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Ex2.xml" ContentType="application/vnd.ms-office.chartex+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D:\Project 1\dashboard\"/>
    </mc:Choice>
  </mc:AlternateContent>
  <xr:revisionPtr revIDLastSave="0" documentId="8_{5AB775BC-064A-4D40-B07E-8E5CA04DC8D8}" xr6:coauthVersionLast="47" xr6:coauthVersionMax="47" xr10:uidLastSave="{00000000-0000-0000-0000-000000000000}"/>
  <bookViews>
    <workbookView xWindow="-108" yWindow="-108" windowWidth="23256" windowHeight="12456" activeTab="3" xr2:uid="{00000000-000D-0000-FFFF-FFFF00000000}"/>
  </bookViews>
  <sheets>
    <sheet name="SalesData" sheetId="1" r:id="rId1"/>
    <sheet name="Pivot" sheetId="2" r:id="rId2"/>
    <sheet name="Dashboard Planning" sheetId="3" r:id="rId3"/>
    <sheet name="Dashboard" sheetId="11" r:id="rId4"/>
  </sheets>
  <definedNames>
    <definedName name="_xlchart.v1.0" hidden="1">Pivot!$H$57:$H$62</definedName>
    <definedName name="_xlchart.v1.1" hidden="1">Pivot!$I$57:$I$62</definedName>
    <definedName name="_xlchart.v1.2" hidden="1">Pivot!$H$57:$H$62</definedName>
    <definedName name="_xlchart.v1.3" hidden="1">Pivot!$I$57:$I$62</definedName>
    <definedName name="Slicer_Order_Date">#N/A</definedName>
    <definedName name="Slicer_Product_Category">#N/A</definedName>
    <definedName name="Slicer_Region">#N/A</definedName>
    <definedName name="Slicer_Returned">#N/A</definedName>
  </definedNames>
  <calcPr calcId="191029"/>
  <pivotCaches>
    <pivotCache cacheId="3"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8001" i="1" l="1"/>
  <c r="M8001" i="1"/>
  <c r="L8001" i="1"/>
  <c r="N8000" i="1"/>
  <c r="M8000" i="1"/>
  <c r="L8000" i="1"/>
  <c r="N7999" i="1"/>
  <c r="M7999" i="1"/>
  <c r="L7999" i="1"/>
  <c r="N7998" i="1"/>
  <c r="M7998" i="1"/>
  <c r="L7998" i="1"/>
  <c r="N7997" i="1"/>
  <c r="M7997" i="1"/>
  <c r="L7997" i="1"/>
  <c r="N7996" i="1"/>
  <c r="M7996" i="1"/>
  <c r="L7996" i="1"/>
  <c r="N7995" i="1"/>
  <c r="M7995" i="1"/>
  <c r="L7995" i="1"/>
  <c r="N7994" i="1"/>
  <c r="M7994" i="1"/>
  <c r="L7994" i="1"/>
  <c r="N7993" i="1"/>
  <c r="M7993" i="1"/>
  <c r="L7993" i="1"/>
  <c r="N7992" i="1"/>
  <c r="M7992" i="1"/>
  <c r="L7992" i="1"/>
  <c r="N7991" i="1"/>
  <c r="M7991" i="1"/>
  <c r="L7991" i="1"/>
  <c r="N7990" i="1"/>
  <c r="M7990" i="1"/>
  <c r="L7990" i="1"/>
  <c r="N7989" i="1"/>
  <c r="M7989" i="1"/>
  <c r="L7989" i="1"/>
  <c r="N7988" i="1"/>
  <c r="M7988" i="1"/>
  <c r="L7988" i="1"/>
  <c r="N7987" i="1"/>
  <c r="M7987" i="1"/>
  <c r="L7987" i="1"/>
  <c r="N7986" i="1"/>
  <c r="M7986" i="1"/>
  <c r="L7986" i="1"/>
  <c r="N7985" i="1"/>
  <c r="M7985" i="1"/>
  <c r="L7985" i="1"/>
  <c r="N7984" i="1"/>
  <c r="M7984" i="1"/>
  <c r="L7984" i="1"/>
  <c r="N7983" i="1"/>
  <c r="M7983" i="1"/>
  <c r="L7983" i="1"/>
  <c r="N7982" i="1"/>
  <c r="M7982" i="1"/>
  <c r="L7982" i="1"/>
  <c r="N7981" i="1"/>
  <c r="M7981" i="1"/>
  <c r="L7981" i="1"/>
  <c r="N7980" i="1"/>
  <c r="M7980" i="1"/>
  <c r="L7980" i="1"/>
  <c r="N7979" i="1"/>
  <c r="M7979" i="1"/>
  <c r="L7979" i="1"/>
  <c r="N7978" i="1"/>
  <c r="M7978" i="1"/>
  <c r="L7978" i="1"/>
  <c r="N7977" i="1"/>
  <c r="M7977" i="1"/>
  <c r="L7977" i="1"/>
  <c r="N7976" i="1"/>
  <c r="M7976" i="1"/>
  <c r="L7976" i="1"/>
  <c r="N7975" i="1"/>
  <c r="M7975" i="1"/>
  <c r="L7975" i="1"/>
  <c r="N7974" i="1"/>
  <c r="M7974" i="1"/>
  <c r="L7974" i="1"/>
  <c r="N7973" i="1"/>
  <c r="M7973" i="1"/>
  <c r="L7973" i="1"/>
  <c r="N7972" i="1"/>
  <c r="M7972" i="1"/>
  <c r="L7972" i="1"/>
  <c r="N7971" i="1"/>
  <c r="M7971" i="1"/>
  <c r="L7971" i="1"/>
  <c r="N7970" i="1"/>
  <c r="M7970" i="1"/>
  <c r="L7970" i="1"/>
  <c r="N7969" i="1"/>
  <c r="M7969" i="1"/>
  <c r="L7969" i="1"/>
  <c r="N7968" i="1"/>
  <c r="M7968" i="1"/>
  <c r="L7968" i="1"/>
  <c r="N7967" i="1"/>
  <c r="M7967" i="1"/>
  <c r="L7967" i="1"/>
  <c r="N7966" i="1"/>
  <c r="M7966" i="1"/>
  <c r="L7966" i="1"/>
  <c r="N7965" i="1"/>
  <c r="M7965" i="1"/>
  <c r="L7965" i="1"/>
  <c r="N7964" i="1"/>
  <c r="M7964" i="1"/>
  <c r="L7964" i="1"/>
  <c r="N7963" i="1"/>
  <c r="M7963" i="1"/>
  <c r="L7963" i="1"/>
  <c r="N7962" i="1"/>
  <c r="M7962" i="1"/>
  <c r="L7962" i="1"/>
  <c r="N7961" i="1"/>
  <c r="M7961" i="1"/>
  <c r="L7961" i="1"/>
  <c r="N7960" i="1"/>
  <c r="M7960" i="1"/>
  <c r="L7960" i="1"/>
  <c r="N7959" i="1"/>
  <c r="M7959" i="1"/>
  <c r="L7959" i="1"/>
  <c r="N7958" i="1"/>
  <c r="M7958" i="1"/>
  <c r="L7958" i="1"/>
  <c r="N7957" i="1"/>
  <c r="M7957" i="1"/>
  <c r="L7957" i="1"/>
  <c r="N7956" i="1"/>
  <c r="M7956" i="1"/>
  <c r="L7956" i="1"/>
  <c r="N7955" i="1"/>
  <c r="M7955" i="1"/>
  <c r="L7955" i="1"/>
  <c r="N7954" i="1"/>
  <c r="M7954" i="1"/>
  <c r="L7954" i="1"/>
  <c r="N7953" i="1"/>
  <c r="M7953" i="1"/>
  <c r="L7953" i="1"/>
  <c r="N7952" i="1"/>
  <c r="M7952" i="1"/>
  <c r="L7952" i="1"/>
  <c r="N7951" i="1"/>
  <c r="M7951" i="1"/>
  <c r="L7951" i="1"/>
  <c r="N7950" i="1"/>
  <c r="M7950" i="1"/>
  <c r="L7950" i="1"/>
  <c r="N7949" i="1"/>
  <c r="M7949" i="1"/>
  <c r="L7949" i="1"/>
  <c r="N7948" i="1"/>
  <c r="M7948" i="1"/>
  <c r="L7948" i="1"/>
  <c r="N7947" i="1"/>
  <c r="M7947" i="1"/>
  <c r="L7947" i="1"/>
  <c r="N7946" i="1"/>
  <c r="M7946" i="1"/>
  <c r="L7946" i="1"/>
  <c r="N7945" i="1"/>
  <c r="M7945" i="1"/>
  <c r="L7945" i="1"/>
  <c r="N7944" i="1"/>
  <c r="M7944" i="1"/>
  <c r="L7944" i="1"/>
  <c r="N7943" i="1"/>
  <c r="M7943" i="1"/>
  <c r="L7943" i="1"/>
  <c r="N7942" i="1"/>
  <c r="M7942" i="1"/>
  <c r="L7942" i="1"/>
  <c r="N7941" i="1"/>
  <c r="M7941" i="1"/>
  <c r="L7941" i="1"/>
  <c r="N7940" i="1"/>
  <c r="M7940" i="1"/>
  <c r="L7940" i="1"/>
  <c r="N7939" i="1"/>
  <c r="M7939" i="1"/>
  <c r="L7939" i="1"/>
  <c r="N7938" i="1"/>
  <c r="M7938" i="1"/>
  <c r="L7938" i="1"/>
  <c r="N7937" i="1"/>
  <c r="M7937" i="1"/>
  <c r="L7937" i="1"/>
  <c r="N7936" i="1"/>
  <c r="M7936" i="1"/>
  <c r="L7936" i="1"/>
  <c r="N7935" i="1"/>
  <c r="M7935" i="1"/>
  <c r="L7935" i="1"/>
  <c r="N7934" i="1"/>
  <c r="M7934" i="1"/>
  <c r="L7934" i="1"/>
  <c r="N7933" i="1"/>
  <c r="M7933" i="1"/>
  <c r="L7933" i="1"/>
  <c r="N7932" i="1"/>
  <c r="M7932" i="1"/>
  <c r="L7932" i="1"/>
  <c r="N7931" i="1"/>
  <c r="M7931" i="1"/>
  <c r="L7931" i="1"/>
  <c r="N7930" i="1"/>
  <c r="M7930" i="1"/>
  <c r="L7930" i="1"/>
  <c r="N7929" i="1"/>
  <c r="M7929" i="1"/>
  <c r="L7929" i="1"/>
  <c r="N7928" i="1"/>
  <c r="M7928" i="1"/>
  <c r="L7928" i="1"/>
  <c r="N7927" i="1"/>
  <c r="M7927" i="1"/>
  <c r="L7927" i="1"/>
  <c r="N7926" i="1"/>
  <c r="M7926" i="1"/>
  <c r="L7926" i="1"/>
  <c r="N7925" i="1"/>
  <c r="M7925" i="1"/>
  <c r="L7925" i="1"/>
  <c r="N7924" i="1"/>
  <c r="M7924" i="1"/>
  <c r="L7924" i="1"/>
  <c r="N7923" i="1"/>
  <c r="M7923" i="1"/>
  <c r="L7923" i="1"/>
  <c r="N7922" i="1"/>
  <c r="M7922" i="1"/>
  <c r="L7922" i="1"/>
  <c r="N7921" i="1"/>
  <c r="M7921" i="1"/>
  <c r="L7921" i="1"/>
  <c r="N7920" i="1"/>
  <c r="M7920" i="1"/>
  <c r="L7920" i="1"/>
  <c r="N7919" i="1"/>
  <c r="M7919" i="1"/>
  <c r="L7919" i="1"/>
  <c r="N7918" i="1"/>
  <c r="M7918" i="1"/>
  <c r="L7918" i="1"/>
  <c r="N7917" i="1"/>
  <c r="M7917" i="1"/>
  <c r="L7917" i="1"/>
  <c r="N7916" i="1"/>
  <c r="M7916" i="1"/>
  <c r="L7916" i="1"/>
  <c r="N7915" i="1"/>
  <c r="M7915" i="1"/>
  <c r="L7915" i="1"/>
  <c r="N7914" i="1"/>
  <c r="M7914" i="1"/>
  <c r="L7914" i="1"/>
  <c r="N7913" i="1"/>
  <c r="M7913" i="1"/>
  <c r="L7913" i="1"/>
  <c r="N7912" i="1"/>
  <c r="M7912" i="1"/>
  <c r="L7912" i="1"/>
  <c r="N7911" i="1"/>
  <c r="M7911" i="1"/>
  <c r="L7911" i="1"/>
  <c r="N7910" i="1"/>
  <c r="M7910" i="1"/>
  <c r="L7910" i="1"/>
  <c r="N7909" i="1"/>
  <c r="M7909" i="1"/>
  <c r="L7909" i="1"/>
  <c r="N7908" i="1"/>
  <c r="M7908" i="1"/>
  <c r="L7908" i="1"/>
  <c r="N7907" i="1"/>
  <c r="M7907" i="1"/>
  <c r="L7907" i="1"/>
  <c r="N7906" i="1"/>
  <c r="M7906" i="1"/>
  <c r="L7906" i="1"/>
  <c r="N7905" i="1"/>
  <c r="M7905" i="1"/>
  <c r="L7905" i="1"/>
  <c r="N7904" i="1"/>
  <c r="M7904" i="1"/>
  <c r="L7904" i="1"/>
  <c r="N7903" i="1"/>
  <c r="M7903" i="1"/>
  <c r="L7903" i="1"/>
  <c r="N7902" i="1"/>
  <c r="M7902" i="1"/>
  <c r="L7902" i="1"/>
  <c r="N7901" i="1"/>
  <c r="M7901" i="1"/>
  <c r="L7901" i="1"/>
  <c r="N7900" i="1"/>
  <c r="M7900" i="1"/>
  <c r="L7900" i="1"/>
  <c r="N7899" i="1"/>
  <c r="M7899" i="1"/>
  <c r="L7899" i="1"/>
  <c r="N7898" i="1"/>
  <c r="M7898" i="1"/>
  <c r="L7898" i="1"/>
  <c r="N7897" i="1"/>
  <c r="M7897" i="1"/>
  <c r="L7897" i="1"/>
  <c r="N7896" i="1"/>
  <c r="M7896" i="1"/>
  <c r="L7896" i="1"/>
  <c r="N7895" i="1"/>
  <c r="M7895" i="1"/>
  <c r="L7895" i="1"/>
  <c r="N7894" i="1"/>
  <c r="M7894" i="1"/>
  <c r="L7894" i="1"/>
  <c r="N7893" i="1"/>
  <c r="M7893" i="1"/>
  <c r="L7893" i="1"/>
  <c r="N7892" i="1"/>
  <c r="M7892" i="1"/>
  <c r="L7892" i="1"/>
  <c r="N7891" i="1"/>
  <c r="M7891" i="1"/>
  <c r="L7891" i="1"/>
  <c r="N7890" i="1"/>
  <c r="M7890" i="1"/>
  <c r="L7890" i="1"/>
  <c r="N7889" i="1"/>
  <c r="M7889" i="1"/>
  <c r="L7889" i="1"/>
  <c r="N7888" i="1"/>
  <c r="M7888" i="1"/>
  <c r="L7888" i="1"/>
  <c r="N7887" i="1"/>
  <c r="M7887" i="1"/>
  <c r="L7887" i="1"/>
  <c r="N7886" i="1"/>
  <c r="M7886" i="1"/>
  <c r="L7886" i="1"/>
  <c r="N7885" i="1"/>
  <c r="M7885" i="1"/>
  <c r="L7885" i="1"/>
  <c r="N7884" i="1"/>
  <c r="M7884" i="1"/>
  <c r="L7884" i="1"/>
  <c r="N7883" i="1"/>
  <c r="M7883" i="1"/>
  <c r="L7883" i="1"/>
  <c r="N7882" i="1"/>
  <c r="M7882" i="1"/>
  <c r="L7882" i="1"/>
  <c r="N7881" i="1"/>
  <c r="M7881" i="1"/>
  <c r="L7881" i="1"/>
  <c r="N7880" i="1"/>
  <c r="M7880" i="1"/>
  <c r="L7880" i="1"/>
  <c r="N7879" i="1"/>
  <c r="M7879" i="1"/>
  <c r="L7879" i="1"/>
  <c r="N7878" i="1"/>
  <c r="M7878" i="1"/>
  <c r="L7878" i="1"/>
  <c r="N7877" i="1"/>
  <c r="M7877" i="1"/>
  <c r="L7877" i="1"/>
  <c r="N7876" i="1"/>
  <c r="M7876" i="1"/>
  <c r="L7876" i="1"/>
  <c r="N7875" i="1"/>
  <c r="M7875" i="1"/>
  <c r="L7875" i="1"/>
  <c r="N7874" i="1"/>
  <c r="M7874" i="1"/>
  <c r="L7874" i="1"/>
  <c r="N7873" i="1"/>
  <c r="M7873" i="1"/>
  <c r="L7873" i="1"/>
  <c r="N7872" i="1"/>
  <c r="M7872" i="1"/>
  <c r="L7872" i="1"/>
  <c r="N7871" i="1"/>
  <c r="M7871" i="1"/>
  <c r="L7871" i="1"/>
  <c r="N7870" i="1"/>
  <c r="M7870" i="1"/>
  <c r="L7870" i="1"/>
  <c r="N7869" i="1"/>
  <c r="M7869" i="1"/>
  <c r="L7869" i="1"/>
  <c r="N7868" i="1"/>
  <c r="M7868" i="1"/>
  <c r="L7868" i="1"/>
  <c r="N7867" i="1"/>
  <c r="M7867" i="1"/>
  <c r="L7867" i="1"/>
  <c r="N7866" i="1"/>
  <c r="M7866" i="1"/>
  <c r="L7866" i="1"/>
  <c r="N7865" i="1"/>
  <c r="M7865" i="1"/>
  <c r="L7865" i="1"/>
  <c r="N7864" i="1"/>
  <c r="M7864" i="1"/>
  <c r="L7864" i="1"/>
  <c r="N7863" i="1"/>
  <c r="M7863" i="1"/>
  <c r="L7863" i="1"/>
  <c r="N7862" i="1"/>
  <c r="M7862" i="1"/>
  <c r="L7862" i="1"/>
  <c r="N7861" i="1"/>
  <c r="M7861" i="1"/>
  <c r="L7861" i="1"/>
  <c r="N7860" i="1"/>
  <c r="M7860" i="1"/>
  <c r="L7860" i="1"/>
  <c r="N7859" i="1"/>
  <c r="M7859" i="1"/>
  <c r="L7859" i="1"/>
  <c r="N7858" i="1"/>
  <c r="M7858" i="1"/>
  <c r="L7858" i="1"/>
  <c r="N7857" i="1"/>
  <c r="M7857" i="1"/>
  <c r="L7857" i="1"/>
  <c r="N7856" i="1"/>
  <c r="M7856" i="1"/>
  <c r="L7856" i="1"/>
  <c r="N7855" i="1"/>
  <c r="M7855" i="1"/>
  <c r="L7855" i="1"/>
  <c r="N7854" i="1"/>
  <c r="M7854" i="1"/>
  <c r="L7854" i="1"/>
  <c r="N7853" i="1"/>
  <c r="M7853" i="1"/>
  <c r="L7853" i="1"/>
  <c r="N7852" i="1"/>
  <c r="M7852" i="1"/>
  <c r="L7852" i="1"/>
  <c r="N7851" i="1"/>
  <c r="M7851" i="1"/>
  <c r="L7851" i="1"/>
  <c r="N7850" i="1"/>
  <c r="M7850" i="1"/>
  <c r="L7850" i="1"/>
  <c r="N7849" i="1"/>
  <c r="M7849" i="1"/>
  <c r="L7849" i="1"/>
  <c r="N7848" i="1"/>
  <c r="M7848" i="1"/>
  <c r="L7848" i="1"/>
  <c r="N7847" i="1"/>
  <c r="M7847" i="1"/>
  <c r="L7847" i="1"/>
  <c r="N7846" i="1"/>
  <c r="M7846" i="1"/>
  <c r="L7846" i="1"/>
  <c r="N7845" i="1"/>
  <c r="M7845" i="1"/>
  <c r="L7845" i="1"/>
  <c r="N7844" i="1"/>
  <c r="M7844" i="1"/>
  <c r="L7844" i="1"/>
  <c r="N7843" i="1"/>
  <c r="M7843" i="1"/>
  <c r="L7843" i="1"/>
  <c r="N7842" i="1"/>
  <c r="M7842" i="1"/>
  <c r="L7842" i="1"/>
  <c r="N7841" i="1"/>
  <c r="M7841" i="1"/>
  <c r="L7841" i="1"/>
  <c r="N7840" i="1"/>
  <c r="M7840" i="1"/>
  <c r="L7840" i="1"/>
  <c r="N7839" i="1"/>
  <c r="M7839" i="1"/>
  <c r="L7839" i="1"/>
  <c r="N7838" i="1"/>
  <c r="M7838" i="1"/>
  <c r="L7838" i="1"/>
  <c r="N7837" i="1"/>
  <c r="M7837" i="1"/>
  <c r="L7837" i="1"/>
  <c r="N7836" i="1"/>
  <c r="M7836" i="1"/>
  <c r="L7836" i="1"/>
  <c r="N7835" i="1"/>
  <c r="M7835" i="1"/>
  <c r="L7835" i="1"/>
  <c r="N7834" i="1"/>
  <c r="M7834" i="1"/>
  <c r="L7834" i="1"/>
  <c r="N7833" i="1"/>
  <c r="M7833" i="1"/>
  <c r="L7833" i="1"/>
  <c r="N7832" i="1"/>
  <c r="M7832" i="1"/>
  <c r="L7832" i="1"/>
  <c r="N7831" i="1"/>
  <c r="M7831" i="1"/>
  <c r="L7831" i="1"/>
  <c r="N7830" i="1"/>
  <c r="M7830" i="1"/>
  <c r="L7830" i="1"/>
  <c r="N7829" i="1"/>
  <c r="M7829" i="1"/>
  <c r="L7829" i="1"/>
  <c r="N7828" i="1"/>
  <c r="M7828" i="1"/>
  <c r="L7828" i="1"/>
  <c r="N7827" i="1"/>
  <c r="M7827" i="1"/>
  <c r="L7827" i="1"/>
  <c r="N7826" i="1"/>
  <c r="M7826" i="1"/>
  <c r="L7826" i="1"/>
  <c r="N7825" i="1"/>
  <c r="M7825" i="1"/>
  <c r="L7825" i="1"/>
  <c r="N7824" i="1"/>
  <c r="M7824" i="1"/>
  <c r="L7824" i="1"/>
  <c r="N7823" i="1"/>
  <c r="M7823" i="1"/>
  <c r="L7823" i="1"/>
  <c r="N7822" i="1"/>
  <c r="M7822" i="1"/>
  <c r="L7822" i="1"/>
  <c r="N7821" i="1"/>
  <c r="M7821" i="1"/>
  <c r="L7821" i="1"/>
  <c r="N7820" i="1"/>
  <c r="M7820" i="1"/>
  <c r="L7820" i="1"/>
  <c r="N7819" i="1"/>
  <c r="M7819" i="1"/>
  <c r="L7819" i="1"/>
  <c r="N7818" i="1"/>
  <c r="M7818" i="1"/>
  <c r="L7818" i="1"/>
  <c r="N7817" i="1"/>
  <c r="M7817" i="1"/>
  <c r="L7817" i="1"/>
  <c r="N7816" i="1"/>
  <c r="M7816" i="1"/>
  <c r="L7816" i="1"/>
  <c r="N7815" i="1"/>
  <c r="M7815" i="1"/>
  <c r="L7815" i="1"/>
  <c r="N7814" i="1"/>
  <c r="M7814" i="1"/>
  <c r="L7814" i="1"/>
  <c r="N7813" i="1"/>
  <c r="M7813" i="1"/>
  <c r="L7813" i="1"/>
  <c r="N7812" i="1"/>
  <c r="M7812" i="1"/>
  <c r="L7812" i="1"/>
  <c r="N7811" i="1"/>
  <c r="M7811" i="1"/>
  <c r="L7811" i="1"/>
  <c r="N7810" i="1"/>
  <c r="M7810" i="1"/>
  <c r="L7810" i="1"/>
  <c r="N7809" i="1"/>
  <c r="M7809" i="1"/>
  <c r="L7809" i="1"/>
  <c r="N7808" i="1"/>
  <c r="M7808" i="1"/>
  <c r="L7808" i="1"/>
  <c r="N7807" i="1"/>
  <c r="M7807" i="1"/>
  <c r="L7807" i="1"/>
  <c r="N7806" i="1"/>
  <c r="M7806" i="1"/>
  <c r="L7806" i="1"/>
  <c r="N7805" i="1"/>
  <c r="M7805" i="1"/>
  <c r="L7805" i="1"/>
  <c r="N7804" i="1"/>
  <c r="M7804" i="1"/>
  <c r="L7804" i="1"/>
  <c r="N7803" i="1"/>
  <c r="M7803" i="1"/>
  <c r="L7803" i="1"/>
  <c r="N7802" i="1"/>
  <c r="M7802" i="1"/>
  <c r="L7802" i="1"/>
  <c r="N7801" i="1"/>
  <c r="M7801" i="1"/>
  <c r="L7801" i="1"/>
  <c r="N7800" i="1"/>
  <c r="M7800" i="1"/>
  <c r="L7800" i="1"/>
  <c r="N7799" i="1"/>
  <c r="M7799" i="1"/>
  <c r="L7799" i="1"/>
  <c r="N7798" i="1"/>
  <c r="M7798" i="1"/>
  <c r="L7798" i="1"/>
  <c r="N7797" i="1"/>
  <c r="M7797" i="1"/>
  <c r="L7797" i="1"/>
  <c r="N7796" i="1"/>
  <c r="M7796" i="1"/>
  <c r="L7796" i="1"/>
  <c r="N7795" i="1"/>
  <c r="M7795" i="1"/>
  <c r="L7795" i="1"/>
  <c r="N7794" i="1"/>
  <c r="M7794" i="1"/>
  <c r="L7794" i="1"/>
  <c r="N7793" i="1"/>
  <c r="M7793" i="1"/>
  <c r="L7793" i="1"/>
  <c r="N7792" i="1"/>
  <c r="M7792" i="1"/>
  <c r="L7792" i="1"/>
  <c r="N7791" i="1"/>
  <c r="M7791" i="1"/>
  <c r="L7791" i="1"/>
  <c r="N7790" i="1"/>
  <c r="M7790" i="1"/>
  <c r="L7790" i="1"/>
  <c r="N7789" i="1"/>
  <c r="M7789" i="1"/>
  <c r="L7789" i="1"/>
  <c r="N7788" i="1"/>
  <c r="M7788" i="1"/>
  <c r="L7788" i="1"/>
  <c r="N7787" i="1"/>
  <c r="M7787" i="1"/>
  <c r="L7787" i="1"/>
  <c r="N7786" i="1"/>
  <c r="M7786" i="1"/>
  <c r="L7786" i="1"/>
  <c r="N7785" i="1"/>
  <c r="M7785" i="1"/>
  <c r="L7785" i="1"/>
  <c r="N7784" i="1"/>
  <c r="M7784" i="1"/>
  <c r="L7784" i="1"/>
  <c r="N7783" i="1"/>
  <c r="M7783" i="1"/>
  <c r="L7783" i="1"/>
  <c r="N7782" i="1"/>
  <c r="M7782" i="1"/>
  <c r="L7782" i="1"/>
  <c r="N7781" i="1"/>
  <c r="M7781" i="1"/>
  <c r="L7781" i="1"/>
  <c r="N7780" i="1"/>
  <c r="M7780" i="1"/>
  <c r="L7780" i="1"/>
  <c r="N7779" i="1"/>
  <c r="M7779" i="1"/>
  <c r="L7779" i="1"/>
  <c r="N7778" i="1"/>
  <c r="M7778" i="1"/>
  <c r="L7778" i="1"/>
  <c r="N7777" i="1"/>
  <c r="M7777" i="1"/>
  <c r="L7777" i="1"/>
  <c r="N7776" i="1"/>
  <c r="M7776" i="1"/>
  <c r="L7776" i="1"/>
  <c r="N7775" i="1"/>
  <c r="M7775" i="1"/>
  <c r="L7775" i="1"/>
  <c r="N7774" i="1"/>
  <c r="M7774" i="1"/>
  <c r="L7774" i="1"/>
  <c r="N7773" i="1"/>
  <c r="M7773" i="1"/>
  <c r="L7773" i="1"/>
  <c r="N7772" i="1"/>
  <c r="M7772" i="1"/>
  <c r="L7772" i="1"/>
  <c r="N7771" i="1"/>
  <c r="M7771" i="1"/>
  <c r="L7771" i="1"/>
  <c r="N7770" i="1"/>
  <c r="M7770" i="1"/>
  <c r="L7770" i="1"/>
  <c r="N7769" i="1"/>
  <c r="M7769" i="1"/>
  <c r="L7769" i="1"/>
  <c r="N7768" i="1"/>
  <c r="M7768" i="1"/>
  <c r="L7768" i="1"/>
  <c r="N7767" i="1"/>
  <c r="M7767" i="1"/>
  <c r="L7767" i="1"/>
  <c r="N7766" i="1"/>
  <c r="M7766" i="1"/>
  <c r="L7766" i="1"/>
  <c r="N7765" i="1"/>
  <c r="M7765" i="1"/>
  <c r="L7765" i="1"/>
  <c r="N7764" i="1"/>
  <c r="M7764" i="1"/>
  <c r="L7764" i="1"/>
  <c r="N7763" i="1"/>
  <c r="M7763" i="1"/>
  <c r="L7763" i="1"/>
  <c r="N7762" i="1"/>
  <c r="M7762" i="1"/>
  <c r="L7762" i="1"/>
  <c r="N7761" i="1"/>
  <c r="M7761" i="1"/>
  <c r="L7761" i="1"/>
  <c r="N7760" i="1"/>
  <c r="M7760" i="1"/>
  <c r="L7760" i="1"/>
  <c r="N7759" i="1"/>
  <c r="M7759" i="1"/>
  <c r="L7759" i="1"/>
  <c r="N7758" i="1"/>
  <c r="M7758" i="1"/>
  <c r="L7758" i="1"/>
  <c r="N7757" i="1"/>
  <c r="M7757" i="1"/>
  <c r="L7757" i="1"/>
  <c r="N7756" i="1"/>
  <c r="M7756" i="1"/>
  <c r="L7756" i="1"/>
  <c r="N7755" i="1"/>
  <c r="M7755" i="1"/>
  <c r="L7755" i="1"/>
  <c r="N7754" i="1"/>
  <c r="M7754" i="1"/>
  <c r="L7754" i="1"/>
  <c r="N7753" i="1"/>
  <c r="M7753" i="1"/>
  <c r="L7753" i="1"/>
  <c r="N7752" i="1"/>
  <c r="M7752" i="1"/>
  <c r="L7752" i="1"/>
  <c r="N7751" i="1"/>
  <c r="M7751" i="1"/>
  <c r="L7751" i="1"/>
  <c r="N7750" i="1"/>
  <c r="M7750" i="1"/>
  <c r="L7750" i="1"/>
  <c r="N7749" i="1"/>
  <c r="M7749" i="1"/>
  <c r="L7749" i="1"/>
  <c r="N7748" i="1"/>
  <c r="M7748" i="1"/>
  <c r="L7748" i="1"/>
  <c r="N7747" i="1"/>
  <c r="M7747" i="1"/>
  <c r="L7747" i="1"/>
  <c r="N7746" i="1"/>
  <c r="M7746" i="1"/>
  <c r="L7746" i="1"/>
  <c r="N7745" i="1"/>
  <c r="M7745" i="1"/>
  <c r="L7745" i="1"/>
  <c r="N7744" i="1"/>
  <c r="M7744" i="1"/>
  <c r="L7744" i="1"/>
  <c r="N7743" i="1"/>
  <c r="M7743" i="1"/>
  <c r="L7743" i="1"/>
  <c r="N7742" i="1"/>
  <c r="M7742" i="1"/>
  <c r="L7742" i="1"/>
  <c r="N7741" i="1"/>
  <c r="M7741" i="1"/>
  <c r="L7741" i="1"/>
  <c r="N7740" i="1"/>
  <c r="M7740" i="1"/>
  <c r="L7740" i="1"/>
  <c r="N7739" i="1"/>
  <c r="M7739" i="1"/>
  <c r="L7739" i="1"/>
  <c r="N7738" i="1"/>
  <c r="M7738" i="1"/>
  <c r="L7738" i="1"/>
  <c r="N7737" i="1"/>
  <c r="M7737" i="1"/>
  <c r="L7737" i="1"/>
  <c r="N7736" i="1"/>
  <c r="M7736" i="1"/>
  <c r="L7736" i="1"/>
  <c r="N7735" i="1"/>
  <c r="M7735" i="1"/>
  <c r="L7735" i="1"/>
  <c r="N7734" i="1"/>
  <c r="M7734" i="1"/>
  <c r="L7734" i="1"/>
  <c r="N7733" i="1"/>
  <c r="M7733" i="1"/>
  <c r="L7733" i="1"/>
  <c r="N7732" i="1"/>
  <c r="M7732" i="1"/>
  <c r="L7732" i="1"/>
  <c r="N7731" i="1"/>
  <c r="M7731" i="1"/>
  <c r="L7731" i="1"/>
  <c r="N7730" i="1"/>
  <c r="M7730" i="1"/>
  <c r="L7730" i="1"/>
  <c r="N7729" i="1"/>
  <c r="M7729" i="1"/>
  <c r="L7729" i="1"/>
  <c r="N7728" i="1"/>
  <c r="M7728" i="1"/>
  <c r="L7728" i="1"/>
  <c r="N7727" i="1"/>
  <c r="M7727" i="1"/>
  <c r="L7727" i="1"/>
  <c r="N7726" i="1"/>
  <c r="M7726" i="1"/>
  <c r="L7726" i="1"/>
  <c r="N7725" i="1"/>
  <c r="M7725" i="1"/>
  <c r="L7725" i="1"/>
  <c r="N7724" i="1"/>
  <c r="M7724" i="1"/>
  <c r="L7724" i="1"/>
  <c r="N7723" i="1"/>
  <c r="M7723" i="1"/>
  <c r="L7723" i="1"/>
  <c r="N7722" i="1"/>
  <c r="M7722" i="1"/>
  <c r="L7722" i="1"/>
  <c r="N7721" i="1"/>
  <c r="M7721" i="1"/>
  <c r="L7721" i="1"/>
  <c r="N7720" i="1"/>
  <c r="M7720" i="1"/>
  <c r="L7720" i="1"/>
  <c r="N7719" i="1"/>
  <c r="M7719" i="1"/>
  <c r="L7719" i="1"/>
  <c r="N7718" i="1"/>
  <c r="M7718" i="1"/>
  <c r="L7718" i="1"/>
  <c r="N7717" i="1"/>
  <c r="M7717" i="1"/>
  <c r="L7717" i="1"/>
  <c r="N7716" i="1"/>
  <c r="M7716" i="1"/>
  <c r="L7716" i="1"/>
  <c r="N7715" i="1"/>
  <c r="M7715" i="1"/>
  <c r="L7715" i="1"/>
  <c r="N7714" i="1"/>
  <c r="M7714" i="1"/>
  <c r="L7714" i="1"/>
  <c r="N7713" i="1"/>
  <c r="M7713" i="1"/>
  <c r="L7713" i="1"/>
  <c r="N7712" i="1"/>
  <c r="M7712" i="1"/>
  <c r="L7712" i="1"/>
  <c r="N7711" i="1"/>
  <c r="M7711" i="1"/>
  <c r="L7711" i="1"/>
  <c r="N7710" i="1"/>
  <c r="M7710" i="1"/>
  <c r="L7710" i="1"/>
  <c r="N7709" i="1"/>
  <c r="M7709" i="1"/>
  <c r="L7709" i="1"/>
  <c r="N7708" i="1"/>
  <c r="M7708" i="1"/>
  <c r="L7708" i="1"/>
  <c r="N7707" i="1"/>
  <c r="M7707" i="1"/>
  <c r="L7707" i="1"/>
  <c r="N7706" i="1"/>
  <c r="M7706" i="1"/>
  <c r="L7706" i="1"/>
  <c r="N7705" i="1"/>
  <c r="M7705" i="1"/>
  <c r="L7705" i="1"/>
  <c r="N7704" i="1"/>
  <c r="M7704" i="1"/>
  <c r="L7704" i="1"/>
  <c r="N7703" i="1"/>
  <c r="M7703" i="1"/>
  <c r="L7703" i="1"/>
  <c r="N7702" i="1"/>
  <c r="M7702" i="1"/>
  <c r="L7702" i="1"/>
  <c r="N7701" i="1"/>
  <c r="M7701" i="1"/>
  <c r="L7701" i="1"/>
  <c r="N7700" i="1"/>
  <c r="M7700" i="1"/>
  <c r="L7700" i="1"/>
  <c r="N7699" i="1"/>
  <c r="M7699" i="1"/>
  <c r="L7699" i="1"/>
  <c r="N7698" i="1"/>
  <c r="M7698" i="1"/>
  <c r="L7698" i="1"/>
  <c r="N7697" i="1"/>
  <c r="M7697" i="1"/>
  <c r="L7697" i="1"/>
  <c r="N7696" i="1"/>
  <c r="M7696" i="1"/>
  <c r="L7696" i="1"/>
  <c r="N7695" i="1"/>
  <c r="M7695" i="1"/>
  <c r="L7695" i="1"/>
  <c r="N7694" i="1"/>
  <c r="M7694" i="1"/>
  <c r="L7694" i="1"/>
  <c r="N7693" i="1"/>
  <c r="M7693" i="1"/>
  <c r="L7693" i="1"/>
  <c r="N7692" i="1"/>
  <c r="M7692" i="1"/>
  <c r="L7692" i="1"/>
  <c r="N7691" i="1"/>
  <c r="M7691" i="1"/>
  <c r="L7691" i="1"/>
  <c r="N7690" i="1"/>
  <c r="M7690" i="1"/>
  <c r="L7690" i="1"/>
  <c r="N7689" i="1"/>
  <c r="M7689" i="1"/>
  <c r="L7689" i="1"/>
  <c r="N7688" i="1"/>
  <c r="M7688" i="1"/>
  <c r="L7688" i="1"/>
  <c r="N7687" i="1"/>
  <c r="M7687" i="1"/>
  <c r="L7687" i="1"/>
  <c r="N7686" i="1"/>
  <c r="M7686" i="1"/>
  <c r="L7686" i="1"/>
  <c r="N7685" i="1"/>
  <c r="M7685" i="1"/>
  <c r="L7685" i="1"/>
  <c r="N7684" i="1"/>
  <c r="M7684" i="1"/>
  <c r="L7684" i="1"/>
  <c r="N7683" i="1"/>
  <c r="M7683" i="1"/>
  <c r="L7683" i="1"/>
  <c r="N7682" i="1"/>
  <c r="M7682" i="1"/>
  <c r="L7682" i="1"/>
  <c r="N7681" i="1"/>
  <c r="M7681" i="1"/>
  <c r="L7681" i="1"/>
  <c r="N7680" i="1"/>
  <c r="M7680" i="1"/>
  <c r="L7680" i="1"/>
  <c r="N7679" i="1"/>
  <c r="M7679" i="1"/>
  <c r="L7679" i="1"/>
  <c r="N7678" i="1"/>
  <c r="M7678" i="1"/>
  <c r="L7678" i="1"/>
  <c r="N7677" i="1"/>
  <c r="M7677" i="1"/>
  <c r="L7677" i="1"/>
  <c r="N7676" i="1"/>
  <c r="M7676" i="1"/>
  <c r="L7676" i="1"/>
  <c r="N7675" i="1"/>
  <c r="M7675" i="1"/>
  <c r="L7675" i="1"/>
  <c r="N7674" i="1"/>
  <c r="M7674" i="1"/>
  <c r="L7674" i="1"/>
  <c r="N7673" i="1"/>
  <c r="M7673" i="1"/>
  <c r="L7673" i="1"/>
  <c r="N7672" i="1"/>
  <c r="M7672" i="1"/>
  <c r="L7672" i="1"/>
  <c r="N7671" i="1"/>
  <c r="M7671" i="1"/>
  <c r="L7671" i="1"/>
  <c r="N7670" i="1"/>
  <c r="M7670" i="1"/>
  <c r="L7670" i="1"/>
  <c r="N7669" i="1"/>
  <c r="M7669" i="1"/>
  <c r="L7669" i="1"/>
  <c r="N7668" i="1"/>
  <c r="M7668" i="1"/>
  <c r="L7668" i="1"/>
  <c r="N7667" i="1"/>
  <c r="M7667" i="1"/>
  <c r="L7667" i="1"/>
  <c r="N7666" i="1"/>
  <c r="M7666" i="1"/>
  <c r="L7666" i="1"/>
  <c r="N7665" i="1"/>
  <c r="M7665" i="1"/>
  <c r="L7665" i="1"/>
  <c r="N7664" i="1"/>
  <c r="M7664" i="1"/>
  <c r="L7664" i="1"/>
  <c r="N7663" i="1"/>
  <c r="M7663" i="1"/>
  <c r="L7663" i="1"/>
  <c r="N7662" i="1"/>
  <c r="M7662" i="1"/>
  <c r="L7662" i="1"/>
  <c r="N7661" i="1"/>
  <c r="M7661" i="1"/>
  <c r="L7661" i="1"/>
  <c r="N7660" i="1"/>
  <c r="M7660" i="1"/>
  <c r="L7660" i="1"/>
  <c r="N7659" i="1"/>
  <c r="M7659" i="1"/>
  <c r="L7659" i="1"/>
  <c r="N7658" i="1"/>
  <c r="M7658" i="1"/>
  <c r="L7658" i="1"/>
  <c r="N7657" i="1"/>
  <c r="M7657" i="1"/>
  <c r="L7657" i="1"/>
  <c r="N7656" i="1"/>
  <c r="M7656" i="1"/>
  <c r="L7656" i="1"/>
  <c r="N7655" i="1"/>
  <c r="M7655" i="1"/>
  <c r="L7655" i="1"/>
  <c r="N7654" i="1"/>
  <c r="M7654" i="1"/>
  <c r="L7654" i="1"/>
  <c r="N7653" i="1"/>
  <c r="M7653" i="1"/>
  <c r="L7653" i="1"/>
  <c r="N7652" i="1"/>
  <c r="M7652" i="1"/>
  <c r="L7652" i="1"/>
  <c r="N7651" i="1"/>
  <c r="M7651" i="1"/>
  <c r="L7651" i="1"/>
  <c r="N7650" i="1"/>
  <c r="M7650" i="1"/>
  <c r="L7650" i="1"/>
  <c r="N7649" i="1"/>
  <c r="M7649" i="1"/>
  <c r="L7649" i="1"/>
  <c r="N7648" i="1"/>
  <c r="M7648" i="1"/>
  <c r="L7648" i="1"/>
  <c r="N7647" i="1"/>
  <c r="M7647" i="1"/>
  <c r="L7647" i="1"/>
  <c r="N7646" i="1"/>
  <c r="M7646" i="1"/>
  <c r="L7646" i="1"/>
  <c r="N7645" i="1"/>
  <c r="M7645" i="1"/>
  <c r="L7645" i="1"/>
  <c r="N7644" i="1"/>
  <c r="M7644" i="1"/>
  <c r="L7644" i="1"/>
  <c r="N7643" i="1"/>
  <c r="M7643" i="1"/>
  <c r="L7643" i="1"/>
  <c r="N7642" i="1"/>
  <c r="M7642" i="1"/>
  <c r="L7642" i="1"/>
  <c r="N7641" i="1"/>
  <c r="M7641" i="1"/>
  <c r="L7641" i="1"/>
  <c r="N7640" i="1"/>
  <c r="M7640" i="1"/>
  <c r="L7640" i="1"/>
  <c r="N7639" i="1"/>
  <c r="M7639" i="1"/>
  <c r="L7639" i="1"/>
  <c r="N7638" i="1"/>
  <c r="M7638" i="1"/>
  <c r="L7638" i="1"/>
  <c r="N7637" i="1"/>
  <c r="M7637" i="1"/>
  <c r="L7637" i="1"/>
  <c r="N7636" i="1"/>
  <c r="M7636" i="1"/>
  <c r="L7636" i="1"/>
  <c r="N7635" i="1"/>
  <c r="M7635" i="1"/>
  <c r="L7635" i="1"/>
  <c r="N7634" i="1"/>
  <c r="M7634" i="1"/>
  <c r="L7634" i="1"/>
  <c r="N7633" i="1"/>
  <c r="M7633" i="1"/>
  <c r="L7633" i="1"/>
  <c r="N7632" i="1"/>
  <c r="M7632" i="1"/>
  <c r="L7632" i="1"/>
  <c r="N7631" i="1"/>
  <c r="M7631" i="1"/>
  <c r="L7631" i="1"/>
  <c r="N7630" i="1"/>
  <c r="M7630" i="1"/>
  <c r="L7630" i="1"/>
  <c r="N7629" i="1"/>
  <c r="M7629" i="1"/>
  <c r="L7629" i="1"/>
  <c r="N7628" i="1"/>
  <c r="M7628" i="1"/>
  <c r="L7628" i="1"/>
  <c r="N7627" i="1"/>
  <c r="M7627" i="1"/>
  <c r="L7627" i="1"/>
  <c r="N7626" i="1"/>
  <c r="M7626" i="1"/>
  <c r="L7626" i="1"/>
  <c r="N7625" i="1"/>
  <c r="M7625" i="1"/>
  <c r="L7625" i="1"/>
  <c r="N7624" i="1"/>
  <c r="M7624" i="1"/>
  <c r="L7624" i="1"/>
  <c r="N7623" i="1"/>
  <c r="M7623" i="1"/>
  <c r="L7623" i="1"/>
  <c r="N7622" i="1"/>
  <c r="M7622" i="1"/>
  <c r="L7622" i="1"/>
  <c r="N7621" i="1"/>
  <c r="M7621" i="1"/>
  <c r="L7621" i="1"/>
  <c r="N7620" i="1"/>
  <c r="M7620" i="1"/>
  <c r="L7620" i="1"/>
  <c r="N7619" i="1"/>
  <c r="M7619" i="1"/>
  <c r="L7619" i="1"/>
  <c r="N7618" i="1"/>
  <c r="M7618" i="1"/>
  <c r="L7618" i="1"/>
  <c r="N7617" i="1"/>
  <c r="M7617" i="1"/>
  <c r="L7617" i="1"/>
  <c r="N7616" i="1"/>
  <c r="M7616" i="1"/>
  <c r="L7616" i="1"/>
  <c r="N7615" i="1"/>
  <c r="M7615" i="1"/>
  <c r="L7615" i="1"/>
  <c r="N7614" i="1"/>
  <c r="M7614" i="1"/>
  <c r="L7614" i="1"/>
  <c r="N7613" i="1"/>
  <c r="M7613" i="1"/>
  <c r="L7613" i="1"/>
  <c r="N7612" i="1"/>
  <c r="M7612" i="1"/>
  <c r="L7612" i="1"/>
  <c r="N7611" i="1"/>
  <c r="M7611" i="1"/>
  <c r="L7611" i="1"/>
  <c r="N7610" i="1"/>
  <c r="M7610" i="1"/>
  <c r="L7610" i="1"/>
  <c r="N7609" i="1"/>
  <c r="M7609" i="1"/>
  <c r="L7609" i="1"/>
  <c r="N7608" i="1"/>
  <c r="M7608" i="1"/>
  <c r="L7608" i="1"/>
  <c r="N7607" i="1"/>
  <c r="M7607" i="1"/>
  <c r="L7607" i="1"/>
  <c r="N7606" i="1"/>
  <c r="M7606" i="1"/>
  <c r="L7606" i="1"/>
  <c r="N7605" i="1"/>
  <c r="M7605" i="1"/>
  <c r="L7605" i="1"/>
  <c r="N7604" i="1"/>
  <c r="M7604" i="1"/>
  <c r="L7604" i="1"/>
  <c r="N7603" i="1"/>
  <c r="M7603" i="1"/>
  <c r="L7603" i="1"/>
  <c r="N7602" i="1"/>
  <c r="M7602" i="1"/>
  <c r="L7602" i="1"/>
  <c r="N7601" i="1"/>
  <c r="M7601" i="1"/>
  <c r="L7601" i="1"/>
  <c r="N7600" i="1"/>
  <c r="M7600" i="1"/>
  <c r="L7600" i="1"/>
  <c r="N7599" i="1"/>
  <c r="M7599" i="1"/>
  <c r="L7599" i="1"/>
  <c r="N7598" i="1"/>
  <c r="M7598" i="1"/>
  <c r="L7598" i="1"/>
  <c r="N7597" i="1"/>
  <c r="M7597" i="1"/>
  <c r="L7597" i="1"/>
  <c r="N7596" i="1"/>
  <c r="M7596" i="1"/>
  <c r="L7596" i="1"/>
  <c r="N7595" i="1"/>
  <c r="M7595" i="1"/>
  <c r="L7595" i="1"/>
  <c r="N7594" i="1"/>
  <c r="M7594" i="1"/>
  <c r="L7594" i="1"/>
  <c r="N7593" i="1"/>
  <c r="M7593" i="1"/>
  <c r="L7593" i="1"/>
  <c r="N7592" i="1"/>
  <c r="M7592" i="1"/>
  <c r="L7592" i="1"/>
  <c r="N7591" i="1"/>
  <c r="M7591" i="1"/>
  <c r="L7591" i="1"/>
  <c r="N7590" i="1"/>
  <c r="M7590" i="1"/>
  <c r="L7590" i="1"/>
  <c r="N7589" i="1"/>
  <c r="M7589" i="1"/>
  <c r="L7589" i="1"/>
  <c r="N7588" i="1"/>
  <c r="M7588" i="1"/>
  <c r="L7588" i="1"/>
  <c r="N7587" i="1"/>
  <c r="M7587" i="1"/>
  <c r="L7587" i="1"/>
  <c r="N7586" i="1"/>
  <c r="M7586" i="1"/>
  <c r="L7586" i="1"/>
  <c r="N7585" i="1"/>
  <c r="M7585" i="1"/>
  <c r="L7585" i="1"/>
  <c r="N7584" i="1"/>
  <c r="M7584" i="1"/>
  <c r="L7584" i="1"/>
  <c r="N7583" i="1"/>
  <c r="M7583" i="1"/>
  <c r="L7583" i="1"/>
  <c r="N7582" i="1"/>
  <c r="M7582" i="1"/>
  <c r="L7582" i="1"/>
  <c r="N7581" i="1"/>
  <c r="M7581" i="1"/>
  <c r="L7581" i="1"/>
  <c r="N7580" i="1"/>
  <c r="M7580" i="1"/>
  <c r="L7580" i="1"/>
  <c r="N7579" i="1"/>
  <c r="M7579" i="1"/>
  <c r="L7579" i="1"/>
  <c r="N7578" i="1"/>
  <c r="M7578" i="1"/>
  <c r="L7578" i="1"/>
  <c r="N7577" i="1"/>
  <c r="M7577" i="1"/>
  <c r="L7577" i="1"/>
  <c r="N7576" i="1"/>
  <c r="M7576" i="1"/>
  <c r="L7576" i="1"/>
  <c r="N7575" i="1"/>
  <c r="M7575" i="1"/>
  <c r="L7575" i="1"/>
  <c r="N7574" i="1"/>
  <c r="M7574" i="1"/>
  <c r="L7574" i="1"/>
  <c r="N7573" i="1"/>
  <c r="M7573" i="1"/>
  <c r="L7573" i="1"/>
  <c r="N7572" i="1"/>
  <c r="M7572" i="1"/>
  <c r="L7572" i="1"/>
  <c r="N7571" i="1"/>
  <c r="M7571" i="1"/>
  <c r="L7571" i="1"/>
  <c r="N7570" i="1"/>
  <c r="M7570" i="1"/>
  <c r="L7570" i="1"/>
  <c r="N7569" i="1"/>
  <c r="M7569" i="1"/>
  <c r="L7569" i="1"/>
  <c r="N7568" i="1"/>
  <c r="M7568" i="1"/>
  <c r="L7568" i="1"/>
  <c r="N7567" i="1"/>
  <c r="M7567" i="1"/>
  <c r="L7567" i="1"/>
  <c r="N7566" i="1"/>
  <c r="M7566" i="1"/>
  <c r="L7566" i="1"/>
  <c r="N7565" i="1"/>
  <c r="M7565" i="1"/>
  <c r="L7565" i="1"/>
  <c r="N7564" i="1"/>
  <c r="M7564" i="1"/>
  <c r="L7564" i="1"/>
  <c r="N7563" i="1"/>
  <c r="M7563" i="1"/>
  <c r="L7563" i="1"/>
  <c r="N7562" i="1"/>
  <c r="M7562" i="1"/>
  <c r="L7562" i="1"/>
  <c r="N7561" i="1"/>
  <c r="M7561" i="1"/>
  <c r="L7561" i="1"/>
  <c r="N7560" i="1"/>
  <c r="M7560" i="1"/>
  <c r="L7560" i="1"/>
  <c r="N7559" i="1"/>
  <c r="M7559" i="1"/>
  <c r="L7559" i="1"/>
  <c r="N7558" i="1"/>
  <c r="M7558" i="1"/>
  <c r="L7558" i="1"/>
  <c r="N7557" i="1"/>
  <c r="M7557" i="1"/>
  <c r="L7557" i="1"/>
  <c r="N7556" i="1"/>
  <c r="M7556" i="1"/>
  <c r="L7556" i="1"/>
  <c r="N7555" i="1"/>
  <c r="M7555" i="1"/>
  <c r="L7555" i="1"/>
  <c r="N7554" i="1"/>
  <c r="M7554" i="1"/>
  <c r="L7554" i="1"/>
  <c r="N7553" i="1"/>
  <c r="M7553" i="1"/>
  <c r="L7553" i="1"/>
  <c r="N7552" i="1"/>
  <c r="M7552" i="1"/>
  <c r="L7552" i="1"/>
  <c r="N7551" i="1"/>
  <c r="M7551" i="1"/>
  <c r="L7551" i="1"/>
  <c r="N7550" i="1"/>
  <c r="M7550" i="1"/>
  <c r="L7550" i="1"/>
  <c r="N7549" i="1"/>
  <c r="M7549" i="1"/>
  <c r="L7549" i="1"/>
  <c r="N7548" i="1"/>
  <c r="M7548" i="1"/>
  <c r="L7548" i="1"/>
  <c r="N7547" i="1"/>
  <c r="M7547" i="1"/>
  <c r="L7547" i="1"/>
  <c r="N7546" i="1"/>
  <c r="M7546" i="1"/>
  <c r="L7546" i="1"/>
  <c r="N7545" i="1"/>
  <c r="M7545" i="1"/>
  <c r="L7545" i="1"/>
  <c r="N7544" i="1"/>
  <c r="M7544" i="1"/>
  <c r="L7544" i="1"/>
  <c r="N7543" i="1"/>
  <c r="M7543" i="1"/>
  <c r="L7543" i="1"/>
  <c r="N7542" i="1"/>
  <c r="M7542" i="1"/>
  <c r="L7542" i="1"/>
  <c r="N7541" i="1"/>
  <c r="M7541" i="1"/>
  <c r="L7541" i="1"/>
  <c r="N7540" i="1"/>
  <c r="M7540" i="1"/>
  <c r="L7540" i="1"/>
  <c r="N7539" i="1"/>
  <c r="M7539" i="1"/>
  <c r="L7539" i="1"/>
  <c r="N7538" i="1"/>
  <c r="M7538" i="1"/>
  <c r="L7538" i="1"/>
  <c r="N7537" i="1"/>
  <c r="M7537" i="1"/>
  <c r="L7537" i="1"/>
  <c r="N7536" i="1"/>
  <c r="M7536" i="1"/>
  <c r="L7536" i="1"/>
  <c r="N7535" i="1"/>
  <c r="M7535" i="1"/>
  <c r="L7535" i="1"/>
  <c r="N7534" i="1"/>
  <c r="M7534" i="1"/>
  <c r="L7534" i="1"/>
  <c r="N7533" i="1"/>
  <c r="M7533" i="1"/>
  <c r="L7533" i="1"/>
  <c r="N7532" i="1"/>
  <c r="M7532" i="1"/>
  <c r="L7532" i="1"/>
  <c r="N7531" i="1"/>
  <c r="M7531" i="1"/>
  <c r="L7531" i="1"/>
  <c r="N7530" i="1"/>
  <c r="M7530" i="1"/>
  <c r="L7530" i="1"/>
  <c r="N7529" i="1"/>
  <c r="M7529" i="1"/>
  <c r="L7529" i="1"/>
  <c r="N7528" i="1"/>
  <c r="M7528" i="1"/>
  <c r="L7528" i="1"/>
  <c r="N7527" i="1"/>
  <c r="M7527" i="1"/>
  <c r="L7527" i="1"/>
  <c r="N7526" i="1"/>
  <c r="M7526" i="1"/>
  <c r="L7526" i="1"/>
  <c r="N7525" i="1"/>
  <c r="M7525" i="1"/>
  <c r="L7525" i="1"/>
  <c r="N7524" i="1"/>
  <c r="M7524" i="1"/>
  <c r="L7524" i="1"/>
  <c r="N7523" i="1"/>
  <c r="M7523" i="1"/>
  <c r="L7523" i="1"/>
  <c r="N7522" i="1"/>
  <c r="M7522" i="1"/>
  <c r="L7522" i="1"/>
  <c r="N7521" i="1"/>
  <c r="M7521" i="1"/>
  <c r="L7521" i="1"/>
  <c r="N7520" i="1"/>
  <c r="M7520" i="1"/>
  <c r="L7520" i="1"/>
  <c r="N7519" i="1"/>
  <c r="M7519" i="1"/>
  <c r="L7519" i="1"/>
  <c r="N7518" i="1"/>
  <c r="M7518" i="1"/>
  <c r="L7518" i="1"/>
  <c r="N7517" i="1"/>
  <c r="M7517" i="1"/>
  <c r="L7517" i="1"/>
  <c r="N7516" i="1"/>
  <c r="M7516" i="1"/>
  <c r="L7516" i="1"/>
  <c r="N7515" i="1"/>
  <c r="M7515" i="1"/>
  <c r="L7515" i="1"/>
  <c r="N7514" i="1"/>
  <c r="M7514" i="1"/>
  <c r="L7514" i="1"/>
  <c r="N7513" i="1"/>
  <c r="M7513" i="1"/>
  <c r="L7513" i="1"/>
  <c r="N7512" i="1"/>
  <c r="M7512" i="1"/>
  <c r="L7512" i="1"/>
  <c r="N7511" i="1"/>
  <c r="M7511" i="1"/>
  <c r="L7511" i="1"/>
  <c r="N7510" i="1"/>
  <c r="M7510" i="1"/>
  <c r="L7510" i="1"/>
  <c r="N7509" i="1"/>
  <c r="M7509" i="1"/>
  <c r="L7509" i="1"/>
  <c r="N7508" i="1"/>
  <c r="M7508" i="1"/>
  <c r="L7508" i="1"/>
  <c r="N7507" i="1"/>
  <c r="M7507" i="1"/>
  <c r="L7507" i="1"/>
  <c r="N7506" i="1"/>
  <c r="M7506" i="1"/>
  <c r="L7506" i="1"/>
  <c r="N7505" i="1"/>
  <c r="M7505" i="1"/>
  <c r="L7505" i="1"/>
  <c r="N7504" i="1"/>
  <c r="M7504" i="1"/>
  <c r="L7504" i="1"/>
  <c r="N7503" i="1"/>
  <c r="M7503" i="1"/>
  <c r="L7503" i="1"/>
  <c r="N7502" i="1"/>
  <c r="M7502" i="1"/>
  <c r="L7502" i="1"/>
  <c r="N7501" i="1"/>
  <c r="M7501" i="1"/>
  <c r="L7501" i="1"/>
  <c r="N7500" i="1"/>
  <c r="M7500" i="1"/>
  <c r="L7500" i="1"/>
  <c r="N7499" i="1"/>
  <c r="M7499" i="1"/>
  <c r="L7499" i="1"/>
  <c r="N7498" i="1"/>
  <c r="M7498" i="1"/>
  <c r="L7498" i="1"/>
  <c r="N7497" i="1"/>
  <c r="M7497" i="1"/>
  <c r="L7497" i="1"/>
  <c r="N7496" i="1"/>
  <c r="M7496" i="1"/>
  <c r="L7496" i="1"/>
  <c r="N7495" i="1"/>
  <c r="M7495" i="1"/>
  <c r="L7495" i="1"/>
  <c r="N7494" i="1"/>
  <c r="M7494" i="1"/>
  <c r="L7494" i="1"/>
  <c r="N7493" i="1"/>
  <c r="M7493" i="1"/>
  <c r="L7493" i="1"/>
  <c r="N7492" i="1"/>
  <c r="M7492" i="1"/>
  <c r="L7492" i="1"/>
  <c r="N7491" i="1"/>
  <c r="M7491" i="1"/>
  <c r="L7491" i="1"/>
  <c r="N7490" i="1"/>
  <c r="M7490" i="1"/>
  <c r="L7490" i="1"/>
  <c r="N7489" i="1"/>
  <c r="M7489" i="1"/>
  <c r="L7489" i="1"/>
  <c r="N7488" i="1"/>
  <c r="M7488" i="1"/>
  <c r="L7488" i="1"/>
  <c r="N7487" i="1"/>
  <c r="M7487" i="1"/>
  <c r="L7487" i="1"/>
  <c r="N7486" i="1"/>
  <c r="M7486" i="1"/>
  <c r="L7486" i="1"/>
  <c r="N7485" i="1"/>
  <c r="M7485" i="1"/>
  <c r="L7485" i="1"/>
  <c r="N7484" i="1"/>
  <c r="M7484" i="1"/>
  <c r="L7484" i="1"/>
  <c r="N7483" i="1"/>
  <c r="M7483" i="1"/>
  <c r="L7483" i="1"/>
  <c r="N7482" i="1"/>
  <c r="M7482" i="1"/>
  <c r="L7482" i="1"/>
  <c r="N7481" i="1"/>
  <c r="M7481" i="1"/>
  <c r="L7481" i="1"/>
  <c r="N7480" i="1"/>
  <c r="M7480" i="1"/>
  <c r="L7480" i="1"/>
  <c r="N7479" i="1"/>
  <c r="M7479" i="1"/>
  <c r="L7479" i="1"/>
  <c r="N7478" i="1"/>
  <c r="M7478" i="1"/>
  <c r="L7478" i="1"/>
  <c r="N7477" i="1"/>
  <c r="M7477" i="1"/>
  <c r="L7477" i="1"/>
  <c r="N7476" i="1"/>
  <c r="M7476" i="1"/>
  <c r="L7476" i="1"/>
  <c r="N7475" i="1"/>
  <c r="M7475" i="1"/>
  <c r="L7475" i="1"/>
  <c r="N7474" i="1"/>
  <c r="M7474" i="1"/>
  <c r="L7474" i="1"/>
  <c r="N7473" i="1"/>
  <c r="M7473" i="1"/>
  <c r="L7473" i="1"/>
  <c r="N7472" i="1"/>
  <c r="M7472" i="1"/>
  <c r="L7472" i="1"/>
  <c r="N7471" i="1"/>
  <c r="M7471" i="1"/>
  <c r="L7471" i="1"/>
  <c r="N7470" i="1"/>
  <c r="M7470" i="1"/>
  <c r="L7470" i="1"/>
  <c r="N7469" i="1"/>
  <c r="M7469" i="1"/>
  <c r="L7469" i="1"/>
  <c r="N7468" i="1"/>
  <c r="M7468" i="1"/>
  <c r="L7468" i="1"/>
  <c r="N7467" i="1"/>
  <c r="M7467" i="1"/>
  <c r="L7467" i="1"/>
  <c r="N7466" i="1"/>
  <c r="M7466" i="1"/>
  <c r="L7466" i="1"/>
  <c r="N7465" i="1"/>
  <c r="M7465" i="1"/>
  <c r="L7465" i="1"/>
  <c r="N7464" i="1"/>
  <c r="M7464" i="1"/>
  <c r="L7464" i="1"/>
  <c r="N7463" i="1"/>
  <c r="M7463" i="1"/>
  <c r="L7463" i="1"/>
  <c r="N7462" i="1"/>
  <c r="M7462" i="1"/>
  <c r="L7462" i="1"/>
  <c r="N7461" i="1"/>
  <c r="M7461" i="1"/>
  <c r="L7461" i="1"/>
  <c r="N7460" i="1"/>
  <c r="M7460" i="1"/>
  <c r="L7460" i="1"/>
  <c r="N7459" i="1"/>
  <c r="M7459" i="1"/>
  <c r="L7459" i="1"/>
  <c r="N7458" i="1"/>
  <c r="M7458" i="1"/>
  <c r="L7458" i="1"/>
  <c r="N7457" i="1"/>
  <c r="M7457" i="1"/>
  <c r="L7457" i="1"/>
  <c r="N7456" i="1"/>
  <c r="M7456" i="1"/>
  <c r="L7456" i="1"/>
  <c r="N7455" i="1"/>
  <c r="M7455" i="1"/>
  <c r="L7455" i="1"/>
  <c r="N7454" i="1"/>
  <c r="M7454" i="1"/>
  <c r="L7454" i="1"/>
  <c r="N7453" i="1"/>
  <c r="M7453" i="1"/>
  <c r="L7453" i="1"/>
  <c r="N7452" i="1"/>
  <c r="M7452" i="1"/>
  <c r="L7452" i="1"/>
  <c r="N7451" i="1"/>
  <c r="M7451" i="1"/>
  <c r="L7451" i="1"/>
  <c r="N7450" i="1"/>
  <c r="M7450" i="1"/>
  <c r="L7450" i="1"/>
  <c r="N7449" i="1"/>
  <c r="M7449" i="1"/>
  <c r="L7449" i="1"/>
  <c r="N7448" i="1"/>
  <c r="M7448" i="1"/>
  <c r="L7448" i="1"/>
  <c r="N7447" i="1"/>
  <c r="M7447" i="1"/>
  <c r="L7447" i="1"/>
  <c r="N7446" i="1"/>
  <c r="M7446" i="1"/>
  <c r="L7446" i="1"/>
  <c r="N7445" i="1"/>
  <c r="M7445" i="1"/>
  <c r="L7445" i="1"/>
  <c r="N7444" i="1"/>
  <c r="M7444" i="1"/>
  <c r="L7444" i="1"/>
  <c r="N7443" i="1"/>
  <c r="M7443" i="1"/>
  <c r="L7443" i="1"/>
  <c r="N7442" i="1"/>
  <c r="M7442" i="1"/>
  <c r="L7442" i="1"/>
  <c r="N7441" i="1"/>
  <c r="M7441" i="1"/>
  <c r="L7441" i="1"/>
  <c r="N7440" i="1"/>
  <c r="M7440" i="1"/>
  <c r="L7440" i="1"/>
  <c r="N7439" i="1"/>
  <c r="M7439" i="1"/>
  <c r="L7439" i="1"/>
  <c r="N7438" i="1"/>
  <c r="M7438" i="1"/>
  <c r="L7438" i="1"/>
  <c r="N7437" i="1"/>
  <c r="M7437" i="1"/>
  <c r="L7437" i="1"/>
  <c r="N7436" i="1"/>
  <c r="M7436" i="1"/>
  <c r="L7436" i="1"/>
  <c r="N7435" i="1"/>
  <c r="M7435" i="1"/>
  <c r="L7435" i="1"/>
  <c r="N7434" i="1"/>
  <c r="M7434" i="1"/>
  <c r="L7434" i="1"/>
  <c r="N7433" i="1"/>
  <c r="M7433" i="1"/>
  <c r="L7433" i="1"/>
  <c r="N7432" i="1"/>
  <c r="M7432" i="1"/>
  <c r="L7432" i="1"/>
  <c r="N7431" i="1"/>
  <c r="M7431" i="1"/>
  <c r="L7431" i="1"/>
  <c r="N7430" i="1"/>
  <c r="M7430" i="1"/>
  <c r="L7430" i="1"/>
  <c r="N7429" i="1"/>
  <c r="M7429" i="1"/>
  <c r="L7429" i="1"/>
  <c r="N7428" i="1"/>
  <c r="M7428" i="1"/>
  <c r="L7428" i="1"/>
  <c r="N7427" i="1"/>
  <c r="M7427" i="1"/>
  <c r="L7427" i="1"/>
  <c r="N7426" i="1"/>
  <c r="M7426" i="1"/>
  <c r="L7426" i="1"/>
  <c r="N7425" i="1"/>
  <c r="M7425" i="1"/>
  <c r="L7425" i="1"/>
  <c r="N7424" i="1"/>
  <c r="M7424" i="1"/>
  <c r="L7424" i="1"/>
  <c r="N7423" i="1"/>
  <c r="M7423" i="1"/>
  <c r="L7423" i="1"/>
  <c r="N7422" i="1"/>
  <c r="M7422" i="1"/>
  <c r="L7422" i="1"/>
  <c r="N7421" i="1"/>
  <c r="M7421" i="1"/>
  <c r="L7421" i="1"/>
  <c r="N7420" i="1"/>
  <c r="M7420" i="1"/>
  <c r="L7420" i="1"/>
  <c r="N7419" i="1"/>
  <c r="M7419" i="1"/>
  <c r="L7419" i="1"/>
  <c r="N7418" i="1"/>
  <c r="M7418" i="1"/>
  <c r="L7418" i="1"/>
  <c r="N7417" i="1"/>
  <c r="M7417" i="1"/>
  <c r="L7417" i="1"/>
  <c r="N7416" i="1"/>
  <c r="M7416" i="1"/>
  <c r="L7416" i="1"/>
  <c r="N7415" i="1"/>
  <c r="M7415" i="1"/>
  <c r="L7415" i="1"/>
  <c r="N7414" i="1"/>
  <c r="M7414" i="1"/>
  <c r="L7414" i="1"/>
  <c r="N7413" i="1"/>
  <c r="M7413" i="1"/>
  <c r="L7413" i="1"/>
  <c r="N7412" i="1"/>
  <c r="M7412" i="1"/>
  <c r="L7412" i="1"/>
  <c r="N7411" i="1"/>
  <c r="M7411" i="1"/>
  <c r="L7411" i="1"/>
  <c r="N7410" i="1"/>
  <c r="M7410" i="1"/>
  <c r="L7410" i="1"/>
  <c r="N7409" i="1"/>
  <c r="M7409" i="1"/>
  <c r="L7409" i="1"/>
  <c r="N7408" i="1"/>
  <c r="M7408" i="1"/>
  <c r="L7408" i="1"/>
  <c r="N7407" i="1"/>
  <c r="M7407" i="1"/>
  <c r="L7407" i="1"/>
  <c r="N7406" i="1"/>
  <c r="M7406" i="1"/>
  <c r="L7406" i="1"/>
  <c r="N7405" i="1"/>
  <c r="M7405" i="1"/>
  <c r="L7405" i="1"/>
  <c r="N7404" i="1"/>
  <c r="M7404" i="1"/>
  <c r="L7404" i="1"/>
  <c r="N7403" i="1"/>
  <c r="M7403" i="1"/>
  <c r="L7403" i="1"/>
  <c r="N7402" i="1"/>
  <c r="M7402" i="1"/>
  <c r="L7402" i="1"/>
  <c r="N7401" i="1"/>
  <c r="M7401" i="1"/>
  <c r="L7401" i="1"/>
  <c r="N7400" i="1"/>
  <c r="M7400" i="1"/>
  <c r="L7400" i="1"/>
  <c r="N7399" i="1"/>
  <c r="M7399" i="1"/>
  <c r="L7399" i="1"/>
  <c r="N7398" i="1"/>
  <c r="M7398" i="1"/>
  <c r="L7398" i="1"/>
  <c r="N7397" i="1"/>
  <c r="M7397" i="1"/>
  <c r="L7397" i="1"/>
  <c r="N7396" i="1"/>
  <c r="M7396" i="1"/>
  <c r="L7396" i="1"/>
  <c r="N7395" i="1"/>
  <c r="M7395" i="1"/>
  <c r="L7395" i="1"/>
  <c r="N7394" i="1"/>
  <c r="M7394" i="1"/>
  <c r="L7394" i="1"/>
  <c r="N7393" i="1"/>
  <c r="M7393" i="1"/>
  <c r="L7393" i="1"/>
  <c r="N7392" i="1"/>
  <c r="M7392" i="1"/>
  <c r="L7392" i="1"/>
  <c r="N7391" i="1"/>
  <c r="M7391" i="1"/>
  <c r="L7391" i="1"/>
  <c r="N7390" i="1"/>
  <c r="M7390" i="1"/>
  <c r="L7390" i="1"/>
  <c r="N7389" i="1"/>
  <c r="M7389" i="1"/>
  <c r="L7389" i="1"/>
  <c r="N7388" i="1"/>
  <c r="M7388" i="1"/>
  <c r="L7388" i="1"/>
  <c r="N7387" i="1"/>
  <c r="M7387" i="1"/>
  <c r="L7387" i="1"/>
  <c r="N7386" i="1"/>
  <c r="M7386" i="1"/>
  <c r="L7386" i="1"/>
  <c r="N7385" i="1"/>
  <c r="M7385" i="1"/>
  <c r="L7385" i="1"/>
  <c r="N7384" i="1"/>
  <c r="M7384" i="1"/>
  <c r="L7384" i="1"/>
  <c r="N7383" i="1"/>
  <c r="M7383" i="1"/>
  <c r="L7383" i="1"/>
  <c r="N7382" i="1"/>
  <c r="M7382" i="1"/>
  <c r="L7382" i="1"/>
  <c r="N7381" i="1"/>
  <c r="M7381" i="1"/>
  <c r="L7381" i="1"/>
  <c r="N7380" i="1"/>
  <c r="M7380" i="1"/>
  <c r="L7380" i="1"/>
  <c r="N7379" i="1"/>
  <c r="M7379" i="1"/>
  <c r="L7379" i="1"/>
  <c r="N7378" i="1"/>
  <c r="M7378" i="1"/>
  <c r="L7378" i="1"/>
  <c r="N7377" i="1"/>
  <c r="M7377" i="1"/>
  <c r="L7377" i="1"/>
  <c r="N7376" i="1"/>
  <c r="M7376" i="1"/>
  <c r="L7376" i="1"/>
  <c r="N7375" i="1"/>
  <c r="M7375" i="1"/>
  <c r="L7375" i="1"/>
  <c r="N7374" i="1"/>
  <c r="M7374" i="1"/>
  <c r="L7374" i="1"/>
  <c r="N7373" i="1"/>
  <c r="M7373" i="1"/>
  <c r="L7373" i="1"/>
  <c r="N7372" i="1"/>
  <c r="M7372" i="1"/>
  <c r="L7372" i="1"/>
  <c r="N7371" i="1"/>
  <c r="M7371" i="1"/>
  <c r="L7371" i="1"/>
  <c r="N7370" i="1"/>
  <c r="M7370" i="1"/>
  <c r="L7370" i="1"/>
  <c r="N7369" i="1"/>
  <c r="M7369" i="1"/>
  <c r="L7369" i="1"/>
  <c r="N7368" i="1"/>
  <c r="M7368" i="1"/>
  <c r="L7368" i="1"/>
  <c r="N7367" i="1"/>
  <c r="M7367" i="1"/>
  <c r="L7367" i="1"/>
  <c r="N7366" i="1"/>
  <c r="M7366" i="1"/>
  <c r="L7366" i="1"/>
  <c r="N7365" i="1"/>
  <c r="M7365" i="1"/>
  <c r="L7365" i="1"/>
  <c r="N7364" i="1"/>
  <c r="M7364" i="1"/>
  <c r="L7364" i="1"/>
  <c r="N7363" i="1"/>
  <c r="M7363" i="1"/>
  <c r="L7363" i="1"/>
  <c r="N7362" i="1"/>
  <c r="M7362" i="1"/>
  <c r="L7362" i="1"/>
  <c r="N7361" i="1"/>
  <c r="M7361" i="1"/>
  <c r="L7361" i="1"/>
  <c r="N7360" i="1"/>
  <c r="M7360" i="1"/>
  <c r="L7360" i="1"/>
  <c r="N7359" i="1"/>
  <c r="M7359" i="1"/>
  <c r="L7359" i="1"/>
  <c r="N7358" i="1"/>
  <c r="M7358" i="1"/>
  <c r="L7358" i="1"/>
  <c r="N7357" i="1"/>
  <c r="M7357" i="1"/>
  <c r="L7357" i="1"/>
  <c r="N7356" i="1"/>
  <c r="M7356" i="1"/>
  <c r="L7356" i="1"/>
  <c r="N7355" i="1"/>
  <c r="M7355" i="1"/>
  <c r="L7355" i="1"/>
  <c r="N7354" i="1"/>
  <c r="M7354" i="1"/>
  <c r="L7354" i="1"/>
  <c r="N7353" i="1"/>
  <c r="M7353" i="1"/>
  <c r="L7353" i="1"/>
  <c r="N7352" i="1"/>
  <c r="M7352" i="1"/>
  <c r="L7352" i="1"/>
  <c r="N7351" i="1"/>
  <c r="M7351" i="1"/>
  <c r="L7351" i="1"/>
  <c r="N7350" i="1"/>
  <c r="M7350" i="1"/>
  <c r="L7350" i="1"/>
  <c r="N7349" i="1"/>
  <c r="M7349" i="1"/>
  <c r="L7349" i="1"/>
  <c r="N7348" i="1"/>
  <c r="M7348" i="1"/>
  <c r="L7348" i="1"/>
  <c r="N7347" i="1"/>
  <c r="M7347" i="1"/>
  <c r="L7347" i="1"/>
  <c r="N7346" i="1"/>
  <c r="M7346" i="1"/>
  <c r="L7346" i="1"/>
  <c r="N7345" i="1"/>
  <c r="M7345" i="1"/>
  <c r="L7345" i="1"/>
  <c r="N7344" i="1"/>
  <c r="M7344" i="1"/>
  <c r="L7344" i="1"/>
  <c r="N7343" i="1"/>
  <c r="M7343" i="1"/>
  <c r="L7343" i="1"/>
  <c r="N7342" i="1"/>
  <c r="M7342" i="1"/>
  <c r="L7342" i="1"/>
  <c r="N7341" i="1"/>
  <c r="M7341" i="1"/>
  <c r="L7341" i="1"/>
  <c r="N7340" i="1"/>
  <c r="M7340" i="1"/>
  <c r="L7340" i="1"/>
  <c r="N7339" i="1"/>
  <c r="M7339" i="1"/>
  <c r="L7339" i="1"/>
  <c r="N7338" i="1"/>
  <c r="M7338" i="1"/>
  <c r="L7338" i="1"/>
  <c r="N7337" i="1"/>
  <c r="M7337" i="1"/>
  <c r="L7337" i="1"/>
  <c r="N7336" i="1"/>
  <c r="M7336" i="1"/>
  <c r="L7336" i="1"/>
  <c r="N7335" i="1"/>
  <c r="M7335" i="1"/>
  <c r="L7335" i="1"/>
  <c r="N7334" i="1"/>
  <c r="M7334" i="1"/>
  <c r="L7334" i="1"/>
  <c r="N7333" i="1"/>
  <c r="M7333" i="1"/>
  <c r="L7333" i="1"/>
  <c r="N7332" i="1"/>
  <c r="M7332" i="1"/>
  <c r="L7332" i="1"/>
  <c r="N7331" i="1"/>
  <c r="M7331" i="1"/>
  <c r="L7331" i="1"/>
  <c r="N7330" i="1"/>
  <c r="M7330" i="1"/>
  <c r="L7330" i="1"/>
  <c r="N7329" i="1"/>
  <c r="M7329" i="1"/>
  <c r="L7329" i="1"/>
  <c r="N7328" i="1"/>
  <c r="M7328" i="1"/>
  <c r="L7328" i="1"/>
  <c r="N7327" i="1"/>
  <c r="M7327" i="1"/>
  <c r="L7327" i="1"/>
  <c r="N7326" i="1"/>
  <c r="M7326" i="1"/>
  <c r="L7326" i="1"/>
  <c r="N7325" i="1"/>
  <c r="M7325" i="1"/>
  <c r="L7325" i="1"/>
  <c r="N7324" i="1"/>
  <c r="M7324" i="1"/>
  <c r="L7324" i="1"/>
  <c r="N7323" i="1"/>
  <c r="M7323" i="1"/>
  <c r="L7323" i="1"/>
  <c r="N7322" i="1"/>
  <c r="M7322" i="1"/>
  <c r="L7322" i="1"/>
  <c r="N7321" i="1"/>
  <c r="M7321" i="1"/>
  <c r="L7321" i="1"/>
  <c r="N7320" i="1"/>
  <c r="M7320" i="1"/>
  <c r="L7320" i="1"/>
  <c r="N7319" i="1"/>
  <c r="M7319" i="1"/>
  <c r="L7319" i="1"/>
  <c r="N7318" i="1"/>
  <c r="M7318" i="1"/>
  <c r="L7318" i="1"/>
  <c r="N7317" i="1"/>
  <c r="M7317" i="1"/>
  <c r="L7317" i="1"/>
  <c r="N7316" i="1"/>
  <c r="M7316" i="1"/>
  <c r="L7316" i="1"/>
  <c r="N7315" i="1"/>
  <c r="M7315" i="1"/>
  <c r="L7315" i="1"/>
  <c r="N7314" i="1"/>
  <c r="M7314" i="1"/>
  <c r="L7314" i="1"/>
  <c r="N7313" i="1"/>
  <c r="M7313" i="1"/>
  <c r="L7313" i="1"/>
  <c r="N7312" i="1"/>
  <c r="M7312" i="1"/>
  <c r="L7312" i="1"/>
  <c r="N7311" i="1"/>
  <c r="M7311" i="1"/>
  <c r="L7311" i="1"/>
  <c r="N7310" i="1"/>
  <c r="M7310" i="1"/>
  <c r="L7310" i="1"/>
  <c r="N7309" i="1"/>
  <c r="M7309" i="1"/>
  <c r="L7309" i="1"/>
  <c r="N7308" i="1"/>
  <c r="M7308" i="1"/>
  <c r="L7308" i="1"/>
  <c r="N7307" i="1"/>
  <c r="M7307" i="1"/>
  <c r="L7307" i="1"/>
  <c r="N7306" i="1"/>
  <c r="M7306" i="1"/>
  <c r="L7306" i="1"/>
  <c r="N7305" i="1"/>
  <c r="M7305" i="1"/>
  <c r="L7305" i="1"/>
  <c r="N7304" i="1"/>
  <c r="M7304" i="1"/>
  <c r="L7304" i="1"/>
  <c r="N7303" i="1"/>
  <c r="M7303" i="1"/>
  <c r="L7303" i="1"/>
  <c r="N7302" i="1"/>
  <c r="M7302" i="1"/>
  <c r="L7302" i="1"/>
  <c r="N7301" i="1"/>
  <c r="M7301" i="1"/>
  <c r="L7301" i="1"/>
  <c r="N7300" i="1"/>
  <c r="M7300" i="1"/>
  <c r="L7300" i="1"/>
  <c r="N7299" i="1"/>
  <c r="M7299" i="1"/>
  <c r="L7299" i="1"/>
  <c r="N7298" i="1"/>
  <c r="M7298" i="1"/>
  <c r="L7298" i="1"/>
  <c r="N7297" i="1"/>
  <c r="M7297" i="1"/>
  <c r="L7297" i="1"/>
  <c r="N7296" i="1"/>
  <c r="M7296" i="1"/>
  <c r="L7296" i="1"/>
  <c r="N7295" i="1"/>
  <c r="M7295" i="1"/>
  <c r="L7295" i="1"/>
  <c r="N7294" i="1"/>
  <c r="M7294" i="1"/>
  <c r="L7294" i="1"/>
  <c r="N7293" i="1"/>
  <c r="M7293" i="1"/>
  <c r="L7293" i="1"/>
  <c r="N7292" i="1"/>
  <c r="M7292" i="1"/>
  <c r="L7292" i="1"/>
  <c r="N7291" i="1"/>
  <c r="M7291" i="1"/>
  <c r="L7291" i="1"/>
  <c r="N7290" i="1"/>
  <c r="M7290" i="1"/>
  <c r="L7290" i="1"/>
  <c r="N7289" i="1"/>
  <c r="M7289" i="1"/>
  <c r="L7289" i="1"/>
  <c r="N7288" i="1"/>
  <c r="M7288" i="1"/>
  <c r="L7288" i="1"/>
  <c r="N7287" i="1"/>
  <c r="M7287" i="1"/>
  <c r="L7287" i="1"/>
  <c r="N7286" i="1"/>
  <c r="M7286" i="1"/>
  <c r="L7286" i="1"/>
  <c r="N7285" i="1"/>
  <c r="M7285" i="1"/>
  <c r="L7285" i="1"/>
  <c r="N7284" i="1"/>
  <c r="M7284" i="1"/>
  <c r="L7284" i="1"/>
  <c r="N7283" i="1"/>
  <c r="M7283" i="1"/>
  <c r="L7283" i="1"/>
  <c r="N7282" i="1"/>
  <c r="M7282" i="1"/>
  <c r="L7282" i="1"/>
  <c r="N7281" i="1"/>
  <c r="M7281" i="1"/>
  <c r="L7281" i="1"/>
  <c r="N7280" i="1"/>
  <c r="M7280" i="1"/>
  <c r="L7280" i="1"/>
  <c r="N7279" i="1"/>
  <c r="M7279" i="1"/>
  <c r="L7279" i="1"/>
  <c r="N7278" i="1"/>
  <c r="M7278" i="1"/>
  <c r="L7278" i="1"/>
  <c r="N7277" i="1"/>
  <c r="M7277" i="1"/>
  <c r="L7277" i="1"/>
  <c r="N7276" i="1"/>
  <c r="M7276" i="1"/>
  <c r="L7276" i="1"/>
  <c r="N7275" i="1"/>
  <c r="M7275" i="1"/>
  <c r="L7275" i="1"/>
  <c r="N7274" i="1"/>
  <c r="M7274" i="1"/>
  <c r="L7274" i="1"/>
  <c r="N7273" i="1"/>
  <c r="M7273" i="1"/>
  <c r="L7273" i="1"/>
  <c r="N7272" i="1"/>
  <c r="M7272" i="1"/>
  <c r="L7272" i="1"/>
  <c r="N7271" i="1"/>
  <c r="M7271" i="1"/>
  <c r="L7271" i="1"/>
  <c r="N7270" i="1"/>
  <c r="M7270" i="1"/>
  <c r="L7270" i="1"/>
  <c r="N7269" i="1"/>
  <c r="M7269" i="1"/>
  <c r="L7269" i="1"/>
  <c r="N7268" i="1"/>
  <c r="M7268" i="1"/>
  <c r="L7268" i="1"/>
  <c r="N7267" i="1"/>
  <c r="M7267" i="1"/>
  <c r="L7267" i="1"/>
  <c r="N7266" i="1"/>
  <c r="M7266" i="1"/>
  <c r="L7266" i="1"/>
  <c r="N7265" i="1"/>
  <c r="M7265" i="1"/>
  <c r="L7265" i="1"/>
  <c r="N7264" i="1"/>
  <c r="M7264" i="1"/>
  <c r="L7264" i="1"/>
  <c r="N7263" i="1"/>
  <c r="M7263" i="1"/>
  <c r="L7263" i="1"/>
  <c r="N7262" i="1"/>
  <c r="M7262" i="1"/>
  <c r="L7262" i="1"/>
  <c r="N7261" i="1"/>
  <c r="M7261" i="1"/>
  <c r="L7261" i="1"/>
  <c r="N7260" i="1"/>
  <c r="M7260" i="1"/>
  <c r="L7260" i="1"/>
  <c r="N7259" i="1"/>
  <c r="M7259" i="1"/>
  <c r="L7259" i="1"/>
  <c r="N7258" i="1"/>
  <c r="M7258" i="1"/>
  <c r="L7258" i="1"/>
  <c r="N7257" i="1"/>
  <c r="M7257" i="1"/>
  <c r="L7257" i="1"/>
  <c r="N7256" i="1"/>
  <c r="M7256" i="1"/>
  <c r="L7256" i="1"/>
  <c r="N7255" i="1"/>
  <c r="M7255" i="1"/>
  <c r="L7255" i="1"/>
  <c r="N7254" i="1"/>
  <c r="M7254" i="1"/>
  <c r="L7254" i="1"/>
  <c r="N7253" i="1"/>
  <c r="M7253" i="1"/>
  <c r="L7253" i="1"/>
  <c r="N7252" i="1"/>
  <c r="M7252" i="1"/>
  <c r="L7252" i="1"/>
  <c r="N7251" i="1"/>
  <c r="M7251" i="1"/>
  <c r="L7251" i="1"/>
  <c r="N7250" i="1"/>
  <c r="M7250" i="1"/>
  <c r="L7250" i="1"/>
  <c r="N7249" i="1"/>
  <c r="M7249" i="1"/>
  <c r="L7249" i="1"/>
  <c r="N7248" i="1"/>
  <c r="M7248" i="1"/>
  <c r="L7248" i="1"/>
  <c r="N7247" i="1"/>
  <c r="M7247" i="1"/>
  <c r="L7247" i="1"/>
  <c r="N7246" i="1"/>
  <c r="M7246" i="1"/>
  <c r="L7246" i="1"/>
  <c r="N7245" i="1"/>
  <c r="M7245" i="1"/>
  <c r="L7245" i="1"/>
  <c r="N7244" i="1"/>
  <c r="M7244" i="1"/>
  <c r="L7244" i="1"/>
  <c r="N7243" i="1"/>
  <c r="M7243" i="1"/>
  <c r="L7243" i="1"/>
  <c r="N7242" i="1"/>
  <c r="M7242" i="1"/>
  <c r="L7242" i="1"/>
  <c r="N7241" i="1"/>
  <c r="M7241" i="1"/>
  <c r="L7241" i="1"/>
  <c r="N7240" i="1"/>
  <c r="M7240" i="1"/>
  <c r="L7240" i="1"/>
  <c r="N7239" i="1"/>
  <c r="M7239" i="1"/>
  <c r="L7239" i="1"/>
  <c r="N7238" i="1"/>
  <c r="M7238" i="1"/>
  <c r="L7238" i="1"/>
  <c r="N7237" i="1"/>
  <c r="M7237" i="1"/>
  <c r="L7237" i="1"/>
  <c r="N7236" i="1"/>
  <c r="M7236" i="1"/>
  <c r="L7236" i="1"/>
  <c r="N7235" i="1"/>
  <c r="M7235" i="1"/>
  <c r="L7235" i="1"/>
  <c r="N7234" i="1"/>
  <c r="M7234" i="1"/>
  <c r="L7234" i="1"/>
  <c r="N7233" i="1"/>
  <c r="M7233" i="1"/>
  <c r="L7233" i="1"/>
  <c r="N7232" i="1"/>
  <c r="M7232" i="1"/>
  <c r="L7232" i="1"/>
  <c r="N7231" i="1"/>
  <c r="M7231" i="1"/>
  <c r="L7231" i="1"/>
  <c r="N7230" i="1"/>
  <c r="M7230" i="1"/>
  <c r="L7230" i="1"/>
  <c r="N7229" i="1"/>
  <c r="M7229" i="1"/>
  <c r="L7229" i="1"/>
  <c r="N7228" i="1"/>
  <c r="M7228" i="1"/>
  <c r="L7228" i="1"/>
  <c r="N7227" i="1"/>
  <c r="M7227" i="1"/>
  <c r="L7227" i="1"/>
  <c r="N7226" i="1"/>
  <c r="M7226" i="1"/>
  <c r="L7226" i="1"/>
  <c r="N7225" i="1"/>
  <c r="M7225" i="1"/>
  <c r="L7225" i="1"/>
  <c r="N7224" i="1"/>
  <c r="M7224" i="1"/>
  <c r="L7224" i="1"/>
  <c r="N7223" i="1"/>
  <c r="M7223" i="1"/>
  <c r="L7223" i="1"/>
  <c r="N7222" i="1"/>
  <c r="M7222" i="1"/>
  <c r="L7222" i="1"/>
  <c r="N7221" i="1"/>
  <c r="M7221" i="1"/>
  <c r="L7221" i="1"/>
  <c r="N7220" i="1"/>
  <c r="M7220" i="1"/>
  <c r="L7220" i="1"/>
  <c r="N7219" i="1"/>
  <c r="M7219" i="1"/>
  <c r="L7219" i="1"/>
  <c r="N7218" i="1"/>
  <c r="M7218" i="1"/>
  <c r="L7218" i="1"/>
  <c r="N7217" i="1"/>
  <c r="M7217" i="1"/>
  <c r="L7217" i="1"/>
  <c r="N7216" i="1"/>
  <c r="M7216" i="1"/>
  <c r="L7216" i="1"/>
  <c r="N7215" i="1"/>
  <c r="M7215" i="1"/>
  <c r="L7215" i="1"/>
  <c r="N7214" i="1"/>
  <c r="M7214" i="1"/>
  <c r="L7214" i="1"/>
  <c r="N7213" i="1"/>
  <c r="M7213" i="1"/>
  <c r="L7213" i="1"/>
  <c r="N7212" i="1"/>
  <c r="M7212" i="1"/>
  <c r="L7212" i="1"/>
  <c r="N7211" i="1"/>
  <c r="M7211" i="1"/>
  <c r="L7211" i="1"/>
  <c r="N7210" i="1"/>
  <c r="M7210" i="1"/>
  <c r="L7210" i="1"/>
  <c r="N7209" i="1"/>
  <c r="M7209" i="1"/>
  <c r="L7209" i="1"/>
  <c r="N7208" i="1"/>
  <c r="M7208" i="1"/>
  <c r="L7208" i="1"/>
  <c r="N7207" i="1"/>
  <c r="M7207" i="1"/>
  <c r="L7207" i="1"/>
  <c r="N7206" i="1"/>
  <c r="M7206" i="1"/>
  <c r="L7206" i="1"/>
  <c r="N7205" i="1"/>
  <c r="M7205" i="1"/>
  <c r="L7205" i="1"/>
  <c r="N7204" i="1"/>
  <c r="M7204" i="1"/>
  <c r="L7204" i="1"/>
  <c r="N7203" i="1"/>
  <c r="M7203" i="1"/>
  <c r="L7203" i="1"/>
  <c r="N7202" i="1"/>
  <c r="M7202" i="1"/>
  <c r="L7202" i="1"/>
  <c r="N7201" i="1"/>
  <c r="M7201" i="1"/>
  <c r="L7201" i="1"/>
  <c r="N7200" i="1"/>
  <c r="M7200" i="1"/>
  <c r="L7200" i="1"/>
  <c r="N7199" i="1"/>
  <c r="M7199" i="1"/>
  <c r="L7199" i="1"/>
  <c r="N7198" i="1"/>
  <c r="M7198" i="1"/>
  <c r="L7198" i="1"/>
  <c r="N7197" i="1"/>
  <c r="M7197" i="1"/>
  <c r="L7197" i="1"/>
  <c r="N7196" i="1"/>
  <c r="M7196" i="1"/>
  <c r="L7196" i="1"/>
  <c r="N7195" i="1"/>
  <c r="M7195" i="1"/>
  <c r="L7195" i="1"/>
  <c r="N7194" i="1"/>
  <c r="M7194" i="1"/>
  <c r="L7194" i="1"/>
  <c r="N7193" i="1"/>
  <c r="M7193" i="1"/>
  <c r="L7193" i="1"/>
  <c r="N7192" i="1"/>
  <c r="M7192" i="1"/>
  <c r="L7192" i="1"/>
  <c r="N7191" i="1"/>
  <c r="M7191" i="1"/>
  <c r="L7191" i="1"/>
  <c r="N7190" i="1"/>
  <c r="M7190" i="1"/>
  <c r="L7190" i="1"/>
  <c r="N7189" i="1"/>
  <c r="M7189" i="1"/>
  <c r="L7189" i="1"/>
  <c r="N7188" i="1"/>
  <c r="M7188" i="1"/>
  <c r="L7188" i="1"/>
  <c r="N7187" i="1"/>
  <c r="M7187" i="1"/>
  <c r="L7187" i="1"/>
  <c r="N7186" i="1"/>
  <c r="M7186" i="1"/>
  <c r="L7186" i="1"/>
  <c r="N7185" i="1"/>
  <c r="M7185" i="1"/>
  <c r="L7185" i="1"/>
  <c r="N7184" i="1"/>
  <c r="M7184" i="1"/>
  <c r="L7184" i="1"/>
  <c r="N7183" i="1"/>
  <c r="M7183" i="1"/>
  <c r="L7183" i="1"/>
  <c r="N7182" i="1"/>
  <c r="M7182" i="1"/>
  <c r="L7182" i="1"/>
  <c r="N7181" i="1"/>
  <c r="M7181" i="1"/>
  <c r="L7181" i="1"/>
  <c r="N7180" i="1"/>
  <c r="M7180" i="1"/>
  <c r="L7180" i="1"/>
  <c r="N7179" i="1"/>
  <c r="M7179" i="1"/>
  <c r="L7179" i="1"/>
  <c r="N7178" i="1"/>
  <c r="M7178" i="1"/>
  <c r="L7178" i="1"/>
  <c r="N7177" i="1"/>
  <c r="M7177" i="1"/>
  <c r="L7177" i="1"/>
  <c r="N7176" i="1"/>
  <c r="M7176" i="1"/>
  <c r="L7176" i="1"/>
  <c r="N7175" i="1"/>
  <c r="M7175" i="1"/>
  <c r="L7175" i="1"/>
  <c r="N7174" i="1"/>
  <c r="M7174" i="1"/>
  <c r="L7174" i="1"/>
  <c r="N7173" i="1"/>
  <c r="M7173" i="1"/>
  <c r="L7173" i="1"/>
  <c r="N7172" i="1"/>
  <c r="M7172" i="1"/>
  <c r="L7172" i="1"/>
  <c r="N7171" i="1"/>
  <c r="M7171" i="1"/>
  <c r="L7171" i="1"/>
  <c r="N7170" i="1"/>
  <c r="M7170" i="1"/>
  <c r="L7170" i="1"/>
  <c r="N7169" i="1"/>
  <c r="M7169" i="1"/>
  <c r="L7169" i="1"/>
  <c r="N7168" i="1"/>
  <c r="M7168" i="1"/>
  <c r="L7168" i="1"/>
  <c r="N7167" i="1"/>
  <c r="M7167" i="1"/>
  <c r="L7167" i="1"/>
  <c r="N7166" i="1"/>
  <c r="M7166" i="1"/>
  <c r="L7166" i="1"/>
  <c r="N7165" i="1"/>
  <c r="M7165" i="1"/>
  <c r="L7165" i="1"/>
  <c r="N7164" i="1"/>
  <c r="M7164" i="1"/>
  <c r="L7164" i="1"/>
  <c r="N7163" i="1"/>
  <c r="M7163" i="1"/>
  <c r="L7163" i="1"/>
  <c r="N7162" i="1"/>
  <c r="M7162" i="1"/>
  <c r="L7162" i="1"/>
  <c r="N7161" i="1"/>
  <c r="M7161" i="1"/>
  <c r="L7161" i="1"/>
  <c r="N7160" i="1"/>
  <c r="M7160" i="1"/>
  <c r="L7160" i="1"/>
  <c r="N7159" i="1"/>
  <c r="M7159" i="1"/>
  <c r="L7159" i="1"/>
  <c r="N7158" i="1"/>
  <c r="M7158" i="1"/>
  <c r="L7158" i="1"/>
  <c r="N7157" i="1"/>
  <c r="M7157" i="1"/>
  <c r="L7157" i="1"/>
  <c r="N7156" i="1"/>
  <c r="M7156" i="1"/>
  <c r="L7156" i="1"/>
  <c r="N7155" i="1"/>
  <c r="M7155" i="1"/>
  <c r="L7155" i="1"/>
  <c r="N7154" i="1"/>
  <c r="M7154" i="1"/>
  <c r="L7154" i="1"/>
  <c r="N7153" i="1"/>
  <c r="M7153" i="1"/>
  <c r="L7153" i="1"/>
  <c r="N7152" i="1"/>
  <c r="M7152" i="1"/>
  <c r="L7152" i="1"/>
  <c r="N7151" i="1"/>
  <c r="M7151" i="1"/>
  <c r="L7151" i="1"/>
  <c r="N7150" i="1"/>
  <c r="M7150" i="1"/>
  <c r="L7150" i="1"/>
  <c r="N7149" i="1"/>
  <c r="M7149" i="1"/>
  <c r="L7149" i="1"/>
  <c r="N7148" i="1"/>
  <c r="M7148" i="1"/>
  <c r="L7148" i="1"/>
  <c r="N7147" i="1"/>
  <c r="M7147" i="1"/>
  <c r="L7147" i="1"/>
  <c r="N7146" i="1"/>
  <c r="M7146" i="1"/>
  <c r="L7146" i="1"/>
  <c r="N7145" i="1"/>
  <c r="M7145" i="1"/>
  <c r="L7145" i="1"/>
  <c r="N7144" i="1"/>
  <c r="M7144" i="1"/>
  <c r="L7144" i="1"/>
  <c r="N7143" i="1"/>
  <c r="M7143" i="1"/>
  <c r="L7143" i="1"/>
  <c r="N7142" i="1"/>
  <c r="M7142" i="1"/>
  <c r="L7142" i="1"/>
  <c r="N7141" i="1"/>
  <c r="M7141" i="1"/>
  <c r="L7141" i="1"/>
  <c r="N7140" i="1"/>
  <c r="M7140" i="1"/>
  <c r="L7140" i="1"/>
  <c r="N7139" i="1"/>
  <c r="M7139" i="1"/>
  <c r="L7139" i="1"/>
  <c r="N7138" i="1"/>
  <c r="M7138" i="1"/>
  <c r="L7138" i="1"/>
  <c r="N7137" i="1"/>
  <c r="M7137" i="1"/>
  <c r="L7137" i="1"/>
  <c r="N7136" i="1"/>
  <c r="M7136" i="1"/>
  <c r="L7136" i="1"/>
  <c r="N7135" i="1"/>
  <c r="M7135" i="1"/>
  <c r="L7135" i="1"/>
  <c r="N7134" i="1"/>
  <c r="M7134" i="1"/>
  <c r="L7134" i="1"/>
  <c r="N7133" i="1"/>
  <c r="M7133" i="1"/>
  <c r="L7133" i="1"/>
  <c r="N7132" i="1"/>
  <c r="M7132" i="1"/>
  <c r="L7132" i="1"/>
  <c r="N7131" i="1"/>
  <c r="M7131" i="1"/>
  <c r="L7131" i="1"/>
  <c r="N7130" i="1"/>
  <c r="M7130" i="1"/>
  <c r="L7130" i="1"/>
  <c r="N7129" i="1"/>
  <c r="M7129" i="1"/>
  <c r="L7129" i="1"/>
  <c r="N7128" i="1"/>
  <c r="M7128" i="1"/>
  <c r="L7128" i="1"/>
  <c r="N7127" i="1"/>
  <c r="M7127" i="1"/>
  <c r="L7127" i="1"/>
  <c r="N7126" i="1"/>
  <c r="M7126" i="1"/>
  <c r="L7126" i="1"/>
  <c r="N7125" i="1"/>
  <c r="M7125" i="1"/>
  <c r="L7125" i="1"/>
  <c r="N7124" i="1"/>
  <c r="M7124" i="1"/>
  <c r="L7124" i="1"/>
  <c r="N7123" i="1"/>
  <c r="M7123" i="1"/>
  <c r="L7123" i="1"/>
  <c r="N7122" i="1"/>
  <c r="M7122" i="1"/>
  <c r="L7122" i="1"/>
  <c r="N7121" i="1"/>
  <c r="M7121" i="1"/>
  <c r="L7121" i="1"/>
  <c r="N7120" i="1"/>
  <c r="M7120" i="1"/>
  <c r="L7120" i="1"/>
  <c r="N7119" i="1"/>
  <c r="M7119" i="1"/>
  <c r="L7119" i="1"/>
  <c r="N7118" i="1"/>
  <c r="M7118" i="1"/>
  <c r="L7118" i="1"/>
  <c r="N7117" i="1"/>
  <c r="M7117" i="1"/>
  <c r="L7117" i="1"/>
  <c r="N7116" i="1"/>
  <c r="M7116" i="1"/>
  <c r="L7116" i="1"/>
  <c r="N7115" i="1"/>
  <c r="M7115" i="1"/>
  <c r="L7115" i="1"/>
  <c r="N7114" i="1"/>
  <c r="M7114" i="1"/>
  <c r="L7114" i="1"/>
  <c r="N7113" i="1"/>
  <c r="M7113" i="1"/>
  <c r="L7113" i="1"/>
  <c r="N7112" i="1"/>
  <c r="M7112" i="1"/>
  <c r="L7112" i="1"/>
  <c r="N7111" i="1"/>
  <c r="M7111" i="1"/>
  <c r="L7111" i="1"/>
  <c r="N7110" i="1"/>
  <c r="M7110" i="1"/>
  <c r="L7110" i="1"/>
  <c r="N7109" i="1"/>
  <c r="M7109" i="1"/>
  <c r="L7109" i="1"/>
  <c r="N7108" i="1"/>
  <c r="M7108" i="1"/>
  <c r="L7108" i="1"/>
  <c r="N7107" i="1"/>
  <c r="M7107" i="1"/>
  <c r="L7107" i="1"/>
  <c r="N7106" i="1"/>
  <c r="M7106" i="1"/>
  <c r="L7106" i="1"/>
  <c r="N7105" i="1"/>
  <c r="M7105" i="1"/>
  <c r="L7105" i="1"/>
  <c r="N7104" i="1"/>
  <c r="M7104" i="1"/>
  <c r="L7104" i="1"/>
  <c r="N7103" i="1"/>
  <c r="M7103" i="1"/>
  <c r="L7103" i="1"/>
  <c r="N7102" i="1"/>
  <c r="M7102" i="1"/>
  <c r="L7102" i="1"/>
  <c r="N7101" i="1"/>
  <c r="M7101" i="1"/>
  <c r="L7101" i="1"/>
  <c r="N7100" i="1"/>
  <c r="M7100" i="1"/>
  <c r="L7100" i="1"/>
  <c r="N7099" i="1"/>
  <c r="M7099" i="1"/>
  <c r="L7099" i="1"/>
  <c r="N7098" i="1"/>
  <c r="M7098" i="1"/>
  <c r="L7098" i="1"/>
  <c r="N7097" i="1"/>
  <c r="M7097" i="1"/>
  <c r="L7097" i="1"/>
  <c r="N7096" i="1"/>
  <c r="M7096" i="1"/>
  <c r="L7096" i="1"/>
  <c r="N7095" i="1"/>
  <c r="M7095" i="1"/>
  <c r="L7095" i="1"/>
  <c r="N7094" i="1"/>
  <c r="M7094" i="1"/>
  <c r="L7094" i="1"/>
  <c r="N7093" i="1"/>
  <c r="M7093" i="1"/>
  <c r="L7093" i="1"/>
  <c r="N7092" i="1"/>
  <c r="M7092" i="1"/>
  <c r="L7092" i="1"/>
  <c r="N7091" i="1"/>
  <c r="M7091" i="1"/>
  <c r="L7091" i="1"/>
  <c r="N7090" i="1"/>
  <c r="M7090" i="1"/>
  <c r="L7090" i="1"/>
  <c r="N7089" i="1"/>
  <c r="M7089" i="1"/>
  <c r="L7089" i="1"/>
  <c r="N7088" i="1"/>
  <c r="M7088" i="1"/>
  <c r="L7088" i="1"/>
  <c r="N7087" i="1"/>
  <c r="M7087" i="1"/>
  <c r="L7087" i="1"/>
  <c r="N7086" i="1"/>
  <c r="M7086" i="1"/>
  <c r="L7086" i="1"/>
  <c r="N7085" i="1"/>
  <c r="M7085" i="1"/>
  <c r="L7085" i="1"/>
  <c r="N7084" i="1"/>
  <c r="M7084" i="1"/>
  <c r="L7084" i="1"/>
  <c r="N7083" i="1"/>
  <c r="M7083" i="1"/>
  <c r="L7083" i="1"/>
  <c r="N7082" i="1"/>
  <c r="M7082" i="1"/>
  <c r="L7082" i="1"/>
  <c r="N7081" i="1"/>
  <c r="M7081" i="1"/>
  <c r="L7081" i="1"/>
  <c r="N7080" i="1"/>
  <c r="M7080" i="1"/>
  <c r="L7080" i="1"/>
  <c r="N7079" i="1"/>
  <c r="M7079" i="1"/>
  <c r="L7079" i="1"/>
  <c r="N7078" i="1"/>
  <c r="M7078" i="1"/>
  <c r="L7078" i="1"/>
  <c r="N7077" i="1"/>
  <c r="M7077" i="1"/>
  <c r="L7077" i="1"/>
  <c r="N7076" i="1"/>
  <c r="M7076" i="1"/>
  <c r="L7076" i="1"/>
  <c r="N7075" i="1"/>
  <c r="M7075" i="1"/>
  <c r="L7075" i="1"/>
  <c r="N7074" i="1"/>
  <c r="M7074" i="1"/>
  <c r="L7074" i="1"/>
  <c r="N7073" i="1"/>
  <c r="M7073" i="1"/>
  <c r="L7073" i="1"/>
  <c r="N7072" i="1"/>
  <c r="M7072" i="1"/>
  <c r="L7072" i="1"/>
  <c r="N7071" i="1"/>
  <c r="M7071" i="1"/>
  <c r="L7071" i="1"/>
  <c r="N7070" i="1"/>
  <c r="M7070" i="1"/>
  <c r="L7070" i="1"/>
  <c r="N7069" i="1"/>
  <c r="M7069" i="1"/>
  <c r="L7069" i="1"/>
  <c r="N7068" i="1"/>
  <c r="M7068" i="1"/>
  <c r="L7068" i="1"/>
  <c r="N7067" i="1"/>
  <c r="M7067" i="1"/>
  <c r="L7067" i="1"/>
  <c r="N7066" i="1"/>
  <c r="M7066" i="1"/>
  <c r="L7066" i="1"/>
  <c r="N7065" i="1"/>
  <c r="M7065" i="1"/>
  <c r="L7065" i="1"/>
  <c r="N7064" i="1"/>
  <c r="M7064" i="1"/>
  <c r="L7064" i="1"/>
  <c r="N7063" i="1"/>
  <c r="M7063" i="1"/>
  <c r="L7063" i="1"/>
  <c r="N7062" i="1"/>
  <c r="M7062" i="1"/>
  <c r="L7062" i="1"/>
  <c r="N7061" i="1"/>
  <c r="M7061" i="1"/>
  <c r="L7061" i="1"/>
  <c r="N7060" i="1"/>
  <c r="M7060" i="1"/>
  <c r="L7060" i="1"/>
  <c r="N7059" i="1"/>
  <c r="M7059" i="1"/>
  <c r="L7059" i="1"/>
  <c r="N7058" i="1"/>
  <c r="M7058" i="1"/>
  <c r="L7058" i="1"/>
  <c r="N7057" i="1"/>
  <c r="M7057" i="1"/>
  <c r="L7057" i="1"/>
  <c r="N7056" i="1"/>
  <c r="M7056" i="1"/>
  <c r="L7056" i="1"/>
  <c r="N7055" i="1"/>
  <c r="M7055" i="1"/>
  <c r="L7055" i="1"/>
  <c r="N7054" i="1"/>
  <c r="M7054" i="1"/>
  <c r="L7054" i="1"/>
  <c r="N7053" i="1"/>
  <c r="M7053" i="1"/>
  <c r="L7053" i="1"/>
  <c r="N7052" i="1"/>
  <c r="M7052" i="1"/>
  <c r="L7052" i="1"/>
  <c r="N7051" i="1"/>
  <c r="M7051" i="1"/>
  <c r="L7051" i="1"/>
  <c r="N7050" i="1"/>
  <c r="M7050" i="1"/>
  <c r="L7050" i="1"/>
  <c r="N7049" i="1"/>
  <c r="M7049" i="1"/>
  <c r="L7049" i="1"/>
  <c r="N7048" i="1"/>
  <c r="M7048" i="1"/>
  <c r="L7048" i="1"/>
  <c r="N7047" i="1"/>
  <c r="M7047" i="1"/>
  <c r="L7047" i="1"/>
  <c r="N7046" i="1"/>
  <c r="M7046" i="1"/>
  <c r="L7046" i="1"/>
  <c r="N7045" i="1"/>
  <c r="M7045" i="1"/>
  <c r="L7045" i="1"/>
  <c r="N7044" i="1"/>
  <c r="M7044" i="1"/>
  <c r="L7044" i="1"/>
  <c r="N7043" i="1"/>
  <c r="M7043" i="1"/>
  <c r="L7043" i="1"/>
  <c r="N7042" i="1"/>
  <c r="M7042" i="1"/>
  <c r="L7042" i="1"/>
  <c r="N7041" i="1"/>
  <c r="M7041" i="1"/>
  <c r="L7041" i="1"/>
  <c r="N7040" i="1"/>
  <c r="M7040" i="1"/>
  <c r="L7040" i="1"/>
  <c r="N7039" i="1"/>
  <c r="M7039" i="1"/>
  <c r="L7039" i="1"/>
  <c r="N7038" i="1"/>
  <c r="M7038" i="1"/>
  <c r="L7038" i="1"/>
  <c r="N7037" i="1"/>
  <c r="M7037" i="1"/>
  <c r="L7037" i="1"/>
  <c r="N7036" i="1"/>
  <c r="M7036" i="1"/>
  <c r="L7036" i="1"/>
  <c r="N7035" i="1"/>
  <c r="M7035" i="1"/>
  <c r="L7035" i="1"/>
  <c r="N7034" i="1"/>
  <c r="M7034" i="1"/>
  <c r="L7034" i="1"/>
  <c r="N7033" i="1"/>
  <c r="M7033" i="1"/>
  <c r="L7033" i="1"/>
  <c r="N7032" i="1"/>
  <c r="M7032" i="1"/>
  <c r="L7032" i="1"/>
  <c r="N7031" i="1"/>
  <c r="M7031" i="1"/>
  <c r="L7031" i="1"/>
  <c r="N7030" i="1"/>
  <c r="M7030" i="1"/>
  <c r="L7030" i="1"/>
  <c r="N7029" i="1"/>
  <c r="M7029" i="1"/>
  <c r="L7029" i="1"/>
  <c r="N7028" i="1"/>
  <c r="M7028" i="1"/>
  <c r="L7028" i="1"/>
  <c r="N7027" i="1"/>
  <c r="M7027" i="1"/>
  <c r="L7027" i="1"/>
  <c r="N7026" i="1"/>
  <c r="M7026" i="1"/>
  <c r="L7026" i="1"/>
  <c r="N7025" i="1"/>
  <c r="M7025" i="1"/>
  <c r="L7025" i="1"/>
  <c r="N7024" i="1"/>
  <c r="M7024" i="1"/>
  <c r="L7024" i="1"/>
  <c r="N7023" i="1"/>
  <c r="M7023" i="1"/>
  <c r="L7023" i="1"/>
  <c r="N7022" i="1"/>
  <c r="M7022" i="1"/>
  <c r="L7022" i="1"/>
  <c r="N7021" i="1"/>
  <c r="M7021" i="1"/>
  <c r="L7021" i="1"/>
  <c r="N7020" i="1"/>
  <c r="M7020" i="1"/>
  <c r="L7020" i="1"/>
  <c r="N7019" i="1"/>
  <c r="M7019" i="1"/>
  <c r="L7019" i="1"/>
  <c r="N7018" i="1"/>
  <c r="M7018" i="1"/>
  <c r="L7018" i="1"/>
  <c r="N7017" i="1"/>
  <c r="M7017" i="1"/>
  <c r="L7017" i="1"/>
  <c r="N7016" i="1"/>
  <c r="M7016" i="1"/>
  <c r="L7016" i="1"/>
  <c r="N7015" i="1"/>
  <c r="M7015" i="1"/>
  <c r="L7015" i="1"/>
  <c r="N7014" i="1"/>
  <c r="M7014" i="1"/>
  <c r="L7014" i="1"/>
  <c r="N7013" i="1"/>
  <c r="M7013" i="1"/>
  <c r="L7013" i="1"/>
  <c r="N7012" i="1"/>
  <c r="M7012" i="1"/>
  <c r="L7012" i="1"/>
  <c r="N7011" i="1"/>
  <c r="M7011" i="1"/>
  <c r="L7011" i="1"/>
  <c r="N7010" i="1"/>
  <c r="M7010" i="1"/>
  <c r="L7010" i="1"/>
  <c r="N7009" i="1"/>
  <c r="M7009" i="1"/>
  <c r="L7009" i="1"/>
  <c r="N7008" i="1"/>
  <c r="M7008" i="1"/>
  <c r="L7008" i="1"/>
  <c r="N7007" i="1"/>
  <c r="M7007" i="1"/>
  <c r="L7007" i="1"/>
  <c r="N7006" i="1"/>
  <c r="M7006" i="1"/>
  <c r="L7006" i="1"/>
  <c r="N7005" i="1"/>
  <c r="M7005" i="1"/>
  <c r="L7005" i="1"/>
  <c r="N7004" i="1"/>
  <c r="M7004" i="1"/>
  <c r="L7004" i="1"/>
  <c r="N7003" i="1"/>
  <c r="M7003" i="1"/>
  <c r="L7003" i="1"/>
  <c r="N7002" i="1"/>
  <c r="M7002" i="1"/>
  <c r="L7002" i="1"/>
  <c r="N7001" i="1"/>
  <c r="M7001" i="1"/>
  <c r="L7001" i="1"/>
  <c r="N7000" i="1"/>
  <c r="M7000" i="1"/>
  <c r="L7000" i="1"/>
  <c r="N6999" i="1"/>
  <c r="M6999" i="1"/>
  <c r="L6999" i="1"/>
  <c r="N6998" i="1"/>
  <c r="M6998" i="1"/>
  <c r="L6998" i="1"/>
  <c r="N6997" i="1"/>
  <c r="M6997" i="1"/>
  <c r="L6997" i="1"/>
  <c r="N6996" i="1"/>
  <c r="M6996" i="1"/>
  <c r="L6996" i="1"/>
  <c r="N6995" i="1"/>
  <c r="M6995" i="1"/>
  <c r="L6995" i="1"/>
  <c r="N6994" i="1"/>
  <c r="M6994" i="1"/>
  <c r="L6994" i="1"/>
  <c r="N6993" i="1"/>
  <c r="M6993" i="1"/>
  <c r="L6993" i="1"/>
  <c r="N6992" i="1"/>
  <c r="M6992" i="1"/>
  <c r="L6992" i="1"/>
  <c r="N6991" i="1"/>
  <c r="M6991" i="1"/>
  <c r="L6991" i="1"/>
  <c r="N6990" i="1"/>
  <c r="M6990" i="1"/>
  <c r="L6990" i="1"/>
  <c r="N6989" i="1"/>
  <c r="M6989" i="1"/>
  <c r="L6989" i="1"/>
  <c r="N6988" i="1"/>
  <c r="M6988" i="1"/>
  <c r="L6988" i="1"/>
  <c r="N6987" i="1"/>
  <c r="M6987" i="1"/>
  <c r="L6987" i="1"/>
  <c r="N6986" i="1"/>
  <c r="M6986" i="1"/>
  <c r="L6986" i="1"/>
  <c r="N6985" i="1"/>
  <c r="M6985" i="1"/>
  <c r="L6985" i="1"/>
  <c r="N6984" i="1"/>
  <c r="M6984" i="1"/>
  <c r="L6984" i="1"/>
  <c r="N6983" i="1"/>
  <c r="M6983" i="1"/>
  <c r="L6983" i="1"/>
  <c r="N6982" i="1"/>
  <c r="M6982" i="1"/>
  <c r="L6982" i="1"/>
  <c r="N6981" i="1"/>
  <c r="M6981" i="1"/>
  <c r="L6981" i="1"/>
  <c r="N6980" i="1"/>
  <c r="M6980" i="1"/>
  <c r="L6980" i="1"/>
  <c r="N6979" i="1"/>
  <c r="M6979" i="1"/>
  <c r="L6979" i="1"/>
  <c r="N6978" i="1"/>
  <c r="M6978" i="1"/>
  <c r="L6978" i="1"/>
  <c r="N6977" i="1"/>
  <c r="M6977" i="1"/>
  <c r="L6977" i="1"/>
  <c r="N6976" i="1"/>
  <c r="M6976" i="1"/>
  <c r="L6976" i="1"/>
  <c r="N6975" i="1"/>
  <c r="M6975" i="1"/>
  <c r="L6975" i="1"/>
  <c r="N6974" i="1"/>
  <c r="M6974" i="1"/>
  <c r="L6974" i="1"/>
  <c r="N6973" i="1"/>
  <c r="M6973" i="1"/>
  <c r="L6973" i="1"/>
  <c r="N6972" i="1"/>
  <c r="M6972" i="1"/>
  <c r="L6972" i="1"/>
  <c r="N6971" i="1"/>
  <c r="M6971" i="1"/>
  <c r="L6971" i="1"/>
  <c r="N6970" i="1"/>
  <c r="M6970" i="1"/>
  <c r="L6970" i="1"/>
  <c r="N6969" i="1"/>
  <c r="M6969" i="1"/>
  <c r="L6969" i="1"/>
  <c r="N6968" i="1"/>
  <c r="M6968" i="1"/>
  <c r="L6968" i="1"/>
  <c r="N6967" i="1"/>
  <c r="M6967" i="1"/>
  <c r="L6967" i="1"/>
  <c r="N6966" i="1"/>
  <c r="M6966" i="1"/>
  <c r="L6966" i="1"/>
  <c r="N6965" i="1"/>
  <c r="M6965" i="1"/>
  <c r="L6965" i="1"/>
  <c r="N6964" i="1"/>
  <c r="M6964" i="1"/>
  <c r="L6964" i="1"/>
  <c r="N6963" i="1"/>
  <c r="M6963" i="1"/>
  <c r="L6963" i="1"/>
  <c r="N6962" i="1"/>
  <c r="M6962" i="1"/>
  <c r="L6962" i="1"/>
  <c r="N6961" i="1"/>
  <c r="M6961" i="1"/>
  <c r="L6961" i="1"/>
  <c r="N6960" i="1"/>
  <c r="M6960" i="1"/>
  <c r="L6960" i="1"/>
  <c r="N6959" i="1"/>
  <c r="M6959" i="1"/>
  <c r="L6959" i="1"/>
  <c r="N6958" i="1"/>
  <c r="M6958" i="1"/>
  <c r="L6958" i="1"/>
  <c r="N6957" i="1"/>
  <c r="M6957" i="1"/>
  <c r="L6957" i="1"/>
  <c r="N6956" i="1"/>
  <c r="M6956" i="1"/>
  <c r="L6956" i="1"/>
  <c r="N6955" i="1"/>
  <c r="M6955" i="1"/>
  <c r="L6955" i="1"/>
  <c r="N6954" i="1"/>
  <c r="M6954" i="1"/>
  <c r="L6954" i="1"/>
  <c r="N6953" i="1"/>
  <c r="M6953" i="1"/>
  <c r="L6953" i="1"/>
  <c r="N6952" i="1"/>
  <c r="M6952" i="1"/>
  <c r="L6952" i="1"/>
  <c r="N6951" i="1"/>
  <c r="M6951" i="1"/>
  <c r="L6951" i="1"/>
  <c r="N6950" i="1"/>
  <c r="M6950" i="1"/>
  <c r="L6950" i="1"/>
  <c r="N6949" i="1"/>
  <c r="M6949" i="1"/>
  <c r="L6949" i="1"/>
  <c r="N6948" i="1"/>
  <c r="M6948" i="1"/>
  <c r="L6948" i="1"/>
  <c r="N6947" i="1"/>
  <c r="M6947" i="1"/>
  <c r="L6947" i="1"/>
  <c r="N6946" i="1"/>
  <c r="M6946" i="1"/>
  <c r="L6946" i="1"/>
  <c r="N6945" i="1"/>
  <c r="M6945" i="1"/>
  <c r="L6945" i="1"/>
  <c r="N6944" i="1"/>
  <c r="M6944" i="1"/>
  <c r="L6944" i="1"/>
  <c r="N6943" i="1"/>
  <c r="M6943" i="1"/>
  <c r="L6943" i="1"/>
  <c r="N6942" i="1"/>
  <c r="M6942" i="1"/>
  <c r="L6942" i="1"/>
  <c r="N6941" i="1"/>
  <c r="M6941" i="1"/>
  <c r="L6941" i="1"/>
  <c r="N6940" i="1"/>
  <c r="M6940" i="1"/>
  <c r="L6940" i="1"/>
  <c r="N6939" i="1"/>
  <c r="M6939" i="1"/>
  <c r="L6939" i="1"/>
  <c r="N6938" i="1"/>
  <c r="M6938" i="1"/>
  <c r="L6938" i="1"/>
  <c r="N6937" i="1"/>
  <c r="M6937" i="1"/>
  <c r="L6937" i="1"/>
  <c r="N6936" i="1"/>
  <c r="M6936" i="1"/>
  <c r="L6936" i="1"/>
  <c r="N6935" i="1"/>
  <c r="M6935" i="1"/>
  <c r="L6935" i="1"/>
  <c r="N6934" i="1"/>
  <c r="M6934" i="1"/>
  <c r="L6934" i="1"/>
  <c r="N6933" i="1"/>
  <c r="M6933" i="1"/>
  <c r="L6933" i="1"/>
  <c r="N6932" i="1"/>
  <c r="M6932" i="1"/>
  <c r="L6932" i="1"/>
  <c r="N6931" i="1"/>
  <c r="M6931" i="1"/>
  <c r="L6931" i="1"/>
  <c r="N6930" i="1"/>
  <c r="M6930" i="1"/>
  <c r="L6930" i="1"/>
  <c r="N6929" i="1"/>
  <c r="M6929" i="1"/>
  <c r="L6929" i="1"/>
  <c r="N6928" i="1"/>
  <c r="M6928" i="1"/>
  <c r="L6928" i="1"/>
  <c r="N6927" i="1"/>
  <c r="M6927" i="1"/>
  <c r="L6927" i="1"/>
  <c r="N6926" i="1"/>
  <c r="M6926" i="1"/>
  <c r="L6926" i="1"/>
  <c r="N6925" i="1"/>
  <c r="M6925" i="1"/>
  <c r="L6925" i="1"/>
  <c r="N6924" i="1"/>
  <c r="M6924" i="1"/>
  <c r="L6924" i="1"/>
  <c r="N6923" i="1"/>
  <c r="M6923" i="1"/>
  <c r="L6923" i="1"/>
  <c r="N6922" i="1"/>
  <c r="M6922" i="1"/>
  <c r="L6922" i="1"/>
  <c r="N6921" i="1"/>
  <c r="M6921" i="1"/>
  <c r="L6921" i="1"/>
  <c r="N6920" i="1"/>
  <c r="M6920" i="1"/>
  <c r="L6920" i="1"/>
  <c r="N6919" i="1"/>
  <c r="M6919" i="1"/>
  <c r="L6919" i="1"/>
  <c r="N6918" i="1"/>
  <c r="M6918" i="1"/>
  <c r="L6918" i="1"/>
  <c r="N6917" i="1"/>
  <c r="M6917" i="1"/>
  <c r="L6917" i="1"/>
  <c r="N6916" i="1"/>
  <c r="M6916" i="1"/>
  <c r="L6916" i="1"/>
  <c r="N6915" i="1"/>
  <c r="M6915" i="1"/>
  <c r="L6915" i="1"/>
  <c r="N6914" i="1"/>
  <c r="M6914" i="1"/>
  <c r="L6914" i="1"/>
  <c r="N6913" i="1"/>
  <c r="M6913" i="1"/>
  <c r="L6913" i="1"/>
  <c r="N6912" i="1"/>
  <c r="M6912" i="1"/>
  <c r="L6912" i="1"/>
  <c r="N6911" i="1"/>
  <c r="M6911" i="1"/>
  <c r="L6911" i="1"/>
  <c r="N6910" i="1"/>
  <c r="M6910" i="1"/>
  <c r="L6910" i="1"/>
  <c r="N6909" i="1"/>
  <c r="M6909" i="1"/>
  <c r="L6909" i="1"/>
  <c r="N6908" i="1"/>
  <c r="M6908" i="1"/>
  <c r="L6908" i="1"/>
  <c r="N6907" i="1"/>
  <c r="M6907" i="1"/>
  <c r="L6907" i="1"/>
  <c r="N6906" i="1"/>
  <c r="M6906" i="1"/>
  <c r="L6906" i="1"/>
  <c r="N6905" i="1"/>
  <c r="M6905" i="1"/>
  <c r="L6905" i="1"/>
  <c r="N6904" i="1"/>
  <c r="M6904" i="1"/>
  <c r="L6904" i="1"/>
  <c r="N6903" i="1"/>
  <c r="M6903" i="1"/>
  <c r="L6903" i="1"/>
  <c r="N6902" i="1"/>
  <c r="M6902" i="1"/>
  <c r="L6902" i="1"/>
  <c r="N6901" i="1"/>
  <c r="M6901" i="1"/>
  <c r="L6901" i="1"/>
  <c r="N6900" i="1"/>
  <c r="M6900" i="1"/>
  <c r="L6900" i="1"/>
  <c r="N6899" i="1"/>
  <c r="M6899" i="1"/>
  <c r="L6899" i="1"/>
  <c r="N6898" i="1"/>
  <c r="M6898" i="1"/>
  <c r="L6898" i="1"/>
  <c r="N6897" i="1"/>
  <c r="M6897" i="1"/>
  <c r="L6897" i="1"/>
  <c r="N6896" i="1"/>
  <c r="M6896" i="1"/>
  <c r="L6896" i="1"/>
  <c r="N6895" i="1"/>
  <c r="M6895" i="1"/>
  <c r="L6895" i="1"/>
  <c r="N6894" i="1"/>
  <c r="M6894" i="1"/>
  <c r="L6894" i="1"/>
  <c r="N6893" i="1"/>
  <c r="M6893" i="1"/>
  <c r="L6893" i="1"/>
  <c r="N6892" i="1"/>
  <c r="M6892" i="1"/>
  <c r="L6892" i="1"/>
  <c r="N6891" i="1"/>
  <c r="M6891" i="1"/>
  <c r="L6891" i="1"/>
  <c r="N6890" i="1"/>
  <c r="M6890" i="1"/>
  <c r="L6890" i="1"/>
  <c r="N6889" i="1"/>
  <c r="M6889" i="1"/>
  <c r="L6889" i="1"/>
  <c r="N6888" i="1"/>
  <c r="M6888" i="1"/>
  <c r="L6888" i="1"/>
  <c r="N6887" i="1"/>
  <c r="M6887" i="1"/>
  <c r="L6887" i="1"/>
  <c r="N6886" i="1"/>
  <c r="M6886" i="1"/>
  <c r="L6886" i="1"/>
  <c r="N6885" i="1"/>
  <c r="M6885" i="1"/>
  <c r="L6885" i="1"/>
  <c r="N6884" i="1"/>
  <c r="M6884" i="1"/>
  <c r="L6884" i="1"/>
  <c r="N6883" i="1"/>
  <c r="M6883" i="1"/>
  <c r="L6883" i="1"/>
  <c r="N6882" i="1"/>
  <c r="M6882" i="1"/>
  <c r="L6882" i="1"/>
  <c r="N6881" i="1"/>
  <c r="M6881" i="1"/>
  <c r="L6881" i="1"/>
  <c r="N6880" i="1"/>
  <c r="M6880" i="1"/>
  <c r="L6880" i="1"/>
  <c r="N6879" i="1"/>
  <c r="M6879" i="1"/>
  <c r="L6879" i="1"/>
  <c r="N6878" i="1"/>
  <c r="M6878" i="1"/>
  <c r="L6878" i="1"/>
  <c r="N6877" i="1"/>
  <c r="M6877" i="1"/>
  <c r="L6877" i="1"/>
  <c r="N6876" i="1"/>
  <c r="M6876" i="1"/>
  <c r="L6876" i="1"/>
  <c r="N6875" i="1"/>
  <c r="M6875" i="1"/>
  <c r="L6875" i="1"/>
  <c r="N6874" i="1"/>
  <c r="M6874" i="1"/>
  <c r="L6874" i="1"/>
  <c r="N6873" i="1"/>
  <c r="M6873" i="1"/>
  <c r="L6873" i="1"/>
  <c r="N6872" i="1"/>
  <c r="M6872" i="1"/>
  <c r="L6872" i="1"/>
  <c r="N6871" i="1"/>
  <c r="M6871" i="1"/>
  <c r="L6871" i="1"/>
  <c r="N6870" i="1"/>
  <c r="M6870" i="1"/>
  <c r="L6870" i="1"/>
  <c r="N6869" i="1"/>
  <c r="M6869" i="1"/>
  <c r="L6869" i="1"/>
  <c r="N6868" i="1"/>
  <c r="M6868" i="1"/>
  <c r="L6868" i="1"/>
  <c r="N6867" i="1"/>
  <c r="M6867" i="1"/>
  <c r="L6867" i="1"/>
  <c r="N6866" i="1"/>
  <c r="M6866" i="1"/>
  <c r="L6866" i="1"/>
  <c r="N6865" i="1"/>
  <c r="M6865" i="1"/>
  <c r="L6865" i="1"/>
  <c r="N6864" i="1"/>
  <c r="M6864" i="1"/>
  <c r="L6864" i="1"/>
  <c r="N6863" i="1"/>
  <c r="M6863" i="1"/>
  <c r="L6863" i="1"/>
  <c r="N6862" i="1"/>
  <c r="M6862" i="1"/>
  <c r="L6862" i="1"/>
  <c r="N6861" i="1"/>
  <c r="M6861" i="1"/>
  <c r="L6861" i="1"/>
  <c r="N6860" i="1"/>
  <c r="M6860" i="1"/>
  <c r="L6860" i="1"/>
  <c r="N6859" i="1"/>
  <c r="M6859" i="1"/>
  <c r="L6859" i="1"/>
  <c r="N6858" i="1"/>
  <c r="M6858" i="1"/>
  <c r="L6858" i="1"/>
  <c r="N6857" i="1"/>
  <c r="M6857" i="1"/>
  <c r="L6857" i="1"/>
  <c r="N6856" i="1"/>
  <c r="M6856" i="1"/>
  <c r="L6856" i="1"/>
  <c r="N6855" i="1"/>
  <c r="M6855" i="1"/>
  <c r="L6855" i="1"/>
  <c r="N6854" i="1"/>
  <c r="M6854" i="1"/>
  <c r="L6854" i="1"/>
  <c r="N6853" i="1"/>
  <c r="M6853" i="1"/>
  <c r="L6853" i="1"/>
  <c r="N6852" i="1"/>
  <c r="M6852" i="1"/>
  <c r="L6852" i="1"/>
  <c r="N6851" i="1"/>
  <c r="M6851" i="1"/>
  <c r="L6851" i="1"/>
  <c r="N6850" i="1"/>
  <c r="M6850" i="1"/>
  <c r="L6850" i="1"/>
  <c r="N6849" i="1"/>
  <c r="M6849" i="1"/>
  <c r="L6849" i="1"/>
  <c r="N6848" i="1"/>
  <c r="M6848" i="1"/>
  <c r="L6848" i="1"/>
  <c r="N6847" i="1"/>
  <c r="M6847" i="1"/>
  <c r="L6847" i="1"/>
  <c r="N6846" i="1"/>
  <c r="M6846" i="1"/>
  <c r="L6846" i="1"/>
  <c r="N6845" i="1"/>
  <c r="M6845" i="1"/>
  <c r="L6845" i="1"/>
  <c r="N6844" i="1"/>
  <c r="M6844" i="1"/>
  <c r="L6844" i="1"/>
  <c r="N6843" i="1"/>
  <c r="M6843" i="1"/>
  <c r="L6843" i="1"/>
  <c r="N6842" i="1"/>
  <c r="M6842" i="1"/>
  <c r="L6842" i="1"/>
  <c r="N6841" i="1"/>
  <c r="M6841" i="1"/>
  <c r="L6841" i="1"/>
  <c r="N6840" i="1"/>
  <c r="M6840" i="1"/>
  <c r="L6840" i="1"/>
  <c r="N6839" i="1"/>
  <c r="M6839" i="1"/>
  <c r="L6839" i="1"/>
  <c r="N6838" i="1"/>
  <c r="M6838" i="1"/>
  <c r="L6838" i="1"/>
  <c r="N6837" i="1"/>
  <c r="M6837" i="1"/>
  <c r="L6837" i="1"/>
  <c r="N6836" i="1"/>
  <c r="M6836" i="1"/>
  <c r="L6836" i="1"/>
  <c r="N6835" i="1"/>
  <c r="M6835" i="1"/>
  <c r="L6835" i="1"/>
  <c r="N6834" i="1"/>
  <c r="M6834" i="1"/>
  <c r="L6834" i="1"/>
  <c r="N6833" i="1"/>
  <c r="M6833" i="1"/>
  <c r="L6833" i="1"/>
  <c r="N6832" i="1"/>
  <c r="M6832" i="1"/>
  <c r="L6832" i="1"/>
  <c r="N6831" i="1"/>
  <c r="M6831" i="1"/>
  <c r="L6831" i="1"/>
  <c r="N6830" i="1"/>
  <c r="M6830" i="1"/>
  <c r="L6830" i="1"/>
  <c r="N6829" i="1"/>
  <c r="M6829" i="1"/>
  <c r="L6829" i="1"/>
  <c r="N6828" i="1"/>
  <c r="M6828" i="1"/>
  <c r="L6828" i="1"/>
  <c r="N6827" i="1"/>
  <c r="M6827" i="1"/>
  <c r="L6827" i="1"/>
  <c r="N6826" i="1"/>
  <c r="M6826" i="1"/>
  <c r="L6826" i="1"/>
  <c r="N6825" i="1"/>
  <c r="M6825" i="1"/>
  <c r="L6825" i="1"/>
  <c r="N6824" i="1"/>
  <c r="M6824" i="1"/>
  <c r="L6824" i="1"/>
  <c r="N6823" i="1"/>
  <c r="M6823" i="1"/>
  <c r="L6823" i="1"/>
  <c r="N6822" i="1"/>
  <c r="M6822" i="1"/>
  <c r="L6822" i="1"/>
  <c r="N6821" i="1"/>
  <c r="M6821" i="1"/>
  <c r="L6821" i="1"/>
  <c r="N6820" i="1"/>
  <c r="M6820" i="1"/>
  <c r="L6820" i="1"/>
  <c r="N6819" i="1"/>
  <c r="M6819" i="1"/>
  <c r="L6819" i="1"/>
  <c r="N6818" i="1"/>
  <c r="M6818" i="1"/>
  <c r="L6818" i="1"/>
  <c r="N6817" i="1"/>
  <c r="M6817" i="1"/>
  <c r="L6817" i="1"/>
  <c r="N6816" i="1"/>
  <c r="M6816" i="1"/>
  <c r="L6816" i="1"/>
  <c r="N6815" i="1"/>
  <c r="M6815" i="1"/>
  <c r="L6815" i="1"/>
  <c r="N6814" i="1"/>
  <c r="M6814" i="1"/>
  <c r="L6814" i="1"/>
  <c r="N6813" i="1"/>
  <c r="M6813" i="1"/>
  <c r="L6813" i="1"/>
  <c r="N6812" i="1"/>
  <c r="M6812" i="1"/>
  <c r="L6812" i="1"/>
  <c r="N6811" i="1"/>
  <c r="M6811" i="1"/>
  <c r="L6811" i="1"/>
  <c r="N6810" i="1"/>
  <c r="M6810" i="1"/>
  <c r="L6810" i="1"/>
  <c r="N6809" i="1"/>
  <c r="M6809" i="1"/>
  <c r="L6809" i="1"/>
  <c r="N6808" i="1"/>
  <c r="M6808" i="1"/>
  <c r="L6808" i="1"/>
  <c r="N6807" i="1"/>
  <c r="M6807" i="1"/>
  <c r="L6807" i="1"/>
  <c r="N6806" i="1"/>
  <c r="M6806" i="1"/>
  <c r="L6806" i="1"/>
  <c r="N6805" i="1"/>
  <c r="M6805" i="1"/>
  <c r="L6805" i="1"/>
  <c r="N6804" i="1"/>
  <c r="M6804" i="1"/>
  <c r="L6804" i="1"/>
  <c r="N6803" i="1"/>
  <c r="M6803" i="1"/>
  <c r="L6803" i="1"/>
  <c r="N6802" i="1"/>
  <c r="M6802" i="1"/>
  <c r="L6802" i="1"/>
  <c r="N6801" i="1"/>
  <c r="M6801" i="1"/>
  <c r="L6801" i="1"/>
  <c r="N6800" i="1"/>
  <c r="M6800" i="1"/>
  <c r="L6800" i="1"/>
  <c r="N6799" i="1"/>
  <c r="M6799" i="1"/>
  <c r="L6799" i="1"/>
  <c r="N6798" i="1"/>
  <c r="M6798" i="1"/>
  <c r="L6798" i="1"/>
  <c r="N6797" i="1"/>
  <c r="M6797" i="1"/>
  <c r="L6797" i="1"/>
  <c r="N6796" i="1"/>
  <c r="M6796" i="1"/>
  <c r="L6796" i="1"/>
  <c r="N6795" i="1"/>
  <c r="M6795" i="1"/>
  <c r="L6795" i="1"/>
  <c r="N6794" i="1"/>
  <c r="M6794" i="1"/>
  <c r="L6794" i="1"/>
  <c r="N6793" i="1"/>
  <c r="M6793" i="1"/>
  <c r="L6793" i="1"/>
  <c r="N6792" i="1"/>
  <c r="M6792" i="1"/>
  <c r="L6792" i="1"/>
  <c r="N6791" i="1"/>
  <c r="M6791" i="1"/>
  <c r="L6791" i="1"/>
  <c r="N6790" i="1"/>
  <c r="M6790" i="1"/>
  <c r="L6790" i="1"/>
  <c r="N6789" i="1"/>
  <c r="M6789" i="1"/>
  <c r="L6789" i="1"/>
  <c r="N6788" i="1"/>
  <c r="M6788" i="1"/>
  <c r="L6788" i="1"/>
  <c r="N6787" i="1"/>
  <c r="M6787" i="1"/>
  <c r="L6787" i="1"/>
  <c r="N6786" i="1"/>
  <c r="M6786" i="1"/>
  <c r="L6786" i="1"/>
  <c r="N6785" i="1"/>
  <c r="M6785" i="1"/>
  <c r="L6785" i="1"/>
  <c r="N6784" i="1"/>
  <c r="M6784" i="1"/>
  <c r="L6784" i="1"/>
  <c r="N6783" i="1"/>
  <c r="M6783" i="1"/>
  <c r="L6783" i="1"/>
  <c r="N6782" i="1"/>
  <c r="M6782" i="1"/>
  <c r="L6782" i="1"/>
  <c r="N6781" i="1"/>
  <c r="M6781" i="1"/>
  <c r="L6781" i="1"/>
  <c r="N6780" i="1"/>
  <c r="M6780" i="1"/>
  <c r="L6780" i="1"/>
  <c r="N6779" i="1"/>
  <c r="M6779" i="1"/>
  <c r="L6779" i="1"/>
  <c r="N6778" i="1"/>
  <c r="M6778" i="1"/>
  <c r="L6778" i="1"/>
  <c r="N6777" i="1"/>
  <c r="M6777" i="1"/>
  <c r="L6777" i="1"/>
  <c r="N6776" i="1"/>
  <c r="M6776" i="1"/>
  <c r="L6776" i="1"/>
  <c r="N6775" i="1"/>
  <c r="M6775" i="1"/>
  <c r="L6775" i="1"/>
  <c r="N6774" i="1"/>
  <c r="M6774" i="1"/>
  <c r="L6774" i="1"/>
  <c r="N6773" i="1"/>
  <c r="M6773" i="1"/>
  <c r="L6773" i="1"/>
  <c r="N6772" i="1"/>
  <c r="M6772" i="1"/>
  <c r="L6772" i="1"/>
  <c r="N6771" i="1"/>
  <c r="M6771" i="1"/>
  <c r="L6771" i="1"/>
  <c r="N6770" i="1"/>
  <c r="M6770" i="1"/>
  <c r="L6770" i="1"/>
  <c r="N6769" i="1"/>
  <c r="M6769" i="1"/>
  <c r="L6769" i="1"/>
  <c r="N6768" i="1"/>
  <c r="M6768" i="1"/>
  <c r="L6768" i="1"/>
  <c r="N6767" i="1"/>
  <c r="M6767" i="1"/>
  <c r="L6767" i="1"/>
  <c r="N6766" i="1"/>
  <c r="M6766" i="1"/>
  <c r="L6766" i="1"/>
  <c r="N6765" i="1"/>
  <c r="M6765" i="1"/>
  <c r="L6765" i="1"/>
  <c r="N6764" i="1"/>
  <c r="M6764" i="1"/>
  <c r="L6764" i="1"/>
  <c r="N6763" i="1"/>
  <c r="M6763" i="1"/>
  <c r="L6763" i="1"/>
  <c r="N6762" i="1"/>
  <c r="M6762" i="1"/>
  <c r="L6762" i="1"/>
  <c r="N6761" i="1"/>
  <c r="M6761" i="1"/>
  <c r="L6761" i="1"/>
  <c r="N6760" i="1"/>
  <c r="M6760" i="1"/>
  <c r="L6760" i="1"/>
  <c r="N6759" i="1"/>
  <c r="M6759" i="1"/>
  <c r="L6759" i="1"/>
  <c r="N6758" i="1"/>
  <c r="M6758" i="1"/>
  <c r="L6758" i="1"/>
  <c r="N6757" i="1"/>
  <c r="M6757" i="1"/>
  <c r="L6757" i="1"/>
  <c r="N6756" i="1"/>
  <c r="M6756" i="1"/>
  <c r="L6756" i="1"/>
  <c r="N6755" i="1"/>
  <c r="M6755" i="1"/>
  <c r="L6755" i="1"/>
  <c r="N6754" i="1"/>
  <c r="M6754" i="1"/>
  <c r="L6754" i="1"/>
  <c r="N6753" i="1"/>
  <c r="M6753" i="1"/>
  <c r="L6753" i="1"/>
  <c r="N6752" i="1"/>
  <c r="M6752" i="1"/>
  <c r="L6752" i="1"/>
  <c r="N6751" i="1"/>
  <c r="M6751" i="1"/>
  <c r="L6751" i="1"/>
  <c r="N6750" i="1"/>
  <c r="M6750" i="1"/>
  <c r="L6750" i="1"/>
  <c r="N6749" i="1"/>
  <c r="M6749" i="1"/>
  <c r="L6749" i="1"/>
  <c r="N6748" i="1"/>
  <c r="M6748" i="1"/>
  <c r="L6748" i="1"/>
  <c r="N6747" i="1"/>
  <c r="M6747" i="1"/>
  <c r="L6747" i="1"/>
  <c r="N6746" i="1"/>
  <c r="M6746" i="1"/>
  <c r="L6746" i="1"/>
  <c r="N6745" i="1"/>
  <c r="M6745" i="1"/>
  <c r="L6745" i="1"/>
  <c r="N6744" i="1"/>
  <c r="M6744" i="1"/>
  <c r="L6744" i="1"/>
  <c r="N6743" i="1"/>
  <c r="M6743" i="1"/>
  <c r="L6743" i="1"/>
  <c r="N6742" i="1"/>
  <c r="M6742" i="1"/>
  <c r="L6742" i="1"/>
  <c r="N6741" i="1"/>
  <c r="M6741" i="1"/>
  <c r="L6741" i="1"/>
  <c r="N6740" i="1"/>
  <c r="M6740" i="1"/>
  <c r="L6740" i="1"/>
  <c r="N6739" i="1"/>
  <c r="M6739" i="1"/>
  <c r="L6739" i="1"/>
  <c r="N6738" i="1"/>
  <c r="M6738" i="1"/>
  <c r="L6738" i="1"/>
  <c r="N6737" i="1"/>
  <c r="M6737" i="1"/>
  <c r="L6737" i="1"/>
  <c r="N6736" i="1"/>
  <c r="M6736" i="1"/>
  <c r="L6736" i="1"/>
  <c r="N6735" i="1"/>
  <c r="M6735" i="1"/>
  <c r="L6735" i="1"/>
  <c r="N6734" i="1"/>
  <c r="M6734" i="1"/>
  <c r="L6734" i="1"/>
  <c r="N6733" i="1"/>
  <c r="M6733" i="1"/>
  <c r="L6733" i="1"/>
  <c r="N6732" i="1"/>
  <c r="M6732" i="1"/>
  <c r="L6732" i="1"/>
  <c r="N6731" i="1"/>
  <c r="M6731" i="1"/>
  <c r="L6731" i="1"/>
  <c r="N6730" i="1"/>
  <c r="M6730" i="1"/>
  <c r="L6730" i="1"/>
  <c r="N6729" i="1"/>
  <c r="M6729" i="1"/>
  <c r="L6729" i="1"/>
  <c r="N6728" i="1"/>
  <c r="M6728" i="1"/>
  <c r="L6728" i="1"/>
  <c r="N6727" i="1"/>
  <c r="M6727" i="1"/>
  <c r="L6727" i="1"/>
  <c r="N6726" i="1"/>
  <c r="M6726" i="1"/>
  <c r="L6726" i="1"/>
  <c r="N6725" i="1"/>
  <c r="M6725" i="1"/>
  <c r="L6725" i="1"/>
  <c r="N6724" i="1"/>
  <c r="M6724" i="1"/>
  <c r="L6724" i="1"/>
  <c r="N6723" i="1"/>
  <c r="M6723" i="1"/>
  <c r="L6723" i="1"/>
  <c r="N6722" i="1"/>
  <c r="M6722" i="1"/>
  <c r="L6722" i="1"/>
  <c r="N6721" i="1"/>
  <c r="M6721" i="1"/>
  <c r="L6721" i="1"/>
  <c r="N6720" i="1"/>
  <c r="M6720" i="1"/>
  <c r="L6720" i="1"/>
  <c r="N6719" i="1"/>
  <c r="M6719" i="1"/>
  <c r="L6719" i="1"/>
  <c r="N6718" i="1"/>
  <c r="M6718" i="1"/>
  <c r="L6718" i="1"/>
  <c r="N6717" i="1"/>
  <c r="M6717" i="1"/>
  <c r="L6717" i="1"/>
  <c r="N6716" i="1"/>
  <c r="M6716" i="1"/>
  <c r="L6716" i="1"/>
  <c r="N6715" i="1"/>
  <c r="M6715" i="1"/>
  <c r="L6715" i="1"/>
  <c r="N6714" i="1"/>
  <c r="M6714" i="1"/>
  <c r="L6714" i="1"/>
  <c r="N6713" i="1"/>
  <c r="M6713" i="1"/>
  <c r="L6713" i="1"/>
  <c r="N6712" i="1"/>
  <c r="M6712" i="1"/>
  <c r="L6712" i="1"/>
  <c r="N6711" i="1"/>
  <c r="M6711" i="1"/>
  <c r="L6711" i="1"/>
  <c r="N6710" i="1"/>
  <c r="M6710" i="1"/>
  <c r="L6710" i="1"/>
  <c r="N6709" i="1"/>
  <c r="M6709" i="1"/>
  <c r="L6709" i="1"/>
  <c r="N6708" i="1"/>
  <c r="M6708" i="1"/>
  <c r="L6708" i="1"/>
  <c r="N6707" i="1"/>
  <c r="M6707" i="1"/>
  <c r="L6707" i="1"/>
  <c r="N6706" i="1"/>
  <c r="M6706" i="1"/>
  <c r="L6706" i="1"/>
  <c r="N6705" i="1"/>
  <c r="M6705" i="1"/>
  <c r="L6705" i="1"/>
  <c r="N6704" i="1"/>
  <c r="M6704" i="1"/>
  <c r="L6704" i="1"/>
  <c r="N6703" i="1"/>
  <c r="M6703" i="1"/>
  <c r="L6703" i="1"/>
  <c r="N6702" i="1"/>
  <c r="M6702" i="1"/>
  <c r="L6702" i="1"/>
  <c r="N6701" i="1"/>
  <c r="M6701" i="1"/>
  <c r="L6701" i="1"/>
  <c r="N6700" i="1"/>
  <c r="M6700" i="1"/>
  <c r="L6700" i="1"/>
  <c r="N6699" i="1"/>
  <c r="M6699" i="1"/>
  <c r="L6699" i="1"/>
  <c r="N6698" i="1"/>
  <c r="M6698" i="1"/>
  <c r="L6698" i="1"/>
  <c r="N6697" i="1"/>
  <c r="M6697" i="1"/>
  <c r="L6697" i="1"/>
  <c r="N6696" i="1"/>
  <c r="M6696" i="1"/>
  <c r="L6696" i="1"/>
  <c r="N6695" i="1"/>
  <c r="M6695" i="1"/>
  <c r="L6695" i="1"/>
  <c r="N6694" i="1"/>
  <c r="M6694" i="1"/>
  <c r="L6694" i="1"/>
  <c r="N6693" i="1"/>
  <c r="M6693" i="1"/>
  <c r="L6693" i="1"/>
  <c r="N6692" i="1"/>
  <c r="M6692" i="1"/>
  <c r="L6692" i="1"/>
  <c r="N6691" i="1"/>
  <c r="M6691" i="1"/>
  <c r="L6691" i="1"/>
  <c r="N6690" i="1"/>
  <c r="M6690" i="1"/>
  <c r="L6690" i="1"/>
  <c r="N6689" i="1"/>
  <c r="M6689" i="1"/>
  <c r="L6689" i="1"/>
  <c r="N6688" i="1"/>
  <c r="M6688" i="1"/>
  <c r="L6688" i="1"/>
  <c r="N6687" i="1"/>
  <c r="M6687" i="1"/>
  <c r="L6687" i="1"/>
  <c r="N6686" i="1"/>
  <c r="M6686" i="1"/>
  <c r="L6686" i="1"/>
  <c r="N6685" i="1"/>
  <c r="M6685" i="1"/>
  <c r="L6685" i="1"/>
  <c r="N6684" i="1"/>
  <c r="M6684" i="1"/>
  <c r="L6684" i="1"/>
  <c r="N6683" i="1"/>
  <c r="M6683" i="1"/>
  <c r="L6683" i="1"/>
  <c r="N6682" i="1"/>
  <c r="M6682" i="1"/>
  <c r="L6682" i="1"/>
  <c r="N6681" i="1"/>
  <c r="M6681" i="1"/>
  <c r="L6681" i="1"/>
  <c r="N6680" i="1"/>
  <c r="M6680" i="1"/>
  <c r="L6680" i="1"/>
  <c r="N6679" i="1"/>
  <c r="M6679" i="1"/>
  <c r="L6679" i="1"/>
  <c r="N6678" i="1"/>
  <c r="M6678" i="1"/>
  <c r="L6678" i="1"/>
  <c r="N6677" i="1"/>
  <c r="M6677" i="1"/>
  <c r="L6677" i="1"/>
  <c r="N6676" i="1"/>
  <c r="M6676" i="1"/>
  <c r="L6676" i="1"/>
  <c r="N6675" i="1"/>
  <c r="M6675" i="1"/>
  <c r="L6675" i="1"/>
  <c r="N6674" i="1"/>
  <c r="M6674" i="1"/>
  <c r="L6674" i="1"/>
  <c r="N6673" i="1"/>
  <c r="M6673" i="1"/>
  <c r="L6673" i="1"/>
  <c r="N6672" i="1"/>
  <c r="M6672" i="1"/>
  <c r="L6672" i="1"/>
  <c r="N6671" i="1"/>
  <c r="M6671" i="1"/>
  <c r="L6671" i="1"/>
  <c r="N6670" i="1"/>
  <c r="M6670" i="1"/>
  <c r="L6670" i="1"/>
  <c r="N6669" i="1"/>
  <c r="M6669" i="1"/>
  <c r="L6669" i="1"/>
  <c r="N6668" i="1"/>
  <c r="M6668" i="1"/>
  <c r="L6668" i="1"/>
  <c r="N6667" i="1"/>
  <c r="M6667" i="1"/>
  <c r="L6667" i="1"/>
  <c r="N6666" i="1"/>
  <c r="M6666" i="1"/>
  <c r="L6666" i="1"/>
  <c r="N6665" i="1"/>
  <c r="M6665" i="1"/>
  <c r="L6665" i="1"/>
  <c r="N6664" i="1"/>
  <c r="M6664" i="1"/>
  <c r="L6664" i="1"/>
  <c r="N6663" i="1"/>
  <c r="M6663" i="1"/>
  <c r="L6663" i="1"/>
  <c r="N6662" i="1"/>
  <c r="M6662" i="1"/>
  <c r="L6662" i="1"/>
  <c r="N6661" i="1"/>
  <c r="M6661" i="1"/>
  <c r="L6661" i="1"/>
  <c r="N6660" i="1"/>
  <c r="M6660" i="1"/>
  <c r="L6660" i="1"/>
  <c r="N6659" i="1"/>
  <c r="M6659" i="1"/>
  <c r="L6659" i="1"/>
  <c r="N6658" i="1"/>
  <c r="M6658" i="1"/>
  <c r="L6658" i="1"/>
  <c r="N6657" i="1"/>
  <c r="M6657" i="1"/>
  <c r="L6657" i="1"/>
  <c r="N6656" i="1"/>
  <c r="M6656" i="1"/>
  <c r="L6656" i="1"/>
  <c r="N6655" i="1"/>
  <c r="M6655" i="1"/>
  <c r="L6655" i="1"/>
  <c r="N6654" i="1"/>
  <c r="M6654" i="1"/>
  <c r="L6654" i="1"/>
  <c r="N6653" i="1"/>
  <c r="M6653" i="1"/>
  <c r="L6653" i="1"/>
  <c r="N6652" i="1"/>
  <c r="M6652" i="1"/>
  <c r="L6652" i="1"/>
  <c r="N6651" i="1"/>
  <c r="M6651" i="1"/>
  <c r="L6651" i="1"/>
  <c r="N6650" i="1"/>
  <c r="M6650" i="1"/>
  <c r="L6650" i="1"/>
  <c r="N6649" i="1"/>
  <c r="M6649" i="1"/>
  <c r="L6649" i="1"/>
  <c r="N6648" i="1"/>
  <c r="M6648" i="1"/>
  <c r="L6648" i="1"/>
  <c r="N6647" i="1"/>
  <c r="M6647" i="1"/>
  <c r="L6647" i="1"/>
  <c r="N6646" i="1"/>
  <c r="M6646" i="1"/>
  <c r="L6646" i="1"/>
  <c r="N6645" i="1"/>
  <c r="M6645" i="1"/>
  <c r="L6645" i="1"/>
  <c r="N6644" i="1"/>
  <c r="M6644" i="1"/>
  <c r="L6644" i="1"/>
  <c r="N6643" i="1"/>
  <c r="M6643" i="1"/>
  <c r="L6643" i="1"/>
  <c r="N6642" i="1"/>
  <c r="M6642" i="1"/>
  <c r="L6642" i="1"/>
  <c r="N6641" i="1"/>
  <c r="M6641" i="1"/>
  <c r="L6641" i="1"/>
  <c r="N6640" i="1"/>
  <c r="M6640" i="1"/>
  <c r="L6640" i="1"/>
  <c r="N6639" i="1"/>
  <c r="M6639" i="1"/>
  <c r="L6639" i="1"/>
  <c r="N6638" i="1"/>
  <c r="M6638" i="1"/>
  <c r="L6638" i="1"/>
  <c r="N6637" i="1"/>
  <c r="M6637" i="1"/>
  <c r="L6637" i="1"/>
  <c r="N6636" i="1"/>
  <c r="M6636" i="1"/>
  <c r="L6636" i="1"/>
  <c r="N6635" i="1"/>
  <c r="M6635" i="1"/>
  <c r="L6635" i="1"/>
  <c r="N6634" i="1"/>
  <c r="M6634" i="1"/>
  <c r="L6634" i="1"/>
  <c r="N6633" i="1"/>
  <c r="M6633" i="1"/>
  <c r="L6633" i="1"/>
  <c r="N6632" i="1"/>
  <c r="M6632" i="1"/>
  <c r="L6632" i="1"/>
  <c r="N6631" i="1"/>
  <c r="M6631" i="1"/>
  <c r="L6631" i="1"/>
  <c r="N6630" i="1"/>
  <c r="M6630" i="1"/>
  <c r="L6630" i="1"/>
  <c r="N6629" i="1"/>
  <c r="M6629" i="1"/>
  <c r="L6629" i="1"/>
  <c r="N6628" i="1"/>
  <c r="M6628" i="1"/>
  <c r="L6628" i="1"/>
  <c r="N6627" i="1"/>
  <c r="M6627" i="1"/>
  <c r="L6627" i="1"/>
  <c r="N6626" i="1"/>
  <c r="M6626" i="1"/>
  <c r="L6626" i="1"/>
  <c r="N6625" i="1"/>
  <c r="M6625" i="1"/>
  <c r="L6625" i="1"/>
  <c r="N6624" i="1"/>
  <c r="M6624" i="1"/>
  <c r="L6624" i="1"/>
  <c r="N6623" i="1"/>
  <c r="M6623" i="1"/>
  <c r="L6623" i="1"/>
  <c r="N6622" i="1"/>
  <c r="M6622" i="1"/>
  <c r="L6622" i="1"/>
  <c r="N6621" i="1"/>
  <c r="M6621" i="1"/>
  <c r="L6621" i="1"/>
  <c r="N6620" i="1"/>
  <c r="M6620" i="1"/>
  <c r="L6620" i="1"/>
  <c r="N6619" i="1"/>
  <c r="M6619" i="1"/>
  <c r="L6619" i="1"/>
  <c r="N6618" i="1"/>
  <c r="M6618" i="1"/>
  <c r="L6618" i="1"/>
  <c r="N6617" i="1"/>
  <c r="M6617" i="1"/>
  <c r="L6617" i="1"/>
  <c r="N6616" i="1"/>
  <c r="M6616" i="1"/>
  <c r="L6616" i="1"/>
  <c r="N6615" i="1"/>
  <c r="M6615" i="1"/>
  <c r="L6615" i="1"/>
  <c r="N6614" i="1"/>
  <c r="M6614" i="1"/>
  <c r="L6614" i="1"/>
  <c r="N6613" i="1"/>
  <c r="M6613" i="1"/>
  <c r="L6613" i="1"/>
  <c r="N6612" i="1"/>
  <c r="M6612" i="1"/>
  <c r="L6612" i="1"/>
  <c r="N6611" i="1"/>
  <c r="M6611" i="1"/>
  <c r="L6611" i="1"/>
  <c r="N6610" i="1"/>
  <c r="M6610" i="1"/>
  <c r="L6610" i="1"/>
  <c r="N6609" i="1"/>
  <c r="M6609" i="1"/>
  <c r="L6609" i="1"/>
  <c r="N6608" i="1"/>
  <c r="M6608" i="1"/>
  <c r="L6608" i="1"/>
  <c r="N6607" i="1"/>
  <c r="M6607" i="1"/>
  <c r="L6607" i="1"/>
  <c r="N6606" i="1"/>
  <c r="M6606" i="1"/>
  <c r="L6606" i="1"/>
  <c r="N6605" i="1"/>
  <c r="M6605" i="1"/>
  <c r="L6605" i="1"/>
  <c r="N6604" i="1"/>
  <c r="M6604" i="1"/>
  <c r="L6604" i="1"/>
  <c r="N6603" i="1"/>
  <c r="M6603" i="1"/>
  <c r="L6603" i="1"/>
  <c r="N6602" i="1"/>
  <c r="M6602" i="1"/>
  <c r="L6602" i="1"/>
  <c r="N6601" i="1"/>
  <c r="M6601" i="1"/>
  <c r="L6601" i="1"/>
  <c r="N6600" i="1"/>
  <c r="M6600" i="1"/>
  <c r="L6600" i="1"/>
  <c r="N6599" i="1"/>
  <c r="M6599" i="1"/>
  <c r="L6599" i="1"/>
  <c r="N6598" i="1"/>
  <c r="M6598" i="1"/>
  <c r="L6598" i="1"/>
  <c r="N6597" i="1"/>
  <c r="M6597" i="1"/>
  <c r="L6597" i="1"/>
  <c r="N6596" i="1"/>
  <c r="M6596" i="1"/>
  <c r="L6596" i="1"/>
  <c r="N6595" i="1"/>
  <c r="M6595" i="1"/>
  <c r="L6595" i="1"/>
  <c r="N6594" i="1"/>
  <c r="M6594" i="1"/>
  <c r="L6594" i="1"/>
  <c r="N6593" i="1"/>
  <c r="M6593" i="1"/>
  <c r="L6593" i="1"/>
  <c r="N6592" i="1"/>
  <c r="M6592" i="1"/>
  <c r="L6592" i="1"/>
  <c r="N6591" i="1"/>
  <c r="M6591" i="1"/>
  <c r="L6591" i="1"/>
  <c r="N6590" i="1"/>
  <c r="M6590" i="1"/>
  <c r="L6590" i="1"/>
  <c r="N6589" i="1"/>
  <c r="M6589" i="1"/>
  <c r="L6589" i="1"/>
  <c r="N6588" i="1"/>
  <c r="M6588" i="1"/>
  <c r="L6588" i="1"/>
  <c r="N6587" i="1"/>
  <c r="M6587" i="1"/>
  <c r="L6587" i="1"/>
  <c r="N6586" i="1"/>
  <c r="M6586" i="1"/>
  <c r="L6586" i="1"/>
  <c r="N6585" i="1"/>
  <c r="M6585" i="1"/>
  <c r="L6585" i="1"/>
  <c r="N6584" i="1"/>
  <c r="M6584" i="1"/>
  <c r="L6584" i="1"/>
  <c r="N6583" i="1"/>
  <c r="M6583" i="1"/>
  <c r="L6583" i="1"/>
  <c r="N6582" i="1"/>
  <c r="M6582" i="1"/>
  <c r="L6582" i="1"/>
  <c r="N6581" i="1"/>
  <c r="M6581" i="1"/>
  <c r="L6581" i="1"/>
  <c r="N6580" i="1"/>
  <c r="M6580" i="1"/>
  <c r="L6580" i="1"/>
  <c r="N6579" i="1"/>
  <c r="M6579" i="1"/>
  <c r="L6579" i="1"/>
  <c r="N6578" i="1"/>
  <c r="M6578" i="1"/>
  <c r="L6578" i="1"/>
  <c r="N6577" i="1"/>
  <c r="M6577" i="1"/>
  <c r="L6577" i="1"/>
  <c r="N6576" i="1"/>
  <c r="M6576" i="1"/>
  <c r="L6576" i="1"/>
  <c r="N6575" i="1"/>
  <c r="M6575" i="1"/>
  <c r="L6575" i="1"/>
  <c r="N6574" i="1"/>
  <c r="M6574" i="1"/>
  <c r="L6574" i="1"/>
  <c r="N6573" i="1"/>
  <c r="M6573" i="1"/>
  <c r="L6573" i="1"/>
  <c r="N6572" i="1"/>
  <c r="M6572" i="1"/>
  <c r="L6572" i="1"/>
  <c r="N6571" i="1"/>
  <c r="M6571" i="1"/>
  <c r="L6571" i="1"/>
  <c r="N6570" i="1"/>
  <c r="M6570" i="1"/>
  <c r="L6570" i="1"/>
  <c r="N6569" i="1"/>
  <c r="M6569" i="1"/>
  <c r="L6569" i="1"/>
  <c r="N6568" i="1"/>
  <c r="M6568" i="1"/>
  <c r="L6568" i="1"/>
  <c r="N6567" i="1"/>
  <c r="M6567" i="1"/>
  <c r="L6567" i="1"/>
  <c r="N6566" i="1"/>
  <c r="M6566" i="1"/>
  <c r="L6566" i="1"/>
  <c r="N6565" i="1"/>
  <c r="M6565" i="1"/>
  <c r="L6565" i="1"/>
  <c r="N6564" i="1"/>
  <c r="M6564" i="1"/>
  <c r="L6564" i="1"/>
  <c r="N6563" i="1"/>
  <c r="M6563" i="1"/>
  <c r="L6563" i="1"/>
  <c r="N6562" i="1"/>
  <c r="M6562" i="1"/>
  <c r="L6562" i="1"/>
  <c r="N6561" i="1"/>
  <c r="M6561" i="1"/>
  <c r="L6561" i="1"/>
  <c r="N6560" i="1"/>
  <c r="M6560" i="1"/>
  <c r="L6560" i="1"/>
  <c r="N6559" i="1"/>
  <c r="M6559" i="1"/>
  <c r="L6559" i="1"/>
  <c r="N6558" i="1"/>
  <c r="M6558" i="1"/>
  <c r="L6558" i="1"/>
  <c r="N6557" i="1"/>
  <c r="M6557" i="1"/>
  <c r="L6557" i="1"/>
  <c r="N6556" i="1"/>
  <c r="M6556" i="1"/>
  <c r="L6556" i="1"/>
  <c r="N6555" i="1"/>
  <c r="M6555" i="1"/>
  <c r="L6555" i="1"/>
  <c r="N6554" i="1"/>
  <c r="M6554" i="1"/>
  <c r="L6554" i="1"/>
  <c r="N6553" i="1"/>
  <c r="M6553" i="1"/>
  <c r="L6553" i="1"/>
  <c r="N6552" i="1"/>
  <c r="M6552" i="1"/>
  <c r="L6552" i="1"/>
  <c r="N6551" i="1"/>
  <c r="M6551" i="1"/>
  <c r="L6551" i="1"/>
  <c r="N6550" i="1"/>
  <c r="M6550" i="1"/>
  <c r="L6550" i="1"/>
  <c r="N6549" i="1"/>
  <c r="M6549" i="1"/>
  <c r="L6549" i="1"/>
  <c r="N6548" i="1"/>
  <c r="M6548" i="1"/>
  <c r="L6548" i="1"/>
  <c r="N6547" i="1"/>
  <c r="M6547" i="1"/>
  <c r="L6547" i="1"/>
  <c r="N6546" i="1"/>
  <c r="M6546" i="1"/>
  <c r="L6546" i="1"/>
  <c r="N6545" i="1"/>
  <c r="M6545" i="1"/>
  <c r="L6545" i="1"/>
  <c r="N6544" i="1"/>
  <c r="M6544" i="1"/>
  <c r="L6544" i="1"/>
  <c r="N6543" i="1"/>
  <c r="M6543" i="1"/>
  <c r="L6543" i="1"/>
  <c r="N6542" i="1"/>
  <c r="M6542" i="1"/>
  <c r="L6542" i="1"/>
  <c r="N6541" i="1"/>
  <c r="M6541" i="1"/>
  <c r="L6541" i="1"/>
  <c r="N6540" i="1"/>
  <c r="M6540" i="1"/>
  <c r="L6540" i="1"/>
  <c r="N6539" i="1"/>
  <c r="M6539" i="1"/>
  <c r="L6539" i="1"/>
  <c r="N6538" i="1"/>
  <c r="M6538" i="1"/>
  <c r="L6538" i="1"/>
  <c r="N6537" i="1"/>
  <c r="M6537" i="1"/>
  <c r="L6537" i="1"/>
  <c r="N6536" i="1"/>
  <c r="M6536" i="1"/>
  <c r="L6536" i="1"/>
  <c r="N6535" i="1"/>
  <c r="M6535" i="1"/>
  <c r="L6535" i="1"/>
  <c r="N6534" i="1"/>
  <c r="M6534" i="1"/>
  <c r="L6534" i="1"/>
  <c r="N6533" i="1"/>
  <c r="M6533" i="1"/>
  <c r="L6533" i="1"/>
  <c r="N6532" i="1"/>
  <c r="M6532" i="1"/>
  <c r="L6532" i="1"/>
  <c r="N6531" i="1"/>
  <c r="M6531" i="1"/>
  <c r="L6531" i="1"/>
  <c r="N6530" i="1"/>
  <c r="M6530" i="1"/>
  <c r="L6530" i="1"/>
  <c r="N6529" i="1"/>
  <c r="M6529" i="1"/>
  <c r="L6529" i="1"/>
  <c r="N6528" i="1"/>
  <c r="M6528" i="1"/>
  <c r="L6528" i="1"/>
  <c r="N6527" i="1"/>
  <c r="M6527" i="1"/>
  <c r="L6527" i="1"/>
  <c r="N6526" i="1"/>
  <c r="M6526" i="1"/>
  <c r="L6526" i="1"/>
  <c r="N6525" i="1"/>
  <c r="M6525" i="1"/>
  <c r="L6525" i="1"/>
  <c r="N6524" i="1"/>
  <c r="M6524" i="1"/>
  <c r="L6524" i="1"/>
  <c r="N6523" i="1"/>
  <c r="M6523" i="1"/>
  <c r="L6523" i="1"/>
  <c r="N6522" i="1"/>
  <c r="M6522" i="1"/>
  <c r="L6522" i="1"/>
  <c r="N6521" i="1"/>
  <c r="M6521" i="1"/>
  <c r="L6521" i="1"/>
  <c r="N6520" i="1"/>
  <c r="M6520" i="1"/>
  <c r="L6520" i="1"/>
  <c r="N6519" i="1"/>
  <c r="M6519" i="1"/>
  <c r="L6519" i="1"/>
  <c r="N6518" i="1"/>
  <c r="M6518" i="1"/>
  <c r="L6518" i="1"/>
  <c r="N6517" i="1"/>
  <c r="M6517" i="1"/>
  <c r="L6517" i="1"/>
  <c r="N6516" i="1"/>
  <c r="M6516" i="1"/>
  <c r="L6516" i="1"/>
  <c r="N6515" i="1"/>
  <c r="M6515" i="1"/>
  <c r="L6515" i="1"/>
  <c r="N6514" i="1"/>
  <c r="M6514" i="1"/>
  <c r="L6514" i="1"/>
  <c r="N6513" i="1"/>
  <c r="M6513" i="1"/>
  <c r="L6513" i="1"/>
  <c r="N6512" i="1"/>
  <c r="M6512" i="1"/>
  <c r="L6512" i="1"/>
  <c r="N6511" i="1"/>
  <c r="M6511" i="1"/>
  <c r="L6511" i="1"/>
  <c r="N6510" i="1"/>
  <c r="M6510" i="1"/>
  <c r="L6510" i="1"/>
  <c r="N6509" i="1"/>
  <c r="M6509" i="1"/>
  <c r="L6509" i="1"/>
  <c r="N6508" i="1"/>
  <c r="M6508" i="1"/>
  <c r="L6508" i="1"/>
  <c r="N6507" i="1"/>
  <c r="M6507" i="1"/>
  <c r="L6507" i="1"/>
  <c r="N6506" i="1"/>
  <c r="M6506" i="1"/>
  <c r="L6506" i="1"/>
  <c r="N6505" i="1"/>
  <c r="M6505" i="1"/>
  <c r="L6505" i="1"/>
  <c r="N6504" i="1"/>
  <c r="M6504" i="1"/>
  <c r="L6504" i="1"/>
  <c r="N6503" i="1"/>
  <c r="M6503" i="1"/>
  <c r="L6503" i="1"/>
  <c r="N6502" i="1"/>
  <c r="M6502" i="1"/>
  <c r="L6502" i="1"/>
  <c r="N6501" i="1"/>
  <c r="M6501" i="1"/>
  <c r="L6501" i="1"/>
  <c r="N6500" i="1"/>
  <c r="M6500" i="1"/>
  <c r="L6500" i="1"/>
  <c r="N6499" i="1"/>
  <c r="M6499" i="1"/>
  <c r="L6499" i="1"/>
  <c r="N6498" i="1"/>
  <c r="M6498" i="1"/>
  <c r="L6498" i="1"/>
  <c r="N6497" i="1"/>
  <c r="M6497" i="1"/>
  <c r="L6497" i="1"/>
  <c r="N6496" i="1"/>
  <c r="M6496" i="1"/>
  <c r="L6496" i="1"/>
  <c r="N6495" i="1"/>
  <c r="M6495" i="1"/>
  <c r="L6495" i="1"/>
  <c r="N6494" i="1"/>
  <c r="M6494" i="1"/>
  <c r="L6494" i="1"/>
  <c r="N6493" i="1"/>
  <c r="M6493" i="1"/>
  <c r="L6493" i="1"/>
  <c r="N6492" i="1"/>
  <c r="M6492" i="1"/>
  <c r="L6492" i="1"/>
  <c r="N6491" i="1"/>
  <c r="M6491" i="1"/>
  <c r="L6491" i="1"/>
  <c r="N6490" i="1"/>
  <c r="M6490" i="1"/>
  <c r="L6490" i="1"/>
  <c r="N6489" i="1"/>
  <c r="M6489" i="1"/>
  <c r="L6489" i="1"/>
  <c r="N6488" i="1"/>
  <c r="M6488" i="1"/>
  <c r="L6488" i="1"/>
  <c r="N6487" i="1"/>
  <c r="M6487" i="1"/>
  <c r="L6487" i="1"/>
  <c r="N6486" i="1"/>
  <c r="M6486" i="1"/>
  <c r="L6486" i="1"/>
  <c r="N6485" i="1"/>
  <c r="M6485" i="1"/>
  <c r="L6485" i="1"/>
  <c r="N6484" i="1"/>
  <c r="M6484" i="1"/>
  <c r="L6484" i="1"/>
  <c r="N6483" i="1"/>
  <c r="M6483" i="1"/>
  <c r="L6483" i="1"/>
  <c r="N6482" i="1"/>
  <c r="M6482" i="1"/>
  <c r="L6482" i="1"/>
  <c r="N6481" i="1"/>
  <c r="M6481" i="1"/>
  <c r="L6481" i="1"/>
  <c r="N6480" i="1"/>
  <c r="M6480" i="1"/>
  <c r="L6480" i="1"/>
  <c r="N6479" i="1"/>
  <c r="M6479" i="1"/>
  <c r="L6479" i="1"/>
  <c r="N6478" i="1"/>
  <c r="M6478" i="1"/>
  <c r="L6478" i="1"/>
  <c r="N6477" i="1"/>
  <c r="M6477" i="1"/>
  <c r="L6477" i="1"/>
  <c r="N6476" i="1"/>
  <c r="M6476" i="1"/>
  <c r="L6476" i="1"/>
  <c r="N6475" i="1"/>
  <c r="M6475" i="1"/>
  <c r="L6475" i="1"/>
  <c r="N6474" i="1"/>
  <c r="M6474" i="1"/>
  <c r="L6474" i="1"/>
  <c r="N6473" i="1"/>
  <c r="M6473" i="1"/>
  <c r="L6473" i="1"/>
  <c r="N6472" i="1"/>
  <c r="M6472" i="1"/>
  <c r="L6472" i="1"/>
  <c r="N6471" i="1"/>
  <c r="M6471" i="1"/>
  <c r="L6471" i="1"/>
  <c r="N6470" i="1"/>
  <c r="M6470" i="1"/>
  <c r="L6470" i="1"/>
  <c r="N6469" i="1"/>
  <c r="M6469" i="1"/>
  <c r="L6469" i="1"/>
  <c r="N6468" i="1"/>
  <c r="M6468" i="1"/>
  <c r="L6468" i="1"/>
  <c r="N6467" i="1"/>
  <c r="M6467" i="1"/>
  <c r="L6467" i="1"/>
  <c r="N6466" i="1"/>
  <c r="M6466" i="1"/>
  <c r="L6466" i="1"/>
  <c r="N6465" i="1"/>
  <c r="M6465" i="1"/>
  <c r="L6465" i="1"/>
  <c r="N6464" i="1"/>
  <c r="M6464" i="1"/>
  <c r="L6464" i="1"/>
  <c r="N6463" i="1"/>
  <c r="M6463" i="1"/>
  <c r="L6463" i="1"/>
  <c r="N6462" i="1"/>
  <c r="M6462" i="1"/>
  <c r="L6462" i="1"/>
  <c r="N6461" i="1"/>
  <c r="M6461" i="1"/>
  <c r="L6461" i="1"/>
  <c r="N6460" i="1"/>
  <c r="M6460" i="1"/>
  <c r="L6460" i="1"/>
  <c r="N6459" i="1"/>
  <c r="M6459" i="1"/>
  <c r="L6459" i="1"/>
  <c r="N6458" i="1"/>
  <c r="M6458" i="1"/>
  <c r="L6458" i="1"/>
  <c r="N6457" i="1"/>
  <c r="M6457" i="1"/>
  <c r="L6457" i="1"/>
  <c r="N6456" i="1"/>
  <c r="M6456" i="1"/>
  <c r="L6456" i="1"/>
  <c r="N6455" i="1"/>
  <c r="M6455" i="1"/>
  <c r="L6455" i="1"/>
  <c r="N6454" i="1"/>
  <c r="M6454" i="1"/>
  <c r="L6454" i="1"/>
  <c r="N6453" i="1"/>
  <c r="M6453" i="1"/>
  <c r="L6453" i="1"/>
  <c r="N6452" i="1"/>
  <c r="M6452" i="1"/>
  <c r="L6452" i="1"/>
  <c r="N6451" i="1"/>
  <c r="M6451" i="1"/>
  <c r="L6451" i="1"/>
  <c r="N6450" i="1"/>
  <c r="M6450" i="1"/>
  <c r="L6450" i="1"/>
  <c r="N6449" i="1"/>
  <c r="M6449" i="1"/>
  <c r="L6449" i="1"/>
  <c r="N6448" i="1"/>
  <c r="M6448" i="1"/>
  <c r="L6448" i="1"/>
  <c r="N6447" i="1"/>
  <c r="M6447" i="1"/>
  <c r="L6447" i="1"/>
  <c r="N6446" i="1"/>
  <c r="M6446" i="1"/>
  <c r="L6446" i="1"/>
  <c r="N6445" i="1"/>
  <c r="M6445" i="1"/>
  <c r="L6445" i="1"/>
  <c r="N6444" i="1"/>
  <c r="M6444" i="1"/>
  <c r="L6444" i="1"/>
  <c r="N6443" i="1"/>
  <c r="M6443" i="1"/>
  <c r="L6443" i="1"/>
  <c r="N6442" i="1"/>
  <c r="M6442" i="1"/>
  <c r="L6442" i="1"/>
  <c r="N6441" i="1"/>
  <c r="M6441" i="1"/>
  <c r="L6441" i="1"/>
  <c r="N6440" i="1"/>
  <c r="M6440" i="1"/>
  <c r="L6440" i="1"/>
  <c r="N6439" i="1"/>
  <c r="M6439" i="1"/>
  <c r="L6439" i="1"/>
  <c r="N6438" i="1"/>
  <c r="M6438" i="1"/>
  <c r="L6438" i="1"/>
  <c r="N6437" i="1"/>
  <c r="M6437" i="1"/>
  <c r="L6437" i="1"/>
  <c r="N6436" i="1"/>
  <c r="M6436" i="1"/>
  <c r="L6436" i="1"/>
  <c r="N6435" i="1"/>
  <c r="M6435" i="1"/>
  <c r="L6435" i="1"/>
  <c r="N6434" i="1"/>
  <c r="M6434" i="1"/>
  <c r="L6434" i="1"/>
  <c r="N6433" i="1"/>
  <c r="M6433" i="1"/>
  <c r="L6433" i="1"/>
  <c r="N6432" i="1"/>
  <c r="M6432" i="1"/>
  <c r="L6432" i="1"/>
  <c r="N6431" i="1"/>
  <c r="M6431" i="1"/>
  <c r="L6431" i="1"/>
  <c r="N6430" i="1"/>
  <c r="M6430" i="1"/>
  <c r="L6430" i="1"/>
  <c r="N6429" i="1"/>
  <c r="M6429" i="1"/>
  <c r="L6429" i="1"/>
  <c r="N6428" i="1"/>
  <c r="M6428" i="1"/>
  <c r="L6428" i="1"/>
  <c r="N6427" i="1"/>
  <c r="M6427" i="1"/>
  <c r="L6427" i="1"/>
  <c r="N6426" i="1"/>
  <c r="M6426" i="1"/>
  <c r="L6426" i="1"/>
  <c r="N6425" i="1"/>
  <c r="M6425" i="1"/>
  <c r="L6425" i="1"/>
  <c r="N6424" i="1"/>
  <c r="M6424" i="1"/>
  <c r="L6424" i="1"/>
  <c r="N6423" i="1"/>
  <c r="M6423" i="1"/>
  <c r="L6423" i="1"/>
  <c r="N6422" i="1"/>
  <c r="M6422" i="1"/>
  <c r="L6422" i="1"/>
  <c r="N6421" i="1"/>
  <c r="M6421" i="1"/>
  <c r="L6421" i="1"/>
  <c r="N6420" i="1"/>
  <c r="M6420" i="1"/>
  <c r="L6420" i="1"/>
  <c r="N6419" i="1"/>
  <c r="M6419" i="1"/>
  <c r="L6419" i="1"/>
  <c r="N6418" i="1"/>
  <c r="M6418" i="1"/>
  <c r="L6418" i="1"/>
  <c r="N6417" i="1"/>
  <c r="M6417" i="1"/>
  <c r="L6417" i="1"/>
  <c r="N6416" i="1"/>
  <c r="M6416" i="1"/>
  <c r="L6416" i="1"/>
  <c r="N6415" i="1"/>
  <c r="M6415" i="1"/>
  <c r="L6415" i="1"/>
  <c r="N6414" i="1"/>
  <c r="M6414" i="1"/>
  <c r="L6414" i="1"/>
  <c r="N6413" i="1"/>
  <c r="M6413" i="1"/>
  <c r="L6413" i="1"/>
  <c r="N6412" i="1"/>
  <c r="M6412" i="1"/>
  <c r="L6412" i="1"/>
  <c r="N6411" i="1"/>
  <c r="M6411" i="1"/>
  <c r="L6411" i="1"/>
  <c r="N6410" i="1"/>
  <c r="M6410" i="1"/>
  <c r="L6410" i="1"/>
  <c r="N6409" i="1"/>
  <c r="M6409" i="1"/>
  <c r="L6409" i="1"/>
  <c r="N6408" i="1"/>
  <c r="M6408" i="1"/>
  <c r="L6408" i="1"/>
  <c r="N6407" i="1"/>
  <c r="M6407" i="1"/>
  <c r="L6407" i="1"/>
  <c r="N6406" i="1"/>
  <c r="M6406" i="1"/>
  <c r="L6406" i="1"/>
  <c r="N6405" i="1"/>
  <c r="M6405" i="1"/>
  <c r="L6405" i="1"/>
  <c r="N6404" i="1"/>
  <c r="M6404" i="1"/>
  <c r="L6404" i="1"/>
  <c r="N6403" i="1"/>
  <c r="M6403" i="1"/>
  <c r="L6403" i="1"/>
  <c r="N6402" i="1"/>
  <c r="M6402" i="1"/>
  <c r="L6402" i="1"/>
  <c r="N6401" i="1"/>
  <c r="M6401" i="1"/>
  <c r="L6401" i="1"/>
  <c r="N6400" i="1"/>
  <c r="M6400" i="1"/>
  <c r="L6400" i="1"/>
  <c r="N6399" i="1"/>
  <c r="M6399" i="1"/>
  <c r="L6399" i="1"/>
  <c r="N6398" i="1"/>
  <c r="M6398" i="1"/>
  <c r="L6398" i="1"/>
  <c r="N6397" i="1"/>
  <c r="M6397" i="1"/>
  <c r="L6397" i="1"/>
  <c r="N6396" i="1"/>
  <c r="M6396" i="1"/>
  <c r="L6396" i="1"/>
  <c r="N6395" i="1"/>
  <c r="M6395" i="1"/>
  <c r="L6395" i="1"/>
  <c r="N6394" i="1"/>
  <c r="M6394" i="1"/>
  <c r="L6394" i="1"/>
  <c r="N6393" i="1"/>
  <c r="M6393" i="1"/>
  <c r="L6393" i="1"/>
  <c r="N6392" i="1"/>
  <c r="M6392" i="1"/>
  <c r="L6392" i="1"/>
  <c r="N6391" i="1"/>
  <c r="M6391" i="1"/>
  <c r="L6391" i="1"/>
  <c r="N6390" i="1"/>
  <c r="M6390" i="1"/>
  <c r="L6390" i="1"/>
  <c r="N6389" i="1"/>
  <c r="M6389" i="1"/>
  <c r="L6389" i="1"/>
  <c r="N6388" i="1"/>
  <c r="M6388" i="1"/>
  <c r="L6388" i="1"/>
  <c r="N6387" i="1"/>
  <c r="M6387" i="1"/>
  <c r="L6387" i="1"/>
  <c r="N6386" i="1"/>
  <c r="M6386" i="1"/>
  <c r="L6386" i="1"/>
  <c r="N6385" i="1"/>
  <c r="M6385" i="1"/>
  <c r="L6385" i="1"/>
  <c r="N6384" i="1"/>
  <c r="M6384" i="1"/>
  <c r="L6384" i="1"/>
  <c r="N6383" i="1"/>
  <c r="M6383" i="1"/>
  <c r="L6383" i="1"/>
  <c r="N6382" i="1"/>
  <c r="M6382" i="1"/>
  <c r="L6382" i="1"/>
  <c r="N6381" i="1"/>
  <c r="M6381" i="1"/>
  <c r="L6381" i="1"/>
  <c r="N6380" i="1"/>
  <c r="M6380" i="1"/>
  <c r="L6380" i="1"/>
  <c r="N6379" i="1"/>
  <c r="M6379" i="1"/>
  <c r="L6379" i="1"/>
  <c r="N6378" i="1"/>
  <c r="M6378" i="1"/>
  <c r="L6378" i="1"/>
  <c r="N6377" i="1"/>
  <c r="M6377" i="1"/>
  <c r="L6377" i="1"/>
  <c r="N6376" i="1"/>
  <c r="M6376" i="1"/>
  <c r="L6376" i="1"/>
  <c r="N6375" i="1"/>
  <c r="M6375" i="1"/>
  <c r="L6375" i="1"/>
  <c r="N6374" i="1"/>
  <c r="M6374" i="1"/>
  <c r="L6374" i="1"/>
  <c r="N6373" i="1"/>
  <c r="M6373" i="1"/>
  <c r="L6373" i="1"/>
  <c r="N6372" i="1"/>
  <c r="M6372" i="1"/>
  <c r="L6372" i="1"/>
  <c r="N6371" i="1"/>
  <c r="M6371" i="1"/>
  <c r="L6371" i="1"/>
  <c r="N6370" i="1"/>
  <c r="M6370" i="1"/>
  <c r="L6370" i="1"/>
  <c r="N6369" i="1"/>
  <c r="M6369" i="1"/>
  <c r="L6369" i="1"/>
  <c r="N6368" i="1"/>
  <c r="M6368" i="1"/>
  <c r="L6368" i="1"/>
  <c r="N6367" i="1"/>
  <c r="M6367" i="1"/>
  <c r="L6367" i="1"/>
  <c r="N6366" i="1"/>
  <c r="M6366" i="1"/>
  <c r="L6366" i="1"/>
  <c r="N6365" i="1"/>
  <c r="M6365" i="1"/>
  <c r="L6365" i="1"/>
  <c r="N6364" i="1"/>
  <c r="M6364" i="1"/>
  <c r="L6364" i="1"/>
  <c r="N6363" i="1"/>
  <c r="M6363" i="1"/>
  <c r="L6363" i="1"/>
  <c r="N6362" i="1"/>
  <c r="M6362" i="1"/>
  <c r="L6362" i="1"/>
  <c r="N6361" i="1"/>
  <c r="M6361" i="1"/>
  <c r="L6361" i="1"/>
  <c r="N6360" i="1"/>
  <c r="M6360" i="1"/>
  <c r="L6360" i="1"/>
  <c r="N6359" i="1"/>
  <c r="M6359" i="1"/>
  <c r="L6359" i="1"/>
  <c r="N6358" i="1"/>
  <c r="M6358" i="1"/>
  <c r="L6358" i="1"/>
  <c r="N6357" i="1"/>
  <c r="M6357" i="1"/>
  <c r="L6357" i="1"/>
  <c r="N6356" i="1"/>
  <c r="M6356" i="1"/>
  <c r="L6356" i="1"/>
  <c r="N6355" i="1"/>
  <c r="M6355" i="1"/>
  <c r="L6355" i="1"/>
  <c r="N6354" i="1"/>
  <c r="M6354" i="1"/>
  <c r="L6354" i="1"/>
  <c r="N6353" i="1"/>
  <c r="M6353" i="1"/>
  <c r="L6353" i="1"/>
  <c r="N6352" i="1"/>
  <c r="M6352" i="1"/>
  <c r="L6352" i="1"/>
  <c r="N6351" i="1"/>
  <c r="M6351" i="1"/>
  <c r="L6351" i="1"/>
  <c r="N6350" i="1"/>
  <c r="M6350" i="1"/>
  <c r="L6350" i="1"/>
  <c r="N6349" i="1"/>
  <c r="M6349" i="1"/>
  <c r="L6349" i="1"/>
  <c r="N6348" i="1"/>
  <c r="M6348" i="1"/>
  <c r="L6348" i="1"/>
  <c r="N6347" i="1"/>
  <c r="M6347" i="1"/>
  <c r="L6347" i="1"/>
  <c r="N6346" i="1"/>
  <c r="M6346" i="1"/>
  <c r="L6346" i="1"/>
  <c r="N6345" i="1"/>
  <c r="M6345" i="1"/>
  <c r="L6345" i="1"/>
  <c r="N6344" i="1"/>
  <c r="M6344" i="1"/>
  <c r="L6344" i="1"/>
  <c r="N6343" i="1"/>
  <c r="M6343" i="1"/>
  <c r="L6343" i="1"/>
  <c r="N6342" i="1"/>
  <c r="M6342" i="1"/>
  <c r="L6342" i="1"/>
  <c r="N6341" i="1"/>
  <c r="M6341" i="1"/>
  <c r="L6341" i="1"/>
  <c r="N6340" i="1"/>
  <c r="M6340" i="1"/>
  <c r="L6340" i="1"/>
  <c r="N6339" i="1"/>
  <c r="M6339" i="1"/>
  <c r="L6339" i="1"/>
  <c r="N6338" i="1"/>
  <c r="M6338" i="1"/>
  <c r="L6338" i="1"/>
  <c r="N6337" i="1"/>
  <c r="M6337" i="1"/>
  <c r="L6337" i="1"/>
  <c r="N6336" i="1"/>
  <c r="M6336" i="1"/>
  <c r="L6336" i="1"/>
  <c r="N6335" i="1"/>
  <c r="M6335" i="1"/>
  <c r="L6335" i="1"/>
  <c r="N6334" i="1"/>
  <c r="M6334" i="1"/>
  <c r="L6334" i="1"/>
  <c r="N6333" i="1"/>
  <c r="M6333" i="1"/>
  <c r="L6333" i="1"/>
  <c r="N6332" i="1"/>
  <c r="M6332" i="1"/>
  <c r="L6332" i="1"/>
  <c r="N6331" i="1"/>
  <c r="M6331" i="1"/>
  <c r="L6331" i="1"/>
  <c r="N6330" i="1"/>
  <c r="M6330" i="1"/>
  <c r="L6330" i="1"/>
  <c r="N6329" i="1"/>
  <c r="M6329" i="1"/>
  <c r="L6329" i="1"/>
  <c r="N6328" i="1"/>
  <c r="M6328" i="1"/>
  <c r="L6328" i="1"/>
  <c r="N6327" i="1"/>
  <c r="M6327" i="1"/>
  <c r="L6327" i="1"/>
  <c r="N6326" i="1"/>
  <c r="M6326" i="1"/>
  <c r="L6326" i="1"/>
  <c r="N6325" i="1"/>
  <c r="M6325" i="1"/>
  <c r="L6325" i="1"/>
  <c r="N6324" i="1"/>
  <c r="M6324" i="1"/>
  <c r="L6324" i="1"/>
  <c r="N6323" i="1"/>
  <c r="M6323" i="1"/>
  <c r="L6323" i="1"/>
  <c r="N6322" i="1"/>
  <c r="M6322" i="1"/>
  <c r="L6322" i="1"/>
  <c r="N6321" i="1"/>
  <c r="M6321" i="1"/>
  <c r="L6321" i="1"/>
  <c r="N6320" i="1"/>
  <c r="M6320" i="1"/>
  <c r="L6320" i="1"/>
  <c r="N6319" i="1"/>
  <c r="M6319" i="1"/>
  <c r="L6319" i="1"/>
  <c r="N6318" i="1"/>
  <c r="M6318" i="1"/>
  <c r="L6318" i="1"/>
  <c r="N6317" i="1"/>
  <c r="M6317" i="1"/>
  <c r="L6317" i="1"/>
  <c r="N6316" i="1"/>
  <c r="M6316" i="1"/>
  <c r="L6316" i="1"/>
  <c r="N6315" i="1"/>
  <c r="M6315" i="1"/>
  <c r="L6315" i="1"/>
  <c r="N6314" i="1"/>
  <c r="M6314" i="1"/>
  <c r="L6314" i="1"/>
  <c r="N6313" i="1"/>
  <c r="M6313" i="1"/>
  <c r="L6313" i="1"/>
  <c r="N6312" i="1"/>
  <c r="M6312" i="1"/>
  <c r="L6312" i="1"/>
  <c r="N6311" i="1"/>
  <c r="M6311" i="1"/>
  <c r="L6311" i="1"/>
  <c r="N6310" i="1"/>
  <c r="M6310" i="1"/>
  <c r="L6310" i="1"/>
  <c r="N6309" i="1"/>
  <c r="M6309" i="1"/>
  <c r="L6309" i="1"/>
  <c r="N6308" i="1"/>
  <c r="M6308" i="1"/>
  <c r="L6308" i="1"/>
  <c r="N6307" i="1"/>
  <c r="M6307" i="1"/>
  <c r="L6307" i="1"/>
  <c r="N6306" i="1"/>
  <c r="M6306" i="1"/>
  <c r="L6306" i="1"/>
  <c r="N6305" i="1"/>
  <c r="M6305" i="1"/>
  <c r="L6305" i="1"/>
  <c r="N6304" i="1"/>
  <c r="M6304" i="1"/>
  <c r="L6304" i="1"/>
  <c r="N6303" i="1"/>
  <c r="M6303" i="1"/>
  <c r="L6303" i="1"/>
  <c r="N6302" i="1"/>
  <c r="M6302" i="1"/>
  <c r="L6302" i="1"/>
  <c r="N6301" i="1"/>
  <c r="M6301" i="1"/>
  <c r="L6301" i="1"/>
  <c r="N6300" i="1"/>
  <c r="M6300" i="1"/>
  <c r="L6300" i="1"/>
  <c r="N6299" i="1"/>
  <c r="M6299" i="1"/>
  <c r="L6299" i="1"/>
  <c r="N6298" i="1"/>
  <c r="M6298" i="1"/>
  <c r="L6298" i="1"/>
  <c r="N6297" i="1"/>
  <c r="M6297" i="1"/>
  <c r="L6297" i="1"/>
  <c r="N6296" i="1"/>
  <c r="M6296" i="1"/>
  <c r="L6296" i="1"/>
  <c r="N6295" i="1"/>
  <c r="M6295" i="1"/>
  <c r="L6295" i="1"/>
  <c r="N6294" i="1"/>
  <c r="M6294" i="1"/>
  <c r="L6294" i="1"/>
  <c r="N6293" i="1"/>
  <c r="M6293" i="1"/>
  <c r="L6293" i="1"/>
  <c r="N6292" i="1"/>
  <c r="M6292" i="1"/>
  <c r="L6292" i="1"/>
  <c r="N6291" i="1"/>
  <c r="M6291" i="1"/>
  <c r="L6291" i="1"/>
  <c r="N6290" i="1"/>
  <c r="M6290" i="1"/>
  <c r="L6290" i="1"/>
  <c r="N6289" i="1"/>
  <c r="M6289" i="1"/>
  <c r="L6289" i="1"/>
  <c r="N6288" i="1"/>
  <c r="M6288" i="1"/>
  <c r="L6288" i="1"/>
  <c r="N6287" i="1"/>
  <c r="M6287" i="1"/>
  <c r="L6287" i="1"/>
  <c r="N6286" i="1"/>
  <c r="M6286" i="1"/>
  <c r="L6286" i="1"/>
  <c r="N6285" i="1"/>
  <c r="M6285" i="1"/>
  <c r="L6285" i="1"/>
  <c r="N6284" i="1"/>
  <c r="M6284" i="1"/>
  <c r="L6284" i="1"/>
  <c r="N6283" i="1"/>
  <c r="M6283" i="1"/>
  <c r="L6283" i="1"/>
  <c r="N6282" i="1"/>
  <c r="M6282" i="1"/>
  <c r="L6282" i="1"/>
  <c r="N6281" i="1"/>
  <c r="M6281" i="1"/>
  <c r="L6281" i="1"/>
  <c r="N6280" i="1"/>
  <c r="M6280" i="1"/>
  <c r="L6280" i="1"/>
  <c r="N6279" i="1"/>
  <c r="M6279" i="1"/>
  <c r="L6279" i="1"/>
  <c r="N6278" i="1"/>
  <c r="M6278" i="1"/>
  <c r="L6278" i="1"/>
  <c r="N6277" i="1"/>
  <c r="M6277" i="1"/>
  <c r="L6277" i="1"/>
  <c r="N6276" i="1"/>
  <c r="M6276" i="1"/>
  <c r="L6276" i="1"/>
  <c r="N6275" i="1"/>
  <c r="M6275" i="1"/>
  <c r="L6275" i="1"/>
  <c r="N6274" i="1"/>
  <c r="M6274" i="1"/>
  <c r="L6274" i="1"/>
  <c r="N6273" i="1"/>
  <c r="M6273" i="1"/>
  <c r="L6273" i="1"/>
  <c r="N6272" i="1"/>
  <c r="M6272" i="1"/>
  <c r="L6272" i="1"/>
  <c r="N6271" i="1"/>
  <c r="M6271" i="1"/>
  <c r="L6271" i="1"/>
  <c r="N6270" i="1"/>
  <c r="M6270" i="1"/>
  <c r="L6270" i="1"/>
  <c r="N6269" i="1"/>
  <c r="M6269" i="1"/>
  <c r="L6269" i="1"/>
  <c r="N6268" i="1"/>
  <c r="M6268" i="1"/>
  <c r="L6268" i="1"/>
  <c r="N6267" i="1"/>
  <c r="M6267" i="1"/>
  <c r="L6267" i="1"/>
  <c r="N6266" i="1"/>
  <c r="M6266" i="1"/>
  <c r="L6266" i="1"/>
  <c r="N6265" i="1"/>
  <c r="M6265" i="1"/>
  <c r="L6265" i="1"/>
  <c r="N6264" i="1"/>
  <c r="M6264" i="1"/>
  <c r="L6264" i="1"/>
  <c r="N6263" i="1"/>
  <c r="M6263" i="1"/>
  <c r="L6263" i="1"/>
  <c r="N6262" i="1"/>
  <c r="M6262" i="1"/>
  <c r="L6262" i="1"/>
  <c r="N6261" i="1"/>
  <c r="M6261" i="1"/>
  <c r="L6261" i="1"/>
  <c r="N6260" i="1"/>
  <c r="M6260" i="1"/>
  <c r="L6260" i="1"/>
  <c r="N6259" i="1"/>
  <c r="M6259" i="1"/>
  <c r="L6259" i="1"/>
  <c r="N6258" i="1"/>
  <c r="M6258" i="1"/>
  <c r="L6258" i="1"/>
  <c r="N6257" i="1"/>
  <c r="M6257" i="1"/>
  <c r="L6257" i="1"/>
  <c r="N6256" i="1"/>
  <c r="M6256" i="1"/>
  <c r="L6256" i="1"/>
  <c r="N6255" i="1"/>
  <c r="M6255" i="1"/>
  <c r="L6255" i="1"/>
  <c r="N6254" i="1"/>
  <c r="M6254" i="1"/>
  <c r="L6254" i="1"/>
  <c r="N6253" i="1"/>
  <c r="M6253" i="1"/>
  <c r="L6253" i="1"/>
  <c r="N6252" i="1"/>
  <c r="M6252" i="1"/>
  <c r="L6252" i="1"/>
  <c r="N6251" i="1"/>
  <c r="M6251" i="1"/>
  <c r="L6251" i="1"/>
  <c r="N6250" i="1"/>
  <c r="M6250" i="1"/>
  <c r="L6250" i="1"/>
  <c r="N6249" i="1"/>
  <c r="M6249" i="1"/>
  <c r="L6249" i="1"/>
  <c r="N6248" i="1"/>
  <c r="M6248" i="1"/>
  <c r="L6248" i="1"/>
  <c r="N6247" i="1"/>
  <c r="M6247" i="1"/>
  <c r="L6247" i="1"/>
  <c r="N6246" i="1"/>
  <c r="M6246" i="1"/>
  <c r="L6246" i="1"/>
  <c r="N6245" i="1"/>
  <c r="M6245" i="1"/>
  <c r="L6245" i="1"/>
  <c r="N6244" i="1"/>
  <c r="M6244" i="1"/>
  <c r="L6244" i="1"/>
  <c r="N6243" i="1"/>
  <c r="M6243" i="1"/>
  <c r="L6243" i="1"/>
  <c r="N6242" i="1"/>
  <c r="M6242" i="1"/>
  <c r="L6242" i="1"/>
  <c r="N6241" i="1"/>
  <c r="M6241" i="1"/>
  <c r="L6241" i="1"/>
  <c r="N6240" i="1"/>
  <c r="M6240" i="1"/>
  <c r="L6240" i="1"/>
  <c r="N6239" i="1"/>
  <c r="M6239" i="1"/>
  <c r="L6239" i="1"/>
  <c r="N6238" i="1"/>
  <c r="M6238" i="1"/>
  <c r="L6238" i="1"/>
  <c r="N6237" i="1"/>
  <c r="M6237" i="1"/>
  <c r="L6237" i="1"/>
  <c r="N6236" i="1"/>
  <c r="M6236" i="1"/>
  <c r="L6236" i="1"/>
  <c r="N6235" i="1"/>
  <c r="M6235" i="1"/>
  <c r="L6235" i="1"/>
  <c r="N6234" i="1"/>
  <c r="M6234" i="1"/>
  <c r="L6234" i="1"/>
  <c r="N6233" i="1"/>
  <c r="M6233" i="1"/>
  <c r="L6233" i="1"/>
  <c r="N6232" i="1"/>
  <c r="M6232" i="1"/>
  <c r="L6232" i="1"/>
  <c r="N6231" i="1"/>
  <c r="M6231" i="1"/>
  <c r="L6231" i="1"/>
  <c r="N6230" i="1"/>
  <c r="M6230" i="1"/>
  <c r="L6230" i="1"/>
  <c r="N6229" i="1"/>
  <c r="M6229" i="1"/>
  <c r="L6229" i="1"/>
  <c r="N6228" i="1"/>
  <c r="M6228" i="1"/>
  <c r="L6228" i="1"/>
  <c r="N6227" i="1"/>
  <c r="M6227" i="1"/>
  <c r="L6227" i="1"/>
  <c r="N6226" i="1"/>
  <c r="M6226" i="1"/>
  <c r="L6226" i="1"/>
  <c r="N6225" i="1"/>
  <c r="M6225" i="1"/>
  <c r="L6225" i="1"/>
  <c r="N6224" i="1"/>
  <c r="M6224" i="1"/>
  <c r="L6224" i="1"/>
  <c r="N6223" i="1"/>
  <c r="M6223" i="1"/>
  <c r="L6223" i="1"/>
  <c r="N6222" i="1"/>
  <c r="M6222" i="1"/>
  <c r="L6222" i="1"/>
  <c r="N6221" i="1"/>
  <c r="M6221" i="1"/>
  <c r="L6221" i="1"/>
  <c r="N6220" i="1"/>
  <c r="M6220" i="1"/>
  <c r="L6220" i="1"/>
  <c r="N6219" i="1"/>
  <c r="M6219" i="1"/>
  <c r="L6219" i="1"/>
  <c r="N6218" i="1"/>
  <c r="M6218" i="1"/>
  <c r="L6218" i="1"/>
  <c r="N6217" i="1"/>
  <c r="M6217" i="1"/>
  <c r="L6217" i="1"/>
  <c r="N6216" i="1"/>
  <c r="M6216" i="1"/>
  <c r="L6216" i="1"/>
  <c r="N6215" i="1"/>
  <c r="M6215" i="1"/>
  <c r="L6215" i="1"/>
  <c r="N6214" i="1"/>
  <c r="M6214" i="1"/>
  <c r="L6214" i="1"/>
  <c r="N6213" i="1"/>
  <c r="M6213" i="1"/>
  <c r="L6213" i="1"/>
  <c r="N6212" i="1"/>
  <c r="M6212" i="1"/>
  <c r="L6212" i="1"/>
  <c r="N6211" i="1"/>
  <c r="M6211" i="1"/>
  <c r="L6211" i="1"/>
  <c r="N6210" i="1"/>
  <c r="M6210" i="1"/>
  <c r="L6210" i="1"/>
  <c r="N6209" i="1"/>
  <c r="M6209" i="1"/>
  <c r="L6209" i="1"/>
  <c r="N6208" i="1"/>
  <c r="M6208" i="1"/>
  <c r="L6208" i="1"/>
  <c r="N6207" i="1"/>
  <c r="M6207" i="1"/>
  <c r="L6207" i="1"/>
  <c r="N6206" i="1"/>
  <c r="M6206" i="1"/>
  <c r="L6206" i="1"/>
  <c r="N6205" i="1"/>
  <c r="M6205" i="1"/>
  <c r="L6205" i="1"/>
  <c r="N6204" i="1"/>
  <c r="M6204" i="1"/>
  <c r="L6204" i="1"/>
  <c r="N6203" i="1"/>
  <c r="M6203" i="1"/>
  <c r="L6203" i="1"/>
  <c r="N6202" i="1"/>
  <c r="M6202" i="1"/>
  <c r="L6202" i="1"/>
  <c r="N6201" i="1"/>
  <c r="M6201" i="1"/>
  <c r="L6201" i="1"/>
  <c r="N6200" i="1"/>
  <c r="M6200" i="1"/>
  <c r="L6200" i="1"/>
  <c r="N6199" i="1"/>
  <c r="M6199" i="1"/>
  <c r="L6199" i="1"/>
  <c r="N6198" i="1"/>
  <c r="M6198" i="1"/>
  <c r="L6198" i="1"/>
  <c r="N6197" i="1"/>
  <c r="M6197" i="1"/>
  <c r="L6197" i="1"/>
  <c r="N6196" i="1"/>
  <c r="M6196" i="1"/>
  <c r="L6196" i="1"/>
  <c r="N6195" i="1"/>
  <c r="M6195" i="1"/>
  <c r="L6195" i="1"/>
  <c r="N6194" i="1"/>
  <c r="M6194" i="1"/>
  <c r="L6194" i="1"/>
  <c r="N6193" i="1"/>
  <c r="M6193" i="1"/>
  <c r="L6193" i="1"/>
  <c r="N6192" i="1"/>
  <c r="M6192" i="1"/>
  <c r="L6192" i="1"/>
  <c r="N6191" i="1"/>
  <c r="M6191" i="1"/>
  <c r="L6191" i="1"/>
  <c r="N6190" i="1"/>
  <c r="M6190" i="1"/>
  <c r="L6190" i="1"/>
  <c r="N6189" i="1"/>
  <c r="M6189" i="1"/>
  <c r="L6189" i="1"/>
  <c r="N6188" i="1"/>
  <c r="M6188" i="1"/>
  <c r="L6188" i="1"/>
  <c r="N6187" i="1"/>
  <c r="M6187" i="1"/>
  <c r="L6187" i="1"/>
  <c r="N6186" i="1"/>
  <c r="M6186" i="1"/>
  <c r="L6186" i="1"/>
  <c r="N6185" i="1"/>
  <c r="M6185" i="1"/>
  <c r="L6185" i="1"/>
  <c r="N6184" i="1"/>
  <c r="M6184" i="1"/>
  <c r="L6184" i="1"/>
  <c r="N6183" i="1"/>
  <c r="M6183" i="1"/>
  <c r="L6183" i="1"/>
  <c r="N6182" i="1"/>
  <c r="M6182" i="1"/>
  <c r="L6182" i="1"/>
  <c r="N6181" i="1"/>
  <c r="M6181" i="1"/>
  <c r="L6181" i="1"/>
  <c r="N6180" i="1"/>
  <c r="M6180" i="1"/>
  <c r="L6180" i="1"/>
  <c r="N6179" i="1"/>
  <c r="M6179" i="1"/>
  <c r="L6179" i="1"/>
  <c r="N6178" i="1"/>
  <c r="M6178" i="1"/>
  <c r="L6178" i="1"/>
  <c r="N6177" i="1"/>
  <c r="M6177" i="1"/>
  <c r="L6177" i="1"/>
  <c r="N6176" i="1"/>
  <c r="M6176" i="1"/>
  <c r="L6176" i="1"/>
  <c r="N6175" i="1"/>
  <c r="M6175" i="1"/>
  <c r="L6175" i="1"/>
  <c r="N6174" i="1"/>
  <c r="M6174" i="1"/>
  <c r="L6174" i="1"/>
  <c r="N6173" i="1"/>
  <c r="M6173" i="1"/>
  <c r="L6173" i="1"/>
  <c r="N6172" i="1"/>
  <c r="M6172" i="1"/>
  <c r="L6172" i="1"/>
  <c r="N6171" i="1"/>
  <c r="M6171" i="1"/>
  <c r="L6171" i="1"/>
  <c r="N6170" i="1"/>
  <c r="M6170" i="1"/>
  <c r="L6170" i="1"/>
  <c r="N6169" i="1"/>
  <c r="M6169" i="1"/>
  <c r="L6169" i="1"/>
  <c r="N6168" i="1"/>
  <c r="M6168" i="1"/>
  <c r="L6168" i="1"/>
  <c r="N6167" i="1"/>
  <c r="M6167" i="1"/>
  <c r="L6167" i="1"/>
  <c r="N6166" i="1"/>
  <c r="M6166" i="1"/>
  <c r="L6166" i="1"/>
  <c r="N6165" i="1"/>
  <c r="M6165" i="1"/>
  <c r="L6165" i="1"/>
  <c r="N6164" i="1"/>
  <c r="M6164" i="1"/>
  <c r="L6164" i="1"/>
  <c r="N6163" i="1"/>
  <c r="M6163" i="1"/>
  <c r="L6163" i="1"/>
  <c r="N6162" i="1"/>
  <c r="M6162" i="1"/>
  <c r="L6162" i="1"/>
  <c r="N6161" i="1"/>
  <c r="M6161" i="1"/>
  <c r="L6161" i="1"/>
  <c r="N6160" i="1"/>
  <c r="M6160" i="1"/>
  <c r="L6160" i="1"/>
  <c r="N6159" i="1"/>
  <c r="M6159" i="1"/>
  <c r="L6159" i="1"/>
  <c r="N6158" i="1"/>
  <c r="M6158" i="1"/>
  <c r="L6158" i="1"/>
  <c r="N6157" i="1"/>
  <c r="M6157" i="1"/>
  <c r="L6157" i="1"/>
  <c r="N6156" i="1"/>
  <c r="M6156" i="1"/>
  <c r="L6156" i="1"/>
  <c r="N6155" i="1"/>
  <c r="M6155" i="1"/>
  <c r="L6155" i="1"/>
  <c r="N6154" i="1"/>
  <c r="M6154" i="1"/>
  <c r="L6154" i="1"/>
  <c r="N6153" i="1"/>
  <c r="M6153" i="1"/>
  <c r="L6153" i="1"/>
  <c r="N6152" i="1"/>
  <c r="M6152" i="1"/>
  <c r="L6152" i="1"/>
  <c r="N6151" i="1"/>
  <c r="M6151" i="1"/>
  <c r="L6151" i="1"/>
  <c r="N6150" i="1"/>
  <c r="M6150" i="1"/>
  <c r="L6150" i="1"/>
  <c r="N6149" i="1"/>
  <c r="M6149" i="1"/>
  <c r="L6149" i="1"/>
  <c r="N6148" i="1"/>
  <c r="M6148" i="1"/>
  <c r="L6148" i="1"/>
  <c r="N6147" i="1"/>
  <c r="M6147" i="1"/>
  <c r="L6147" i="1"/>
  <c r="N6146" i="1"/>
  <c r="M6146" i="1"/>
  <c r="L6146" i="1"/>
  <c r="N6145" i="1"/>
  <c r="M6145" i="1"/>
  <c r="L6145" i="1"/>
  <c r="N6144" i="1"/>
  <c r="M6144" i="1"/>
  <c r="L6144" i="1"/>
  <c r="N6143" i="1"/>
  <c r="M6143" i="1"/>
  <c r="L6143" i="1"/>
  <c r="N6142" i="1"/>
  <c r="M6142" i="1"/>
  <c r="L6142" i="1"/>
  <c r="N6141" i="1"/>
  <c r="M6141" i="1"/>
  <c r="L6141" i="1"/>
  <c r="N6140" i="1"/>
  <c r="M6140" i="1"/>
  <c r="L6140" i="1"/>
  <c r="N6139" i="1"/>
  <c r="M6139" i="1"/>
  <c r="L6139" i="1"/>
  <c r="N6138" i="1"/>
  <c r="M6138" i="1"/>
  <c r="L6138" i="1"/>
  <c r="N6137" i="1"/>
  <c r="M6137" i="1"/>
  <c r="L6137" i="1"/>
  <c r="N6136" i="1"/>
  <c r="M6136" i="1"/>
  <c r="L6136" i="1"/>
  <c r="N6135" i="1"/>
  <c r="M6135" i="1"/>
  <c r="L6135" i="1"/>
  <c r="N6134" i="1"/>
  <c r="M6134" i="1"/>
  <c r="L6134" i="1"/>
  <c r="N6133" i="1"/>
  <c r="M6133" i="1"/>
  <c r="L6133" i="1"/>
  <c r="N6132" i="1"/>
  <c r="M6132" i="1"/>
  <c r="L6132" i="1"/>
  <c r="N6131" i="1"/>
  <c r="M6131" i="1"/>
  <c r="L6131" i="1"/>
  <c r="N6130" i="1"/>
  <c r="M6130" i="1"/>
  <c r="L6130" i="1"/>
  <c r="N6129" i="1"/>
  <c r="M6129" i="1"/>
  <c r="L6129" i="1"/>
  <c r="N6128" i="1"/>
  <c r="M6128" i="1"/>
  <c r="L6128" i="1"/>
  <c r="N6127" i="1"/>
  <c r="M6127" i="1"/>
  <c r="L6127" i="1"/>
  <c r="N6126" i="1"/>
  <c r="M6126" i="1"/>
  <c r="L6126" i="1"/>
  <c r="N6125" i="1"/>
  <c r="M6125" i="1"/>
  <c r="L6125" i="1"/>
  <c r="N6124" i="1"/>
  <c r="M6124" i="1"/>
  <c r="L6124" i="1"/>
  <c r="N6123" i="1"/>
  <c r="M6123" i="1"/>
  <c r="L6123" i="1"/>
  <c r="N6122" i="1"/>
  <c r="M6122" i="1"/>
  <c r="L6122" i="1"/>
  <c r="N6121" i="1"/>
  <c r="M6121" i="1"/>
  <c r="L6121" i="1"/>
  <c r="N6120" i="1"/>
  <c r="M6120" i="1"/>
  <c r="L6120" i="1"/>
  <c r="N6119" i="1"/>
  <c r="M6119" i="1"/>
  <c r="L6119" i="1"/>
  <c r="N6118" i="1"/>
  <c r="M6118" i="1"/>
  <c r="L6118" i="1"/>
  <c r="N6117" i="1"/>
  <c r="M6117" i="1"/>
  <c r="L6117" i="1"/>
  <c r="N6116" i="1"/>
  <c r="M6116" i="1"/>
  <c r="L6116" i="1"/>
  <c r="N6115" i="1"/>
  <c r="M6115" i="1"/>
  <c r="L6115" i="1"/>
  <c r="N6114" i="1"/>
  <c r="M6114" i="1"/>
  <c r="L6114" i="1"/>
  <c r="N6113" i="1"/>
  <c r="M6113" i="1"/>
  <c r="L6113" i="1"/>
  <c r="N6112" i="1"/>
  <c r="M6112" i="1"/>
  <c r="L6112" i="1"/>
  <c r="N6111" i="1"/>
  <c r="M6111" i="1"/>
  <c r="L6111" i="1"/>
  <c r="N6110" i="1"/>
  <c r="M6110" i="1"/>
  <c r="L6110" i="1"/>
  <c r="N6109" i="1"/>
  <c r="M6109" i="1"/>
  <c r="L6109" i="1"/>
  <c r="N6108" i="1"/>
  <c r="M6108" i="1"/>
  <c r="L6108" i="1"/>
  <c r="N6107" i="1"/>
  <c r="M6107" i="1"/>
  <c r="L6107" i="1"/>
  <c r="N6106" i="1"/>
  <c r="M6106" i="1"/>
  <c r="L6106" i="1"/>
  <c r="N6105" i="1"/>
  <c r="M6105" i="1"/>
  <c r="L6105" i="1"/>
  <c r="N6104" i="1"/>
  <c r="M6104" i="1"/>
  <c r="L6104" i="1"/>
  <c r="N6103" i="1"/>
  <c r="M6103" i="1"/>
  <c r="L6103" i="1"/>
  <c r="N6102" i="1"/>
  <c r="M6102" i="1"/>
  <c r="L6102" i="1"/>
  <c r="N6101" i="1"/>
  <c r="M6101" i="1"/>
  <c r="L6101" i="1"/>
  <c r="N6100" i="1"/>
  <c r="M6100" i="1"/>
  <c r="L6100" i="1"/>
  <c r="N6099" i="1"/>
  <c r="M6099" i="1"/>
  <c r="L6099" i="1"/>
  <c r="N6098" i="1"/>
  <c r="M6098" i="1"/>
  <c r="L6098" i="1"/>
  <c r="N6097" i="1"/>
  <c r="M6097" i="1"/>
  <c r="L6097" i="1"/>
  <c r="N6096" i="1"/>
  <c r="M6096" i="1"/>
  <c r="L6096" i="1"/>
  <c r="N6095" i="1"/>
  <c r="M6095" i="1"/>
  <c r="L6095" i="1"/>
  <c r="N6094" i="1"/>
  <c r="M6094" i="1"/>
  <c r="L6094" i="1"/>
  <c r="N6093" i="1"/>
  <c r="M6093" i="1"/>
  <c r="L6093" i="1"/>
  <c r="N6092" i="1"/>
  <c r="M6092" i="1"/>
  <c r="L6092" i="1"/>
  <c r="N6091" i="1"/>
  <c r="M6091" i="1"/>
  <c r="L6091" i="1"/>
  <c r="N6090" i="1"/>
  <c r="M6090" i="1"/>
  <c r="L6090" i="1"/>
  <c r="N6089" i="1"/>
  <c r="M6089" i="1"/>
  <c r="L6089" i="1"/>
  <c r="N6088" i="1"/>
  <c r="M6088" i="1"/>
  <c r="L6088" i="1"/>
  <c r="N6087" i="1"/>
  <c r="M6087" i="1"/>
  <c r="L6087" i="1"/>
  <c r="N6086" i="1"/>
  <c r="M6086" i="1"/>
  <c r="L6086" i="1"/>
  <c r="N6085" i="1"/>
  <c r="M6085" i="1"/>
  <c r="L6085" i="1"/>
  <c r="N6084" i="1"/>
  <c r="M6084" i="1"/>
  <c r="L6084" i="1"/>
  <c r="N6083" i="1"/>
  <c r="M6083" i="1"/>
  <c r="L6083" i="1"/>
  <c r="N6082" i="1"/>
  <c r="M6082" i="1"/>
  <c r="L6082" i="1"/>
  <c r="N6081" i="1"/>
  <c r="M6081" i="1"/>
  <c r="L6081" i="1"/>
  <c r="N6080" i="1"/>
  <c r="M6080" i="1"/>
  <c r="L6080" i="1"/>
  <c r="N6079" i="1"/>
  <c r="M6079" i="1"/>
  <c r="L6079" i="1"/>
  <c r="N6078" i="1"/>
  <c r="M6078" i="1"/>
  <c r="L6078" i="1"/>
  <c r="N6077" i="1"/>
  <c r="M6077" i="1"/>
  <c r="L6077" i="1"/>
  <c r="N6076" i="1"/>
  <c r="M6076" i="1"/>
  <c r="L6076" i="1"/>
  <c r="N6075" i="1"/>
  <c r="M6075" i="1"/>
  <c r="L6075" i="1"/>
  <c r="N6074" i="1"/>
  <c r="M6074" i="1"/>
  <c r="L6074" i="1"/>
  <c r="N6073" i="1"/>
  <c r="M6073" i="1"/>
  <c r="L6073" i="1"/>
  <c r="N6072" i="1"/>
  <c r="M6072" i="1"/>
  <c r="L6072" i="1"/>
  <c r="N6071" i="1"/>
  <c r="M6071" i="1"/>
  <c r="L6071" i="1"/>
  <c r="N6070" i="1"/>
  <c r="M6070" i="1"/>
  <c r="L6070" i="1"/>
  <c r="N6069" i="1"/>
  <c r="M6069" i="1"/>
  <c r="L6069" i="1"/>
  <c r="N6068" i="1"/>
  <c r="M6068" i="1"/>
  <c r="L6068" i="1"/>
  <c r="N6067" i="1"/>
  <c r="M6067" i="1"/>
  <c r="L6067" i="1"/>
  <c r="N6066" i="1"/>
  <c r="M6066" i="1"/>
  <c r="L6066" i="1"/>
  <c r="N6065" i="1"/>
  <c r="M6065" i="1"/>
  <c r="L6065" i="1"/>
  <c r="N6064" i="1"/>
  <c r="M6064" i="1"/>
  <c r="L6064" i="1"/>
  <c r="N6063" i="1"/>
  <c r="M6063" i="1"/>
  <c r="L6063" i="1"/>
  <c r="N6062" i="1"/>
  <c r="M6062" i="1"/>
  <c r="L6062" i="1"/>
  <c r="N6061" i="1"/>
  <c r="M6061" i="1"/>
  <c r="L6061" i="1"/>
  <c r="N6060" i="1"/>
  <c r="M6060" i="1"/>
  <c r="L6060" i="1"/>
  <c r="N6059" i="1"/>
  <c r="M6059" i="1"/>
  <c r="L6059" i="1"/>
  <c r="N6058" i="1"/>
  <c r="M6058" i="1"/>
  <c r="L6058" i="1"/>
  <c r="N6057" i="1"/>
  <c r="M6057" i="1"/>
  <c r="L6057" i="1"/>
  <c r="N6056" i="1"/>
  <c r="M6056" i="1"/>
  <c r="L6056" i="1"/>
  <c r="N6055" i="1"/>
  <c r="M6055" i="1"/>
  <c r="L6055" i="1"/>
  <c r="N6054" i="1"/>
  <c r="M6054" i="1"/>
  <c r="L6054" i="1"/>
  <c r="N6053" i="1"/>
  <c r="M6053" i="1"/>
  <c r="L6053" i="1"/>
  <c r="N6052" i="1"/>
  <c r="M6052" i="1"/>
  <c r="L6052" i="1"/>
  <c r="N6051" i="1"/>
  <c r="M6051" i="1"/>
  <c r="L6051" i="1"/>
  <c r="N6050" i="1"/>
  <c r="M6050" i="1"/>
  <c r="L6050" i="1"/>
  <c r="N6049" i="1"/>
  <c r="M6049" i="1"/>
  <c r="L6049" i="1"/>
  <c r="N6048" i="1"/>
  <c r="M6048" i="1"/>
  <c r="L6048" i="1"/>
  <c r="N6047" i="1"/>
  <c r="M6047" i="1"/>
  <c r="L6047" i="1"/>
  <c r="N6046" i="1"/>
  <c r="M6046" i="1"/>
  <c r="L6046" i="1"/>
  <c r="N6045" i="1"/>
  <c r="M6045" i="1"/>
  <c r="L6045" i="1"/>
  <c r="N6044" i="1"/>
  <c r="M6044" i="1"/>
  <c r="L6044" i="1"/>
  <c r="N6043" i="1"/>
  <c r="M6043" i="1"/>
  <c r="L6043" i="1"/>
  <c r="N6042" i="1"/>
  <c r="M6042" i="1"/>
  <c r="L6042" i="1"/>
  <c r="N6041" i="1"/>
  <c r="M6041" i="1"/>
  <c r="L6041" i="1"/>
  <c r="N6040" i="1"/>
  <c r="M6040" i="1"/>
  <c r="L6040" i="1"/>
  <c r="N6039" i="1"/>
  <c r="M6039" i="1"/>
  <c r="L6039" i="1"/>
  <c r="N6038" i="1"/>
  <c r="M6038" i="1"/>
  <c r="L6038" i="1"/>
  <c r="N6037" i="1"/>
  <c r="M6037" i="1"/>
  <c r="L6037" i="1"/>
  <c r="N6036" i="1"/>
  <c r="M6036" i="1"/>
  <c r="L6036" i="1"/>
  <c r="N6035" i="1"/>
  <c r="M6035" i="1"/>
  <c r="L6035" i="1"/>
  <c r="N6034" i="1"/>
  <c r="M6034" i="1"/>
  <c r="L6034" i="1"/>
  <c r="N6033" i="1"/>
  <c r="M6033" i="1"/>
  <c r="L6033" i="1"/>
  <c r="N6032" i="1"/>
  <c r="M6032" i="1"/>
  <c r="L6032" i="1"/>
  <c r="N6031" i="1"/>
  <c r="M6031" i="1"/>
  <c r="L6031" i="1"/>
  <c r="N6030" i="1"/>
  <c r="M6030" i="1"/>
  <c r="L6030" i="1"/>
  <c r="N6029" i="1"/>
  <c r="M6029" i="1"/>
  <c r="L6029" i="1"/>
  <c r="N6028" i="1"/>
  <c r="M6028" i="1"/>
  <c r="L6028" i="1"/>
  <c r="N6027" i="1"/>
  <c r="M6027" i="1"/>
  <c r="L6027" i="1"/>
  <c r="N6026" i="1"/>
  <c r="M6026" i="1"/>
  <c r="L6026" i="1"/>
  <c r="N6025" i="1"/>
  <c r="M6025" i="1"/>
  <c r="L6025" i="1"/>
  <c r="N6024" i="1"/>
  <c r="M6024" i="1"/>
  <c r="L6024" i="1"/>
  <c r="N6023" i="1"/>
  <c r="M6023" i="1"/>
  <c r="L6023" i="1"/>
  <c r="N6022" i="1"/>
  <c r="M6022" i="1"/>
  <c r="L6022" i="1"/>
  <c r="N6021" i="1"/>
  <c r="M6021" i="1"/>
  <c r="L6021" i="1"/>
  <c r="N6020" i="1"/>
  <c r="M6020" i="1"/>
  <c r="L6020" i="1"/>
  <c r="N6019" i="1"/>
  <c r="M6019" i="1"/>
  <c r="L6019" i="1"/>
  <c r="N6018" i="1"/>
  <c r="M6018" i="1"/>
  <c r="L6018" i="1"/>
  <c r="N6017" i="1"/>
  <c r="M6017" i="1"/>
  <c r="L6017" i="1"/>
  <c r="N6016" i="1"/>
  <c r="M6016" i="1"/>
  <c r="L6016" i="1"/>
  <c r="N6015" i="1"/>
  <c r="M6015" i="1"/>
  <c r="L6015" i="1"/>
  <c r="N6014" i="1"/>
  <c r="M6014" i="1"/>
  <c r="L6014" i="1"/>
  <c r="N6013" i="1"/>
  <c r="M6013" i="1"/>
  <c r="L6013" i="1"/>
  <c r="N6012" i="1"/>
  <c r="M6012" i="1"/>
  <c r="L6012" i="1"/>
  <c r="N6011" i="1"/>
  <c r="M6011" i="1"/>
  <c r="L6011" i="1"/>
  <c r="N6010" i="1"/>
  <c r="M6010" i="1"/>
  <c r="L6010" i="1"/>
  <c r="N6009" i="1"/>
  <c r="M6009" i="1"/>
  <c r="L6009" i="1"/>
  <c r="N6008" i="1"/>
  <c r="M6008" i="1"/>
  <c r="L6008" i="1"/>
  <c r="N6007" i="1"/>
  <c r="M6007" i="1"/>
  <c r="L6007" i="1"/>
  <c r="N6006" i="1"/>
  <c r="M6006" i="1"/>
  <c r="L6006" i="1"/>
  <c r="N6005" i="1"/>
  <c r="M6005" i="1"/>
  <c r="L6005" i="1"/>
  <c r="N6004" i="1"/>
  <c r="M6004" i="1"/>
  <c r="L6004" i="1"/>
  <c r="N6003" i="1"/>
  <c r="M6003" i="1"/>
  <c r="L6003" i="1"/>
  <c r="N6002" i="1"/>
  <c r="M6002" i="1"/>
  <c r="L6002" i="1"/>
  <c r="N6001" i="1"/>
  <c r="M6001" i="1"/>
  <c r="L6001" i="1"/>
  <c r="N6000" i="1"/>
  <c r="M6000" i="1"/>
  <c r="L6000" i="1"/>
  <c r="N5999" i="1"/>
  <c r="M5999" i="1"/>
  <c r="L5999" i="1"/>
  <c r="N5998" i="1"/>
  <c r="M5998" i="1"/>
  <c r="L5998" i="1"/>
  <c r="N5997" i="1"/>
  <c r="M5997" i="1"/>
  <c r="L5997" i="1"/>
  <c r="N5996" i="1"/>
  <c r="M5996" i="1"/>
  <c r="L5996" i="1"/>
  <c r="N5995" i="1"/>
  <c r="M5995" i="1"/>
  <c r="L5995" i="1"/>
  <c r="N5994" i="1"/>
  <c r="M5994" i="1"/>
  <c r="L5994" i="1"/>
  <c r="N5993" i="1"/>
  <c r="M5993" i="1"/>
  <c r="L5993" i="1"/>
  <c r="N5992" i="1"/>
  <c r="M5992" i="1"/>
  <c r="L5992" i="1"/>
  <c r="N5991" i="1"/>
  <c r="M5991" i="1"/>
  <c r="L5991" i="1"/>
  <c r="N5990" i="1"/>
  <c r="M5990" i="1"/>
  <c r="L5990" i="1"/>
  <c r="N5989" i="1"/>
  <c r="M5989" i="1"/>
  <c r="L5989" i="1"/>
  <c r="N5988" i="1"/>
  <c r="M5988" i="1"/>
  <c r="L5988" i="1"/>
  <c r="N5987" i="1"/>
  <c r="M5987" i="1"/>
  <c r="L5987" i="1"/>
  <c r="N5986" i="1"/>
  <c r="M5986" i="1"/>
  <c r="L5986" i="1"/>
  <c r="N5985" i="1"/>
  <c r="M5985" i="1"/>
  <c r="L5985" i="1"/>
  <c r="N5984" i="1"/>
  <c r="M5984" i="1"/>
  <c r="L5984" i="1"/>
  <c r="N5983" i="1"/>
  <c r="M5983" i="1"/>
  <c r="L5983" i="1"/>
  <c r="N5982" i="1"/>
  <c r="M5982" i="1"/>
  <c r="L5982" i="1"/>
  <c r="N5981" i="1"/>
  <c r="M5981" i="1"/>
  <c r="L5981" i="1"/>
  <c r="N5980" i="1"/>
  <c r="M5980" i="1"/>
  <c r="L5980" i="1"/>
  <c r="N5979" i="1"/>
  <c r="M5979" i="1"/>
  <c r="L5979" i="1"/>
  <c r="N5978" i="1"/>
  <c r="M5978" i="1"/>
  <c r="L5978" i="1"/>
  <c r="N5977" i="1"/>
  <c r="M5977" i="1"/>
  <c r="L5977" i="1"/>
  <c r="N5976" i="1"/>
  <c r="M5976" i="1"/>
  <c r="L5976" i="1"/>
  <c r="N5975" i="1"/>
  <c r="M5975" i="1"/>
  <c r="L5975" i="1"/>
  <c r="N5974" i="1"/>
  <c r="M5974" i="1"/>
  <c r="L5974" i="1"/>
  <c r="N5973" i="1"/>
  <c r="M5973" i="1"/>
  <c r="L5973" i="1"/>
  <c r="N5972" i="1"/>
  <c r="M5972" i="1"/>
  <c r="L5972" i="1"/>
  <c r="N5971" i="1"/>
  <c r="M5971" i="1"/>
  <c r="L5971" i="1"/>
  <c r="N5970" i="1"/>
  <c r="M5970" i="1"/>
  <c r="L5970" i="1"/>
  <c r="N5969" i="1"/>
  <c r="M5969" i="1"/>
  <c r="L5969" i="1"/>
  <c r="N5968" i="1"/>
  <c r="M5968" i="1"/>
  <c r="L5968" i="1"/>
  <c r="N5967" i="1"/>
  <c r="M5967" i="1"/>
  <c r="L5967" i="1"/>
  <c r="N5966" i="1"/>
  <c r="M5966" i="1"/>
  <c r="L5966" i="1"/>
  <c r="N5965" i="1"/>
  <c r="M5965" i="1"/>
  <c r="L5965" i="1"/>
  <c r="N5964" i="1"/>
  <c r="M5964" i="1"/>
  <c r="L5964" i="1"/>
  <c r="N5963" i="1"/>
  <c r="M5963" i="1"/>
  <c r="L5963" i="1"/>
  <c r="N5962" i="1"/>
  <c r="M5962" i="1"/>
  <c r="L5962" i="1"/>
  <c r="N5961" i="1"/>
  <c r="M5961" i="1"/>
  <c r="L5961" i="1"/>
  <c r="N5960" i="1"/>
  <c r="M5960" i="1"/>
  <c r="L5960" i="1"/>
  <c r="N5959" i="1"/>
  <c r="M5959" i="1"/>
  <c r="L5959" i="1"/>
  <c r="N5958" i="1"/>
  <c r="M5958" i="1"/>
  <c r="L5958" i="1"/>
  <c r="N5957" i="1"/>
  <c r="M5957" i="1"/>
  <c r="L5957" i="1"/>
  <c r="N5956" i="1"/>
  <c r="M5956" i="1"/>
  <c r="L5956" i="1"/>
  <c r="N5955" i="1"/>
  <c r="M5955" i="1"/>
  <c r="L5955" i="1"/>
  <c r="N5954" i="1"/>
  <c r="M5954" i="1"/>
  <c r="L5954" i="1"/>
  <c r="N5953" i="1"/>
  <c r="M5953" i="1"/>
  <c r="L5953" i="1"/>
  <c r="N5952" i="1"/>
  <c r="M5952" i="1"/>
  <c r="L5952" i="1"/>
  <c r="N5951" i="1"/>
  <c r="M5951" i="1"/>
  <c r="L5951" i="1"/>
  <c r="N5950" i="1"/>
  <c r="M5950" i="1"/>
  <c r="L5950" i="1"/>
  <c r="N5949" i="1"/>
  <c r="M5949" i="1"/>
  <c r="L5949" i="1"/>
  <c r="N5948" i="1"/>
  <c r="M5948" i="1"/>
  <c r="L5948" i="1"/>
  <c r="N5947" i="1"/>
  <c r="M5947" i="1"/>
  <c r="L5947" i="1"/>
  <c r="N5946" i="1"/>
  <c r="M5946" i="1"/>
  <c r="L5946" i="1"/>
  <c r="N5945" i="1"/>
  <c r="M5945" i="1"/>
  <c r="L5945" i="1"/>
  <c r="N5944" i="1"/>
  <c r="M5944" i="1"/>
  <c r="L5944" i="1"/>
  <c r="N5943" i="1"/>
  <c r="M5943" i="1"/>
  <c r="L5943" i="1"/>
  <c r="N5942" i="1"/>
  <c r="M5942" i="1"/>
  <c r="L5942" i="1"/>
  <c r="N5941" i="1"/>
  <c r="M5941" i="1"/>
  <c r="L5941" i="1"/>
  <c r="N5940" i="1"/>
  <c r="M5940" i="1"/>
  <c r="L5940" i="1"/>
  <c r="N5939" i="1"/>
  <c r="M5939" i="1"/>
  <c r="L5939" i="1"/>
  <c r="N5938" i="1"/>
  <c r="M5938" i="1"/>
  <c r="L5938" i="1"/>
  <c r="N5937" i="1"/>
  <c r="M5937" i="1"/>
  <c r="L5937" i="1"/>
  <c r="N5936" i="1"/>
  <c r="M5936" i="1"/>
  <c r="L5936" i="1"/>
  <c r="N5935" i="1"/>
  <c r="M5935" i="1"/>
  <c r="L5935" i="1"/>
  <c r="N5934" i="1"/>
  <c r="M5934" i="1"/>
  <c r="L5934" i="1"/>
  <c r="N5933" i="1"/>
  <c r="M5933" i="1"/>
  <c r="L5933" i="1"/>
  <c r="N5932" i="1"/>
  <c r="M5932" i="1"/>
  <c r="L5932" i="1"/>
  <c r="N5931" i="1"/>
  <c r="M5931" i="1"/>
  <c r="L5931" i="1"/>
  <c r="N5930" i="1"/>
  <c r="M5930" i="1"/>
  <c r="L5930" i="1"/>
  <c r="N5929" i="1"/>
  <c r="M5929" i="1"/>
  <c r="L5929" i="1"/>
  <c r="N5928" i="1"/>
  <c r="M5928" i="1"/>
  <c r="L5928" i="1"/>
  <c r="N5927" i="1"/>
  <c r="M5927" i="1"/>
  <c r="L5927" i="1"/>
  <c r="N5926" i="1"/>
  <c r="M5926" i="1"/>
  <c r="L5926" i="1"/>
  <c r="N5925" i="1"/>
  <c r="M5925" i="1"/>
  <c r="L5925" i="1"/>
  <c r="N5924" i="1"/>
  <c r="M5924" i="1"/>
  <c r="L5924" i="1"/>
  <c r="N5923" i="1"/>
  <c r="M5923" i="1"/>
  <c r="L5923" i="1"/>
  <c r="N5922" i="1"/>
  <c r="M5922" i="1"/>
  <c r="L5922" i="1"/>
  <c r="N5921" i="1"/>
  <c r="M5921" i="1"/>
  <c r="L5921" i="1"/>
  <c r="N5920" i="1"/>
  <c r="M5920" i="1"/>
  <c r="L5920" i="1"/>
  <c r="N5919" i="1"/>
  <c r="M5919" i="1"/>
  <c r="L5919" i="1"/>
  <c r="N5918" i="1"/>
  <c r="M5918" i="1"/>
  <c r="L5918" i="1"/>
  <c r="N5917" i="1"/>
  <c r="M5917" i="1"/>
  <c r="L5917" i="1"/>
  <c r="N5916" i="1"/>
  <c r="M5916" i="1"/>
  <c r="L5916" i="1"/>
  <c r="N5915" i="1"/>
  <c r="M5915" i="1"/>
  <c r="L5915" i="1"/>
  <c r="N5914" i="1"/>
  <c r="M5914" i="1"/>
  <c r="L5914" i="1"/>
  <c r="N5913" i="1"/>
  <c r="M5913" i="1"/>
  <c r="L5913" i="1"/>
  <c r="N5912" i="1"/>
  <c r="M5912" i="1"/>
  <c r="L5912" i="1"/>
  <c r="N5911" i="1"/>
  <c r="M5911" i="1"/>
  <c r="L5911" i="1"/>
  <c r="N5910" i="1"/>
  <c r="M5910" i="1"/>
  <c r="L5910" i="1"/>
  <c r="N5909" i="1"/>
  <c r="M5909" i="1"/>
  <c r="L5909" i="1"/>
  <c r="N5908" i="1"/>
  <c r="M5908" i="1"/>
  <c r="L5908" i="1"/>
  <c r="N5907" i="1"/>
  <c r="M5907" i="1"/>
  <c r="L5907" i="1"/>
  <c r="N5906" i="1"/>
  <c r="M5906" i="1"/>
  <c r="L5906" i="1"/>
  <c r="N5905" i="1"/>
  <c r="M5905" i="1"/>
  <c r="L5905" i="1"/>
  <c r="N5904" i="1"/>
  <c r="M5904" i="1"/>
  <c r="L5904" i="1"/>
  <c r="N5903" i="1"/>
  <c r="M5903" i="1"/>
  <c r="L5903" i="1"/>
  <c r="N5902" i="1"/>
  <c r="M5902" i="1"/>
  <c r="L5902" i="1"/>
  <c r="N5901" i="1"/>
  <c r="M5901" i="1"/>
  <c r="L5901" i="1"/>
  <c r="N5900" i="1"/>
  <c r="M5900" i="1"/>
  <c r="L5900" i="1"/>
  <c r="N5899" i="1"/>
  <c r="M5899" i="1"/>
  <c r="L5899" i="1"/>
  <c r="N5898" i="1"/>
  <c r="M5898" i="1"/>
  <c r="L5898" i="1"/>
  <c r="N5897" i="1"/>
  <c r="M5897" i="1"/>
  <c r="L5897" i="1"/>
  <c r="N5896" i="1"/>
  <c r="M5896" i="1"/>
  <c r="L5896" i="1"/>
  <c r="N5895" i="1"/>
  <c r="M5895" i="1"/>
  <c r="L5895" i="1"/>
  <c r="N5894" i="1"/>
  <c r="M5894" i="1"/>
  <c r="L5894" i="1"/>
  <c r="N5893" i="1"/>
  <c r="M5893" i="1"/>
  <c r="L5893" i="1"/>
  <c r="N5892" i="1"/>
  <c r="M5892" i="1"/>
  <c r="L5892" i="1"/>
  <c r="N5891" i="1"/>
  <c r="M5891" i="1"/>
  <c r="L5891" i="1"/>
  <c r="N5890" i="1"/>
  <c r="M5890" i="1"/>
  <c r="L5890" i="1"/>
  <c r="N5889" i="1"/>
  <c r="M5889" i="1"/>
  <c r="L5889" i="1"/>
  <c r="N5888" i="1"/>
  <c r="M5888" i="1"/>
  <c r="L5888" i="1"/>
  <c r="N5887" i="1"/>
  <c r="M5887" i="1"/>
  <c r="L5887" i="1"/>
  <c r="N5886" i="1"/>
  <c r="M5886" i="1"/>
  <c r="L5886" i="1"/>
  <c r="N5885" i="1"/>
  <c r="M5885" i="1"/>
  <c r="L5885" i="1"/>
  <c r="N5884" i="1"/>
  <c r="M5884" i="1"/>
  <c r="L5884" i="1"/>
  <c r="N5883" i="1"/>
  <c r="M5883" i="1"/>
  <c r="L5883" i="1"/>
  <c r="N5882" i="1"/>
  <c r="M5882" i="1"/>
  <c r="L5882" i="1"/>
  <c r="N5881" i="1"/>
  <c r="M5881" i="1"/>
  <c r="L5881" i="1"/>
  <c r="N5880" i="1"/>
  <c r="M5880" i="1"/>
  <c r="L5880" i="1"/>
  <c r="N5879" i="1"/>
  <c r="M5879" i="1"/>
  <c r="L5879" i="1"/>
  <c r="N5878" i="1"/>
  <c r="M5878" i="1"/>
  <c r="L5878" i="1"/>
  <c r="N5877" i="1"/>
  <c r="M5877" i="1"/>
  <c r="L5877" i="1"/>
  <c r="N5876" i="1"/>
  <c r="M5876" i="1"/>
  <c r="L5876" i="1"/>
  <c r="N5875" i="1"/>
  <c r="M5875" i="1"/>
  <c r="L5875" i="1"/>
  <c r="N5874" i="1"/>
  <c r="M5874" i="1"/>
  <c r="L5874" i="1"/>
  <c r="N5873" i="1"/>
  <c r="M5873" i="1"/>
  <c r="L5873" i="1"/>
  <c r="N5872" i="1"/>
  <c r="M5872" i="1"/>
  <c r="L5872" i="1"/>
  <c r="N5871" i="1"/>
  <c r="M5871" i="1"/>
  <c r="L5871" i="1"/>
  <c r="N5870" i="1"/>
  <c r="M5870" i="1"/>
  <c r="L5870" i="1"/>
  <c r="N5869" i="1"/>
  <c r="M5869" i="1"/>
  <c r="L5869" i="1"/>
  <c r="N5868" i="1"/>
  <c r="M5868" i="1"/>
  <c r="L5868" i="1"/>
  <c r="N5867" i="1"/>
  <c r="M5867" i="1"/>
  <c r="L5867" i="1"/>
  <c r="N5866" i="1"/>
  <c r="M5866" i="1"/>
  <c r="L5866" i="1"/>
  <c r="N5865" i="1"/>
  <c r="M5865" i="1"/>
  <c r="L5865" i="1"/>
  <c r="N5864" i="1"/>
  <c r="M5864" i="1"/>
  <c r="L5864" i="1"/>
  <c r="N5863" i="1"/>
  <c r="M5863" i="1"/>
  <c r="L5863" i="1"/>
  <c r="N5862" i="1"/>
  <c r="M5862" i="1"/>
  <c r="L5862" i="1"/>
  <c r="N5861" i="1"/>
  <c r="M5861" i="1"/>
  <c r="L5861" i="1"/>
  <c r="N5860" i="1"/>
  <c r="M5860" i="1"/>
  <c r="L5860" i="1"/>
  <c r="N5859" i="1"/>
  <c r="M5859" i="1"/>
  <c r="L5859" i="1"/>
  <c r="N5858" i="1"/>
  <c r="M5858" i="1"/>
  <c r="L5858" i="1"/>
  <c r="N5857" i="1"/>
  <c r="M5857" i="1"/>
  <c r="L5857" i="1"/>
  <c r="N5856" i="1"/>
  <c r="M5856" i="1"/>
  <c r="L5856" i="1"/>
  <c r="N5855" i="1"/>
  <c r="M5855" i="1"/>
  <c r="L5855" i="1"/>
  <c r="N5854" i="1"/>
  <c r="M5854" i="1"/>
  <c r="L5854" i="1"/>
  <c r="N5853" i="1"/>
  <c r="M5853" i="1"/>
  <c r="L5853" i="1"/>
  <c r="N5852" i="1"/>
  <c r="M5852" i="1"/>
  <c r="L5852" i="1"/>
  <c r="N5851" i="1"/>
  <c r="M5851" i="1"/>
  <c r="L5851" i="1"/>
  <c r="N5850" i="1"/>
  <c r="M5850" i="1"/>
  <c r="L5850" i="1"/>
  <c r="N5849" i="1"/>
  <c r="M5849" i="1"/>
  <c r="L5849" i="1"/>
  <c r="N5848" i="1"/>
  <c r="M5848" i="1"/>
  <c r="L5848" i="1"/>
  <c r="N5847" i="1"/>
  <c r="M5847" i="1"/>
  <c r="L5847" i="1"/>
  <c r="N5846" i="1"/>
  <c r="M5846" i="1"/>
  <c r="L5846" i="1"/>
  <c r="N5845" i="1"/>
  <c r="M5845" i="1"/>
  <c r="L5845" i="1"/>
  <c r="N5844" i="1"/>
  <c r="M5844" i="1"/>
  <c r="L5844" i="1"/>
  <c r="N5843" i="1"/>
  <c r="M5843" i="1"/>
  <c r="L5843" i="1"/>
  <c r="N5842" i="1"/>
  <c r="M5842" i="1"/>
  <c r="L5842" i="1"/>
  <c r="N5841" i="1"/>
  <c r="M5841" i="1"/>
  <c r="L5841" i="1"/>
  <c r="N5840" i="1"/>
  <c r="M5840" i="1"/>
  <c r="L5840" i="1"/>
  <c r="N5839" i="1"/>
  <c r="M5839" i="1"/>
  <c r="L5839" i="1"/>
  <c r="N5838" i="1"/>
  <c r="M5838" i="1"/>
  <c r="L5838" i="1"/>
  <c r="N5837" i="1"/>
  <c r="M5837" i="1"/>
  <c r="L5837" i="1"/>
  <c r="N5836" i="1"/>
  <c r="M5836" i="1"/>
  <c r="L5836" i="1"/>
  <c r="N5835" i="1"/>
  <c r="M5835" i="1"/>
  <c r="L5835" i="1"/>
  <c r="N5834" i="1"/>
  <c r="M5834" i="1"/>
  <c r="L5834" i="1"/>
  <c r="N5833" i="1"/>
  <c r="M5833" i="1"/>
  <c r="L5833" i="1"/>
  <c r="N5832" i="1"/>
  <c r="M5832" i="1"/>
  <c r="L5832" i="1"/>
  <c r="N5831" i="1"/>
  <c r="M5831" i="1"/>
  <c r="L5831" i="1"/>
  <c r="N5830" i="1"/>
  <c r="M5830" i="1"/>
  <c r="L5830" i="1"/>
  <c r="N5829" i="1"/>
  <c r="M5829" i="1"/>
  <c r="L5829" i="1"/>
  <c r="N5828" i="1"/>
  <c r="M5828" i="1"/>
  <c r="L5828" i="1"/>
  <c r="N5827" i="1"/>
  <c r="M5827" i="1"/>
  <c r="L5827" i="1"/>
  <c r="N5826" i="1"/>
  <c r="M5826" i="1"/>
  <c r="L5826" i="1"/>
  <c r="N5825" i="1"/>
  <c r="M5825" i="1"/>
  <c r="L5825" i="1"/>
  <c r="N5824" i="1"/>
  <c r="M5824" i="1"/>
  <c r="L5824" i="1"/>
  <c r="N5823" i="1"/>
  <c r="M5823" i="1"/>
  <c r="L5823" i="1"/>
  <c r="N5822" i="1"/>
  <c r="M5822" i="1"/>
  <c r="L5822" i="1"/>
  <c r="N5821" i="1"/>
  <c r="M5821" i="1"/>
  <c r="L5821" i="1"/>
  <c r="N5820" i="1"/>
  <c r="M5820" i="1"/>
  <c r="L5820" i="1"/>
  <c r="N5819" i="1"/>
  <c r="M5819" i="1"/>
  <c r="L5819" i="1"/>
  <c r="N5818" i="1"/>
  <c r="M5818" i="1"/>
  <c r="L5818" i="1"/>
  <c r="N5817" i="1"/>
  <c r="M5817" i="1"/>
  <c r="L5817" i="1"/>
  <c r="N5816" i="1"/>
  <c r="M5816" i="1"/>
  <c r="L5816" i="1"/>
  <c r="N5815" i="1"/>
  <c r="M5815" i="1"/>
  <c r="L5815" i="1"/>
  <c r="N5814" i="1"/>
  <c r="M5814" i="1"/>
  <c r="L5814" i="1"/>
  <c r="N5813" i="1"/>
  <c r="M5813" i="1"/>
  <c r="L5813" i="1"/>
  <c r="N5812" i="1"/>
  <c r="M5812" i="1"/>
  <c r="L5812" i="1"/>
  <c r="N5811" i="1"/>
  <c r="M5811" i="1"/>
  <c r="L5811" i="1"/>
  <c r="N5810" i="1"/>
  <c r="M5810" i="1"/>
  <c r="L5810" i="1"/>
  <c r="N5809" i="1"/>
  <c r="M5809" i="1"/>
  <c r="L5809" i="1"/>
  <c r="N5808" i="1"/>
  <c r="M5808" i="1"/>
  <c r="L5808" i="1"/>
  <c r="N5807" i="1"/>
  <c r="M5807" i="1"/>
  <c r="L5807" i="1"/>
  <c r="N5806" i="1"/>
  <c r="M5806" i="1"/>
  <c r="L5806" i="1"/>
  <c r="N5805" i="1"/>
  <c r="M5805" i="1"/>
  <c r="L5805" i="1"/>
  <c r="N5804" i="1"/>
  <c r="M5804" i="1"/>
  <c r="L5804" i="1"/>
  <c r="N5803" i="1"/>
  <c r="M5803" i="1"/>
  <c r="L5803" i="1"/>
  <c r="N5802" i="1"/>
  <c r="M5802" i="1"/>
  <c r="L5802" i="1"/>
  <c r="N5801" i="1"/>
  <c r="M5801" i="1"/>
  <c r="L5801" i="1"/>
  <c r="N5800" i="1"/>
  <c r="M5800" i="1"/>
  <c r="L5800" i="1"/>
  <c r="N5799" i="1"/>
  <c r="M5799" i="1"/>
  <c r="L5799" i="1"/>
  <c r="N5798" i="1"/>
  <c r="M5798" i="1"/>
  <c r="L5798" i="1"/>
  <c r="N5797" i="1"/>
  <c r="M5797" i="1"/>
  <c r="L5797" i="1"/>
  <c r="N5796" i="1"/>
  <c r="M5796" i="1"/>
  <c r="L5796" i="1"/>
  <c r="N5795" i="1"/>
  <c r="M5795" i="1"/>
  <c r="L5795" i="1"/>
  <c r="N5794" i="1"/>
  <c r="M5794" i="1"/>
  <c r="L5794" i="1"/>
  <c r="N5793" i="1"/>
  <c r="M5793" i="1"/>
  <c r="L5793" i="1"/>
  <c r="N5792" i="1"/>
  <c r="M5792" i="1"/>
  <c r="L5792" i="1"/>
  <c r="N5791" i="1"/>
  <c r="M5791" i="1"/>
  <c r="L5791" i="1"/>
  <c r="N5790" i="1"/>
  <c r="M5790" i="1"/>
  <c r="L5790" i="1"/>
  <c r="N5789" i="1"/>
  <c r="M5789" i="1"/>
  <c r="L5789" i="1"/>
  <c r="N5788" i="1"/>
  <c r="M5788" i="1"/>
  <c r="L5788" i="1"/>
  <c r="N5787" i="1"/>
  <c r="M5787" i="1"/>
  <c r="L5787" i="1"/>
  <c r="N5786" i="1"/>
  <c r="M5786" i="1"/>
  <c r="L5786" i="1"/>
  <c r="N5785" i="1"/>
  <c r="M5785" i="1"/>
  <c r="L5785" i="1"/>
  <c r="N5784" i="1"/>
  <c r="M5784" i="1"/>
  <c r="L5784" i="1"/>
  <c r="N5783" i="1"/>
  <c r="M5783" i="1"/>
  <c r="L5783" i="1"/>
  <c r="N5782" i="1"/>
  <c r="M5782" i="1"/>
  <c r="L5782" i="1"/>
  <c r="N5781" i="1"/>
  <c r="M5781" i="1"/>
  <c r="L5781" i="1"/>
  <c r="N5780" i="1"/>
  <c r="M5780" i="1"/>
  <c r="L5780" i="1"/>
  <c r="N5779" i="1"/>
  <c r="M5779" i="1"/>
  <c r="L5779" i="1"/>
  <c r="N5778" i="1"/>
  <c r="M5778" i="1"/>
  <c r="L5778" i="1"/>
  <c r="N5777" i="1"/>
  <c r="M5777" i="1"/>
  <c r="L5777" i="1"/>
  <c r="N5776" i="1"/>
  <c r="M5776" i="1"/>
  <c r="L5776" i="1"/>
  <c r="N5775" i="1"/>
  <c r="M5775" i="1"/>
  <c r="L5775" i="1"/>
  <c r="N5774" i="1"/>
  <c r="M5774" i="1"/>
  <c r="L5774" i="1"/>
  <c r="N5773" i="1"/>
  <c r="M5773" i="1"/>
  <c r="L5773" i="1"/>
  <c r="N5772" i="1"/>
  <c r="M5772" i="1"/>
  <c r="L5772" i="1"/>
  <c r="N5771" i="1"/>
  <c r="M5771" i="1"/>
  <c r="L5771" i="1"/>
  <c r="N5770" i="1"/>
  <c r="M5770" i="1"/>
  <c r="L5770" i="1"/>
  <c r="N5769" i="1"/>
  <c r="M5769" i="1"/>
  <c r="L5769" i="1"/>
  <c r="N5768" i="1"/>
  <c r="M5768" i="1"/>
  <c r="L5768" i="1"/>
  <c r="N5767" i="1"/>
  <c r="M5767" i="1"/>
  <c r="L5767" i="1"/>
  <c r="N5766" i="1"/>
  <c r="M5766" i="1"/>
  <c r="L5766" i="1"/>
  <c r="N5765" i="1"/>
  <c r="M5765" i="1"/>
  <c r="L5765" i="1"/>
  <c r="N5764" i="1"/>
  <c r="M5764" i="1"/>
  <c r="L5764" i="1"/>
  <c r="N5763" i="1"/>
  <c r="M5763" i="1"/>
  <c r="L5763" i="1"/>
  <c r="N5762" i="1"/>
  <c r="M5762" i="1"/>
  <c r="L5762" i="1"/>
  <c r="N5761" i="1"/>
  <c r="M5761" i="1"/>
  <c r="L5761" i="1"/>
  <c r="N5760" i="1"/>
  <c r="M5760" i="1"/>
  <c r="L5760" i="1"/>
  <c r="N5759" i="1"/>
  <c r="M5759" i="1"/>
  <c r="L5759" i="1"/>
  <c r="N5758" i="1"/>
  <c r="M5758" i="1"/>
  <c r="L5758" i="1"/>
  <c r="N5757" i="1"/>
  <c r="M5757" i="1"/>
  <c r="L5757" i="1"/>
  <c r="N5756" i="1"/>
  <c r="M5756" i="1"/>
  <c r="L5756" i="1"/>
  <c r="N5755" i="1"/>
  <c r="M5755" i="1"/>
  <c r="L5755" i="1"/>
  <c r="N5754" i="1"/>
  <c r="M5754" i="1"/>
  <c r="L5754" i="1"/>
  <c r="N5753" i="1"/>
  <c r="M5753" i="1"/>
  <c r="L5753" i="1"/>
  <c r="N5752" i="1"/>
  <c r="M5752" i="1"/>
  <c r="L5752" i="1"/>
  <c r="N5751" i="1"/>
  <c r="M5751" i="1"/>
  <c r="L5751" i="1"/>
  <c r="N5750" i="1"/>
  <c r="M5750" i="1"/>
  <c r="L5750" i="1"/>
  <c r="N5749" i="1"/>
  <c r="M5749" i="1"/>
  <c r="L5749" i="1"/>
  <c r="N5748" i="1"/>
  <c r="M5748" i="1"/>
  <c r="L5748" i="1"/>
  <c r="N5747" i="1"/>
  <c r="M5747" i="1"/>
  <c r="L5747" i="1"/>
  <c r="N5746" i="1"/>
  <c r="M5746" i="1"/>
  <c r="L5746" i="1"/>
  <c r="N5745" i="1"/>
  <c r="M5745" i="1"/>
  <c r="L5745" i="1"/>
  <c r="N5744" i="1"/>
  <c r="M5744" i="1"/>
  <c r="L5744" i="1"/>
  <c r="N5743" i="1"/>
  <c r="M5743" i="1"/>
  <c r="L5743" i="1"/>
  <c r="N5742" i="1"/>
  <c r="M5742" i="1"/>
  <c r="L5742" i="1"/>
  <c r="N5741" i="1"/>
  <c r="M5741" i="1"/>
  <c r="L5741" i="1"/>
  <c r="N5740" i="1"/>
  <c r="M5740" i="1"/>
  <c r="L5740" i="1"/>
  <c r="N5739" i="1"/>
  <c r="M5739" i="1"/>
  <c r="L5739" i="1"/>
  <c r="N5738" i="1"/>
  <c r="M5738" i="1"/>
  <c r="L5738" i="1"/>
  <c r="N5737" i="1"/>
  <c r="M5737" i="1"/>
  <c r="L5737" i="1"/>
  <c r="N5736" i="1"/>
  <c r="M5736" i="1"/>
  <c r="L5736" i="1"/>
  <c r="N5735" i="1"/>
  <c r="M5735" i="1"/>
  <c r="L5735" i="1"/>
  <c r="N5734" i="1"/>
  <c r="M5734" i="1"/>
  <c r="L5734" i="1"/>
  <c r="N5733" i="1"/>
  <c r="M5733" i="1"/>
  <c r="L5733" i="1"/>
  <c r="N5732" i="1"/>
  <c r="M5732" i="1"/>
  <c r="L5732" i="1"/>
  <c r="N5731" i="1"/>
  <c r="M5731" i="1"/>
  <c r="L5731" i="1"/>
  <c r="N5730" i="1"/>
  <c r="M5730" i="1"/>
  <c r="L5730" i="1"/>
  <c r="N5729" i="1"/>
  <c r="M5729" i="1"/>
  <c r="L5729" i="1"/>
  <c r="N5728" i="1"/>
  <c r="M5728" i="1"/>
  <c r="L5728" i="1"/>
  <c r="N5727" i="1"/>
  <c r="M5727" i="1"/>
  <c r="L5727" i="1"/>
  <c r="N5726" i="1"/>
  <c r="M5726" i="1"/>
  <c r="L5726" i="1"/>
  <c r="N5725" i="1"/>
  <c r="M5725" i="1"/>
  <c r="L5725" i="1"/>
  <c r="N5724" i="1"/>
  <c r="M5724" i="1"/>
  <c r="L5724" i="1"/>
  <c r="N5723" i="1"/>
  <c r="M5723" i="1"/>
  <c r="L5723" i="1"/>
  <c r="N5722" i="1"/>
  <c r="M5722" i="1"/>
  <c r="L5722" i="1"/>
  <c r="N5721" i="1"/>
  <c r="M5721" i="1"/>
  <c r="L5721" i="1"/>
  <c r="N5720" i="1"/>
  <c r="M5720" i="1"/>
  <c r="L5720" i="1"/>
  <c r="N5719" i="1"/>
  <c r="M5719" i="1"/>
  <c r="L5719" i="1"/>
  <c r="N5718" i="1"/>
  <c r="M5718" i="1"/>
  <c r="L5718" i="1"/>
  <c r="N5717" i="1"/>
  <c r="M5717" i="1"/>
  <c r="L5717" i="1"/>
  <c r="N5716" i="1"/>
  <c r="M5716" i="1"/>
  <c r="L5716" i="1"/>
  <c r="N5715" i="1"/>
  <c r="M5715" i="1"/>
  <c r="L5715" i="1"/>
  <c r="N5714" i="1"/>
  <c r="M5714" i="1"/>
  <c r="L5714" i="1"/>
  <c r="N5713" i="1"/>
  <c r="M5713" i="1"/>
  <c r="L5713" i="1"/>
  <c r="N5712" i="1"/>
  <c r="M5712" i="1"/>
  <c r="L5712" i="1"/>
  <c r="N5711" i="1"/>
  <c r="M5711" i="1"/>
  <c r="L5711" i="1"/>
  <c r="N5710" i="1"/>
  <c r="M5710" i="1"/>
  <c r="L5710" i="1"/>
  <c r="N5709" i="1"/>
  <c r="M5709" i="1"/>
  <c r="L5709" i="1"/>
  <c r="N5708" i="1"/>
  <c r="M5708" i="1"/>
  <c r="L5708" i="1"/>
  <c r="N5707" i="1"/>
  <c r="M5707" i="1"/>
  <c r="L5707" i="1"/>
  <c r="N5706" i="1"/>
  <c r="M5706" i="1"/>
  <c r="L5706" i="1"/>
  <c r="N5705" i="1"/>
  <c r="M5705" i="1"/>
  <c r="L5705" i="1"/>
  <c r="N5704" i="1"/>
  <c r="M5704" i="1"/>
  <c r="L5704" i="1"/>
  <c r="N5703" i="1"/>
  <c r="M5703" i="1"/>
  <c r="L5703" i="1"/>
  <c r="N5702" i="1"/>
  <c r="M5702" i="1"/>
  <c r="L5702" i="1"/>
  <c r="N5701" i="1"/>
  <c r="M5701" i="1"/>
  <c r="L5701" i="1"/>
  <c r="N5700" i="1"/>
  <c r="M5700" i="1"/>
  <c r="L5700" i="1"/>
  <c r="N5699" i="1"/>
  <c r="M5699" i="1"/>
  <c r="L5699" i="1"/>
  <c r="N5698" i="1"/>
  <c r="M5698" i="1"/>
  <c r="L5698" i="1"/>
  <c r="N5697" i="1"/>
  <c r="M5697" i="1"/>
  <c r="L5697" i="1"/>
  <c r="N5696" i="1"/>
  <c r="M5696" i="1"/>
  <c r="L5696" i="1"/>
  <c r="N5695" i="1"/>
  <c r="M5695" i="1"/>
  <c r="L5695" i="1"/>
  <c r="N5694" i="1"/>
  <c r="M5694" i="1"/>
  <c r="L5694" i="1"/>
  <c r="N5693" i="1"/>
  <c r="M5693" i="1"/>
  <c r="L5693" i="1"/>
  <c r="N5692" i="1"/>
  <c r="M5692" i="1"/>
  <c r="L5692" i="1"/>
  <c r="N5691" i="1"/>
  <c r="M5691" i="1"/>
  <c r="L5691" i="1"/>
  <c r="N5690" i="1"/>
  <c r="M5690" i="1"/>
  <c r="L5690" i="1"/>
  <c r="N5689" i="1"/>
  <c r="M5689" i="1"/>
  <c r="L5689" i="1"/>
  <c r="N5688" i="1"/>
  <c r="M5688" i="1"/>
  <c r="L5688" i="1"/>
  <c r="N5687" i="1"/>
  <c r="M5687" i="1"/>
  <c r="L5687" i="1"/>
  <c r="N5686" i="1"/>
  <c r="M5686" i="1"/>
  <c r="L5686" i="1"/>
  <c r="N5685" i="1"/>
  <c r="M5685" i="1"/>
  <c r="L5685" i="1"/>
  <c r="N5684" i="1"/>
  <c r="M5684" i="1"/>
  <c r="L5684" i="1"/>
  <c r="N5683" i="1"/>
  <c r="M5683" i="1"/>
  <c r="L5683" i="1"/>
  <c r="N5682" i="1"/>
  <c r="M5682" i="1"/>
  <c r="L5682" i="1"/>
  <c r="N5681" i="1"/>
  <c r="M5681" i="1"/>
  <c r="L5681" i="1"/>
  <c r="N5680" i="1"/>
  <c r="M5680" i="1"/>
  <c r="L5680" i="1"/>
  <c r="N5679" i="1"/>
  <c r="M5679" i="1"/>
  <c r="L5679" i="1"/>
  <c r="N5678" i="1"/>
  <c r="M5678" i="1"/>
  <c r="L5678" i="1"/>
  <c r="N5677" i="1"/>
  <c r="M5677" i="1"/>
  <c r="L5677" i="1"/>
  <c r="N5676" i="1"/>
  <c r="M5676" i="1"/>
  <c r="L5676" i="1"/>
  <c r="N5675" i="1"/>
  <c r="M5675" i="1"/>
  <c r="L5675" i="1"/>
  <c r="N5674" i="1"/>
  <c r="M5674" i="1"/>
  <c r="L5674" i="1"/>
  <c r="N5673" i="1"/>
  <c r="M5673" i="1"/>
  <c r="L5673" i="1"/>
  <c r="N5672" i="1"/>
  <c r="M5672" i="1"/>
  <c r="L5672" i="1"/>
  <c r="N5671" i="1"/>
  <c r="M5671" i="1"/>
  <c r="L5671" i="1"/>
  <c r="N5670" i="1"/>
  <c r="M5670" i="1"/>
  <c r="L5670" i="1"/>
  <c r="N5669" i="1"/>
  <c r="M5669" i="1"/>
  <c r="L5669" i="1"/>
  <c r="N5668" i="1"/>
  <c r="M5668" i="1"/>
  <c r="L5668" i="1"/>
  <c r="N5667" i="1"/>
  <c r="M5667" i="1"/>
  <c r="L5667" i="1"/>
  <c r="N5666" i="1"/>
  <c r="M5666" i="1"/>
  <c r="L5666" i="1"/>
  <c r="N5665" i="1"/>
  <c r="M5665" i="1"/>
  <c r="L5665" i="1"/>
  <c r="N5664" i="1"/>
  <c r="M5664" i="1"/>
  <c r="L5664" i="1"/>
  <c r="N5663" i="1"/>
  <c r="M5663" i="1"/>
  <c r="L5663" i="1"/>
  <c r="N5662" i="1"/>
  <c r="M5662" i="1"/>
  <c r="L5662" i="1"/>
  <c r="N5661" i="1"/>
  <c r="M5661" i="1"/>
  <c r="L5661" i="1"/>
  <c r="N5660" i="1"/>
  <c r="M5660" i="1"/>
  <c r="L5660" i="1"/>
  <c r="N5659" i="1"/>
  <c r="M5659" i="1"/>
  <c r="L5659" i="1"/>
  <c r="N5658" i="1"/>
  <c r="M5658" i="1"/>
  <c r="L5658" i="1"/>
  <c r="N5657" i="1"/>
  <c r="M5657" i="1"/>
  <c r="L5657" i="1"/>
  <c r="N5656" i="1"/>
  <c r="M5656" i="1"/>
  <c r="L5656" i="1"/>
  <c r="N5655" i="1"/>
  <c r="M5655" i="1"/>
  <c r="L5655" i="1"/>
  <c r="N5654" i="1"/>
  <c r="M5654" i="1"/>
  <c r="L5654" i="1"/>
  <c r="N5653" i="1"/>
  <c r="M5653" i="1"/>
  <c r="L5653" i="1"/>
  <c r="N5652" i="1"/>
  <c r="M5652" i="1"/>
  <c r="L5652" i="1"/>
  <c r="N5651" i="1"/>
  <c r="M5651" i="1"/>
  <c r="L5651" i="1"/>
  <c r="N5650" i="1"/>
  <c r="M5650" i="1"/>
  <c r="L5650" i="1"/>
  <c r="N5649" i="1"/>
  <c r="M5649" i="1"/>
  <c r="L5649" i="1"/>
  <c r="N5648" i="1"/>
  <c r="M5648" i="1"/>
  <c r="L5648" i="1"/>
  <c r="N5647" i="1"/>
  <c r="M5647" i="1"/>
  <c r="L5647" i="1"/>
  <c r="N5646" i="1"/>
  <c r="M5646" i="1"/>
  <c r="L5646" i="1"/>
  <c r="N5645" i="1"/>
  <c r="M5645" i="1"/>
  <c r="L5645" i="1"/>
  <c r="N5644" i="1"/>
  <c r="M5644" i="1"/>
  <c r="L5644" i="1"/>
  <c r="N5643" i="1"/>
  <c r="M5643" i="1"/>
  <c r="L5643" i="1"/>
  <c r="N5642" i="1"/>
  <c r="M5642" i="1"/>
  <c r="L5642" i="1"/>
  <c r="N5641" i="1"/>
  <c r="M5641" i="1"/>
  <c r="L5641" i="1"/>
  <c r="N5640" i="1"/>
  <c r="M5640" i="1"/>
  <c r="L5640" i="1"/>
  <c r="N5639" i="1"/>
  <c r="M5639" i="1"/>
  <c r="L5639" i="1"/>
  <c r="N5638" i="1"/>
  <c r="M5638" i="1"/>
  <c r="L5638" i="1"/>
  <c r="N5637" i="1"/>
  <c r="M5637" i="1"/>
  <c r="L5637" i="1"/>
  <c r="N5636" i="1"/>
  <c r="M5636" i="1"/>
  <c r="L5636" i="1"/>
  <c r="N5635" i="1"/>
  <c r="M5635" i="1"/>
  <c r="L5635" i="1"/>
  <c r="N5634" i="1"/>
  <c r="M5634" i="1"/>
  <c r="L5634" i="1"/>
  <c r="N5633" i="1"/>
  <c r="M5633" i="1"/>
  <c r="L5633" i="1"/>
  <c r="N5632" i="1"/>
  <c r="M5632" i="1"/>
  <c r="L5632" i="1"/>
  <c r="N5631" i="1"/>
  <c r="M5631" i="1"/>
  <c r="L5631" i="1"/>
  <c r="N5630" i="1"/>
  <c r="M5630" i="1"/>
  <c r="L5630" i="1"/>
  <c r="N5629" i="1"/>
  <c r="M5629" i="1"/>
  <c r="L5629" i="1"/>
  <c r="N5628" i="1"/>
  <c r="M5628" i="1"/>
  <c r="L5628" i="1"/>
  <c r="N5627" i="1"/>
  <c r="M5627" i="1"/>
  <c r="L5627" i="1"/>
  <c r="N5626" i="1"/>
  <c r="M5626" i="1"/>
  <c r="L5626" i="1"/>
  <c r="N5625" i="1"/>
  <c r="M5625" i="1"/>
  <c r="L5625" i="1"/>
  <c r="N5624" i="1"/>
  <c r="M5624" i="1"/>
  <c r="L5624" i="1"/>
  <c r="N5623" i="1"/>
  <c r="M5623" i="1"/>
  <c r="L5623" i="1"/>
  <c r="N5622" i="1"/>
  <c r="M5622" i="1"/>
  <c r="L5622" i="1"/>
  <c r="N5621" i="1"/>
  <c r="M5621" i="1"/>
  <c r="L5621" i="1"/>
  <c r="N5620" i="1"/>
  <c r="M5620" i="1"/>
  <c r="L5620" i="1"/>
  <c r="N5619" i="1"/>
  <c r="M5619" i="1"/>
  <c r="L5619" i="1"/>
  <c r="N5618" i="1"/>
  <c r="M5618" i="1"/>
  <c r="L5618" i="1"/>
  <c r="N5617" i="1"/>
  <c r="M5617" i="1"/>
  <c r="L5617" i="1"/>
  <c r="N5616" i="1"/>
  <c r="M5616" i="1"/>
  <c r="L5616" i="1"/>
  <c r="N5615" i="1"/>
  <c r="M5615" i="1"/>
  <c r="L5615" i="1"/>
  <c r="N5614" i="1"/>
  <c r="M5614" i="1"/>
  <c r="L5614" i="1"/>
  <c r="N5613" i="1"/>
  <c r="M5613" i="1"/>
  <c r="L5613" i="1"/>
  <c r="N5612" i="1"/>
  <c r="M5612" i="1"/>
  <c r="L5612" i="1"/>
  <c r="N5611" i="1"/>
  <c r="M5611" i="1"/>
  <c r="L5611" i="1"/>
  <c r="N5610" i="1"/>
  <c r="M5610" i="1"/>
  <c r="L5610" i="1"/>
  <c r="N5609" i="1"/>
  <c r="M5609" i="1"/>
  <c r="L5609" i="1"/>
  <c r="N5608" i="1"/>
  <c r="M5608" i="1"/>
  <c r="L5608" i="1"/>
  <c r="N5607" i="1"/>
  <c r="M5607" i="1"/>
  <c r="L5607" i="1"/>
  <c r="N5606" i="1"/>
  <c r="M5606" i="1"/>
  <c r="L5606" i="1"/>
  <c r="N5605" i="1"/>
  <c r="M5605" i="1"/>
  <c r="L5605" i="1"/>
  <c r="N5604" i="1"/>
  <c r="M5604" i="1"/>
  <c r="L5604" i="1"/>
  <c r="N5603" i="1"/>
  <c r="M5603" i="1"/>
  <c r="L5603" i="1"/>
  <c r="N5602" i="1"/>
  <c r="M5602" i="1"/>
  <c r="L5602" i="1"/>
  <c r="N5601" i="1"/>
  <c r="M5601" i="1"/>
  <c r="L5601" i="1"/>
  <c r="N5600" i="1"/>
  <c r="M5600" i="1"/>
  <c r="L5600" i="1"/>
  <c r="N5599" i="1"/>
  <c r="M5599" i="1"/>
  <c r="L5599" i="1"/>
  <c r="N5598" i="1"/>
  <c r="M5598" i="1"/>
  <c r="L5598" i="1"/>
  <c r="N5597" i="1"/>
  <c r="M5597" i="1"/>
  <c r="L5597" i="1"/>
  <c r="N5596" i="1"/>
  <c r="M5596" i="1"/>
  <c r="L5596" i="1"/>
  <c r="N5595" i="1"/>
  <c r="M5595" i="1"/>
  <c r="L5595" i="1"/>
  <c r="N5594" i="1"/>
  <c r="M5594" i="1"/>
  <c r="L5594" i="1"/>
  <c r="N5593" i="1"/>
  <c r="M5593" i="1"/>
  <c r="L5593" i="1"/>
  <c r="N5592" i="1"/>
  <c r="M5592" i="1"/>
  <c r="L5592" i="1"/>
  <c r="N5591" i="1"/>
  <c r="M5591" i="1"/>
  <c r="L5591" i="1"/>
  <c r="N5590" i="1"/>
  <c r="M5590" i="1"/>
  <c r="L5590" i="1"/>
  <c r="N5589" i="1"/>
  <c r="M5589" i="1"/>
  <c r="L5589" i="1"/>
  <c r="N5588" i="1"/>
  <c r="M5588" i="1"/>
  <c r="L5588" i="1"/>
  <c r="N5587" i="1"/>
  <c r="M5587" i="1"/>
  <c r="L5587" i="1"/>
  <c r="N5586" i="1"/>
  <c r="M5586" i="1"/>
  <c r="L5586" i="1"/>
  <c r="N5585" i="1"/>
  <c r="M5585" i="1"/>
  <c r="L5585" i="1"/>
  <c r="N5584" i="1"/>
  <c r="M5584" i="1"/>
  <c r="L5584" i="1"/>
  <c r="N5583" i="1"/>
  <c r="M5583" i="1"/>
  <c r="L5583" i="1"/>
  <c r="N5582" i="1"/>
  <c r="M5582" i="1"/>
  <c r="L5582" i="1"/>
  <c r="N5581" i="1"/>
  <c r="M5581" i="1"/>
  <c r="L5581" i="1"/>
  <c r="N5580" i="1"/>
  <c r="M5580" i="1"/>
  <c r="L5580" i="1"/>
  <c r="N5579" i="1"/>
  <c r="M5579" i="1"/>
  <c r="L5579" i="1"/>
  <c r="N5578" i="1"/>
  <c r="M5578" i="1"/>
  <c r="L5578" i="1"/>
  <c r="N5577" i="1"/>
  <c r="M5577" i="1"/>
  <c r="L5577" i="1"/>
  <c r="N5576" i="1"/>
  <c r="M5576" i="1"/>
  <c r="L5576" i="1"/>
  <c r="N5575" i="1"/>
  <c r="M5575" i="1"/>
  <c r="L5575" i="1"/>
  <c r="N5574" i="1"/>
  <c r="M5574" i="1"/>
  <c r="L5574" i="1"/>
  <c r="N5573" i="1"/>
  <c r="M5573" i="1"/>
  <c r="L5573" i="1"/>
  <c r="N5572" i="1"/>
  <c r="M5572" i="1"/>
  <c r="L5572" i="1"/>
  <c r="N5571" i="1"/>
  <c r="M5571" i="1"/>
  <c r="L5571" i="1"/>
  <c r="N5570" i="1"/>
  <c r="M5570" i="1"/>
  <c r="L5570" i="1"/>
  <c r="N5569" i="1"/>
  <c r="M5569" i="1"/>
  <c r="L5569" i="1"/>
  <c r="N5568" i="1"/>
  <c r="M5568" i="1"/>
  <c r="L5568" i="1"/>
  <c r="N5567" i="1"/>
  <c r="M5567" i="1"/>
  <c r="L5567" i="1"/>
  <c r="N5566" i="1"/>
  <c r="M5566" i="1"/>
  <c r="L5566" i="1"/>
  <c r="N5565" i="1"/>
  <c r="M5565" i="1"/>
  <c r="L5565" i="1"/>
  <c r="N5564" i="1"/>
  <c r="M5564" i="1"/>
  <c r="L5564" i="1"/>
  <c r="N5563" i="1"/>
  <c r="M5563" i="1"/>
  <c r="L5563" i="1"/>
  <c r="N5562" i="1"/>
  <c r="M5562" i="1"/>
  <c r="L5562" i="1"/>
  <c r="N5561" i="1"/>
  <c r="M5561" i="1"/>
  <c r="L5561" i="1"/>
  <c r="N5560" i="1"/>
  <c r="M5560" i="1"/>
  <c r="L5560" i="1"/>
  <c r="N5559" i="1"/>
  <c r="M5559" i="1"/>
  <c r="L5559" i="1"/>
  <c r="N5558" i="1"/>
  <c r="M5558" i="1"/>
  <c r="L5558" i="1"/>
  <c r="N5557" i="1"/>
  <c r="M5557" i="1"/>
  <c r="L5557" i="1"/>
  <c r="N5556" i="1"/>
  <c r="M5556" i="1"/>
  <c r="L5556" i="1"/>
  <c r="N5555" i="1"/>
  <c r="M5555" i="1"/>
  <c r="L5555" i="1"/>
  <c r="N5554" i="1"/>
  <c r="M5554" i="1"/>
  <c r="L5554" i="1"/>
  <c r="N5553" i="1"/>
  <c r="M5553" i="1"/>
  <c r="L5553" i="1"/>
  <c r="N5552" i="1"/>
  <c r="M5552" i="1"/>
  <c r="L5552" i="1"/>
  <c r="N5551" i="1"/>
  <c r="M5551" i="1"/>
  <c r="L5551" i="1"/>
  <c r="N5550" i="1"/>
  <c r="M5550" i="1"/>
  <c r="L5550" i="1"/>
  <c r="N5549" i="1"/>
  <c r="M5549" i="1"/>
  <c r="L5549" i="1"/>
  <c r="N5548" i="1"/>
  <c r="M5548" i="1"/>
  <c r="L5548" i="1"/>
  <c r="N5547" i="1"/>
  <c r="M5547" i="1"/>
  <c r="L5547" i="1"/>
  <c r="N5546" i="1"/>
  <c r="M5546" i="1"/>
  <c r="L5546" i="1"/>
  <c r="N5545" i="1"/>
  <c r="M5545" i="1"/>
  <c r="L5545" i="1"/>
  <c r="N5544" i="1"/>
  <c r="M5544" i="1"/>
  <c r="L5544" i="1"/>
  <c r="N5543" i="1"/>
  <c r="M5543" i="1"/>
  <c r="L5543" i="1"/>
  <c r="N5542" i="1"/>
  <c r="M5542" i="1"/>
  <c r="L5542" i="1"/>
  <c r="N5541" i="1"/>
  <c r="M5541" i="1"/>
  <c r="L5541" i="1"/>
  <c r="N5540" i="1"/>
  <c r="M5540" i="1"/>
  <c r="L5540" i="1"/>
  <c r="N5539" i="1"/>
  <c r="M5539" i="1"/>
  <c r="L5539" i="1"/>
  <c r="N5538" i="1"/>
  <c r="M5538" i="1"/>
  <c r="L5538" i="1"/>
  <c r="N5537" i="1"/>
  <c r="M5537" i="1"/>
  <c r="L5537" i="1"/>
  <c r="N5536" i="1"/>
  <c r="M5536" i="1"/>
  <c r="L5536" i="1"/>
  <c r="N5535" i="1"/>
  <c r="M5535" i="1"/>
  <c r="L5535" i="1"/>
  <c r="N5534" i="1"/>
  <c r="M5534" i="1"/>
  <c r="L5534" i="1"/>
  <c r="N5533" i="1"/>
  <c r="M5533" i="1"/>
  <c r="L5533" i="1"/>
  <c r="N5532" i="1"/>
  <c r="M5532" i="1"/>
  <c r="L5532" i="1"/>
  <c r="N5531" i="1"/>
  <c r="M5531" i="1"/>
  <c r="L5531" i="1"/>
  <c r="N5530" i="1"/>
  <c r="M5530" i="1"/>
  <c r="L5530" i="1"/>
  <c r="N5529" i="1"/>
  <c r="M5529" i="1"/>
  <c r="L5529" i="1"/>
  <c r="N5528" i="1"/>
  <c r="M5528" i="1"/>
  <c r="L5528" i="1"/>
  <c r="N5527" i="1"/>
  <c r="M5527" i="1"/>
  <c r="L5527" i="1"/>
  <c r="N5526" i="1"/>
  <c r="M5526" i="1"/>
  <c r="L5526" i="1"/>
  <c r="N5525" i="1"/>
  <c r="M5525" i="1"/>
  <c r="L5525" i="1"/>
  <c r="N5524" i="1"/>
  <c r="M5524" i="1"/>
  <c r="L5524" i="1"/>
  <c r="N5523" i="1"/>
  <c r="M5523" i="1"/>
  <c r="L5523" i="1"/>
  <c r="N5522" i="1"/>
  <c r="M5522" i="1"/>
  <c r="L5522" i="1"/>
  <c r="N5521" i="1"/>
  <c r="M5521" i="1"/>
  <c r="L5521" i="1"/>
  <c r="N5520" i="1"/>
  <c r="M5520" i="1"/>
  <c r="L5520" i="1"/>
  <c r="N5519" i="1"/>
  <c r="M5519" i="1"/>
  <c r="L5519" i="1"/>
  <c r="N5518" i="1"/>
  <c r="M5518" i="1"/>
  <c r="L5518" i="1"/>
  <c r="N5517" i="1"/>
  <c r="M5517" i="1"/>
  <c r="L5517" i="1"/>
  <c r="N5516" i="1"/>
  <c r="M5516" i="1"/>
  <c r="L5516" i="1"/>
  <c r="N5515" i="1"/>
  <c r="M5515" i="1"/>
  <c r="L5515" i="1"/>
  <c r="N5514" i="1"/>
  <c r="M5514" i="1"/>
  <c r="L5514" i="1"/>
  <c r="N5513" i="1"/>
  <c r="M5513" i="1"/>
  <c r="L5513" i="1"/>
  <c r="N5512" i="1"/>
  <c r="M5512" i="1"/>
  <c r="L5512" i="1"/>
  <c r="N5511" i="1"/>
  <c r="M5511" i="1"/>
  <c r="L5511" i="1"/>
  <c r="N5510" i="1"/>
  <c r="M5510" i="1"/>
  <c r="L5510" i="1"/>
  <c r="N5509" i="1"/>
  <c r="M5509" i="1"/>
  <c r="L5509" i="1"/>
  <c r="N5508" i="1"/>
  <c r="M5508" i="1"/>
  <c r="L5508" i="1"/>
  <c r="N5507" i="1"/>
  <c r="M5507" i="1"/>
  <c r="L5507" i="1"/>
  <c r="N5506" i="1"/>
  <c r="M5506" i="1"/>
  <c r="L5506" i="1"/>
  <c r="N5505" i="1"/>
  <c r="M5505" i="1"/>
  <c r="L5505" i="1"/>
  <c r="N5504" i="1"/>
  <c r="M5504" i="1"/>
  <c r="L5504" i="1"/>
  <c r="N5503" i="1"/>
  <c r="M5503" i="1"/>
  <c r="L5503" i="1"/>
  <c r="N5502" i="1"/>
  <c r="M5502" i="1"/>
  <c r="L5502" i="1"/>
  <c r="N5501" i="1"/>
  <c r="M5501" i="1"/>
  <c r="L5501" i="1"/>
  <c r="N5500" i="1"/>
  <c r="M5500" i="1"/>
  <c r="L5500" i="1"/>
  <c r="N5499" i="1"/>
  <c r="M5499" i="1"/>
  <c r="L5499" i="1"/>
  <c r="N5498" i="1"/>
  <c r="M5498" i="1"/>
  <c r="L5498" i="1"/>
  <c r="N5497" i="1"/>
  <c r="M5497" i="1"/>
  <c r="L5497" i="1"/>
  <c r="N5496" i="1"/>
  <c r="M5496" i="1"/>
  <c r="L5496" i="1"/>
  <c r="N5495" i="1"/>
  <c r="M5495" i="1"/>
  <c r="L5495" i="1"/>
  <c r="N5494" i="1"/>
  <c r="M5494" i="1"/>
  <c r="L5494" i="1"/>
  <c r="N5493" i="1"/>
  <c r="M5493" i="1"/>
  <c r="L5493" i="1"/>
  <c r="N5492" i="1"/>
  <c r="M5492" i="1"/>
  <c r="L5492" i="1"/>
  <c r="N5491" i="1"/>
  <c r="M5491" i="1"/>
  <c r="L5491" i="1"/>
  <c r="N5490" i="1"/>
  <c r="M5490" i="1"/>
  <c r="L5490" i="1"/>
  <c r="N5489" i="1"/>
  <c r="M5489" i="1"/>
  <c r="L5489" i="1"/>
  <c r="N5488" i="1"/>
  <c r="M5488" i="1"/>
  <c r="L5488" i="1"/>
  <c r="N5487" i="1"/>
  <c r="M5487" i="1"/>
  <c r="L5487" i="1"/>
  <c r="N5486" i="1"/>
  <c r="M5486" i="1"/>
  <c r="L5486" i="1"/>
  <c r="N5485" i="1"/>
  <c r="M5485" i="1"/>
  <c r="L5485" i="1"/>
  <c r="N5484" i="1"/>
  <c r="M5484" i="1"/>
  <c r="L5484" i="1"/>
  <c r="N5483" i="1"/>
  <c r="M5483" i="1"/>
  <c r="L5483" i="1"/>
  <c r="N5482" i="1"/>
  <c r="M5482" i="1"/>
  <c r="L5482" i="1"/>
  <c r="N5481" i="1"/>
  <c r="M5481" i="1"/>
  <c r="L5481" i="1"/>
  <c r="N5480" i="1"/>
  <c r="M5480" i="1"/>
  <c r="L5480" i="1"/>
  <c r="N5479" i="1"/>
  <c r="M5479" i="1"/>
  <c r="L5479" i="1"/>
  <c r="N5478" i="1"/>
  <c r="M5478" i="1"/>
  <c r="L5478" i="1"/>
  <c r="N5477" i="1"/>
  <c r="M5477" i="1"/>
  <c r="L5477" i="1"/>
  <c r="N5476" i="1"/>
  <c r="M5476" i="1"/>
  <c r="L5476" i="1"/>
  <c r="N5475" i="1"/>
  <c r="M5475" i="1"/>
  <c r="L5475" i="1"/>
  <c r="N5474" i="1"/>
  <c r="M5474" i="1"/>
  <c r="L5474" i="1"/>
  <c r="N5473" i="1"/>
  <c r="M5473" i="1"/>
  <c r="L5473" i="1"/>
  <c r="N5472" i="1"/>
  <c r="M5472" i="1"/>
  <c r="L5472" i="1"/>
  <c r="N5471" i="1"/>
  <c r="M5471" i="1"/>
  <c r="L5471" i="1"/>
  <c r="N5470" i="1"/>
  <c r="M5470" i="1"/>
  <c r="L5470" i="1"/>
  <c r="N5469" i="1"/>
  <c r="M5469" i="1"/>
  <c r="L5469" i="1"/>
  <c r="N5468" i="1"/>
  <c r="M5468" i="1"/>
  <c r="L5468" i="1"/>
  <c r="N5467" i="1"/>
  <c r="M5467" i="1"/>
  <c r="L5467" i="1"/>
  <c r="N5466" i="1"/>
  <c r="M5466" i="1"/>
  <c r="L5466" i="1"/>
  <c r="N5465" i="1"/>
  <c r="M5465" i="1"/>
  <c r="L5465" i="1"/>
  <c r="N5464" i="1"/>
  <c r="M5464" i="1"/>
  <c r="L5464" i="1"/>
  <c r="N5463" i="1"/>
  <c r="M5463" i="1"/>
  <c r="L5463" i="1"/>
  <c r="N5462" i="1"/>
  <c r="M5462" i="1"/>
  <c r="L5462" i="1"/>
  <c r="N5461" i="1"/>
  <c r="M5461" i="1"/>
  <c r="L5461" i="1"/>
  <c r="N5460" i="1"/>
  <c r="M5460" i="1"/>
  <c r="L5460" i="1"/>
  <c r="N5459" i="1"/>
  <c r="M5459" i="1"/>
  <c r="L5459" i="1"/>
  <c r="N5458" i="1"/>
  <c r="M5458" i="1"/>
  <c r="L5458" i="1"/>
  <c r="N5457" i="1"/>
  <c r="M5457" i="1"/>
  <c r="L5457" i="1"/>
  <c r="N5456" i="1"/>
  <c r="M5456" i="1"/>
  <c r="L5456" i="1"/>
  <c r="N5455" i="1"/>
  <c r="M5455" i="1"/>
  <c r="L5455" i="1"/>
  <c r="N5454" i="1"/>
  <c r="M5454" i="1"/>
  <c r="L5454" i="1"/>
  <c r="N5453" i="1"/>
  <c r="M5453" i="1"/>
  <c r="L5453" i="1"/>
  <c r="N5452" i="1"/>
  <c r="M5452" i="1"/>
  <c r="L5452" i="1"/>
  <c r="N5451" i="1"/>
  <c r="M5451" i="1"/>
  <c r="L5451" i="1"/>
  <c r="N5450" i="1"/>
  <c r="M5450" i="1"/>
  <c r="L5450" i="1"/>
  <c r="N5449" i="1"/>
  <c r="M5449" i="1"/>
  <c r="L5449" i="1"/>
  <c r="N5448" i="1"/>
  <c r="M5448" i="1"/>
  <c r="L5448" i="1"/>
  <c r="N5447" i="1"/>
  <c r="M5447" i="1"/>
  <c r="L5447" i="1"/>
  <c r="N5446" i="1"/>
  <c r="M5446" i="1"/>
  <c r="L5446" i="1"/>
  <c r="N5445" i="1"/>
  <c r="M5445" i="1"/>
  <c r="L5445" i="1"/>
  <c r="N5444" i="1"/>
  <c r="M5444" i="1"/>
  <c r="L5444" i="1"/>
  <c r="N5443" i="1"/>
  <c r="M5443" i="1"/>
  <c r="L5443" i="1"/>
  <c r="N5442" i="1"/>
  <c r="M5442" i="1"/>
  <c r="L5442" i="1"/>
  <c r="N5441" i="1"/>
  <c r="M5441" i="1"/>
  <c r="L5441" i="1"/>
  <c r="N5440" i="1"/>
  <c r="M5440" i="1"/>
  <c r="L5440" i="1"/>
  <c r="N5439" i="1"/>
  <c r="M5439" i="1"/>
  <c r="L5439" i="1"/>
  <c r="N5438" i="1"/>
  <c r="M5438" i="1"/>
  <c r="L5438" i="1"/>
  <c r="N5437" i="1"/>
  <c r="M5437" i="1"/>
  <c r="L5437" i="1"/>
  <c r="N5436" i="1"/>
  <c r="M5436" i="1"/>
  <c r="L5436" i="1"/>
  <c r="N5435" i="1"/>
  <c r="M5435" i="1"/>
  <c r="L5435" i="1"/>
  <c r="N5434" i="1"/>
  <c r="M5434" i="1"/>
  <c r="L5434" i="1"/>
  <c r="N5433" i="1"/>
  <c r="M5433" i="1"/>
  <c r="L5433" i="1"/>
  <c r="N5432" i="1"/>
  <c r="M5432" i="1"/>
  <c r="L5432" i="1"/>
  <c r="N5431" i="1"/>
  <c r="M5431" i="1"/>
  <c r="L5431" i="1"/>
  <c r="N5430" i="1"/>
  <c r="M5430" i="1"/>
  <c r="L5430" i="1"/>
  <c r="N5429" i="1"/>
  <c r="M5429" i="1"/>
  <c r="L5429" i="1"/>
  <c r="N5428" i="1"/>
  <c r="M5428" i="1"/>
  <c r="L5428" i="1"/>
  <c r="N5427" i="1"/>
  <c r="M5427" i="1"/>
  <c r="L5427" i="1"/>
  <c r="N5426" i="1"/>
  <c r="M5426" i="1"/>
  <c r="L5426" i="1"/>
  <c r="N5425" i="1"/>
  <c r="M5425" i="1"/>
  <c r="L5425" i="1"/>
  <c r="N5424" i="1"/>
  <c r="M5424" i="1"/>
  <c r="L5424" i="1"/>
  <c r="N5423" i="1"/>
  <c r="M5423" i="1"/>
  <c r="L5423" i="1"/>
  <c r="N5422" i="1"/>
  <c r="M5422" i="1"/>
  <c r="L5422" i="1"/>
  <c r="N5421" i="1"/>
  <c r="M5421" i="1"/>
  <c r="L5421" i="1"/>
  <c r="N5420" i="1"/>
  <c r="M5420" i="1"/>
  <c r="L5420" i="1"/>
  <c r="N5419" i="1"/>
  <c r="M5419" i="1"/>
  <c r="L5419" i="1"/>
  <c r="N5418" i="1"/>
  <c r="M5418" i="1"/>
  <c r="L5418" i="1"/>
  <c r="N5417" i="1"/>
  <c r="M5417" i="1"/>
  <c r="L5417" i="1"/>
  <c r="N5416" i="1"/>
  <c r="M5416" i="1"/>
  <c r="L5416" i="1"/>
  <c r="N5415" i="1"/>
  <c r="M5415" i="1"/>
  <c r="L5415" i="1"/>
  <c r="N5414" i="1"/>
  <c r="M5414" i="1"/>
  <c r="L5414" i="1"/>
  <c r="N5413" i="1"/>
  <c r="M5413" i="1"/>
  <c r="L5413" i="1"/>
  <c r="N5412" i="1"/>
  <c r="M5412" i="1"/>
  <c r="L5412" i="1"/>
  <c r="N5411" i="1"/>
  <c r="M5411" i="1"/>
  <c r="L5411" i="1"/>
  <c r="N5410" i="1"/>
  <c r="M5410" i="1"/>
  <c r="L5410" i="1"/>
  <c r="N5409" i="1"/>
  <c r="M5409" i="1"/>
  <c r="L5409" i="1"/>
  <c r="N5408" i="1"/>
  <c r="M5408" i="1"/>
  <c r="L5408" i="1"/>
  <c r="N5407" i="1"/>
  <c r="M5407" i="1"/>
  <c r="L5407" i="1"/>
  <c r="N5406" i="1"/>
  <c r="M5406" i="1"/>
  <c r="L5406" i="1"/>
  <c r="N5405" i="1"/>
  <c r="M5405" i="1"/>
  <c r="L5405" i="1"/>
  <c r="N5404" i="1"/>
  <c r="M5404" i="1"/>
  <c r="L5404" i="1"/>
  <c r="N5403" i="1"/>
  <c r="M5403" i="1"/>
  <c r="L5403" i="1"/>
  <c r="N5402" i="1"/>
  <c r="M5402" i="1"/>
  <c r="L5402" i="1"/>
  <c r="N5401" i="1"/>
  <c r="M5401" i="1"/>
  <c r="L5401" i="1"/>
  <c r="N5400" i="1"/>
  <c r="M5400" i="1"/>
  <c r="L5400" i="1"/>
  <c r="N5399" i="1"/>
  <c r="M5399" i="1"/>
  <c r="L5399" i="1"/>
  <c r="N5398" i="1"/>
  <c r="M5398" i="1"/>
  <c r="L5398" i="1"/>
  <c r="N5397" i="1"/>
  <c r="M5397" i="1"/>
  <c r="L5397" i="1"/>
  <c r="N5396" i="1"/>
  <c r="M5396" i="1"/>
  <c r="L5396" i="1"/>
  <c r="N5395" i="1"/>
  <c r="M5395" i="1"/>
  <c r="L5395" i="1"/>
  <c r="N5394" i="1"/>
  <c r="M5394" i="1"/>
  <c r="L5394" i="1"/>
  <c r="N5393" i="1"/>
  <c r="M5393" i="1"/>
  <c r="L5393" i="1"/>
  <c r="N5392" i="1"/>
  <c r="M5392" i="1"/>
  <c r="L5392" i="1"/>
  <c r="N5391" i="1"/>
  <c r="M5391" i="1"/>
  <c r="L5391" i="1"/>
  <c r="N5390" i="1"/>
  <c r="M5390" i="1"/>
  <c r="L5390" i="1"/>
  <c r="N5389" i="1"/>
  <c r="M5389" i="1"/>
  <c r="L5389" i="1"/>
  <c r="N5388" i="1"/>
  <c r="M5388" i="1"/>
  <c r="L5388" i="1"/>
  <c r="N5387" i="1"/>
  <c r="M5387" i="1"/>
  <c r="L5387" i="1"/>
  <c r="N5386" i="1"/>
  <c r="M5386" i="1"/>
  <c r="L5386" i="1"/>
  <c r="N5385" i="1"/>
  <c r="M5385" i="1"/>
  <c r="L5385" i="1"/>
  <c r="N5384" i="1"/>
  <c r="M5384" i="1"/>
  <c r="L5384" i="1"/>
  <c r="N5383" i="1"/>
  <c r="M5383" i="1"/>
  <c r="L5383" i="1"/>
  <c r="N5382" i="1"/>
  <c r="M5382" i="1"/>
  <c r="L5382" i="1"/>
  <c r="N5381" i="1"/>
  <c r="M5381" i="1"/>
  <c r="L5381" i="1"/>
  <c r="N5380" i="1"/>
  <c r="M5380" i="1"/>
  <c r="L5380" i="1"/>
  <c r="N5379" i="1"/>
  <c r="M5379" i="1"/>
  <c r="L5379" i="1"/>
  <c r="N5378" i="1"/>
  <c r="M5378" i="1"/>
  <c r="L5378" i="1"/>
  <c r="N5377" i="1"/>
  <c r="M5377" i="1"/>
  <c r="L5377" i="1"/>
  <c r="N5376" i="1"/>
  <c r="M5376" i="1"/>
  <c r="L5376" i="1"/>
  <c r="N5375" i="1"/>
  <c r="M5375" i="1"/>
  <c r="L5375" i="1"/>
  <c r="N5374" i="1"/>
  <c r="M5374" i="1"/>
  <c r="L5374" i="1"/>
  <c r="N5373" i="1"/>
  <c r="M5373" i="1"/>
  <c r="L5373" i="1"/>
  <c r="N5372" i="1"/>
  <c r="M5372" i="1"/>
  <c r="L5372" i="1"/>
  <c r="N5371" i="1"/>
  <c r="M5371" i="1"/>
  <c r="L5371" i="1"/>
  <c r="N5370" i="1"/>
  <c r="M5370" i="1"/>
  <c r="L5370" i="1"/>
  <c r="N5369" i="1"/>
  <c r="M5369" i="1"/>
  <c r="L5369" i="1"/>
  <c r="N5368" i="1"/>
  <c r="M5368" i="1"/>
  <c r="L5368" i="1"/>
  <c r="N5367" i="1"/>
  <c r="M5367" i="1"/>
  <c r="L5367" i="1"/>
  <c r="N5366" i="1"/>
  <c r="M5366" i="1"/>
  <c r="L5366" i="1"/>
  <c r="N5365" i="1"/>
  <c r="M5365" i="1"/>
  <c r="L5365" i="1"/>
  <c r="N5364" i="1"/>
  <c r="M5364" i="1"/>
  <c r="L5364" i="1"/>
  <c r="N5363" i="1"/>
  <c r="M5363" i="1"/>
  <c r="L5363" i="1"/>
  <c r="N5362" i="1"/>
  <c r="M5362" i="1"/>
  <c r="L5362" i="1"/>
  <c r="N5361" i="1"/>
  <c r="M5361" i="1"/>
  <c r="L5361" i="1"/>
  <c r="N5360" i="1"/>
  <c r="M5360" i="1"/>
  <c r="L5360" i="1"/>
  <c r="N5359" i="1"/>
  <c r="M5359" i="1"/>
  <c r="L5359" i="1"/>
  <c r="N5358" i="1"/>
  <c r="M5358" i="1"/>
  <c r="L5358" i="1"/>
  <c r="N5357" i="1"/>
  <c r="M5357" i="1"/>
  <c r="L5357" i="1"/>
  <c r="N5356" i="1"/>
  <c r="M5356" i="1"/>
  <c r="L5356" i="1"/>
  <c r="N5355" i="1"/>
  <c r="M5355" i="1"/>
  <c r="L5355" i="1"/>
  <c r="N5354" i="1"/>
  <c r="M5354" i="1"/>
  <c r="L5354" i="1"/>
  <c r="N5353" i="1"/>
  <c r="M5353" i="1"/>
  <c r="L5353" i="1"/>
  <c r="N5352" i="1"/>
  <c r="M5352" i="1"/>
  <c r="L5352" i="1"/>
  <c r="N5351" i="1"/>
  <c r="M5351" i="1"/>
  <c r="L5351" i="1"/>
  <c r="N5350" i="1"/>
  <c r="M5350" i="1"/>
  <c r="L5350" i="1"/>
  <c r="N5349" i="1"/>
  <c r="M5349" i="1"/>
  <c r="L5349" i="1"/>
  <c r="N5348" i="1"/>
  <c r="M5348" i="1"/>
  <c r="L5348" i="1"/>
  <c r="N5347" i="1"/>
  <c r="M5347" i="1"/>
  <c r="L5347" i="1"/>
  <c r="N5346" i="1"/>
  <c r="M5346" i="1"/>
  <c r="L5346" i="1"/>
  <c r="N5345" i="1"/>
  <c r="M5345" i="1"/>
  <c r="L5345" i="1"/>
  <c r="N5344" i="1"/>
  <c r="M5344" i="1"/>
  <c r="L5344" i="1"/>
  <c r="N5343" i="1"/>
  <c r="M5343" i="1"/>
  <c r="L5343" i="1"/>
  <c r="N5342" i="1"/>
  <c r="M5342" i="1"/>
  <c r="L5342" i="1"/>
  <c r="N5341" i="1"/>
  <c r="M5341" i="1"/>
  <c r="L5341" i="1"/>
  <c r="N5340" i="1"/>
  <c r="M5340" i="1"/>
  <c r="L5340" i="1"/>
  <c r="N5339" i="1"/>
  <c r="M5339" i="1"/>
  <c r="L5339" i="1"/>
  <c r="N5338" i="1"/>
  <c r="M5338" i="1"/>
  <c r="L5338" i="1"/>
  <c r="N5337" i="1"/>
  <c r="M5337" i="1"/>
  <c r="L5337" i="1"/>
  <c r="N5336" i="1"/>
  <c r="M5336" i="1"/>
  <c r="L5336" i="1"/>
  <c r="N5335" i="1"/>
  <c r="M5335" i="1"/>
  <c r="L5335" i="1"/>
  <c r="N5334" i="1"/>
  <c r="M5334" i="1"/>
  <c r="L5334" i="1"/>
  <c r="N5333" i="1"/>
  <c r="M5333" i="1"/>
  <c r="L5333" i="1"/>
  <c r="N5332" i="1"/>
  <c r="M5332" i="1"/>
  <c r="L5332" i="1"/>
  <c r="N5331" i="1"/>
  <c r="M5331" i="1"/>
  <c r="L5331" i="1"/>
  <c r="N5330" i="1"/>
  <c r="M5330" i="1"/>
  <c r="L5330" i="1"/>
  <c r="N5329" i="1"/>
  <c r="M5329" i="1"/>
  <c r="L5329" i="1"/>
  <c r="N5328" i="1"/>
  <c r="M5328" i="1"/>
  <c r="L5328" i="1"/>
  <c r="N5327" i="1"/>
  <c r="M5327" i="1"/>
  <c r="L5327" i="1"/>
  <c r="N5326" i="1"/>
  <c r="M5326" i="1"/>
  <c r="L5326" i="1"/>
  <c r="N5325" i="1"/>
  <c r="M5325" i="1"/>
  <c r="L5325" i="1"/>
  <c r="N5324" i="1"/>
  <c r="M5324" i="1"/>
  <c r="L5324" i="1"/>
  <c r="N5323" i="1"/>
  <c r="M5323" i="1"/>
  <c r="L5323" i="1"/>
  <c r="N5322" i="1"/>
  <c r="M5322" i="1"/>
  <c r="L5322" i="1"/>
  <c r="N5321" i="1"/>
  <c r="M5321" i="1"/>
  <c r="L5321" i="1"/>
  <c r="N5320" i="1"/>
  <c r="M5320" i="1"/>
  <c r="L5320" i="1"/>
  <c r="N5319" i="1"/>
  <c r="M5319" i="1"/>
  <c r="L5319" i="1"/>
  <c r="N5318" i="1"/>
  <c r="M5318" i="1"/>
  <c r="L5318" i="1"/>
  <c r="N5317" i="1"/>
  <c r="M5317" i="1"/>
  <c r="L5317" i="1"/>
  <c r="N5316" i="1"/>
  <c r="M5316" i="1"/>
  <c r="L5316" i="1"/>
  <c r="N5315" i="1"/>
  <c r="M5315" i="1"/>
  <c r="L5315" i="1"/>
  <c r="N5314" i="1"/>
  <c r="M5314" i="1"/>
  <c r="L5314" i="1"/>
  <c r="N5313" i="1"/>
  <c r="M5313" i="1"/>
  <c r="L5313" i="1"/>
  <c r="N5312" i="1"/>
  <c r="M5312" i="1"/>
  <c r="L5312" i="1"/>
  <c r="N5311" i="1"/>
  <c r="M5311" i="1"/>
  <c r="L5311" i="1"/>
  <c r="N5310" i="1"/>
  <c r="M5310" i="1"/>
  <c r="L5310" i="1"/>
  <c r="N5309" i="1"/>
  <c r="M5309" i="1"/>
  <c r="L5309" i="1"/>
  <c r="N5308" i="1"/>
  <c r="M5308" i="1"/>
  <c r="L5308" i="1"/>
  <c r="N5307" i="1"/>
  <c r="M5307" i="1"/>
  <c r="L5307" i="1"/>
  <c r="N5306" i="1"/>
  <c r="M5306" i="1"/>
  <c r="L5306" i="1"/>
  <c r="N5305" i="1"/>
  <c r="M5305" i="1"/>
  <c r="L5305" i="1"/>
  <c r="N5304" i="1"/>
  <c r="M5304" i="1"/>
  <c r="L5304" i="1"/>
  <c r="N5303" i="1"/>
  <c r="M5303" i="1"/>
  <c r="L5303" i="1"/>
  <c r="N5302" i="1"/>
  <c r="M5302" i="1"/>
  <c r="L5302" i="1"/>
  <c r="N5301" i="1"/>
  <c r="M5301" i="1"/>
  <c r="L5301" i="1"/>
  <c r="N5300" i="1"/>
  <c r="M5300" i="1"/>
  <c r="L5300" i="1"/>
  <c r="N5299" i="1"/>
  <c r="M5299" i="1"/>
  <c r="L5299" i="1"/>
  <c r="N5298" i="1"/>
  <c r="M5298" i="1"/>
  <c r="L5298" i="1"/>
  <c r="N5297" i="1"/>
  <c r="M5297" i="1"/>
  <c r="L5297" i="1"/>
  <c r="N5296" i="1"/>
  <c r="M5296" i="1"/>
  <c r="L5296" i="1"/>
  <c r="N5295" i="1"/>
  <c r="M5295" i="1"/>
  <c r="L5295" i="1"/>
  <c r="N5294" i="1"/>
  <c r="M5294" i="1"/>
  <c r="L5294" i="1"/>
  <c r="N5293" i="1"/>
  <c r="M5293" i="1"/>
  <c r="L5293" i="1"/>
  <c r="N5292" i="1"/>
  <c r="M5292" i="1"/>
  <c r="L5292" i="1"/>
  <c r="N5291" i="1"/>
  <c r="M5291" i="1"/>
  <c r="L5291" i="1"/>
  <c r="N5290" i="1"/>
  <c r="M5290" i="1"/>
  <c r="L5290" i="1"/>
  <c r="N5289" i="1"/>
  <c r="M5289" i="1"/>
  <c r="L5289" i="1"/>
  <c r="N5288" i="1"/>
  <c r="M5288" i="1"/>
  <c r="L5288" i="1"/>
  <c r="N5287" i="1"/>
  <c r="M5287" i="1"/>
  <c r="L5287" i="1"/>
  <c r="N5286" i="1"/>
  <c r="M5286" i="1"/>
  <c r="L5286" i="1"/>
  <c r="N5285" i="1"/>
  <c r="M5285" i="1"/>
  <c r="L5285" i="1"/>
  <c r="N5284" i="1"/>
  <c r="M5284" i="1"/>
  <c r="L5284" i="1"/>
  <c r="N5283" i="1"/>
  <c r="M5283" i="1"/>
  <c r="L5283" i="1"/>
  <c r="N5282" i="1"/>
  <c r="M5282" i="1"/>
  <c r="L5282" i="1"/>
  <c r="N5281" i="1"/>
  <c r="M5281" i="1"/>
  <c r="L5281" i="1"/>
  <c r="N5280" i="1"/>
  <c r="M5280" i="1"/>
  <c r="L5280" i="1"/>
  <c r="N5279" i="1"/>
  <c r="M5279" i="1"/>
  <c r="L5279" i="1"/>
  <c r="N5278" i="1"/>
  <c r="M5278" i="1"/>
  <c r="L5278" i="1"/>
  <c r="N5277" i="1"/>
  <c r="M5277" i="1"/>
  <c r="L5277" i="1"/>
  <c r="N5276" i="1"/>
  <c r="M5276" i="1"/>
  <c r="L5276" i="1"/>
  <c r="N5275" i="1"/>
  <c r="M5275" i="1"/>
  <c r="L5275" i="1"/>
  <c r="N5274" i="1"/>
  <c r="M5274" i="1"/>
  <c r="L5274" i="1"/>
  <c r="N5273" i="1"/>
  <c r="M5273" i="1"/>
  <c r="L5273" i="1"/>
  <c r="N5272" i="1"/>
  <c r="M5272" i="1"/>
  <c r="L5272" i="1"/>
  <c r="N5271" i="1"/>
  <c r="M5271" i="1"/>
  <c r="L5271" i="1"/>
  <c r="N5270" i="1"/>
  <c r="M5270" i="1"/>
  <c r="L5270" i="1"/>
  <c r="N5269" i="1"/>
  <c r="M5269" i="1"/>
  <c r="L5269" i="1"/>
  <c r="N5268" i="1"/>
  <c r="M5268" i="1"/>
  <c r="L5268" i="1"/>
  <c r="N5267" i="1"/>
  <c r="M5267" i="1"/>
  <c r="L5267" i="1"/>
  <c r="N5266" i="1"/>
  <c r="M5266" i="1"/>
  <c r="L5266" i="1"/>
  <c r="N5265" i="1"/>
  <c r="M5265" i="1"/>
  <c r="L5265" i="1"/>
  <c r="N5264" i="1"/>
  <c r="M5264" i="1"/>
  <c r="L5264" i="1"/>
  <c r="N5263" i="1"/>
  <c r="M5263" i="1"/>
  <c r="L5263" i="1"/>
  <c r="N5262" i="1"/>
  <c r="M5262" i="1"/>
  <c r="L5262" i="1"/>
  <c r="N5261" i="1"/>
  <c r="M5261" i="1"/>
  <c r="L5261" i="1"/>
  <c r="N5260" i="1"/>
  <c r="M5260" i="1"/>
  <c r="L5260" i="1"/>
  <c r="N5259" i="1"/>
  <c r="M5259" i="1"/>
  <c r="L5259" i="1"/>
  <c r="N5258" i="1"/>
  <c r="M5258" i="1"/>
  <c r="L5258" i="1"/>
  <c r="N5257" i="1"/>
  <c r="M5257" i="1"/>
  <c r="L5257" i="1"/>
  <c r="N5256" i="1"/>
  <c r="M5256" i="1"/>
  <c r="L5256" i="1"/>
  <c r="N5255" i="1"/>
  <c r="M5255" i="1"/>
  <c r="L5255" i="1"/>
  <c r="N5254" i="1"/>
  <c r="M5254" i="1"/>
  <c r="L5254" i="1"/>
  <c r="N5253" i="1"/>
  <c r="M5253" i="1"/>
  <c r="L5253" i="1"/>
  <c r="N5252" i="1"/>
  <c r="M5252" i="1"/>
  <c r="L5252" i="1"/>
  <c r="N5251" i="1"/>
  <c r="M5251" i="1"/>
  <c r="L5251" i="1"/>
  <c r="N5250" i="1"/>
  <c r="M5250" i="1"/>
  <c r="L5250" i="1"/>
  <c r="N5249" i="1"/>
  <c r="M5249" i="1"/>
  <c r="L5249" i="1"/>
  <c r="N5248" i="1"/>
  <c r="M5248" i="1"/>
  <c r="L5248" i="1"/>
  <c r="N5247" i="1"/>
  <c r="M5247" i="1"/>
  <c r="L5247" i="1"/>
  <c r="N5246" i="1"/>
  <c r="M5246" i="1"/>
  <c r="L5246" i="1"/>
  <c r="N5245" i="1"/>
  <c r="M5245" i="1"/>
  <c r="L5245" i="1"/>
  <c r="N5244" i="1"/>
  <c r="M5244" i="1"/>
  <c r="L5244" i="1"/>
  <c r="N5243" i="1"/>
  <c r="M5243" i="1"/>
  <c r="L5243" i="1"/>
  <c r="N5242" i="1"/>
  <c r="M5242" i="1"/>
  <c r="L5242" i="1"/>
  <c r="N5241" i="1"/>
  <c r="M5241" i="1"/>
  <c r="L5241" i="1"/>
  <c r="N5240" i="1"/>
  <c r="M5240" i="1"/>
  <c r="L5240" i="1"/>
  <c r="N5239" i="1"/>
  <c r="M5239" i="1"/>
  <c r="L5239" i="1"/>
  <c r="N5238" i="1"/>
  <c r="M5238" i="1"/>
  <c r="L5238" i="1"/>
  <c r="N5237" i="1"/>
  <c r="M5237" i="1"/>
  <c r="L5237" i="1"/>
  <c r="N5236" i="1"/>
  <c r="M5236" i="1"/>
  <c r="L5236" i="1"/>
  <c r="N5235" i="1"/>
  <c r="M5235" i="1"/>
  <c r="L5235" i="1"/>
  <c r="N5234" i="1"/>
  <c r="M5234" i="1"/>
  <c r="L5234" i="1"/>
  <c r="N5233" i="1"/>
  <c r="M5233" i="1"/>
  <c r="L5233" i="1"/>
  <c r="N5232" i="1"/>
  <c r="M5232" i="1"/>
  <c r="L5232" i="1"/>
  <c r="N5231" i="1"/>
  <c r="M5231" i="1"/>
  <c r="L5231" i="1"/>
  <c r="N5230" i="1"/>
  <c r="M5230" i="1"/>
  <c r="L5230" i="1"/>
  <c r="N5229" i="1"/>
  <c r="M5229" i="1"/>
  <c r="L5229" i="1"/>
  <c r="N5228" i="1"/>
  <c r="M5228" i="1"/>
  <c r="L5228" i="1"/>
  <c r="N5227" i="1"/>
  <c r="M5227" i="1"/>
  <c r="L5227" i="1"/>
  <c r="N5226" i="1"/>
  <c r="M5226" i="1"/>
  <c r="L5226" i="1"/>
  <c r="N5225" i="1"/>
  <c r="M5225" i="1"/>
  <c r="L5225" i="1"/>
  <c r="N5224" i="1"/>
  <c r="M5224" i="1"/>
  <c r="L5224" i="1"/>
  <c r="N5223" i="1"/>
  <c r="M5223" i="1"/>
  <c r="L5223" i="1"/>
  <c r="N5222" i="1"/>
  <c r="M5222" i="1"/>
  <c r="L5222" i="1"/>
  <c r="N5221" i="1"/>
  <c r="M5221" i="1"/>
  <c r="L5221" i="1"/>
  <c r="N5220" i="1"/>
  <c r="M5220" i="1"/>
  <c r="L5220" i="1"/>
  <c r="N5219" i="1"/>
  <c r="M5219" i="1"/>
  <c r="L5219" i="1"/>
  <c r="N5218" i="1"/>
  <c r="M5218" i="1"/>
  <c r="L5218" i="1"/>
  <c r="N5217" i="1"/>
  <c r="M5217" i="1"/>
  <c r="L5217" i="1"/>
  <c r="N5216" i="1"/>
  <c r="M5216" i="1"/>
  <c r="L5216" i="1"/>
  <c r="N5215" i="1"/>
  <c r="M5215" i="1"/>
  <c r="L5215" i="1"/>
  <c r="N5214" i="1"/>
  <c r="M5214" i="1"/>
  <c r="L5214" i="1"/>
  <c r="N5213" i="1"/>
  <c r="M5213" i="1"/>
  <c r="L5213" i="1"/>
  <c r="N5212" i="1"/>
  <c r="M5212" i="1"/>
  <c r="L5212" i="1"/>
  <c r="N5211" i="1"/>
  <c r="M5211" i="1"/>
  <c r="L5211" i="1"/>
  <c r="N5210" i="1"/>
  <c r="M5210" i="1"/>
  <c r="L5210" i="1"/>
  <c r="N5209" i="1"/>
  <c r="M5209" i="1"/>
  <c r="L5209" i="1"/>
  <c r="N5208" i="1"/>
  <c r="M5208" i="1"/>
  <c r="L5208" i="1"/>
  <c r="N5207" i="1"/>
  <c r="M5207" i="1"/>
  <c r="L5207" i="1"/>
  <c r="N5206" i="1"/>
  <c r="M5206" i="1"/>
  <c r="L5206" i="1"/>
  <c r="N5205" i="1"/>
  <c r="M5205" i="1"/>
  <c r="L5205" i="1"/>
  <c r="N5204" i="1"/>
  <c r="M5204" i="1"/>
  <c r="L5204" i="1"/>
  <c r="N5203" i="1"/>
  <c r="M5203" i="1"/>
  <c r="L5203" i="1"/>
  <c r="N5202" i="1"/>
  <c r="M5202" i="1"/>
  <c r="L5202" i="1"/>
  <c r="N5201" i="1"/>
  <c r="M5201" i="1"/>
  <c r="L5201" i="1"/>
  <c r="N5200" i="1"/>
  <c r="M5200" i="1"/>
  <c r="L5200" i="1"/>
  <c r="N5199" i="1"/>
  <c r="M5199" i="1"/>
  <c r="L5199" i="1"/>
  <c r="N5198" i="1"/>
  <c r="M5198" i="1"/>
  <c r="L5198" i="1"/>
  <c r="N5197" i="1"/>
  <c r="M5197" i="1"/>
  <c r="L5197" i="1"/>
  <c r="N5196" i="1"/>
  <c r="M5196" i="1"/>
  <c r="L5196" i="1"/>
  <c r="N5195" i="1"/>
  <c r="M5195" i="1"/>
  <c r="L5195" i="1"/>
  <c r="N5194" i="1"/>
  <c r="M5194" i="1"/>
  <c r="L5194" i="1"/>
  <c r="N5193" i="1"/>
  <c r="M5193" i="1"/>
  <c r="L5193" i="1"/>
  <c r="N5192" i="1"/>
  <c r="M5192" i="1"/>
  <c r="L5192" i="1"/>
  <c r="N5191" i="1"/>
  <c r="M5191" i="1"/>
  <c r="L5191" i="1"/>
  <c r="N5190" i="1"/>
  <c r="M5190" i="1"/>
  <c r="L5190" i="1"/>
  <c r="N5189" i="1"/>
  <c r="M5189" i="1"/>
  <c r="L5189" i="1"/>
  <c r="N5188" i="1"/>
  <c r="M5188" i="1"/>
  <c r="L5188" i="1"/>
  <c r="N5187" i="1"/>
  <c r="M5187" i="1"/>
  <c r="L5187" i="1"/>
  <c r="N5186" i="1"/>
  <c r="M5186" i="1"/>
  <c r="L5186" i="1"/>
  <c r="N5185" i="1"/>
  <c r="M5185" i="1"/>
  <c r="L5185" i="1"/>
  <c r="N5184" i="1"/>
  <c r="M5184" i="1"/>
  <c r="L5184" i="1"/>
  <c r="N5183" i="1"/>
  <c r="M5183" i="1"/>
  <c r="L5183" i="1"/>
  <c r="N5182" i="1"/>
  <c r="M5182" i="1"/>
  <c r="L5182" i="1"/>
  <c r="N5181" i="1"/>
  <c r="M5181" i="1"/>
  <c r="L5181" i="1"/>
  <c r="N5180" i="1"/>
  <c r="M5180" i="1"/>
  <c r="L5180" i="1"/>
  <c r="N5179" i="1"/>
  <c r="M5179" i="1"/>
  <c r="L5179" i="1"/>
  <c r="N5178" i="1"/>
  <c r="M5178" i="1"/>
  <c r="L5178" i="1"/>
  <c r="N5177" i="1"/>
  <c r="M5177" i="1"/>
  <c r="L5177" i="1"/>
  <c r="N5176" i="1"/>
  <c r="M5176" i="1"/>
  <c r="L5176" i="1"/>
  <c r="N5175" i="1"/>
  <c r="M5175" i="1"/>
  <c r="L5175" i="1"/>
  <c r="N5174" i="1"/>
  <c r="M5174" i="1"/>
  <c r="L5174" i="1"/>
  <c r="N5173" i="1"/>
  <c r="M5173" i="1"/>
  <c r="L5173" i="1"/>
  <c r="N5172" i="1"/>
  <c r="M5172" i="1"/>
  <c r="L5172" i="1"/>
  <c r="N5171" i="1"/>
  <c r="M5171" i="1"/>
  <c r="L5171" i="1"/>
  <c r="N5170" i="1"/>
  <c r="M5170" i="1"/>
  <c r="L5170" i="1"/>
  <c r="N5169" i="1"/>
  <c r="M5169" i="1"/>
  <c r="L5169" i="1"/>
  <c r="N5168" i="1"/>
  <c r="M5168" i="1"/>
  <c r="L5168" i="1"/>
  <c r="N5167" i="1"/>
  <c r="M5167" i="1"/>
  <c r="L5167" i="1"/>
  <c r="N5166" i="1"/>
  <c r="M5166" i="1"/>
  <c r="L5166" i="1"/>
  <c r="N5165" i="1"/>
  <c r="M5165" i="1"/>
  <c r="L5165" i="1"/>
  <c r="N5164" i="1"/>
  <c r="M5164" i="1"/>
  <c r="L5164" i="1"/>
  <c r="N5163" i="1"/>
  <c r="M5163" i="1"/>
  <c r="L5163" i="1"/>
  <c r="N5162" i="1"/>
  <c r="M5162" i="1"/>
  <c r="L5162" i="1"/>
  <c r="N5161" i="1"/>
  <c r="M5161" i="1"/>
  <c r="L5161" i="1"/>
  <c r="N5160" i="1"/>
  <c r="M5160" i="1"/>
  <c r="L5160" i="1"/>
  <c r="N5159" i="1"/>
  <c r="M5159" i="1"/>
  <c r="L5159" i="1"/>
  <c r="N5158" i="1"/>
  <c r="M5158" i="1"/>
  <c r="L5158" i="1"/>
  <c r="N5157" i="1"/>
  <c r="M5157" i="1"/>
  <c r="L5157" i="1"/>
  <c r="N5156" i="1"/>
  <c r="M5156" i="1"/>
  <c r="L5156" i="1"/>
  <c r="N5155" i="1"/>
  <c r="M5155" i="1"/>
  <c r="L5155" i="1"/>
  <c r="N5154" i="1"/>
  <c r="M5154" i="1"/>
  <c r="L5154" i="1"/>
  <c r="N5153" i="1"/>
  <c r="M5153" i="1"/>
  <c r="L5153" i="1"/>
  <c r="N5152" i="1"/>
  <c r="M5152" i="1"/>
  <c r="L5152" i="1"/>
  <c r="N5151" i="1"/>
  <c r="M5151" i="1"/>
  <c r="L5151" i="1"/>
  <c r="N5150" i="1"/>
  <c r="M5150" i="1"/>
  <c r="L5150" i="1"/>
  <c r="N5149" i="1"/>
  <c r="M5149" i="1"/>
  <c r="L5149" i="1"/>
  <c r="N5148" i="1"/>
  <c r="M5148" i="1"/>
  <c r="L5148" i="1"/>
  <c r="N5147" i="1"/>
  <c r="M5147" i="1"/>
  <c r="L5147" i="1"/>
  <c r="N5146" i="1"/>
  <c r="M5146" i="1"/>
  <c r="L5146" i="1"/>
  <c r="N5145" i="1"/>
  <c r="M5145" i="1"/>
  <c r="L5145" i="1"/>
  <c r="N5144" i="1"/>
  <c r="M5144" i="1"/>
  <c r="L5144" i="1"/>
  <c r="N5143" i="1"/>
  <c r="M5143" i="1"/>
  <c r="L5143" i="1"/>
  <c r="N5142" i="1"/>
  <c r="M5142" i="1"/>
  <c r="L5142" i="1"/>
  <c r="N5141" i="1"/>
  <c r="M5141" i="1"/>
  <c r="L5141" i="1"/>
  <c r="N5140" i="1"/>
  <c r="M5140" i="1"/>
  <c r="L5140" i="1"/>
  <c r="N5139" i="1"/>
  <c r="M5139" i="1"/>
  <c r="L5139" i="1"/>
  <c r="N5138" i="1"/>
  <c r="M5138" i="1"/>
  <c r="L5138" i="1"/>
  <c r="N5137" i="1"/>
  <c r="M5137" i="1"/>
  <c r="L5137" i="1"/>
  <c r="N5136" i="1"/>
  <c r="M5136" i="1"/>
  <c r="L5136" i="1"/>
  <c r="N5135" i="1"/>
  <c r="M5135" i="1"/>
  <c r="L5135" i="1"/>
  <c r="N5134" i="1"/>
  <c r="M5134" i="1"/>
  <c r="L5134" i="1"/>
  <c r="N5133" i="1"/>
  <c r="M5133" i="1"/>
  <c r="L5133" i="1"/>
  <c r="N5132" i="1"/>
  <c r="M5132" i="1"/>
  <c r="L5132" i="1"/>
  <c r="N5131" i="1"/>
  <c r="M5131" i="1"/>
  <c r="L5131" i="1"/>
  <c r="N5130" i="1"/>
  <c r="M5130" i="1"/>
  <c r="L5130" i="1"/>
  <c r="N5129" i="1"/>
  <c r="M5129" i="1"/>
  <c r="L5129" i="1"/>
  <c r="N5128" i="1"/>
  <c r="M5128" i="1"/>
  <c r="L5128" i="1"/>
  <c r="N5127" i="1"/>
  <c r="M5127" i="1"/>
  <c r="L5127" i="1"/>
  <c r="N5126" i="1"/>
  <c r="M5126" i="1"/>
  <c r="L5126" i="1"/>
  <c r="N5125" i="1"/>
  <c r="M5125" i="1"/>
  <c r="L5125" i="1"/>
  <c r="N5124" i="1"/>
  <c r="M5124" i="1"/>
  <c r="L5124" i="1"/>
  <c r="N5123" i="1"/>
  <c r="M5123" i="1"/>
  <c r="L5123" i="1"/>
  <c r="N5122" i="1"/>
  <c r="M5122" i="1"/>
  <c r="L5122" i="1"/>
  <c r="N5121" i="1"/>
  <c r="M5121" i="1"/>
  <c r="L5121" i="1"/>
  <c r="N5120" i="1"/>
  <c r="M5120" i="1"/>
  <c r="L5120" i="1"/>
  <c r="N5119" i="1"/>
  <c r="M5119" i="1"/>
  <c r="L5119" i="1"/>
  <c r="N5118" i="1"/>
  <c r="M5118" i="1"/>
  <c r="L5118" i="1"/>
  <c r="N5117" i="1"/>
  <c r="M5117" i="1"/>
  <c r="L5117" i="1"/>
  <c r="N5116" i="1"/>
  <c r="M5116" i="1"/>
  <c r="L5116" i="1"/>
  <c r="N5115" i="1"/>
  <c r="M5115" i="1"/>
  <c r="L5115" i="1"/>
  <c r="N5114" i="1"/>
  <c r="M5114" i="1"/>
  <c r="L5114" i="1"/>
  <c r="N5113" i="1"/>
  <c r="M5113" i="1"/>
  <c r="L5113" i="1"/>
  <c r="N5112" i="1"/>
  <c r="M5112" i="1"/>
  <c r="L5112" i="1"/>
  <c r="N5111" i="1"/>
  <c r="M5111" i="1"/>
  <c r="L5111" i="1"/>
  <c r="N5110" i="1"/>
  <c r="M5110" i="1"/>
  <c r="L5110" i="1"/>
  <c r="N5109" i="1"/>
  <c r="M5109" i="1"/>
  <c r="L5109" i="1"/>
  <c r="N5108" i="1"/>
  <c r="M5108" i="1"/>
  <c r="L5108" i="1"/>
  <c r="N5107" i="1"/>
  <c r="M5107" i="1"/>
  <c r="L5107" i="1"/>
  <c r="N5106" i="1"/>
  <c r="M5106" i="1"/>
  <c r="L5106" i="1"/>
  <c r="N5105" i="1"/>
  <c r="M5105" i="1"/>
  <c r="L5105" i="1"/>
  <c r="N5104" i="1"/>
  <c r="M5104" i="1"/>
  <c r="L5104" i="1"/>
  <c r="N5103" i="1"/>
  <c r="M5103" i="1"/>
  <c r="L5103" i="1"/>
  <c r="N5102" i="1"/>
  <c r="M5102" i="1"/>
  <c r="L5102" i="1"/>
  <c r="N5101" i="1"/>
  <c r="M5101" i="1"/>
  <c r="L5101" i="1"/>
  <c r="N5100" i="1"/>
  <c r="M5100" i="1"/>
  <c r="L5100" i="1"/>
  <c r="N5099" i="1"/>
  <c r="M5099" i="1"/>
  <c r="L5099" i="1"/>
  <c r="N5098" i="1"/>
  <c r="M5098" i="1"/>
  <c r="L5098" i="1"/>
  <c r="N5097" i="1"/>
  <c r="M5097" i="1"/>
  <c r="L5097" i="1"/>
  <c r="N5096" i="1"/>
  <c r="M5096" i="1"/>
  <c r="L5096" i="1"/>
  <c r="N5095" i="1"/>
  <c r="M5095" i="1"/>
  <c r="L5095" i="1"/>
  <c r="N5094" i="1"/>
  <c r="M5094" i="1"/>
  <c r="L5094" i="1"/>
  <c r="N5093" i="1"/>
  <c r="M5093" i="1"/>
  <c r="L5093" i="1"/>
  <c r="N5092" i="1"/>
  <c r="M5092" i="1"/>
  <c r="L5092" i="1"/>
  <c r="N5091" i="1"/>
  <c r="M5091" i="1"/>
  <c r="L5091" i="1"/>
  <c r="N5090" i="1"/>
  <c r="M5090" i="1"/>
  <c r="L5090" i="1"/>
  <c r="N5089" i="1"/>
  <c r="M5089" i="1"/>
  <c r="L5089" i="1"/>
  <c r="N5088" i="1"/>
  <c r="M5088" i="1"/>
  <c r="L5088" i="1"/>
  <c r="N5087" i="1"/>
  <c r="M5087" i="1"/>
  <c r="L5087" i="1"/>
  <c r="N5086" i="1"/>
  <c r="M5086" i="1"/>
  <c r="L5086" i="1"/>
  <c r="N5085" i="1"/>
  <c r="M5085" i="1"/>
  <c r="L5085" i="1"/>
  <c r="N5084" i="1"/>
  <c r="M5084" i="1"/>
  <c r="L5084" i="1"/>
  <c r="N5083" i="1"/>
  <c r="M5083" i="1"/>
  <c r="L5083" i="1"/>
  <c r="N5082" i="1"/>
  <c r="M5082" i="1"/>
  <c r="L5082" i="1"/>
  <c r="N5081" i="1"/>
  <c r="M5081" i="1"/>
  <c r="L5081" i="1"/>
  <c r="N5080" i="1"/>
  <c r="M5080" i="1"/>
  <c r="L5080" i="1"/>
  <c r="N5079" i="1"/>
  <c r="M5079" i="1"/>
  <c r="L5079" i="1"/>
  <c r="N5078" i="1"/>
  <c r="M5078" i="1"/>
  <c r="L5078" i="1"/>
  <c r="N5077" i="1"/>
  <c r="M5077" i="1"/>
  <c r="L5077" i="1"/>
  <c r="N5076" i="1"/>
  <c r="M5076" i="1"/>
  <c r="L5076" i="1"/>
  <c r="N5075" i="1"/>
  <c r="M5075" i="1"/>
  <c r="L5075" i="1"/>
  <c r="N5074" i="1"/>
  <c r="M5074" i="1"/>
  <c r="L5074" i="1"/>
  <c r="N5073" i="1"/>
  <c r="M5073" i="1"/>
  <c r="L5073" i="1"/>
  <c r="N5072" i="1"/>
  <c r="M5072" i="1"/>
  <c r="L5072" i="1"/>
  <c r="N5071" i="1"/>
  <c r="M5071" i="1"/>
  <c r="L5071" i="1"/>
  <c r="N5070" i="1"/>
  <c r="M5070" i="1"/>
  <c r="L5070" i="1"/>
  <c r="N5069" i="1"/>
  <c r="M5069" i="1"/>
  <c r="L5069" i="1"/>
  <c r="N5068" i="1"/>
  <c r="M5068" i="1"/>
  <c r="L5068" i="1"/>
  <c r="N5067" i="1"/>
  <c r="M5067" i="1"/>
  <c r="L5067" i="1"/>
  <c r="N5066" i="1"/>
  <c r="M5066" i="1"/>
  <c r="L5066" i="1"/>
  <c r="N5065" i="1"/>
  <c r="M5065" i="1"/>
  <c r="L5065" i="1"/>
  <c r="N5064" i="1"/>
  <c r="M5064" i="1"/>
  <c r="L5064" i="1"/>
  <c r="N5063" i="1"/>
  <c r="M5063" i="1"/>
  <c r="L5063" i="1"/>
  <c r="N5062" i="1"/>
  <c r="M5062" i="1"/>
  <c r="L5062" i="1"/>
  <c r="N5061" i="1"/>
  <c r="M5061" i="1"/>
  <c r="L5061" i="1"/>
  <c r="N5060" i="1"/>
  <c r="M5060" i="1"/>
  <c r="L5060" i="1"/>
  <c r="N5059" i="1"/>
  <c r="M5059" i="1"/>
  <c r="L5059" i="1"/>
  <c r="N5058" i="1"/>
  <c r="M5058" i="1"/>
  <c r="L5058" i="1"/>
  <c r="N5057" i="1"/>
  <c r="M5057" i="1"/>
  <c r="L5057" i="1"/>
  <c r="N5056" i="1"/>
  <c r="M5056" i="1"/>
  <c r="L5056" i="1"/>
  <c r="N5055" i="1"/>
  <c r="M5055" i="1"/>
  <c r="L5055" i="1"/>
  <c r="N5054" i="1"/>
  <c r="M5054" i="1"/>
  <c r="L5054" i="1"/>
  <c r="N5053" i="1"/>
  <c r="M5053" i="1"/>
  <c r="L5053" i="1"/>
  <c r="N5052" i="1"/>
  <c r="M5052" i="1"/>
  <c r="L5052" i="1"/>
  <c r="N5051" i="1"/>
  <c r="M5051" i="1"/>
  <c r="L5051" i="1"/>
  <c r="N5050" i="1"/>
  <c r="M5050" i="1"/>
  <c r="L5050" i="1"/>
  <c r="N5049" i="1"/>
  <c r="M5049" i="1"/>
  <c r="L5049" i="1"/>
  <c r="N5048" i="1"/>
  <c r="M5048" i="1"/>
  <c r="L5048" i="1"/>
  <c r="N5047" i="1"/>
  <c r="M5047" i="1"/>
  <c r="L5047" i="1"/>
  <c r="N5046" i="1"/>
  <c r="M5046" i="1"/>
  <c r="L5046" i="1"/>
  <c r="N5045" i="1"/>
  <c r="M5045" i="1"/>
  <c r="L5045" i="1"/>
  <c r="N5044" i="1"/>
  <c r="M5044" i="1"/>
  <c r="L5044" i="1"/>
  <c r="N5043" i="1"/>
  <c r="M5043" i="1"/>
  <c r="L5043" i="1"/>
  <c r="N5042" i="1"/>
  <c r="M5042" i="1"/>
  <c r="L5042" i="1"/>
  <c r="N5041" i="1"/>
  <c r="M5041" i="1"/>
  <c r="L5041" i="1"/>
  <c r="N5040" i="1"/>
  <c r="M5040" i="1"/>
  <c r="L5040" i="1"/>
  <c r="N5039" i="1"/>
  <c r="M5039" i="1"/>
  <c r="L5039" i="1"/>
  <c r="N5038" i="1"/>
  <c r="M5038" i="1"/>
  <c r="L5038" i="1"/>
  <c r="N5037" i="1"/>
  <c r="M5037" i="1"/>
  <c r="L5037" i="1"/>
  <c r="N5036" i="1"/>
  <c r="M5036" i="1"/>
  <c r="L5036" i="1"/>
  <c r="N5035" i="1"/>
  <c r="M5035" i="1"/>
  <c r="L5035" i="1"/>
  <c r="N5034" i="1"/>
  <c r="M5034" i="1"/>
  <c r="L5034" i="1"/>
  <c r="N5033" i="1"/>
  <c r="M5033" i="1"/>
  <c r="L5033" i="1"/>
  <c r="N5032" i="1"/>
  <c r="M5032" i="1"/>
  <c r="L5032" i="1"/>
  <c r="N5031" i="1"/>
  <c r="M5031" i="1"/>
  <c r="L5031" i="1"/>
  <c r="N5030" i="1"/>
  <c r="M5030" i="1"/>
  <c r="L5030" i="1"/>
  <c r="N5029" i="1"/>
  <c r="M5029" i="1"/>
  <c r="L5029" i="1"/>
  <c r="N5028" i="1"/>
  <c r="M5028" i="1"/>
  <c r="L5028" i="1"/>
  <c r="N5027" i="1"/>
  <c r="M5027" i="1"/>
  <c r="L5027" i="1"/>
  <c r="N5026" i="1"/>
  <c r="M5026" i="1"/>
  <c r="L5026" i="1"/>
  <c r="N5025" i="1"/>
  <c r="M5025" i="1"/>
  <c r="L5025" i="1"/>
  <c r="N5024" i="1"/>
  <c r="M5024" i="1"/>
  <c r="L5024" i="1"/>
  <c r="N5023" i="1"/>
  <c r="M5023" i="1"/>
  <c r="L5023" i="1"/>
  <c r="N5022" i="1"/>
  <c r="M5022" i="1"/>
  <c r="L5022" i="1"/>
  <c r="N5021" i="1"/>
  <c r="M5021" i="1"/>
  <c r="L5021" i="1"/>
  <c r="N5020" i="1"/>
  <c r="M5020" i="1"/>
  <c r="L5020" i="1"/>
  <c r="N5019" i="1"/>
  <c r="M5019" i="1"/>
  <c r="L5019" i="1"/>
  <c r="N5018" i="1"/>
  <c r="M5018" i="1"/>
  <c r="L5018" i="1"/>
  <c r="N5017" i="1"/>
  <c r="M5017" i="1"/>
  <c r="L5017" i="1"/>
  <c r="N5016" i="1"/>
  <c r="M5016" i="1"/>
  <c r="L5016" i="1"/>
  <c r="N5015" i="1"/>
  <c r="M5015" i="1"/>
  <c r="L5015" i="1"/>
  <c r="N5014" i="1"/>
  <c r="M5014" i="1"/>
  <c r="L5014" i="1"/>
  <c r="N5013" i="1"/>
  <c r="M5013" i="1"/>
  <c r="L5013" i="1"/>
  <c r="N5012" i="1"/>
  <c r="M5012" i="1"/>
  <c r="L5012" i="1"/>
  <c r="N5011" i="1"/>
  <c r="M5011" i="1"/>
  <c r="L5011" i="1"/>
  <c r="N5010" i="1"/>
  <c r="M5010" i="1"/>
  <c r="L5010" i="1"/>
  <c r="N5009" i="1"/>
  <c r="M5009" i="1"/>
  <c r="L5009" i="1"/>
  <c r="N5008" i="1"/>
  <c r="M5008" i="1"/>
  <c r="L5008" i="1"/>
  <c r="N5007" i="1"/>
  <c r="M5007" i="1"/>
  <c r="L5007" i="1"/>
  <c r="N5006" i="1"/>
  <c r="M5006" i="1"/>
  <c r="L5006" i="1"/>
  <c r="N5005" i="1"/>
  <c r="M5005" i="1"/>
  <c r="L5005" i="1"/>
  <c r="N5004" i="1"/>
  <c r="M5004" i="1"/>
  <c r="L5004" i="1"/>
  <c r="N5003" i="1"/>
  <c r="M5003" i="1"/>
  <c r="L5003" i="1"/>
  <c r="N5002" i="1"/>
  <c r="M5002" i="1"/>
  <c r="L5002" i="1"/>
  <c r="N5001" i="1"/>
  <c r="M5001" i="1"/>
  <c r="L5001" i="1"/>
  <c r="N5000" i="1"/>
  <c r="M5000" i="1"/>
  <c r="L5000" i="1"/>
  <c r="N4999" i="1"/>
  <c r="M4999" i="1"/>
  <c r="L4999" i="1"/>
  <c r="N4998" i="1"/>
  <c r="M4998" i="1"/>
  <c r="L4998" i="1"/>
  <c r="N4997" i="1"/>
  <c r="M4997" i="1"/>
  <c r="L4997" i="1"/>
  <c r="N4996" i="1"/>
  <c r="M4996" i="1"/>
  <c r="L4996" i="1"/>
  <c r="N4995" i="1"/>
  <c r="M4995" i="1"/>
  <c r="L4995" i="1"/>
  <c r="N4994" i="1"/>
  <c r="M4994" i="1"/>
  <c r="L4994" i="1"/>
  <c r="N4993" i="1"/>
  <c r="M4993" i="1"/>
  <c r="L4993" i="1"/>
  <c r="N4992" i="1"/>
  <c r="M4992" i="1"/>
  <c r="L4992" i="1"/>
  <c r="N4991" i="1"/>
  <c r="M4991" i="1"/>
  <c r="L4991" i="1"/>
  <c r="N4990" i="1"/>
  <c r="M4990" i="1"/>
  <c r="L4990" i="1"/>
  <c r="N4989" i="1"/>
  <c r="M4989" i="1"/>
  <c r="L4989" i="1"/>
  <c r="N4988" i="1"/>
  <c r="M4988" i="1"/>
  <c r="L4988" i="1"/>
  <c r="N4987" i="1"/>
  <c r="M4987" i="1"/>
  <c r="L4987" i="1"/>
  <c r="N4986" i="1"/>
  <c r="M4986" i="1"/>
  <c r="L4986" i="1"/>
  <c r="N4985" i="1"/>
  <c r="M4985" i="1"/>
  <c r="L4985" i="1"/>
  <c r="N4984" i="1"/>
  <c r="M4984" i="1"/>
  <c r="L4984" i="1"/>
  <c r="N4983" i="1"/>
  <c r="M4983" i="1"/>
  <c r="L4983" i="1"/>
  <c r="N4982" i="1"/>
  <c r="M4982" i="1"/>
  <c r="L4982" i="1"/>
  <c r="N4981" i="1"/>
  <c r="M4981" i="1"/>
  <c r="L4981" i="1"/>
  <c r="N4980" i="1"/>
  <c r="M4980" i="1"/>
  <c r="L4980" i="1"/>
  <c r="N4979" i="1"/>
  <c r="M4979" i="1"/>
  <c r="L4979" i="1"/>
  <c r="N4978" i="1"/>
  <c r="M4978" i="1"/>
  <c r="L4978" i="1"/>
  <c r="N4977" i="1"/>
  <c r="M4977" i="1"/>
  <c r="L4977" i="1"/>
  <c r="N4976" i="1"/>
  <c r="M4976" i="1"/>
  <c r="L4976" i="1"/>
  <c r="N4975" i="1"/>
  <c r="M4975" i="1"/>
  <c r="L4975" i="1"/>
  <c r="N4974" i="1"/>
  <c r="M4974" i="1"/>
  <c r="L4974" i="1"/>
  <c r="N4973" i="1"/>
  <c r="M4973" i="1"/>
  <c r="L4973" i="1"/>
  <c r="N4972" i="1"/>
  <c r="M4972" i="1"/>
  <c r="L4972" i="1"/>
  <c r="N4971" i="1"/>
  <c r="M4971" i="1"/>
  <c r="L4971" i="1"/>
  <c r="N4970" i="1"/>
  <c r="M4970" i="1"/>
  <c r="L4970" i="1"/>
  <c r="N4969" i="1"/>
  <c r="M4969" i="1"/>
  <c r="L4969" i="1"/>
  <c r="N4968" i="1"/>
  <c r="M4968" i="1"/>
  <c r="L4968" i="1"/>
  <c r="N4967" i="1"/>
  <c r="M4967" i="1"/>
  <c r="L4967" i="1"/>
  <c r="N4966" i="1"/>
  <c r="M4966" i="1"/>
  <c r="L4966" i="1"/>
  <c r="N4965" i="1"/>
  <c r="M4965" i="1"/>
  <c r="L4965" i="1"/>
  <c r="N4964" i="1"/>
  <c r="M4964" i="1"/>
  <c r="L4964" i="1"/>
  <c r="N4963" i="1"/>
  <c r="M4963" i="1"/>
  <c r="L4963" i="1"/>
  <c r="N4962" i="1"/>
  <c r="M4962" i="1"/>
  <c r="L4962" i="1"/>
  <c r="N4961" i="1"/>
  <c r="M4961" i="1"/>
  <c r="L4961" i="1"/>
  <c r="N4960" i="1"/>
  <c r="M4960" i="1"/>
  <c r="L4960" i="1"/>
  <c r="N4959" i="1"/>
  <c r="M4959" i="1"/>
  <c r="L4959" i="1"/>
  <c r="N4958" i="1"/>
  <c r="M4958" i="1"/>
  <c r="L4958" i="1"/>
  <c r="N4957" i="1"/>
  <c r="M4957" i="1"/>
  <c r="L4957" i="1"/>
  <c r="N4956" i="1"/>
  <c r="M4956" i="1"/>
  <c r="L4956" i="1"/>
  <c r="N4955" i="1"/>
  <c r="M4955" i="1"/>
  <c r="L4955" i="1"/>
  <c r="N4954" i="1"/>
  <c r="M4954" i="1"/>
  <c r="L4954" i="1"/>
  <c r="N4953" i="1"/>
  <c r="M4953" i="1"/>
  <c r="L4953" i="1"/>
  <c r="N4952" i="1"/>
  <c r="M4952" i="1"/>
  <c r="L4952" i="1"/>
  <c r="N4951" i="1"/>
  <c r="M4951" i="1"/>
  <c r="L4951" i="1"/>
  <c r="N4950" i="1"/>
  <c r="M4950" i="1"/>
  <c r="L4950" i="1"/>
  <c r="N4949" i="1"/>
  <c r="M4949" i="1"/>
  <c r="L4949" i="1"/>
  <c r="N4948" i="1"/>
  <c r="M4948" i="1"/>
  <c r="L4948" i="1"/>
  <c r="N4947" i="1"/>
  <c r="M4947" i="1"/>
  <c r="L4947" i="1"/>
  <c r="N4946" i="1"/>
  <c r="M4946" i="1"/>
  <c r="L4946" i="1"/>
  <c r="N4945" i="1"/>
  <c r="M4945" i="1"/>
  <c r="L4945" i="1"/>
  <c r="N4944" i="1"/>
  <c r="M4944" i="1"/>
  <c r="L4944" i="1"/>
  <c r="N4943" i="1"/>
  <c r="M4943" i="1"/>
  <c r="L4943" i="1"/>
  <c r="N4942" i="1"/>
  <c r="M4942" i="1"/>
  <c r="L4942" i="1"/>
  <c r="N4941" i="1"/>
  <c r="M4941" i="1"/>
  <c r="L4941" i="1"/>
  <c r="N4940" i="1"/>
  <c r="M4940" i="1"/>
  <c r="L4940" i="1"/>
  <c r="N4939" i="1"/>
  <c r="M4939" i="1"/>
  <c r="L4939" i="1"/>
  <c r="N4938" i="1"/>
  <c r="M4938" i="1"/>
  <c r="L4938" i="1"/>
  <c r="N4937" i="1"/>
  <c r="M4937" i="1"/>
  <c r="L4937" i="1"/>
  <c r="N4936" i="1"/>
  <c r="M4936" i="1"/>
  <c r="L4936" i="1"/>
  <c r="N4935" i="1"/>
  <c r="M4935" i="1"/>
  <c r="L4935" i="1"/>
  <c r="N4934" i="1"/>
  <c r="M4934" i="1"/>
  <c r="L4934" i="1"/>
  <c r="N4933" i="1"/>
  <c r="M4933" i="1"/>
  <c r="L4933" i="1"/>
  <c r="N4932" i="1"/>
  <c r="M4932" i="1"/>
  <c r="L4932" i="1"/>
  <c r="N4931" i="1"/>
  <c r="M4931" i="1"/>
  <c r="L4931" i="1"/>
  <c r="N4930" i="1"/>
  <c r="M4930" i="1"/>
  <c r="L4930" i="1"/>
  <c r="N4929" i="1"/>
  <c r="M4929" i="1"/>
  <c r="L4929" i="1"/>
  <c r="N4928" i="1"/>
  <c r="M4928" i="1"/>
  <c r="L4928" i="1"/>
  <c r="N4927" i="1"/>
  <c r="M4927" i="1"/>
  <c r="L4927" i="1"/>
  <c r="N4926" i="1"/>
  <c r="M4926" i="1"/>
  <c r="L4926" i="1"/>
  <c r="N4925" i="1"/>
  <c r="M4925" i="1"/>
  <c r="L4925" i="1"/>
  <c r="N4924" i="1"/>
  <c r="M4924" i="1"/>
  <c r="L4924" i="1"/>
  <c r="N4923" i="1"/>
  <c r="M4923" i="1"/>
  <c r="L4923" i="1"/>
  <c r="N4922" i="1"/>
  <c r="M4922" i="1"/>
  <c r="L4922" i="1"/>
  <c r="N4921" i="1"/>
  <c r="M4921" i="1"/>
  <c r="L4921" i="1"/>
  <c r="N4920" i="1"/>
  <c r="M4920" i="1"/>
  <c r="L4920" i="1"/>
  <c r="N4919" i="1"/>
  <c r="M4919" i="1"/>
  <c r="L4919" i="1"/>
  <c r="N4918" i="1"/>
  <c r="M4918" i="1"/>
  <c r="L4918" i="1"/>
  <c r="N4917" i="1"/>
  <c r="M4917" i="1"/>
  <c r="L4917" i="1"/>
  <c r="N4916" i="1"/>
  <c r="M4916" i="1"/>
  <c r="L4916" i="1"/>
  <c r="N4915" i="1"/>
  <c r="M4915" i="1"/>
  <c r="L4915" i="1"/>
  <c r="N4914" i="1"/>
  <c r="M4914" i="1"/>
  <c r="L4914" i="1"/>
  <c r="N4913" i="1"/>
  <c r="M4913" i="1"/>
  <c r="L4913" i="1"/>
  <c r="N4912" i="1"/>
  <c r="M4912" i="1"/>
  <c r="L4912" i="1"/>
  <c r="N4911" i="1"/>
  <c r="M4911" i="1"/>
  <c r="L4911" i="1"/>
  <c r="N4910" i="1"/>
  <c r="M4910" i="1"/>
  <c r="L4910" i="1"/>
  <c r="N4909" i="1"/>
  <c r="M4909" i="1"/>
  <c r="L4909" i="1"/>
  <c r="N4908" i="1"/>
  <c r="M4908" i="1"/>
  <c r="L4908" i="1"/>
  <c r="N4907" i="1"/>
  <c r="M4907" i="1"/>
  <c r="L4907" i="1"/>
  <c r="N4906" i="1"/>
  <c r="M4906" i="1"/>
  <c r="L4906" i="1"/>
  <c r="N4905" i="1"/>
  <c r="M4905" i="1"/>
  <c r="L4905" i="1"/>
  <c r="N4904" i="1"/>
  <c r="M4904" i="1"/>
  <c r="L4904" i="1"/>
  <c r="N4903" i="1"/>
  <c r="M4903" i="1"/>
  <c r="L4903" i="1"/>
  <c r="N4902" i="1"/>
  <c r="M4902" i="1"/>
  <c r="L4902" i="1"/>
  <c r="N4901" i="1"/>
  <c r="M4901" i="1"/>
  <c r="L4901" i="1"/>
  <c r="N4900" i="1"/>
  <c r="M4900" i="1"/>
  <c r="L4900" i="1"/>
  <c r="N4899" i="1"/>
  <c r="M4899" i="1"/>
  <c r="L4899" i="1"/>
  <c r="N4898" i="1"/>
  <c r="M4898" i="1"/>
  <c r="L4898" i="1"/>
  <c r="N4897" i="1"/>
  <c r="M4897" i="1"/>
  <c r="L4897" i="1"/>
  <c r="N4896" i="1"/>
  <c r="M4896" i="1"/>
  <c r="L4896" i="1"/>
  <c r="N4895" i="1"/>
  <c r="M4895" i="1"/>
  <c r="L4895" i="1"/>
  <c r="N4894" i="1"/>
  <c r="M4894" i="1"/>
  <c r="L4894" i="1"/>
  <c r="N4893" i="1"/>
  <c r="M4893" i="1"/>
  <c r="L4893" i="1"/>
  <c r="N4892" i="1"/>
  <c r="M4892" i="1"/>
  <c r="L4892" i="1"/>
  <c r="N4891" i="1"/>
  <c r="M4891" i="1"/>
  <c r="L4891" i="1"/>
  <c r="N4890" i="1"/>
  <c r="M4890" i="1"/>
  <c r="L4890" i="1"/>
  <c r="N4889" i="1"/>
  <c r="M4889" i="1"/>
  <c r="L4889" i="1"/>
  <c r="N4888" i="1"/>
  <c r="M4888" i="1"/>
  <c r="L4888" i="1"/>
  <c r="N4887" i="1"/>
  <c r="M4887" i="1"/>
  <c r="L4887" i="1"/>
  <c r="N4886" i="1"/>
  <c r="M4886" i="1"/>
  <c r="L4886" i="1"/>
  <c r="N4885" i="1"/>
  <c r="M4885" i="1"/>
  <c r="L4885" i="1"/>
  <c r="N4884" i="1"/>
  <c r="M4884" i="1"/>
  <c r="L4884" i="1"/>
  <c r="N4883" i="1"/>
  <c r="M4883" i="1"/>
  <c r="L4883" i="1"/>
  <c r="N4882" i="1"/>
  <c r="M4882" i="1"/>
  <c r="L4882" i="1"/>
  <c r="N4881" i="1"/>
  <c r="M4881" i="1"/>
  <c r="L4881" i="1"/>
  <c r="N4880" i="1"/>
  <c r="M4880" i="1"/>
  <c r="L4880" i="1"/>
  <c r="N4879" i="1"/>
  <c r="M4879" i="1"/>
  <c r="L4879" i="1"/>
  <c r="N4878" i="1"/>
  <c r="M4878" i="1"/>
  <c r="L4878" i="1"/>
  <c r="N4877" i="1"/>
  <c r="M4877" i="1"/>
  <c r="L4877" i="1"/>
  <c r="N4876" i="1"/>
  <c r="M4876" i="1"/>
  <c r="L4876" i="1"/>
  <c r="N4875" i="1"/>
  <c r="M4875" i="1"/>
  <c r="L4875" i="1"/>
  <c r="N4874" i="1"/>
  <c r="M4874" i="1"/>
  <c r="L4874" i="1"/>
  <c r="N4873" i="1"/>
  <c r="M4873" i="1"/>
  <c r="L4873" i="1"/>
  <c r="N4872" i="1"/>
  <c r="M4872" i="1"/>
  <c r="L4872" i="1"/>
  <c r="N4871" i="1"/>
  <c r="M4871" i="1"/>
  <c r="L4871" i="1"/>
  <c r="N4870" i="1"/>
  <c r="M4870" i="1"/>
  <c r="L4870" i="1"/>
  <c r="N4869" i="1"/>
  <c r="M4869" i="1"/>
  <c r="L4869" i="1"/>
  <c r="N4868" i="1"/>
  <c r="M4868" i="1"/>
  <c r="L4868" i="1"/>
  <c r="N4867" i="1"/>
  <c r="M4867" i="1"/>
  <c r="L4867" i="1"/>
  <c r="N4866" i="1"/>
  <c r="M4866" i="1"/>
  <c r="L4866" i="1"/>
  <c r="N4865" i="1"/>
  <c r="M4865" i="1"/>
  <c r="L4865" i="1"/>
  <c r="N4864" i="1"/>
  <c r="M4864" i="1"/>
  <c r="L4864" i="1"/>
  <c r="N4863" i="1"/>
  <c r="M4863" i="1"/>
  <c r="L4863" i="1"/>
  <c r="N4862" i="1"/>
  <c r="M4862" i="1"/>
  <c r="L4862" i="1"/>
  <c r="N4861" i="1"/>
  <c r="M4861" i="1"/>
  <c r="L4861" i="1"/>
  <c r="N4860" i="1"/>
  <c r="M4860" i="1"/>
  <c r="L4860" i="1"/>
  <c r="N4859" i="1"/>
  <c r="M4859" i="1"/>
  <c r="L4859" i="1"/>
  <c r="N4858" i="1"/>
  <c r="M4858" i="1"/>
  <c r="L4858" i="1"/>
  <c r="N4857" i="1"/>
  <c r="M4857" i="1"/>
  <c r="L4857" i="1"/>
  <c r="N4856" i="1"/>
  <c r="M4856" i="1"/>
  <c r="L4856" i="1"/>
  <c r="N4855" i="1"/>
  <c r="M4855" i="1"/>
  <c r="L4855" i="1"/>
  <c r="N4854" i="1"/>
  <c r="M4854" i="1"/>
  <c r="L4854" i="1"/>
  <c r="N4853" i="1"/>
  <c r="M4853" i="1"/>
  <c r="L4853" i="1"/>
  <c r="N4852" i="1"/>
  <c r="M4852" i="1"/>
  <c r="L4852" i="1"/>
  <c r="N4851" i="1"/>
  <c r="M4851" i="1"/>
  <c r="L4851" i="1"/>
  <c r="N4850" i="1"/>
  <c r="M4850" i="1"/>
  <c r="L4850" i="1"/>
  <c r="N4849" i="1"/>
  <c r="M4849" i="1"/>
  <c r="L4849" i="1"/>
  <c r="N4848" i="1"/>
  <c r="M4848" i="1"/>
  <c r="L4848" i="1"/>
  <c r="N4847" i="1"/>
  <c r="M4847" i="1"/>
  <c r="L4847" i="1"/>
  <c r="N4846" i="1"/>
  <c r="M4846" i="1"/>
  <c r="L4846" i="1"/>
  <c r="N4845" i="1"/>
  <c r="M4845" i="1"/>
  <c r="L4845" i="1"/>
  <c r="N4844" i="1"/>
  <c r="M4844" i="1"/>
  <c r="L4844" i="1"/>
  <c r="N4843" i="1"/>
  <c r="M4843" i="1"/>
  <c r="L4843" i="1"/>
  <c r="N4842" i="1"/>
  <c r="M4842" i="1"/>
  <c r="L4842" i="1"/>
  <c r="N4841" i="1"/>
  <c r="M4841" i="1"/>
  <c r="L4841" i="1"/>
  <c r="N4840" i="1"/>
  <c r="M4840" i="1"/>
  <c r="L4840" i="1"/>
  <c r="N4839" i="1"/>
  <c r="M4839" i="1"/>
  <c r="L4839" i="1"/>
  <c r="N4838" i="1"/>
  <c r="M4838" i="1"/>
  <c r="L4838" i="1"/>
  <c r="N4837" i="1"/>
  <c r="M4837" i="1"/>
  <c r="L4837" i="1"/>
  <c r="N4836" i="1"/>
  <c r="M4836" i="1"/>
  <c r="L4836" i="1"/>
  <c r="N4835" i="1"/>
  <c r="M4835" i="1"/>
  <c r="L4835" i="1"/>
  <c r="N4834" i="1"/>
  <c r="M4834" i="1"/>
  <c r="L4834" i="1"/>
  <c r="N4833" i="1"/>
  <c r="M4833" i="1"/>
  <c r="L4833" i="1"/>
  <c r="N4832" i="1"/>
  <c r="M4832" i="1"/>
  <c r="L4832" i="1"/>
  <c r="N4831" i="1"/>
  <c r="M4831" i="1"/>
  <c r="L4831" i="1"/>
  <c r="N4830" i="1"/>
  <c r="M4830" i="1"/>
  <c r="L4830" i="1"/>
  <c r="N4829" i="1"/>
  <c r="M4829" i="1"/>
  <c r="L4829" i="1"/>
  <c r="N4828" i="1"/>
  <c r="M4828" i="1"/>
  <c r="L4828" i="1"/>
  <c r="N4827" i="1"/>
  <c r="M4827" i="1"/>
  <c r="L4827" i="1"/>
  <c r="N4826" i="1"/>
  <c r="M4826" i="1"/>
  <c r="L4826" i="1"/>
  <c r="N4825" i="1"/>
  <c r="M4825" i="1"/>
  <c r="L4825" i="1"/>
  <c r="N4824" i="1"/>
  <c r="M4824" i="1"/>
  <c r="L4824" i="1"/>
  <c r="N4823" i="1"/>
  <c r="M4823" i="1"/>
  <c r="L4823" i="1"/>
  <c r="N4822" i="1"/>
  <c r="M4822" i="1"/>
  <c r="L4822" i="1"/>
  <c r="N4821" i="1"/>
  <c r="M4821" i="1"/>
  <c r="L4821" i="1"/>
  <c r="N4820" i="1"/>
  <c r="M4820" i="1"/>
  <c r="L4820" i="1"/>
  <c r="N4819" i="1"/>
  <c r="M4819" i="1"/>
  <c r="L4819" i="1"/>
  <c r="N4818" i="1"/>
  <c r="M4818" i="1"/>
  <c r="L4818" i="1"/>
  <c r="N4817" i="1"/>
  <c r="M4817" i="1"/>
  <c r="L4817" i="1"/>
  <c r="N4816" i="1"/>
  <c r="M4816" i="1"/>
  <c r="L4816" i="1"/>
  <c r="N4815" i="1"/>
  <c r="M4815" i="1"/>
  <c r="L4815" i="1"/>
  <c r="N4814" i="1"/>
  <c r="M4814" i="1"/>
  <c r="L4814" i="1"/>
  <c r="N4813" i="1"/>
  <c r="M4813" i="1"/>
  <c r="L4813" i="1"/>
  <c r="N4812" i="1"/>
  <c r="M4812" i="1"/>
  <c r="L4812" i="1"/>
  <c r="N4811" i="1"/>
  <c r="M4811" i="1"/>
  <c r="L4811" i="1"/>
  <c r="N4810" i="1"/>
  <c r="M4810" i="1"/>
  <c r="L4810" i="1"/>
  <c r="N4809" i="1"/>
  <c r="M4809" i="1"/>
  <c r="L4809" i="1"/>
  <c r="N4808" i="1"/>
  <c r="M4808" i="1"/>
  <c r="L4808" i="1"/>
  <c r="N4807" i="1"/>
  <c r="M4807" i="1"/>
  <c r="L4807" i="1"/>
  <c r="N4806" i="1"/>
  <c r="M4806" i="1"/>
  <c r="L4806" i="1"/>
  <c r="N4805" i="1"/>
  <c r="M4805" i="1"/>
  <c r="L4805" i="1"/>
  <c r="N4804" i="1"/>
  <c r="M4804" i="1"/>
  <c r="L4804" i="1"/>
  <c r="N4803" i="1"/>
  <c r="M4803" i="1"/>
  <c r="L4803" i="1"/>
  <c r="N4802" i="1"/>
  <c r="M4802" i="1"/>
  <c r="L4802" i="1"/>
  <c r="N4801" i="1"/>
  <c r="M4801" i="1"/>
  <c r="L4801" i="1"/>
  <c r="N4800" i="1"/>
  <c r="M4800" i="1"/>
  <c r="L4800" i="1"/>
  <c r="N4799" i="1"/>
  <c r="M4799" i="1"/>
  <c r="L4799" i="1"/>
  <c r="N4798" i="1"/>
  <c r="M4798" i="1"/>
  <c r="L4798" i="1"/>
  <c r="N4797" i="1"/>
  <c r="M4797" i="1"/>
  <c r="L4797" i="1"/>
  <c r="N4796" i="1"/>
  <c r="M4796" i="1"/>
  <c r="L4796" i="1"/>
  <c r="N4795" i="1"/>
  <c r="M4795" i="1"/>
  <c r="L4795" i="1"/>
  <c r="N4794" i="1"/>
  <c r="M4794" i="1"/>
  <c r="L4794" i="1"/>
  <c r="N4793" i="1"/>
  <c r="M4793" i="1"/>
  <c r="L4793" i="1"/>
  <c r="N4792" i="1"/>
  <c r="M4792" i="1"/>
  <c r="L4792" i="1"/>
  <c r="N4791" i="1"/>
  <c r="M4791" i="1"/>
  <c r="L4791" i="1"/>
  <c r="N4790" i="1"/>
  <c r="M4790" i="1"/>
  <c r="L4790" i="1"/>
  <c r="N4789" i="1"/>
  <c r="M4789" i="1"/>
  <c r="L4789" i="1"/>
  <c r="N4788" i="1"/>
  <c r="M4788" i="1"/>
  <c r="L4788" i="1"/>
  <c r="N4787" i="1"/>
  <c r="M4787" i="1"/>
  <c r="L4787" i="1"/>
  <c r="N4786" i="1"/>
  <c r="M4786" i="1"/>
  <c r="L4786" i="1"/>
  <c r="N4785" i="1"/>
  <c r="M4785" i="1"/>
  <c r="L4785" i="1"/>
  <c r="N4784" i="1"/>
  <c r="M4784" i="1"/>
  <c r="L4784" i="1"/>
  <c r="N4783" i="1"/>
  <c r="M4783" i="1"/>
  <c r="L4783" i="1"/>
  <c r="N4782" i="1"/>
  <c r="M4782" i="1"/>
  <c r="L4782" i="1"/>
  <c r="N4781" i="1"/>
  <c r="M4781" i="1"/>
  <c r="L4781" i="1"/>
  <c r="N4780" i="1"/>
  <c r="M4780" i="1"/>
  <c r="L4780" i="1"/>
  <c r="N4779" i="1"/>
  <c r="M4779" i="1"/>
  <c r="L4779" i="1"/>
  <c r="N4778" i="1"/>
  <c r="M4778" i="1"/>
  <c r="L4778" i="1"/>
  <c r="N4777" i="1"/>
  <c r="M4777" i="1"/>
  <c r="L4777" i="1"/>
  <c r="N4776" i="1"/>
  <c r="M4776" i="1"/>
  <c r="L4776" i="1"/>
  <c r="N4775" i="1"/>
  <c r="M4775" i="1"/>
  <c r="L4775" i="1"/>
  <c r="N4774" i="1"/>
  <c r="M4774" i="1"/>
  <c r="L4774" i="1"/>
  <c r="N4773" i="1"/>
  <c r="M4773" i="1"/>
  <c r="L4773" i="1"/>
  <c r="N4772" i="1"/>
  <c r="M4772" i="1"/>
  <c r="L4772" i="1"/>
  <c r="N4771" i="1"/>
  <c r="M4771" i="1"/>
  <c r="L4771" i="1"/>
  <c r="N4770" i="1"/>
  <c r="M4770" i="1"/>
  <c r="L4770" i="1"/>
  <c r="N4769" i="1"/>
  <c r="M4769" i="1"/>
  <c r="L4769" i="1"/>
  <c r="N4768" i="1"/>
  <c r="M4768" i="1"/>
  <c r="L4768" i="1"/>
  <c r="N4767" i="1"/>
  <c r="M4767" i="1"/>
  <c r="L4767" i="1"/>
  <c r="N4766" i="1"/>
  <c r="M4766" i="1"/>
  <c r="L4766" i="1"/>
  <c r="N4765" i="1"/>
  <c r="M4765" i="1"/>
  <c r="L4765" i="1"/>
  <c r="N4764" i="1"/>
  <c r="M4764" i="1"/>
  <c r="L4764" i="1"/>
  <c r="N4763" i="1"/>
  <c r="M4763" i="1"/>
  <c r="L4763" i="1"/>
  <c r="N4762" i="1"/>
  <c r="M4762" i="1"/>
  <c r="L4762" i="1"/>
  <c r="N4761" i="1"/>
  <c r="M4761" i="1"/>
  <c r="L4761" i="1"/>
  <c r="N4760" i="1"/>
  <c r="M4760" i="1"/>
  <c r="L4760" i="1"/>
  <c r="N4759" i="1"/>
  <c r="M4759" i="1"/>
  <c r="L4759" i="1"/>
  <c r="N4758" i="1"/>
  <c r="M4758" i="1"/>
  <c r="L4758" i="1"/>
  <c r="N4757" i="1"/>
  <c r="M4757" i="1"/>
  <c r="L4757" i="1"/>
  <c r="N4756" i="1"/>
  <c r="M4756" i="1"/>
  <c r="L4756" i="1"/>
  <c r="N4755" i="1"/>
  <c r="M4755" i="1"/>
  <c r="L4755" i="1"/>
  <c r="N4754" i="1"/>
  <c r="M4754" i="1"/>
  <c r="L4754" i="1"/>
  <c r="N4753" i="1"/>
  <c r="M4753" i="1"/>
  <c r="L4753" i="1"/>
  <c r="N4752" i="1"/>
  <c r="M4752" i="1"/>
  <c r="L4752" i="1"/>
  <c r="N4751" i="1"/>
  <c r="M4751" i="1"/>
  <c r="L4751" i="1"/>
  <c r="N4750" i="1"/>
  <c r="M4750" i="1"/>
  <c r="L4750" i="1"/>
  <c r="N4749" i="1"/>
  <c r="M4749" i="1"/>
  <c r="L4749" i="1"/>
  <c r="N4748" i="1"/>
  <c r="M4748" i="1"/>
  <c r="L4748" i="1"/>
  <c r="N4747" i="1"/>
  <c r="M4747" i="1"/>
  <c r="L4747" i="1"/>
  <c r="N4746" i="1"/>
  <c r="M4746" i="1"/>
  <c r="L4746" i="1"/>
  <c r="N4745" i="1"/>
  <c r="M4745" i="1"/>
  <c r="L4745" i="1"/>
  <c r="N4744" i="1"/>
  <c r="M4744" i="1"/>
  <c r="L4744" i="1"/>
  <c r="N4743" i="1"/>
  <c r="M4743" i="1"/>
  <c r="L4743" i="1"/>
  <c r="N4742" i="1"/>
  <c r="M4742" i="1"/>
  <c r="L4742" i="1"/>
  <c r="N4741" i="1"/>
  <c r="M4741" i="1"/>
  <c r="L4741" i="1"/>
  <c r="N4740" i="1"/>
  <c r="M4740" i="1"/>
  <c r="L4740" i="1"/>
  <c r="N4739" i="1"/>
  <c r="M4739" i="1"/>
  <c r="L4739" i="1"/>
  <c r="N4738" i="1"/>
  <c r="M4738" i="1"/>
  <c r="L4738" i="1"/>
  <c r="N4737" i="1"/>
  <c r="M4737" i="1"/>
  <c r="L4737" i="1"/>
  <c r="N4736" i="1"/>
  <c r="M4736" i="1"/>
  <c r="L4736" i="1"/>
  <c r="N4735" i="1"/>
  <c r="M4735" i="1"/>
  <c r="L4735" i="1"/>
  <c r="N4734" i="1"/>
  <c r="M4734" i="1"/>
  <c r="L4734" i="1"/>
  <c r="N4733" i="1"/>
  <c r="M4733" i="1"/>
  <c r="L4733" i="1"/>
  <c r="N4732" i="1"/>
  <c r="M4732" i="1"/>
  <c r="L4732" i="1"/>
  <c r="N4731" i="1"/>
  <c r="M4731" i="1"/>
  <c r="L4731" i="1"/>
  <c r="N4730" i="1"/>
  <c r="M4730" i="1"/>
  <c r="L4730" i="1"/>
  <c r="N4729" i="1"/>
  <c r="M4729" i="1"/>
  <c r="L4729" i="1"/>
  <c r="N4728" i="1"/>
  <c r="M4728" i="1"/>
  <c r="L4728" i="1"/>
  <c r="N4727" i="1"/>
  <c r="M4727" i="1"/>
  <c r="L4727" i="1"/>
  <c r="N4726" i="1"/>
  <c r="M4726" i="1"/>
  <c r="L4726" i="1"/>
  <c r="N4725" i="1"/>
  <c r="M4725" i="1"/>
  <c r="L4725" i="1"/>
  <c r="N4724" i="1"/>
  <c r="M4724" i="1"/>
  <c r="L4724" i="1"/>
  <c r="N4723" i="1"/>
  <c r="M4723" i="1"/>
  <c r="L4723" i="1"/>
  <c r="N4722" i="1"/>
  <c r="M4722" i="1"/>
  <c r="L4722" i="1"/>
  <c r="N4721" i="1"/>
  <c r="M4721" i="1"/>
  <c r="L4721" i="1"/>
  <c r="N4720" i="1"/>
  <c r="M4720" i="1"/>
  <c r="L4720" i="1"/>
  <c r="N4719" i="1"/>
  <c r="M4719" i="1"/>
  <c r="L4719" i="1"/>
  <c r="N4718" i="1"/>
  <c r="M4718" i="1"/>
  <c r="L4718" i="1"/>
  <c r="N4717" i="1"/>
  <c r="M4717" i="1"/>
  <c r="L4717" i="1"/>
  <c r="N4716" i="1"/>
  <c r="M4716" i="1"/>
  <c r="L4716" i="1"/>
  <c r="N4715" i="1"/>
  <c r="M4715" i="1"/>
  <c r="L4715" i="1"/>
  <c r="N4714" i="1"/>
  <c r="M4714" i="1"/>
  <c r="L4714" i="1"/>
  <c r="N4713" i="1"/>
  <c r="M4713" i="1"/>
  <c r="L4713" i="1"/>
  <c r="N4712" i="1"/>
  <c r="M4712" i="1"/>
  <c r="L4712" i="1"/>
  <c r="N4711" i="1"/>
  <c r="M4711" i="1"/>
  <c r="L4711" i="1"/>
  <c r="N4710" i="1"/>
  <c r="M4710" i="1"/>
  <c r="L4710" i="1"/>
  <c r="N4709" i="1"/>
  <c r="M4709" i="1"/>
  <c r="L4709" i="1"/>
  <c r="N4708" i="1"/>
  <c r="M4708" i="1"/>
  <c r="L4708" i="1"/>
  <c r="N4707" i="1"/>
  <c r="M4707" i="1"/>
  <c r="L4707" i="1"/>
  <c r="N4706" i="1"/>
  <c r="M4706" i="1"/>
  <c r="L4706" i="1"/>
  <c r="N4705" i="1"/>
  <c r="M4705" i="1"/>
  <c r="L4705" i="1"/>
  <c r="N4704" i="1"/>
  <c r="M4704" i="1"/>
  <c r="L4704" i="1"/>
  <c r="N4703" i="1"/>
  <c r="M4703" i="1"/>
  <c r="L4703" i="1"/>
  <c r="N4702" i="1"/>
  <c r="M4702" i="1"/>
  <c r="L4702" i="1"/>
  <c r="N4701" i="1"/>
  <c r="M4701" i="1"/>
  <c r="L4701" i="1"/>
  <c r="N4700" i="1"/>
  <c r="M4700" i="1"/>
  <c r="L4700" i="1"/>
  <c r="N4699" i="1"/>
  <c r="M4699" i="1"/>
  <c r="L4699" i="1"/>
  <c r="N4698" i="1"/>
  <c r="M4698" i="1"/>
  <c r="L4698" i="1"/>
  <c r="N4697" i="1"/>
  <c r="M4697" i="1"/>
  <c r="L4697" i="1"/>
  <c r="N4696" i="1"/>
  <c r="M4696" i="1"/>
  <c r="L4696" i="1"/>
  <c r="N4695" i="1"/>
  <c r="M4695" i="1"/>
  <c r="L4695" i="1"/>
  <c r="N4694" i="1"/>
  <c r="M4694" i="1"/>
  <c r="L4694" i="1"/>
  <c r="N4693" i="1"/>
  <c r="M4693" i="1"/>
  <c r="L4693" i="1"/>
  <c r="N4692" i="1"/>
  <c r="M4692" i="1"/>
  <c r="L4692" i="1"/>
  <c r="N4691" i="1"/>
  <c r="M4691" i="1"/>
  <c r="L4691" i="1"/>
  <c r="N4690" i="1"/>
  <c r="M4690" i="1"/>
  <c r="L4690" i="1"/>
  <c r="N4689" i="1"/>
  <c r="M4689" i="1"/>
  <c r="L4689" i="1"/>
  <c r="N4688" i="1"/>
  <c r="M4688" i="1"/>
  <c r="L4688" i="1"/>
  <c r="N4687" i="1"/>
  <c r="M4687" i="1"/>
  <c r="L4687" i="1"/>
  <c r="N4686" i="1"/>
  <c r="M4686" i="1"/>
  <c r="L4686" i="1"/>
  <c r="N4685" i="1"/>
  <c r="M4685" i="1"/>
  <c r="L4685" i="1"/>
  <c r="N4684" i="1"/>
  <c r="M4684" i="1"/>
  <c r="L4684" i="1"/>
  <c r="N4683" i="1"/>
  <c r="M4683" i="1"/>
  <c r="L4683" i="1"/>
  <c r="N4682" i="1"/>
  <c r="M4682" i="1"/>
  <c r="L4682" i="1"/>
  <c r="N4681" i="1"/>
  <c r="M4681" i="1"/>
  <c r="L4681" i="1"/>
  <c r="N4680" i="1"/>
  <c r="M4680" i="1"/>
  <c r="L4680" i="1"/>
  <c r="N4679" i="1"/>
  <c r="M4679" i="1"/>
  <c r="L4679" i="1"/>
  <c r="N4678" i="1"/>
  <c r="M4678" i="1"/>
  <c r="L4678" i="1"/>
  <c r="N4677" i="1"/>
  <c r="M4677" i="1"/>
  <c r="L4677" i="1"/>
  <c r="N4676" i="1"/>
  <c r="M4676" i="1"/>
  <c r="L4676" i="1"/>
  <c r="N4675" i="1"/>
  <c r="M4675" i="1"/>
  <c r="L4675" i="1"/>
  <c r="N4674" i="1"/>
  <c r="M4674" i="1"/>
  <c r="L4674" i="1"/>
  <c r="N4673" i="1"/>
  <c r="M4673" i="1"/>
  <c r="L4673" i="1"/>
  <c r="N4672" i="1"/>
  <c r="M4672" i="1"/>
  <c r="L4672" i="1"/>
  <c r="N4671" i="1"/>
  <c r="M4671" i="1"/>
  <c r="L4671" i="1"/>
  <c r="N4670" i="1"/>
  <c r="M4670" i="1"/>
  <c r="L4670" i="1"/>
  <c r="N4669" i="1"/>
  <c r="M4669" i="1"/>
  <c r="L4669" i="1"/>
  <c r="N4668" i="1"/>
  <c r="M4668" i="1"/>
  <c r="L4668" i="1"/>
  <c r="N4667" i="1"/>
  <c r="M4667" i="1"/>
  <c r="L4667" i="1"/>
  <c r="N4666" i="1"/>
  <c r="M4666" i="1"/>
  <c r="L4666" i="1"/>
  <c r="N4665" i="1"/>
  <c r="M4665" i="1"/>
  <c r="L4665" i="1"/>
  <c r="N4664" i="1"/>
  <c r="M4664" i="1"/>
  <c r="L4664" i="1"/>
  <c r="N4663" i="1"/>
  <c r="M4663" i="1"/>
  <c r="L4663" i="1"/>
  <c r="N4662" i="1"/>
  <c r="M4662" i="1"/>
  <c r="L4662" i="1"/>
  <c r="N4661" i="1"/>
  <c r="M4661" i="1"/>
  <c r="L4661" i="1"/>
  <c r="N4660" i="1"/>
  <c r="M4660" i="1"/>
  <c r="L4660" i="1"/>
  <c r="N4659" i="1"/>
  <c r="M4659" i="1"/>
  <c r="L4659" i="1"/>
  <c r="N4658" i="1"/>
  <c r="M4658" i="1"/>
  <c r="L4658" i="1"/>
  <c r="N4657" i="1"/>
  <c r="M4657" i="1"/>
  <c r="L4657" i="1"/>
  <c r="N4656" i="1"/>
  <c r="M4656" i="1"/>
  <c r="L4656" i="1"/>
  <c r="N4655" i="1"/>
  <c r="M4655" i="1"/>
  <c r="L4655" i="1"/>
  <c r="N4654" i="1"/>
  <c r="M4654" i="1"/>
  <c r="L4654" i="1"/>
  <c r="N4653" i="1"/>
  <c r="M4653" i="1"/>
  <c r="L4653" i="1"/>
  <c r="N4652" i="1"/>
  <c r="M4652" i="1"/>
  <c r="L4652" i="1"/>
  <c r="N4651" i="1"/>
  <c r="M4651" i="1"/>
  <c r="L4651" i="1"/>
  <c r="N4650" i="1"/>
  <c r="M4650" i="1"/>
  <c r="L4650" i="1"/>
  <c r="N4649" i="1"/>
  <c r="M4649" i="1"/>
  <c r="L4649" i="1"/>
  <c r="N4648" i="1"/>
  <c r="M4648" i="1"/>
  <c r="L4648" i="1"/>
  <c r="N4647" i="1"/>
  <c r="M4647" i="1"/>
  <c r="L4647" i="1"/>
  <c r="N4646" i="1"/>
  <c r="M4646" i="1"/>
  <c r="L4646" i="1"/>
  <c r="N4645" i="1"/>
  <c r="M4645" i="1"/>
  <c r="L4645" i="1"/>
  <c r="N4644" i="1"/>
  <c r="M4644" i="1"/>
  <c r="L4644" i="1"/>
  <c r="N4643" i="1"/>
  <c r="M4643" i="1"/>
  <c r="L4643" i="1"/>
  <c r="N4642" i="1"/>
  <c r="M4642" i="1"/>
  <c r="L4642" i="1"/>
  <c r="N4641" i="1"/>
  <c r="M4641" i="1"/>
  <c r="L4641" i="1"/>
  <c r="N4640" i="1"/>
  <c r="M4640" i="1"/>
  <c r="L4640" i="1"/>
  <c r="N4639" i="1"/>
  <c r="M4639" i="1"/>
  <c r="L4639" i="1"/>
  <c r="N4638" i="1"/>
  <c r="M4638" i="1"/>
  <c r="L4638" i="1"/>
  <c r="N4637" i="1"/>
  <c r="M4637" i="1"/>
  <c r="L4637" i="1"/>
  <c r="N4636" i="1"/>
  <c r="M4636" i="1"/>
  <c r="L4636" i="1"/>
  <c r="N4635" i="1"/>
  <c r="M4635" i="1"/>
  <c r="L4635" i="1"/>
  <c r="N4634" i="1"/>
  <c r="M4634" i="1"/>
  <c r="L4634" i="1"/>
  <c r="N4633" i="1"/>
  <c r="M4633" i="1"/>
  <c r="L4633" i="1"/>
  <c r="N4632" i="1"/>
  <c r="M4632" i="1"/>
  <c r="L4632" i="1"/>
  <c r="N4631" i="1"/>
  <c r="M4631" i="1"/>
  <c r="L4631" i="1"/>
  <c r="N4630" i="1"/>
  <c r="M4630" i="1"/>
  <c r="L4630" i="1"/>
  <c r="N4629" i="1"/>
  <c r="M4629" i="1"/>
  <c r="L4629" i="1"/>
  <c r="N4628" i="1"/>
  <c r="M4628" i="1"/>
  <c r="L4628" i="1"/>
  <c r="N4627" i="1"/>
  <c r="M4627" i="1"/>
  <c r="L4627" i="1"/>
  <c r="N4626" i="1"/>
  <c r="M4626" i="1"/>
  <c r="L4626" i="1"/>
  <c r="N4625" i="1"/>
  <c r="M4625" i="1"/>
  <c r="L4625" i="1"/>
  <c r="N4624" i="1"/>
  <c r="M4624" i="1"/>
  <c r="L4624" i="1"/>
  <c r="N4623" i="1"/>
  <c r="M4623" i="1"/>
  <c r="L4623" i="1"/>
  <c r="N4622" i="1"/>
  <c r="M4622" i="1"/>
  <c r="L4622" i="1"/>
  <c r="N4621" i="1"/>
  <c r="M4621" i="1"/>
  <c r="L4621" i="1"/>
  <c r="N4620" i="1"/>
  <c r="M4620" i="1"/>
  <c r="L4620" i="1"/>
  <c r="N4619" i="1"/>
  <c r="M4619" i="1"/>
  <c r="L4619" i="1"/>
  <c r="N4618" i="1"/>
  <c r="M4618" i="1"/>
  <c r="L4618" i="1"/>
  <c r="N4617" i="1"/>
  <c r="M4617" i="1"/>
  <c r="L4617" i="1"/>
  <c r="N4616" i="1"/>
  <c r="M4616" i="1"/>
  <c r="L4616" i="1"/>
  <c r="N4615" i="1"/>
  <c r="M4615" i="1"/>
  <c r="L4615" i="1"/>
  <c r="N4614" i="1"/>
  <c r="M4614" i="1"/>
  <c r="L4614" i="1"/>
  <c r="N4613" i="1"/>
  <c r="M4613" i="1"/>
  <c r="L4613" i="1"/>
  <c r="N4612" i="1"/>
  <c r="M4612" i="1"/>
  <c r="L4612" i="1"/>
  <c r="N4611" i="1"/>
  <c r="M4611" i="1"/>
  <c r="L4611" i="1"/>
  <c r="N4610" i="1"/>
  <c r="M4610" i="1"/>
  <c r="L4610" i="1"/>
  <c r="N4609" i="1"/>
  <c r="M4609" i="1"/>
  <c r="L4609" i="1"/>
  <c r="N4608" i="1"/>
  <c r="M4608" i="1"/>
  <c r="L4608" i="1"/>
  <c r="N4607" i="1"/>
  <c r="M4607" i="1"/>
  <c r="L4607" i="1"/>
  <c r="N4606" i="1"/>
  <c r="M4606" i="1"/>
  <c r="L4606" i="1"/>
  <c r="N4605" i="1"/>
  <c r="M4605" i="1"/>
  <c r="L4605" i="1"/>
  <c r="N4604" i="1"/>
  <c r="M4604" i="1"/>
  <c r="L4604" i="1"/>
  <c r="N4603" i="1"/>
  <c r="M4603" i="1"/>
  <c r="L4603" i="1"/>
  <c r="N4602" i="1"/>
  <c r="M4602" i="1"/>
  <c r="L4602" i="1"/>
  <c r="N4601" i="1"/>
  <c r="M4601" i="1"/>
  <c r="L4601" i="1"/>
  <c r="N4600" i="1"/>
  <c r="M4600" i="1"/>
  <c r="L4600" i="1"/>
  <c r="N4599" i="1"/>
  <c r="M4599" i="1"/>
  <c r="L4599" i="1"/>
  <c r="N4598" i="1"/>
  <c r="M4598" i="1"/>
  <c r="L4598" i="1"/>
  <c r="N4597" i="1"/>
  <c r="M4597" i="1"/>
  <c r="L4597" i="1"/>
  <c r="N4596" i="1"/>
  <c r="M4596" i="1"/>
  <c r="L4596" i="1"/>
  <c r="N4595" i="1"/>
  <c r="M4595" i="1"/>
  <c r="L4595" i="1"/>
  <c r="N4594" i="1"/>
  <c r="M4594" i="1"/>
  <c r="L4594" i="1"/>
  <c r="N4593" i="1"/>
  <c r="M4593" i="1"/>
  <c r="L4593" i="1"/>
  <c r="N4592" i="1"/>
  <c r="M4592" i="1"/>
  <c r="L4592" i="1"/>
  <c r="N4591" i="1"/>
  <c r="M4591" i="1"/>
  <c r="L4591" i="1"/>
  <c r="N4590" i="1"/>
  <c r="M4590" i="1"/>
  <c r="L4590" i="1"/>
  <c r="N4589" i="1"/>
  <c r="M4589" i="1"/>
  <c r="L4589" i="1"/>
  <c r="N4588" i="1"/>
  <c r="M4588" i="1"/>
  <c r="L4588" i="1"/>
  <c r="N4587" i="1"/>
  <c r="M4587" i="1"/>
  <c r="L4587" i="1"/>
  <c r="N4586" i="1"/>
  <c r="M4586" i="1"/>
  <c r="L4586" i="1"/>
  <c r="N4585" i="1"/>
  <c r="M4585" i="1"/>
  <c r="L4585" i="1"/>
  <c r="N4584" i="1"/>
  <c r="M4584" i="1"/>
  <c r="L4584" i="1"/>
  <c r="N4583" i="1"/>
  <c r="M4583" i="1"/>
  <c r="L4583" i="1"/>
  <c r="N4582" i="1"/>
  <c r="M4582" i="1"/>
  <c r="L4582" i="1"/>
  <c r="N4581" i="1"/>
  <c r="M4581" i="1"/>
  <c r="L4581" i="1"/>
  <c r="N4580" i="1"/>
  <c r="M4580" i="1"/>
  <c r="L4580" i="1"/>
  <c r="N4579" i="1"/>
  <c r="M4579" i="1"/>
  <c r="L4579" i="1"/>
  <c r="N4578" i="1"/>
  <c r="M4578" i="1"/>
  <c r="L4578" i="1"/>
  <c r="N4577" i="1"/>
  <c r="M4577" i="1"/>
  <c r="L4577" i="1"/>
  <c r="N4576" i="1"/>
  <c r="M4576" i="1"/>
  <c r="L4576" i="1"/>
  <c r="N4575" i="1"/>
  <c r="M4575" i="1"/>
  <c r="L4575" i="1"/>
  <c r="N4574" i="1"/>
  <c r="M4574" i="1"/>
  <c r="L4574" i="1"/>
  <c r="N4573" i="1"/>
  <c r="M4573" i="1"/>
  <c r="L4573" i="1"/>
  <c r="N4572" i="1"/>
  <c r="M4572" i="1"/>
  <c r="L4572" i="1"/>
  <c r="N4571" i="1"/>
  <c r="M4571" i="1"/>
  <c r="L4571" i="1"/>
  <c r="N4570" i="1"/>
  <c r="M4570" i="1"/>
  <c r="L4570" i="1"/>
  <c r="N4569" i="1"/>
  <c r="M4569" i="1"/>
  <c r="L4569" i="1"/>
  <c r="N4568" i="1"/>
  <c r="M4568" i="1"/>
  <c r="L4568" i="1"/>
  <c r="N4567" i="1"/>
  <c r="M4567" i="1"/>
  <c r="L4567" i="1"/>
  <c r="N4566" i="1"/>
  <c r="M4566" i="1"/>
  <c r="L4566" i="1"/>
  <c r="N4565" i="1"/>
  <c r="M4565" i="1"/>
  <c r="L4565" i="1"/>
  <c r="N4564" i="1"/>
  <c r="M4564" i="1"/>
  <c r="L4564" i="1"/>
  <c r="N4563" i="1"/>
  <c r="M4563" i="1"/>
  <c r="L4563" i="1"/>
  <c r="N4562" i="1"/>
  <c r="M4562" i="1"/>
  <c r="L4562" i="1"/>
  <c r="N4561" i="1"/>
  <c r="M4561" i="1"/>
  <c r="L4561" i="1"/>
  <c r="N4560" i="1"/>
  <c r="M4560" i="1"/>
  <c r="L4560" i="1"/>
  <c r="N4559" i="1"/>
  <c r="M4559" i="1"/>
  <c r="L4559" i="1"/>
  <c r="N4558" i="1"/>
  <c r="M4558" i="1"/>
  <c r="L4558" i="1"/>
  <c r="N4557" i="1"/>
  <c r="M4557" i="1"/>
  <c r="L4557" i="1"/>
  <c r="N4556" i="1"/>
  <c r="M4556" i="1"/>
  <c r="L4556" i="1"/>
  <c r="N4555" i="1"/>
  <c r="M4555" i="1"/>
  <c r="L4555" i="1"/>
  <c r="N4554" i="1"/>
  <c r="M4554" i="1"/>
  <c r="L4554" i="1"/>
  <c r="N4553" i="1"/>
  <c r="M4553" i="1"/>
  <c r="L4553" i="1"/>
  <c r="N4552" i="1"/>
  <c r="M4552" i="1"/>
  <c r="L4552" i="1"/>
  <c r="N4551" i="1"/>
  <c r="M4551" i="1"/>
  <c r="L4551" i="1"/>
  <c r="N4550" i="1"/>
  <c r="M4550" i="1"/>
  <c r="L4550" i="1"/>
  <c r="N4549" i="1"/>
  <c r="M4549" i="1"/>
  <c r="L4549" i="1"/>
  <c r="N4548" i="1"/>
  <c r="M4548" i="1"/>
  <c r="L4548" i="1"/>
  <c r="N4547" i="1"/>
  <c r="M4547" i="1"/>
  <c r="L4547" i="1"/>
  <c r="N4546" i="1"/>
  <c r="M4546" i="1"/>
  <c r="L4546" i="1"/>
  <c r="N4545" i="1"/>
  <c r="M4545" i="1"/>
  <c r="L4545" i="1"/>
  <c r="N4544" i="1"/>
  <c r="M4544" i="1"/>
  <c r="L4544" i="1"/>
  <c r="N4543" i="1"/>
  <c r="M4543" i="1"/>
  <c r="L4543" i="1"/>
  <c r="N4542" i="1"/>
  <c r="M4542" i="1"/>
  <c r="L4542" i="1"/>
  <c r="N4541" i="1"/>
  <c r="M4541" i="1"/>
  <c r="L4541" i="1"/>
  <c r="N4540" i="1"/>
  <c r="M4540" i="1"/>
  <c r="L4540" i="1"/>
  <c r="N4539" i="1"/>
  <c r="M4539" i="1"/>
  <c r="L4539" i="1"/>
  <c r="N4538" i="1"/>
  <c r="M4538" i="1"/>
  <c r="L4538" i="1"/>
  <c r="N4537" i="1"/>
  <c r="M4537" i="1"/>
  <c r="L4537" i="1"/>
  <c r="N4536" i="1"/>
  <c r="M4536" i="1"/>
  <c r="L4536" i="1"/>
  <c r="N4535" i="1"/>
  <c r="M4535" i="1"/>
  <c r="L4535" i="1"/>
  <c r="N4534" i="1"/>
  <c r="M4534" i="1"/>
  <c r="L4534" i="1"/>
  <c r="N4533" i="1"/>
  <c r="M4533" i="1"/>
  <c r="L4533" i="1"/>
  <c r="N4532" i="1"/>
  <c r="M4532" i="1"/>
  <c r="L4532" i="1"/>
  <c r="N4531" i="1"/>
  <c r="M4531" i="1"/>
  <c r="L4531" i="1"/>
  <c r="N4530" i="1"/>
  <c r="M4530" i="1"/>
  <c r="L4530" i="1"/>
  <c r="N4529" i="1"/>
  <c r="M4529" i="1"/>
  <c r="L4529" i="1"/>
  <c r="N4528" i="1"/>
  <c r="M4528" i="1"/>
  <c r="L4528" i="1"/>
  <c r="N4527" i="1"/>
  <c r="M4527" i="1"/>
  <c r="L4527" i="1"/>
  <c r="N4526" i="1"/>
  <c r="M4526" i="1"/>
  <c r="L4526" i="1"/>
  <c r="N4525" i="1"/>
  <c r="M4525" i="1"/>
  <c r="L4525" i="1"/>
  <c r="N4524" i="1"/>
  <c r="M4524" i="1"/>
  <c r="L4524" i="1"/>
  <c r="N4523" i="1"/>
  <c r="M4523" i="1"/>
  <c r="L4523" i="1"/>
  <c r="N4522" i="1"/>
  <c r="M4522" i="1"/>
  <c r="L4522" i="1"/>
  <c r="N4521" i="1"/>
  <c r="M4521" i="1"/>
  <c r="L4521" i="1"/>
  <c r="N4520" i="1"/>
  <c r="M4520" i="1"/>
  <c r="L4520" i="1"/>
  <c r="N4519" i="1"/>
  <c r="M4519" i="1"/>
  <c r="L4519" i="1"/>
  <c r="N4518" i="1"/>
  <c r="M4518" i="1"/>
  <c r="L4518" i="1"/>
  <c r="N4517" i="1"/>
  <c r="M4517" i="1"/>
  <c r="L4517" i="1"/>
  <c r="N4516" i="1"/>
  <c r="M4516" i="1"/>
  <c r="L4516" i="1"/>
  <c r="N4515" i="1"/>
  <c r="M4515" i="1"/>
  <c r="L4515" i="1"/>
  <c r="N4514" i="1"/>
  <c r="M4514" i="1"/>
  <c r="L4514" i="1"/>
  <c r="N4513" i="1"/>
  <c r="M4513" i="1"/>
  <c r="L4513" i="1"/>
  <c r="N4512" i="1"/>
  <c r="M4512" i="1"/>
  <c r="L4512" i="1"/>
  <c r="N4511" i="1"/>
  <c r="M4511" i="1"/>
  <c r="L4511" i="1"/>
  <c r="N4510" i="1"/>
  <c r="M4510" i="1"/>
  <c r="L4510" i="1"/>
  <c r="N4509" i="1"/>
  <c r="M4509" i="1"/>
  <c r="L4509" i="1"/>
  <c r="N4508" i="1"/>
  <c r="M4508" i="1"/>
  <c r="L4508" i="1"/>
  <c r="N4507" i="1"/>
  <c r="M4507" i="1"/>
  <c r="L4507" i="1"/>
  <c r="N4506" i="1"/>
  <c r="M4506" i="1"/>
  <c r="L4506" i="1"/>
  <c r="N4505" i="1"/>
  <c r="M4505" i="1"/>
  <c r="L4505" i="1"/>
  <c r="N4504" i="1"/>
  <c r="M4504" i="1"/>
  <c r="L4504" i="1"/>
  <c r="N4503" i="1"/>
  <c r="M4503" i="1"/>
  <c r="L4503" i="1"/>
  <c r="N4502" i="1"/>
  <c r="M4502" i="1"/>
  <c r="L4502" i="1"/>
  <c r="N4501" i="1"/>
  <c r="M4501" i="1"/>
  <c r="L4501" i="1"/>
  <c r="N4500" i="1"/>
  <c r="M4500" i="1"/>
  <c r="L4500" i="1"/>
  <c r="N4499" i="1"/>
  <c r="M4499" i="1"/>
  <c r="L4499" i="1"/>
  <c r="N4498" i="1"/>
  <c r="M4498" i="1"/>
  <c r="L4498" i="1"/>
  <c r="N4497" i="1"/>
  <c r="M4497" i="1"/>
  <c r="L4497" i="1"/>
  <c r="N4496" i="1"/>
  <c r="M4496" i="1"/>
  <c r="L4496" i="1"/>
  <c r="N4495" i="1"/>
  <c r="M4495" i="1"/>
  <c r="L4495" i="1"/>
  <c r="N4494" i="1"/>
  <c r="M4494" i="1"/>
  <c r="L4494" i="1"/>
  <c r="N4493" i="1"/>
  <c r="M4493" i="1"/>
  <c r="L4493" i="1"/>
  <c r="N4492" i="1"/>
  <c r="M4492" i="1"/>
  <c r="L4492" i="1"/>
  <c r="N4491" i="1"/>
  <c r="M4491" i="1"/>
  <c r="L4491" i="1"/>
  <c r="N4490" i="1"/>
  <c r="M4490" i="1"/>
  <c r="L4490" i="1"/>
  <c r="N4489" i="1"/>
  <c r="M4489" i="1"/>
  <c r="L4489" i="1"/>
  <c r="N4488" i="1"/>
  <c r="M4488" i="1"/>
  <c r="L4488" i="1"/>
  <c r="N4487" i="1"/>
  <c r="M4487" i="1"/>
  <c r="L4487" i="1"/>
  <c r="N4486" i="1"/>
  <c r="M4486" i="1"/>
  <c r="L4486" i="1"/>
  <c r="N4485" i="1"/>
  <c r="M4485" i="1"/>
  <c r="L4485" i="1"/>
  <c r="N4484" i="1"/>
  <c r="M4484" i="1"/>
  <c r="L4484" i="1"/>
  <c r="N4483" i="1"/>
  <c r="M4483" i="1"/>
  <c r="L4483" i="1"/>
  <c r="N4482" i="1"/>
  <c r="M4482" i="1"/>
  <c r="L4482" i="1"/>
  <c r="N4481" i="1"/>
  <c r="M4481" i="1"/>
  <c r="L4481" i="1"/>
  <c r="N4480" i="1"/>
  <c r="M4480" i="1"/>
  <c r="L4480" i="1"/>
  <c r="N4479" i="1"/>
  <c r="M4479" i="1"/>
  <c r="L4479" i="1"/>
  <c r="N4478" i="1"/>
  <c r="M4478" i="1"/>
  <c r="L4478" i="1"/>
  <c r="N4477" i="1"/>
  <c r="M4477" i="1"/>
  <c r="L4477" i="1"/>
  <c r="N4476" i="1"/>
  <c r="M4476" i="1"/>
  <c r="L4476" i="1"/>
  <c r="N4475" i="1"/>
  <c r="M4475" i="1"/>
  <c r="L4475" i="1"/>
  <c r="N4474" i="1"/>
  <c r="M4474" i="1"/>
  <c r="L4474" i="1"/>
  <c r="N4473" i="1"/>
  <c r="M4473" i="1"/>
  <c r="L4473" i="1"/>
  <c r="N4472" i="1"/>
  <c r="M4472" i="1"/>
  <c r="L4472" i="1"/>
  <c r="N4471" i="1"/>
  <c r="M4471" i="1"/>
  <c r="L4471" i="1"/>
  <c r="N4470" i="1"/>
  <c r="M4470" i="1"/>
  <c r="L4470" i="1"/>
  <c r="N4469" i="1"/>
  <c r="M4469" i="1"/>
  <c r="L4469" i="1"/>
  <c r="N4468" i="1"/>
  <c r="M4468" i="1"/>
  <c r="L4468" i="1"/>
  <c r="N4467" i="1"/>
  <c r="M4467" i="1"/>
  <c r="L4467" i="1"/>
  <c r="N4466" i="1"/>
  <c r="M4466" i="1"/>
  <c r="L4466" i="1"/>
  <c r="N4465" i="1"/>
  <c r="M4465" i="1"/>
  <c r="L4465" i="1"/>
  <c r="N4464" i="1"/>
  <c r="M4464" i="1"/>
  <c r="L4464" i="1"/>
  <c r="N4463" i="1"/>
  <c r="M4463" i="1"/>
  <c r="L4463" i="1"/>
  <c r="N4462" i="1"/>
  <c r="M4462" i="1"/>
  <c r="L4462" i="1"/>
  <c r="N4461" i="1"/>
  <c r="M4461" i="1"/>
  <c r="L4461" i="1"/>
  <c r="N4460" i="1"/>
  <c r="M4460" i="1"/>
  <c r="L4460" i="1"/>
  <c r="N4459" i="1"/>
  <c r="M4459" i="1"/>
  <c r="L4459" i="1"/>
  <c r="N4458" i="1"/>
  <c r="M4458" i="1"/>
  <c r="L4458" i="1"/>
  <c r="N4457" i="1"/>
  <c r="M4457" i="1"/>
  <c r="L4457" i="1"/>
  <c r="N4456" i="1"/>
  <c r="M4456" i="1"/>
  <c r="L4456" i="1"/>
  <c r="N4455" i="1"/>
  <c r="M4455" i="1"/>
  <c r="L4455" i="1"/>
  <c r="N4454" i="1"/>
  <c r="M4454" i="1"/>
  <c r="L4454" i="1"/>
  <c r="N4453" i="1"/>
  <c r="M4453" i="1"/>
  <c r="L4453" i="1"/>
  <c r="N4452" i="1"/>
  <c r="M4452" i="1"/>
  <c r="L4452" i="1"/>
  <c r="N4451" i="1"/>
  <c r="M4451" i="1"/>
  <c r="L4451" i="1"/>
  <c r="N4450" i="1"/>
  <c r="M4450" i="1"/>
  <c r="L4450" i="1"/>
  <c r="N4449" i="1"/>
  <c r="M4449" i="1"/>
  <c r="L4449" i="1"/>
  <c r="N4448" i="1"/>
  <c r="M4448" i="1"/>
  <c r="L4448" i="1"/>
  <c r="N4447" i="1"/>
  <c r="M4447" i="1"/>
  <c r="L4447" i="1"/>
  <c r="N4446" i="1"/>
  <c r="M4446" i="1"/>
  <c r="L4446" i="1"/>
  <c r="N4445" i="1"/>
  <c r="M4445" i="1"/>
  <c r="L4445" i="1"/>
  <c r="N4444" i="1"/>
  <c r="M4444" i="1"/>
  <c r="L4444" i="1"/>
  <c r="N4443" i="1"/>
  <c r="M4443" i="1"/>
  <c r="L4443" i="1"/>
  <c r="N4442" i="1"/>
  <c r="M4442" i="1"/>
  <c r="L4442" i="1"/>
  <c r="N4441" i="1"/>
  <c r="M4441" i="1"/>
  <c r="L4441" i="1"/>
  <c r="N4440" i="1"/>
  <c r="M4440" i="1"/>
  <c r="L4440" i="1"/>
  <c r="N4439" i="1"/>
  <c r="M4439" i="1"/>
  <c r="L4439" i="1"/>
  <c r="N4438" i="1"/>
  <c r="M4438" i="1"/>
  <c r="L4438" i="1"/>
  <c r="N4437" i="1"/>
  <c r="M4437" i="1"/>
  <c r="L4437" i="1"/>
  <c r="N4436" i="1"/>
  <c r="M4436" i="1"/>
  <c r="L4436" i="1"/>
  <c r="N4435" i="1"/>
  <c r="M4435" i="1"/>
  <c r="L4435" i="1"/>
  <c r="N4434" i="1"/>
  <c r="M4434" i="1"/>
  <c r="L4434" i="1"/>
  <c r="N4433" i="1"/>
  <c r="M4433" i="1"/>
  <c r="L4433" i="1"/>
  <c r="N4432" i="1"/>
  <c r="M4432" i="1"/>
  <c r="L4432" i="1"/>
  <c r="N4431" i="1"/>
  <c r="M4431" i="1"/>
  <c r="L4431" i="1"/>
  <c r="N4430" i="1"/>
  <c r="M4430" i="1"/>
  <c r="L4430" i="1"/>
  <c r="N4429" i="1"/>
  <c r="M4429" i="1"/>
  <c r="L4429" i="1"/>
  <c r="N4428" i="1"/>
  <c r="M4428" i="1"/>
  <c r="L4428" i="1"/>
  <c r="N4427" i="1"/>
  <c r="M4427" i="1"/>
  <c r="L4427" i="1"/>
  <c r="N4426" i="1"/>
  <c r="M4426" i="1"/>
  <c r="L4426" i="1"/>
  <c r="N4425" i="1"/>
  <c r="M4425" i="1"/>
  <c r="L4425" i="1"/>
  <c r="N4424" i="1"/>
  <c r="M4424" i="1"/>
  <c r="L4424" i="1"/>
  <c r="N4423" i="1"/>
  <c r="M4423" i="1"/>
  <c r="L4423" i="1"/>
  <c r="N4422" i="1"/>
  <c r="M4422" i="1"/>
  <c r="L4422" i="1"/>
  <c r="N4421" i="1"/>
  <c r="M4421" i="1"/>
  <c r="L4421" i="1"/>
  <c r="N4420" i="1"/>
  <c r="M4420" i="1"/>
  <c r="L4420" i="1"/>
  <c r="N4419" i="1"/>
  <c r="M4419" i="1"/>
  <c r="L4419" i="1"/>
  <c r="N4418" i="1"/>
  <c r="M4418" i="1"/>
  <c r="L4418" i="1"/>
  <c r="N4417" i="1"/>
  <c r="M4417" i="1"/>
  <c r="L4417" i="1"/>
  <c r="N4416" i="1"/>
  <c r="M4416" i="1"/>
  <c r="L4416" i="1"/>
  <c r="N4415" i="1"/>
  <c r="M4415" i="1"/>
  <c r="L4415" i="1"/>
  <c r="N4414" i="1"/>
  <c r="M4414" i="1"/>
  <c r="L4414" i="1"/>
  <c r="N4413" i="1"/>
  <c r="M4413" i="1"/>
  <c r="L4413" i="1"/>
  <c r="N4412" i="1"/>
  <c r="M4412" i="1"/>
  <c r="L4412" i="1"/>
  <c r="N4411" i="1"/>
  <c r="M4411" i="1"/>
  <c r="L4411" i="1"/>
  <c r="N4410" i="1"/>
  <c r="M4410" i="1"/>
  <c r="L4410" i="1"/>
  <c r="N4409" i="1"/>
  <c r="M4409" i="1"/>
  <c r="L4409" i="1"/>
  <c r="N4408" i="1"/>
  <c r="M4408" i="1"/>
  <c r="L4408" i="1"/>
  <c r="N4407" i="1"/>
  <c r="M4407" i="1"/>
  <c r="L4407" i="1"/>
  <c r="N4406" i="1"/>
  <c r="M4406" i="1"/>
  <c r="L4406" i="1"/>
  <c r="N4405" i="1"/>
  <c r="M4405" i="1"/>
  <c r="L4405" i="1"/>
  <c r="N4404" i="1"/>
  <c r="M4404" i="1"/>
  <c r="L4404" i="1"/>
  <c r="N4403" i="1"/>
  <c r="M4403" i="1"/>
  <c r="L4403" i="1"/>
  <c r="N4402" i="1"/>
  <c r="M4402" i="1"/>
  <c r="L4402" i="1"/>
  <c r="N4401" i="1"/>
  <c r="M4401" i="1"/>
  <c r="L4401" i="1"/>
  <c r="N4400" i="1"/>
  <c r="M4400" i="1"/>
  <c r="L4400" i="1"/>
  <c r="N4399" i="1"/>
  <c r="M4399" i="1"/>
  <c r="L4399" i="1"/>
  <c r="N4398" i="1"/>
  <c r="M4398" i="1"/>
  <c r="L4398" i="1"/>
  <c r="N4397" i="1"/>
  <c r="M4397" i="1"/>
  <c r="L4397" i="1"/>
  <c r="N4396" i="1"/>
  <c r="M4396" i="1"/>
  <c r="L4396" i="1"/>
  <c r="N4395" i="1"/>
  <c r="M4395" i="1"/>
  <c r="L4395" i="1"/>
  <c r="N4394" i="1"/>
  <c r="M4394" i="1"/>
  <c r="L4394" i="1"/>
  <c r="N4393" i="1"/>
  <c r="M4393" i="1"/>
  <c r="L4393" i="1"/>
  <c r="N4392" i="1"/>
  <c r="M4392" i="1"/>
  <c r="L4392" i="1"/>
  <c r="N4391" i="1"/>
  <c r="M4391" i="1"/>
  <c r="L4391" i="1"/>
  <c r="N4390" i="1"/>
  <c r="M4390" i="1"/>
  <c r="L4390" i="1"/>
  <c r="N4389" i="1"/>
  <c r="M4389" i="1"/>
  <c r="L4389" i="1"/>
  <c r="N4388" i="1"/>
  <c r="M4388" i="1"/>
  <c r="L4388" i="1"/>
  <c r="N4387" i="1"/>
  <c r="M4387" i="1"/>
  <c r="L4387" i="1"/>
  <c r="N4386" i="1"/>
  <c r="M4386" i="1"/>
  <c r="L4386" i="1"/>
  <c r="N4385" i="1"/>
  <c r="M4385" i="1"/>
  <c r="L4385" i="1"/>
  <c r="N4384" i="1"/>
  <c r="M4384" i="1"/>
  <c r="L4384" i="1"/>
  <c r="N4383" i="1"/>
  <c r="M4383" i="1"/>
  <c r="L4383" i="1"/>
  <c r="N4382" i="1"/>
  <c r="M4382" i="1"/>
  <c r="L4382" i="1"/>
  <c r="N4381" i="1"/>
  <c r="M4381" i="1"/>
  <c r="L4381" i="1"/>
  <c r="N4380" i="1"/>
  <c r="M4380" i="1"/>
  <c r="L4380" i="1"/>
  <c r="N4379" i="1"/>
  <c r="M4379" i="1"/>
  <c r="L4379" i="1"/>
  <c r="N4378" i="1"/>
  <c r="M4378" i="1"/>
  <c r="L4378" i="1"/>
  <c r="N4377" i="1"/>
  <c r="M4377" i="1"/>
  <c r="L4377" i="1"/>
  <c r="N4376" i="1"/>
  <c r="M4376" i="1"/>
  <c r="L4376" i="1"/>
  <c r="N4375" i="1"/>
  <c r="M4375" i="1"/>
  <c r="L4375" i="1"/>
  <c r="N4374" i="1"/>
  <c r="M4374" i="1"/>
  <c r="L4374" i="1"/>
  <c r="N4373" i="1"/>
  <c r="M4373" i="1"/>
  <c r="L4373" i="1"/>
  <c r="N4372" i="1"/>
  <c r="M4372" i="1"/>
  <c r="L4372" i="1"/>
  <c r="N4371" i="1"/>
  <c r="M4371" i="1"/>
  <c r="L4371" i="1"/>
  <c r="N4370" i="1"/>
  <c r="M4370" i="1"/>
  <c r="L4370" i="1"/>
  <c r="N4369" i="1"/>
  <c r="M4369" i="1"/>
  <c r="L4369" i="1"/>
  <c r="N4368" i="1"/>
  <c r="M4368" i="1"/>
  <c r="L4368" i="1"/>
  <c r="N4367" i="1"/>
  <c r="M4367" i="1"/>
  <c r="L4367" i="1"/>
  <c r="N4366" i="1"/>
  <c r="M4366" i="1"/>
  <c r="L4366" i="1"/>
  <c r="N4365" i="1"/>
  <c r="M4365" i="1"/>
  <c r="L4365" i="1"/>
  <c r="N4364" i="1"/>
  <c r="M4364" i="1"/>
  <c r="L4364" i="1"/>
  <c r="N4363" i="1"/>
  <c r="M4363" i="1"/>
  <c r="L4363" i="1"/>
  <c r="N4362" i="1"/>
  <c r="M4362" i="1"/>
  <c r="L4362" i="1"/>
  <c r="N4361" i="1"/>
  <c r="M4361" i="1"/>
  <c r="L4361" i="1"/>
  <c r="N4360" i="1"/>
  <c r="M4360" i="1"/>
  <c r="L4360" i="1"/>
  <c r="N4359" i="1"/>
  <c r="M4359" i="1"/>
  <c r="L4359" i="1"/>
  <c r="N4358" i="1"/>
  <c r="M4358" i="1"/>
  <c r="L4358" i="1"/>
  <c r="N4357" i="1"/>
  <c r="M4357" i="1"/>
  <c r="L4357" i="1"/>
  <c r="N4356" i="1"/>
  <c r="M4356" i="1"/>
  <c r="L4356" i="1"/>
  <c r="N4355" i="1"/>
  <c r="M4355" i="1"/>
  <c r="L4355" i="1"/>
  <c r="N4354" i="1"/>
  <c r="M4354" i="1"/>
  <c r="L4354" i="1"/>
  <c r="N4353" i="1"/>
  <c r="M4353" i="1"/>
  <c r="L4353" i="1"/>
  <c r="N4352" i="1"/>
  <c r="M4352" i="1"/>
  <c r="L4352" i="1"/>
  <c r="N4351" i="1"/>
  <c r="M4351" i="1"/>
  <c r="L4351" i="1"/>
  <c r="N4350" i="1"/>
  <c r="M4350" i="1"/>
  <c r="L4350" i="1"/>
  <c r="N4349" i="1"/>
  <c r="M4349" i="1"/>
  <c r="L4349" i="1"/>
  <c r="N4348" i="1"/>
  <c r="M4348" i="1"/>
  <c r="L4348" i="1"/>
  <c r="N4347" i="1"/>
  <c r="M4347" i="1"/>
  <c r="L4347" i="1"/>
  <c r="N4346" i="1"/>
  <c r="M4346" i="1"/>
  <c r="L4346" i="1"/>
  <c r="N4345" i="1"/>
  <c r="M4345" i="1"/>
  <c r="L4345" i="1"/>
  <c r="N4344" i="1"/>
  <c r="M4344" i="1"/>
  <c r="L4344" i="1"/>
  <c r="N4343" i="1"/>
  <c r="M4343" i="1"/>
  <c r="L4343" i="1"/>
  <c r="N4342" i="1"/>
  <c r="M4342" i="1"/>
  <c r="L4342" i="1"/>
  <c r="N4341" i="1"/>
  <c r="M4341" i="1"/>
  <c r="L4341" i="1"/>
  <c r="N4340" i="1"/>
  <c r="M4340" i="1"/>
  <c r="L4340" i="1"/>
  <c r="N4339" i="1"/>
  <c r="M4339" i="1"/>
  <c r="L4339" i="1"/>
  <c r="N4338" i="1"/>
  <c r="M4338" i="1"/>
  <c r="L4338" i="1"/>
  <c r="N4337" i="1"/>
  <c r="M4337" i="1"/>
  <c r="L4337" i="1"/>
  <c r="N4336" i="1"/>
  <c r="M4336" i="1"/>
  <c r="L4336" i="1"/>
  <c r="N4335" i="1"/>
  <c r="M4335" i="1"/>
  <c r="L4335" i="1"/>
  <c r="N4334" i="1"/>
  <c r="M4334" i="1"/>
  <c r="L4334" i="1"/>
  <c r="N4333" i="1"/>
  <c r="M4333" i="1"/>
  <c r="L4333" i="1"/>
  <c r="N4332" i="1"/>
  <c r="M4332" i="1"/>
  <c r="L4332" i="1"/>
  <c r="N4331" i="1"/>
  <c r="M4331" i="1"/>
  <c r="L4331" i="1"/>
  <c r="N4330" i="1"/>
  <c r="M4330" i="1"/>
  <c r="L4330" i="1"/>
  <c r="N4329" i="1"/>
  <c r="M4329" i="1"/>
  <c r="L4329" i="1"/>
  <c r="N4328" i="1"/>
  <c r="M4328" i="1"/>
  <c r="L4328" i="1"/>
  <c r="N4327" i="1"/>
  <c r="M4327" i="1"/>
  <c r="L4327" i="1"/>
  <c r="N4326" i="1"/>
  <c r="M4326" i="1"/>
  <c r="L4326" i="1"/>
  <c r="N4325" i="1"/>
  <c r="M4325" i="1"/>
  <c r="L4325" i="1"/>
  <c r="N4324" i="1"/>
  <c r="M4324" i="1"/>
  <c r="L4324" i="1"/>
  <c r="N4323" i="1"/>
  <c r="M4323" i="1"/>
  <c r="L4323" i="1"/>
  <c r="N4322" i="1"/>
  <c r="M4322" i="1"/>
  <c r="L4322" i="1"/>
  <c r="N4321" i="1"/>
  <c r="M4321" i="1"/>
  <c r="L4321" i="1"/>
  <c r="N4320" i="1"/>
  <c r="M4320" i="1"/>
  <c r="L4320" i="1"/>
  <c r="N4319" i="1"/>
  <c r="M4319" i="1"/>
  <c r="L4319" i="1"/>
  <c r="N4318" i="1"/>
  <c r="M4318" i="1"/>
  <c r="L4318" i="1"/>
  <c r="N4317" i="1"/>
  <c r="M4317" i="1"/>
  <c r="L4317" i="1"/>
  <c r="N4316" i="1"/>
  <c r="M4316" i="1"/>
  <c r="L4316" i="1"/>
  <c r="N4315" i="1"/>
  <c r="M4315" i="1"/>
  <c r="L4315" i="1"/>
  <c r="N4314" i="1"/>
  <c r="M4314" i="1"/>
  <c r="L4314" i="1"/>
  <c r="N4313" i="1"/>
  <c r="M4313" i="1"/>
  <c r="L4313" i="1"/>
  <c r="N4312" i="1"/>
  <c r="M4312" i="1"/>
  <c r="L4312" i="1"/>
  <c r="N4311" i="1"/>
  <c r="M4311" i="1"/>
  <c r="L4311" i="1"/>
  <c r="N4310" i="1"/>
  <c r="M4310" i="1"/>
  <c r="L4310" i="1"/>
  <c r="N4309" i="1"/>
  <c r="M4309" i="1"/>
  <c r="L4309" i="1"/>
  <c r="N4308" i="1"/>
  <c r="M4308" i="1"/>
  <c r="L4308" i="1"/>
  <c r="N4307" i="1"/>
  <c r="M4307" i="1"/>
  <c r="L4307" i="1"/>
  <c r="N4306" i="1"/>
  <c r="M4306" i="1"/>
  <c r="L4306" i="1"/>
  <c r="N4305" i="1"/>
  <c r="M4305" i="1"/>
  <c r="L4305" i="1"/>
  <c r="N4304" i="1"/>
  <c r="M4304" i="1"/>
  <c r="L4304" i="1"/>
  <c r="N4303" i="1"/>
  <c r="M4303" i="1"/>
  <c r="L4303" i="1"/>
  <c r="N4302" i="1"/>
  <c r="M4302" i="1"/>
  <c r="L4302" i="1"/>
  <c r="N4301" i="1"/>
  <c r="M4301" i="1"/>
  <c r="L4301" i="1"/>
  <c r="N4300" i="1"/>
  <c r="M4300" i="1"/>
  <c r="L4300" i="1"/>
  <c r="N4299" i="1"/>
  <c r="M4299" i="1"/>
  <c r="L4299" i="1"/>
  <c r="N4298" i="1"/>
  <c r="M4298" i="1"/>
  <c r="L4298" i="1"/>
  <c r="N4297" i="1"/>
  <c r="M4297" i="1"/>
  <c r="L4297" i="1"/>
  <c r="N4296" i="1"/>
  <c r="M4296" i="1"/>
  <c r="L4296" i="1"/>
  <c r="N4295" i="1"/>
  <c r="M4295" i="1"/>
  <c r="L4295" i="1"/>
  <c r="N4294" i="1"/>
  <c r="M4294" i="1"/>
  <c r="L4294" i="1"/>
  <c r="N4293" i="1"/>
  <c r="M4293" i="1"/>
  <c r="L4293" i="1"/>
  <c r="N4292" i="1"/>
  <c r="M4292" i="1"/>
  <c r="L4292" i="1"/>
  <c r="N4291" i="1"/>
  <c r="M4291" i="1"/>
  <c r="L4291" i="1"/>
  <c r="N4290" i="1"/>
  <c r="M4290" i="1"/>
  <c r="L4290" i="1"/>
  <c r="N4289" i="1"/>
  <c r="M4289" i="1"/>
  <c r="L4289" i="1"/>
  <c r="N4288" i="1"/>
  <c r="M4288" i="1"/>
  <c r="L4288" i="1"/>
  <c r="N4287" i="1"/>
  <c r="M4287" i="1"/>
  <c r="L4287" i="1"/>
  <c r="N4286" i="1"/>
  <c r="M4286" i="1"/>
  <c r="L4286" i="1"/>
  <c r="N4285" i="1"/>
  <c r="M4285" i="1"/>
  <c r="L4285" i="1"/>
  <c r="N4284" i="1"/>
  <c r="M4284" i="1"/>
  <c r="L4284" i="1"/>
  <c r="N4283" i="1"/>
  <c r="M4283" i="1"/>
  <c r="L4283" i="1"/>
  <c r="N4282" i="1"/>
  <c r="M4282" i="1"/>
  <c r="L4282" i="1"/>
  <c r="N4281" i="1"/>
  <c r="M4281" i="1"/>
  <c r="L4281" i="1"/>
  <c r="N4280" i="1"/>
  <c r="M4280" i="1"/>
  <c r="L4280" i="1"/>
  <c r="N4279" i="1"/>
  <c r="M4279" i="1"/>
  <c r="L4279" i="1"/>
  <c r="N4278" i="1"/>
  <c r="M4278" i="1"/>
  <c r="L4278" i="1"/>
  <c r="N4277" i="1"/>
  <c r="M4277" i="1"/>
  <c r="L4277" i="1"/>
  <c r="N4276" i="1"/>
  <c r="M4276" i="1"/>
  <c r="L4276" i="1"/>
  <c r="N4275" i="1"/>
  <c r="M4275" i="1"/>
  <c r="L4275" i="1"/>
  <c r="N4274" i="1"/>
  <c r="M4274" i="1"/>
  <c r="L4274" i="1"/>
  <c r="N4273" i="1"/>
  <c r="M4273" i="1"/>
  <c r="L4273" i="1"/>
  <c r="N4272" i="1"/>
  <c r="M4272" i="1"/>
  <c r="L4272" i="1"/>
  <c r="N4271" i="1"/>
  <c r="M4271" i="1"/>
  <c r="L4271" i="1"/>
  <c r="N4270" i="1"/>
  <c r="M4270" i="1"/>
  <c r="L4270" i="1"/>
  <c r="N4269" i="1"/>
  <c r="M4269" i="1"/>
  <c r="L4269" i="1"/>
  <c r="N4268" i="1"/>
  <c r="M4268" i="1"/>
  <c r="L4268" i="1"/>
  <c r="N4267" i="1"/>
  <c r="M4267" i="1"/>
  <c r="L4267" i="1"/>
  <c r="N4266" i="1"/>
  <c r="M4266" i="1"/>
  <c r="L4266" i="1"/>
  <c r="N4265" i="1"/>
  <c r="M4265" i="1"/>
  <c r="L4265" i="1"/>
  <c r="N4264" i="1"/>
  <c r="M4264" i="1"/>
  <c r="L4264" i="1"/>
  <c r="N4263" i="1"/>
  <c r="M4263" i="1"/>
  <c r="L4263" i="1"/>
  <c r="N4262" i="1"/>
  <c r="M4262" i="1"/>
  <c r="L4262" i="1"/>
  <c r="N4261" i="1"/>
  <c r="M4261" i="1"/>
  <c r="L4261" i="1"/>
  <c r="N4260" i="1"/>
  <c r="M4260" i="1"/>
  <c r="L4260" i="1"/>
  <c r="N4259" i="1"/>
  <c r="M4259" i="1"/>
  <c r="L4259" i="1"/>
  <c r="N4258" i="1"/>
  <c r="M4258" i="1"/>
  <c r="L4258" i="1"/>
  <c r="N4257" i="1"/>
  <c r="M4257" i="1"/>
  <c r="L4257" i="1"/>
  <c r="N4256" i="1"/>
  <c r="M4256" i="1"/>
  <c r="L4256" i="1"/>
  <c r="N4255" i="1"/>
  <c r="M4255" i="1"/>
  <c r="L4255" i="1"/>
  <c r="N4254" i="1"/>
  <c r="M4254" i="1"/>
  <c r="L4254" i="1"/>
  <c r="N4253" i="1"/>
  <c r="M4253" i="1"/>
  <c r="L4253" i="1"/>
  <c r="N4252" i="1"/>
  <c r="M4252" i="1"/>
  <c r="L4252" i="1"/>
  <c r="N4251" i="1"/>
  <c r="M4251" i="1"/>
  <c r="L4251" i="1"/>
  <c r="N4250" i="1"/>
  <c r="M4250" i="1"/>
  <c r="L4250" i="1"/>
  <c r="N4249" i="1"/>
  <c r="M4249" i="1"/>
  <c r="L4249" i="1"/>
  <c r="N4248" i="1"/>
  <c r="M4248" i="1"/>
  <c r="L4248" i="1"/>
  <c r="N4247" i="1"/>
  <c r="M4247" i="1"/>
  <c r="L4247" i="1"/>
  <c r="N4246" i="1"/>
  <c r="M4246" i="1"/>
  <c r="L4246" i="1"/>
  <c r="N4245" i="1"/>
  <c r="M4245" i="1"/>
  <c r="L4245" i="1"/>
  <c r="N4244" i="1"/>
  <c r="M4244" i="1"/>
  <c r="L4244" i="1"/>
  <c r="N4243" i="1"/>
  <c r="M4243" i="1"/>
  <c r="L4243" i="1"/>
  <c r="N4242" i="1"/>
  <c r="M4242" i="1"/>
  <c r="L4242" i="1"/>
  <c r="N4241" i="1"/>
  <c r="M4241" i="1"/>
  <c r="L4241" i="1"/>
  <c r="N4240" i="1"/>
  <c r="M4240" i="1"/>
  <c r="L4240" i="1"/>
  <c r="N4239" i="1"/>
  <c r="M4239" i="1"/>
  <c r="L4239" i="1"/>
  <c r="N4238" i="1"/>
  <c r="M4238" i="1"/>
  <c r="L4238" i="1"/>
  <c r="N4237" i="1"/>
  <c r="M4237" i="1"/>
  <c r="L4237" i="1"/>
  <c r="N4236" i="1"/>
  <c r="M4236" i="1"/>
  <c r="L4236" i="1"/>
  <c r="N4235" i="1"/>
  <c r="M4235" i="1"/>
  <c r="L4235" i="1"/>
  <c r="N4234" i="1"/>
  <c r="M4234" i="1"/>
  <c r="L4234" i="1"/>
  <c r="N4233" i="1"/>
  <c r="M4233" i="1"/>
  <c r="L4233" i="1"/>
  <c r="N4232" i="1"/>
  <c r="M4232" i="1"/>
  <c r="L4232" i="1"/>
  <c r="N4231" i="1"/>
  <c r="M4231" i="1"/>
  <c r="L4231" i="1"/>
  <c r="N4230" i="1"/>
  <c r="M4230" i="1"/>
  <c r="L4230" i="1"/>
  <c r="N4229" i="1"/>
  <c r="M4229" i="1"/>
  <c r="L4229" i="1"/>
  <c r="N4228" i="1"/>
  <c r="M4228" i="1"/>
  <c r="L4228" i="1"/>
  <c r="N4227" i="1"/>
  <c r="M4227" i="1"/>
  <c r="L4227" i="1"/>
  <c r="N4226" i="1"/>
  <c r="M4226" i="1"/>
  <c r="L4226" i="1"/>
  <c r="N4225" i="1"/>
  <c r="M4225" i="1"/>
  <c r="L4225" i="1"/>
  <c r="N4224" i="1"/>
  <c r="M4224" i="1"/>
  <c r="L4224" i="1"/>
  <c r="N4223" i="1"/>
  <c r="M4223" i="1"/>
  <c r="L4223" i="1"/>
  <c r="N4222" i="1"/>
  <c r="M4222" i="1"/>
  <c r="L4222" i="1"/>
  <c r="N4221" i="1"/>
  <c r="M4221" i="1"/>
  <c r="L4221" i="1"/>
  <c r="N4220" i="1"/>
  <c r="M4220" i="1"/>
  <c r="L4220" i="1"/>
  <c r="N4219" i="1"/>
  <c r="M4219" i="1"/>
  <c r="L4219" i="1"/>
  <c r="N4218" i="1"/>
  <c r="M4218" i="1"/>
  <c r="L4218" i="1"/>
  <c r="N4217" i="1"/>
  <c r="M4217" i="1"/>
  <c r="L4217" i="1"/>
  <c r="N4216" i="1"/>
  <c r="M4216" i="1"/>
  <c r="L4216" i="1"/>
  <c r="N4215" i="1"/>
  <c r="M4215" i="1"/>
  <c r="L4215" i="1"/>
  <c r="N4214" i="1"/>
  <c r="M4214" i="1"/>
  <c r="L4214" i="1"/>
  <c r="N4213" i="1"/>
  <c r="M4213" i="1"/>
  <c r="L4213" i="1"/>
  <c r="N4212" i="1"/>
  <c r="M4212" i="1"/>
  <c r="L4212" i="1"/>
  <c r="N4211" i="1"/>
  <c r="M4211" i="1"/>
  <c r="L4211" i="1"/>
  <c r="N4210" i="1"/>
  <c r="M4210" i="1"/>
  <c r="L4210" i="1"/>
  <c r="N4209" i="1"/>
  <c r="M4209" i="1"/>
  <c r="L4209" i="1"/>
  <c r="N4208" i="1"/>
  <c r="M4208" i="1"/>
  <c r="L4208" i="1"/>
  <c r="N4207" i="1"/>
  <c r="M4207" i="1"/>
  <c r="L4207" i="1"/>
  <c r="N4206" i="1"/>
  <c r="M4206" i="1"/>
  <c r="L4206" i="1"/>
  <c r="N4205" i="1"/>
  <c r="M4205" i="1"/>
  <c r="L4205" i="1"/>
  <c r="N4204" i="1"/>
  <c r="M4204" i="1"/>
  <c r="L4204" i="1"/>
  <c r="N4203" i="1"/>
  <c r="M4203" i="1"/>
  <c r="L4203" i="1"/>
  <c r="N4202" i="1"/>
  <c r="M4202" i="1"/>
  <c r="L4202" i="1"/>
  <c r="N4201" i="1"/>
  <c r="M4201" i="1"/>
  <c r="L4201" i="1"/>
  <c r="N4200" i="1"/>
  <c r="M4200" i="1"/>
  <c r="L4200" i="1"/>
  <c r="N4199" i="1"/>
  <c r="M4199" i="1"/>
  <c r="L4199" i="1"/>
  <c r="N4198" i="1"/>
  <c r="M4198" i="1"/>
  <c r="L4198" i="1"/>
  <c r="N4197" i="1"/>
  <c r="M4197" i="1"/>
  <c r="L4197" i="1"/>
  <c r="N4196" i="1"/>
  <c r="M4196" i="1"/>
  <c r="L4196" i="1"/>
  <c r="N4195" i="1"/>
  <c r="M4195" i="1"/>
  <c r="L4195" i="1"/>
  <c r="N4194" i="1"/>
  <c r="M4194" i="1"/>
  <c r="L4194" i="1"/>
  <c r="N4193" i="1"/>
  <c r="M4193" i="1"/>
  <c r="L4193" i="1"/>
  <c r="N4192" i="1"/>
  <c r="M4192" i="1"/>
  <c r="L4192" i="1"/>
  <c r="N4191" i="1"/>
  <c r="M4191" i="1"/>
  <c r="L4191" i="1"/>
  <c r="N4190" i="1"/>
  <c r="M4190" i="1"/>
  <c r="L4190" i="1"/>
  <c r="N4189" i="1"/>
  <c r="M4189" i="1"/>
  <c r="L4189" i="1"/>
  <c r="N4188" i="1"/>
  <c r="M4188" i="1"/>
  <c r="L4188" i="1"/>
  <c r="N4187" i="1"/>
  <c r="M4187" i="1"/>
  <c r="L4187" i="1"/>
  <c r="N4186" i="1"/>
  <c r="M4186" i="1"/>
  <c r="L4186" i="1"/>
  <c r="N4185" i="1"/>
  <c r="M4185" i="1"/>
  <c r="L4185" i="1"/>
  <c r="N4184" i="1"/>
  <c r="M4184" i="1"/>
  <c r="L4184" i="1"/>
  <c r="N4183" i="1"/>
  <c r="M4183" i="1"/>
  <c r="L4183" i="1"/>
  <c r="N4182" i="1"/>
  <c r="M4182" i="1"/>
  <c r="L4182" i="1"/>
  <c r="N4181" i="1"/>
  <c r="M4181" i="1"/>
  <c r="L4181" i="1"/>
  <c r="N4180" i="1"/>
  <c r="M4180" i="1"/>
  <c r="L4180" i="1"/>
  <c r="N4179" i="1"/>
  <c r="M4179" i="1"/>
  <c r="L4179" i="1"/>
  <c r="N4178" i="1"/>
  <c r="M4178" i="1"/>
  <c r="L4178" i="1"/>
  <c r="N4177" i="1"/>
  <c r="M4177" i="1"/>
  <c r="L4177" i="1"/>
  <c r="N4176" i="1"/>
  <c r="M4176" i="1"/>
  <c r="L4176" i="1"/>
  <c r="N4175" i="1"/>
  <c r="M4175" i="1"/>
  <c r="L4175" i="1"/>
  <c r="N4174" i="1"/>
  <c r="M4174" i="1"/>
  <c r="L4174" i="1"/>
  <c r="N4173" i="1"/>
  <c r="M4173" i="1"/>
  <c r="L4173" i="1"/>
  <c r="N4172" i="1"/>
  <c r="M4172" i="1"/>
  <c r="L4172" i="1"/>
  <c r="N4171" i="1"/>
  <c r="M4171" i="1"/>
  <c r="L4171" i="1"/>
  <c r="N4170" i="1"/>
  <c r="M4170" i="1"/>
  <c r="L4170" i="1"/>
  <c r="N4169" i="1"/>
  <c r="M4169" i="1"/>
  <c r="L4169" i="1"/>
  <c r="N4168" i="1"/>
  <c r="M4168" i="1"/>
  <c r="L4168" i="1"/>
  <c r="N4167" i="1"/>
  <c r="M4167" i="1"/>
  <c r="L4167" i="1"/>
  <c r="N4166" i="1"/>
  <c r="M4166" i="1"/>
  <c r="L4166" i="1"/>
  <c r="N4165" i="1"/>
  <c r="M4165" i="1"/>
  <c r="L4165" i="1"/>
  <c r="N4164" i="1"/>
  <c r="M4164" i="1"/>
  <c r="L4164" i="1"/>
  <c r="N4163" i="1"/>
  <c r="M4163" i="1"/>
  <c r="L4163" i="1"/>
  <c r="N4162" i="1"/>
  <c r="M4162" i="1"/>
  <c r="L4162" i="1"/>
  <c r="N4161" i="1"/>
  <c r="M4161" i="1"/>
  <c r="L4161" i="1"/>
  <c r="N4160" i="1"/>
  <c r="M4160" i="1"/>
  <c r="L4160" i="1"/>
  <c r="N4159" i="1"/>
  <c r="M4159" i="1"/>
  <c r="L4159" i="1"/>
  <c r="N4158" i="1"/>
  <c r="M4158" i="1"/>
  <c r="L4158" i="1"/>
  <c r="N4157" i="1"/>
  <c r="M4157" i="1"/>
  <c r="L4157" i="1"/>
  <c r="N4156" i="1"/>
  <c r="M4156" i="1"/>
  <c r="L4156" i="1"/>
  <c r="N4155" i="1"/>
  <c r="M4155" i="1"/>
  <c r="L4155" i="1"/>
  <c r="N4154" i="1"/>
  <c r="M4154" i="1"/>
  <c r="L4154" i="1"/>
  <c r="N4153" i="1"/>
  <c r="M4153" i="1"/>
  <c r="L4153" i="1"/>
  <c r="N4152" i="1"/>
  <c r="M4152" i="1"/>
  <c r="L4152" i="1"/>
  <c r="N4151" i="1"/>
  <c r="M4151" i="1"/>
  <c r="L4151" i="1"/>
  <c r="N4150" i="1"/>
  <c r="M4150" i="1"/>
  <c r="L4150" i="1"/>
  <c r="N4149" i="1"/>
  <c r="M4149" i="1"/>
  <c r="L4149" i="1"/>
  <c r="N4148" i="1"/>
  <c r="M4148" i="1"/>
  <c r="L4148" i="1"/>
  <c r="N4147" i="1"/>
  <c r="M4147" i="1"/>
  <c r="L4147" i="1"/>
  <c r="N4146" i="1"/>
  <c r="M4146" i="1"/>
  <c r="L4146" i="1"/>
  <c r="N4145" i="1"/>
  <c r="M4145" i="1"/>
  <c r="L4145" i="1"/>
  <c r="N4144" i="1"/>
  <c r="M4144" i="1"/>
  <c r="L4144" i="1"/>
  <c r="N4143" i="1"/>
  <c r="M4143" i="1"/>
  <c r="L4143" i="1"/>
  <c r="N4142" i="1"/>
  <c r="M4142" i="1"/>
  <c r="L4142" i="1"/>
  <c r="N4141" i="1"/>
  <c r="M4141" i="1"/>
  <c r="L4141" i="1"/>
  <c r="N4140" i="1"/>
  <c r="M4140" i="1"/>
  <c r="L4140" i="1"/>
  <c r="N4139" i="1"/>
  <c r="M4139" i="1"/>
  <c r="L4139" i="1"/>
  <c r="N4138" i="1"/>
  <c r="M4138" i="1"/>
  <c r="L4138" i="1"/>
  <c r="N4137" i="1"/>
  <c r="M4137" i="1"/>
  <c r="L4137" i="1"/>
  <c r="N4136" i="1"/>
  <c r="M4136" i="1"/>
  <c r="L4136" i="1"/>
  <c r="N4135" i="1"/>
  <c r="M4135" i="1"/>
  <c r="L4135" i="1"/>
  <c r="N4134" i="1"/>
  <c r="M4134" i="1"/>
  <c r="L4134" i="1"/>
  <c r="N4133" i="1"/>
  <c r="M4133" i="1"/>
  <c r="L4133" i="1"/>
  <c r="N4132" i="1"/>
  <c r="M4132" i="1"/>
  <c r="L4132" i="1"/>
  <c r="N4131" i="1"/>
  <c r="M4131" i="1"/>
  <c r="L4131" i="1"/>
  <c r="N4130" i="1"/>
  <c r="M4130" i="1"/>
  <c r="L4130" i="1"/>
  <c r="N4129" i="1"/>
  <c r="M4129" i="1"/>
  <c r="L4129" i="1"/>
  <c r="N4128" i="1"/>
  <c r="M4128" i="1"/>
  <c r="L4128" i="1"/>
  <c r="N4127" i="1"/>
  <c r="M4127" i="1"/>
  <c r="L4127" i="1"/>
  <c r="N4126" i="1"/>
  <c r="M4126" i="1"/>
  <c r="L4126" i="1"/>
  <c r="N4125" i="1"/>
  <c r="M4125" i="1"/>
  <c r="L4125" i="1"/>
  <c r="N4124" i="1"/>
  <c r="M4124" i="1"/>
  <c r="L4124" i="1"/>
  <c r="N4123" i="1"/>
  <c r="M4123" i="1"/>
  <c r="L4123" i="1"/>
  <c r="N4122" i="1"/>
  <c r="M4122" i="1"/>
  <c r="L4122" i="1"/>
  <c r="N4121" i="1"/>
  <c r="M4121" i="1"/>
  <c r="L4121" i="1"/>
  <c r="N4120" i="1"/>
  <c r="M4120" i="1"/>
  <c r="L4120" i="1"/>
  <c r="N4119" i="1"/>
  <c r="M4119" i="1"/>
  <c r="L4119" i="1"/>
  <c r="N4118" i="1"/>
  <c r="M4118" i="1"/>
  <c r="L4118" i="1"/>
  <c r="N4117" i="1"/>
  <c r="M4117" i="1"/>
  <c r="L4117" i="1"/>
  <c r="N4116" i="1"/>
  <c r="M4116" i="1"/>
  <c r="L4116" i="1"/>
  <c r="N4115" i="1"/>
  <c r="M4115" i="1"/>
  <c r="L4115" i="1"/>
  <c r="N4114" i="1"/>
  <c r="M4114" i="1"/>
  <c r="L4114" i="1"/>
  <c r="N4113" i="1"/>
  <c r="M4113" i="1"/>
  <c r="L4113" i="1"/>
  <c r="N4112" i="1"/>
  <c r="M4112" i="1"/>
  <c r="L4112" i="1"/>
  <c r="N4111" i="1"/>
  <c r="M4111" i="1"/>
  <c r="L4111" i="1"/>
  <c r="N4110" i="1"/>
  <c r="M4110" i="1"/>
  <c r="L4110" i="1"/>
  <c r="N4109" i="1"/>
  <c r="M4109" i="1"/>
  <c r="L4109" i="1"/>
  <c r="N4108" i="1"/>
  <c r="M4108" i="1"/>
  <c r="L4108" i="1"/>
  <c r="N4107" i="1"/>
  <c r="M4107" i="1"/>
  <c r="L4107" i="1"/>
  <c r="N4106" i="1"/>
  <c r="M4106" i="1"/>
  <c r="L4106" i="1"/>
  <c r="N4105" i="1"/>
  <c r="M4105" i="1"/>
  <c r="L4105" i="1"/>
  <c r="N4104" i="1"/>
  <c r="M4104" i="1"/>
  <c r="L4104" i="1"/>
  <c r="N4103" i="1"/>
  <c r="M4103" i="1"/>
  <c r="L4103" i="1"/>
  <c r="N4102" i="1"/>
  <c r="M4102" i="1"/>
  <c r="L4102" i="1"/>
  <c r="N4101" i="1"/>
  <c r="M4101" i="1"/>
  <c r="L4101" i="1"/>
  <c r="N4100" i="1"/>
  <c r="M4100" i="1"/>
  <c r="L4100" i="1"/>
  <c r="N4099" i="1"/>
  <c r="M4099" i="1"/>
  <c r="L4099" i="1"/>
  <c r="N4098" i="1"/>
  <c r="M4098" i="1"/>
  <c r="L4098" i="1"/>
  <c r="N4097" i="1"/>
  <c r="M4097" i="1"/>
  <c r="L4097" i="1"/>
  <c r="N4096" i="1"/>
  <c r="M4096" i="1"/>
  <c r="L4096" i="1"/>
  <c r="N4095" i="1"/>
  <c r="M4095" i="1"/>
  <c r="L4095" i="1"/>
  <c r="N4094" i="1"/>
  <c r="M4094" i="1"/>
  <c r="L4094" i="1"/>
  <c r="N4093" i="1"/>
  <c r="M4093" i="1"/>
  <c r="L4093" i="1"/>
  <c r="N4092" i="1"/>
  <c r="M4092" i="1"/>
  <c r="L4092" i="1"/>
  <c r="N4091" i="1"/>
  <c r="M4091" i="1"/>
  <c r="L4091" i="1"/>
  <c r="N4090" i="1"/>
  <c r="M4090" i="1"/>
  <c r="L4090" i="1"/>
  <c r="N4089" i="1"/>
  <c r="M4089" i="1"/>
  <c r="L4089" i="1"/>
  <c r="N4088" i="1"/>
  <c r="M4088" i="1"/>
  <c r="L4088" i="1"/>
  <c r="N4087" i="1"/>
  <c r="M4087" i="1"/>
  <c r="L4087" i="1"/>
  <c r="N4086" i="1"/>
  <c r="M4086" i="1"/>
  <c r="L4086" i="1"/>
  <c r="N4085" i="1"/>
  <c r="M4085" i="1"/>
  <c r="L4085" i="1"/>
  <c r="N4084" i="1"/>
  <c r="M4084" i="1"/>
  <c r="L4084" i="1"/>
  <c r="N4083" i="1"/>
  <c r="M4083" i="1"/>
  <c r="L4083" i="1"/>
  <c r="N4082" i="1"/>
  <c r="M4082" i="1"/>
  <c r="L4082" i="1"/>
  <c r="N4081" i="1"/>
  <c r="M4081" i="1"/>
  <c r="L4081" i="1"/>
  <c r="N4080" i="1"/>
  <c r="M4080" i="1"/>
  <c r="L4080" i="1"/>
  <c r="N4079" i="1"/>
  <c r="M4079" i="1"/>
  <c r="L4079" i="1"/>
  <c r="N4078" i="1"/>
  <c r="M4078" i="1"/>
  <c r="L4078" i="1"/>
  <c r="N4077" i="1"/>
  <c r="M4077" i="1"/>
  <c r="L4077" i="1"/>
  <c r="N4076" i="1"/>
  <c r="M4076" i="1"/>
  <c r="L4076" i="1"/>
  <c r="N4075" i="1"/>
  <c r="M4075" i="1"/>
  <c r="L4075" i="1"/>
  <c r="N4074" i="1"/>
  <c r="M4074" i="1"/>
  <c r="L4074" i="1"/>
  <c r="N4073" i="1"/>
  <c r="M4073" i="1"/>
  <c r="L4073" i="1"/>
  <c r="N4072" i="1"/>
  <c r="M4072" i="1"/>
  <c r="L4072" i="1"/>
  <c r="N4071" i="1"/>
  <c r="M4071" i="1"/>
  <c r="L4071" i="1"/>
  <c r="N4070" i="1"/>
  <c r="M4070" i="1"/>
  <c r="L4070" i="1"/>
  <c r="N4069" i="1"/>
  <c r="M4069" i="1"/>
  <c r="L4069" i="1"/>
  <c r="N4068" i="1"/>
  <c r="M4068" i="1"/>
  <c r="L4068" i="1"/>
  <c r="N4067" i="1"/>
  <c r="M4067" i="1"/>
  <c r="L4067" i="1"/>
  <c r="N4066" i="1"/>
  <c r="M4066" i="1"/>
  <c r="L4066" i="1"/>
  <c r="N4065" i="1"/>
  <c r="M4065" i="1"/>
  <c r="L4065" i="1"/>
  <c r="N4064" i="1"/>
  <c r="M4064" i="1"/>
  <c r="L4064" i="1"/>
  <c r="N4063" i="1"/>
  <c r="M4063" i="1"/>
  <c r="L4063" i="1"/>
  <c r="N4062" i="1"/>
  <c r="M4062" i="1"/>
  <c r="L4062" i="1"/>
  <c r="N4061" i="1"/>
  <c r="M4061" i="1"/>
  <c r="L4061" i="1"/>
  <c r="N4060" i="1"/>
  <c r="M4060" i="1"/>
  <c r="L4060" i="1"/>
  <c r="N4059" i="1"/>
  <c r="M4059" i="1"/>
  <c r="L4059" i="1"/>
  <c r="N4058" i="1"/>
  <c r="M4058" i="1"/>
  <c r="L4058" i="1"/>
  <c r="N4057" i="1"/>
  <c r="M4057" i="1"/>
  <c r="L4057" i="1"/>
  <c r="N4056" i="1"/>
  <c r="M4056" i="1"/>
  <c r="L4056" i="1"/>
  <c r="N4055" i="1"/>
  <c r="M4055" i="1"/>
  <c r="L4055" i="1"/>
  <c r="N4054" i="1"/>
  <c r="M4054" i="1"/>
  <c r="L4054" i="1"/>
  <c r="N4053" i="1"/>
  <c r="M4053" i="1"/>
  <c r="L4053" i="1"/>
  <c r="N4052" i="1"/>
  <c r="M4052" i="1"/>
  <c r="L4052" i="1"/>
  <c r="N4051" i="1"/>
  <c r="M4051" i="1"/>
  <c r="L4051" i="1"/>
  <c r="N4050" i="1"/>
  <c r="M4050" i="1"/>
  <c r="L4050" i="1"/>
  <c r="N4049" i="1"/>
  <c r="M4049" i="1"/>
  <c r="L4049" i="1"/>
  <c r="N4048" i="1"/>
  <c r="M4048" i="1"/>
  <c r="L4048" i="1"/>
  <c r="N4047" i="1"/>
  <c r="M4047" i="1"/>
  <c r="L4047" i="1"/>
  <c r="N4046" i="1"/>
  <c r="M4046" i="1"/>
  <c r="L4046" i="1"/>
  <c r="N4045" i="1"/>
  <c r="M4045" i="1"/>
  <c r="L4045" i="1"/>
  <c r="N4044" i="1"/>
  <c r="M4044" i="1"/>
  <c r="L4044" i="1"/>
  <c r="N4043" i="1"/>
  <c r="M4043" i="1"/>
  <c r="L4043" i="1"/>
  <c r="N4042" i="1"/>
  <c r="M4042" i="1"/>
  <c r="L4042" i="1"/>
  <c r="N4041" i="1"/>
  <c r="M4041" i="1"/>
  <c r="L4041" i="1"/>
  <c r="N4040" i="1"/>
  <c r="M4040" i="1"/>
  <c r="L4040" i="1"/>
  <c r="N4039" i="1"/>
  <c r="M4039" i="1"/>
  <c r="L4039" i="1"/>
  <c r="N4038" i="1"/>
  <c r="M4038" i="1"/>
  <c r="L4038" i="1"/>
  <c r="N4037" i="1"/>
  <c r="M4037" i="1"/>
  <c r="L4037" i="1"/>
  <c r="N4036" i="1"/>
  <c r="M4036" i="1"/>
  <c r="L4036" i="1"/>
  <c r="N4035" i="1"/>
  <c r="M4035" i="1"/>
  <c r="L4035" i="1"/>
  <c r="N4034" i="1"/>
  <c r="M4034" i="1"/>
  <c r="L4034" i="1"/>
  <c r="N4033" i="1"/>
  <c r="M4033" i="1"/>
  <c r="L4033" i="1"/>
  <c r="N4032" i="1"/>
  <c r="M4032" i="1"/>
  <c r="L4032" i="1"/>
  <c r="N4031" i="1"/>
  <c r="M4031" i="1"/>
  <c r="L4031" i="1"/>
  <c r="N4030" i="1"/>
  <c r="M4030" i="1"/>
  <c r="L4030" i="1"/>
  <c r="N4029" i="1"/>
  <c r="M4029" i="1"/>
  <c r="L4029" i="1"/>
  <c r="N4028" i="1"/>
  <c r="M4028" i="1"/>
  <c r="L4028" i="1"/>
  <c r="N4027" i="1"/>
  <c r="M4027" i="1"/>
  <c r="L4027" i="1"/>
  <c r="N4026" i="1"/>
  <c r="M4026" i="1"/>
  <c r="L4026" i="1"/>
  <c r="N4025" i="1"/>
  <c r="M4025" i="1"/>
  <c r="L4025" i="1"/>
  <c r="N4024" i="1"/>
  <c r="M4024" i="1"/>
  <c r="L4024" i="1"/>
  <c r="N4023" i="1"/>
  <c r="M4023" i="1"/>
  <c r="L4023" i="1"/>
  <c r="N4022" i="1"/>
  <c r="M4022" i="1"/>
  <c r="L4022" i="1"/>
  <c r="N4021" i="1"/>
  <c r="M4021" i="1"/>
  <c r="L4021" i="1"/>
  <c r="N4020" i="1"/>
  <c r="M4020" i="1"/>
  <c r="L4020" i="1"/>
  <c r="N4019" i="1"/>
  <c r="M4019" i="1"/>
  <c r="L4019" i="1"/>
  <c r="N4018" i="1"/>
  <c r="M4018" i="1"/>
  <c r="L4018" i="1"/>
  <c r="N4017" i="1"/>
  <c r="M4017" i="1"/>
  <c r="L4017" i="1"/>
  <c r="N4016" i="1"/>
  <c r="M4016" i="1"/>
  <c r="L4016" i="1"/>
  <c r="N4015" i="1"/>
  <c r="M4015" i="1"/>
  <c r="L4015" i="1"/>
  <c r="N4014" i="1"/>
  <c r="M4014" i="1"/>
  <c r="L4014" i="1"/>
  <c r="N4013" i="1"/>
  <c r="M4013" i="1"/>
  <c r="L4013" i="1"/>
  <c r="N4012" i="1"/>
  <c r="M4012" i="1"/>
  <c r="L4012" i="1"/>
  <c r="N4011" i="1"/>
  <c r="M4011" i="1"/>
  <c r="L4011" i="1"/>
  <c r="N4010" i="1"/>
  <c r="M4010" i="1"/>
  <c r="L4010" i="1"/>
  <c r="N4009" i="1"/>
  <c r="M4009" i="1"/>
  <c r="L4009" i="1"/>
  <c r="N4008" i="1"/>
  <c r="M4008" i="1"/>
  <c r="L4008" i="1"/>
  <c r="N4007" i="1"/>
  <c r="M4007" i="1"/>
  <c r="L4007" i="1"/>
  <c r="N4006" i="1"/>
  <c r="M4006" i="1"/>
  <c r="L4006" i="1"/>
  <c r="N4005" i="1"/>
  <c r="M4005" i="1"/>
  <c r="L4005" i="1"/>
  <c r="N4004" i="1"/>
  <c r="M4004" i="1"/>
  <c r="L4004" i="1"/>
  <c r="N4003" i="1"/>
  <c r="M4003" i="1"/>
  <c r="L4003" i="1"/>
  <c r="N4002" i="1"/>
  <c r="M4002" i="1"/>
  <c r="L4002" i="1"/>
  <c r="N4001" i="1"/>
  <c r="M4001" i="1"/>
  <c r="L4001" i="1"/>
  <c r="N4000" i="1"/>
  <c r="M4000" i="1"/>
  <c r="L4000" i="1"/>
  <c r="N3999" i="1"/>
  <c r="M3999" i="1"/>
  <c r="L3999" i="1"/>
  <c r="N3998" i="1"/>
  <c r="M3998" i="1"/>
  <c r="L3998" i="1"/>
  <c r="N3997" i="1"/>
  <c r="M3997" i="1"/>
  <c r="L3997" i="1"/>
  <c r="N3996" i="1"/>
  <c r="M3996" i="1"/>
  <c r="L3996" i="1"/>
  <c r="N3995" i="1"/>
  <c r="M3995" i="1"/>
  <c r="L3995" i="1"/>
  <c r="N3994" i="1"/>
  <c r="M3994" i="1"/>
  <c r="L3994" i="1"/>
  <c r="N3993" i="1"/>
  <c r="M3993" i="1"/>
  <c r="L3993" i="1"/>
  <c r="N3992" i="1"/>
  <c r="M3992" i="1"/>
  <c r="L3992" i="1"/>
  <c r="N3991" i="1"/>
  <c r="M3991" i="1"/>
  <c r="L3991" i="1"/>
  <c r="N3990" i="1"/>
  <c r="M3990" i="1"/>
  <c r="L3990" i="1"/>
  <c r="N3989" i="1"/>
  <c r="M3989" i="1"/>
  <c r="L3989" i="1"/>
  <c r="N3988" i="1"/>
  <c r="M3988" i="1"/>
  <c r="L3988" i="1"/>
  <c r="N3987" i="1"/>
  <c r="M3987" i="1"/>
  <c r="L3987" i="1"/>
  <c r="N3986" i="1"/>
  <c r="M3986" i="1"/>
  <c r="L3986" i="1"/>
  <c r="N3985" i="1"/>
  <c r="M3985" i="1"/>
  <c r="L3985" i="1"/>
  <c r="N3984" i="1"/>
  <c r="M3984" i="1"/>
  <c r="L3984" i="1"/>
  <c r="N3983" i="1"/>
  <c r="M3983" i="1"/>
  <c r="L3983" i="1"/>
  <c r="N3982" i="1"/>
  <c r="M3982" i="1"/>
  <c r="L3982" i="1"/>
  <c r="N3981" i="1"/>
  <c r="M3981" i="1"/>
  <c r="L3981" i="1"/>
  <c r="N3980" i="1"/>
  <c r="M3980" i="1"/>
  <c r="L3980" i="1"/>
  <c r="N3979" i="1"/>
  <c r="M3979" i="1"/>
  <c r="L3979" i="1"/>
  <c r="N3978" i="1"/>
  <c r="M3978" i="1"/>
  <c r="L3978" i="1"/>
  <c r="N3977" i="1"/>
  <c r="M3977" i="1"/>
  <c r="L3977" i="1"/>
  <c r="N3976" i="1"/>
  <c r="M3976" i="1"/>
  <c r="L3976" i="1"/>
  <c r="N3975" i="1"/>
  <c r="M3975" i="1"/>
  <c r="L3975" i="1"/>
  <c r="N3974" i="1"/>
  <c r="M3974" i="1"/>
  <c r="L3974" i="1"/>
  <c r="N3973" i="1"/>
  <c r="M3973" i="1"/>
  <c r="L3973" i="1"/>
  <c r="N3972" i="1"/>
  <c r="M3972" i="1"/>
  <c r="L3972" i="1"/>
  <c r="N3971" i="1"/>
  <c r="M3971" i="1"/>
  <c r="L3971" i="1"/>
  <c r="N3970" i="1"/>
  <c r="M3970" i="1"/>
  <c r="L3970" i="1"/>
  <c r="N3969" i="1"/>
  <c r="M3969" i="1"/>
  <c r="L3969" i="1"/>
  <c r="N3968" i="1"/>
  <c r="M3968" i="1"/>
  <c r="L3968" i="1"/>
  <c r="N3967" i="1"/>
  <c r="M3967" i="1"/>
  <c r="L3967" i="1"/>
  <c r="N3966" i="1"/>
  <c r="M3966" i="1"/>
  <c r="L3966" i="1"/>
  <c r="N3965" i="1"/>
  <c r="M3965" i="1"/>
  <c r="L3965" i="1"/>
  <c r="N3964" i="1"/>
  <c r="M3964" i="1"/>
  <c r="L3964" i="1"/>
  <c r="N3963" i="1"/>
  <c r="M3963" i="1"/>
  <c r="L3963" i="1"/>
  <c r="N3962" i="1"/>
  <c r="M3962" i="1"/>
  <c r="L3962" i="1"/>
  <c r="N3961" i="1"/>
  <c r="M3961" i="1"/>
  <c r="L3961" i="1"/>
  <c r="N3960" i="1"/>
  <c r="M3960" i="1"/>
  <c r="L3960" i="1"/>
  <c r="N3959" i="1"/>
  <c r="M3959" i="1"/>
  <c r="L3959" i="1"/>
  <c r="N3958" i="1"/>
  <c r="M3958" i="1"/>
  <c r="L3958" i="1"/>
  <c r="N3957" i="1"/>
  <c r="M3957" i="1"/>
  <c r="L3957" i="1"/>
  <c r="N3956" i="1"/>
  <c r="M3956" i="1"/>
  <c r="L3956" i="1"/>
  <c r="N3955" i="1"/>
  <c r="M3955" i="1"/>
  <c r="L3955" i="1"/>
  <c r="N3954" i="1"/>
  <c r="M3954" i="1"/>
  <c r="L3954" i="1"/>
  <c r="N3953" i="1"/>
  <c r="M3953" i="1"/>
  <c r="L3953" i="1"/>
  <c r="N3952" i="1"/>
  <c r="M3952" i="1"/>
  <c r="L3952" i="1"/>
  <c r="N3951" i="1"/>
  <c r="M3951" i="1"/>
  <c r="L3951" i="1"/>
  <c r="N3950" i="1"/>
  <c r="M3950" i="1"/>
  <c r="L3950" i="1"/>
  <c r="N3949" i="1"/>
  <c r="M3949" i="1"/>
  <c r="L3949" i="1"/>
  <c r="N3948" i="1"/>
  <c r="M3948" i="1"/>
  <c r="L3948" i="1"/>
  <c r="N3947" i="1"/>
  <c r="M3947" i="1"/>
  <c r="L3947" i="1"/>
  <c r="N3946" i="1"/>
  <c r="M3946" i="1"/>
  <c r="L3946" i="1"/>
  <c r="N3945" i="1"/>
  <c r="M3945" i="1"/>
  <c r="L3945" i="1"/>
  <c r="N3944" i="1"/>
  <c r="M3944" i="1"/>
  <c r="L3944" i="1"/>
  <c r="N3943" i="1"/>
  <c r="M3943" i="1"/>
  <c r="L3943" i="1"/>
  <c r="N3942" i="1"/>
  <c r="M3942" i="1"/>
  <c r="L3942" i="1"/>
  <c r="N3941" i="1"/>
  <c r="M3941" i="1"/>
  <c r="L3941" i="1"/>
  <c r="N3940" i="1"/>
  <c r="M3940" i="1"/>
  <c r="L3940" i="1"/>
  <c r="N3939" i="1"/>
  <c r="M3939" i="1"/>
  <c r="L3939" i="1"/>
  <c r="N3938" i="1"/>
  <c r="M3938" i="1"/>
  <c r="L3938" i="1"/>
  <c r="N3937" i="1"/>
  <c r="M3937" i="1"/>
  <c r="L3937" i="1"/>
  <c r="N3936" i="1"/>
  <c r="M3936" i="1"/>
  <c r="L3936" i="1"/>
  <c r="N3935" i="1"/>
  <c r="M3935" i="1"/>
  <c r="L3935" i="1"/>
  <c r="N3934" i="1"/>
  <c r="M3934" i="1"/>
  <c r="L3934" i="1"/>
  <c r="N3933" i="1"/>
  <c r="M3933" i="1"/>
  <c r="L3933" i="1"/>
  <c r="N3932" i="1"/>
  <c r="M3932" i="1"/>
  <c r="L3932" i="1"/>
  <c r="N3931" i="1"/>
  <c r="M3931" i="1"/>
  <c r="L3931" i="1"/>
  <c r="N3930" i="1"/>
  <c r="M3930" i="1"/>
  <c r="L3930" i="1"/>
  <c r="N3929" i="1"/>
  <c r="M3929" i="1"/>
  <c r="L3929" i="1"/>
  <c r="N3928" i="1"/>
  <c r="M3928" i="1"/>
  <c r="L3928" i="1"/>
  <c r="N3927" i="1"/>
  <c r="M3927" i="1"/>
  <c r="L3927" i="1"/>
  <c r="N3926" i="1"/>
  <c r="M3926" i="1"/>
  <c r="L3926" i="1"/>
  <c r="N3925" i="1"/>
  <c r="M3925" i="1"/>
  <c r="L3925" i="1"/>
  <c r="N3924" i="1"/>
  <c r="M3924" i="1"/>
  <c r="L3924" i="1"/>
  <c r="N3923" i="1"/>
  <c r="M3923" i="1"/>
  <c r="L3923" i="1"/>
  <c r="N3922" i="1"/>
  <c r="M3922" i="1"/>
  <c r="L3922" i="1"/>
  <c r="N3921" i="1"/>
  <c r="M3921" i="1"/>
  <c r="L3921" i="1"/>
  <c r="N3920" i="1"/>
  <c r="M3920" i="1"/>
  <c r="L3920" i="1"/>
  <c r="N3919" i="1"/>
  <c r="M3919" i="1"/>
  <c r="L3919" i="1"/>
  <c r="N3918" i="1"/>
  <c r="M3918" i="1"/>
  <c r="L3918" i="1"/>
  <c r="N3917" i="1"/>
  <c r="M3917" i="1"/>
  <c r="L3917" i="1"/>
  <c r="N3916" i="1"/>
  <c r="M3916" i="1"/>
  <c r="L3916" i="1"/>
  <c r="N3915" i="1"/>
  <c r="M3915" i="1"/>
  <c r="L3915" i="1"/>
  <c r="N3914" i="1"/>
  <c r="M3914" i="1"/>
  <c r="L3914" i="1"/>
  <c r="N3913" i="1"/>
  <c r="M3913" i="1"/>
  <c r="L3913" i="1"/>
  <c r="N3912" i="1"/>
  <c r="M3912" i="1"/>
  <c r="L3912" i="1"/>
  <c r="N3911" i="1"/>
  <c r="M3911" i="1"/>
  <c r="L3911" i="1"/>
  <c r="N3910" i="1"/>
  <c r="M3910" i="1"/>
  <c r="L3910" i="1"/>
  <c r="N3909" i="1"/>
  <c r="M3909" i="1"/>
  <c r="L3909" i="1"/>
  <c r="N3908" i="1"/>
  <c r="M3908" i="1"/>
  <c r="L3908" i="1"/>
  <c r="N3907" i="1"/>
  <c r="M3907" i="1"/>
  <c r="L3907" i="1"/>
  <c r="N3906" i="1"/>
  <c r="M3906" i="1"/>
  <c r="L3906" i="1"/>
  <c r="N3905" i="1"/>
  <c r="M3905" i="1"/>
  <c r="L3905" i="1"/>
  <c r="N3904" i="1"/>
  <c r="M3904" i="1"/>
  <c r="L3904" i="1"/>
  <c r="N3903" i="1"/>
  <c r="M3903" i="1"/>
  <c r="L3903" i="1"/>
  <c r="N3902" i="1"/>
  <c r="M3902" i="1"/>
  <c r="L3902" i="1"/>
  <c r="N3901" i="1"/>
  <c r="M3901" i="1"/>
  <c r="L3901" i="1"/>
  <c r="N3900" i="1"/>
  <c r="M3900" i="1"/>
  <c r="L3900" i="1"/>
  <c r="N3899" i="1"/>
  <c r="M3899" i="1"/>
  <c r="L3899" i="1"/>
  <c r="N3898" i="1"/>
  <c r="M3898" i="1"/>
  <c r="L3898" i="1"/>
  <c r="N3897" i="1"/>
  <c r="M3897" i="1"/>
  <c r="L3897" i="1"/>
  <c r="N3896" i="1"/>
  <c r="M3896" i="1"/>
  <c r="L3896" i="1"/>
  <c r="N3895" i="1"/>
  <c r="M3895" i="1"/>
  <c r="L3895" i="1"/>
  <c r="N3894" i="1"/>
  <c r="M3894" i="1"/>
  <c r="L3894" i="1"/>
  <c r="N3893" i="1"/>
  <c r="M3893" i="1"/>
  <c r="L3893" i="1"/>
  <c r="N3892" i="1"/>
  <c r="M3892" i="1"/>
  <c r="L3892" i="1"/>
  <c r="N3891" i="1"/>
  <c r="M3891" i="1"/>
  <c r="L3891" i="1"/>
  <c r="N3890" i="1"/>
  <c r="M3890" i="1"/>
  <c r="L3890" i="1"/>
  <c r="N3889" i="1"/>
  <c r="M3889" i="1"/>
  <c r="L3889" i="1"/>
  <c r="N3888" i="1"/>
  <c r="M3888" i="1"/>
  <c r="L3888" i="1"/>
  <c r="N3887" i="1"/>
  <c r="M3887" i="1"/>
  <c r="L3887" i="1"/>
  <c r="N3886" i="1"/>
  <c r="M3886" i="1"/>
  <c r="L3886" i="1"/>
  <c r="N3885" i="1"/>
  <c r="M3885" i="1"/>
  <c r="L3885" i="1"/>
  <c r="N3884" i="1"/>
  <c r="M3884" i="1"/>
  <c r="L3884" i="1"/>
  <c r="N3883" i="1"/>
  <c r="M3883" i="1"/>
  <c r="L3883" i="1"/>
  <c r="N3882" i="1"/>
  <c r="M3882" i="1"/>
  <c r="L3882" i="1"/>
  <c r="N3881" i="1"/>
  <c r="M3881" i="1"/>
  <c r="L3881" i="1"/>
  <c r="N3880" i="1"/>
  <c r="M3880" i="1"/>
  <c r="L3880" i="1"/>
  <c r="N3879" i="1"/>
  <c r="M3879" i="1"/>
  <c r="L3879" i="1"/>
  <c r="N3878" i="1"/>
  <c r="M3878" i="1"/>
  <c r="L3878" i="1"/>
  <c r="N3877" i="1"/>
  <c r="M3877" i="1"/>
  <c r="L3877" i="1"/>
  <c r="N3876" i="1"/>
  <c r="M3876" i="1"/>
  <c r="L3876" i="1"/>
  <c r="N3875" i="1"/>
  <c r="M3875" i="1"/>
  <c r="L3875" i="1"/>
  <c r="N3874" i="1"/>
  <c r="M3874" i="1"/>
  <c r="L3874" i="1"/>
  <c r="N3873" i="1"/>
  <c r="M3873" i="1"/>
  <c r="L3873" i="1"/>
  <c r="N3872" i="1"/>
  <c r="M3872" i="1"/>
  <c r="L3872" i="1"/>
  <c r="N3871" i="1"/>
  <c r="M3871" i="1"/>
  <c r="L3871" i="1"/>
  <c r="N3870" i="1"/>
  <c r="M3870" i="1"/>
  <c r="L3870" i="1"/>
  <c r="N3869" i="1"/>
  <c r="M3869" i="1"/>
  <c r="L3869" i="1"/>
  <c r="N3868" i="1"/>
  <c r="M3868" i="1"/>
  <c r="L3868" i="1"/>
  <c r="N3867" i="1"/>
  <c r="M3867" i="1"/>
  <c r="L3867" i="1"/>
  <c r="N3866" i="1"/>
  <c r="M3866" i="1"/>
  <c r="L3866" i="1"/>
  <c r="N3865" i="1"/>
  <c r="M3865" i="1"/>
  <c r="L3865" i="1"/>
  <c r="N3864" i="1"/>
  <c r="M3864" i="1"/>
  <c r="L3864" i="1"/>
  <c r="N3863" i="1"/>
  <c r="M3863" i="1"/>
  <c r="L3863" i="1"/>
  <c r="N3862" i="1"/>
  <c r="M3862" i="1"/>
  <c r="L3862" i="1"/>
  <c r="N3861" i="1"/>
  <c r="M3861" i="1"/>
  <c r="L3861" i="1"/>
  <c r="N3860" i="1"/>
  <c r="M3860" i="1"/>
  <c r="L3860" i="1"/>
  <c r="N3859" i="1"/>
  <c r="M3859" i="1"/>
  <c r="L3859" i="1"/>
  <c r="N3858" i="1"/>
  <c r="M3858" i="1"/>
  <c r="L3858" i="1"/>
  <c r="N3857" i="1"/>
  <c r="M3857" i="1"/>
  <c r="L3857" i="1"/>
  <c r="N3856" i="1"/>
  <c r="M3856" i="1"/>
  <c r="L3856" i="1"/>
  <c r="N3855" i="1"/>
  <c r="M3855" i="1"/>
  <c r="L3855" i="1"/>
  <c r="N3854" i="1"/>
  <c r="M3854" i="1"/>
  <c r="L3854" i="1"/>
  <c r="N3853" i="1"/>
  <c r="M3853" i="1"/>
  <c r="L3853" i="1"/>
  <c r="N3852" i="1"/>
  <c r="M3852" i="1"/>
  <c r="L3852" i="1"/>
  <c r="N3851" i="1"/>
  <c r="M3851" i="1"/>
  <c r="L3851" i="1"/>
  <c r="N3850" i="1"/>
  <c r="M3850" i="1"/>
  <c r="L3850" i="1"/>
  <c r="N3849" i="1"/>
  <c r="M3849" i="1"/>
  <c r="L3849" i="1"/>
  <c r="N3848" i="1"/>
  <c r="M3848" i="1"/>
  <c r="L3848" i="1"/>
  <c r="N3847" i="1"/>
  <c r="M3847" i="1"/>
  <c r="L3847" i="1"/>
  <c r="N3846" i="1"/>
  <c r="M3846" i="1"/>
  <c r="L3846" i="1"/>
  <c r="N3845" i="1"/>
  <c r="M3845" i="1"/>
  <c r="L3845" i="1"/>
  <c r="N3844" i="1"/>
  <c r="M3844" i="1"/>
  <c r="L3844" i="1"/>
  <c r="N3843" i="1"/>
  <c r="M3843" i="1"/>
  <c r="L3843" i="1"/>
  <c r="N3842" i="1"/>
  <c r="M3842" i="1"/>
  <c r="L3842" i="1"/>
  <c r="N3841" i="1"/>
  <c r="M3841" i="1"/>
  <c r="L3841" i="1"/>
  <c r="N3840" i="1"/>
  <c r="M3840" i="1"/>
  <c r="L3840" i="1"/>
  <c r="N3839" i="1"/>
  <c r="M3839" i="1"/>
  <c r="L3839" i="1"/>
  <c r="N3838" i="1"/>
  <c r="M3838" i="1"/>
  <c r="L3838" i="1"/>
  <c r="N3837" i="1"/>
  <c r="M3837" i="1"/>
  <c r="L3837" i="1"/>
  <c r="N3836" i="1"/>
  <c r="M3836" i="1"/>
  <c r="L3836" i="1"/>
  <c r="N3835" i="1"/>
  <c r="M3835" i="1"/>
  <c r="L3835" i="1"/>
  <c r="N3834" i="1"/>
  <c r="M3834" i="1"/>
  <c r="L3834" i="1"/>
  <c r="N3833" i="1"/>
  <c r="M3833" i="1"/>
  <c r="L3833" i="1"/>
  <c r="N3832" i="1"/>
  <c r="M3832" i="1"/>
  <c r="L3832" i="1"/>
  <c r="N3831" i="1"/>
  <c r="M3831" i="1"/>
  <c r="L3831" i="1"/>
  <c r="N3830" i="1"/>
  <c r="M3830" i="1"/>
  <c r="L3830" i="1"/>
  <c r="N3829" i="1"/>
  <c r="M3829" i="1"/>
  <c r="L3829" i="1"/>
  <c r="N3828" i="1"/>
  <c r="M3828" i="1"/>
  <c r="L3828" i="1"/>
  <c r="N3827" i="1"/>
  <c r="M3827" i="1"/>
  <c r="L3827" i="1"/>
  <c r="N3826" i="1"/>
  <c r="M3826" i="1"/>
  <c r="L3826" i="1"/>
  <c r="N3825" i="1"/>
  <c r="M3825" i="1"/>
  <c r="L3825" i="1"/>
  <c r="N3824" i="1"/>
  <c r="M3824" i="1"/>
  <c r="L3824" i="1"/>
  <c r="N3823" i="1"/>
  <c r="M3823" i="1"/>
  <c r="L3823" i="1"/>
  <c r="N3822" i="1"/>
  <c r="M3822" i="1"/>
  <c r="L3822" i="1"/>
  <c r="N3821" i="1"/>
  <c r="M3821" i="1"/>
  <c r="L3821" i="1"/>
  <c r="N3820" i="1"/>
  <c r="M3820" i="1"/>
  <c r="L3820" i="1"/>
  <c r="N3819" i="1"/>
  <c r="M3819" i="1"/>
  <c r="L3819" i="1"/>
  <c r="N3818" i="1"/>
  <c r="M3818" i="1"/>
  <c r="L3818" i="1"/>
  <c r="N3817" i="1"/>
  <c r="M3817" i="1"/>
  <c r="L3817" i="1"/>
  <c r="N3816" i="1"/>
  <c r="M3816" i="1"/>
  <c r="L3816" i="1"/>
  <c r="N3815" i="1"/>
  <c r="M3815" i="1"/>
  <c r="L3815" i="1"/>
  <c r="N3814" i="1"/>
  <c r="M3814" i="1"/>
  <c r="L3814" i="1"/>
  <c r="N3813" i="1"/>
  <c r="M3813" i="1"/>
  <c r="L3813" i="1"/>
  <c r="N3812" i="1"/>
  <c r="M3812" i="1"/>
  <c r="L3812" i="1"/>
  <c r="N3811" i="1"/>
  <c r="M3811" i="1"/>
  <c r="L3811" i="1"/>
  <c r="N3810" i="1"/>
  <c r="M3810" i="1"/>
  <c r="L3810" i="1"/>
  <c r="N3809" i="1"/>
  <c r="M3809" i="1"/>
  <c r="L3809" i="1"/>
  <c r="N3808" i="1"/>
  <c r="M3808" i="1"/>
  <c r="L3808" i="1"/>
  <c r="N3807" i="1"/>
  <c r="M3807" i="1"/>
  <c r="L3807" i="1"/>
  <c r="N3806" i="1"/>
  <c r="M3806" i="1"/>
  <c r="L3806" i="1"/>
  <c r="N3805" i="1"/>
  <c r="M3805" i="1"/>
  <c r="L3805" i="1"/>
  <c r="N3804" i="1"/>
  <c r="M3804" i="1"/>
  <c r="L3804" i="1"/>
  <c r="N3803" i="1"/>
  <c r="M3803" i="1"/>
  <c r="L3803" i="1"/>
  <c r="N3802" i="1"/>
  <c r="M3802" i="1"/>
  <c r="L3802" i="1"/>
  <c r="N3801" i="1"/>
  <c r="M3801" i="1"/>
  <c r="L3801" i="1"/>
  <c r="N3800" i="1"/>
  <c r="M3800" i="1"/>
  <c r="L3800" i="1"/>
  <c r="N3799" i="1"/>
  <c r="M3799" i="1"/>
  <c r="L3799" i="1"/>
  <c r="N3798" i="1"/>
  <c r="M3798" i="1"/>
  <c r="L3798" i="1"/>
  <c r="N3797" i="1"/>
  <c r="M3797" i="1"/>
  <c r="L3797" i="1"/>
  <c r="N3796" i="1"/>
  <c r="M3796" i="1"/>
  <c r="L3796" i="1"/>
  <c r="N3795" i="1"/>
  <c r="M3795" i="1"/>
  <c r="L3795" i="1"/>
  <c r="N3794" i="1"/>
  <c r="M3794" i="1"/>
  <c r="L3794" i="1"/>
  <c r="N3793" i="1"/>
  <c r="M3793" i="1"/>
  <c r="L3793" i="1"/>
  <c r="N3792" i="1"/>
  <c r="M3792" i="1"/>
  <c r="L3792" i="1"/>
  <c r="N3791" i="1"/>
  <c r="M3791" i="1"/>
  <c r="L3791" i="1"/>
  <c r="N3790" i="1"/>
  <c r="M3790" i="1"/>
  <c r="L3790" i="1"/>
  <c r="N3789" i="1"/>
  <c r="M3789" i="1"/>
  <c r="L3789" i="1"/>
  <c r="N3788" i="1"/>
  <c r="M3788" i="1"/>
  <c r="L3788" i="1"/>
  <c r="N3787" i="1"/>
  <c r="M3787" i="1"/>
  <c r="L3787" i="1"/>
  <c r="N3786" i="1"/>
  <c r="M3786" i="1"/>
  <c r="L3786" i="1"/>
  <c r="N3785" i="1"/>
  <c r="M3785" i="1"/>
  <c r="L3785" i="1"/>
  <c r="N3784" i="1"/>
  <c r="M3784" i="1"/>
  <c r="L3784" i="1"/>
  <c r="N3783" i="1"/>
  <c r="M3783" i="1"/>
  <c r="L3783" i="1"/>
  <c r="N3782" i="1"/>
  <c r="M3782" i="1"/>
  <c r="L3782" i="1"/>
  <c r="N3781" i="1"/>
  <c r="M3781" i="1"/>
  <c r="L3781" i="1"/>
  <c r="N3780" i="1"/>
  <c r="M3780" i="1"/>
  <c r="L3780" i="1"/>
  <c r="N3779" i="1"/>
  <c r="M3779" i="1"/>
  <c r="L3779" i="1"/>
  <c r="N3778" i="1"/>
  <c r="M3778" i="1"/>
  <c r="L3778" i="1"/>
  <c r="N3777" i="1"/>
  <c r="M3777" i="1"/>
  <c r="L3777" i="1"/>
  <c r="N3776" i="1"/>
  <c r="M3776" i="1"/>
  <c r="L3776" i="1"/>
  <c r="N3775" i="1"/>
  <c r="M3775" i="1"/>
  <c r="L3775" i="1"/>
  <c r="N3774" i="1"/>
  <c r="M3774" i="1"/>
  <c r="L3774" i="1"/>
  <c r="N3773" i="1"/>
  <c r="M3773" i="1"/>
  <c r="L3773" i="1"/>
  <c r="N3772" i="1"/>
  <c r="M3772" i="1"/>
  <c r="L3772" i="1"/>
  <c r="N3771" i="1"/>
  <c r="M3771" i="1"/>
  <c r="L3771" i="1"/>
  <c r="N3770" i="1"/>
  <c r="M3770" i="1"/>
  <c r="L3770" i="1"/>
  <c r="N3769" i="1"/>
  <c r="M3769" i="1"/>
  <c r="L3769" i="1"/>
  <c r="N3768" i="1"/>
  <c r="M3768" i="1"/>
  <c r="L3768" i="1"/>
  <c r="N3767" i="1"/>
  <c r="M3767" i="1"/>
  <c r="L3767" i="1"/>
  <c r="N3766" i="1"/>
  <c r="M3766" i="1"/>
  <c r="L3766" i="1"/>
  <c r="N3765" i="1"/>
  <c r="M3765" i="1"/>
  <c r="L3765" i="1"/>
  <c r="N3764" i="1"/>
  <c r="M3764" i="1"/>
  <c r="L3764" i="1"/>
  <c r="N3763" i="1"/>
  <c r="M3763" i="1"/>
  <c r="L3763" i="1"/>
  <c r="N3762" i="1"/>
  <c r="M3762" i="1"/>
  <c r="L3762" i="1"/>
  <c r="N3761" i="1"/>
  <c r="M3761" i="1"/>
  <c r="L3761" i="1"/>
  <c r="N3760" i="1"/>
  <c r="M3760" i="1"/>
  <c r="L3760" i="1"/>
  <c r="N3759" i="1"/>
  <c r="M3759" i="1"/>
  <c r="L3759" i="1"/>
  <c r="N3758" i="1"/>
  <c r="M3758" i="1"/>
  <c r="L3758" i="1"/>
  <c r="N3757" i="1"/>
  <c r="M3757" i="1"/>
  <c r="L3757" i="1"/>
  <c r="N3756" i="1"/>
  <c r="M3756" i="1"/>
  <c r="L3756" i="1"/>
  <c r="N3755" i="1"/>
  <c r="M3755" i="1"/>
  <c r="L3755" i="1"/>
  <c r="N3754" i="1"/>
  <c r="M3754" i="1"/>
  <c r="L3754" i="1"/>
  <c r="N3753" i="1"/>
  <c r="M3753" i="1"/>
  <c r="L3753" i="1"/>
  <c r="N3752" i="1"/>
  <c r="M3752" i="1"/>
  <c r="L3752" i="1"/>
  <c r="N3751" i="1"/>
  <c r="M3751" i="1"/>
  <c r="L3751" i="1"/>
  <c r="N3750" i="1"/>
  <c r="M3750" i="1"/>
  <c r="L3750" i="1"/>
  <c r="N3749" i="1"/>
  <c r="M3749" i="1"/>
  <c r="L3749" i="1"/>
  <c r="N3748" i="1"/>
  <c r="M3748" i="1"/>
  <c r="L3748" i="1"/>
  <c r="N3747" i="1"/>
  <c r="M3747" i="1"/>
  <c r="L3747" i="1"/>
  <c r="N3746" i="1"/>
  <c r="M3746" i="1"/>
  <c r="L3746" i="1"/>
  <c r="N3745" i="1"/>
  <c r="M3745" i="1"/>
  <c r="L3745" i="1"/>
  <c r="N3744" i="1"/>
  <c r="M3744" i="1"/>
  <c r="L3744" i="1"/>
  <c r="N3743" i="1"/>
  <c r="M3743" i="1"/>
  <c r="L3743" i="1"/>
  <c r="N3742" i="1"/>
  <c r="M3742" i="1"/>
  <c r="L3742" i="1"/>
  <c r="N3741" i="1"/>
  <c r="M3741" i="1"/>
  <c r="L3741" i="1"/>
  <c r="N3740" i="1"/>
  <c r="M3740" i="1"/>
  <c r="L3740" i="1"/>
  <c r="N3739" i="1"/>
  <c r="M3739" i="1"/>
  <c r="L3739" i="1"/>
  <c r="N3738" i="1"/>
  <c r="M3738" i="1"/>
  <c r="L3738" i="1"/>
  <c r="N3737" i="1"/>
  <c r="M3737" i="1"/>
  <c r="L3737" i="1"/>
  <c r="N3736" i="1"/>
  <c r="M3736" i="1"/>
  <c r="L3736" i="1"/>
  <c r="N3735" i="1"/>
  <c r="M3735" i="1"/>
  <c r="L3735" i="1"/>
  <c r="N3734" i="1"/>
  <c r="M3734" i="1"/>
  <c r="L3734" i="1"/>
  <c r="N3733" i="1"/>
  <c r="M3733" i="1"/>
  <c r="L3733" i="1"/>
  <c r="N3732" i="1"/>
  <c r="M3732" i="1"/>
  <c r="L3732" i="1"/>
  <c r="N3731" i="1"/>
  <c r="M3731" i="1"/>
  <c r="L3731" i="1"/>
  <c r="N3730" i="1"/>
  <c r="M3730" i="1"/>
  <c r="L3730" i="1"/>
  <c r="N3729" i="1"/>
  <c r="M3729" i="1"/>
  <c r="L3729" i="1"/>
  <c r="N3728" i="1"/>
  <c r="M3728" i="1"/>
  <c r="L3728" i="1"/>
  <c r="N3727" i="1"/>
  <c r="M3727" i="1"/>
  <c r="L3727" i="1"/>
  <c r="N3726" i="1"/>
  <c r="M3726" i="1"/>
  <c r="L3726" i="1"/>
  <c r="N3725" i="1"/>
  <c r="M3725" i="1"/>
  <c r="L3725" i="1"/>
  <c r="N3724" i="1"/>
  <c r="M3724" i="1"/>
  <c r="L3724" i="1"/>
  <c r="N3723" i="1"/>
  <c r="M3723" i="1"/>
  <c r="L3723" i="1"/>
  <c r="N3722" i="1"/>
  <c r="M3722" i="1"/>
  <c r="L3722" i="1"/>
  <c r="N3721" i="1"/>
  <c r="M3721" i="1"/>
  <c r="L3721" i="1"/>
  <c r="N3720" i="1"/>
  <c r="M3720" i="1"/>
  <c r="L3720" i="1"/>
  <c r="N3719" i="1"/>
  <c r="M3719" i="1"/>
  <c r="L3719" i="1"/>
  <c r="N3718" i="1"/>
  <c r="M3718" i="1"/>
  <c r="L3718" i="1"/>
  <c r="N3717" i="1"/>
  <c r="M3717" i="1"/>
  <c r="L3717" i="1"/>
  <c r="N3716" i="1"/>
  <c r="M3716" i="1"/>
  <c r="L3716" i="1"/>
  <c r="N3715" i="1"/>
  <c r="M3715" i="1"/>
  <c r="L3715" i="1"/>
  <c r="N3714" i="1"/>
  <c r="M3714" i="1"/>
  <c r="L3714" i="1"/>
  <c r="N3713" i="1"/>
  <c r="M3713" i="1"/>
  <c r="L3713" i="1"/>
  <c r="N3712" i="1"/>
  <c r="M3712" i="1"/>
  <c r="L3712" i="1"/>
  <c r="N3711" i="1"/>
  <c r="M3711" i="1"/>
  <c r="L3711" i="1"/>
  <c r="N3710" i="1"/>
  <c r="M3710" i="1"/>
  <c r="L3710" i="1"/>
  <c r="N3709" i="1"/>
  <c r="M3709" i="1"/>
  <c r="L3709" i="1"/>
  <c r="N3708" i="1"/>
  <c r="M3708" i="1"/>
  <c r="L3708" i="1"/>
  <c r="N3707" i="1"/>
  <c r="M3707" i="1"/>
  <c r="L3707" i="1"/>
  <c r="N3706" i="1"/>
  <c r="M3706" i="1"/>
  <c r="L3706" i="1"/>
  <c r="N3705" i="1"/>
  <c r="M3705" i="1"/>
  <c r="L3705" i="1"/>
  <c r="N3704" i="1"/>
  <c r="M3704" i="1"/>
  <c r="L3704" i="1"/>
  <c r="N3703" i="1"/>
  <c r="M3703" i="1"/>
  <c r="L3703" i="1"/>
  <c r="N3702" i="1"/>
  <c r="M3702" i="1"/>
  <c r="L3702" i="1"/>
  <c r="N3701" i="1"/>
  <c r="M3701" i="1"/>
  <c r="L3701" i="1"/>
  <c r="N3700" i="1"/>
  <c r="M3700" i="1"/>
  <c r="L3700" i="1"/>
  <c r="N3699" i="1"/>
  <c r="M3699" i="1"/>
  <c r="L3699" i="1"/>
  <c r="N3698" i="1"/>
  <c r="M3698" i="1"/>
  <c r="L3698" i="1"/>
  <c r="N3697" i="1"/>
  <c r="M3697" i="1"/>
  <c r="L3697" i="1"/>
  <c r="N3696" i="1"/>
  <c r="M3696" i="1"/>
  <c r="L3696" i="1"/>
  <c r="N3695" i="1"/>
  <c r="M3695" i="1"/>
  <c r="L3695" i="1"/>
  <c r="N3694" i="1"/>
  <c r="M3694" i="1"/>
  <c r="L3694" i="1"/>
  <c r="N3693" i="1"/>
  <c r="M3693" i="1"/>
  <c r="L3693" i="1"/>
  <c r="N3692" i="1"/>
  <c r="M3692" i="1"/>
  <c r="L3692" i="1"/>
  <c r="N3691" i="1"/>
  <c r="M3691" i="1"/>
  <c r="L3691" i="1"/>
  <c r="N3690" i="1"/>
  <c r="M3690" i="1"/>
  <c r="L3690" i="1"/>
  <c r="N3689" i="1"/>
  <c r="M3689" i="1"/>
  <c r="L3689" i="1"/>
  <c r="N3688" i="1"/>
  <c r="M3688" i="1"/>
  <c r="L3688" i="1"/>
  <c r="N3687" i="1"/>
  <c r="M3687" i="1"/>
  <c r="L3687" i="1"/>
  <c r="N3686" i="1"/>
  <c r="M3686" i="1"/>
  <c r="L3686" i="1"/>
  <c r="N3685" i="1"/>
  <c r="M3685" i="1"/>
  <c r="L3685" i="1"/>
  <c r="N3684" i="1"/>
  <c r="M3684" i="1"/>
  <c r="L3684" i="1"/>
  <c r="N3683" i="1"/>
  <c r="M3683" i="1"/>
  <c r="L3683" i="1"/>
  <c r="N3682" i="1"/>
  <c r="M3682" i="1"/>
  <c r="L3682" i="1"/>
  <c r="N3681" i="1"/>
  <c r="M3681" i="1"/>
  <c r="L3681" i="1"/>
  <c r="N3680" i="1"/>
  <c r="M3680" i="1"/>
  <c r="L3680" i="1"/>
  <c r="N3679" i="1"/>
  <c r="M3679" i="1"/>
  <c r="L3679" i="1"/>
  <c r="N3678" i="1"/>
  <c r="M3678" i="1"/>
  <c r="L3678" i="1"/>
  <c r="N3677" i="1"/>
  <c r="M3677" i="1"/>
  <c r="L3677" i="1"/>
  <c r="N3676" i="1"/>
  <c r="M3676" i="1"/>
  <c r="L3676" i="1"/>
  <c r="N3675" i="1"/>
  <c r="M3675" i="1"/>
  <c r="L3675" i="1"/>
  <c r="N3674" i="1"/>
  <c r="M3674" i="1"/>
  <c r="L3674" i="1"/>
  <c r="N3673" i="1"/>
  <c r="M3673" i="1"/>
  <c r="L3673" i="1"/>
  <c r="N3672" i="1"/>
  <c r="M3672" i="1"/>
  <c r="L3672" i="1"/>
  <c r="N3671" i="1"/>
  <c r="M3671" i="1"/>
  <c r="L3671" i="1"/>
  <c r="N3670" i="1"/>
  <c r="M3670" i="1"/>
  <c r="L3670" i="1"/>
  <c r="N3669" i="1"/>
  <c r="M3669" i="1"/>
  <c r="L3669" i="1"/>
  <c r="N3668" i="1"/>
  <c r="M3668" i="1"/>
  <c r="L3668" i="1"/>
  <c r="N3667" i="1"/>
  <c r="M3667" i="1"/>
  <c r="L3667" i="1"/>
  <c r="N3666" i="1"/>
  <c r="M3666" i="1"/>
  <c r="L3666" i="1"/>
  <c r="N3665" i="1"/>
  <c r="M3665" i="1"/>
  <c r="L3665" i="1"/>
  <c r="N3664" i="1"/>
  <c r="M3664" i="1"/>
  <c r="L3664" i="1"/>
  <c r="N3663" i="1"/>
  <c r="M3663" i="1"/>
  <c r="L3663" i="1"/>
  <c r="N3662" i="1"/>
  <c r="M3662" i="1"/>
  <c r="L3662" i="1"/>
  <c r="N3661" i="1"/>
  <c r="M3661" i="1"/>
  <c r="L3661" i="1"/>
  <c r="N3660" i="1"/>
  <c r="M3660" i="1"/>
  <c r="L3660" i="1"/>
  <c r="N3659" i="1"/>
  <c r="M3659" i="1"/>
  <c r="L3659" i="1"/>
  <c r="N3658" i="1"/>
  <c r="M3658" i="1"/>
  <c r="L3658" i="1"/>
  <c r="N3657" i="1"/>
  <c r="M3657" i="1"/>
  <c r="L3657" i="1"/>
  <c r="N3656" i="1"/>
  <c r="M3656" i="1"/>
  <c r="L3656" i="1"/>
  <c r="N3655" i="1"/>
  <c r="M3655" i="1"/>
  <c r="L3655" i="1"/>
  <c r="N3654" i="1"/>
  <c r="M3654" i="1"/>
  <c r="L3654" i="1"/>
  <c r="N3653" i="1"/>
  <c r="M3653" i="1"/>
  <c r="L3653" i="1"/>
  <c r="N3652" i="1"/>
  <c r="M3652" i="1"/>
  <c r="L3652" i="1"/>
  <c r="N3651" i="1"/>
  <c r="M3651" i="1"/>
  <c r="L3651" i="1"/>
  <c r="N3650" i="1"/>
  <c r="M3650" i="1"/>
  <c r="L3650" i="1"/>
  <c r="N3649" i="1"/>
  <c r="M3649" i="1"/>
  <c r="L3649" i="1"/>
  <c r="N3648" i="1"/>
  <c r="M3648" i="1"/>
  <c r="L3648" i="1"/>
  <c r="N3647" i="1"/>
  <c r="M3647" i="1"/>
  <c r="L3647" i="1"/>
  <c r="N3646" i="1"/>
  <c r="M3646" i="1"/>
  <c r="L3646" i="1"/>
  <c r="N3645" i="1"/>
  <c r="M3645" i="1"/>
  <c r="L3645" i="1"/>
  <c r="N3644" i="1"/>
  <c r="M3644" i="1"/>
  <c r="L3644" i="1"/>
  <c r="N3643" i="1"/>
  <c r="M3643" i="1"/>
  <c r="L3643" i="1"/>
  <c r="N3642" i="1"/>
  <c r="M3642" i="1"/>
  <c r="L3642" i="1"/>
  <c r="N3641" i="1"/>
  <c r="M3641" i="1"/>
  <c r="L3641" i="1"/>
  <c r="N3640" i="1"/>
  <c r="M3640" i="1"/>
  <c r="L3640" i="1"/>
  <c r="N3639" i="1"/>
  <c r="M3639" i="1"/>
  <c r="L3639" i="1"/>
  <c r="N3638" i="1"/>
  <c r="M3638" i="1"/>
  <c r="L3638" i="1"/>
  <c r="N3637" i="1"/>
  <c r="M3637" i="1"/>
  <c r="L3637" i="1"/>
  <c r="N3636" i="1"/>
  <c r="M3636" i="1"/>
  <c r="L3636" i="1"/>
  <c r="N3635" i="1"/>
  <c r="M3635" i="1"/>
  <c r="L3635" i="1"/>
  <c r="N3634" i="1"/>
  <c r="M3634" i="1"/>
  <c r="L3634" i="1"/>
  <c r="N3633" i="1"/>
  <c r="M3633" i="1"/>
  <c r="L3633" i="1"/>
  <c r="N3632" i="1"/>
  <c r="M3632" i="1"/>
  <c r="L3632" i="1"/>
  <c r="N3631" i="1"/>
  <c r="M3631" i="1"/>
  <c r="L3631" i="1"/>
  <c r="N3630" i="1"/>
  <c r="M3630" i="1"/>
  <c r="L3630" i="1"/>
  <c r="N3629" i="1"/>
  <c r="M3629" i="1"/>
  <c r="L3629" i="1"/>
  <c r="N3628" i="1"/>
  <c r="M3628" i="1"/>
  <c r="L3628" i="1"/>
  <c r="N3627" i="1"/>
  <c r="M3627" i="1"/>
  <c r="L3627" i="1"/>
  <c r="N3626" i="1"/>
  <c r="M3626" i="1"/>
  <c r="L3626" i="1"/>
  <c r="N3625" i="1"/>
  <c r="M3625" i="1"/>
  <c r="L3625" i="1"/>
  <c r="N3624" i="1"/>
  <c r="M3624" i="1"/>
  <c r="L3624" i="1"/>
  <c r="N3623" i="1"/>
  <c r="M3623" i="1"/>
  <c r="L3623" i="1"/>
  <c r="N3622" i="1"/>
  <c r="M3622" i="1"/>
  <c r="L3622" i="1"/>
  <c r="N3621" i="1"/>
  <c r="M3621" i="1"/>
  <c r="L3621" i="1"/>
  <c r="N3620" i="1"/>
  <c r="M3620" i="1"/>
  <c r="L3620" i="1"/>
  <c r="N3619" i="1"/>
  <c r="M3619" i="1"/>
  <c r="L3619" i="1"/>
  <c r="N3618" i="1"/>
  <c r="M3618" i="1"/>
  <c r="L3618" i="1"/>
  <c r="N3617" i="1"/>
  <c r="M3617" i="1"/>
  <c r="L3617" i="1"/>
  <c r="N3616" i="1"/>
  <c r="M3616" i="1"/>
  <c r="L3616" i="1"/>
  <c r="N3615" i="1"/>
  <c r="M3615" i="1"/>
  <c r="L3615" i="1"/>
  <c r="N3614" i="1"/>
  <c r="M3614" i="1"/>
  <c r="L3614" i="1"/>
  <c r="N3613" i="1"/>
  <c r="M3613" i="1"/>
  <c r="L3613" i="1"/>
  <c r="N3612" i="1"/>
  <c r="M3612" i="1"/>
  <c r="L3612" i="1"/>
  <c r="N3611" i="1"/>
  <c r="M3611" i="1"/>
  <c r="L3611" i="1"/>
  <c r="N3610" i="1"/>
  <c r="M3610" i="1"/>
  <c r="L3610" i="1"/>
  <c r="N3609" i="1"/>
  <c r="M3609" i="1"/>
  <c r="L3609" i="1"/>
  <c r="N3608" i="1"/>
  <c r="M3608" i="1"/>
  <c r="L3608" i="1"/>
  <c r="N3607" i="1"/>
  <c r="M3607" i="1"/>
  <c r="L3607" i="1"/>
  <c r="N3606" i="1"/>
  <c r="M3606" i="1"/>
  <c r="L3606" i="1"/>
  <c r="N3605" i="1"/>
  <c r="M3605" i="1"/>
  <c r="L3605" i="1"/>
  <c r="N3604" i="1"/>
  <c r="M3604" i="1"/>
  <c r="L3604" i="1"/>
  <c r="N3603" i="1"/>
  <c r="M3603" i="1"/>
  <c r="L3603" i="1"/>
  <c r="N3602" i="1"/>
  <c r="M3602" i="1"/>
  <c r="L3602" i="1"/>
  <c r="N3601" i="1"/>
  <c r="M3601" i="1"/>
  <c r="L3601" i="1"/>
  <c r="N3600" i="1"/>
  <c r="M3600" i="1"/>
  <c r="L3600" i="1"/>
  <c r="N3599" i="1"/>
  <c r="M3599" i="1"/>
  <c r="L3599" i="1"/>
  <c r="N3598" i="1"/>
  <c r="M3598" i="1"/>
  <c r="L3598" i="1"/>
  <c r="N3597" i="1"/>
  <c r="M3597" i="1"/>
  <c r="L3597" i="1"/>
  <c r="N3596" i="1"/>
  <c r="M3596" i="1"/>
  <c r="L3596" i="1"/>
  <c r="N3595" i="1"/>
  <c r="M3595" i="1"/>
  <c r="L3595" i="1"/>
  <c r="N3594" i="1"/>
  <c r="M3594" i="1"/>
  <c r="L3594" i="1"/>
  <c r="N3593" i="1"/>
  <c r="M3593" i="1"/>
  <c r="L3593" i="1"/>
  <c r="N3592" i="1"/>
  <c r="M3592" i="1"/>
  <c r="L3592" i="1"/>
  <c r="N3591" i="1"/>
  <c r="M3591" i="1"/>
  <c r="L3591" i="1"/>
  <c r="N3590" i="1"/>
  <c r="M3590" i="1"/>
  <c r="L3590" i="1"/>
  <c r="N3589" i="1"/>
  <c r="M3589" i="1"/>
  <c r="L3589" i="1"/>
  <c r="N3588" i="1"/>
  <c r="M3588" i="1"/>
  <c r="L3588" i="1"/>
  <c r="N3587" i="1"/>
  <c r="M3587" i="1"/>
  <c r="L3587" i="1"/>
  <c r="N3586" i="1"/>
  <c r="M3586" i="1"/>
  <c r="L3586" i="1"/>
  <c r="N3585" i="1"/>
  <c r="M3585" i="1"/>
  <c r="L3585" i="1"/>
  <c r="N3584" i="1"/>
  <c r="M3584" i="1"/>
  <c r="L3584" i="1"/>
  <c r="N3583" i="1"/>
  <c r="M3583" i="1"/>
  <c r="L3583" i="1"/>
  <c r="N3582" i="1"/>
  <c r="M3582" i="1"/>
  <c r="L3582" i="1"/>
  <c r="N3581" i="1"/>
  <c r="M3581" i="1"/>
  <c r="L3581" i="1"/>
  <c r="N3580" i="1"/>
  <c r="M3580" i="1"/>
  <c r="L3580" i="1"/>
  <c r="N3579" i="1"/>
  <c r="M3579" i="1"/>
  <c r="L3579" i="1"/>
  <c r="N3578" i="1"/>
  <c r="M3578" i="1"/>
  <c r="L3578" i="1"/>
  <c r="N3577" i="1"/>
  <c r="M3577" i="1"/>
  <c r="L3577" i="1"/>
  <c r="N3576" i="1"/>
  <c r="M3576" i="1"/>
  <c r="L3576" i="1"/>
  <c r="N3575" i="1"/>
  <c r="M3575" i="1"/>
  <c r="L3575" i="1"/>
  <c r="N3574" i="1"/>
  <c r="M3574" i="1"/>
  <c r="L3574" i="1"/>
  <c r="N3573" i="1"/>
  <c r="M3573" i="1"/>
  <c r="L3573" i="1"/>
  <c r="N3572" i="1"/>
  <c r="M3572" i="1"/>
  <c r="L3572" i="1"/>
  <c r="N3571" i="1"/>
  <c r="M3571" i="1"/>
  <c r="L3571" i="1"/>
  <c r="N3570" i="1"/>
  <c r="M3570" i="1"/>
  <c r="L3570" i="1"/>
  <c r="N3569" i="1"/>
  <c r="M3569" i="1"/>
  <c r="L3569" i="1"/>
  <c r="N3568" i="1"/>
  <c r="M3568" i="1"/>
  <c r="L3568" i="1"/>
  <c r="N3567" i="1"/>
  <c r="M3567" i="1"/>
  <c r="L3567" i="1"/>
  <c r="N3566" i="1"/>
  <c r="M3566" i="1"/>
  <c r="L3566" i="1"/>
  <c r="N3565" i="1"/>
  <c r="M3565" i="1"/>
  <c r="L3565" i="1"/>
  <c r="N3564" i="1"/>
  <c r="M3564" i="1"/>
  <c r="L3564" i="1"/>
  <c r="N3563" i="1"/>
  <c r="M3563" i="1"/>
  <c r="L3563" i="1"/>
  <c r="N3562" i="1"/>
  <c r="M3562" i="1"/>
  <c r="L3562" i="1"/>
  <c r="N3561" i="1"/>
  <c r="M3561" i="1"/>
  <c r="L3561" i="1"/>
  <c r="N3560" i="1"/>
  <c r="M3560" i="1"/>
  <c r="L3560" i="1"/>
  <c r="N3559" i="1"/>
  <c r="M3559" i="1"/>
  <c r="L3559" i="1"/>
  <c r="N3558" i="1"/>
  <c r="M3558" i="1"/>
  <c r="L3558" i="1"/>
  <c r="N3557" i="1"/>
  <c r="M3557" i="1"/>
  <c r="L3557" i="1"/>
  <c r="N3556" i="1"/>
  <c r="M3556" i="1"/>
  <c r="L3556" i="1"/>
  <c r="N3555" i="1"/>
  <c r="M3555" i="1"/>
  <c r="L3555" i="1"/>
  <c r="N3554" i="1"/>
  <c r="M3554" i="1"/>
  <c r="L3554" i="1"/>
  <c r="N3553" i="1"/>
  <c r="M3553" i="1"/>
  <c r="L3553" i="1"/>
  <c r="N3552" i="1"/>
  <c r="M3552" i="1"/>
  <c r="L3552" i="1"/>
  <c r="N3551" i="1"/>
  <c r="M3551" i="1"/>
  <c r="L3551" i="1"/>
  <c r="N3550" i="1"/>
  <c r="M3550" i="1"/>
  <c r="L3550" i="1"/>
  <c r="N3549" i="1"/>
  <c r="M3549" i="1"/>
  <c r="L3549" i="1"/>
  <c r="N3548" i="1"/>
  <c r="M3548" i="1"/>
  <c r="L3548" i="1"/>
  <c r="N3547" i="1"/>
  <c r="M3547" i="1"/>
  <c r="L3547" i="1"/>
  <c r="N3546" i="1"/>
  <c r="M3546" i="1"/>
  <c r="L3546" i="1"/>
  <c r="N3545" i="1"/>
  <c r="M3545" i="1"/>
  <c r="L3545" i="1"/>
  <c r="N3544" i="1"/>
  <c r="M3544" i="1"/>
  <c r="L3544" i="1"/>
  <c r="N3543" i="1"/>
  <c r="M3543" i="1"/>
  <c r="L3543" i="1"/>
  <c r="N3542" i="1"/>
  <c r="M3542" i="1"/>
  <c r="L3542" i="1"/>
  <c r="N3541" i="1"/>
  <c r="M3541" i="1"/>
  <c r="L3541" i="1"/>
  <c r="N3540" i="1"/>
  <c r="M3540" i="1"/>
  <c r="L3540" i="1"/>
  <c r="N3539" i="1"/>
  <c r="M3539" i="1"/>
  <c r="L3539" i="1"/>
  <c r="N3538" i="1"/>
  <c r="M3538" i="1"/>
  <c r="L3538" i="1"/>
  <c r="N3537" i="1"/>
  <c r="M3537" i="1"/>
  <c r="L3537" i="1"/>
  <c r="N3536" i="1"/>
  <c r="M3536" i="1"/>
  <c r="L3536" i="1"/>
  <c r="N3535" i="1"/>
  <c r="M3535" i="1"/>
  <c r="L3535" i="1"/>
  <c r="N3534" i="1"/>
  <c r="M3534" i="1"/>
  <c r="L3534" i="1"/>
  <c r="N3533" i="1"/>
  <c r="M3533" i="1"/>
  <c r="L3533" i="1"/>
  <c r="N3532" i="1"/>
  <c r="M3532" i="1"/>
  <c r="L3532" i="1"/>
  <c r="N3531" i="1"/>
  <c r="M3531" i="1"/>
  <c r="L3531" i="1"/>
  <c r="N3530" i="1"/>
  <c r="M3530" i="1"/>
  <c r="L3530" i="1"/>
  <c r="N3529" i="1"/>
  <c r="M3529" i="1"/>
  <c r="L3529" i="1"/>
  <c r="N3528" i="1"/>
  <c r="M3528" i="1"/>
  <c r="L3528" i="1"/>
  <c r="N3527" i="1"/>
  <c r="M3527" i="1"/>
  <c r="L3527" i="1"/>
  <c r="N3526" i="1"/>
  <c r="M3526" i="1"/>
  <c r="L3526" i="1"/>
  <c r="N3525" i="1"/>
  <c r="M3525" i="1"/>
  <c r="L3525" i="1"/>
  <c r="N3524" i="1"/>
  <c r="M3524" i="1"/>
  <c r="L3524" i="1"/>
  <c r="N3523" i="1"/>
  <c r="M3523" i="1"/>
  <c r="L3523" i="1"/>
  <c r="N3522" i="1"/>
  <c r="M3522" i="1"/>
  <c r="L3522" i="1"/>
  <c r="N3521" i="1"/>
  <c r="M3521" i="1"/>
  <c r="L3521" i="1"/>
  <c r="N3520" i="1"/>
  <c r="M3520" i="1"/>
  <c r="L3520" i="1"/>
  <c r="N3519" i="1"/>
  <c r="M3519" i="1"/>
  <c r="L3519" i="1"/>
  <c r="N3518" i="1"/>
  <c r="M3518" i="1"/>
  <c r="L3518" i="1"/>
  <c r="N3517" i="1"/>
  <c r="M3517" i="1"/>
  <c r="L3517" i="1"/>
  <c r="N3516" i="1"/>
  <c r="M3516" i="1"/>
  <c r="L3516" i="1"/>
  <c r="N3515" i="1"/>
  <c r="M3515" i="1"/>
  <c r="L3515" i="1"/>
  <c r="N3514" i="1"/>
  <c r="M3514" i="1"/>
  <c r="L3514" i="1"/>
  <c r="N3513" i="1"/>
  <c r="M3513" i="1"/>
  <c r="L3513" i="1"/>
  <c r="N3512" i="1"/>
  <c r="M3512" i="1"/>
  <c r="L3512" i="1"/>
  <c r="N3511" i="1"/>
  <c r="M3511" i="1"/>
  <c r="L3511" i="1"/>
  <c r="N3510" i="1"/>
  <c r="M3510" i="1"/>
  <c r="L3510" i="1"/>
  <c r="N3509" i="1"/>
  <c r="M3509" i="1"/>
  <c r="L3509" i="1"/>
  <c r="N3508" i="1"/>
  <c r="M3508" i="1"/>
  <c r="L3508" i="1"/>
  <c r="N3507" i="1"/>
  <c r="M3507" i="1"/>
  <c r="L3507" i="1"/>
  <c r="N3506" i="1"/>
  <c r="M3506" i="1"/>
  <c r="L3506" i="1"/>
  <c r="N3505" i="1"/>
  <c r="M3505" i="1"/>
  <c r="L3505" i="1"/>
  <c r="N3504" i="1"/>
  <c r="M3504" i="1"/>
  <c r="L3504" i="1"/>
  <c r="N3503" i="1"/>
  <c r="M3503" i="1"/>
  <c r="L3503" i="1"/>
  <c r="N3502" i="1"/>
  <c r="M3502" i="1"/>
  <c r="L3502" i="1"/>
  <c r="N3501" i="1"/>
  <c r="M3501" i="1"/>
  <c r="L3501" i="1"/>
  <c r="N3500" i="1"/>
  <c r="M3500" i="1"/>
  <c r="L3500" i="1"/>
  <c r="N3499" i="1"/>
  <c r="M3499" i="1"/>
  <c r="L3499" i="1"/>
  <c r="N3498" i="1"/>
  <c r="M3498" i="1"/>
  <c r="L3498" i="1"/>
  <c r="N3497" i="1"/>
  <c r="M3497" i="1"/>
  <c r="L3497" i="1"/>
  <c r="N3496" i="1"/>
  <c r="M3496" i="1"/>
  <c r="L3496" i="1"/>
  <c r="N3495" i="1"/>
  <c r="M3495" i="1"/>
  <c r="L3495" i="1"/>
  <c r="N3494" i="1"/>
  <c r="M3494" i="1"/>
  <c r="L3494" i="1"/>
  <c r="N3493" i="1"/>
  <c r="M3493" i="1"/>
  <c r="L3493" i="1"/>
  <c r="N3492" i="1"/>
  <c r="M3492" i="1"/>
  <c r="L3492" i="1"/>
  <c r="N3491" i="1"/>
  <c r="M3491" i="1"/>
  <c r="L3491" i="1"/>
  <c r="N3490" i="1"/>
  <c r="M3490" i="1"/>
  <c r="L3490" i="1"/>
  <c r="N3489" i="1"/>
  <c r="M3489" i="1"/>
  <c r="L3489" i="1"/>
  <c r="N3488" i="1"/>
  <c r="M3488" i="1"/>
  <c r="L3488" i="1"/>
  <c r="N3487" i="1"/>
  <c r="M3487" i="1"/>
  <c r="L3487" i="1"/>
  <c r="N3486" i="1"/>
  <c r="M3486" i="1"/>
  <c r="L3486" i="1"/>
  <c r="N3485" i="1"/>
  <c r="M3485" i="1"/>
  <c r="L3485" i="1"/>
  <c r="N3484" i="1"/>
  <c r="M3484" i="1"/>
  <c r="L3484" i="1"/>
  <c r="N3483" i="1"/>
  <c r="M3483" i="1"/>
  <c r="L3483" i="1"/>
  <c r="N3482" i="1"/>
  <c r="M3482" i="1"/>
  <c r="L3482" i="1"/>
  <c r="N3481" i="1"/>
  <c r="M3481" i="1"/>
  <c r="L3481" i="1"/>
  <c r="N3480" i="1"/>
  <c r="M3480" i="1"/>
  <c r="L3480" i="1"/>
  <c r="N3479" i="1"/>
  <c r="M3479" i="1"/>
  <c r="L3479" i="1"/>
  <c r="N3478" i="1"/>
  <c r="M3478" i="1"/>
  <c r="L3478" i="1"/>
  <c r="N3477" i="1"/>
  <c r="M3477" i="1"/>
  <c r="L3477" i="1"/>
  <c r="N3476" i="1"/>
  <c r="M3476" i="1"/>
  <c r="L3476" i="1"/>
  <c r="N3475" i="1"/>
  <c r="M3475" i="1"/>
  <c r="L3475" i="1"/>
  <c r="N3474" i="1"/>
  <c r="M3474" i="1"/>
  <c r="L3474" i="1"/>
  <c r="N3473" i="1"/>
  <c r="M3473" i="1"/>
  <c r="L3473" i="1"/>
  <c r="N3472" i="1"/>
  <c r="M3472" i="1"/>
  <c r="L3472" i="1"/>
  <c r="N3471" i="1"/>
  <c r="M3471" i="1"/>
  <c r="L3471" i="1"/>
  <c r="N3470" i="1"/>
  <c r="M3470" i="1"/>
  <c r="L3470" i="1"/>
  <c r="N3469" i="1"/>
  <c r="M3469" i="1"/>
  <c r="L3469" i="1"/>
  <c r="N3468" i="1"/>
  <c r="M3468" i="1"/>
  <c r="L3468" i="1"/>
  <c r="N3467" i="1"/>
  <c r="M3467" i="1"/>
  <c r="L3467" i="1"/>
  <c r="N3466" i="1"/>
  <c r="M3466" i="1"/>
  <c r="L3466" i="1"/>
  <c r="N3465" i="1"/>
  <c r="M3465" i="1"/>
  <c r="L3465" i="1"/>
  <c r="N3464" i="1"/>
  <c r="M3464" i="1"/>
  <c r="L3464" i="1"/>
  <c r="N3463" i="1"/>
  <c r="M3463" i="1"/>
  <c r="L3463" i="1"/>
  <c r="N3462" i="1"/>
  <c r="M3462" i="1"/>
  <c r="L3462" i="1"/>
  <c r="N3461" i="1"/>
  <c r="M3461" i="1"/>
  <c r="L3461" i="1"/>
  <c r="N3460" i="1"/>
  <c r="M3460" i="1"/>
  <c r="L3460" i="1"/>
  <c r="N3459" i="1"/>
  <c r="M3459" i="1"/>
  <c r="L3459" i="1"/>
  <c r="N3458" i="1"/>
  <c r="M3458" i="1"/>
  <c r="L3458" i="1"/>
  <c r="N3457" i="1"/>
  <c r="M3457" i="1"/>
  <c r="L3457" i="1"/>
  <c r="N3456" i="1"/>
  <c r="M3456" i="1"/>
  <c r="L3456" i="1"/>
  <c r="N3455" i="1"/>
  <c r="M3455" i="1"/>
  <c r="L3455" i="1"/>
  <c r="N3454" i="1"/>
  <c r="M3454" i="1"/>
  <c r="L3454" i="1"/>
  <c r="N3453" i="1"/>
  <c r="M3453" i="1"/>
  <c r="L3453" i="1"/>
  <c r="N3452" i="1"/>
  <c r="M3452" i="1"/>
  <c r="L3452" i="1"/>
  <c r="N3451" i="1"/>
  <c r="M3451" i="1"/>
  <c r="L3451" i="1"/>
  <c r="N3450" i="1"/>
  <c r="M3450" i="1"/>
  <c r="L3450" i="1"/>
  <c r="N3449" i="1"/>
  <c r="M3449" i="1"/>
  <c r="L3449" i="1"/>
  <c r="N3448" i="1"/>
  <c r="M3448" i="1"/>
  <c r="L3448" i="1"/>
  <c r="N3447" i="1"/>
  <c r="M3447" i="1"/>
  <c r="L3447" i="1"/>
  <c r="N3446" i="1"/>
  <c r="M3446" i="1"/>
  <c r="L3446" i="1"/>
  <c r="N3445" i="1"/>
  <c r="M3445" i="1"/>
  <c r="L3445" i="1"/>
  <c r="N3444" i="1"/>
  <c r="M3444" i="1"/>
  <c r="L3444" i="1"/>
  <c r="N3443" i="1"/>
  <c r="M3443" i="1"/>
  <c r="L3443" i="1"/>
  <c r="N3442" i="1"/>
  <c r="M3442" i="1"/>
  <c r="L3442" i="1"/>
  <c r="N3441" i="1"/>
  <c r="M3441" i="1"/>
  <c r="L3441" i="1"/>
  <c r="N3440" i="1"/>
  <c r="M3440" i="1"/>
  <c r="L3440" i="1"/>
  <c r="N3439" i="1"/>
  <c r="M3439" i="1"/>
  <c r="L3439" i="1"/>
  <c r="N3438" i="1"/>
  <c r="M3438" i="1"/>
  <c r="L3438" i="1"/>
  <c r="N3437" i="1"/>
  <c r="M3437" i="1"/>
  <c r="L3437" i="1"/>
  <c r="N3436" i="1"/>
  <c r="M3436" i="1"/>
  <c r="L3436" i="1"/>
  <c r="N3435" i="1"/>
  <c r="M3435" i="1"/>
  <c r="L3435" i="1"/>
  <c r="N3434" i="1"/>
  <c r="M3434" i="1"/>
  <c r="L3434" i="1"/>
  <c r="N3433" i="1"/>
  <c r="M3433" i="1"/>
  <c r="L3433" i="1"/>
  <c r="N3432" i="1"/>
  <c r="M3432" i="1"/>
  <c r="L3432" i="1"/>
  <c r="N3431" i="1"/>
  <c r="M3431" i="1"/>
  <c r="L3431" i="1"/>
  <c r="N3430" i="1"/>
  <c r="M3430" i="1"/>
  <c r="L3430" i="1"/>
  <c r="N3429" i="1"/>
  <c r="M3429" i="1"/>
  <c r="L3429" i="1"/>
  <c r="N3428" i="1"/>
  <c r="M3428" i="1"/>
  <c r="L3428" i="1"/>
  <c r="N3427" i="1"/>
  <c r="M3427" i="1"/>
  <c r="L3427" i="1"/>
  <c r="N3426" i="1"/>
  <c r="M3426" i="1"/>
  <c r="L3426" i="1"/>
  <c r="N3425" i="1"/>
  <c r="M3425" i="1"/>
  <c r="L3425" i="1"/>
  <c r="N3424" i="1"/>
  <c r="M3424" i="1"/>
  <c r="L3424" i="1"/>
  <c r="N3423" i="1"/>
  <c r="M3423" i="1"/>
  <c r="L3423" i="1"/>
  <c r="N3422" i="1"/>
  <c r="M3422" i="1"/>
  <c r="L3422" i="1"/>
  <c r="N3421" i="1"/>
  <c r="M3421" i="1"/>
  <c r="L3421" i="1"/>
  <c r="N3420" i="1"/>
  <c r="M3420" i="1"/>
  <c r="L3420" i="1"/>
  <c r="N3419" i="1"/>
  <c r="M3419" i="1"/>
  <c r="L3419" i="1"/>
  <c r="N3418" i="1"/>
  <c r="M3418" i="1"/>
  <c r="L3418" i="1"/>
  <c r="N3417" i="1"/>
  <c r="M3417" i="1"/>
  <c r="L3417" i="1"/>
  <c r="N3416" i="1"/>
  <c r="M3416" i="1"/>
  <c r="L3416" i="1"/>
  <c r="N3415" i="1"/>
  <c r="M3415" i="1"/>
  <c r="L3415" i="1"/>
  <c r="N3414" i="1"/>
  <c r="M3414" i="1"/>
  <c r="L3414" i="1"/>
  <c r="N3413" i="1"/>
  <c r="M3413" i="1"/>
  <c r="L3413" i="1"/>
  <c r="N3412" i="1"/>
  <c r="M3412" i="1"/>
  <c r="L3412" i="1"/>
  <c r="N3411" i="1"/>
  <c r="M3411" i="1"/>
  <c r="L3411" i="1"/>
  <c r="N3410" i="1"/>
  <c r="M3410" i="1"/>
  <c r="L3410" i="1"/>
  <c r="N3409" i="1"/>
  <c r="M3409" i="1"/>
  <c r="L3409" i="1"/>
  <c r="N3408" i="1"/>
  <c r="M3408" i="1"/>
  <c r="L3408" i="1"/>
  <c r="N3407" i="1"/>
  <c r="M3407" i="1"/>
  <c r="L3407" i="1"/>
  <c r="N3406" i="1"/>
  <c r="M3406" i="1"/>
  <c r="L3406" i="1"/>
  <c r="N3405" i="1"/>
  <c r="M3405" i="1"/>
  <c r="L3405" i="1"/>
  <c r="N3404" i="1"/>
  <c r="M3404" i="1"/>
  <c r="L3404" i="1"/>
  <c r="N3403" i="1"/>
  <c r="M3403" i="1"/>
  <c r="L3403" i="1"/>
  <c r="N3402" i="1"/>
  <c r="M3402" i="1"/>
  <c r="L3402" i="1"/>
  <c r="N3401" i="1"/>
  <c r="M3401" i="1"/>
  <c r="L3401" i="1"/>
  <c r="N3400" i="1"/>
  <c r="M3400" i="1"/>
  <c r="L3400" i="1"/>
  <c r="N3399" i="1"/>
  <c r="M3399" i="1"/>
  <c r="L3399" i="1"/>
  <c r="N3398" i="1"/>
  <c r="M3398" i="1"/>
  <c r="L3398" i="1"/>
  <c r="N3397" i="1"/>
  <c r="M3397" i="1"/>
  <c r="L3397" i="1"/>
  <c r="N3396" i="1"/>
  <c r="M3396" i="1"/>
  <c r="L3396" i="1"/>
  <c r="N3395" i="1"/>
  <c r="M3395" i="1"/>
  <c r="L3395" i="1"/>
  <c r="N3394" i="1"/>
  <c r="M3394" i="1"/>
  <c r="L3394" i="1"/>
  <c r="N3393" i="1"/>
  <c r="M3393" i="1"/>
  <c r="L3393" i="1"/>
  <c r="N3392" i="1"/>
  <c r="M3392" i="1"/>
  <c r="L3392" i="1"/>
  <c r="N3391" i="1"/>
  <c r="M3391" i="1"/>
  <c r="L3391" i="1"/>
  <c r="N3390" i="1"/>
  <c r="M3390" i="1"/>
  <c r="L3390" i="1"/>
  <c r="N3389" i="1"/>
  <c r="M3389" i="1"/>
  <c r="L3389" i="1"/>
  <c r="N3388" i="1"/>
  <c r="M3388" i="1"/>
  <c r="L3388" i="1"/>
  <c r="N3387" i="1"/>
  <c r="M3387" i="1"/>
  <c r="L3387" i="1"/>
  <c r="N3386" i="1"/>
  <c r="M3386" i="1"/>
  <c r="L3386" i="1"/>
  <c r="N3385" i="1"/>
  <c r="M3385" i="1"/>
  <c r="L3385" i="1"/>
  <c r="N3384" i="1"/>
  <c r="M3384" i="1"/>
  <c r="L3384" i="1"/>
  <c r="N3383" i="1"/>
  <c r="M3383" i="1"/>
  <c r="L3383" i="1"/>
  <c r="N3382" i="1"/>
  <c r="M3382" i="1"/>
  <c r="L3382" i="1"/>
  <c r="N3381" i="1"/>
  <c r="M3381" i="1"/>
  <c r="L3381" i="1"/>
  <c r="N3380" i="1"/>
  <c r="M3380" i="1"/>
  <c r="L3380" i="1"/>
  <c r="N3379" i="1"/>
  <c r="M3379" i="1"/>
  <c r="L3379" i="1"/>
  <c r="N3378" i="1"/>
  <c r="M3378" i="1"/>
  <c r="L3378" i="1"/>
  <c r="N3377" i="1"/>
  <c r="M3377" i="1"/>
  <c r="L3377" i="1"/>
  <c r="N3376" i="1"/>
  <c r="M3376" i="1"/>
  <c r="L3376" i="1"/>
  <c r="N3375" i="1"/>
  <c r="M3375" i="1"/>
  <c r="L3375" i="1"/>
  <c r="N3374" i="1"/>
  <c r="M3374" i="1"/>
  <c r="L3374" i="1"/>
  <c r="N3373" i="1"/>
  <c r="M3373" i="1"/>
  <c r="L3373" i="1"/>
  <c r="N3372" i="1"/>
  <c r="M3372" i="1"/>
  <c r="L3372" i="1"/>
  <c r="N3371" i="1"/>
  <c r="M3371" i="1"/>
  <c r="L3371" i="1"/>
  <c r="N3370" i="1"/>
  <c r="M3370" i="1"/>
  <c r="L3370" i="1"/>
  <c r="N3369" i="1"/>
  <c r="M3369" i="1"/>
  <c r="L3369" i="1"/>
  <c r="N3368" i="1"/>
  <c r="M3368" i="1"/>
  <c r="L3368" i="1"/>
  <c r="N3367" i="1"/>
  <c r="M3367" i="1"/>
  <c r="L3367" i="1"/>
  <c r="N3366" i="1"/>
  <c r="M3366" i="1"/>
  <c r="L3366" i="1"/>
  <c r="N3365" i="1"/>
  <c r="M3365" i="1"/>
  <c r="L3365" i="1"/>
  <c r="N3364" i="1"/>
  <c r="M3364" i="1"/>
  <c r="L3364" i="1"/>
  <c r="N3363" i="1"/>
  <c r="M3363" i="1"/>
  <c r="L3363" i="1"/>
  <c r="N3362" i="1"/>
  <c r="M3362" i="1"/>
  <c r="L3362" i="1"/>
  <c r="N3361" i="1"/>
  <c r="M3361" i="1"/>
  <c r="L3361" i="1"/>
  <c r="N3360" i="1"/>
  <c r="M3360" i="1"/>
  <c r="L3360" i="1"/>
  <c r="N3359" i="1"/>
  <c r="M3359" i="1"/>
  <c r="L3359" i="1"/>
  <c r="N3358" i="1"/>
  <c r="M3358" i="1"/>
  <c r="L3358" i="1"/>
  <c r="N3357" i="1"/>
  <c r="M3357" i="1"/>
  <c r="L3357" i="1"/>
  <c r="N3356" i="1"/>
  <c r="M3356" i="1"/>
  <c r="L3356" i="1"/>
  <c r="N3355" i="1"/>
  <c r="M3355" i="1"/>
  <c r="L3355" i="1"/>
  <c r="N3354" i="1"/>
  <c r="M3354" i="1"/>
  <c r="L3354" i="1"/>
  <c r="N3353" i="1"/>
  <c r="M3353" i="1"/>
  <c r="L3353" i="1"/>
  <c r="N3352" i="1"/>
  <c r="M3352" i="1"/>
  <c r="L3352" i="1"/>
  <c r="N3351" i="1"/>
  <c r="M3351" i="1"/>
  <c r="L3351" i="1"/>
  <c r="N3350" i="1"/>
  <c r="M3350" i="1"/>
  <c r="L3350" i="1"/>
  <c r="N3349" i="1"/>
  <c r="M3349" i="1"/>
  <c r="L3349" i="1"/>
  <c r="N3348" i="1"/>
  <c r="M3348" i="1"/>
  <c r="L3348" i="1"/>
  <c r="N3347" i="1"/>
  <c r="M3347" i="1"/>
  <c r="L3347" i="1"/>
  <c r="N3346" i="1"/>
  <c r="M3346" i="1"/>
  <c r="L3346" i="1"/>
  <c r="N3345" i="1"/>
  <c r="M3345" i="1"/>
  <c r="L3345" i="1"/>
  <c r="N3344" i="1"/>
  <c r="M3344" i="1"/>
  <c r="L3344" i="1"/>
  <c r="N3343" i="1"/>
  <c r="M3343" i="1"/>
  <c r="L3343" i="1"/>
  <c r="N3342" i="1"/>
  <c r="M3342" i="1"/>
  <c r="L3342" i="1"/>
  <c r="N3341" i="1"/>
  <c r="M3341" i="1"/>
  <c r="L3341" i="1"/>
  <c r="N3340" i="1"/>
  <c r="M3340" i="1"/>
  <c r="L3340" i="1"/>
  <c r="N3339" i="1"/>
  <c r="M3339" i="1"/>
  <c r="L3339" i="1"/>
  <c r="N3338" i="1"/>
  <c r="M3338" i="1"/>
  <c r="L3338" i="1"/>
  <c r="N3337" i="1"/>
  <c r="M3337" i="1"/>
  <c r="L3337" i="1"/>
  <c r="N3336" i="1"/>
  <c r="M3336" i="1"/>
  <c r="L3336" i="1"/>
  <c r="N3335" i="1"/>
  <c r="M3335" i="1"/>
  <c r="L3335" i="1"/>
  <c r="N3334" i="1"/>
  <c r="M3334" i="1"/>
  <c r="L3334" i="1"/>
  <c r="N3333" i="1"/>
  <c r="M3333" i="1"/>
  <c r="L3333" i="1"/>
  <c r="N3332" i="1"/>
  <c r="M3332" i="1"/>
  <c r="L3332" i="1"/>
  <c r="N3331" i="1"/>
  <c r="M3331" i="1"/>
  <c r="L3331" i="1"/>
  <c r="N3330" i="1"/>
  <c r="M3330" i="1"/>
  <c r="L3330" i="1"/>
  <c r="N3329" i="1"/>
  <c r="M3329" i="1"/>
  <c r="L3329" i="1"/>
  <c r="N3328" i="1"/>
  <c r="M3328" i="1"/>
  <c r="L3328" i="1"/>
  <c r="N3327" i="1"/>
  <c r="M3327" i="1"/>
  <c r="L3327" i="1"/>
  <c r="N3326" i="1"/>
  <c r="M3326" i="1"/>
  <c r="L3326" i="1"/>
  <c r="N3325" i="1"/>
  <c r="M3325" i="1"/>
  <c r="L3325" i="1"/>
  <c r="N3324" i="1"/>
  <c r="M3324" i="1"/>
  <c r="L3324" i="1"/>
  <c r="N3323" i="1"/>
  <c r="M3323" i="1"/>
  <c r="L3323" i="1"/>
  <c r="N3322" i="1"/>
  <c r="M3322" i="1"/>
  <c r="L3322" i="1"/>
  <c r="N3321" i="1"/>
  <c r="M3321" i="1"/>
  <c r="L3321" i="1"/>
  <c r="N3320" i="1"/>
  <c r="M3320" i="1"/>
  <c r="L3320" i="1"/>
  <c r="N3319" i="1"/>
  <c r="M3319" i="1"/>
  <c r="L3319" i="1"/>
  <c r="N3318" i="1"/>
  <c r="M3318" i="1"/>
  <c r="L3318" i="1"/>
  <c r="N3317" i="1"/>
  <c r="M3317" i="1"/>
  <c r="L3317" i="1"/>
  <c r="N3316" i="1"/>
  <c r="M3316" i="1"/>
  <c r="L3316" i="1"/>
  <c r="N3315" i="1"/>
  <c r="M3315" i="1"/>
  <c r="L3315" i="1"/>
  <c r="N3314" i="1"/>
  <c r="M3314" i="1"/>
  <c r="L3314" i="1"/>
  <c r="N3313" i="1"/>
  <c r="M3313" i="1"/>
  <c r="L3313" i="1"/>
  <c r="N3312" i="1"/>
  <c r="M3312" i="1"/>
  <c r="L3312" i="1"/>
  <c r="N3311" i="1"/>
  <c r="M3311" i="1"/>
  <c r="L3311" i="1"/>
  <c r="N3310" i="1"/>
  <c r="M3310" i="1"/>
  <c r="L3310" i="1"/>
  <c r="N3309" i="1"/>
  <c r="M3309" i="1"/>
  <c r="L3309" i="1"/>
  <c r="N3308" i="1"/>
  <c r="M3308" i="1"/>
  <c r="L3308" i="1"/>
  <c r="N3307" i="1"/>
  <c r="M3307" i="1"/>
  <c r="L3307" i="1"/>
  <c r="N3306" i="1"/>
  <c r="M3306" i="1"/>
  <c r="L3306" i="1"/>
  <c r="N3305" i="1"/>
  <c r="M3305" i="1"/>
  <c r="L3305" i="1"/>
  <c r="N3304" i="1"/>
  <c r="M3304" i="1"/>
  <c r="L3304" i="1"/>
  <c r="N3303" i="1"/>
  <c r="M3303" i="1"/>
  <c r="L3303" i="1"/>
  <c r="N3302" i="1"/>
  <c r="M3302" i="1"/>
  <c r="L3302" i="1"/>
  <c r="N3301" i="1"/>
  <c r="M3301" i="1"/>
  <c r="L3301" i="1"/>
  <c r="N3300" i="1"/>
  <c r="M3300" i="1"/>
  <c r="L3300" i="1"/>
  <c r="N3299" i="1"/>
  <c r="M3299" i="1"/>
  <c r="L3299" i="1"/>
  <c r="N3298" i="1"/>
  <c r="M3298" i="1"/>
  <c r="L3298" i="1"/>
  <c r="N3297" i="1"/>
  <c r="M3297" i="1"/>
  <c r="L3297" i="1"/>
  <c r="N3296" i="1"/>
  <c r="M3296" i="1"/>
  <c r="L3296" i="1"/>
  <c r="N3295" i="1"/>
  <c r="M3295" i="1"/>
  <c r="L3295" i="1"/>
  <c r="N3294" i="1"/>
  <c r="M3294" i="1"/>
  <c r="L3294" i="1"/>
  <c r="N3293" i="1"/>
  <c r="M3293" i="1"/>
  <c r="L3293" i="1"/>
  <c r="N3292" i="1"/>
  <c r="M3292" i="1"/>
  <c r="L3292" i="1"/>
  <c r="N3291" i="1"/>
  <c r="M3291" i="1"/>
  <c r="L3291" i="1"/>
  <c r="N3290" i="1"/>
  <c r="M3290" i="1"/>
  <c r="L3290" i="1"/>
  <c r="N3289" i="1"/>
  <c r="M3289" i="1"/>
  <c r="L3289" i="1"/>
  <c r="N3288" i="1"/>
  <c r="M3288" i="1"/>
  <c r="L3288" i="1"/>
  <c r="N3287" i="1"/>
  <c r="M3287" i="1"/>
  <c r="L3287" i="1"/>
  <c r="N3286" i="1"/>
  <c r="M3286" i="1"/>
  <c r="L3286" i="1"/>
  <c r="N3285" i="1"/>
  <c r="M3285" i="1"/>
  <c r="L3285" i="1"/>
  <c r="N3284" i="1"/>
  <c r="M3284" i="1"/>
  <c r="L3284" i="1"/>
  <c r="N3283" i="1"/>
  <c r="M3283" i="1"/>
  <c r="L3283" i="1"/>
  <c r="N3282" i="1"/>
  <c r="M3282" i="1"/>
  <c r="L3282" i="1"/>
  <c r="N3281" i="1"/>
  <c r="M3281" i="1"/>
  <c r="L3281" i="1"/>
  <c r="N3280" i="1"/>
  <c r="M3280" i="1"/>
  <c r="L3280" i="1"/>
  <c r="N3279" i="1"/>
  <c r="M3279" i="1"/>
  <c r="L3279" i="1"/>
  <c r="N3278" i="1"/>
  <c r="M3278" i="1"/>
  <c r="L3278" i="1"/>
  <c r="N3277" i="1"/>
  <c r="M3277" i="1"/>
  <c r="L3277" i="1"/>
  <c r="N3276" i="1"/>
  <c r="M3276" i="1"/>
  <c r="L3276" i="1"/>
  <c r="N3275" i="1"/>
  <c r="M3275" i="1"/>
  <c r="L3275" i="1"/>
  <c r="N3274" i="1"/>
  <c r="M3274" i="1"/>
  <c r="L3274" i="1"/>
  <c r="N3273" i="1"/>
  <c r="M3273" i="1"/>
  <c r="L3273" i="1"/>
  <c r="N3272" i="1"/>
  <c r="M3272" i="1"/>
  <c r="L3272" i="1"/>
  <c r="N3271" i="1"/>
  <c r="M3271" i="1"/>
  <c r="L3271" i="1"/>
  <c r="N3270" i="1"/>
  <c r="M3270" i="1"/>
  <c r="L3270" i="1"/>
  <c r="N3269" i="1"/>
  <c r="M3269" i="1"/>
  <c r="L3269" i="1"/>
  <c r="N3268" i="1"/>
  <c r="M3268" i="1"/>
  <c r="L3268" i="1"/>
  <c r="N3267" i="1"/>
  <c r="M3267" i="1"/>
  <c r="L3267" i="1"/>
  <c r="N3266" i="1"/>
  <c r="M3266" i="1"/>
  <c r="L3266" i="1"/>
  <c r="N3265" i="1"/>
  <c r="M3265" i="1"/>
  <c r="L3265" i="1"/>
  <c r="N3264" i="1"/>
  <c r="M3264" i="1"/>
  <c r="L3264" i="1"/>
  <c r="N3263" i="1"/>
  <c r="M3263" i="1"/>
  <c r="L3263" i="1"/>
  <c r="N3262" i="1"/>
  <c r="M3262" i="1"/>
  <c r="L3262" i="1"/>
  <c r="N3261" i="1"/>
  <c r="M3261" i="1"/>
  <c r="L3261" i="1"/>
  <c r="N3260" i="1"/>
  <c r="M3260" i="1"/>
  <c r="L3260" i="1"/>
  <c r="N3259" i="1"/>
  <c r="M3259" i="1"/>
  <c r="L3259" i="1"/>
  <c r="N3258" i="1"/>
  <c r="M3258" i="1"/>
  <c r="L3258" i="1"/>
  <c r="N3257" i="1"/>
  <c r="M3257" i="1"/>
  <c r="L3257" i="1"/>
  <c r="N3256" i="1"/>
  <c r="M3256" i="1"/>
  <c r="L3256" i="1"/>
  <c r="N3255" i="1"/>
  <c r="M3255" i="1"/>
  <c r="L3255" i="1"/>
  <c r="N3254" i="1"/>
  <c r="M3254" i="1"/>
  <c r="L3254" i="1"/>
  <c r="N3253" i="1"/>
  <c r="M3253" i="1"/>
  <c r="L3253" i="1"/>
  <c r="N3252" i="1"/>
  <c r="M3252" i="1"/>
  <c r="L3252" i="1"/>
  <c r="N3251" i="1"/>
  <c r="M3251" i="1"/>
  <c r="L3251" i="1"/>
  <c r="N3250" i="1"/>
  <c r="M3250" i="1"/>
  <c r="L3250" i="1"/>
  <c r="N3249" i="1"/>
  <c r="M3249" i="1"/>
  <c r="L3249" i="1"/>
  <c r="N3248" i="1"/>
  <c r="M3248" i="1"/>
  <c r="L3248" i="1"/>
  <c r="N3247" i="1"/>
  <c r="M3247" i="1"/>
  <c r="L3247" i="1"/>
  <c r="N3246" i="1"/>
  <c r="M3246" i="1"/>
  <c r="L3246" i="1"/>
  <c r="N3245" i="1"/>
  <c r="M3245" i="1"/>
  <c r="L3245" i="1"/>
  <c r="N3244" i="1"/>
  <c r="M3244" i="1"/>
  <c r="L3244" i="1"/>
  <c r="N3243" i="1"/>
  <c r="M3243" i="1"/>
  <c r="L3243" i="1"/>
  <c r="N3242" i="1"/>
  <c r="M3242" i="1"/>
  <c r="L3242" i="1"/>
  <c r="N3241" i="1"/>
  <c r="M3241" i="1"/>
  <c r="L3241" i="1"/>
  <c r="N3240" i="1"/>
  <c r="M3240" i="1"/>
  <c r="L3240" i="1"/>
  <c r="N3239" i="1"/>
  <c r="M3239" i="1"/>
  <c r="L3239" i="1"/>
  <c r="N3238" i="1"/>
  <c r="M3238" i="1"/>
  <c r="L3238" i="1"/>
  <c r="N3237" i="1"/>
  <c r="M3237" i="1"/>
  <c r="L3237" i="1"/>
  <c r="N3236" i="1"/>
  <c r="M3236" i="1"/>
  <c r="L3236" i="1"/>
  <c r="N3235" i="1"/>
  <c r="M3235" i="1"/>
  <c r="L3235" i="1"/>
  <c r="N3234" i="1"/>
  <c r="M3234" i="1"/>
  <c r="L3234" i="1"/>
  <c r="N3233" i="1"/>
  <c r="M3233" i="1"/>
  <c r="L3233" i="1"/>
  <c r="N3232" i="1"/>
  <c r="M3232" i="1"/>
  <c r="L3232" i="1"/>
  <c r="N3231" i="1"/>
  <c r="M3231" i="1"/>
  <c r="L3231" i="1"/>
  <c r="N3230" i="1"/>
  <c r="M3230" i="1"/>
  <c r="L3230" i="1"/>
  <c r="N3229" i="1"/>
  <c r="M3229" i="1"/>
  <c r="L3229" i="1"/>
  <c r="N3228" i="1"/>
  <c r="M3228" i="1"/>
  <c r="L3228" i="1"/>
  <c r="N3227" i="1"/>
  <c r="M3227" i="1"/>
  <c r="L3227" i="1"/>
  <c r="N3226" i="1"/>
  <c r="M3226" i="1"/>
  <c r="L3226" i="1"/>
  <c r="N3225" i="1"/>
  <c r="M3225" i="1"/>
  <c r="L3225" i="1"/>
  <c r="N3224" i="1"/>
  <c r="M3224" i="1"/>
  <c r="L3224" i="1"/>
  <c r="N3223" i="1"/>
  <c r="M3223" i="1"/>
  <c r="L3223" i="1"/>
  <c r="N3222" i="1"/>
  <c r="M3222" i="1"/>
  <c r="L3222" i="1"/>
  <c r="N3221" i="1"/>
  <c r="M3221" i="1"/>
  <c r="L3221" i="1"/>
  <c r="N3220" i="1"/>
  <c r="M3220" i="1"/>
  <c r="L3220" i="1"/>
  <c r="N3219" i="1"/>
  <c r="M3219" i="1"/>
  <c r="L3219" i="1"/>
  <c r="N3218" i="1"/>
  <c r="M3218" i="1"/>
  <c r="L3218" i="1"/>
  <c r="N3217" i="1"/>
  <c r="M3217" i="1"/>
  <c r="L3217" i="1"/>
  <c r="N3216" i="1"/>
  <c r="M3216" i="1"/>
  <c r="L3216" i="1"/>
  <c r="N3215" i="1"/>
  <c r="M3215" i="1"/>
  <c r="L3215" i="1"/>
  <c r="N3214" i="1"/>
  <c r="M3214" i="1"/>
  <c r="L3214" i="1"/>
  <c r="N3213" i="1"/>
  <c r="M3213" i="1"/>
  <c r="L3213" i="1"/>
  <c r="N3212" i="1"/>
  <c r="M3212" i="1"/>
  <c r="L3212" i="1"/>
  <c r="N3211" i="1"/>
  <c r="M3211" i="1"/>
  <c r="L3211" i="1"/>
  <c r="N3210" i="1"/>
  <c r="M3210" i="1"/>
  <c r="L3210" i="1"/>
  <c r="N3209" i="1"/>
  <c r="M3209" i="1"/>
  <c r="L3209" i="1"/>
  <c r="N3208" i="1"/>
  <c r="M3208" i="1"/>
  <c r="L3208" i="1"/>
  <c r="N3207" i="1"/>
  <c r="M3207" i="1"/>
  <c r="L3207" i="1"/>
  <c r="N3206" i="1"/>
  <c r="M3206" i="1"/>
  <c r="L3206" i="1"/>
  <c r="N3205" i="1"/>
  <c r="M3205" i="1"/>
  <c r="L3205" i="1"/>
  <c r="N3204" i="1"/>
  <c r="M3204" i="1"/>
  <c r="L3204" i="1"/>
  <c r="N3203" i="1"/>
  <c r="M3203" i="1"/>
  <c r="L3203" i="1"/>
  <c r="N3202" i="1"/>
  <c r="M3202" i="1"/>
  <c r="L3202" i="1"/>
  <c r="N3201" i="1"/>
  <c r="M3201" i="1"/>
  <c r="L3201" i="1"/>
  <c r="N3200" i="1"/>
  <c r="M3200" i="1"/>
  <c r="L3200" i="1"/>
  <c r="N3199" i="1"/>
  <c r="M3199" i="1"/>
  <c r="L3199" i="1"/>
  <c r="N3198" i="1"/>
  <c r="M3198" i="1"/>
  <c r="L3198" i="1"/>
  <c r="N3197" i="1"/>
  <c r="M3197" i="1"/>
  <c r="L3197" i="1"/>
  <c r="N3196" i="1"/>
  <c r="M3196" i="1"/>
  <c r="L3196" i="1"/>
  <c r="N3195" i="1"/>
  <c r="M3195" i="1"/>
  <c r="L3195" i="1"/>
  <c r="N3194" i="1"/>
  <c r="M3194" i="1"/>
  <c r="L3194" i="1"/>
  <c r="N3193" i="1"/>
  <c r="M3193" i="1"/>
  <c r="L3193" i="1"/>
  <c r="N3192" i="1"/>
  <c r="M3192" i="1"/>
  <c r="L3192" i="1"/>
  <c r="N3191" i="1"/>
  <c r="M3191" i="1"/>
  <c r="L3191" i="1"/>
  <c r="N3190" i="1"/>
  <c r="M3190" i="1"/>
  <c r="L3190" i="1"/>
  <c r="N3189" i="1"/>
  <c r="M3189" i="1"/>
  <c r="L3189" i="1"/>
  <c r="N3188" i="1"/>
  <c r="M3188" i="1"/>
  <c r="L3188" i="1"/>
  <c r="N3187" i="1"/>
  <c r="M3187" i="1"/>
  <c r="L3187" i="1"/>
  <c r="N3186" i="1"/>
  <c r="M3186" i="1"/>
  <c r="L3186" i="1"/>
  <c r="N3185" i="1"/>
  <c r="M3185" i="1"/>
  <c r="L3185" i="1"/>
  <c r="N3184" i="1"/>
  <c r="M3184" i="1"/>
  <c r="L3184" i="1"/>
  <c r="N3183" i="1"/>
  <c r="M3183" i="1"/>
  <c r="L3183" i="1"/>
  <c r="N3182" i="1"/>
  <c r="M3182" i="1"/>
  <c r="L3182" i="1"/>
  <c r="N3181" i="1"/>
  <c r="M3181" i="1"/>
  <c r="L3181" i="1"/>
  <c r="N3180" i="1"/>
  <c r="M3180" i="1"/>
  <c r="L3180" i="1"/>
  <c r="N3179" i="1"/>
  <c r="M3179" i="1"/>
  <c r="L3179" i="1"/>
  <c r="N3178" i="1"/>
  <c r="M3178" i="1"/>
  <c r="L3178" i="1"/>
  <c r="N3177" i="1"/>
  <c r="M3177" i="1"/>
  <c r="L3177" i="1"/>
  <c r="N3176" i="1"/>
  <c r="M3176" i="1"/>
  <c r="L3176" i="1"/>
  <c r="N3175" i="1"/>
  <c r="M3175" i="1"/>
  <c r="L3175" i="1"/>
  <c r="N3174" i="1"/>
  <c r="M3174" i="1"/>
  <c r="L3174" i="1"/>
  <c r="N3173" i="1"/>
  <c r="M3173" i="1"/>
  <c r="L3173" i="1"/>
  <c r="N3172" i="1"/>
  <c r="M3172" i="1"/>
  <c r="L3172" i="1"/>
  <c r="N3171" i="1"/>
  <c r="M3171" i="1"/>
  <c r="L3171" i="1"/>
  <c r="N3170" i="1"/>
  <c r="M3170" i="1"/>
  <c r="L3170" i="1"/>
  <c r="N3169" i="1"/>
  <c r="M3169" i="1"/>
  <c r="L3169" i="1"/>
  <c r="N3168" i="1"/>
  <c r="M3168" i="1"/>
  <c r="L3168" i="1"/>
  <c r="N3167" i="1"/>
  <c r="M3167" i="1"/>
  <c r="L3167" i="1"/>
  <c r="N3166" i="1"/>
  <c r="M3166" i="1"/>
  <c r="L3166" i="1"/>
  <c r="N3165" i="1"/>
  <c r="M3165" i="1"/>
  <c r="L3165" i="1"/>
  <c r="N3164" i="1"/>
  <c r="M3164" i="1"/>
  <c r="L3164" i="1"/>
  <c r="N3163" i="1"/>
  <c r="M3163" i="1"/>
  <c r="L3163" i="1"/>
  <c r="N3162" i="1"/>
  <c r="M3162" i="1"/>
  <c r="L3162" i="1"/>
  <c r="N3161" i="1"/>
  <c r="M3161" i="1"/>
  <c r="L3161" i="1"/>
  <c r="N3160" i="1"/>
  <c r="M3160" i="1"/>
  <c r="L3160" i="1"/>
  <c r="N3159" i="1"/>
  <c r="M3159" i="1"/>
  <c r="L3159" i="1"/>
  <c r="N3158" i="1"/>
  <c r="M3158" i="1"/>
  <c r="L3158" i="1"/>
  <c r="N3157" i="1"/>
  <c r="M3157" i="1"/>
  <c r="L3157" i="1"/>
  <c r="N3156" i="1"/>
  <c r="M3156" i="1"/>
  <c r="L3156" i="1"/>
  <c r="N3155" i="1"/>
  <c r="M3155" i="1"/>
  <c r="L3155" i="1"/>
  <c r="N3154" i="1"/>
  <c r="M3154" i="1"/>
  <c r="L3154" i="1"/>
  <c r="N3153" i="1"/>
  <c r="M3153" i="1"/>
  <c r="L3153" i="1"/>
  <c r="N3152" i="1"/>
  <c r="M3152" i="1"/>
  <c r="L3152" i="1"/>
  <c r="N3151" i="1"/>
  <c r="M3151" i="1"/>
  <c r="L3151" i="1"/>
  <c r="N3150" i="1"/>
  <c r="M3150" i="1"/>
  <c r="L3150" i="1"/>
  <c r="N3149" i="1"/>
  <c r="M3149" i="1"/>
  <c r="L3149" i="1"/>
  <c r="N3148" i="1"/>
  <c r="M3148" i="1"/>
  <c r="L3148" i="1"/>
  <c r="N3147" i="1"/>
  <c r="M3147" i="1"/>
  <c r="L3147" i="1"/>
  <c r="N3146" i="1"/>
  <c r="M3146" i="1"/>
  <c r="L3146" i="1"/>
  <c r="N3145" i="1"/>
  <c r="M3145" i="1"/>
  <c r="L3145" i="1"/>
  <c r="N3144" i="1"/>
  <c r="M3144" i="1"/>
  <c r="L3144" i="1"/>
  <c r="N3143" i="1"/>
  <c r="M3143" i="1"/>
  <c r="L3143" i="1"/>
  <c r="N3142" i="1"/>
  <c r="M3142" i="1"/>
  <c r="L3142" i="1"/>
  <c r="N3141" i="1"/>
  <c r="M3141" i="1"/>
  <c r="L3141" i="1"/>
  <c r="N3140" i="1"/>
  <c r="M3140" i="1"/>
  <c r="L3140" i="1"/>
  <c r="N3139" i="1"/>
  <c r="M3139" i="1"/>
  <c r="L3139" i="1"/>
  <c r="N3138" i="1"/>
  <c r="M3138" i="1"/>
  <c r="L3138" i="1"/>
  <c r="N3137" i="1"/>
  <c r="M3137" i="1"/>
  <c r="L3137" i="1"/>
  <c r="N3136" i="1"/>
  <c r="M3136" i="1"/>
  <c r="L3136" i="1"/>
  <c r="N3135" i="1"/>
  <c r="M3135" i="1"/>
  <c r="L3135" i="1"/>
  <c r="N3134" i="1"/>
  <c r="M3134" i="1"/>
  <c r="L3134" i="1"/>
  <c r="N3133" i="1"/>
  <c r="M3133" i="1"/>
  <c r="L3133" i="1"/>
  <c r="N3132" i="1"/>
  <c r="M3132" i="1"/>
  <c r="L3132" i="1"/>
  <c r="N3131" i="1"/>
  <c r="M3131" i="1"/>
  <c r="L3131" i="1"/>
  <c r="N3130" i="1"/>
  <c r="M3130" i="1"/>
  <c r="L3130" i="1"/>
  <c r="N3129" i="1"/>
  <c r="M3129" i="1"/>
  <c r="L3129" i="1"/>
  <c r="N3128" i="1"/>
  <c r="M3128" i="1"/>
  <c r="L3128" i="1"/>
  <c r="N3127" i="1"/>
  <c r="M3127" i="1"/>
  <c r="L3127" i="1"/>
  <c r="N3126" i="1"/>
  <c r="M3126" i="1"/>
  <c r="L3126" i="1"/>
  <c r="N3125" i="1"/>
  <c r="M3125" i="1"/>
  <c r="L3125" i="1"/>
  <c r="N3124" i="1"/>
  <c r="M3124" i="1"/>
  <c r="L3124" i="1"/>
  <c r="N3123" i="1"/>
  <c r="M3123" i="1"/>
  <c r="L3123" i="1"/>
  <c r="N3122" i="1"/>
  <c r="M3122" i="1"/>
  <c r="L3122" i="1"/>
  <c r="N3121" i="1"/>
  <c r="M3121" i="1"/>
  <c r="L3121" i="1"/>
  <c r="N3120" i="1"/>
  <c r="M3120" i="1"/>
  <c r="L3120" i="1"/>
  <c r="N3119" i="1"/>
  <c r="M3119" i="1"/>
  <c r="L3119" i="1"/>
  <c r="N3118" i="1"/>
  <c r="M3118" i="1"/>
  <c r="L3118" i="1"/>
  <c r="N3117" i="1"/>
  <c r="M3117" i="1"/>
  <c r="L3117" i="1"/>
  <c r="N3116" i="1"/>
  <c r="M3116" i="1"/>
  <c r="L3116" i="1"/>
  <c r="N3115" i="1"/>
  <c r="M3115" i="1"/>
  <c r="L3115" i="1"/>
  <c r="N3114" i="1"/>
  <c r="M3114" i="1"/>
  <c r="L3114" i="1"/>
  <c r="N3113" i="1"/>
  <c r="M3113" i="1"/>
  <c r="L3113" i="1"/>
  <c r="N3112" i="1"/>
  <c r="M3112" i="1"/>
  <c r="L3112" i="1"/>
  <c r="N3111" i="1"/>
  <c r="M3111" i="1"/>
  <c r="L3111" i="1"/>
  <c r="N3110" i="1"/>
  <c r="M3110" i="1"/>
  <c r="L3110" i="1"/>
  <c r="N3109" i="1"/>
  <c r="M3109" i="1"/>
  <c r="L3109" i="1"/>
  <c r="N3108" i="1"/>
  <c r="M3108" i="1"/>
  <c r="L3108" i="1"/>
  <c r="N3107" i="1"/>
  <c r="M3107" i="1"/>
  <c r="L3107" i="1"/>
  <c r="N3106" i="1"/>
  <c r="M3106" i="1"/>
  <c r="L3106" i="1"/>
  <c r="N3105" i="1"/>
  <c r="M3105" i="1"/>
  <c r="L3105" i="1"/>
  <c r="N3104" i="1"/>
  <c r="M3104" i="1"/>
  <c r="L3104" i="1"/>
  <c r="N3103" i="1"/>
  <c r="M3103" i="1"/>
  <c r="L3103" i="1"/>
  <c r="N3102" i="1"/>
  <c r="M3102" i="1"/>
  <c r="L3102" i="1"/>
  <c r="N3101" i="1"/>
  <c r="M3101" i="1"/>
  <c r="L3101" i="1"/>
  <c r="N3100" i="1"/>
  <c r="M3100" i="1"/>
  <c r="L3100" i="1"/>
  <c r="N3099" i="1"/>
  <c r="M3099" i="1"/>
  <c r="L3099" i="1"/>
  <c r="N3098" i="1"/>
  <c r="M3098" i="1"/>
  <c r="L3098" i="1"/>
  <c r="N3097" i="1"/>
  <c r="M3097" i="1"/>
  <c r="L3097" i="1"/>
  <c r="N3096" i="1"/>
  <c r="M3096" i="1"/>
  <c r="L3096" i="1"/>
  <c r="N3095" i="1"/>
  <c r="M3095" i="1"/>
  <c r="L3095" i="1"/>
  <c r="N3094" i="1"/>
  <c r="M3094" i="1"/>
  <c r="L3094" i="1"/>
  <c r="N3093" i="1"/>
  <c r="M3093" i="1"/>
  <c r="L3093" i="1"/>
  <c r="N3092" i="1"/>
  <c r="M3092" i="1"/>
  <c r="L3092" i="1"/>
  <c r="N3091" i="1"/>
  <c r="M3091" i="1"/>
  <c r="L3091" i="1"/>
  <c r="N3090" i="1"/>
  <c r="M3090" i="1"/>
  <c r="L3090" i="1"/>
  <c r="N3089" i="1"/>
  <c r="M3089" i="1"/>
  <c r="L3089" i="1"/>
  <c r="N3088" i="1"/>
  <c r="M3088" i="1"/>
  <c r="L3088" i="1"/>
  <c r="N3087" i="1"/>
  <c r="M3087" i="1"/>
  <c r="L3087" i="1"/>
  <c r="N3086" i="1"/>
  <c r="M3086" i="1"/>
  <c r="L3086" i="1"/>
  <c r="N3085" i="1"/>
  <c r="M3085" i="1"/>
  <c r="L3085" i="1"/>
  <c r="N3084" i="1"/>
  <c r="M3084" i="1"/>
  <c r="L3084" i="1"/>
  <c r="N3083" i="1"/>
  <c r="M3083" i="1"/>
  <c r="L3083" i="1"/>
  <c r="N3082" i="1"/>
  <c r="M3082" i="1"/>
  <c r="L3082" i="1"/>
  <c r="N3081" i="1"/>
  <c r="M3081" i="1"/>
  <c r="L3081" i="1"/>
  <c r="N3080" i="1"/>
  <c r="M3080" i="1"/>
  <c r="L3080" i="1"/>
  <c r="N3079" i="1"/>
  <c r="M3079" i="1"/>
  <c r="L3079" i="1"/>
  <c r="N3078" i="1"/>
  <c r="M3078" i="1"/>
  <c r="L3078" i="1"/>
  <c r="N3077" i="1"/>
  <c r="M3077" i="1"/>
  <c r="L3077" i="1"/>
  <c r="N3076" i="1"/>
  <c r="M3076" i="1"/>
  <c r="L3076" i="1"/>
  <c r="N3075" i="1"/>
  <c r="M3075" i="1"/>
  <c r="L3075" i="1"/>
  <c r="N3074" i="1"/>
  <c r="M3074" i="1"/>
  <c r="L3074" i="1"/>
  <c r="N3073" i="1"/>
  <c r="M3073" i="1"/>
  <c r="L3073" i="1"/>
  <c r="N3072" i="1"/>
  <c r="M3072" i="1"/>
  <c r="L3072" i="1"/>
  <c r="N3071" i="1"/>
  <c r="M3071" i="1"/>
  <c r="L3071" i="1"/>
  <c r="N3070" i="1"/>
  <c r="M3070" i="1"/>
  <c r="L3070" i="1"/>
  <c r="N3069" i="1"/>
  <c r="M3069" i="1"/>
  <c r="L3069" i="1"/>
  <c r="N3068" i="1"/>
  <c r="M3068" i="1"/>
  <c r="L3068" i="1"/>
  <c r="N3067" i="1"/>
  <c r="M3067" i="1"/>
  <c r="L3067" i="1"/>
  <c r="N3066" i="1"/>
  <c r="M3066" i="1"/>
  <c r="L3066" i="1"/>
  <c r="N3065" i="1"/>
  <c r="M3065" i="1"/>
  <c r="L3065" i="1"/>
  <c r="N3064" i="1"/>
  <c r="M3064" i="1"/>
  <c r="L3064" i="1"/>
  <c r="N3063" i="1"/>
  <c r="M3063" i="1"/>
  <c r="L3063" i="1"/>
  <c r="N3062" i="1"/>
  <c r="M3062" i="1"/>
  <c r="L3062" i="1"/>
  <c r="N3061" i="1"/>
  <c r="M3061" i="1"/>
  <c r="L3061" i="1"/>
  <c r="N3060" i="1"/>
  <c r="M3060" i="1"/>
  <c r="L3060" i="1"/>
  <c r="N3059" i="1"/>
  <c r="M3059" i="1"/>
  <c r="L3059" i="1"/>
  <c r="N3058" i="1"/>
  <c r="M3058" i="1"/>
  <c r="L3058" i="1"/>
  <c r="N3057" i="1"/>
  <c r="M3057" i="1"/>
  <c r="L3057" i="1"/>
  <c r="N3056" i="1"/>
  <c r="M3056" i="1"/>
  <c r="L3056" i="1"/>
  <c r="N3055" i="1"/>
  <c r="M3055" i="1"/>
  <c r="L3055" i="1"/>
  <c r="N3054" i="1"/>
  <c r="M3054" i="1"/>
  <c r="L3054" i="1"/>
  <c r="N3053" i="1"/>
  <c r="M3053" i="1"/>
  <c r="L3053" i="1"/>
  <c r="N3052" i="1"/>
  <c r="M3052" i="1"/>
  <c r="L3052" i="1"/>
  <c r="N3051" i="1"/>
  <c r="M3051" i="1"/>
  <c r="L3051" i="1"/>
  <c r="N3050" i="1"/>
  <c r="M3050" i="1"/>
  <c r="L3050" i="1"/>
  <c r="N3049" i="1"/>
  <c r="M3049" i="1"/>
  <c r="L3049" i="1"/>
  <c r="N3048" i="1"/>
  <c r="M3048" i="1"/>
  <c r="L3048" i="1"/>
  <c r="N3047" i="1"/>
  <c r="M3047" i="1"/>
  <c r="L3047" i="1"/>
  <c r="N3046" i="1"/>
  <c r="M3046" i="1"/>
  <c r="L3046" i="1"/>
  <c r="N3045" i="1"/>
  <c r="M3045" i="1"/>
  <c r="L3045" i="1"/>
  <c r="N3044" i="1"/>
  <c r="M3044" i="1"/>
  <c r="L3044" i="1"/>
  <c r="N3043" i="1"/>
  <c r="M3043" i="1"/>
  <c r="L3043" i="1"/>
  <c r="N3042" i="1"/>
  <c r="M3042" i="1"/>
  <c r="L3042" i="1"/>
  <c r="N3041" i="1"/>
  <c r="M3041" i="1"/>
  <c r="L3041" i="1"/>
  <c r="N3040" i="1"/>
  <c r="M3040" i="1"/>
  <c r="L3040" i="1"/>
  <c r="N3039" i="1"/>
  <c r="M3039" i="1"/>
  <c r="L3039" i="1"/>
  <c r="N3038" i="1"/>
  <c r="M3038" i="1"/>
  <c r="L3038" i="1"/>
  <c r="N3037" i="1"/>
  <c r="M3037" i="1"/>
  <c r="L3037" i="1"/>
  <c r="N3036" i="1"/>
  <c r="M3036" i="1"/>
  <c r="L3036" i="1"/>
  <c r="N3035" i="1"/>
  <c r="M3035" i="1"/>
  <c r="L3035" i="1"/>
  <c r="N3034" i="1"/>
  <c r="M3034" i="1"/>
  <c r="L3034" i="1"/>
  <c r="N3033" i="1"/>
  <c r="M3033" i="1"/>
  <c r="L3033" i="1"/>
  <c r="N3032" i="1"/>
  <c r="M3032" i="1"/>
  <c r="L3032" i="1"/>
  <c r="N3031" i="1"/>
  <c r="M3031" i="1"/>
  <c r="L3031" i="1"/>
  <c r="N3030" i="1"/>
  <c r="M3030" i="1"/>
  <c r="L3030" i="1"/>
  <c r="N3029" i="1"/>
  <c r="M3029" i="1"/>
  <c r="L3029" i="1"/>
  <c r="N3028" i="1"/>
  <c r="M3028" i="1"/>
  <c r="L3028" i="1"/>
  <c r="N3027" i="1"/>
  <c r="M3027" i="1"/>
  <c r="L3027" i="1"/>
  <c r="N3026" i="1"/>
  <c r="M3026" i="1"/>
  <c r="L3026" i="1"/>
  <c r="N3025" i="1"/>
  <c r="M3025" i="1"/>
  <c r="L3025" i="1"/>
  <c r="N3024" i="1"/>
  <c r="M3024" i="1"/>
  <c r="L3024" i="1"/>
  <c r="N3023" i="1"/>
  <c r="M3023" i="1"/>
  <c r="L3023" i="1"/>
  <c r="N3022" i="1"/>
  <c r="M3022" i="1"/>
  <c r="L3022" i="1"/>
  <c r="N3021" i="1"/>
  <c r="M3021" i="1"/>
  <c r="L3021" i="1"/>
  <c r="N3020" i="1"/>
  <c r="M3020" i="1"/>
  <c r="L3020" i="1"/>
  <c r="N3019" i="1"/>
  <c r="M3019" i="1"/>
  <c r="L3019" i="1"/>
  <c r="N3018" i="1"/>
  <c r="M3018" i="1"/>
  <c r="L3018" i="1"/>
  <c r="N3017" i="1"/>
  <c r="M3017" i="1"/>
  <c r="L3017" i="1"/>
  <c r="N3016" i="1"/>
  <c r="M3016" i="1"/>
  <c r="L3016" i="1"/>
  <c r="N3015" i="1"/>
  <c r="M3015" i="1"/>
  <c r="L3015" i="1"/>
  <c r="N3014" i="1"/>
  <c r="M3014" i="1"/>
  <c r="L3014" i="1"/>
  <c r="N3013" i="1"/>
  <c r="M3013" i="1"/>
  <c r="L3013" i="1"/>
  <c r="N3012" i="1"/>
  <c r="M3012" i="1"/>
  <c r="L3012" i="1"/>
  <c r="N3011" i="1"/>
  <c r="M3011" i="1"/>
  <c r="L3011" i="1"/>
  <c r="N3010" i="1"/>
  <c r="M3010" i="1"/>
  <c r="L3010" i="1"/>
  <c r="N3009" i="1"/>
  <c r="M3009" i="1"/>
  <c r="L3009" i="1"/>
  <c r="N3008" i="1"/>
  <c r="M3008" i="1"/>
  <c r="L3008" i="1"/>
  <c r="N3007" i="1"/>
  <c r="M3007" i="1"/>
  <c r="L3007" i="1"/>
  <c r="N3006" i="1"/>
  <c r="M3006" i="1"/>
  <c r="L3006" i="1"/>
  <c r="N3005" i="1"/>
  <c r="M3005" i="1"/>
  <c r="L3005" i="1"/>
  <c r="N3004" i="1"/>
  <c r="M3004" i="1"/>
  <c r="L3004" i="1"/>
  <c r="N3003" i="1"/>
  <c r="M3003" i="1"/>
  <c r="L3003" i="1"/>
  <c r="N3002" i="1"/>
  <c r="M3002" i="1"/>
  <c r="L3002" i="1"/>
  <c r="N3001" i="1"/>
  <c r="M3001" i="1"/>
  <c r="L3001" i="1"/>
  <c r="N3000" i="1"/>
  <c r="M3000" i="1"/>
  <c r="L3000" i="1"/>
  <c r="N2999" i="1"/>
  <c r="M2999" i="1"/>
  <c r="L2999" i="1"/>
  <c r="N2998" i="1"/>
  <c r="M2998" i="1"/>
  <c r="L2998" i="1"/>
  <c r="N2997" i="1"/>
  <c r="M2997" i="1"/>
  <c r="L2997" i="1"/>
  <c r="N2996" i="1"/>
  <c r="M2996" i="1"/>
  <c r="L2996" i="1"/>
  <c r="N2995" i="1"/>
  <c r="M2995" i="1"/>
  <c r="L2995" i="1"/>
  <c r="N2994" i="1"/>
  <c r="M2994" i="1"/>
  <c r="L2994" i="1"/>
  <c r="N2993" i="1"/>
  <c r="M2993" i="1"/>
  <c r="L2993" i="1"/>
  <c r="N2992" i="1"/>
  <c r="M2992" i="1"/>
  <c r="L2992" i="1"/>
  <c r="N2991" i="1"/>
  <c r="M2991" i="1"/>
  <c r="L2991" i="1"/>
  <c r="N2990" i="1"/>
  <c r="M2990" i="1"/>
  <c r="L2990" i="1"/>
  <c r="N2989" i="1"/>
  <c r="M2989" i="1"/>
  <c r="L2989" i="1"/>
  <c r="N2988" i="1"/>
  <c r="M2988" i="1"/>
  <c r="L2988" i="1"/>
  <c r="N2987" i="1"/>
  <c r="M2987" i="1"/>
  <c r="L2987" i="1"/>
  <c r="N2986" i="1"/>
  <c r="M2986" i="1"/>
  <c r="L2986" i="1"/>
  <c r="N2985" i="1"/>
  <c r="M2985" i="1"/>
  <c r="L2985" i="1"/>
  <c r="N2984" i="1"/>
  <c r="M2984" i="1"/>
  <c r="L2984" i="1"/>
  <c r="N2983" i="1"/>
  <c r="M2983" i="1"/>
  <c r="L2983" i="1"/>
  <c r="N2982" i="1"/>
  <c r="M2982" i="1"/>
  <c r="L2982" i="1"/>
  <c r="N2981" i="1"/>
  <c r="M2981" i="1"/>
  <c r="L2981" i="1"/>
  <c r="N2980" i="1"/>
  <c r="M2980" i="1"/>
  <c r="L2980" i="1"/>
  <c r="N2979" i="1"/>
  <c r="M2979" i="1"/>
  <c r="L2979" i="1"/>
  <c r="N2978" i="1"/>
  <c r="M2978" i="1"/>
  <c r="L2978" i="1"/>
  <c r="N2977" i="1"/>
  <c r="M2977" i="1"/>
  <c r="L2977" i="1"/>
  <c r="N2976" i="1"/>
  <c r="M2976" i="1"/>
  <c r="L2976" i="1"/>
  <c r="N2975" i="1"/>
  <c r="M2975" i="1"/>
  <c r="L2975" i="1"/>
  <c r="N2974" i="1"/>
  <c r="M2974" i="1"/>
  <c r="L2974" i="1"/>
  <c r="N2973" i="1"/>
  <c r="M2973" i="1"/>
  <c r="L2973" i="1"/>
  <c r="N2972" i="1"/>
  <c r="M2972" i="1"/>
  <c r="L2972" i="1"/>
  <c r="N2971" i="1"/>
  <c r="M2971" i="1"/>
  <c r="L2971" i="1"/>
  <c r="N2970" i="1"/>
  <c r="M2970" i="1"/>
  <c r="L2970" i="1"/>
  <c r="N2969" i="1"/>
  <c r="M2969" i="1"/>
  <c r="L2969" i="1"/>
  <c r="N2968" i="1"/>
  <c r="M2968" i="1"/>
  <c r="L2968" i="1"/>
  <c r="N2967" i="1"/>
  <c r="M2967" i="1"/>
  <c r="L2967" i="1"/>
  <c r="N2966" i="1"/>
  <c r="M2966" i="1"/>
  <c r="L2966" i="1"/>
  <c r="N2965" i="1"/>
  <c r="M2965" i="1"/>
  <c r="L2965" i="1"/>
  <c r="N2964" i="1"/>
  <c r="M2964" i="1"/>
  <c r="L2964" i="1"/>
  <c r="N2963" i="1"/>
  <c r="M2963" i="1"/>
  <c r="L2963" i="1"/>
  <c r="N2962" i="1"/>
  <c r="M2962" i="1"/>
  <c r="L2962" i="1"/>
  <c r="N2961" i="1"/>
  <c r="M2961" i="1"/>
  <c r="L2961" i="1"/>
  <c r="N2960" i="1"/>
  <c r="M2960" i="1"/>
  <c r="L2960" i="1"/>
  <c r="N2959" i="1"/>
  <c r="M2959" i="1"/>
  <c r="L2959" i="1"/>
  <c r="N2958" i="1"/>
  <c r="M2958" i="1"/>
  <c r="L2958" i="1"/>
  <c r="N2957" i="1"/>
  <c r="M2957" i="1"/>
  <c r="L2957" i="1"/>
  <c r="N2956" i="1"/>
  <c r="M2956" i="1"/>
  <c r="L2956" i="1"/>
  <c r="N2955" i="1"/>
  <c r="M2955" i="1"/>
  <c r="L2955" i="1"/>
  <c r="N2954" i="1"/>
  <c r="M2954" i="1"/>
  <c r="L2954" i="1"/>
  <c r="N2953" i="1"/>
  <c r="M2953" i="1"/>
  <c r="L2953" i="1"/>
  <c r="N2952" i="1"/>
  <c r="M2952" i="1"/>
  <c r="L2952" i="1"/>
  <c r="N2951" i="1"/>
  <c r="M2951" i="1"/>
  <c r="L2951" i="1"/>
  <c r="N2950" i="1"/>
  <c r="M2950" i="1"/>
  <c r="L2950" i="1"/>
  <c r="N2949" i="1"/>
  <c r="M2949" i="1"/>
  <c r="L2949" i="1"/>
  <c r="N2948" i="1"/>
  <c r="M2948" i="1"/>
  <c r="L2948" i="1"/>
  <c r="N2947" i="1"/>
  <c r="M2947" i="1"/>
  <c r="L2947" i="1"/>
  <c r="N2946" i="1"/>
  <c r="M2946" i="1"/>
  <c r="L2946" i="1"/>
  <c r="N2945" i="1"/>
  <c r="M2945" i="1"/>
  <c r="L2945" i="1"/>
  <c r="N2944" i="1"/>
  <c r="M2944" i="1"/>
  <c r="L2944" i="1"/>
  <c r="N2943" i="1"/>
  <c r="M2943" i="1"/>
  <c r="L2943" i="1"/>
  <c r="N2942" i="1"/>
  <c r="M2942" i="1"/>
  <c r="L2942" i="1"/>
  <c r="N2941" i="1"/>
  <c r="M2941" i="1"/>
  <c r="L2941" i="1"/>
  <c r="N2940" i="1"/>
  <c r="M2940" i="1"/>
  <c r="L2940" i="1"/>
  <c r="N2939" i="1"/>
  <c r="M2939" i="1"/>
  <c r="L2939" i="1"/>
  <c r="N2938" i="1"/>
  <c r="M2938" i="1"/>
  <c r="L2938" i="1"/>
  <c r="N2937" i="1"/>
  <c r="M2937" i="1"/>
  <c r="L2937" i="1"/>
  <c r="N2936" i="1"/>
  <c r="M2936" i="1"/>
  <c r="L2936" i="1"/>
  <c r="N2935" i="1"/>
  <c r="M2935" i="1"/>
  <c r="L2935" i="1"/>
  <c r="N2934" i="1"/>
  <c r="M2934" i="1"/>
  <c r="L2934" i="1"/>
  <c r="N2933" i="1"/>
  <c r="M2933" i="1"/>
  <c r="L2933" i="1"/>
  <c r="N2932" i="1"/>
  <c r="M2932" i="1"/>
  <c r="L2932" i="1"/>
  <c r="N2931" i="1"/>
  <c r="M2931" i="1"/>
  <c r="L2931" i="1"/>
  <c r="N2930" i="1"/>
  <c r="M2930" i="1"/>
  <c r="L2930" i="1"/>
  <c r="N2929" i="1"/>
  <c r="M2929" i="1"/>
  <c r="L2929" i="1"/>
  <c r="N2928" i="1"/>
  <c r="M2928" i="1"/>
  <c r="L2928" i="1"/>
  <c r="N2927" i="1"/>
  <c r="M2927" i="1"/>
  <c r="L2927" i="1"/>
  <c r="N2926" i="1"/>
  <c r="M2926" i="1"/>
  <c r="L2926" i="1"/>
  <c r="N2925" i="1"/>
  <c r="M2925" i="1"/>
  <c r="L2925" i="1"/>
  <c r="N2924" i="1"/>
  <c r="M2924" i="1"/>
  <c r="L2924" i="1"/>
  <c r="N2923" i="1"/>
  <c r="M2923" i="1"/>
  <c r="L2923" i="1"/>
  <c r="N2922" i="1"/>
  <c r="M2922" i="1"/>
  <c r="L2922" i="1"/>
  <c r="N2921" i="1"/>
  <c r="M2921" i="1"/>
  <c r="L2921" i="1"/>
  <c r="N2920" i="1"/>
  <c r="M2920" i="1"/>
  <c r="L2920" i="1"/>
  <c r="N2919" i="1"/>
  <c r="M2919" i="1"/>
  <c r="L2919" i="1"/>
  <c r="N2918" i="1"/>
  <c r="M2918" i="1"/>
  <c r="L2918" i="1"/>
  <c r="N2917" i="1"/>
  <c r="M2917" i="1"/>
  <c r="L2917" i="1"/>
  <c r="N2916" i="1"/>
  <c r="M2916" i="1"/>
  <c r="L2916" i="1"/>
  <c r="N2915" i="1"/>
  <c r="M2915" i="1"/>
  <c r="L2915" i="1"/>
  <c r="N2914" i="1"/>
  <c r="M2914" i="1"/>
  <c r="L2914" i="1"/>
  <c r="N2913" i="1"/>
  <c r="M2913" i="1"/>
  <c r="L2913" i="1"/>
  <c r="N2912" i="1"/>
  <c r="M2912" i="1"/>
  <c r="L2912" i="1"/>
  <c r="N2911" i="1"/>
  <c r="M2911" i="1"/>
  <c r="L2911" i="1"/>
  <c r="N2910" i="1"/>
  <c r="M2910" i="1"/>
  <c r="L2910" i="1"/>
  <c r="N2909" i="1"/>
  <c r="M2909" i="1"/>
  <c r="L2909" i="1"/>
  <c r="N2908" i="1"/>
  <c r="M2908" i="1"/>
  <c r="L2908" i="1"/>
  <c r="N2907" i="1"/>
  <c r="M2907" i="1"/>
  <c r="L2907" i="1"/>
  <c r="N2906" i="1"/>
  <c r="M2906" i="1"/>
  <c r="L2906" i="1"/>
  <c r="N2905" i="1"/>
  <c r="M2905" i="1"/>
  <c r="L2905" i="1"/>
  <c r="N2904" i="1"/>
  <c r="M2904" i="1"/>
  <c r="L2904" i="1"/>
  <c r="N2903" i="1"/>
  <c r="M2903" i="1"/>
  <c r="L2903" i="1"/>
  <c r="N2902" i="1"/>
  <c r="M2902" i="1"/>
  <c r="L2902" i="1"/>
  <c r="N2901" i="1"/>
  <c r="M2901" i="1"/>
  <c r="L2901" i="1"/>
  <c r="N2900" i="1"/>
  <c r="M2900" i="1"/>
  <c r="L2900" i="1"/>
  <c r="N2899" i="1"/>
  <c r="M2899" i="1"/>
  <c r="L2899" i="1"/>
  <c r="N2898" i="1"/>
  <c r="M2898" i="1"/>
  <c r="L2898" i="1"/>
  <c r="N2897" i="1"/>
  <c r="M2897" i="1"/>
  <c r="L2897" i="1"/>
  <c r="N2896" i="1"/>
  <c r="M2896" i="1"/>
  <c r="L2896" i="1"/>
  <c r="N2895" i="1"/>
  <c r="M2895" i="1"/>
  <c r="L2895" i="1"/>
  <c r="N2894" i="1"/>
  <c r="M2894" i="1"/>
  <c r="L2894" i="1"/>
  <c r="N2893" i="1"/>
  <c r="M2893" i="1"/>
  <c r="L2893" i="1"/>
  <c r="N2892" i="1"/>
  <c r="M2892" i="1"/>
  <c r="L2892" i="1"/>
  <c r="N2891" i="1"/>
  <c r="M2891" i="1"/>
  <c r="L2891" i="1"/>
  <c r="N2890" i="1"/>
  <c r="M2890" i="1"/>
  <c r="L2890" i="1"/>
  <c r="N2889" i="1"/>
  <c r="M2889" i="1"/>
  <c r="L2889" i="1"/>
  <c r="N2888" i="1"/>
  <c r="M2888" i="1"/>
  <c r="L2888" i="1"/>
  <c r="N2887" i="1"/>
  <c r="M2887" i="1"/>
  <c r="L2887" i="1"/>
  <c r="N2886" i="1"/>
  <c r="M2886" i="1"/>
  <c r="L2886" i="1"/>
  <c r="N2885" i="1"/>
  <c r="M2885" i="1"/>
  <c r="L2885" i="1"/>
  <c r="N2884" i="1"/>
  <c r="M2884" i="1"/>
  <c r="L2884" i="1"/>
  <c r="N2883" i="1"/>
  <c r="M2883" i="1"/>
  <c r="L2883" i="1"/>
  <c r="N2882" i="1"/>
  <c r="M2882" i="1"/>
  <c r="L2882" i="1"/>
  <c r="N2881" i="1"/>
  <c r="M2881" i="1"/>
  <c r="L2881" i="1"/>
  <c r="N2880" i="1"/>
  <c r="M2880" i="1"/>
  <c r="L2880" i="1"/>
  <c r="N2879" i="1"/>
  <c r="M2879" i="1"/>
  <c r="L2879" i="1"/>
  <c r="N2878" i="1"/>
  <c r="M2878" i="1"/>
  <c r="L2878" i="1"/>
  <c r="N2877" i="1"/>
  <c r="M2877" i="1"/>
  <c r="L2877" i="1"/>
  <c r="N2876" i="1"/>
  <c r="M2876" i="1"/>
  <c r="L2876" i="1"/>
  <c r="N2875" i="1"/>
  <c r="M2875" i="1"/>
  <c r="L2875" i="1"/>
  <c r="N2874" i="1"/>
  <c r="M2874" i="1"/>
  <c r="L2874" i="1"/>
  <c r="N2873" i="1"/>
  <c r="M2873" i="1"/>
  <c r="L2873" i="1"/>
  <c r="N2872" i="1"/>
  <c r="M2872" i="1"/>
  <c r="L2872" i="1"/>
  <c r="N2871" i="1"/>
  <c r="M2871" i="1"/>
  <c r="L2871" i="1"/>
  <c r="N2870" i="1"/>
  <c r="M2870" i="1"/>
  <c r="L2870" i="1"/>
  <c r="N2869" i="1"/>
  <c r="M2869" i="1"/>
  <c r="L2869" i="1"/>
  <c r="N2868" i="1"/>
  <c r="M2868" i="1"/>
  <c r="L2868" i="1"/>
  <c r="N2867" i="1"/>
  <c r="M2867" i="1"/>
  <c r="L2867" i="1"/>
  <c r="N2866" i="1"/>
  <c r="M2866" i="1"/>
  <c r="L2866" i="1"/>
  <c r="N2865" i="1"/>
  <c r="M2865" i="1"/>
  <c r="L2865" i="1"/>
  <c r="N2864" i="1"/>
  <c r="M2864" i="1"/>
  <c r="L2864" i="1"/>
  <c r="N2863" i="1"/>
  <c r="M2863" i="1"/>
  <c r="L2863" i="1"/>
  <c r="N2862" i="1"/>
  <c r="M2862" i="1"/>
  <c r="L2862" i="1"/>
  <c r="N2861" i="1"/>
  <c r="M2861" i="1"/>
  <c r="L2861" i="1"/>
  <c r="N2860" i="1"/>
  <c r="M2860" i="1"/>
  <c r="L2860" i="1"/>
  <c r="N2859" i="1"/>
  <c r="M2859" i="1"/>
  <c r="L2859" i="1"/>
  <c r="N2858" i="1"/>
  <c r="M2858" i="1"/>
  <c r="L2858" i="1"/>
  <c r="N2857" i="1"/>
  <c r="M2857" i="1"/>
  <c r="L2857" i="1"/>
  <c r="N2856" i="1"/>
  <c r="M2856" i="1"/>
  <c r="L2856" i="1"/>
  <c r="N2855" i="1"/>
  <c r="M2855" i="1"/>
  <c r="L2855" i="1"/>
  <c r="N2854" i="1"/>
  <c r="M2854" i="1"/>
  <c r="L2854" i="1"/>
  <c r="N2853" i="1"/>
  <c r="M2853" i="1"/>
  <c r="L2853" i="1"/>
  <c r="N2852" i="1"/>
  <c r="M2852" i="1"/>
  <c r="L2852" i="1"/>
  <c r="N2851" i="1"/>
  <c r="M2851" i="1"/>
  <c r="L2851" i="1"/>
  <c r="N2850" i="1"/>
  <c r="M2850" i="1"/>
  <c r="L2850" i="1"/>
  <c r="N2849" i="1"/>
  <c r="M2849" i="1"/>
  <c r="L2849" i="1"/>
  <c r="N2848" i="1"/>
  <c r="M2848" i="1"/>
  <c r="L2848" i="1"/>
  <c r="N2847" i="1"/>
  <c r="M2847" i="1"/>
  <c r="L2847" i="1"/>
  <c r="N2846" i="1"/>
  <c r="M2846" i="1"/>
  <c r="L2846" i="1"/>
  <c r="N2845" i="1"/>
  <c r="M2845" i="1"/>
  <c r="L2845" i="1"/>
  <c r="N2844" i="1"/>
  <c r="M2844" i="1"/>
  <c r="L2844" i="1"/>
  <c r="N2843" i="1"/>
  <c r="M2843" i="1"/>
  <c r="L2843" i="1"/>
  <c r="N2842" i="1"/>
  <c r="M2842" i="1"/>
  <c r="L2842" i="1"/>
  <c r="N2841" i="1"/>
  <c r="M2841" i="1"/>
  <c r="L2841" i="1"/>
  <c r="N2840" i="1"/>
  <c r="M2840" i="1"/>
  <c r="L2840" i="1"/>
  <c r="N2839" i="1"/>
  <c r="M2839" i="1"/>
  <c r="L2839" i="1"/>
  <c r="N2838" i="1"/>
  <c r="M2838" i="1"/>
  <c r="L2838" i="1"/>
  <c r="N2837" i="1"/>
  <c r="M2837" i="1"/>
  <c r="L2837" i="1"/>
  <c r="N2836" i="1"/>
  <c r="M2836" i="1"/>
  <c r="L2836" i="1"/>
  <c r="N2835" i="1"/>
  <c r="M2835" i="1"/>
  <c r="L2835" i="1"/>
  <c r="N2834" i="1"/>
  <c r="M2834" i="1"/>
  <c r="L2834" i="1"/>
  <c r="N2833" i="1"/>
  <c r="M2833" i="1"/>
  <c r="L2833" i="1"/>
  <c r="N2832" i="1"/>
  <c r="M2832" i="1"/>
  <c r="L2832" i="1"/>
  <c r="N2831" i="1"/>
  <c r="M2831" i="1"/>
  <c r="L2831" i="1"/>
  <c r="N2830" i="1"/>
  <c r="M2830" i="1"/>
  <c r="L2830" i="1"/>
  <c r="N2829" i="1"/>
  <c r="M2829" i="1"/>
  <c r="L2829" i="1"/>
  <c r="N2828" i="1"/>
  <c r="M2828" i="1"/>
  <c r="L2828" i="1"/>
  <c r="N2827" i="1"/>
  <c r="M2827" i="1"/>
  <c r="L2827" i="1"/>
  <c r="N2826" i="1"/>
  <c r="M2826" i="1"/>
  <c r="L2826" i="1"/>
  <c r="N2825" i="1"/>
  <c r="M2825" i="1"/>
  <c r="L2825" i="1"/>
  <c r="N2824" i="1"/>
  <c r="M2824" i="1"/>
  <c r="L2824" i="1"/>
  <c r="N2823" i="1"/>
  <c r="M2823" i="1"/>
  <c r="L2823" i="1"/>
  <c r="N2822" i="1"/>
  <c r="M2822" i="1"/>
  <c r="L2822" i="1"/>
  <c r="N2821" i="1"/>
  <c r="M2821" i="1"/>
  <c r="L2821" i="1"/>
  <c r="N2820" i="1"/>
  <c r="M2820" i="1"/>
  <c r="L2820" i="1"/>
  <c r="N2819" i="1"/>
  <c r="M2819" i="1"/>
  <c r="L2819" i="1"/>
  <c r="N2818" i="1"/>
  <c r="M2818" i="1"/>
  <c r="L2818" i="1"/>
  <c r="N2817" i="1"/>
  <c r="M2817" i="1"/>
  <c r="L2817" i="1"/>
  <c r="N2816" i="1"/>
  <c r="M2816" i="1"/>
  <c r="L2816" i="1"/>
  <c r="N2815" i="1"/>
  <c r="M2815" i="1"/>
  <c r="L2815" i="1"/>
  <c r="N2814" i="1"/>
  <c r="M2814" i="1"/>
  <c r="L2814" i="1"/>
  <c r="N2813" i="1"/>
  <c r="M2813" i="1"/>
  <c r="L2813" i="1"/>
  <c r="N2812" i="1"/>
  <c r="M2812" i="1"/>
  <c r="L2812" i="1"/>
  <c r="N2811" i="1"/>
  <c r="M2811" i="1"/>
  <c r="L2811" i="1"/>
  <c r="N2810" i="1"/>
  <c r="M2810" i="1"/>
  <c r="L2810" i="1"/>
  <c r="N2809" i="1"/>
  <c r="M2809" i="1"/>
  <c r="L2809" i="1"/>
  <c r="N2808" i="1"/>
  <c r="M2808" i="1"/>
  <c r="L2808" i="1"/>
  <c r="N2807" i="1"/>
  <c r="M2807" i="1"/>
  <c r="L2807" i="1"/>
  <c r="N2806" i="1"/>
  <c r="M2806" i="1"/>
  <c r="L2806" i="1"/>
  <c r="N2805" i="1"/>
  <c r="M2805" i="1"/>
  <c r="L2805" i="1"/>
  <c r="N2804" i="1"/>
  <c r="M2804" i="1"/>
  <c r="L2804" i="1"/>
  <c r="N2803" i="1"/>
  <c r="M2803" i="1"/>
  <c r="L2803" i="1"/>
  <c r="N2802" i="1"/>
  <c r="M2802" i="1"/>
  <c r="L2802" i="1"/>
  <c r="N2801" i="1"/>
  <c r="M2801" i="1"/>
  <c r="L2801" i="1"/>
  <c r="N2800" i="1"/>
  <c r="M2800" i="1"/>
  <c r="L2800" i="1"/>
  <c r="N2799" i="1"/>
  <c r="M2799" i="1"/>
  <c r="L2799" i="1"/>
  <c r="N2798" i="1"/>
  <c r="M2798" i="1"/>
  <c r="L2798" i="1"/>
  <c r="N2797" i="1"/>
  <c r="M2797" i="1"/>
  <c r="L2797" i="1"/>
  <c r="N2796" i="1"/>
  <c r="M2796" i="1"/>
  <c r="L2796" i="1"/>
  <c r="N2795" i="1"/>
  <c r="M2795" i="1"/>
  <c r="L2795" i="1"/>
  <c r="N2794" i="1"/>
  <c r="M2794" i="1"/>
  <c r="L2794" i="1"/>
  <c r="N2793" i="1"/>
  <c r="M2793" i="1"/>
  <c r="L2793" i="1"/>
  <c r="N2792" i="1"/>
  <c r="M2792" i="1"/>
  <c r="L2792" i="1"/>
  <c r="N2791" i="1"/>
  <c r="M2791" i="1"/>
  <c r="L2791" i="1"/>
  <c r="N2790" i="1"/>
  <c r="M2790" i="1"/>
  <c r="L2790" i="1"/>
  <c r="N2789" i="1"/>
  <c r="M2789" i="1"/>
  <c r="L2789" i="1"/>
  <c r="N2788" i="1"/>
  <c r="M2788" i="1"/>
  <c r="L2788" i="1"/>
  <c r="N2787" i="1"/>
  <c r="M2787" i="1"/>
  <c r="L2787" i="1"/>
  <c r="N2786" i="1"/>
  <c r="M2786" i="1"/>
  <c r="L2786" i="1"/>
  <c r="N2785" i="1"/>
  <c r="M2785" i="1"/>
  <c r="L2785" i="1"/>
  <c r="N2784" i="1"/>
  <c r="M2784" i="1"/>
  <c r="L2784" i="1"/>
  <c r="N2783" i="1"/>
  <c r="M2783" i="1"/>
  <c r="L2783" i="1"/>
  <c r="N2782" i="1"/>
  <c r="M2782" i="1"/>
  <c r="L2782" i="1"/>
  <c r="N2781" i="1"/>
  <c r="M2781" i="1"/>
  <c r="L2781" i="1"/>
  <c r="N2780" i="1"/>
  <c r="M2780" i="1"/>
  <c r="L2780" i="1"/>
  <c r="N2779" i="1"/>
  <c r="M2779" i="1"/>
  <c r="L2779" i="1"/>
  <c r="N2778" i="1"/>
  <c r="M2778" i="1"/>
  <c r="L2778" i="1"/>
  <c r="N2777" i="1"/>
  <c r="M2777" i="1"/>
  <c r="L2777" i="1"/>
  <c r="N2776" i="1"/>
  <c r="M2776" i="1"/>
  <c r="L2776" i="1"/>
  <c r="N2775" i="1"/>
  <c r="M2775" i="1"/>
  <c r="L2775" i="1"/>
  <c r="N2774" i="1"/>
  <c r="M2774" i="1"/>
  <c r="L2774" i="1"/>
  <c r="N2773" i="1"/>
  <c r="M2773" i="1"/>
  <c r="L2773" i="1"/>
  <c r="N2772" i="1"/>
  <c r="M2772" i="1"/>
  <c r="L2772" i="1"/>
  <c r="N2771" i="1"/>
  <c r="M2771" i="1"/>
  <c r="L2771" i="1"/>
  <c r="N2770" i="1"/>
  <c r="M2770" i="1"/>
  <c r="L2770" i="1"/>
  <c r="N2769" i="1"/>
  <c r="M2769" i="1"/>
  <c r="L2769" i="1"/>
  <c r="N2768" i="1"/>
  <c r="M2768" i="1"/>
  <c r="L2768" i="1"/>
  <c r="N2767" i="1"/>
  <c r="M2767" i="1"/>
  <c r="L2767" i="1"/>
  <c r="N2766" i="1"/>
  <c r="M2766" i="1"/>
  <c r="L2766" i="1"/>
  <c r="N2765" i="1"/>
  <c r="M2765" i="1"/>
  <c r="L2765" i="1"/>
  <c r="N2764" i="1"/>
  <c r="M2764" i="1"/>
  <c r="L2764" i="1"/>
  <c r="N2763" i="1"/>
  <c r="M2763" i="1"/>
  <c r="L2763" i="1"/>
  <c r="N2762" i="1"/>
  <c r="M2762" i="1"/>
  <c r="L2762" i="1"/>
  <c r="N2761" i="1"/>
  <c r="M2761" i="1"/>
  <c r="L2761" i="1"/>
  <c r="N2760" i="1"/>
  <c r="M2760" i="1"/>
  <c r="L2760" i="1"/>
  <c r="N2759" i="1"/>
  <c r="M2759" i="1"/>
  <c r="L2759" i="1"/>
  <c r="N2758" i="1"/>
  <c r="M2758" i="1"/>
  <c r="L2758" i="1"/>
  <c r="N2757" i="1"/>
  <c r="M2757" i="1"/>
  <c r="L2757" i="1"/>
  <c r="N2756" i="1"/>
  <c r="M2756" i="1"/>
  <c r="L2756" i="1"/>
  <c r="N2755" i="1"/>
  <c r="M2755" i="1"/>
  <c r="L2755" i="1"/>
  <c r="N2754" i="1"/>
  <c r="M2754" i="1"/>
  <c r="L2754" i="1"/>
  <c r="N2753" i="1"/>
  <c r="M2753" i="1"/>
  <c r="L2753" i="1"/>
  <c r="N2752" i="1"/>
  <c r="M2752" i="1"/>
  <c r="L2752" i="1"/>
  <c r="N2751" i="1"/>
  <c r="M2751" i="1"/>
  <c r="L2751" i="1"/>
  <c r="N2750" i="1"/>
  <c r="M2750" i="1"/>
  <c r="L2750" i="1"/>
  <c r="N2749" i="1"/>
  <c r="M2749" i="1"/>
  <c r="L2749" i="1"/>
  <c r="N2748" i="1"/>
  <c r="M2748" i="1"/>
  <c r="L2748" i="1"/>
  <c r="N2747" i="1"/>
  <c r="M2747" i="1"/>
  <c r="L2747" i="1"/>
  <c r="N2746" i="1"/>
  <c r="M2746" i="1"/>
  <c r="L2746" i="1"/>
  <c r="N2745" i="1"/>
  <c r="M2745" i="1"/>
  <c r="L2745" i="1"/>
  <c r="N2744" i="1"/>
  <c r="M2744" i="1"/>
  <c r="L2744" i="1"/>
  <c r="N2743" i="1"/>
  <c r="M2743" i="1"/>
  <c r="L2743" i="1"/>
  <c r="N2742" i="1"/>
  <c r="M2742" i="1"/>
  <c r="L2742" i="1"/>
  <c r="N2741" i="1"/>
  <c r="M2741" i="1"/>
  <c r="L2741" i="1"/>
  <c r="N2740" i="1"/>
  <c r="M2740" i="1"/>
  <c r="L2740" i="1"/>
  <c r="N2739" i="1"/>
  <c r="M2739" i="1"/>
  <c r="L2739" i="1"/>
  <c r="N2738" i="1"/>
  <c r="M2738" i="1"/>
  <c r="L2738" i="1"/>
  <c r="N2737" i="1"/>
  <c r="M2737" i="1"/>
  <c r="L2737" i="1"/>
  <c r="N2736" i="1"/>
  <c r="M2736" i="1"/>
  <c r="L2736" i="1"/>
  <c r="N2735" i="1"/>
  <c r="M2735" i="1"/>
  <c r="L2735" i="1"/>
  <c r="N2734" i="1"/>
  <c r="M2734" i="1"/>
  <c r="L2734" i="1"/>
  <c r="N2733" i="1"/>
  <c r="M2733" i="1"/>
  <c r="L2733" i="1"/>
  <c r="N2732" i="1"/>
  <c r="M2732" i="1"/>
  <c r="L2732" i="1"/>
  <c r="N2731" i="1"/>
  <c r="M2731" i="1"/>
  <c r="L2731" i="1"/>
  <c r="N2730" i="1"/>
  <c r="M2730" i="1"/>
  <c r="L2730" i="1"/>
  <c r="N2729" i="1"/>
  <c r="M2729" i="1"/>
  <c r="L2729" i="1"/>
  <c r="N2728" i="1"/>
  <c r="M2728" i="1"/>
  <c r="L2728" i="1"/>
  <c r="N2727" i="1"/>
  <c r="M2727" i="1"/>
  <c r="L2727" i="1"/>
  <c r="N2726" i="1"/>
  <c r="M2726" i="1"/>
  <c r="L2726" i="1"/>
  <c r="N2725" i="1"/>
  <c r="M2725" i="1"/>
  <c r="L2725" i="1"/>
  <c r="N2724" i="1"/>
  <c r="M2724" i="1"/>
  <c r="L2724" i="1"/>
  <c r="N2723" i="1"/>
  <c r="M2723" i="1"/>
  <c r="L2723" i="1"/>
  <c r="N2722" i="1"/>
  <c r="M2722" i="1"/>
  <c r="L2722" i="1"/>
  <c r="N2721" i="1"/>
  <c r="M2721" i="1"/>
  <c r="L2721" i="1"/>
  <c r="N2720" i="1"/>
  <c r="M2720" i="1"/>
  <c r="L2720" i="1"/>
  <c r="N2719" i="1"/>
  <c r="M2719" i="1"/>
  <c r="L2719" i="1"/>
  <c r="N2718" i="1"/>
  <c r="M2718" i="1"/>
  <c r="L2718" i="1"/>
  <c r="N2717" i="1"/>
  <c r="M2717" i="1"/>
  <c r="L2717" i="1"/>
  <c r="N2716" i="1"/>
  <c r="M2716" i="1"/>
  <c r="L2716" i="1"/>
  <c r="N2715" i="1"/>
  <c r="M2715" i="1"/>
  <c r="L2715" i="1"/>
  <c r="N2714" i="1"/>
  <c r="M2714" i="1"/>
  <c r="L2714" i="1"/>
  <c r="N2713" i="1"/>
  <c r="M2713" i="1"/>
  <c r="L2713" i="1"/>
  <c r="N2712" i="1"/>
  <c r="M2712" i="1"/>
  <c r="L2712" i="1"/>
  <c r="N2711" i="1"/>
  <c r="M2711" i="1"/>
  <c r="L2711" i="1"/>
  <c r="N2710" i="1"/>
  <c r="M2710" i="1"/>
  <c r="L2710" i="1"/>
  <c r="N2709" i="1"/>
  <c r="M2709" i="1"/>
  <c r="L2709" i="1"/>
  <c r="N2708" i="1"/>
  <c r="M2708" i="1"/>
  <c r="L2708" i="1"/>
  <c r="N2707" i="1"/>
  <c r="M2707" i="1"/>
  <c r="L2707" i="1"/>
  <c r="N2706" i="1"/>
  <c r="M2706" i="1"/>
  <c r="L2706" i="1"/>
  <c r="N2705" i="1"/>
  <c r="M2705" i="1"/>
  <c r="L2705" i="1"/>
  <c r="N2704" i="1"/>
  <c r="M2704" i="1"/>
  <c r="L2704" i="1"/>
  <c r="N2703" i="1"/>
  <c r="M2703" i="1"/>
  <c r="L2703" i="1"/>
  <c r="N2702" i="1"/>
  <c r="M2702" i="1"/>
  <c r="L2702" i="1"/>
  <c r="N2701" i="1"/>
  <c r="M2701" i="1"/>
  <c r="L2701" i="1"/>
  <c r="N2700" i="1"/>
  <c r="M2700" i="1"/>
  <c r="L2700" i="1"/>
  <c r="N2699" i="1"/>
  <c r="M2699" i="1"/>
  <c r="L2699" i="1"/>
  <c r="N2698" i="1"/>
  <c r="M2698" i="1"/>
  <c r="L2698" i="1"/>
  <c r="N2697" i="1"/>
  <c r="M2697" i="1"/>
  <c r="L2697" i="1"/>
  <c r="N2696" i="1"/>
  <c r="M2696" i="1"/>
  <c r="L2696" i="1"/>
  <c r="N2695" i="1"/>
  <c r="M2695" i="1"/>
  <c r="L2695" i="1"/>
  <c r="N2694" i="1"/>
  <c r="M2694" i="1"/>
  <c r="L2694" i="1"/>
  <c r="N2693" i="1"/>
  <c r="M2693" i="1"/>
  <c r="L2693" i="1"/>
  <c r="N2692" i="1"/>
  <c r="M2692" i="1"/>
  <c r="L2692" i="1"/>
  <c r="N2691" i="1"/>
  <c r="M2691" i="1"/>
  <c r="L2691" i="1"/>
  <c r="N2690" i="1"/>
  <c r="M2690" i="1"/>
  <c r="L2690" i="1"/>
  <c r="N2689" i="1"/>
  <c r="M2689" i="1"/>
  <c r="L2689" i="1"/>
  <c r="N2688" i="1"/>
  <c r="M2688" i="1"/>
  <c r="L2688" i="1"/>
  <c r="N2687" i="1"/>
  <c r="M2687" i="1"/>
  <c r="L2687" i="1"/>
  <c r="N2686" i="1"/>
  <c r="M2686" i="1"/>
  <c r="L2686" i="1"/>
  <c r="N2685" i="1"/>
  <c r="M2685" i="1"/>
  <c r="L2685" i="1"/>
  <c r="N2684" i="1"/>
  <c r="M2684" i="1"/>
  <c r="L2684" i="1"/>
  <c r="N2683" i="1"/>
  <c r="M2683" i="1"/>
  <c r="L2683" i="1"/>
  <c r="N2682" i="1"/>
  <c r="M2682" i="1"/>
  <c r="L2682" i="1"/>
  <c r="N2681" i="1"/>
  <c r="M2681" i="1"/>
  <c r="L2681" i="1"/>
  <c r="N2680" i="1"/>
  <c r="M2680" i="1"/>
  <c r="L2680" i="1"/>
  <c r="N2679" i="1"/>
  <c r="M2679" i="1"/>
  <c r="L2679" i="1"/>
  <c r="N2678" i="1"/>
  <c r="M2678" i="1"/>
  <c r="L2678" i="1"/>
  <c r="N2677" i="1"/>
  <c r="M2677" i="1"/>
  <c r="L2677" i="1"/>
  <c r="N2676" i="1"/>
  <c r="M2676" i="1"/>
  <c r="L2676" i="1"/>
  <c r="N2675" i="1"/>
  <c r="M2675" i="1"/>
  <c r="L2675" i="1"/>
  <c r="N2674" i="1"/>
  <c r="M2674" i="1"/>
  <c r="L2674" i="1"/>
  <c r="N2673" i="1"/>
  <c r="M2673" i="1"/>
  <c r="L2673" i="1"/>
  <c r="N2672" i="1"/>
  <c r="M2672" i="1"/>
  <c r="L2672" i="1"/>
  <c r="N2671" i="1"/>
  <c r="M2671" i="1"/>
  <c r="L2671" i="1"/>
  <c r="N2670" i="1"/>
  <c r="M2670" i="1"/>
  <c r="L2670" i="1"/>
  <c r="N2669" i="1"/>
  <c r="M2669" i="1"/>
  <c r="L2669" i="1"/>
  <c r="N2668" i="1"/>
  <c r="M2668" i="1"/>
  <c r="L2668" i="1"/>
  <c r="N2667" i="1"/>
  <c r="M2667" i="1"/>
  <c r="L2667" i="1"/>
  <c r="N2666" i="1"/>
  <c r="M2666" i="1"/>
  <c r="L2666" i="1"/>
  <c r="N2665" i="1"/>
  <c r="M2665" i="1"/>
  <c r="L2665" i="1"/>
  <c r="N2664" i="1"/>
  <c r="M2664" i="1"/>
  <c r="L2664" i="1"/>
  <c r="N2663" i="1"/>
  <c r="M2663" i="1"/>
  <c r="L2663" i="1"/>
  <c r="N2662" i="1"/>
  <c r="M2662" i="1"/>
  <c r="L2662" i="1"/>
  <c r="N2661" i="1"/>
  <c r="M2661" i="1"/>
  <c r="L2661" i="1"/>
  <c r="N2660" i="1"/>
  <c r="M2660" i="1"/>
  <c r="L2660" i="1"/>
  <c r="N2659" i="1"/>
  <c r="M2659" i="1"/>
  <c r="L2659" i="1"/>
  <c r="N2658" i="1"/>
  <c r="M2658" i="1"/>
  <c r="L2658" i="1"/>
  <c r="N2657" i="1"/>
  <c r="M2657" i="1"/>
  <c r="L2657" i="1"/>
  <c r="N2656" i="1"/>
  <c r="M2656" i="1"/>
  <c r="L2656" i="1"/>
  <c r="N2655" i="1"/>
  <c r="M2655" i="1"/>
  <c r="L2655" i="1"/>
  <c r="N2654" i="1"/>
  <c r="M2654" i="1"/>
  <c r="L2654" i="1"/>
  <c r="N2653" i="1"/>
  <c r="M2653" i="1"/>
  <c r="L2653" i="1"/>
  <c r="N2652" i="1"/>
  <c r="M2652" i="1"/>
  <c r="L2652" i="1"/>
  <c r="N2651" i="1"/>
  <c r="M2651" i="1"/>
  <c r="L2651" i="1"/>
  <c r="N2650" i="1"/>
  <c r="M2650" i="1"/>
  <c r="L2650" i="1"/>
  <c r="N2649" i="1"/>
  <c r="M2649" i="1"/>
  <c r="L2649" i="1"/>
  <c r="N2648" i="1"/>
  <c r="M2648" i="1"/>
  <c r="L2648" i="1"/>
  <c r="N2647" i="1"/>
  <c r="M2647" i="1"/>
  <c r="L2647" i="1"/>
  <c r="N2646" i="1"/>
  <c r="M2646" i="1"/>
  <c r="L2646" i="1"/>
  <c r="N2645" i="1"/>
  <c r="M2645" i="1"/>
  <c r="L2645" i="1"/>
  <c r="N2644" i="1"/>
  <c r="M2644" i="1"/>
  <c r="L2644" i="1"/>
  <c r="N2643" i="1"/>
  <c r="M2643" i="1"/>
  <c r="L2643" i="1"/>
  <c r="N2642" i="1"/>
  <c r="M2642" i="1"/>
  <c r="L2642" i="1"/>
  <c r="N2641" i="1"/>
  <c r="M2641" i="1"/>
  <c r="L2641" i="1"/>
  <c r="N2640" i="1"/>
  <c r="M2640" i="1"/>
  <c r="L2640" i="1"/>
  <c r="N2639" i="1"/>
  <c r="M2639" i="1"/>
  <c r="L2639" i="1"/>
  <c r="N2638" i="1"/>
  <c r="M2638" i="1"/>
  <c r="L2638" i="1"/>
  <c r="N2637" i="1"/>
  <c r="M2637" i="1"/>
  <c r="L2637" i="1"/>
  <c r="N2636" i="1"/>
  <c r="M2636" i="1"/>
  <c r="L2636" i="1"/>
  <c r="N2635" i="1"/>
  <c r="M2635" i="1"/>
  <c r="L2635" i="1"/>
  <c r="N2634" i="1"/>
  <c r="M2634" i="1"/>
  <c r="L2634" i="1"/>
  <c r="N2633" i="1"/>
  <c r="M2633" i="1"/>
  <c r="L2633" i="1"/>
  <c r="N2632" i="1"/>
  <c r="M2632" i="1"/>
  <c r="L2632" i="1"/>
  <c r="N2631" i="1"/>
  <c r="M2631" i="1"/>
  <c r="L2631" i="1"/>
  <c r="N2630" i="1"/>
  <c r="M2630" i="1"/>
  <c r="L2630" i="1"/>
  <c r="N2629" i="1"/>
  <c r="M2629" i="1"/>
  <c r="L2629" i="1"/>
  <c r="N2628" i="1"/>
  <c r="M2628" i="1"/>
  <c r="L2628" i="1"/>
  <c r="N2627" i="1"/>
  <c r="M2627" i="1"/>
  <c r="L2627" i="1"/>
  <c r="N2626" i="1"/>
  <c r="M2626" i="1"/>
  <c r="L2626" i="1"/>
  <c r="N2625" i="1"/>
  <c r="M2625" i="1"/>
  <c r="L2625" i="1"/>
  <c r="N2624" i="1"/>
  <c r="M2624" i="1"/>
  <c r="L2624" i="1"/>
  <c r="N2623" i="1"/>
  <c r="M2623" i="1"/>
  <c r="L2623" i="1"/>
  <c r="N2622" i="1"/>
  <c r="M2622" i="1"/>
  <c r="L2622" i="1"/>
  <c r="N2621" i="1"/>
  <c r="M2621" i="1"/>
  <c r="L2621" i="1"/>
  <c r="N2620" i="1"/>
  <c r="M2620" i="1"/>
  <c r="L2620" i="1"/>
  <c r="N2619" i="1"/>
  <c r="M2619" i="1"/>
  <c r="L2619" i="1"/>
  <c r="N2618" i="1"/>
  <c r="M2618" i="1"/>
  <c r="L2618" i="1"/>
  <c r="N2617" i="1"/>
  <c r="M2617" i="1"/>
  <c r="L2617" i="1"/>
  <c r="N2616" i="1"/>
  <c r="M2616" i="1"/>
  <c r="L2616" i="1"/>
  <c r="N2615" i="1"/>
  <c r="M2615" i="1"/>
  <c r="L2615" i="1"/>
  <c r="N2614" i="1"/>
  <c r="M2614" i="1"/>
  <c r="L2614" i="1"/>
  <c r="N2613" i="1"/>
  <c r="M2613" i="1"/>
  <c r="L2613" i="1"/>
  <c r="N2612" i="1"/>
  <c r="M2612" i="1"/>
  <c r="L2612" i="1"/>
  <c r="N2611" i="1"/>
  <c r="M2611" i="1"/>
  <c r="L2611" i="1"/>
  <c r="N2610" i="1"/>
  <c r="M2610" i="1"/>
  <c r="L2610" i="1"/>
  <c r="N2609" i="1"/>
  <c r="M2609" i="1"/>
  <c r="L2609" i="1"/>
  <c r="N2608" i="1"/>
  <c r="M2608" i="1"/>
  <c r="L2608" i="1"/>
  <c r="N2607" i="1"/>
  <c r="M2607" i="1"/>
  <c r="L2607" i="1"/>
  <c r="N2606" i="1"/>
  <c r="M2606" i="1"/>
  <c r="L2606" i="1"/>
  <c r="N2605" i="1"/>
  <c r="M2605" i="1"/>
  <c r="L2605" i="1"/>
  <c r="N2604" i="1"/>
  <c r="M2604" i="1"/>
  <c r="L2604" i="1"/>
  <c r="N2603" i="1"/>
  <c r="M2603" i="1"/>
  <c r="L2603" i="1"/>
  <c r="N2602" i="1"/>
  <c r="M2602" i="1"/>
  <c r="L2602" i="1"/>
  <c r="N2601" i="1"/>
  <c r="M2601" i="1"/>
  <c r="L2601" i="1"/>
  <c r="N2600" i="1"/>
  <c r="M2600" i="1"/>
  <c r="L2600" i="1"/>
  <c r="N2599" i="1"/>
  <c r="M2599" i="1"/>
  <c r="L2599" i="1"/>
  <c r="N2598" i="1"/>
  <c r="M2598" i="1"/>
  <c r="L2598" i="1"/>
  <c r="N2597" i="1"/>
  <c r="M2597" i="1"/>
  <c r="L2597" i="1"/>
  <c r="N2596" i="1"/>
  <c r="M2596" i="1"/>
  <c r="L2596" i="1"/>
  <c r="N2595" i="1"/>
  <c r="M2595" i="1"/>
  <c r="L2595" i="1"/>
  <c r="N2594" i="1"/>
  <c r="M2594" i="1"/>
  <c r="L2594" i="1"/>
  <c r="N2593" i="1"/>
  <c r="M2593" i="1"/>
  <c r="L2593" i="1"/>
  <c r="N2592" i="1"/>
  <c r="M2592" i="1"/>
  <c r="L2592" i="1"/>
  <c r="N2591" i="1"/>
  <c r="M2591" i="1"/>
  <c r="L2591" i="1"/>
  <c r="N2590" i="1"/>
  <c r="M2590" i="1"/>
  <c r="L2590" i="1"/>
  <c r="N2589" i="1"/>
  <c r="M2589" i="1"/>
  <c r="L2589" i="1"/>
  <c r="N2588" i="1"/>
  <c r="M2588" i="1"/>
  <c r="L2588" i="1"/>
  <c r="N2587" i="1"/>
  <c r="M2587" i="1"/>
  <c r="L2587" i="1"/>
  <c r="N2586" i="1"/>
  <c r="M2586" i="1"/>
  <c r="L2586" i="1"/>
  <c r="N2585" i="1"/>
  <c r="M2585" i="1"/>
  <c r="L2585" i="1"/>
  <c r="N2584" i="1"/>
  <c r="M2584" i="1"/>
  <c r="L2584" i="1"/>
  <c r="N2583" i="1"/>
  <c r="M2583" i="1"/>
  <c r="L2583" i="1"/>
  <c r="N2582" i="1"/>
  <c r="M2582" i="1"/>
  <c r="L2582" i="1"/>
  <c r="N2581" i="1"/>
  <c r="M2581" i="1"/>
  <c r="L2581" i="1"/>
  <c r="N2580" i="1"/>
  <c r="M2580" i="1"/>
  <c r="L2580" i="1"/>
  <c r="N2579" i="1"/>
  <c r="M2579" i="1"/>
  <c r="L2579" i="1"/>
  <c r="N2578" i="1"/>
  <c r="M2578" i="1"/>
  <c r="L2578" i="1"/>
  <c r="N2577" i="1"/>
  <c r="M2577" i="1"/>
  <c r="L2577" i="1"/>
  <c r="N2576" i="1"/>
  <c r="M2576" i="1"/>
  <c r="L2576" i="1"/>
  <c r="N2575" i="1"/>
  <c r="M2575" i="1"/>
  <c r="L2575" i="1"/>
  <c r="N2574" i="1"/>
  <c r="M2574" i="1"/>
  <c r="L2574" i="1"/>
  <c r="N2573" i="1"/>
  <c r="M2573" i="1"/>
  <c r="L2573" i="1"/>
  <c r="N2572" i="1"/>
  <c r="M2572" i="1"/>
  <c r="L2572" i="1"/>
  <c r="N2571" i="1"/>
  <c r="M2571" i="1"/>
  <c r="L2571" i="1"/>
  <c r="N2570" i="1"/>
  <c r="M2570" i="1"/>
  <c r="L2570" i="1"/>
  <c r="N2569" i="1"/>
  <c r="M2569" i="1"/>
  <c r="L2569" i="1"/>
  <c r="N2568" i="1"/>
  <c r="M2568" i="1"/>
  <c r="L2568" i="1"/>
  <c r="N2567" i="1"/>
  <c r="M2567" i="1"/>
  <c r="L2567" i="1"/>
  <c r="N2566" i="1"/>
  <c r="M2566" i="1"/>
  <c r="L2566" i="1"/>
  <c r="N2565" i="1"/>
  <c r="M2565" i="1"/>
  <c r="L2565" i="1"/>
  <c r="N2564" i="1"/>
  <c r="M2564" i="1"/>
  <c r="L2564" i="1"/>
  <c r="N2563" i="1"/>
  <c r="M2563" i="1"/>
  <c r="L2563" i="1"/>
  <c r="N2562" i="1"/>
  <c r="M2562" i="1"/>
  <c r="L2562" i="1"/>
  <c r="N2561" i="1"/>
  <c r="M2561" i="1"/>
  <c r="L2561" i="1"/>
  <c r="N2560" i="1"/>
  <c r="M2560" i="1"/>
  <c r="L2560" i="1"/>
  <c r="N2559" i="1"/>
  <c r="M2559" i="1"/>
  <c r="L2559" i="1"/>
  <c r="N2558" i="1"/>
  <c r="M2558" i="1"/>
  <c r="L2558" i="1"/>
  <c r="N2557" i="1"/>
  <c r="M2557" i="1"/>
  <c r="L2557" i="1"/>
  <c r="N2556" i="1"/>
  <c r="M2556" i="1"/>
  <c r="L2556" i="1"/>
  <c r="N2555" i="1"/>
  <c r="M2555" i="1"/>
  <c r="L2555" i="1"/>
  <c r="N2554" i="1"/>
  <c r="M2554" i="1"/>
  <c r="L2554" i="1"/>
  <c r="N2553" i="1"/>
  <c r="M2553" i="1"/>
  <c r="L2553" i="1"/>
  <c r="N2552" i="1"/>
  <c r="M2552" i="1"/>
  <c r="L2552" i="1"/>
  <c r="N2551" i="1"/>
  <c r="M2551" i="1"/>
  <c r="L2551" i="1"/>
  <c r="N2550" i="1"/>
  <c r="M2550" i="1"/>
  <c r="L2550" i="1"/>
  <c r="N2549" i="1"/>
  <c r="M2549" i="1"/>
  <c r="L2549" i="1"/>
  <c r="N2548" i="1"/>
  <c r="M2548" i="1"/>
  <c r="L2548" i="1"/>
  <c r="N2547" i="1"/>
  <c r="M2547" i="1"/>
  <c r="L2547" i="1"/>
  <c r="N2546" i="1"/>
  <c r="M2546" i="1"/>
  <c r="L2546" i="1"/>
  <c r="N2545" i="1"/>
  <c r="M2545" i="1"/>
  <c r="L2545" i="1"/>
  <c r="N2544" i="1"/>
  <c r="M2544" i="1"/>
  <c r="L2544" i="1"/>
  <c r="N2543" i="1"/>
  <c r="M2543" i="1"/>
  <c r="L2543" i="1"/>
  <c r="N2542" i="1"/>
  <c r="M2542" i="1"/>
  <c r="L2542" i="1"/>
  <c r="N2541" i="1"/>
  <c r="M2541" i="1"/>
  <c r="L2541" i="1"/>
  <c r="N2540" i="1"/>
  <c r="M2540" i="1"/>
  <c r="L2540" i="1"/>
  <c r="N2539" i="1"/>
  <c r="M2539" i="1"/>
  <c r="L2539" i="1"/>
  <c r="N2538" i="1"/>
  <c r="M2538" i="1"/>
  <c r="L2538" i="1"/>
  <c r="N2537" i="1"/>
  <c r="M2537" i="1"/>
  <c r="L2537" i="1"/>
  <c r="N2536" i="1"/>
  <c r="M2536" i="1"/>
  <c r="L2536" i="1"/>
  <c r="N2535" i="1"/>
  <c r="M2535" i="1"/>
  <c r="L2535" i="1"/>
  <c r="N2534" i="1"/>
  <c r="M2534" i="1"/>
  <c r="L2534" i="1"/>
  <c r="N2533" i="1"/>
  <c r="M2533" i="1"/>
  <c r="L2533" i="1"/>
  <c r="N2532" i="1"/>
  <c r="M2532" i="1"/>
  <c r="L2532" i="1"/>
  <c r="N2531" i="1"/>
  <c r="M2531" i="1"/>
  <c r="L2531" i="1"/>
  <c r="N2530" i="1"/>
  <c r="M2530" i="1"/>
  <c r="L2530" i="1"/>
  <c r="N2529" i="1"/>
  <c r="M2529" i="1"/>
  <c r="L2529" i="1"/>
  <c r="N2528" i="1"/>
  <c r="M2528" i="1"/>
  <c r="L2528" i="1"/>
  <c r="N2527" i="1"/>
  <c r="M2527" i="1"/>
  <c r="L2527" i="1"/>
  <c r="N2526" i="1"/>
  <c r="M2526" i="1"/>
  <c r="L2526" i="1"/>
  <c r="N2525" i="1"/>
  <c r="M2525" i="1"/>
  <c r="L2525" i="1"/>
  <c r="N2524" i="1"/>
  <c r="M2524" i="1"/>
  <c r="L2524" i="1"/>
  <c r="N2523" i="1"/>
  <c r="M2523" i="1"/>
  <c r="L2523" i="1"/>
  <c r="N2522" i="1"/>
  <c r="M2522" i="1"/>
  <c r="L2522" i="1"/>
  <c r="N2521" i="1"/>
  <c r="M2521" i="1"/>
  <c r="L2521" i="1"/>
  <c r="N2520" i="1"/>
  <c r="M2520" i="1"/>
  <c r="L2520" i="1"/>
  <c r="N2519" i="1"/>
  <c r="M2519" i="1"/>
  <c r="L2519" i="1"/>
  <c r="N2518" i="1"/>
  <c r="M2518" i="1"/>
  <c r="L2518" i="1"/>
  <c r="N2517" i="1"/>
  <c r="M2517" i="1"/>
  <c r="L2517" i="1"/>
  <c r="N2516" i="1"/>
  <c r="M2516" i="1"/>
  <c r="L2516" i="1"/>
  <c r="N2515" i="1"/>
  <c r="M2515" i="1"/>
  <c r="L2515" i="1"/>
  <c r="N2514" i="1"/>
  <c r="M2514" i="1"/>
  <c r="L2514" i="1"/>
  <c r="N2513" i="1"/>
  <c r="M2513" i="1"/>
  <c r="L2513" i="1"/>
  <c r="N2512" i="1"/>
  <c r="M2512" i="1"/>
  <c r="L2512" i="1"/>
  <c r="N2511" i="1"/>
  <c r="M2511" i="1"/>
  <c r="L2511" i="1"/>
  <c r="N2510" i="1"/>
  <c r="M2510" i="1"/>
  <c r="L2510" i="1"/>
  <c r="N2509" i="1"/>
  <c r="M2509" i="1"/>
  <c r="L2509" i="1"/>
  <c r="N2508" i="1"/>
  <c r="M2508" i="1"/>
  <c r="L2508" i="1"/>
  <c r="N2507" i="1"/>
  <c r="M2507" i="1"/>
  <c r="L2507" i="1"/>
  <c r="N2506" i="1"/>
  <c r="M2506" i="1"/>
  <c r="L2506" i="1"/>
  <c r="N2505" i="1"/>
  <c r="M2505" i="1"/>
  <c r="L2505" i="1"/>
  <c r="N2504" i="1"/>
  <c r="M2504" i="1"/>
  <c r="L2504" i="1"/>
  <c r="N2503" i="1"/>
  <c r="M2503" i="1"/>
  <c r="L2503" i="1"/>
  <c r="N2502" i="1"/>
  <c r="M2502" i="1"/>
  <c r="L2502" i="1"/>
  <c r="N2501" i="1"/>
  <c r="M2501" i="1"/>
  <c r="L2501" i="1"/>
  <c r="N2500" i="1"/>
  <c r="M2500" i="1"/>
  <c r="L2500" i="1"/>
  <c r="N2499" i="1"/>
  <c r="M2499" i="1"/>
  <c r="L2499" i="1"/>
  <c r="N2498" i="1"/>
  <c r="M2498" i="1"/>
  <c r="L2498" i="1"/>
  <c r="N2497" i="1"/>
  <c r="M2497" i="1"/>
  <c r="L2497" i="1"/>
  <c r="N2496" i="1"/>
  <c r="M2496" i="1"/>
  <c r="L2496" i="1"/>
  <c r="N2495" i="1"/>
  <c r="M2495" i="1"/>
  <c r="L2495" i="1"/>
  <c r="N2494" i="1"/>
  <c r="M2494" i="1"/>
  <c r="L2494" i="1"/>
  <c r="N2493" i="1"/>
  <c r="M2493" i="1"/>
  <c r="L2493" i="1"/>
  <c r="N2492" i="1"/>
  <c r="M2492" i="1"/>
  <c r="L2492" i="1"/>
  <c r="N2491" i="1"/>
  <c r="M2491" i="1"/>
  <c r="L2491" i="1"/>
  <c r="N2490" i="1"/>
  <c r="M2490" i="1"/>
  <c r="L2490" i="1"/>
  <c r="N2489" i="1"/>
  <c r="M2489" i="1"/>
  <c r="L2489" i="1"/>
  <c r="N2488" i="1"/>
  <c r="M2488" i="1"/>
  <c r="L2488" i="1"/>
  <c r="N2487" i="1"/>
  <c r="M2487" i="1"/>
  <c r="L2487" i="1"/>
  <c r="N2486" i="1"/>
  <c r="M2486" i="1"/>
  <c r="L2486" i="1"/>
  <c r="N2485" i="1"/>
  <c r="M2485" i="1"/>
  <c r="L2485" i="1"/>
  <c r="N2484" i="1"/>
  <c r="M2484" i="1"/>
  <c r="L2484" i="1"/>
  <c r="N2483" i="1"/>
  <c r="M2483" i="1"/>
  <c r="L2483" i="1"/>
  <c r="N2482" i="1"/>
  <c r="M2482" i="1"/>
  <c r="L2482" i="1"/>
  <c r="N2481" i="1"/>
  <c r="M2481" i="1"/>
  <c r="L2481" i="1"/>
  <c r="N2480" i="1"/>
  <c r="M2480" i="1"/>
  <c r="L2480" i="1"/>
  <c r="N2479" i="1"/>
  <c r="M2479" i="1"/>
  <c r="L2479" i="1"/>
  <c r="N2478" i="1"/>
  <c r="M2478" i="1"/>
  <c r="L2478" i="1"/>
  <c r="N2477" i="1"/>
  <c r="M2477" i="1"/>
  <c r="L2477" i="1"/>
  <c r="N2476" i="1"/>
  <c r="M2476" i="1"/>
  <c r="L2476" i="1"/>
  <c r="N2475" i="1"/>
  <c r="M2475" i="1"/>
  <c r="L2475" i="1"/>
  <c r="N2474" i="1"/>
  <c r="M2474" i="1"/>
  <c r="L2474" i="1"/>
  <c r="N2473" i="1"/>
  <c r="M2473" i="1"/>
  <c r="L2473" i="1"/>
  <c r="N2472" i="1"/>
  <c r="M2472" i="1"/>
  <c r="L2472" i="1"/>
  <c r="N2471" i="1"/>
  <c r="M2471" i="1"/>
  <c r="L2471" i="1"/>
  <c r="N2470" i="1"/>
  <c r="M2470" i="1"/>
  <c r="L2470" i="1"/>
  <c r="N2469" i="1"/>
  <c r="M2469" i="1"/>
  <c r="L2469" i="1"/>
  <c r="N2468" i="1"/>
  <c r="M2468" i="1"/>
  <c r="L2468" i="1"/>
  <c r="N2467" i="1"/>
  <c r="M2467" i="1"/>
  <c r="L2467" i="1"/>
  <c r="N2466" i="1"/>
  <c r="M2466" i="1"/>
  <c r="L2466" i="1"/>
  <c r="N2465" i="1"/>
  <c r="M2465" i="1"/>
  <c r="L2465" i="1"/>
  <c r="N2464" i="1"/>
  <c r="M2464" i="1"/>
  <c r="L2464" i="1"/>
  <c r="N2463" i="1"/>
  <c r="M2463" i="1"/>
  <c r="L2463" i="1"/>
  <c r="N2462" i="1"/>
  <c r="M2462" i="1"/>
  <c r="L2462" i="1"/>
  <c r="N2461" i="1"/>
  <c r="M2461" i="1"/>
  <c r="L2461" i="1"/>
  <c r="N2460" i="1"/>
  <c r="M2460" i="1"/>
  <c r="L2460" i="1"/>
  <c r="N2459" i="1"/>
  <c r="M2459" i="1"/>
  <c r="L2459" i="1"/>
  <c r="N2458" i="1"/>
  <c r="M2458" i="1"/>
  <c r="L2458" i="1"/>
  <c r="N2457" i="1"/>
  <c r="M2457" i="1"/>
  <c r="L2457" i="1"/>
  <c r="N2456" i="1"/>
  <c r="M2456" i="1"/>
  <c r="L2456" i="1"/>
  <c r="N2455" i="1"/>
  <c r="M2455" i="1"/>
  <c r="L2455" i="1"/>
  <c r="N2454" i="1"/>
  <c r="M2454" i="1"/>
  <c r="L2454" i="1"/>
  <c r="N2453" i="1"/>
  <c r="M2453" i="1"/>
  <c r="L2453" i="1"/>
  <c r="N2452" i="1"/>
  <c r="M2452" i="1"/>
  <c r="L2452" i="1"/>
  <c r="N2451" i="1"/>
  <c r="M2451" i="1"/>
  <c r="L2451" i="1"/>
  <c r="N2450" i="1"/>
  <c r="M2450" i="1"/>
  <c r="L2450" i="1"/>
  <c r="N2449" i="1"/>
  <c r="M2449" i="1"/>
  <c r="L2449" i="1"/>
  <c r="N2448" i="1"/>
  <c r="M2448" i="1"/>
  <c r="L2448" i="1"/>
  <c r="N2447" i="1"/>
  <c r="M2447" i="1"/>
  <c r="L2447" i="1"/>
  <c r="N2446" i="1"/>
  <c r="M2446" i="1"/>
  <c r="L2446" i="1"/>
  <c r="N2445" i="1"/>
  <c r="M2445" i="1"/>
  <c r="L2445" i="1"/>
  <c r="N2444" i="1"/>
  <c r="M2444" i="1"/>
  <c r="L2444" i="1"/>
  <c r="N2443" i="1"/>
  <c r="M2443" i="1"/>
  <c r="L2443" i="1"/>
  <c r="N2442" i="1"/>
  <c r="M2442" i="1"/>
  <c r="L2442" i="1"/>
  <c r="N2441" i="1"/>
  <c r="M2441" i="1"/>
  <c r="L2441" i="1"/>
  <c r="N2440" i="1"/>
  <c r="M2440" i="1"/>
  <c r="L2440" i="1"/>
  <c r="N2439" i="1"/>
  <c r="M2439" i="1"/>
  <c r="L2439" i="1"/>
  <c r="N2438" i="1"/>
  <c r="M2438" i="1"/>
  <c r="L2438" i="1"/>
  <c r="N2437" i="1"/>
  <c r="M2437" i="1"/>
  <c r="L2437" i="1"/>
  <c r="N2436" i="1"/>
  <c r="M2436" i="1"/>
  <c r="L2436" i="1"/>
  <c r="N2435" i="1"/>
  <c r="M2435" i="1"/>
  <c r="L2435" i="1"/>
  <c r="N2434" i="1"/>
  <c r="M2434" i="1"/>
  <c r="L2434" i="1"/>
  <c r="N2433" i="1"/>
  <c r="M2433" i="1"/>
  <c r="L2433" i="1"/>
  <c r="N2432" i="1"/>
  <c r="M2432" i="1"/>
  <c r="L2432" i="1"/>
  <c r="N2431" i="1"/>
  <c r="M2431" i="1"/>
  <c r="L2431" i="1"/>
  <c r="N2430" i="1"/>
  <c r="M2430" i="1"/>
  <c r="L2430" i="1"/>
  <c r="N2429" i="1"/>
  <c r="M2429" i="1"/>
  <c r="L2429" i="1"/>
  <c r="N2428" i="1"/>
  <c r="M2428" i="1"/>
  <c r="L2428" i="1"/>
  <c r="N2427" i="1"/>
  <c r="M2427" i="1"/>
  <c r="L2427" i="1"/>
  <c r="N2426" i="1"/>
  <c r="M2426" i="1"/>
  <c r="L2426" i="1"/>
  <c r="N2425" i="1"/>
  <c r="M2425" i="1"/>
  <c r="L2425" i="1"/>
  <c r="N2424" i="1"/>
  <c r="M2424" i="1"/>
  <c r="L2424" i="1"/>
  <c r="N2423" i="1"/>
  <c r="M2423" i="1"/>
  <c r="L2423" i="1"/>
  <c r="N2422" i="1"/>
  <c r="M2422" i="1"/>
  <c r="L2422" i="1"/>
  <c r="N2421" i="1"/>
  <c r="M2421" i="1"/>
  <c r="L2421" i="1"/>
  <c r="N2420" i="1"/>
  <c r="M2420" i="1"/>
  <c r="L2420" i="1"/>
  <c r="N2419" i="1"/>
  <c r="M2419" i="1"/>
  <c r="L2419" i="1"/>
  <c r="N2418" i="1"/>
  <c r="M2418" i="1"/>
  <c r="L2418" i="1"/>
  <c r="N2417" i="1"/>
  <c r="M2417" i="1"/>
  <c r="L2417" i="1"/>
  <c r="N2416" i="1"/>
  <c r="M2416" i="1"/>
  <c r="L2416" i="1"/>
  <c r="N2415" i="1"/>
  <c r="M2415" i="1"/>
  <c r="L2415" i="1"/>
  <c r="N2414" i="1"/>
  <c r="M2414" i="1"/>
  <c r="L2414" i="1"/>
  <c r="N2413" i="1"/>
  <c r="M2413" i="1"/>
  <c r="L2413" i="1"/>
  <c r="N2412" i="1"/>
  <c r="M2412" i="1"/>
  <c r="L2412" i="1"/>
  <c r="N2411" i="1"/>
  <c r="M2411" i="1"/>
  <c r="L2411" i="1"/>
  <c r="N2410" i="1"/>
  <c r="M2410" i="1"/>
  <c r="L2410" i="1"/>
  <c r="N2409" i="1"/>
  <c r="M2409" i="1"/>
  <c r="L2409" i="1"/>
  <c r="N2408" i="1"/>
  <c r="M2408" i="1"/>
  <c r="L2408" i="1"/>
  <c r="N2407" i="1"/>
  <c r="M2407" i="1"/>
  <c r="L2407" i="1"/>
  <c r="N2406" i="1"/>
  <c r="M2406" i="1"/>
  <c r="L2406" i="1"/>
  <c r="N2405" i="1"/>
  <c r="M2405" i="1"/>
  <c r="L2405" i="1"/>
  <c r="N2404" i="1"/>
  <c r="M2404" i="1"/>
  <c r="L2404" i="1"/>
  <c r="N2403" i="1"/>
  <c r="M2403" i="1"/>
  <c r="L2403" i="1"/>
  <c r="N2402" i="1"/>
  <c r="M2402" i="1"/>
  <c r="L2402" i="1"/>
  <c r="N2401" i="1"/>
  <c r="M2401" i="1"/>
  <c r="L2401" i="1"/>
  <c r="N2400" i="1"/>
  <c r="M2400" i="1"/>
  <c r="L2400" i="1"/>
  <c r="N2399" i="1"/>
  <c r="M2399" i="1"/>
  <c r="L2399" i="1"/>
  <c r="N2398" i="1"/>
  <c r="M2398" i="1"/>
  <c r="L2398" i="1"/>
  <c r="N2397" i="1"/>
  <c r="M2397" i="1"/>
  <c r="L2397" i="1"/>
  <c r="N2396" i="1"/>
  <c r="M2396" i="1"/>
  <c r="L2396" i="1"/>
  <c r="N2395" i="1"/>
  <c r="M2395" i="1"/>
  <c r="L2395" i="1"/>
  <c r="N2394" i="1"/>
  <c r="M2394" i="1"/>
  <c r="L2394" i="1"/>
  <c r="N2393" i="1"/>
  <c r="M2393" i="1"/>
  <c r="L2393" i="1"/>
  <c r="N2392" i="1"/>
  <c r="M2392" i="1"/>
  <c r="L2392" i="1"/>
  <c r="N2391" i="1"/>
  <c r="M2391" i="1"/>
  <c r="L2391" i="1"/>
  <c r="N2390" i="1"/>
  <c r="M2390" i="1"/>
  <c r="L2390" i="1"/>
  <c r="N2389" i="1"/>
  <c r="M2389" i="1"/>
  <c r="L2389" i="1"/>
  <c r="N2388" i="1"/>
  <c r="M2388" i="1"/>
  <c r="L2388" i="1"/>
  <c r="N2387" i="1"/>
  <c r="M2387" i="1"/>
  <c r="L2387" i="1"/>
  <c r="N2386" i="1"/>
  <c r="M2386" i="1"/>
  <c r="L2386" i="1"/>
  <c r="N2385" i="1"/>
  <c r="M2385" i="1"/>
  <c r="L2385" i="1"/>
  <c r="N2384" i="1"/>
  <c r="M2384" i="1"/>
  <c r="L2384" i="1"/>
  <c r="N2383" i="1"/>
  <c r="M2383" i="1"/>
  <c r="L2383" i="1"/>
  <c r="N2382" i="1"/>
  <c r="M2382" i="1"/>
  <c r="L2382" i="1"/>
  <c r="N2381" i="1"/>
  <c r="M2381" i="1"/>
  <c r="L2381" i="1"/>
  <c r="N2380" i="1"/>
  <c r="M2380" i="1"/>
  <c r="L2380" i="1"/>
  <c r="N2379" i="1"/>
  <c r="M2379" i="1"/>
  <c r="L2379" i="1"/>
  <c r="N2378" i="1"/>
  <c r="M2378" i="1"/>
  <c r="L2378" i="1"/>
  <c r="N2377" i="1"/>
  <c r="M2377" i="1"/>
  <c r="L2377" i="1"/>
  <c r="N2376" i="1"/>
  <c r="M2376" i="1"/>
  <c r="L2376" i="1"/>
  <c r="N2375" i="1"/>
  <c r="M2375" i="1"/>
  <c r="L2375" i="1"/>
  <c r="N2374" i="1"/>
  <c r="M2374" i="1"/>
  <c r="L2374" i="1"/>
  <c r="N2373" i="1"/>
  <c r="M2373" i="1"/>
  <c r="L2373" i="1"/>
  <c r="N2372" i="1"/>
  <c r="M2372" i="1"/>
  <c r="L2372" i="1"/>
  <c r="N2371" i="1"/>
  <c r="M2371" i="1"/>
  <c r="L2371" i="1"/>
  <c r="N2370" i="1"/>
  <c r="M2370" i="1"/>
  <c r="L2370" i="1"/>
  <c r="N2369" i="1"/>
  <c r="M2369" i="1"/>
  <c r="L2369" i="1"/>
  <c r="N2368" i="1"/>
  <c r="M2368" i="1"/>
  <c r="L2368" i="1"/>
  <c r="N2367" i="1"/>
  <c r="M2367" i="1"/>
  <c r="L2367" i="1"/>
  <c r="N2366" i="1"/>
  <c r="M2366" i="1"/>
  <c r="L2366" i="1"/>
  <c r="N2365" i="1"/>
  <c r="M2365" i="1"/>
  <c r="L2365" i="1"/>
  <c r="N2364" i="1"/>
  <c r="M2364" i="1"/>
  <c r="L2364" i="1"/>
  <c r="N2363" i="1"/>
  <c r="M2363" i="1"/>
  <c r="L2363" i="1"/>
  <c r="N2362" i="1"/>
  <c r="M2362" i="1"/>
  <c r="L2362" i="1"/>
  <c r="N2361" i="1"/>
  <c r="M2361" i="1"/>
  <c r="L2361" i="1"/>
  <c r="N2360" i="1"/>
  <c r="M2360" i="1"/>
  <c r="L2360" i="1"/>
  <c r="N2359" i="1"/>
  <c r="M2359" i="1"/>
  <c r="L2359" i="1"/>
  <c r="N2358" i="1"/>
  <c r="M2358" i="1"/>
  <c r="L2358" i="1"/>
  <c r="N2357" i="1"/>
  <c r="M2357" i="1"/>
  <c r="L2357" i="1"/>
  <c r="N2356" i="1"/>
  <c r="M2356" i="1"/>
  <c r="L2356" i="1"/>
  <c r="N2355" i="1"/>
  <c r="M2355" i="1"/>
  <c r="L2355" i="1"/>
  <c r="N2354" i="1"/>
  <c r="M2354" i="1"/>
  <c r="L2354" i="1"/>
  <c r="N2353" i="1"/>
  <c r="M2353" i="1"/>
  <c r="L2353" i="1"/>
  <c r="N2352" i="1"/>
  <c r="M2352" i="1"/>
  <c r="L2352" i="1"/>
  <c r="N2351" i="1"/>
  <c r="M2351" i="1"/>
  <c r="L2351" i="1"/>
  <c r="N2350" i="1"/>
  <c r="M2350" i="1"/>
  <c r="L2350" i="1"/>
  <c r="N2349" i="1"/>
  <c r="M2349" i="1"/>
  <c r="L2349" i="1"/>
  <c r="N2348" i="1"/>
  <c r="M2348" i="1"/>
  <c r="L2348" i="1"/>
  <c r="N2347" i="1"/>
  <c r="M2347" i="1"/>
  <c r="L2347" i="1"/>
  <c r="N2346" i="1"/>
  <c r="M2346" i="1"/>
  <c r="L2346" i="1"/>
  <c r="N2345" i="1"/>
  <c r="M2345" i="1"/>
  <c r="L2345" i="1"/>
  <c r="N2344" i="1"/>
  <c r="M2344" i="1"/>
  <c r="L2344" i="1"/>
  <c r="N2343" i="1"/>
  <c r="M2343" i="1"/>
  <c r="L2343" i="1"/>
  <c r="N2342" i="1"/>
  <c r="M2342" i="1"/>
  <c r="L2342" i="1"/>
  <c r="N2341" i="1"/>
  <c r="M2341" i="1"/>
  <c r="L2341" i="1"/>
  <c r="N2340" i="1"/>
  <c r="M2340" i="1"/>
  <c r="L2340" i="1"/>
  <c r="N2339" i="1"/>
  <c r="M2339" i="1"/>
  <c r="L2339" i="1"/>
  <c r="N2338" i="1"/>
  <c r="M2338" i="1"/>
  <c r="L2338" i="1"/>
  <c r="N2337" i="1"/>
  <c r="M2337" i="1"/>
  <c r="L2337" i="1"/>
  <c r="N2336" i="1"/>
  <c r="M2336" i="1"/>
  <c r="L2336" i="1"/>
  <c r="N2335" i="1"/>
  <c r="M2335" i="1"/>
  <c r="L2335" i="1"/>
  <c r="N2334" i="1"/>
  <c r="M2334" i="1"/>
  <c r="L2334" i="1"/>
  <c r="N2333" i="1"/>
  <c r="M2333" i="1"/>
  <c r="L2333" i="1"/>
  <c r="N2332" i="1"/>
  <c r="M2332" i="1"/>
  <c r="L2332" i="1"/>
  <c r="N2331" i="1"/>
  <c r="M2331" i="1"/>
  <c r="L2331" i="1"/>
  <c r="N2330" i="1"/>
  <c r="M2330" i="1"/>
  <c r="L2330" i="1"/>
  <c r="N2329" i="1"/>
  <c r="M2329" i="1"/>
  <c r="L2329" i="1"/>
  <c r="N2328" i="1"/>
  <c r="M2328" i="1"/>
  <c r="L2328" i="1"/>
  <c r="N2327" i="1"/>
  <c r="M2327" i="1"/>
  <c r="L2327" i="1"/>
  <c r="N2326" i="1"/>
  <c r="M2326" i="1"/>
  <c r="L2326" i="1"/>
  <c r="N2325" i="1"/>
  <c r="M2325" i="1"/>
  <c r="L2325" i="1"/>
  <c r="N2324" i="1"/>
  <c r="M2324" i="1"/>
  <c r="L2324" i="1"/>
  <c r="N2323" i="1"/>
  <c r="M2323" i="1"/>
  <c r="L2323" i="1"/>
  <c r="N2322" i="1"/>
  <c r="M2322" i="1"/>
  <c r="L2322" i="1"/>
  <c r="N2321" i="1"/>
  <c r="M2321" i="1"/>
  <c r="L2321" i="1"/>
  <c r="N2320" i="1"/>
  <c r="M2320" i="1"/>
  <c r="L2320" i="1"/>
  <c r="N2319" i="1"/>
  <c r="M2319" i="1"/>
  <c r="L2319" i="1"/>
  <c r="N2318" i="1"/>
  <c r="M2318" i="1"/>
  <c r="L2318" i="1"/>
  <c r="N2317" i="1"/>
  <c r="M2317" i="1"/>
  <c r="L2317" i="1"/>
  <c r="N2316" i="1"/>
  <c r="M2316" i="1"/>
  <c r="L2316" i="1"/>
  <c r="N2315" i="1"/>
  <c r="M2315" i="1"/>
  <c r="L2315" i="1"/>
  <c r="N2314" i="1"/>
  <c r="M2314" i="1"/>
  <c r="L2314" i="1"/>
  <c r="N2313" i="1"/>
  <c r="M2313" i="1"/>
  <c r="L2313" i="1"/>
  <c r="N2312" i="1"/>
  <c r="M2312" i="1"/>
  <c r="L2312" i="1"/>
  <c r="N2311" i="1"/>
  <c r="M2311" i="1"/>
  <c r="L2311" i="1"/>
  <c r="N2310" i="1"/>
  <c r="M2310" i="1"/>
  <c r="L2310" i="1"/>
  <c r="N2309" i="1"/>
  <c r="M2309" i="1"/>
  <c r="L2309" i="1"/>
  <c r="N2308" i="1"/>
  <c r="M2308" i="1"/>
  <c r="L2308" i="1"/>
  <c r="N2307" i="1"/>
  <c r="M2307" i="1"/>
  <c r="L2307" i="1"/>
  <c r="N2306" i="1"/>
  <c r="M2306" i="1"/>
  <c r="L2306" i="1"/>
  <c r="N2305" i="1"/>
  <c r="M2305" i="1"/>
  <c r="L2305" i="1"/>
  <c r="N2304" i="1"/>
  <c r="M2304" i="1"/>
  <c r="L2304" i="1"/>
  <c r="N2303" i="1"/>
  <c r="M2303" i="1"/>
  <c r="L2303" i="1"/>
  <c r="N2302" i="1"/>
  <c r="M2302" i="1"/>
  <c r="L2302" i="1"/>
  <c r="N2301" i="1"/>
  <c r="M2301" i="1"/>
  <c r="L2301" i="1"/>
  <c r="N2300" i="1"/>
  <c r="M2300" i="1"/>
  <c r="L2300" i="1"/>
  <c r="N2299" i="1"/>
  <c r="M2299" i="1"/>
  <c r="L2299" i="1"/>
  <c r="N2298" i="1"/>
  <c r="M2298" i="1"/>
  <c r="L2298" i="1"/>
  <c r="N2297" i="1"/>
  <c r="M2297" i="1"/>
  <c r="L2297" i="1"/>
  <c r="N2296" i="1"/>
  <c r="M2296" i="1"/>
  <c r="L2296" i="1"/>
  <c r="N2295" i="1"/>
  <c r="M2295" i="1"/>
  <c r="L2295" i="1"/>
  <c r="N2294" i="1"/>
  <c r="M2294" i="1"/>
  <c r="L2294" i="1"/>
  <c r="N2293" i="1"/>
  <c r="M2293" i="1"/>
  <c r="L2293" i="1"/>
  <c r="N2292" i="1"/>
  <c r="M2292" i="1"/>
  <c r="L2292" i="1"/>
  <c r="N2291" i="1"/>
  <c r="M2291" i="1"/>
  <c r="L2291" i="1"/>
  <c r="N2290" i="1"/>
  <c r="M2290" i="1"/>
  <c r="L2290" i="1"/>
  <c r="N2289" i="1"/>
  <c r="M2289" i="1"/>
  <c r="L2289" i="1"/>
  <c r="N2288" i="1"/>
  <c r="M2288" i="1"/>
  <c r="L2288" i="1"/>
  <c r="N2287" i="1"/>
  <c r="M2287" i="1"/>
  <c r="L2287" i="1"/>
  <c r="N2286" i="1"/>
  <c r="M2286" i="1"/>
  <c r="L2286" i="1"/>
  <c r="N2285" i="1"/>
  <c r="M2285" i="1"/>
  <c r="L2285" i="1"/>
  <c r="N2284" i="1"/>
  <c r="M2284" i="1"/>
  <c r="L2284" i="1"/>
  <c r="N2283" i="1"/>
  <c r="M2283" i="1"/>
  <c r="L2283" i="1"/>
  <c r="N2282" i="1"/>
  <c r="M2282" i="1"/>
  <c r="L2282" i="1"/>
  <c r="N2281" i="1"/>
  <c r="M2281" i="1"/>
  <c r="L2281" i="1"/>
  <c r="N2280" i="1"/>
  <c r="M2280" i="1"/>
  <c r="L2280" i="1"/>
  <c r="N2279" i="1"/>
  <c r="M2279" i="1"/>
  <c r="L2279" i="1"/>
  <c r="N2278" i="1"/>
  <c r="M2278" i="1"/>
  <c r="L2278" i="1"/>
  <c r="N2277" i="1"/>
  <c r="M2277" i="1"/>
  <c r="L2277" i="1"/>
  <c r="N2276" i="1"/>
  <c r="M2276" i="1"/>
  <c r="L2276" i="1"/>
  <c r="N2275" i="1"/>
  <c r="M2275" i="1"/>
  <c r="L2275" i="1"/>
  <c r="N2274" i="1"/>
  <c r="M2274" i="1"/>
  <c r="L2274" i="1"/>
  <c r="N2273" i="1"/>
  <c r="M2273" i="1"/>
  <c r="L2273" i="1"/>
  <c r="N2272" i="1"/>
  <c r="M2272" i="1"/>
  <c r="L2272" i="1"/>
  <c r="N2271" i="1"/>
  <c r="M2271" i="1"/>
  <c r="L2271" i="1"/>
  <c r="N2270" i="1"/>
  <c r="M2270" i="1"/>
  <c r="L2270" i="1"/>
  <c r="N2269" i="1"/>
  <c r="M2269" i="1"/>
  <c r="L2269" i="1"/>
  <c r="N2268" i="1"/>
  <c r="M2268" i="1"/>
  <c r="L2268" i="1"/>
  <c r="N2267" i="1"/>
  <c r="M2267" i="1"/>
  <c r="L2267" i="1"/>
  <c r="N2266" i="1"/>
  <c r="M2266" i="1"/>
  <c r="L2266" i="1"/>
  <c r="N2265" i="1"/>
  <c r="M2265" i="1"/>
  <c r="L2265" i="1"/>
  <c r="N2264" i="1"/>
  <c r="M2264" i="1"/>
  <c r="L2264" i="1"/>
  <c r="N2263" i="1"/>
  <c r="M2263" i="1"/>
  <c r="L2263" i="1"/>
  <c r="N2262" i="1"/>
  <c r="M2262" i="1"/>
  <c r="L2262" i="1"/>
  <c r="N2261" i="1"/>
  <c r="M2261" i="1"/>
  <c r="L2261" i="1"/>
  <c r="N2260" i="1"/>
  <c r="M2260" i="1"/>
  <c r="L2260" i="1"/>
  <c r="N2259" i="1"/>
  <c r="M2259" i="1"/>
  <c r="L2259" i="1"/>
  <c r="N2258" i="1"/>
  <c r="M2258" i="1"/>
  <c r="L2258" i="1"/>
  <c r="N2257" i="1"/>
  <c r="M2257" i="1"/>
  <c r="L2257" i="1"/>
  <c r="N2256" i="1"/>
  <c r="M2256" i="1"/>
  <c r="L2256" i="1"/>
  <c r="N2255" i="1"/>
  <c r="M2255" i="1"/>
  <c r="L2255" i="1"/>
  <c r="N2254" i="1"/>
  <c r="M2254" i="1"/>
  <c r="L2254" i="1"/>
  <c r="N2253" i="1"/>
  <c r="M2253" i="1"/>
  <c r="L2253" i="1"/>
  <c r="N2252" i="1"/>
  <c r="M2252" i="1"/>
  <c r="L2252" i="1"/>
  <c r="N2251" i="1"/>
  <c r="M2251" i="1"/>
  <c r="L2251" i="1"/>
  <c r="N2250" i="1"/>
  <c r="M2250" i="1"/>
  <c r="L2250" i="1"/>
  <c r="N2249" i="1"/>
  <c r="M2249" i="1"/>
  <c r="L2249" i="1"/>
  <c r="N2248" i="1"/>
  <c r="M2248" i="1"/>
  <c r="L2248" i="1"/>
  <c r="N2247" i="1"/>
  <c r="M2247" i="1"/>
  <c r="L2247" i="1"/>
  <c r="N2246" i="1"/>
  <c r="M2246" i="1"/>
  <c r="L2246" i="1"/>
  <c r="N2245" i="1"/>
  <c r="M2245" i="1"/>
  <c r="L2245" i="1"/>
  <c r="N2244" i="1"/>
  <c r="M2244" i="1"/>
  <c r="L2244" i="1"/>
  <c r="N2243" i="1"/>
  <c r="M2243" i="1"/>
  <c r="L2243" i="1"/>
  <c r="N2242" i="1"/>
  <c r="M2242" i="1"/>
  <c r="L2242" i="1"/>
  <c r="N2241" i="1"/>
  <c r="M2241" i="1"/>
  <c r="L2241" i="1"/>
  <c r="N2240" i="1"/>
  <c r="M2240" i="1"/>
  <c r="L2240" i="1"/>
  <c r="N2239" i="1"/>
  <c r="M2239" i="1"/>
  <c r="L2239" i="1"/>
  <c r="N2238" i="1"/>
  <c r="M2238" i="1"/>
  <c r="L2238" i="1"/>
  <c r="N2237" i="1"/>
  <c r="M2237" i="1"/>
  <c r="L2237" i="1"/>
  <c r="N2236" i="1"/>
  <c r="M2236" i="1"/>
  <c r="L2236" i="1"/>
  <c r="N2235" i="1"/>
  <c r="M2235" i="1"/>
  <c r="L2235" i="1"/>
  <c r="N2234" i="1"/>
  <c r="M2234" i="1"/>
  <c r="L2234" i="1"/>
  <c r="N2233" i="1"/>
  <c r="M2233" i="1"/>
  <c r="L2233" i="1"/>
  <c r="N2232" i="1"/>
  <c r="M2232" i="1"/>
  <c r="L2232" i="1"/>
  <c r="N2231" i="1"/>
  <c r="M2231" i="1"/>
  <c r="L2231" i="1"/>
  <c r="N2230" i="1"/>
  <c r="M2230" i="1"/>
  <c r="L2230" i="1"/>
  <c r="N2229" i="1"/>
  <c r="M2229" i="1"/>
  <c r="L2229" i="1"/>
  <c r="N2228" i="1"/>
  <c r="M2228" i="1"/>
  <c r="L2228" i="1"/>
  <c r="N2227" i="1"/>
  <c r="M2227" i="1"/>
  <c r="L2227" i="1"/>
  <c r="N2226" i="1"/>
  <c r="M2226" i="1"/>
  <c r="L2226" i="1"/>
  <c r="N2225" i="1"/>
  <c r="M2225" i="1"/>
  <c r="L2225" i="1"/>
  <c r="N2224" i="1"/>
  <c r="M2224" i="1"/>
  <c r="L2224" i="1"/>
  <c r="N2223" i="1"/>
  <c r="M2223" i="1"/>
  <c r="L2223" i="1"/>
  <c r="N2222" i="1"/>
  <c r="M2222" i="1"/>
  <c r="L2222" i="1"/>
  <c r="N2221" i="1"/>
  <c r="M2221" i="1"/>
  <c r="L2221" i="1"/>
  <c r="N2220" i="1"/>
  <c r="M2220" i="1"/>
  <c r="L2220" i="1"/>
  <c r="N2219" i="1"/>
  <c r="M2219" i="1"/>
  <c r="L2219" i="1"/>
  <c r="N2218" i="1"/>
  <c r="M2218" i="1"/>
  <c r="L2218" i="1"/>
  <c r="N2217" i="1"/>
  <c r="M2217" i="1"/>
  <c r="L2217" i="1"/>
  <c r="N2216" i="1"/>
  <c r="M2216" i="1"/>
  <c r="L2216" i="1"/>
  <c r="N2215" i="1"/>
  <c r="M2215" i="1"/>
  <c r="L2215" i="1"/>
  <c r="N2214" i="1"/>
  <c r="M2214" i="1"/>
  <c r="L2214" i="1"/>
  <c r="N2213" i="1"/>
  <c r="M2213" i="1"/>
  <c r="L2213" i="1"/>
  <c r="N2212" i="1"/>
  <c r="M2212" i="1"/>
  <c r="L2212" i="1"/>
  <c r="N2211" i="1"/>
  <c r="M2211" i="1"/>
  <c r="L2211" i="1"/>
  <c r="N2210" i="1"/>
  <c r="M2210" i="1"/>
  <c r="L2210" i="1"/>
  <c r="N2209" i="1"/>
  <c r="M2209" i="1"/>
  <c r="L2209" i="1"/>
  <c r="N2208" i="1"/>
  <c r="M2208" i="1"/>
  <c r="L2208" i="1"/>
  <c r="N2207" i="1"/>
  <c r="M2207" i="1"/>
  <c r="L2207" i="1"/>
  <c r="N2206" i="1"/>
  <c r="M2206" i="1"/>
  <c r="L2206" i="1"/>
  <c r="N2205" i="1"/>
  <c r="M2205" i="1"/>
  <c r="L2205" i="1"/>
  <c r="N2204" i="1"/>
  <c r="M2204" i="1"/>
  <c r="L2204" i="1"/>
  <c r="N2203" i="1"/>
  <c r="M2203" i="1"/>
  <c r="L2203" i="1"/>
  <c r="N2202" i="1"/>
  <c r="M2202" i="1"/>
  <c r="L2202" i="1"/>
  <c r="N2201" i="1"/>
  <c r="M2201" i="1"/>
  <c r="L2201" i="1"/>
  <c r="N2200" i="1"/>
  <c r="M2200" i="1"/>
  <c r="L2200" i="1"/>
  <c r="N2199" i="1"/>
  <c r="M2199" i="1"/>
  <c r="L2199" i="1"/>
  <c r="N2198" i="1"/>
  <c r="M2198" i="1"/>
  <c r="L2198" i="1"/>
  <c r="N2197" i="1"/>
  <c r="M2197" i="1"/>
  <c r="L2197" i="1"/>
  <c r="N2196" i="1"/>
  <c r="M2196" i="1"/>
  <c r="L2196" i="1"/>
  <c r="N2195" i="1"/>
  <c r="M2195" i="1"/>
  <c r="L2195" i="1"/>
  <c r="N2194" i="1"/>
  <c r="M2194" i="1"/>
  <c r="L2194" i="1"/>
  <c r="N2193" i="1"/>
  <c r="M2193" i="1"/>
  <c r="L2193" i="1"/>
  <c r="N2192" i="1"/>
  <c r="M2192" i="1"/>
  <c r="L2192" i="1"/>
  <c r="N2191" i="1"/>
  <c r="M2191" i="1"/>
  <c r="L2191" i="1"/>
  <c r="N2190" i="1"/>
  <c r="M2190" i="1"/>
  <c r="L2190" i="1"/>
  <c r="N2189" i="1"/>
  <c r="M2189" i="1"/>
  <c r="L2189" i="1"/>
  <c r="N2188" i="1"/>
  <c r="M2188" i="1"/>
  <c r="L2188" i="1"/>
  <c r="N2187" i="1"/>
  <c r="M2187" i="1"/>
  <c r="L2187" i="1"/>
  <c r="N2186" i="1"/>
  <c r="M2186" i="1"/>
  <c r="L2186" i="1"/>
  <c r="N2185" i="1"/>
  <c r="M2185" i="1"/>
  <c r="L2185" i="1"/>
  <c r="N2184" i="1"/>
  <c r="M2184" i="1"/>
  <c r="L2184" i="1"/>
  <c r="N2183" i="1"/>
  <c r="M2183" i="1"/>
  <c r="L2183" i="1"/>
  <c r="N2182" i="1"/>
  <c r="M2182" i="1"/>
  <c r="L2182" i="1"/>
  <c r="N2181" i="1"/>
  <c r="M2181" i="1"/>
  <c r="L2181" i="1"/>
  <c r="N2180" i="1"/>
  <c r="M2180" i="1"/>
  <c r="L2180" i="1"/>
  <c r="N2179" i="1"/>
  <c r="M2179" i="1"/>
  <c r="L2179" i="1"/>
  <c r="N2178" i="1"/>
  <c r="M2178" i="1"/>
  <c r="L2178" i="1"/>
  <c r="N2177" i="1"/>
  <c r="M2177" i="1"/>
  <c r="L2177" i="1"/>
  <c r="N2176" i="1"/>
  <c r="M2176" i="1"/>
  <c r="L2176" i="1"/>
  <c r="N2175" i="1"/>
  <c r="M2175" i="1"/>
  <c r="L2175" i="1"/>
  <c r="N2174" i="1"/>
  <c r="M2174" i="1"/>
  <c r="L2174" i="1"/>
  <c r="N2173" i="1"/>
  <c r="M2173" i="1"/>
  <c r="L2173" i="1"/>
  <c r="N2172" i="1"/>
  <c r="M2172" i="1"/>
  <c r="L2172" i="1"/>
  <c r="N2171" i="1"/>
  <c r="M2171" i="1"/>
  <c r="L2171" i="1"/>
  <c r="N2170" i="1"/>
  <c r="M2170" i="1"/>
  <c r="L2170" i="1"/>
  <c r="N2169" i="1"/>
  <c r="M2169" i="1"/>
  <c r="L2169" i="1"/>
  <c r="N2168" i="1"/>
  <c r="M2168" i="1"/>
  <c r="L2168" i="1"/>
  <c r="N2167" i="1"/>
  <c r="M2167" i="1"/>
  <c r="L2167" i="1"/>
  <c r="N2166" i="1"/>
  <c r="M2166" i="1"/>
  <c r="L2166" i="1"/>
  <c r="N2165" i="1"/>
  <c r="M2165" i="1"/>
  <c r="L2165" i="1"/>
  <c r="N2164" i="1"/>
  <c r="M2164" i="1"/>
  <c r="L2164" i="1"/>
  <c r="N2163" i="1"/>
  <c r="M2163" i="1"/>
  <c r="L2163" i="1"/>
  <c r="N2162" i="1"/>
  <c r="M2162" i="1"/>
  <c r="L2162" i="1"/>
  <c r="N2161" i="1"/>
  <c r="M2161" i="1"/>
  <c r="L2161" i="1"/>
  <c r="N2160" i="1"/>
  <c r="M2160" i="1"/>
  <c r="L2160" i="1"/>
  <c r="N2159" i="1"/>
  <c r="M2159" i="1"/>
  <c r="L2159" i="1"/>
  <c r="N2158" i="1"/>
  <c r="M2158" i="1"/>
  <c r="L2158" i="1"/>
  <c r="N2157" i="1"/>
  <c r="M2157" i="1"/>
  <c r="L2157" i="1"/>
  <c r="N2156" i="1"/>
  <c r="M2156" i="1"/>
  <c r="L2156" i="1"/>
  <c r="N2155" i="1"/>
  <c r="M2155" i="1"/>
  <c r="L2155" i="1"/>
  <c r="N2154" i="1"/>
  <c r="M2154" i="1"/>
  <c r="L2154" i="1"/>
  <c r="N2153" i="1"/>
  <c r="M2153" i="1"/>
  <c r="L2153" i="1"/>
  <c r="N2152" i="1"/>
  <c r="M2152" i="1"/>
  <c r="L2152" i="1"/>
  <c r="N2151" i="1"/>
  <c r="M2151" i="1"/>
  <c r="L2151" i="1"/>
  <c r="N2150" i="1"/>
  <c r="M2150" i="1"/>
  <c r="L2150" i="1"/>
  <c r="N2149" i="1"/>
  <c r="M2149" i="1"/>
  <c r="L2149" i="1"/>
  <c r="N2148" i="1"/>
  <c r="M2148" i="1"/>
  <c r="L2148" i="1"/>
  <c r="N2147" i="1"/>
  <c r="M2147" i="1"/>
  <c r="L2147" i="1"/>
  <c r="N2146" i="1"/>
  <c r="M2146" i="1"/>
  <c r="L2146" i="1"/>
  <c r="N2145" i="1"/>
  <c r="M2145" i="1"/>
  <c r="L2145" i="1"/>
  <c r="N2144" i="1"/>
  <c r="M2144" i="1"/>
  <c r="L2144" i="1"/>
  <c r="N2143" i="1"/>
  <c r="M2143" i="1"/>
  <c r="L2143" i="1"/>
  <c r="N2142" i="1"/>
  <c r="M2142" i="1"/>
  <c r="L2142" i="1"/>
  <c r="N2141" i="1"/>
  <c r="M2141" i="1"/>
  <c r="L2141" i="1"/>
  <c r="N2140" i="1"/>
  <c r="M2140" i="1"/>
  <c r="L2140" i="1"/>
  <c r="N2139" i="1"/>
  <c r="M2139" i="1"/>
  <c r="L2139" i="1"/>
  <c r="N2138" i="1"/>
  <c r="M2138" i="1"/>
  <c r="L2138" i="1"/>
  <c r="N2137" i="1"/>
  <c r="M2137" i="1"/>
  <c r="L2137" i="1"/>
  <c r="N2136" i="1"/>
  <c r="M2136" i="1"/>
  <c r="L2136" i="1"/>
  <c r="N2135" i="1"/>
  <c r="M2135" i="1"/>
  <c r="L2135" i="1"/>
  <c r="N2134" i="1"/>
  <c r="M2134" i="1"/>
  <c r="L2134" i="1"/>
  <c r="N2133" i="1"/>
  <c r="M2133" i="1"/>
  <c r="L2133" i="1"/>
  <c r="N2132" i="1"/>
  <c r="M2132" i="1"/>
  <c r="L2132" i="1"/>
  <c r="N2131" i="1"/>
  <c r="M2131" i="1"/>
  <c r="L2131" i="1"/>
  <c r="N2130" i="1"/>
  <c r="M2130" i="1"/>
  <c r="L2130" i="1"/>
  <c r="N2129" i="1"/>
  <c r="M2129" i="1"/>
  <c r="L2129" i="1"/>
  <c r="N2128" i="1"/>
  <c r="M2128" i="1"/>
  <c r="L2128" i="1"/>
  <c r="N2127" i="1"/>
  <c r="M2127" i="1"/>
  <c r="L2127" i="1"/>
  <c r="N2126" i="1"/>
  <c r="M2126" i="1"/>
  <c r="L2126" i="1"/>
  <c r="N2125" i="1"/>
  <c r="M2125" i="1"/>
  <c r="L2125" i="1"/>
  <c r="N2124" i="1"/>
  <c r="M2124" i="1"/>
  <c r="L2124" i="1"/>
  <c r="N2123" i="1"/>
  <c r="M2123" i="1"/>
  <c r="L2123" i="1"/>
  <c r="N2122" i="1"/>
  <c r="M2122" i="1"/>
  <c r="L2122" i="1"/>
  <c r="N2121" i="1"/>
  <c r="M2121" i="1"/>
  <c r="L2121" i="1"/>
  <c r="N2120" i="1"/>
  <c r="M2120" i="1"/>
  <c r="L2120" i="1"/>
  <c r="N2119" i="1"/>
  <c r="M2119" i="1"/>
  <c r="L2119" i="1"/>
  <c r="N2118" i="1"/>
  <c r="M2118" i="1"/>
  <c r="L2118" i="1"/>
  <c r="N2117" i="1"/>
  <c r="M2117" i="1"/>
  <c r="L2117" i="1"/>
  <c r="N2116" i="1"/>
  <c r="M2116" i="1"/>
  <c r="L2116" i="1"/>
  <c r="N2115" i="1"/>
  <c r="M2115" i="1"/>
  <c r="L2115" i="1"/>
  <c r="N2114" i="1"/>
  <c r="M2114" i="1"/>
  <c r="L2114" i="1"/>
  <c r="N2113" i="1"/>
  <c r="M2113" i="1"/>
  <c r="L2113" i="1"/>
  <c r="N2112" i="1"/>
  <c r="M2112" i="1"/>
  <c r="L2112" i="1"/>
  <c r="N2111" i="1"/>
  <c r="M2111" i="1"/>
  <c r="L2111" i="1"/>
  <c r="N2110" i="1"/>
  <c r="M2110" i="1"/>
  <c r="L2110" i="1"/>
  <c r="N2109" i="1"/>
  <c r="M2109" i="1"/>
  <c r="L2109" i="1"/>
  <c r="N2108" i="1"/>
  <c r="M2108" i="1"/>
  <c r="L2108" i="1"/>
  <c r="N2107" i="1"/>
  <c r="M2107" i="1"/>
  <c r="L2107" i="1"/>
  <c r="N2106" i="1"/>
  <c r="M2106" i="1"/>
  <c r="L2106" i="1"/>
  <c r="N2105" i="1"/>
  <c r="M2105" i="1"/>
  <c r="L2105" i="1"/>
  <c r="N2104" i="1"/>
  <c r="M2104" i="1"/>
  <c r="L2104" i="1"/>
  <c r="N2103" i="1"/>
  <c r="M2103" i="1"/>
  <c r="L2103" i="1"/>
  <c r="N2102" i="1"/>
  <c r="M2102" i="1"/>
  <c r="L2102" i="1"/>
  <c r="N2101" i="1"/>
  <c r="M2101" i="1"/>
  <c r="L2101" i="1"/>
  <c r="N2100" i="1"/>
  <c r="M2100" i="1"/>
  <c r="L2100" i="1"/>
  <c r="N2099" i="1"/>
  <c r="M2099" i="1"/>
  <c r="L2099" i="1"/>
  <c r="N2098" i="1"/>
  <c r="M2098" i="1"/>
  <c r="L2098" i="1"/>
  <c r="N2097" i="1"/>
  <c r="M2097" i="1"/>
  <c r="L2097" i="1"/>
  <c r="N2096" i="1"/>
  <c r="M2096" i="1"/>
  <c r="L2096" i="1"/>
  <c r="N2095" i="1"/>
  <c r="M2095" i="1"/>
  <c r="L2095" i="1"/>
  <c r="N2094" i="1"/>
  <c r="M2094" i="1"/>
  <c r="L2094" i="1"/>
  <c r="N2093" i="1"/>
  <c r="M2093" i="1"/>
  <c r="L2093" i="1"/>
  <c r="N2092" i="1"/>
  <c r="M2092" i="1"/>
  <c r="L2092" i="1"/>
  <c r="N2091" i="1"/>
  <c r="M2091" i="1"/>
  <c r="L2091" i="1"/>
  <c r="N2090" i="1"/>
  <c r="M2090" i="1"/>
  <c r="L2090" i="1"/>
  <c r="N2089" i="1"/>
  <c r="M2089" i="1"/>
  <c r="L2089" i="1"/>
  <c r="N2088" i="1"/>
  <c r="M2088" i="1"/>
  <c r="L2088" i="1"/>
  <c r="N2087" i="1"/>
  <c r="M2087" i="1"/>
  <c r="L2087" i="1"/>
  <c r="N2086" i="1"/>
  <c r="M2086" i="1"/>
  <c r="L2086" i="1"/>
  <c r="N2085" i="1"/>
  <c r="M2085" i="1"/>
  <c r="L2085" i="1"/>
  <c r="N2084" i="1"/>
  <c r="M2084" i="1"/>
  <c r="L2084" i="1"/>
  <c r="N2083" i="1"/>
  <c r="M2083" i="1"/>
  <c r="L2083" i="1"/>
  <c r="N2082" i="1"/>
  <c r="M2082" i="1"/>
  <c r="L2082" i="1"/>
  <c r="N2081" i="1"/>
  <c r="M2081" i="1"/>
  <c r="L2081" i="1"/>
  <c r="N2080" i="1"/>
  <c r="M2080" i="1"/>
  <c r="L2080" i="1"/>
  <c r="N2079" i="1"/>
  <c r="M2079" i="1"/>
  <c r="L2079" i="1"/>
  <c r="N2078" i="1"/>
  <c r="M2078" i="1"/>
  <c r="L2078" i="1"/>
  <c r="N2077" i="1"/>
  <c r="M2077" i="1"/>
  <c r="L2077" i="1"/>
  <c r="N2076" i="1"/>
  <c r="M2076" i="1"/>
  <c r="L2076" i="1"/>
  <c r="N2075" i="1"/>
  <c r="M2075" i="1"/>
  <c r="L2075" i="1"/>
  <c r="N2074" i="1"/>
  <c r="M2074" i="1"/>
  <c r="L2074" i="1"/>
  <c r="N2073" i="1"/>
  <c r="M2073" i="1"/>
  <c r="L2073" i="1"/>
  <c r="N2072" i="1"/>
  <c r="M2072" i="1"/>
  <c r="L2072" i="1"/>
  <c r="N2071" i="1"/>
  <c r="M2071" i="1"/>
  <c r="L2071" i="1"/>
  <c r="N2070" i="1"/>
  <c r="M2070" i="1"/>
  <c r="L2070" i="1"/>
  <c r="N2069" i="1"/>
  <c r="M2069" i="1"/>
  <c r="L2069" i="1"/>
  <c r="N2068" i="1"/>
  <c r="M2068" i="1"/>
  <c r="L2068" i="1"/>
  <c r="N2067" i="1"/>
  <c r="M2067" i="1"/>
  <c r="L2067" i="1"/>
  <c r="N2066" i="1"/>
  <c r="M2066" i="1"/>
  <c r="L2066" i="1"/>
  <c r="N2065" i="1"/>
  <c r="M2065" i="1"/>
  <c r="L2065" i="1"/>
  <c r="N2064" i="1"/>
  <c r="M2064" i="1"/>
  <c r="L2064" i="1"/>
  <c r="N2063" i="1"/>
  <c r="M2063" i="1"/>
  <c r="L2063" i="1"/>
  <c r="N2062" i="1"/>
  <c r="M2062" i="1"/>
  <c r="L2062" i="1"/>
  <c r="N2061" i="1"/>
  <c r="M2061" i="1"/>
  <c r="L2061" i="1"/>
  <c r="N2060" i="1"/>
  <c r="M2060" i="1"/>
  <c r="L2060" i="1"/>
  <c r="N2059" i="1"/>
  <c r="M2059" i="1"/>
  <c r="L2059" i="1"/>
  <c r="N2058" i="1"/>
  <c r="M2058" i="1"/>
  <c r="L2058" i="1"/>
  <c r="N2057" i="1"/>
  <c r="M2057" i="1"/>
  <c r="L2057" i="1"/>
  <c r="N2056" i="1"/>
  <c r="M2056" i="1"/>
  <c r="L2056" i="1"/>
  <c r="N2055" i="1"/>
  <c r="M2055" i="1"/>
  <c r="L2055" i="1"/>
  <c r="N2054" i="1"/>
  <c r="M2054" i="1"/>
  <c r="L2054" i="1"/>
  <c r="N2053" i="1"/>
  <c r="M2053" i="1"/>
  <c r="L2053" i="1"/>
  <c r="N2052" i="1"/>
  <c r="M2052" i="1"/>
  <c r="L2052" i="1"/>
  <c r="N2051" i="1"/>
  <c r="M2051" i="1"/>
  <c r="L2051" i="1"/>
  <c r="N2050" i="1"/>
  <c r="M2050" i="1"/>
  <c r="L2050" i="1"/>
  <c r="N2049" i="1"/>
  <c r="M2049" i="1"/>
  <c r="L2049" i="1"/>
  <c r="N2048" i="1"/>
  <c r="M2048" i="1"/>
  <c r="L2048" i="1"/>
  <c r="N2047" i="1"/>
  <c r="M2047" i="1"/>
  <c r="L2047" i="1"/>
  <c r="N2046" i="1"/>
  <c r="M2046" i="1"/>
  <c r="L2046" i="1"/>
  <c r="N2045" i="1"/>
  <c r="M2045" i="1"/>
  <c r="L2045" i="1"/>
  <c r="N2044" i="1"/>
  <c r="M2044" i="1"/>
  <c r="L2044" i="1"/>
  <c r="N2043" i="1"/>
  <c r="M2043" i="1"/>
  <c r="L2043" i="1"/>
  <c r="N2042" i="1"/>
  <c r="M2042" i="1"/>
  <c r="L2042" i="1"/>
  <c r="N2041" i="1"/>
  <c r="M2041" i="1"/>
  <c r="L2041" i="1"/>
  <c r="N2040" i="1"/>
  <c r="M2040" i="1"/>
  <c r="L2040" i="1"/>
  <c r="N2039" i="1"/>
  <c r="M2039" i="1"/>
  <c r="L2039" i="1"/>
  <c r="N2038" i="1"/>
  <c r="M2038" i="1"/>
  <c r="L2038" i="1"/>
  <c r="N2037" i="1"/>
  <c r="M2037" i="1"/>
  <c r="L2037" i="1"/>
  <c r="N2036" i="1"/>
  <c r="M2036" i="1"/>
  <c r="L2036" i="1"/>
  <c r="N2035" i="1"/>
  <c r="M2035" i="1"/>
  <c r="L2035" i="1"/>
  <c r="N2034" i="1"/>
  <c r="M2034" i="1"/>
  <c r="L2034" i="1"/>
  <c r="N2033" i="1"/>
  <c r="M2033" i="1"/>
  <c r="L2033" i="1"/>
  <c r="N2032" i="1"/>
  <c r="M2032" i="1"/>
  <c r="L2032" i="1"/>
  <c r="N2031" i="1"/>
  <c r="M2031" i="1"/>
  <c r="L2031" i="1"/>
  <c r="N2030" i="1"/>
  <c r="M2030" i="1"/>
  <c r="L2030" i="1"/>
  <c r="N2029" i="1"/>
  <c r="M2029" i="1"/>
  <c r="L2029" i="1"/>
  <c r="N2028" i="1"/>
  <c r="M2028" i="1"/>
  <c r="L2028" i="1"/>
  <c r="N2027" i="1"/>
  <c r="M2027" i="1"/>
  <c r="L2027" i="1"/>
  <c r="N2026" i="1"/>
  <c r="M2026" i="1"/>
  <c r="L2026" i="1"/>
  <c r="N2025" i="1"/>
  <c r="M2025" i="1"/>
  <c r="L2025" i="1"/>
  <c r="N2024" i="1"/>
  <c r="M2024" i="1"/>
  <c r="L2024" i="1"/>
  <c r="N2023" i="1"/>
  <c r="M2023" i="1"/>
  <c r="L2023" i="1"/>
  <c r="N2022" i="1"/>
  <c r="M2022" i="1"/>
  <c r="L2022" i="1"/>
  <c r="N2021" i="1"/>
  <c r="M2021" i="1"/>
  <c r="L2021" i="1"/>
  <c r="N2020" i="1"/>
  <c r="M2020" i="1"/>
  <c r="L2020" i="1"/>
  <c r="N2019" i="1"/>
  <c r="M2019" i="1"/>
  <c r="L2019" i="1"/>
  <c r="N2018" i="1"/>
  <c r="M2018" i="1"/>
  <c r="L2018" i="1"/>
  <c r="N2017" i="1"/>
  <c r="M2017" i="1"/>
  <c r="L2017" i="1"/>
  <c r="N2016" i="1"/>
  <c r="M2016" i="1"/>
  <c r="L2016" i="1"/>
  <c r="N2015" i="1"/>
  <c r="M2015" i="1"/>
  <c r="L2015" i="1"/>
  <c r="N2014" i="1"/>
  <c r="M2014" i="1"/>
  <c r="L2014" i="1"/>
  <c r="N2013" i="1"/>
  <c r="M2013" i="1"/>
  <c r="L2013" i="1"/>
  <c r="N2012" i="1"/>
  <c r="M2012" i="1"/>
  <c r="L2012" i="1"/>
  <c r="N2011" i="1"/>
  <c r="M2011" i="1"/>
  <c r="L2011" i="1"/>
  <c r="N2010" i="1"/>
  <c r="M2010" i="1"/>
  <c r="L2010" i="1"/>
  <c r="N2009" i="1"/>
  <c r="M2009" i="1"/>
  <c r="L2009" i="1"/>
  <c r="N2008" i="1"/>
  <c r="M2008" i="1"/>
  <c r="L2008" i="1"/>
  <c r="N2007" i="1"/>
  <c r="M2007" i="1"/>
  <c r="L2007" i="1"/>
  <c r="N2006" i="1"/>
  <c r="M2006" i="1"/>
  <c r="L2006" i="1"/>
  <c r="N2005" i="1"/>
  <c r="M2005" i="1"/>
  <c r="L2005" i="1"/>
  <c r="N2004" i="1"/>
  <c r="M2004" i="1"/>
  <c r="L2004" i="1"/>
  <c r="N2003" i="1"/>
  <c r="M2003" i="1"/>
  <c r="L2003" i="1"/>
  <c r="N2002" i="1"/>
  <c r="M2002" i="1"/>
  <c r="L2002" i="1"/>
  <c r="N2001" i="1"/>
  <c r="M2001" i="1"/>
  <c r="L2001" i="1"/>
  <c r="N2000" i="1"/>
  <c r="M2000" i="1"/>
  <c r="L2000" i="1"/>
  <c r="N1999" i="1"/>
  <c r="M1999" i="1"/>
  <c r="L1999" i="1"/>
  <c r="N1998" i="1"/>
  <c r="M1998" i="1"/>
  <c r="L1998" i="1"/>
  <c r="N1997" i="1"/>
  <c r="M1997" i="1"/>
  <c r="L1997" i="1"/>
  <c r="N1996" i="1"/>
  <c r="M1996" i="1"/>
  <c r="L1996" i="1"/>
  <c r="N1995" i="1"/>
  <c r="M1995" i="1"/>
  <c r="L1995" i="1"/>
  <c r="N1994" i="1"/>
  <c r="M1994" i="1"/>
  <c r="L1994" i="1"/>
  <c r="N1993" i="1"/>
  <c r="M1993" i="1"/>
  <c r="L1993" i="1"/>
  <c r="N1992" i="1"/>
  <c r="M1992" i="1"/>
  <c r="L1992" i="1"/>
  <c r="N1991" i="1"/>
  <c r="M1991" i="1"/>
  <c r="L1991" i="1"/>
  <c r="N1990" i="1"/>
  <c r="M1990" i="1"/>
  <c r="L1990" i="1"/>
  <c r="N1989" i="1"/>
  <c r="M1989" i="1"/>
  <c r="L1989" i="1"/>
  <c r="N1988" i="1"/>
  <c r="M1988" i="1"/>
  <c r="L1988" i="1"/>
  <c r="N1987" i="1"/>
  <c r="M1987" i="1"/>
  <c r="L1987" i="1"/>
  <c r="N1986" i="1"/>
  <c r="M1986" i="1"/>
  <c r="L1986" i="1"/>
  <c r="N1985" i="1"/>
  <c r="M1985" i="1"/>
  <c r="L1985" i="1"/>
  <c r="N1984" i="1"/>
  <c r="M1984" i="1"/>
  <c r="L1984" i="1"/>
  <c r="N1983" i="1"/>
  <c r="M1983" i="1"/>
  <c r="L1983" i="1"/>
  <c r="N1982" i="1"/>
  <c r="M1982" i="1"/>
  <c r="L1982" i="1"/>
  <c r="N1981" i="1"/>
  <c r="M1981" i="1"/>
  <c r="L1981" i="1"/>
  <c r="N1980" i="1"/>
  <c r="M1980" i="1"/>
  <c r="L1980" i="1"/>
  <c r="N1979" i="1"/>
  <c r="M1979" i="1"/>
  <c r="L1979" i="1"/>
  <c r="N1978" i="1"/>
  <c r="M1978" i="1"/>
  <c r="L1978" i="1"/>
  <c r="N1977" i="1"/>
  <c r="M1977" i="1"/>
  <c r="L1977" i="1"/>
  <c r="N1976" i="1"/>
  <c r="M1976" i="1"/>
  <c r="L1976" i="1"/>
  <c r="N1975" i="1"/>
  <c r="M1975" i="1"/>
  <c r="L1975" i="1"/>
  <c r="N1974" i="1"/>
  <c r="M1974" i="1"/>
  <c r="L1974" i="1"/>
  <c r="N1973" i="1"/>
  <c r="M1973" i="1"/>
  <c r="L1973" i="1"/>
  <c r="N1972" i="1"/>
  <c r="M1972" i="1"/>
  <c r="L1972" i="1"/>
  <c r="N1971" i="1"/>
  <c r="M1971" i="1"/>
  <c r="L1971" i="1"/>
  <c r="N1970" i="1"/>
  <c r="M1970" i="1"/>
  <c r="L1970" i="1"/>
  <c r="N1969" i="1"/>
  <c r="M1969" i="1"/>
  <c r="L1969" i="1"/>
  <c r="N1968" i="1"/>
  <c r="M1968" i="1"/>
  <c r="L1968" i="1"/>
  <c r="N1967" i="1"/>
  <c r="M1967" i="1"/>
  <c r="L1967" i="1"/>
  <c r="N1966" i="1"/>
  <c r="M1966" i="1"/>
  <c r="L1966" i="1"/>
  <c r="N1965" i="1"/>
  <c r="M1965" i="1"/>
  <c r="L1965" i="1"/>
  <c r="N1964" i="1"/>
  <c r="M1964" i="1"/>
  <c r="L1964" i="1"/>
  <c r="N1963" i="1"/>
  <c r="M1963" i="1"/>
  <c r="L1963" i="1"/>
  <c r="N1962" i="1"/>
  <c r="M1962" i="1"/>
  <c r="L1962" i="1"/>
  <c r="N1961" i="1"/>
  <c r="M1961" i="1"/>
  <c r="L1961" i="1"/>
  <c r="N1960" i="1"/>
  <c r="M1960" i="1"/>
  <c r="L1960" i="1"/>
  <c r="N1959" i="1"/>
  <c r="M1959" i="1"/>
  <c r="L1959" i="1"/>
  <c r="N1958" i="1"/>
  <c r="M1958" i="1"/>
  <c r="L1958" i="1"/>
  <c r="N1957" i="1"/>
  <c r="M1957" i="1"/>
  <c r="L1957" i="1"/>
  <c r="N1956" i="1"/>
  <c r="M1956" i="1"/>
  <c r="L1956" i="1"/>
  <c r="N1955" i="1"/>
  <c r="M1955" i="1"/>
  <c r="L1955" i="1"/>
  <c r="N1954" i="1"/>
  <c r="M1954" i="1"/>
  <c r="L1954" i="1"/>
  <c r="N1953" i="1"/>
  <c r="M1953" i="1"/>
  <c r="L1953" i="1"/>
  <c r="N1952" i="1"/>
  <c r="M1952" i="1"/>
  <c r="L1952" i="1"/>
  <c r="N1951" i="1"/>
  <c r="M1951" i="1"/>
  <c r="L1951" i="1"/>
  <c r="N1950" i="1"/>
  <c r="M1950" i="1"/>
  <c r="L1950" i="1"/>
  <c r="N1949" i="1"/>
  <c r="M1949" i="1"/>
  <c r="L1949" i="1"/>
  <c r="N1948" i="1"/>
  <c r="M1948" i="1"/>
  <c r="L1948" i="1"/>
  <c r="N1947" i="1"/>
  <c r="M1947" i="1"/>
  <c r="L1947" i="1"/>
  <c r="N1946" i="1"/>
  <c r="M1946" i="1"/>
  <c r="L1946" i="1"/>
  <c r="N1945" i="1"/>
  <c r="M1945" i="1"/>
  <c r="L1945" i="1"/>
  <c r="N1944" i="1"/>
  <c r="M1944" i="1"/>
  <c r="L1944" i="1"/>
  <c r="N1943" i="1"/>
  <c r="M1943" i="1"/>
  <c r="L1943" i="1"/>
  <c r="N1942" i="1"/>
  <c r="M1942" i="1"/>
  <c r="L1942" i="1"/>
  <c r="N1941" i="1"/>
  <c r="M1941" i="1"/>
  <c r="L1941" i="1"/>
  <c r="N1940" i="1"/>
  <c r="M1940" i="1"/>
  <c r="L1940" i="1"/>
  <c r="N1939" i="1"/>
  <c r="M1939" i="1"/>
  <c r="L1939" i="1"/>
  <c r="N1938" i="1"/>
  <c r="M1938" i="1"/>
  <c r="L1938" i="1"/>
  <c r="N1937" i="1"/>
  <c r="M1937" i="1"/>
  <c r="L1937" i="1"/>
  <c r="N1936" i="1"/>
  <c r="M1936" i="1"/>
  <c r="L1936" i="1"/>
  <c r="N1935" i="1"/>
  <c r="M1935" i="1"/>
  <c r="L1935" i="1"/>
  <c r="N1934" i="1"/>
  <c r="M1934" i="1"/>
  <c r="L1934" i="1"/>
  <c r="N1933" i="1"/>
  <c r="M1933" i="1"/>
  <c r="L1933" i="1"/>
  <c r="N1932" i="1"/>
  <c r="M1932" i="1"/>
  <c r="L1932" i="1"/>
  <c r="N1931" i="1"/>
  <c r="M1931" i="1"/>
  <c r="L1931" i="1"/>
  <c r="N1930" i="1"/>
  <c r="M1930" i="1"/>
  <c r="L1930" i="1"/>
  <c r="N1929" i="1"/>
  <c r="M1929" i="1"/>
  <c r="L1929" i="1"/>
  <c r="N1928" i="1"/>
  <c r="M1928" i="1"/>
  <c r="L1928" i="1"/>
  <c r="N1927" i="1"/>
  <c r="M1927" i="1"/>
  <c r="L1927" i="1"/>
  <c r="N1926" i="1"/>
  <c r="M1926" i="1"/>
  <c r="L1926" i="1"/>
  <c r="N1925" i="1"/>
  <c r="M1925" i="1"/>
  <c r="L1925" i="1"/>
  <c r="N1924" i="1"/>
  <c r="M1924" i="1"/>
  <c r="L1924" i="1"/>
  <c r="N1923" i="1"/>
  <c r="M1923" i="1"/>
  <c r="L1923" i="1"/>
  <c r="N1922" i="1"/>
  <c r="M1922" i="1"/>
  <c r="L1922" i="1"/>
  <c r="N1921" i="1"/>
  <c r="M1921" i="1"/>
  <c r="L1921" i="1"/>
  <c r="N1920" i="1"/>
  <c r="M1920" i="1"/>
  <c r="L1920" i="1"/>
  <c r="N1919" i="1"/>
  <c r="M1919" i="1"/>
  <c r="L1919" i="1"/>
  <c r="N1918" i="1"/>
  <c r="M1918" i="1"/>
  <c r="L1918" i="1"/>
  <c r="N1917" i="1"/>
  <c r="M1917" i="1"/>
  <c r="L1917" i="1"/>
  <c r="N1916" i="1"/>
  <c r="M1916" i="1"/>
  <c r="L1916" i="1"/>
  <c r="N1915" i="1"/>
  <c r="M1915" i="1"/>
  <c r="L1915" i="1"/>
  <c r="N1914" i="1"/>
  <c r="M1914" i="1"/>
  <c r="L1914" i="1"/>
  <c r="N1913" i="1"/>
  <c r="M1913" i="1"/>
  <c r="L1913" i="1"/>
  <c r="N1912" i="1"/>
  <c r="M1912" i="1"/>
  <c r="L1912" i="1"/>
  <c r="N1911" i="1"/>
  <c r="M1911" i="1"/>
  <c r="L1911" i="1"/>
  <c r="N1910" i="1"/>
  <c r="M1910" i="1"/>
  <c r="L1910" i="1"/>
  <c r="N1909" i="1"/>
  <c r="M1909" i="1"/>
  <c r="L1909" i="1"/>
  <c r="N1908" i="1"/>
  <c r="M1908" i="1"/>
  <c r="L1908" i="1"/>
  <c r="N1907" i="1"/>
  <c r="M1907" i="1"/>
  <c r="L1907" i="1"/>
  <c r="N1906" i="1"/>
  <c r="M1906" i="1"/>
  <c r="L1906" i="1"/>
  <c r="N1905" i="1"/>
  <c r="M1905" i="1"/>
  <c r="L1905" i="1"/>
  <c r="N1904" i="1"/>
  <c r="M1904" i="1"/>
  <c r="L1904" i="1"/>
  <c r="N1903" i="1"/>
  <c r="M1903" i="1"/>
  <c r="L1903" i="1"/>
  <c r="N1902" i="1"/>
  <c r="M1902" i="1"/>
  <c r="L1902" i="1"/>
  <c r="N1901" i="1"/>
  <c r="M1901" i="1"/>
  <c r="L1901" i="1"/>
  <c r="N1900" i="1"/>
  <c r="M1900" i="1"/>
  <c r="L1900" i="1"/>
  <c r="N1899" i="1"/>
  <c r="M1899" i="1"/>
  <c r="L1899" i="1"/>
  <c r="N1898" i="1"/>
  <c r="M1898" i="1"/>
  <c r="L1898" i="1"/>
  <c r="N1897" i="1"/>
  <c r="M1897" i="1"/>
  <c r="L1897" i="1"/>
  <c r="N1896" i="1"/>
  <c r="M1896" i="1"/>
  <c r="L1896" i="1"/>
  <c r="N1895" i="1"/>
  <c r="M1895" i="1"/>
  <c r="L1895" i="1"/>
  <c r="N1894" i="1"/>
  <c r="M1894" i="1"/>
  <c r="L1894" i="1"/>
  <c r="N1893" i="1"/>
  <c r="M1893" i="1"/>
  <c r="L1893" i="1"/>
  <c r="N1892" i="1"/>
  <c r="M1892" i="1"/>
  <c r="L1892" i="1"/>
  <c r="N1891" i="1"/>
  <c r="M1891" i="1"/>
  <c r="L1891" i="1"/>
  <c r="N1890" i="1"/>
  <c r="M1890" i="1"/>
  <c r="L1890" i="1"/>
  <c r="N1889" i="1"/>
  <c r="M1889" i="1"/>
  <c r="L1889" i="1"/>
  <c r="N1888" i="1"/>
  <c r="M1888" i="1"/>
  <c r="L1888" i="1"/>
  <c r="N1887" i="1"/>
  <c r="M1887" i="1"/>
  <c r="L1887" i="1"/>
  <c r="N1886" i="1"/>
  <c r="M1886" i="1"/>
  <c r="L1886" i="1"/>
  <c r="N1885" i="1"/>
  <c r="M1885" i="1"/>
  <c r="L1885" i="1"/>
  <c r="N1884" i="1"/>
  <c r="M1884" i="1"/>
  <c r="L1884" i="1"/>
  <c r="N1883" i="1"/>
  <c r="M1883" i="1"/>
  <c r="L1883" i="1"/>
  <c r="N1882" i="1"/>
  <c r="M1882" i="1"/>
  <c r="L1882" i="1"/>
  <c r="N1881" i="1"/>
  <c r="M1881" i="1"/>
  <c r="L1881" i="1"/>
  <c r="N1880" i="1"/>
  <c r="M1880" i="1"/>
  <c r="L1880" i="1"/>
  <c r="N1879" i="1"/>
  <c r="M1879" i="1"/>
  <c r="L1879" i="1"/>
  <c r="N1878" i="1"/>
  <c r="M1878" i="1"/>
  <c r="L1878" i="1"/>
  <c r="N1877" i="1"/>
  <c r="M1877" i="1"/>
  <c r="L1877" i="1"/>
  <c r="N1876" i="1"/>
  <c r="M1876" i="1"/>
  <c r="L1876" i="1"/>
  <c r="N1875" i="1"/>
  <c r="M1875" i="1"/>
  <c r="L1875" i="1"/>
  <c r="N1874" i="1"/>
  <c r="M1874" i="1"/>
  <c r="L1874" i="1"/>
  <c r="N1873" i="1"/>
  <c r="M1873" i="1"/>
  <c r="L1873" i="1"/>
  <c r="N1872" i="1"/>
  <c r="M1872" i="1"/>
  <c r="L1872" i="1"/>
  <c r="N1871" i="1"/>
  <c r="M1871" i="1"/>
  <c r="L1871" i="1"/>
  <c r="N1870" i="1"/>
  <c r="M1870" i="1"/>
  <c r="L1870" i="1"/>
  <c r="N1869" i="1"/>
  <c r="M1869" i="1"/>
  <c r="L1869" i="1"/>
  <c r="N1868" i="1"/>
  <c r="M1868" i="1"/>
  <c r="L1868" i="1"/>
  <c r="N1867" i="1"/>
  <c r="M1867" i="1"/>
  <c r="L1867" i="1"/>
  <c r="N1866" i="1"/>
  <c r="M1866" i="1"/>
  <c r="L1866" i="1"/>
  <c r="N1865" i="1"/>
  <c r="M1865" i="1"/>
  <c r="L1865" i="1"/>
  <c r="N1864" i="1"/>
  <c r="M1864" i="1"/>
  <c r="L1864" i="1"/>
  <c r="N1863" i="1"/>
  <c r="M1863" i="1"/>
  <c r="L1863" i="1"/>
  <c r="N1862" i="1"/>
  <c r="M1862" i="1"/>
  <c r="L1862" i="1"/>
  <c r="N1861" i="1"/>
  <c r="M1861" i="1"/>
  <c r="L1861" i="1"/>
  <c r="N1860" i="1"/>
  <c r="M1860" i="1"/>
  <c r="L1860" i="1"/>
  <c r="N1859" i="1"/>
  <c r="M1859" i="1"/>
  <c r="L1859" i="1"/>
  <c r="N1858" i="1"/>
  <c r="M1858" i="1"/>
  <c r="L1858" i="1"/>
  <c r="N1857" i="1"/>
  <c r="M1857" i="1"/>
  <c r="L1857" i="1"/>
  <c r="N1856" i="1"/>
  <c r="M1856" i="1"/>
  <c r="L1856" i="1"/>
  <c r="N1855" i="1"/>
  <c r="M1855" i="1"/>
  <c r="L1855" i="1"/>
  <c r="N1854" i="1"/>
  <c r="M1854" i="1"/>
  <c r="L1854" i="1"/>
  <c r="N1853" i="1"/>
  <c r="M1853" i="1"/>
  <c r="L1853" i="1"/>
  <c r="N1852" i="1"/>
  <c r="M1852" i="1"/>
  <c r="L1852" i="1"/>
  <c r="N1851" i="1"/>
  <c r="M1851" i="1"/>
  <c r="L1851" i="1"/>
  <c r="N1850" i="1"/>
  <c r="M1850" i="1"/>
  <c r="L1850" i="1"/>
  <c r="N1849" i="1"/>
  <c r="M1849" i="1"/>
  <c r="L1849" i="1"/>
  <c r="N1848" i="1"/>
  <c r="M1848" i="1"/>
  <c r="L1848" i="1"/>
  <c r="N1847" i="1"/>
  <c r="M1847" i="1"/>
  <c r="L1847" i="1"/>
  <c r="N1846" i="1"/>
  <c r="M1846" i="1"/>
  <c r="L1846" i="1"/>
  <c r="N1845" i="1"/>
  <c r="M1845" i="1"/>
  <c r="L1845" i="1"/>
  <c r="N1844" i="1"/>
  <c r="M1844" i="1"/>
  <c r="L1844" i="1"/>
  <c r="N1843" i="1"/>
  <c r="M1843" i="1"/>
  <c r="L1843" i="1"/>
  <c r="N1842" i="1"/>
  <c r="M1842" i="1"/>
  <c r="L1842" i="1"/>
  <c r="N1841" i="1"/>
  <c r="M1841" i="1"/>
  <c r="L1841" i="1"/>
  <c r="N1840" i="1"/>
  <c r="M1840" i="1"/>
  <c r="L1840" i="1"/>
  <c r="N1839" i="1"/>
  <c r="M1839" i="1"/>
  <c r="L1839" i="1"/>
  <c r="N1838" i="1"/>
  <c r="M1838" i="1"/>
  <c r="L1838" i="1"/>
  <c r="N1837" i="1"/>
  <c r="M1837" i="1"/>
  <c r="L1837" i="1"/>
  <c r="N1836" i="1"/>
  <c r="M1836" i="1"/>
  <c r="L1836" i="1"/>
  <c r="N1835" i="1"/>
  <c r="M1835" i="1"/>
  <c r="L1835" i="1"/>
  <c r="N1834" i="1"/>
  <c r="M1834" i="1"/>
  <c r="L1834" i="1"/>
  <c r="N1833" i="1"/>
  <c r="M1833" i="1"/>
  <c r="L1833" i="1"/>
  <c r="N1832" i="1"/>
  <c r="M1832" i="1"/>
  <c r="L1832" i="1"/>
  <c r="N1831" i="1"/>
  <c r="M1831" i="1"/>
  <c r="L1831" i="1"/>
  <c r="N1830" i="1"/>
  <c r="M1830" i="1"/>
  <c r="L1830" i="1"/>
  <c r="N1829" i="1"/>
  <c r="M1829" i="1"/>
  <c r="L1829" i="1"/>
  <c r="N1828" i="1"/>
  <c r="M1828" i="1"/>
  <c r="L1828" i="1"/>
  <c r="N1827" i="1"/>
  <c r="M1827" i="1"/>
  <c r="L1827" i="1"/>
  <c r="N1826" i="1"/>
  <c r="M1826" i="1"/>
  <c r="L1826" i="1"/>
  <c r="N1825" i="1"/>
  <c r="M1825" i="1"/>
  <c r="L1825" i="1"/>
  <c r="N1824" i="1"/>
  <c r="M1824" i="1"/>
  <c r="L1824" i="1"/>
  <c r="N1823" i="1"/>
  <c r="M1823" i="1"/>
  <c r="L1823" i="1"/>
  <c r="N1822" i="1"/>
  <c r="M1822" i="1"/>
  <c r="L1822" i="1"/>
  <c r="N1821" i="1"/>
  <c r="M1821" i="1"/>
  <c r="L1821" i="1"/>
  <c r="N1820" i="1"/>
  <c r="M1820" i="1"/>
  <c r="L1820" i="1"/>
  <c r="N1819" i="1"/>
  <c r="M1819" i="1"/>
  <c r="L1819" i="1"/>
  <c r="N1818" i="1"/>
  <c r="M1818" i="1"/>
  <c r="L1818" i="1"/>
  <c r="N1817" i="1"/>
  <c r="M1817" i="1"/>
  <c r="L1817" i="1"/>
  <c r="N1816" i="1"/>
  <c r="M1816" i="1"/>
  <c r="L1816" i="1"/>
  <c r="N1815" i="1"/>
  <c r="M1815" i="1"/>
  <c r="L1815" i="1"/>
  <c r="N1814" i="1"/>
  <c r="M1814" i="1"/>
  <c r="L1814" i="1"/>
  <c r="N1813" i="1"/>
  <c r="M1813" i="1"/>
  <c r="L1813" i="1"/>
  <c r="N1812" i="1"/>
  <c r="M1812" i="1"/>
  <c r="L1812" i="1"/>
  <c r="N1811" i="1"/>
  <c r="M1811" i="1"/>
  <c r="L1811" i="1"/>
  <c r="N1810" i="1"/>
  <c r="M1810" i="1"/>
  <c r="L1810" i="1"/>
  <c r="N1809" i="1"/>
  <c r="M1809" i="1"/>
  <c r="L1809" i="1"/>
  <c r="N1808" i="1"/>
  <c r="M1808" i="1"/>
  <c r="L1808" i="1"/>
  <c r="N1807" i="1"/>
  <c r="M1807" i="1"/>
  <c r="L1807" i="1"/>
  <c r="N1806" i="1"/>
  <c r="M1806" i="1"/>
  <c r="L1806" i="1"/>
  <c r="N1805" i="1"/>
  <c r="M1805" i="1"/>
  <c r="L1805" i="1"/>
  <c r="N1804" i="1"/>
  <c r="M1804" i="1"/>
  <c r="L1804" i="1"/>
  <c r="N1803" i="1"/>
  <c r="M1803" i="1"/>
  <c r="L1803" i="1"/>
  <c r="N1802" i="1"/>
  <c r="M1802" i="1"/>
  <c r="L1802" i="1"/>
  <c r="N1801" i="1"/>
  <c r="M1801" i="1"/>
  <c r="L1801" i="1"/>
  <c r="N1800" i="1"/>
  <c r="M1800" i="1"/>
  <c r="L1800" i="1"/>
  <c r="N1799" i="1"/>
  <c r="M1799" i="1"/>
  <c r="L1799" i="1"/>
  <c r="N1798" i="1"/>
  <c r="M1798" i="1"/>
  <c r="L1798" i="1"/>
  <c r="N1797" i="1"/>
  <c r="M1797" i="1"/>
  <c r="L1797" i="1"/>
  <c r="N1796" i="1"/>
  <c r="M1796" i="1"/>
  <c r="L1796" i="1"/>
  <c r="N1795" i="1"/>
  <c r="M1795" i="1"/>
  <c r="L1795" i="1"/>
  <c r="N1794" i="1"/>
  <c r="M1794" i="1"/>
  <c r="L1794" i="1"/>
  <c r="N1793" i="1"/>
  <c r="M1793" i="1"/>
  <c r="L1793" i="1"/>
  <c r="N1792" i="1"/>
  <c r="M1792" i="1"/>
  <c r="L1792" i="1"/>
  <c r="N1791" i="1"/>
  <c r="M1791" i="1"/>
  <c r="L1791" i="1"/>
  <c r="N1790" i="1"/>
  <c r="M1790" i="1"/>
  <c r="L1790" i="1"/>
  <c r="N1789" i="1"/>
  <c r="M1789" i="1"/>
  <c r="L1789" i="1"/>
  <c r="N1788" i="1"/>
  <c r="M1788" i="1"/>
  <c r="L1788" i="1"/>
  <c r="N1787" i="1"/>
  <c r="M1787" i="1"/>
  <c r="L1787" i="1"/>
  <c r="N1786" i="1"/>
  <c r="M1786" i="1"/>
  <c r="L1786" i="1"/>
  <c r="N1785" i="1"/>
  <c r="M1785" i="1"/>
  <c r="L1785" i="1"/>
  <c r="N1784" i="1"/>
  <c r="M1784" i="1"/>
  <c r="L1784" i="1"/>
  <c r="N1783" i="1"/>
  <c r="M1783" i="1"/>
  <c r="L1783" i="1"/>
  <c r="N1782" i="1"/>
  <c r="M1782" i="1"/>
  <c r="L1782" i="1"/>
  <c r="N1781" i="1"/>
  <c r="M1781" i="1"/>
  <c r="L1781" i="1"/>
  <c r="N1780" i="1"/>
  <c r="M1780" i="1"/>
  <c r="L1780" i="1"/>
  <c r="N1779" i="1"/>
  <c r="M1779" i="1"/>
  <c r="L1779" i="1"/>
  <c r="N1778" i="1"/>
  <c r="M1778" i="1"/>
  <c r="L1778" i="1"/>
  <c r="N1777" i="1"/>
  <c r="M1777" i="1"/>
  <c r="L1777" i="1"/>
  <c r="N1776" i="1"/>
  <c r="M1776" i="1"/>
  <c r="L1776" i="1"/>
  <c r="N1775" i="1"/>
  <c r="M1775" i="1"/>
  <c r="L1775" i="1"/>
  <c r="N1774" i="1"/>
  <c r="M1774" i="1"/>
  <c r="L1774" i="1"/>
  <c r="N1773" i="1"/>
  <c r="M1773" i="1"/>
  <c r="L1773" i="1"/>
  <c r="N1772" i="1"/>
  <c r="M1772" i="1"/>
  <c r="L1772" i="1"/>
  <c r="N1771" i="1"/>
  <c r="M1771" i="1"/>
  <c r="L1771" i="1"/>
  <c r="N1770" i="1"/>
  <c r="M1770" i="1"/>
  <c r="L1770" i="1"/>
  <c r="N1769" i="1"/>
  <c r="M1769" i="1"/>
  <c r="L1769" i="1"/>
  <c r="N1768" i="1"/>
  <c r="M1768" i="1"/>
  <c r="L1768" i="1"/>
  <c r="N1767" i="1"/>
  <c r="M1767" i="1"/>
  <c r="L1767" i="1"/>
  <c r="N1766" i="1"/>
  <c r="M1766" i="1"/>
  <c r="L1766" i="1"/>
  <c r="N1765" i="1"/>
  <c r="M1765" i="1"/>
  <c r="L1765" i="1"/>
  <c r="N1764" i="1"/>
  <c r="M1764" i="1"/>
  <c r="L1764" i="1"/>
  <c r="N1763" i="1"/>
  <c r="M1763" i="1"/>
  <c r="L1763" i="1"/>
  <c r="N1762" i="1"/>
  <c r="M1762" i="1"/>
  <c r="L1762" i="1"/>
  <c r="N1761" i="1"/>
  <c r="M1761" i="1"/>
  <c r="L1761" i="1"/>
  <c r="N1760" i="1"/>
  <c r="M1760" i="1"/>
  <c r="L1760" i="1"/>
  <c r="N1759" i="1"/>
  <c r="M1759" i="1"/>
  <c r="L1759" i="1"/>
  <c r="N1758" i="1"/>
  <c r="M1758" i="1"/>
  <c r="L1758" i="1"/>
  <c r="N1757" i="1"/>
  <c r="M1757" i="1"/>
  <c r="L1757" i="1"/>
  <c r="N1756" i="1"/>
  <c r="M1756" i="1"/>
  <c r="L1756" i="1"/>
  <c r="N1755" i="1"/>
  <c r="M1755" i="1"/>
  <c r="L1755" i="1"/>
  <c r="N1754" i="1"/>
  <c r="M1754" i="1"/>
  <c r="L1754" i="1"/>
  <c r="N1753" i="1"/>
  <c r="M1753" i="1"/>
  <c r="L1753" i="1"/>
  <c r="N1752" i="1"/>
  <c r="M1752" i="1"/>
  <c r="L1752" i="1"/>
  <c r="N1751" i="1"/>
  <c r="M1751" i="1"/>
  <c r="L1751" i="1"/>
  <c r="N1750" i="1"/>
  <c r="M1750" i="1"/>
  <c r="L1750" i="1"/>
  <c r="N1749" i="1"/>
  <c r="M1749" i="1"/>
  <c r="L1749" i="1"/>
  <c r="N1748" i="1"/>
  <c r="M1748" i="1"/>
  <c r="L1748" i="1"/>
  <c r="N1747" i="1"/>
  <c r="M1747" i="1"/>
  <c r="L1747" i="1"/>
  <c r="N1746" i="1"/>
  <c r="M1746" i="1"/>
  <c r="L1746" i="1"/>
  <c r="N1745" i="1"/>
  <c r="M1745" i="1"/>
  <c r="L1745" i="1"/>
  <c r="N1744" i="1"/>
  <c r="M1744" i="1"/>
  <c r="L1744" i="1"/>
  <c r="N1743" i="1"/>
  <c r="M1743" i="1"/>
  <c r="L1743" i="1"/>
  <c r="N1742" i="1"/>
  <c r="M1742" i="1"/>
  <c r="L1742" i="1"/>
  <c r="N1741" i="1"/>
  <c r="M1741" i="1"/>
  <c r="L1741" i="1"/>
  <c r="N1740" i="1"/>
  <c r="M1740" i="1"/>
  <c r="L1740" i="1"/>
  <c r="N1739" i="1"/>
  <c r="M1739" i="1"/>
  <c r="L1739" i="1"/>
  <c r="N1738" i="1"/>
  <c r="M1738" i="1"/>
  <c r="L1738" i="1"/>
  <c r="N1737" i="1"/>
  <c r="M1737" i="1"/>
  <c r="L1737" i="1"/>
  <c r="N1736" i="1"/>
  <c r="M1736" i="1"/>
  <c r="L1736" i="1"/>
  <c r="N1735" i="1"/>
  <c r="M1735" i="1"/>
  <c r="L1735" i="1"/>
  <c r="N1734" i="1"/>
  <c r="M1734" i="1"/>
  <c r="L1734" i="1"/>
  <c r="N1733" i="1"/>
  <c r="M1733" i="1"/>
  <c r="L1733" i="1"/>
  <c r="N1732" i="1"/>
  <c r="M1732" i="1"/>
  <c r="L1732" i="1"/>
  <c r="N1731" i="1"/>
  <c r="M1731" i="1"/>
  <c r="L1731" i="1"/>
  <c r="N1730" i="1"/>
  <c r="M1730" i="1"/>
  <c r="L1730" i="1"/>
  <c r="N1729" i="1"/>
  <c r="M1729" i="1"/>
  <c r="L1729" i="1"/>
  <c r="N1728" i="1"/>
  <c r="M1728" i="1"/>
  <c r="L1728" i="1"/>
  <c r="N1727" i="1"/>
  <c r="M1727" i="1"/>
  <c r="L1727" i="1"/>
  <c r="N1726" i="1"/>
  <c r="M1726" i="1"/>
  <c r="L1726" i="1"/>
  <c r="N1725" i="1"/>
  <c r="M1725" i="1"/>
  <c r="L1725" i="1"/>
  <c r="N1724" i="1"/>
  <c r="M1724" i="1"/>
  <c r="L1724" i="1"/>
  <c r="N1723" i="1"/>
  <c r="M1723" i="1"/>
  <c r="L1723" i="1"/>
  <c r="N1722" i="1"/>
  <c r="M1722" i="1"/>
  <c r="L1722" i="1"/>
  <c r="N1721" i="1"/>
  <c r="M1721" i="1"/>
  <c r="L1721" i="1"/>
  <c r="N1720" i="1"/>
  <c r="M1720" i="1"/>
  <c r="L1720" i="1"/>
  <c r="N1719" i="1"/>
  <c r="M1719" i="1"/>
  <c r="L1719" i="1"/>
  <c r="N1718" i="1"/>
  <c r="M1718" i="1"/>
  <c r="L1718" i="1"/>
  <c r="N1717" i="1"/>
  <c r="M1717" i="1"/>
  <c r="L1717" i="1"/>
  <c r="N1716" i="1"/>
  <c r="M1716" i="1"/>
  <c r="L1716" i="1"/>
  <c r="N1715" i="1"/>
  <c r="M1715" i="1"/>
  <c r="L1715" i="1"/>
  <c r="N1714" i="1"/>
  <c r="M1714" i="1"/>
  <c r="L1714" i="1"/>
  <c r="N1713" i="1"/>
  <c r="M1713" i="1"/>
  <c r="L1713" i="1"/>
  <c r="N1712" i="1"/>
  <c r="M1712" i="1"/>
  <c r="L1712" i="1"/>
  <c r="N1711" i="1"/>
  <c r="M1711" i="1"/>
  <c r="L1711" i="1"/>
  <c r="N1710" i="1"/>
  <c r="M1710" i="1"/>
  <c r="L1710" i="1"/>
  <c r="N1709" i="1"/>
  <c r="M1709" i="1"/>
  <c r="L1709" i="1"/>
  <c r="N1708" i="1"/>
  <c r="M1708" i="1"/>
  <c r="L1708" i="1"/>
  <c r="N1707" i="1"/>
  <c r="M1707" i="1"/>
  <c r="L1707" i="1"/>
  <c r="N1706" i="1"/>
  <c r="M1706" i="1"/>
  <c r="L1706" i="1"/>
  <c r="N1705" i="1"/>
  <c r="M1705" i="1"/>
  <c r="L1705" i="1"/>
  <c r="N1704" i="1"/>
  <c r="M1704" i="1"/>
  <c r="L1704" i="1"/>
  <c r="N1703" i="1"/>
  <c r="M1703" i="1"/>
  <c r="L1703" i="1"/>
  <c r="N1702" i="1"/>
  <c r="M1702" i="1"/>
  <c r="L1702" i="1"/>
  <c r="N1701" i="1"/>
  <c r="M1701" i="1"/>
  <c r="L1701" i="1"/>
  <c r="N1700" i="1"/>
  <c r="M1700" i="1"/>
  <c r="L1700" i="1"/>
  <c r="N1699" i="1"/>
  <c r="M1699" i="1"/>
  <c r="L1699" i="1"/>
  <c r="N1698" i="1"/>
  <c r="M1698" i="1"/>
  <c r="L1698" i="1"/>
  <c r="N1697" i="1"/>
  <c r="M1697" i="1"/>
  <c r="L1697" i="1"/>
  <c r="N1696" i="1"/>
  <c r="M1696" i="1"/>
  <c r="L1696" i="1"/>
  <c r="N1695" i="1"/>
  <c r="M1695" i="1"/>
  <c r="L1695" i="1"/>
  <c r="N1694" i="1"/>
  <c r="M1694" i="1"/>
  <c r="L1694" i="1"/>
  <c r="N1693" i="1"/>
  <c r="M1693" i="1"/>
  <c r="L1693" i="1"/>
  <c r="N1692" i="1"/>
  <c r="M1692" i="1"/>
  <c r="L1692" i="1"/>
  <c r="N1691" i="1"/>
  <c r="M1691" i="1"/>
  <c r="L1691" i="1"/>
  <c r="N1690" i="1"/>
  <c r="M1690" i="1"/>
  <c r="L1690" i="1"/>
  <c r="N1689" i="1"/>
  <c r="M1689" i="1"/>
  <c r="L1689" i="1"/>
  <c r="N1688" i="1"/>
  <c r="M1688" i="1"/>
  <c r="L1688" i="1"/>
  <c r="N1687" i="1"/>
  <c r="M1687" i="1"/>
  <c r="L1687" i="1"/>
  <c r="N1686" i="1"/>
  <c r="M1686" i="1"/>
  <c r="L1686" i="1"/>
  <c r="N1685" i="1"/>
  <c r="M1685" i="1"/>
  <c r="L1685" i="1"/>
  <c r="N1684" i="1"/>
  <c r="M1684" i="1"/>
  <c r="L1684" i="1"/>
  <c r="N1683" i="1"/>
  <c r="M1683" i="1"/>
  <c r="L1683" i="1"/>
  <c r="N1682" i="1"/>
  <c r="M1682" i="1"/>
  <c r="L1682" i="1"/>
  <c r="N1681" i="1"/>
  <c r="M1681" i="1"/>
  <c r="L1681" i="1"/>
  <c r="N1680" i="1"/>
  <c r="M1680" i="1"/>
  <c r="L1680" i="1"/>
  <c r="N1679" i="1"/>
  <c r="M1679" i="1"/>
  <c r="L1679" i="1"/>
  <c r="N1678" i="1"/>
  <c r="M1678" i="1"/>
  <c r="L1678" i="1"/>
  <c r="N1677" i="1"/>
  <c r="M1677" i="1"/>
  <c r="L1677" i="1"/>
  <c r="N1676" i="1"/>
  <c r="M1676" i="1"/>
  <c r="L1676" i="1"/>
  <c r="N1675" i="1"/>
  <c r="M1675" i="1"/>
  <c r="L1675" i="1"/>
  <c r="N1674" i="1"/>
  <c r="M1674" i="1"/>
  <c r="L1674" i="1"/>
  <c r="N1673" i="1"/>
  <c r="M1673" i="1"/>
  <c r="L1673" i="1"/>
  <c r="N1672" i="1"/>
  <c r="M1672" i="1"/>
  <c r="L1672" i="1"/>
  <c r="N1671" i="1"/>
  <c r="M1671" i="1"/>
  <c r="L1671" i="1"/>
  <c r="N1670" i="1"/>
  <c r="M1670" i="1"/>
  <c r="L1670" i="1"/>
  <c r="N1669" i="1"/>
  <c r="M1669" i="1"/>
  <c r="L1669" i="1"/>
  <c r="N1668" i="1"/>
  <c r="M1668" i="1"/>
  <c r="L1668" i="1"/>
  <c r="N1667" i="1"/>
  <c r="M1667" i="1"/>
  <c r="L1667" i="1"/>
  <c r="N1666" i="1"/>
  <c r="M1666" i="1"/>
  <c r="L1666" i="1"/>
  <c r="N1665" i="1"/>
  <c r="M1665" i="1"/>
  <c r="L1665" i="1"/>
  <c r="N1664" i="1"/>
  <c r="M1664" i="1"/>
  <c r="L1664" i="1"/>
  <c r="N1663" i="1"/>
  <c r="M1663" i="1"/>
  <c r="L1663" i="1"/>
  <c r="N1662" i="1"/>
  <c r="M1662" i="1"/>
  <c r="L1662" i="1"/>
  <c r="N1661" i="1"/>
  <c r="M1661" i="1"/>
  <c r="L1661" i="1"/>
  <c r="N1660" i="1"/>
  <c r="M1660" i="1"/>
  <c r="L1660" i="1"/>
  <c r="N1659" i="1"/>
  <c r="M1659" i="1"/>
  <c r="L1659" i="1"/>
  <c r="N1658" i="1"/>
  <c r="M1658" i="1"/>
  <c r="L1658" i="1"/>
  <c r="N1657" i="1"/>
  <c r="M1657" i="1"/>
  <c r="L1657" i="1"/>
  <c r="N1656" i="1"/>
  <c r="M1656" i="1"/>
  <c r="L1656" i="1"/>
  <c r="N1655" i="1"/>
  <c r="M1655" i="1"/>
  <c r="L1655" i="1"/>
  <c r="N1654" i="1"/>
  <c r="M1654" i="1"/>
  <c r="L1654" i="1"/>
  <c r="N1653" i="1"/>
  <c r="M1653" i="1"/>
  <c r="L1653" i="1"/>
  <c r="N1652" i="1"/>
  <c r="M1652" i="1"/>
  <c r="L1652" i="1"/>
  <c r="N1651" i="1"/>
  <c r="M1651" i="1"/>
  <c r="L1651" i="1"/>
  <c r="N1650" i="1"/>
  <c r="M1650" i="1"/>
  <c r="L1650" i="1"/>
  <c r="N1649" i="1"/>
  <c r="M1649" i="1"/>
  <c r="L1649" i="1"/>
  <c r="N1648" i="1"/>
  <c r="M1648" i="1"/>
  <c r="L1648" i="1"/>
  <c r="N1647" i="1"/>
  <c r="M1647" i="1"/>
  <c r="L1647" i="1"/>
  <c r="N1646" i="1"/>
  <c r="M1646" i="1"/>
  <c r="L1646" i="1"/>
  <c r="N1645" i="1"/>
  <c r="M1645" i="1"/>
  <c r="L1645" i="1"/>
  <c r="N1644" i="1"/>
  <c r="M1644" i="1"/>
  <c r="L1644" i="1"/>
  <c r="N1643" i="1"/>
  <c r="M1643" i="1"/>
  <c r="L1643" i="1"/>
  <c r="N1642" i="1"/>
  <c r="M1642" i="1"/>
  <c r="L1642" i="1"/>
  <c r="N1641" i="1"/>
  <c r="M1641" i="1"/>
  <c r="L1641" i="1"/>
  <c r="N1640" i="1"/>
  <c r="M1640" i="1"/>
  <c r="L1640" i="1"/>
  <c r="N1639" i="1"/>
  <c r="M1639" i="1"/>
  <c r="L1639" i="1"/>
  <c r="N1638" i="1"/>
  <c r="M1638" i="1"/>
  <c r="L1638" i="1"/>
  <c r="N1637" i="1"/>
  <c r="M1637" i="1"/>
  <c r="L1637" i="1"/>
  <c r="N1636" i="1"/>
  <c r="M1636" i="1"/>
  <c r="L1636" i="1"/>
  <c r="N1635" i="1"/>
  <c r="M1635" i="1"/>
  <c r="L1635" i="1"/>
  <c r="N1634" i="1"/>
  <c r="M1634" i="1"/>
  <c r="L1634" i="1"/>
  <c r="N1633" i="1"/>
  <c r="M1633" i="1"/>
  <c r="L1633" i="1"/>
  <c r="N1632" i="1"/>
  <c r="M1632" i="1"/>
  <c r="L1632" i="1"/>
  <c r="N1631" i="1"/>
  <c r="M1631" i="1"/>
  <c r="L1631" i="1"/>
  <c r="N1630" i="1"/>
  <c r="M1630" i="1"/>
  <c r="L1630" i="1"/>
  <c r="N1629" i="1"/>
  <c r="M1629" i="1"/>
  <c r="L1629" i="1"/>
  <c r="N1628" i="1"/>
  <c r="M1628" i="1"/>
  <c r="L1628" i="1"/>
  <c r="N1627" i="1"/>
  <c r="M1627" i="1"/>
  <c r="L1627" i="1"/>
  <c r="N1626" i="1"/>
  <c r="M1626" i="1"/>
  <c r="L1626" i="1"/>
  <c r="N1625" i="1"/>
  <c r="M1625" i="1"/>
  <c r="L1625" i="1"/>
  <c r="N1624" i="1"/>
  <c r="M1624" i="1"/>
  <c r="L1624" i="1"/>
  <c r="N1623" i="1"/>
  <c r="M1623" i="1"/>
  <c r="L1623" i="1"/>
  <c r="N1622" i="1"/>
  <c r="M1622" i="1"/>
  <c r="L1622" i="1"/>
  <c r="N1621" i="1"/>
  <c r="M1621" i="1"/>
  <c r="L1621" i="1"/>
  <c r="N1620" i="1"/>
  <c r="M1620" i="1"/>
  <c r="L1620" i="1"/>
  <c r="N1619" i="1"/>
  <c r="M1619" i="1"/>
  <c r="L1619" i="1"/>
  <c r="N1618" i="1"/>
  <c r="M1618" i="1"/>
  <c r="L1618" i="1"/>
  <c r="N1617" i="1"/>
  <c r="M1617" i="1"/>
  <c r="L1617" i="1"/>
  <c r="N1616" i="1"/>
  <c r="M1616" i="1"/>
  <c r="L1616" i="1"/>
  <c r="N1615" i="1"/>
  <c r="M1615" i="1"/>
  <c r="L1615" i="1"/>
  <c r="N1614" i="1"/>
  <c r="M1614" i="1"/>
  <c r="L1614" i="1"/>
  <c r="N1613" i="1"/>
  <c r="M1613" i="1"/>
  <c r="L1613" i="1"/>
  <c r="N1612" i="1"/>
  <c r="M1612" i="1"/>
  <c r="L1612" i="1"/>
  <c r="N1611" i="1"/>
  <c r="M1611" i="1"/>
  <c r="L1611" i="1"/>
  <c r="N1610" i="1"/>
  <c r="M1610" i="1"/>
  <c r="L1610" i="1"/>
  <c r="N1609" i="1"/>
  <c r="M1609" i="1"/>
  <c r="L1609" i="1"/>
  <c r="N1608" i="1"/>
  <c r="M1608" i="1"/>
  <c r="L1608" i="1"/>
  <c r="N1607" i="1"/>
  <c r="M1607" i="1"/>
  <c r="L1607" i="1"/>
  <c r="N1606" i="1"/>
  <c r="M1606" i="1"/>
  <c r="L1606" i="1"/>
  <c r="N1605" i="1"/>
  <c r="M1605" i="1"/>
  <c r="L1605" i="1"/>
  <c r="N1604" i="1"/>
  <c r="M1604" i="1"/>
  <c r="L1604" i="1"/>
  <c r="N1603" i="1"/>
  <c r="M1603" i="1"/>
  <c r="L1603" i="1"/>
  <c r="N1602" i="1"/>
  <c r="M1602" i="1"/>
  <c r="L1602" i="1"/>
  <c r="N1601" i="1"/>
  <c r="M1601" i="1"/>
  <c r="L1601" i="1"/>
  <c r="N1600" i="1"/>
  <c r="M1600" i="1"/>
  <c r="L1600" i="1"/>
  <c r="N1599" i="1"/>
  <c r="M1599" i="1"/>
  <c r="L1599" i="1"/>
  <c r="N1598" i="1"/>
  <c r="M1598" i="1"/>
  <c r="L1598" i="1"/>
  <c r="N1597" i="1"/>
  <c r="M1597" i="1"/>
  <c r="L1597" i="1"/>
  <c r="N1596" i="1"/>
  <c r="M1596" i="1"/>
  <c r="L1596" i="1"/>
  <c r="N1595" i="1"/>
  <c r="M1595" i="1"/>
  <c r="L1595" i="1"/>
  <c r="N1594" i="1"/>
  <c r="M1594" i="1"/>
  <c r="L1594" i="1"/>
  <c r="N1593" i="1"/>
  <c r="M1593" i="1"/>
  <c r="L1593" i="1"/>
  <c r="N1592" i="1"/>
  <c r="M1592" i="1"/>
  <c r="L1592" i="1"/>
  <c r="N1591" i="1"/>
  <c r="M1591" i="1"/>
  <c r="L1591" i="1"/>
  <c r="N1590" i="1"/>
  <c r="M1590" i="1"/>
  <c r="L1590" i="1"/>
  <c r="N1589" i="1"/>
  <c r="M1589" i="1"/>
  <c r="L1589" i="1"/>
  <c r="N1588" i="1"/>
  <c r="M1588" i="1"/>
  <c r="L1588" i="1"/>
  <c r="N1587" i="1"/>
  <c r="M1587" i="1"/>
  <c r="L1587" i="1"/>
  <c r="N1586" i="1"/>
  <c r="M1586" i="1"/>
  <c r="L1586" i="1"/>
  <c r="N1585" i="1"/>
  <c r="M1585" i="1"/>
  <c r="L1585" i="1"/>
  <c r="N1584" i="1"/>
  <c r="M1584" i="1"/>
  <c r="L1584" i="1"/>
  <c r="N1583" i="1"/>
  <c r="M1583" i="1"/>
  <c r="L1583" i="1"/>
  <c r="N1582" i="1"/>
  <c r="M1582" i="1"/>
  <c r="L1582" i="1"/>
  <c r="N1581" i="1"/>
  <c r="M1581" i="1"/>
  <c r="L1581" i="1"/>
  <c r="N1580" i="1"/>
  <c r="M1580" i="1"/>
  <c r="L1580" i="1"/>
  <c r="N1579" i="1"/>
  <c r="M1579" i="1"/>
  <c r="L1579" i="1"/>
  <c r="N1578" i="1"/>
  <c r="M1578" i="1"/>
  <c r="L1578" i="1"/>
  <c r="N1577" i="1"/>
  <c r="M1577" i="1"/>
  <c r="L1577" i="1"/>
  <c r="N1576" i="1"/>
  <c r="M1576" i="1"/>
  <c r="L1576" i="1"/>
  <c r="N1575" i="1"/>
  <c r="M1575" i="1"/>
  <c r="L1575" i="1"/>
  <c r="N1574" i="1"/>
  <c r="M1574" i="1"/>
  <c r="L1574" i="1"/>
  <c r="N1573" i="1"/>
  <c r="M1573" i="1"/>
  <c r="L1573" i="1"/>
  <c r="N1572" i="1"/>
  <c r="M1572" i="1"/>
  <c r="L1572" i="1"/>
  <c r="N1571" i="1"/>
  <c r="M1571" i="1"/>
  <c r="L1571" i="1"/>
  <c r="N1570" i="1"/>
  <c r="M1570" i="1"/>
  <c r="L1570" i="1"/>
  <c r="N1569" i="1"/>
  <c r="M1569" i="1"/>
  <c r="L1569" i="1"/>
  <c r="N1568" i="1"/>
  <c r="M1568" i="1"/>
  <c r="L1568" i="1"/>
  <c r="N1567" i="1"/>
  <c r="M1567" i="1"/>
  <c r="L1567" i="1"/>
  <c r="N1566" i="1"/>
  <c r="M1566" i="1"/>
  <c r="L1566" i="1"/>
  <c r="N1565" i="1"/>
  <c r="M1565" i="1"/>
  <c r="L1565" i="1"/>
  <c r="N1564" i="1"/>
  <c r="M1564" i="1"/>
  <c r="L1564" i="1"/>
  <c r="N1563" i="1"/>
  <c r="M1563" i="1"/>
  <c r="L1563" i="1"/>
  <c r="N1562" i="1"/>
  <c r="M1562" i="1"/>
  <c r="L1562" i="1"/>
  <c r="N1561" i="1"/>
  <c r="M1561" i="1"/>
  <c r="L1561" i="1"/>
  <c r="N1560" i="1"/>
  <c r="M1560" i="1"/>
  <c r="L1560" i="1"/>
  <c r="N1559" i="1"/>
  <c r="M1559" i="1"/>
  <c r="L1559" i="1"/>
  <c r="N1558" i="1"/>
  <c r="M1558" i="1"/>
  <c r="L1558" i="1"/>
  <c r="N1557" i="1"/>
  <c r="M1557" i="1"/>
  <c r="L1557" i="1"/>
  <c r="N1556" i="1"/>
  <c r="M1556" i="1"/>
  <c r="L1556" i="1"/>
  <c r="N1555" i="1"/>
  <c r="M1555" i="1"/>
  <c r="L1555" i="1"/>
  <c r="N1554" i="1"/>
  <c r="M1554" i="1"/>
  <c r="L1554" i="1"/>
  <c r="N1553" i="1"/>
  <c r="M1553" i="1"/>
  <c r="L1553" i="1"/>
  <c r="N1552" i="1"/>
  <c r="M1552" i="1"/>
  <c r="L1552" i="1"/>
  <c r="N1551" i="1"/>
  <c r="M1551" i="1"/>
  <c r="L1551" i="1"/>
  <c r="N1550" i="1"/>
  <c r="M1550" i="1"/>
  <c r="L1550" i="1"/>
  <c r="N1549" i="1"/>
  <c r="M1549" i="1"/>
  <c r="L1549" i="1"/>
  <c r="N1548" i="1"/>
  <c r="M1548" i="1"/>
  <c r="L1548" i="1"/>
  <c r="N1547" i="1"/>
  <c r="M1547" i="1"/>
  <c r="L1547" i="1"/>
  <c r="N1546" i="1"/>
  <c r="M1546" i="1"/>
  <c r="L1546" i="1"/>
  <c r="N1545" i="1"/>
  <c r="M1545" i="1"/>
  <c r="L1545" i="1"/>
  <c r="N1544" i="1"/>
  <c r="M1544" i="1"/>
  <c r="L1544" i="1"/>
  <c r="N1543" i="1"/>
  <c r="M1543" i="1"/>
  <c r="L1543" i="1"/>
  <c r="N1542" i="1"/>
  <c r="M1542" i="1"/>
  <c r="L1542" i="1"/>
  <c r="N1541" i="1"/>
  <c r="M1541" i="1"/>
  <c r="L1541" i="1"/>
  <c r="N1540" i="1"/>
  <c r="M1540" i="1"/>
  <c r="L1540" i="1"/>
  <c r="N1539" i="1"/>
  <c r="M1539" i="1"/>
  <c r="L1539" i="1"/>
  <c r="N1538" i="1"/>
  <c r="M1538" i="1"/>
  <c r="L1538" i="1"/>
  <c r="N1537" i="1"/>
  <c r="M1537" i="1"/>
  <c r="L1537" i="1"/>
  <c r="N1536" i="1"/>
  <c r="M1536" i="1"/>
  <c r="L1536" i="1"/>
  <c r="N1535" i="1"/>
  <c r="M1535" i="1"/>
  <c r="L1535" i="1"/>
  <c r="N1534" i="1"/>
  <c r="M1534" i="1"/>
  <c r="L1534" i="1"/>
  <c r="N1533" i="1"/>
  <c r="M1533" i="1"/>
  <c r="L1533" i="1"/>
  <c r="N1532" i="1"/>
  <c r="M1532" i="1"/>
  <c r="L1532" i="1"/>
  <c r="N1531" i="1"/>
  <c r="M1531" i="1"/>
  <c r="L1531" i="1"/>
  <c r="N1530" i="1"/>
  <c r="M1530" i="1"/>
  <c r="L1530" i="1"/>
  <c r="N1529" i="1"/>
  <c r="M1529" i="1"/>
  <c r="L1529" i="1"/>
  <c r="N1528" i="1"/>
  <c r="M1528" i="1"/>
  <c r="L1528" i="1"/>
  <c r="N1527" i="1"/>
  <c r="M1527" i="1"/>
  <c r="L1527" i="1"/>
  <c r="N1526" i="1"/>
  <c r="M1526" i="1"/>
  <c r="L1526" i="1"/>
  <c r="N1525" i="1"/>
  <c r="M1525" i="1"/>
  <c r="L1525" i="1"/>
  <c r="N1524" i="1"/>
  <c r="M1524" i="1"/>
  <c r="L1524" i="1"/>
  <c r="N1523" i="1"/>
  <c r="M1523" i="1"/>
  <c r="L1523" i="1"/>
  <c r="N1522" i="1"/>
  <c r="M1522" i="1"/>
  <c r="L1522" i="1"/>
  <c r="N1521" i="1"/>
  <c r="M1521" i="1"/>
  <c r="L1521" i="1"/>
  <c r="N1520" i="1"/>
  <c r="M1520" i="1"/>
  <c r="L1520" i="1"/>
  <c r="N1519" i="1"/>
  <c r="M1519" i="1"/>
  <c r="L1519" i="1"/>
  <c r="N1518" i="1"/>
  <c r="M1518" i="1"/>
  <c r="L1518" i="1"/>
  <c r="N1517" i="1"/>
  <c r="M1517" i="1"/>
  <c r="L1517" i="1"/>
  <c r="N1516" i="1"/>
  <c r="M1516" i="1"/>
  <c r="L1516" i="1"/>
  <c r="N1515" i="1"/>
  <c r="M1515" i="1"/>
  <c r="L1515" i="1"/>
  <c r="N1514" i="1"/>
  <c r="M1514" i="1"/>
  <c r="L1514" i="1"/>
  <c r="N1513" i="1"/>
  <c r="M1513" i="1"/>
  <c r="L1513" i="1"/>
  <c r="N1512" i="1"/>
  <c r="M1512" i="1"/>
  <c r="L1512" i="1"/>
  <c r="N1511" i="1"/>
  <c r="M1511" i="1"/>
  <c r="L1511" i="1"/>
  <c r="N1510" i="1"/>
  <c r="M1510" i="1"/>
  <c r="L1510" i="1"/>
  <c r="N1509" i="1"/>
  <c r="M1509" i="1"/>
  <c r="L1509" i="1"/>
  <c r="N1508" i="1"/>
  <c r="M1508" i="1"/>
  <c r="L1508" i="1"/>
  <c r="N1507" i="1"/>
  <c r="M1507" i="1"/>
  <c r="L1507" i="1"/>
  <c r="N1506" i="1"/>
  <c r="M1506" i="1"/>
  <c r="L1506" i="1"/>
  <c r="N1505" i="1"/>
  <c r="M1505" i="1"/>
  <c r="L1505" i="1"/>
  <c r="N1504" i="1"/>
  <c r="M1504" i="1"/>
  <c r="L1504" i="1"/>
  <c r="N1503" i="1"/>
  <c r="M1503" i="1"/>
  <c r="L1503" i="1"/>
  <c r="N1502" i="1"/>
  <c r="M1502" i="1"/>
  <c r="L1502" i="1"/>
  <c r="N1501" i="1"/>
  <c r="M1501" i="1"/>
  <c r="L1501" i="1"/>
  <c r="N1500" i="1"/>
  <c r="M1500" i="1"/>
  <c r="L1500" i="1"/>
  <c r="N1499" i="1"/>
  <c r="M1499" i="1"/>
  <c r="L1499" i="1"/>
  <c r="N1498" i="1"/>
  <c r="M1498" i="1"/>
  <c r="L1498" i="1"/>
  <c r="N1497" i="1"/>
  <c r="M1497" i="1"/>
  <c r="L1497" i="1"/>
  <c r="N1496" i="1"/>
  <c r="M1496" i="1"/>
  <c r="L1496" i="1"/>
  <c r="N1495" i="1"/>
  <c r="M1495" i="1"/>
  <c r="L1495" i="1"/>
  <c r="N1494" i="1"/>
  <c r="M1494" i="1"/>
  <c r="L1494" i="1"/>
  <c r="N1493" i="1"/>
  <c r="M1493" i="1"/>
  <c r="L1493" i="1"/>
  <c r="N1492" i="1"/>
  <c r="M1492" i="1"/>
  <c r="L1492" i="1"/>
  <c r="N1491" i="1"/>
  <c r="M1491" i="1"/>
  <c r="L1491" i="1"/>
  <c r="N1490" i="1"/>
  <c r="M1490" i="1"/>
  <c r="L1490" i="1"/>
  <c r="N1489" i="1"/>
  <c r="M1489" i="1"/>
  <c r="L1489" i="1"/>
  <c r="N1488" i="1"/>
  <c r="M1488" i="1"/>
  <c r="L1488" i="1"/>
  <c r="N1487" i="1"/>
  <c r="M1487" i="1"/>
  <c r="L1487" i="1"/>
  <c r="N1486" i="1"/>
  <c r="M1486" i="1"/>
  <c r="L1486" i="1"/>
  <c r="N1485" i="1"/>
  <c r="M1485" i="1"/>
  <c r="L1485" i="1"/>
  <c r="N1484" i="1"/>
  <c r="M1484" i="1"/>
  <c r="L1484" i="1"/>
  <c r="N1483" i="1"/>
  <c r="M1483" i="1"/>
  <c r="L1483" i="1"/>
  <c r="N1482" i="1"/>
  <c r="M1482" i="1"/>
  <c r="L1482" i="1"/>
  <c r="N1481" i="1"/>
  <c r="M1481" i="1"/>
  <c r="L1481" i="1"/>
  <c r="N1480" i="1"/>
  <c r="M1480" i="1"/>
  <c r="L1480" i="1"/>
  <c r="N1479" i="1"/>
  <c r="M1479" i="1"/>
  <c r="L1479" i="1"/>
  <c r="N1478" i="1"/>
  <c r="M1478" i="1"/>
  <c r="L1478" i="1"/>
  <c r="N1477" i="1"/>
  <c r="M1477" i="1"/>
  <c r="L1477" i="1"/>
  <c r="N1476" i="1"/>
  <c r="M1476" i="1"/>
  <c r="L1476" i="1"/>
  <c r="N1475" i="1"/>
  <c r="M1475" i="1"/>
  <c r="L1475" i="1"/>
  <c r="N1474" i="1"/>
  <c r="M1474" i="1"/>
  <c r="L1474" i="1"/>
  <c r="N1473" i="1"/>
  <c r="M1473" i="1"/>
  <c r="L1473" i="1"/>
  <c r="N1472" i="1"/>
  <c r="M1472" i="1"/>
  <c r="L1472" i="1"/>
  <c r="N1471" i="1"/>
  <c r="M1471" i="1"/>
  <c r="L1471" i="1"/>
  <c r="N1470" i="1"/>
  <c r="M1470" i="1"/>
  <c r="L1470" i="1"/>
  <c r="N1469" i="1"/>
  <c r="M1469" i="1"/>
  <c r="L1469" i="1"/>
  <c r="N1468" i="1"/>
  <c r="M1468" i="1"/>
  <c r="L1468" i="1"/>
  <c r="N1467" i="1"/>
  <c r="M1467" i="1"/>
  <c r="L1467" i="1"/>
  <c r="N1466" i="1"/>
  <c r="M1466" i="1"/>
  <c r="L1466" i="1"/>
  <c r="N1465" i="1"/>
  <c r="M1465" i="1"/>
  <c r="L1465" i="1"/>
  <c r="N1464" i="1"/>
  <c r="M1464" i="1"/>
  <c r="L1464" i="1"/>
  <c r="N1463" i="1"/>
  <c r="M1463" i="1"/>
  <c r="L1463" i="1"/>
  <c r="N1462" i="1"/>
  <c r="M1462" i="1"/>
  <c r="L1462" i="1"/>
  <c r="N1461" i="1"/>
  <c r="M1461" i="1"/>
  <c r="L1461" i="1"/>
  <c r="N1460" i="1"/>
  <c r="M1460" i="1"/>
  <c r="L1460" i="1"/>
  <c r="N1459" i="1"/>
  <c r="M1459" i="1"/>
  <c r="L1459" i="1"/>
  <c r="N1458" i="1"/>
  <c r="M1458" i="1"/>
  <c r="L1458" i="1"/>
  <c r="N1457" i="1"/>
  <c r="M1457" i="1"/>
  <c r="L1457" i="1"/>
  <c r="N1456" i="1"/>
  <c r="M1456" i="1"/>
  <c r="L1456" i="1"/>
  <c r="N1455" i="1"/>
  <c r="M1455" i="1"/>
  <c r="L1455" i="1"/>
  <c r="N1454" i="1"/>
  <c r="M1454" i="1"/>
  <c r="L1454" i="1"/>
  <c r="N1453" i="1"/>
  <c r="M1453" i="1"/>
  <c r="L1453" i="1"/>
  <c r="N1452" i="1"/>
  <c r="M1452" i="1"/>
  <c r="L1452" i="1"/>
  <c r="N1451" i="1"/>
  <c r="M1451" i="1"/>
  <c r="L1451" i="1"/>
  <c r="N1450" i="1"/>
  <c r="M1450" i="1"/>
  <c r="L1450" i="1"/>
  <c r="N1449" i="1"/>
  <c r="M1449" i="1"/>
  <c r="L1449" i="1"/>
  <c r="N1448" i="1"/>
  <c r="M1448" i="1"/>
  <c r="L1448" i="1"/>
  <c r="N1447" i="1"/>
  <c r="M1447" i="1"/>
  <c r="L1447" i="1"/>
  <c r="N1446" i="1"/>
  <c r="M1446" i="1"/>
  <c r="L1446" i="1"/>
  <c r="N1445" i="1"/>
  <c r="M1445" i="1"/>
  <c r="L1445" i="1"/>
  <c r="N1444" i="1"/>
  <c r="M1444" i="1"/>
  <c r="L1444" i="1"/>
  <c r="N1443" i="1"/>
  <c r="M1443" i="1"/>
  <c r="L1443" i="1"/>
  <c r="N1442" i="1"/>
  <c r="M1442" i="1"/>
  <c r="L1442" i="1"/>
  <c r="N1441" i="1"/>
  <c r="M1441" i="1"/>
  <c r="L1441" i="1"/>
  <c r="N1440" i="1"/>
  <c r="M1440" i="1"/>
  <c r="L1440" i="1"/>
  <c r="N1439" i="1"/>
  <c r="M1439" i="1"/>
  <c r="L1439" i="1"/>
  <c r="N1438" i="1"/>
  <c r="M1438" i="1"/>
  <c r="L1438" i="1"/>
  <c r="N1437" i="1"/>
  <c r="M1437" i="1"/>
  <c r="L1437" i="1"/>
  <c r="N1436" i="1"/>
  <c r="M1436" i="1"/>
  <c r="L1436" i="1"/>
  <c r="N1435" i="1"/>
  <c r="M1435" i="1"/>
  <c r="L1435" i="1"/>
  <c r="N1434" i="1"/>
  <c r="M1434" i="1"/>
  <c r="L1434" i="1"/>
  <c r="N1433" i="1"/>
  <c r="M1433" i="1"/>
  <c r="L1433" i="1"/>
  <c r="N1432" i="1"/>
  <c r="M1432" i="1"/>
  <c r="L1432" i="1"/>
  <c r="N1431" i="1"/>
  <c r="M1431" i="1"/>
  <c r="L1431" i="1"/>
  <c r="N1430" i="1"/>
  <c r="M1430" i="1"/>
  <c r="L1430" i="1"/>
  <c r="N1429" i="1"/>
  <c r="M1429" i="1"/>
  <c r="L1429" i="1"/>
  <c r="N1428" i="1"/>
  <c r="M1428" i="1"/>
  <c r="L1428" i="1"/>
  <c r="N1427" i="1"/>
  <c r="M1427" i="1"/>
  <c r="L1427" i="1"/>
  <c r="N1426" i="1"/>
  <c r="M1426" i="1"/>
  <c r="L1426" i="1"/>
  <c r="N1425" i="1"/>
  <c r="M1425" i="1"/>
  <c r="L1425" i="1"/>
  <c r="N1424" i="1"/>
  <c r="M1424" i="1"/>
  <c r="L1424" i="1"/>
  <c r="N1423" i="1"/>
  <c r="M1423" i="1"/>
  <c r="L1423" i="1"/>
  <c r="N1422" i="1"/>
  <c r="M1422" i="1"/>
  <c r="L1422" i="1"/>
  <c r="N1421" i="1"/>
  <c r="M1421" i="1"/>
  <c r="L1421" i="1"/>
  <c r="N1420" i="1"/>
  <c r="M1420" i="1"/>
  <c r="L1420" i="1"/>
  <c r="N1419" i="1"/>
  <c r="M1419" i="1"/>
  <c r="L1419" i="1"/>
  <c r="N1418" i="1"/>
  <c r="M1418" i="1"/>
  <c r="L1418" i="1"/>
  <c r="N1417" i="1"/>
  <c r="M1417" i="1"/>
  <c r="L1417" i="1"/>
  <c r="N1416" i="1"/>
  <c r="M1416" i="1"/>
  <c r="L1416" i="1"/>
  <c r="N1415" i="1"/>
  <c r="M1415" i="1"/>
  <c r="L1415" i="1"/>
  <c r="N1414" i="1"/>
  <c r="M1414" i="1"/>
  <c r="L1414" i="1"/>
  <c r="N1413" i="1"/>
  <c r="M1413" i="1"/>
  <c r="L1413" i="1"/>
  <c r="N1412" i="1"/>
  <c r="M1412" i="1"/>
  <c r="L1412" i="1"/>
  <c r="N1411" i="1"/>
  <c r="M1411" i="1"/>
  <c r="L1411" i="1"/>
  <c r="N1410" i="1"/>
  <c r="M1410" i="1"/>
  <c r="L1410" i="1"/>
  <c r="N1409" i="1"/>
  <c r="M1409" i="1"/>
  <c r="L1409" i="1"/>
  <c r="N1408" i="1"/>
  <c r="M1408" i="1"/>
  <c r="L1408" i="1"/>
  <c r="N1407" i="1"/>
  <c r="M1407" i="1"/>
  <c r="L1407" i="1"/>
  <c r="N1406" i="1"/>
  <c r="M1406" i="1"/>
  <c r="L1406" i="1"/>
  <c r="N1405" i="1"/>
  <c r="M1405" i="1"/>
  <c r="L1405" i="1"/>
  <c r="N1404" i="1"/>
  <c r="M1404" i="1"/>
  <c r="L1404" i="1"/>
  <c r="N1403" i="1"/>
  <c r="M1403" i="1"/>
  <c r="L1403" i="1"/>
  <c r="N1402" i="1"/>
  <c r="M1402" i="1"/>
  <c r="L1402" i="1"/>
  <c r="N1401" i="1"/>
  <c r="M1401" i="1"/>
  <c r="L1401" i="1"/>
  <c r="N1400" i="1"/>
  <c r="M1400" i="1"/>
  <c r="L1400" i="1"/>
  <c r="N1399" i="1"/>
  <c r="M1399" i="1"/>
  <c r="L1399" i="1"/>
  <c r="N1398" i="1"/>
  <c r="M1398" i="1"/>
  <c r="L1398" i="1"/>
  <c r="N1397" i="1"/>
  <c r="M1397" i="1"/>
  <c r="L1397" i="1"/>
  <c r="N1396" i="1"/>
  <c r="M1396" i="1"/>
  <c r="L1396" i="1"/>
  <c r="N1395" i="1"/>
  <c r="M1395" i="1"/>
  <c r="L1395" i="1"/>
  <c r="N1394" i="1"/>
  <c r="M1394" i="1"/>
  <c r="L1394" i="1"/>
  <c r="N1393" i="1"/>
  <c r="M1393" i="1"/>
  <c r="L1393" i="1"/>
  <c r="N1392" i="1"/>
  <c r="M1392" i="1"/>
  <c r="L1392" i="1"/>
  <c r="N1391" i="1"/>
  <c r="M1391" i="1"/>
  <c r="L1391" i="1"/>
  <c r="N1390" i="1"/>
  <c r="M1390" i="1"/>
  <c r="L1390" i="1"/>
  <c r="N1389" i="1"/>
  <c r="M1389" i="1"/>
  <c r="L1389" i="1"/>
  <c r="N1388" i="1"/>
  <c r="M1388" i="1"/>
  <c r="L1388" i="1"/>
  <c r="N1387" i="1"/>
  <c r="M1387" i="1"/>
  <c r="L1387" i="1"/>
  <c r="N1386" i="1"/>
  <c r="M1386" i="1"/>
  <c r="L1386" i="1"/>
  <c r="N1385" i="1"/>
  <c r="M1385" i="1"/>
  <c r="L1385" i="1"/>
  <c r="N1384" i="1"/>
  <c r="M1384" i="1"/>
  <c r="L1384" i="1"/>
  <c r="N1383" i="1"/>
  <c r="M1383" i="1"/>
  <c r="L1383" i="1"/>
  <c r="N1382" i="1"/>
  <c r="M1382" i="1"/>
  <c r="L1382" i="1"/>
  <c r="N1381" i="1"/>
  <c r="M1381" i="1"/>
  <c r="L1381" i="1"/>
  <c r="N1380" i="1"/>
  <c r="M1380" i="1"/>
  <c r="L1380" i="1"/>
  <c r="N1379" i="1"/>
  <c r="M1379" i="1"/>
  <c r="L1379" i="1"/>
  <c r="N1378" i="1"/>
  <c r="M1378" i="1"/>
  <c r="L1378" i="1"/>
  <c r="N1377" i="1"/>
  <c r="M1377" i="1"/>
  <c r="L1377" i="1"/>
  <c r="N1376" i="1"/>
  <c r="M1376" i="1"/>
  <c r="L1376" i="1"/>
  <c r="N1375" i="1"/>
  <c r="M1375" i="1"/>
  <c r="L1375" i="1"/>
  <c r="N1374" i="1"/>
  <c r="M1374" i="1"/>
  <c r="L1374" i="1"/>
  <c r="N1373" i="1"/>
  <c r="M1373" i="1"/>
  <c r="L1373" i="1"/>
  <c r="N1372" i="1"/>
  <c r="M1372" i="1"/>
  <c r="L1372" i="1"/>
  <c r="N1371" i="1"/>
  <c r="M1371" i="1"/>
  <c r="L1371" i="1"/>
  <c r="N1370" i="1"/>
  <c r="M1370" i="1"/>
  <c r="L1370" i="1"/>
  <c r="N1369" i="1"/>
  <c r="M1369" i="1"/>
  <c r="L1369" i="1"/>
  <c r="N1368" i="1"/>
  <c r="M1368" i="1"/>
  <c r="L1368" i="1"/>
  <c r="N1367" i="1"/>
  <c r="M1367" i="1"/>
  <c r="L1367" i="1"/>
  <c r="N1366" i="1"/>
  <c r="M1366" i="1"/>
  <c r="L1366" i="1"/>
  <c r="N1365" i="1"/>
  <c r="M1365" i="1"/>
  <c r="L1365" i="1"/>
  <c r="N1364" i="1"/>
  <c r="M1364" i="1"/>
  <c r="L1364" i="1"/>
  <c r="N1363" i="1"/>
  <c r="M1363" i="1"/>
  <c r="L1363" i="1"/>
  <c r="N1362" i="1"/>
  <c r="M1362" i="1"/>
  <c r="L1362" i="1"/>
  <c r="N1361" i="1"/>
  <c r="M1361" i="1"/>
  <c r="L1361" i="1"/>
  <c r="N1360" i="1"/>
  <c r="M1360" i="1"/>
  <c r="L1360" i="1"/>
  <c r="N1359" i="1"/>
  <c r="M1359" i="1"/>
  <c r="L1359" i="1"/>
  <c r="N1358" i="1"/>
  <c r="M1358" i="1"/>
  <c r="L1358" i="1"/>
  <c r="N1357" i="1"/>
  <c r="M1357" i="1"/>
  <c r="L1357" i="1"/>
  <c r="N1356" i="1"/>
  <c r="M1356" i="1"/>
  <c r="L1356" i="1"/>
  <c r="N1355" i="1"/>
  <c r="M1355" i="1"/>
  <c r="L1355" i="1"/>
  <c r="N1354" i="1"/>
  <c r="M1354" i="1"/>
  <c r="L1354" i="1"/>
  <c r="N1353" i="1"/>
  <c r="M1353" i="1"/>
  <c r="L1353" i="1"/>
  <c r="N1352" i="1"/>
  <c r="M1352" i="1"/>
  <c r="L1352" i="1"/>
  <c r="N1351" i="1"/>
  <c r="M1351" i="1"/>
  <c r="L1351" i="1"/>
  <c r="N1350" i="1"/>
  <c r="M1350" i="1"/>
  <c r="L1350" i="1"/>
  <c r="N1349" i="1"/>
  <c r="M1349" i="1"/>
  <c r="L1349" i="1"/>
  <c r="N1348" i="1"/>
  <c r="M1348" i="1"/>
  <c r="L1348" i="1"/>
  <c r="N1347" i="1"/>
  <c r="M1347" i="1"/>
  <c r="L1347" i="1"/>
  <c r="N1346" i="1"/>
  <c r="M1346" i="1"/>
  <c r="L1346" i="1"/>
  <c r="N1345" i="1"/>
  <c r="M1345" i="1"/>
  <c r="L1345" i="1"/>
  <c r="N1344" i="1"/>
  <c r="M1344" i="1"/>
  <c r="L1344" i="1"/>
  <c r="N1343" i="1"/>
  <c r="M1343" i="1"/>
  <c r="L1343" i="1"/>
  <c r="N1342" i="1"/>
  <c r="M1342" i="1"/>
  <c r="L1342" i="1"/>
  <c r="N1341" i="1"/>
  <c r="M1341" i="1"/>
  <c r="L1341" i="1"/>
  <c r="N1340" i="1"/>
  <c r="M1340" i="1"/>
  <c r="L1340" i="1"/>
  <c r="N1339" i="1"/>
  <c r="M1339" i="1"/>
  <c r="L1339" i="1"/>
  <c r="N1338" i="1"/>
  <c r="M1338" i="1"/>
  <c r="L1338" i="1"/>
  <c r="N1337" i="1"/>
  <c r="M1337" i="1"/>
  <c r="L1337" i="1"/>
  <c r="N1336" i="1"/>
  <c r="M1336" i="1"/>
  <c r="L1336" i="1"/>
  <c r="N1335" i="1"/>
  <c r="M1335" i="1"/>
  <c r="L1335" i="1"/>
  <c r="N1334" i="1"/>
  <c r="M1334" i="1"/>
  <c r="L1334" i="1"/>
  <c r="N1333" i="1"/>
  <c r="M1333" i="1"/>
  <c r="L1333" i="1"/>
  <c r="N1332" i="1"/>
  <c r="M1332" i="1"/>
  <c r="L1332" i="1"/>
  <c r="N1331" i="1"/>
  <c r="M1331" i="1"/>
  <c r="L1331" i="1"/>
  <c r="N1330" i="1"/>
  <c r="M1330" i="1"/>
  <c r="L1330" i="1"/>
  <c r="N1329" i="1"/>
  <c r="M1329" i="1"/>
  <c r="L1329" i="1"/>
  <c r="N1328" i="1"/>
  <c r="M1328" i="1"/>
  <c r="L1328" i="1"/>
  <c r="N1327" i="1"/>
  <c r="M1327" i="1"/>
  <c r="L1327" i="1"/>
  <c r="N1326" i="1"/>
  <c r="M1326" i="1"/>
  <c r="L1326" i="1"/>
  <c r="N1325" i="1"/>
  <c r="M1325" i="1"/>
  <c r="L1325" i="1"/>
  <c r="N1324" i="1"/>
  <c r="M1324" i="1"/>
  <c r="L1324" i="1"/>
  <c r="N1323" i="1"/>
  <c r="M1323" i="1"/>
  <c r="L1323" i="1"/>
  <c r="N1322" i="1"/>
  <c r="M1322" i="1"/>
  <c r="L1322" i="1"/>
  <c r="N1321" i="1"/>
  <c r="M1321" i="1"/>
  <c r="L1321" i="1"/>
  <c r="N1320" i="1"/>
  <c r="M1320" i="1"/>
  <c r="L1320" i="1"/>
  <c r="N1319" i="1"/>
  <c r="M1319" i="1"/>
  <c r="L1319" i="1"/>
  <c r="N1318" i="1"/>
  <c r="M1318" i="1"/>
  <c r="L1318" i="1"/>
  <c r="N1317" i="1"/>
  <c r="M1317" i="1"/>
  <c r="L1317" i="1"/>
  <c r="N1316" i="1"/>
  <c r="M1316" i="1"/>
  <c r="L1316" i="1"/>
  <c r="N1315" i="1"/>
  <c r="M1315" i="1"/>
  <c r="L1315" i="1"/>
  <c r="N1314" i="1"/>
  <c r="M1314" i="1"/>
  <c r="L1314" i="1"/>
  <c r="N1313" i="1"/>
  <c r="M1313" i="1"/>
  <c r="L1313" i="1"/>
  <c r="N1312" i="1"/>
  <c r="M1312" i="1"/>
  <c r="L1312" i="1"/>
  <c r="N1311" i="1"/>
  <c r="M1311" i="1"/>
  <c r="L1311" i="1"/>
  <c r="N1310" i="1"/>
  <c r="M1310" i="1"/>
  <c r="L1310" i="1"/>
  <c r="N1309" i="1"/>
  <c r="M1309" i="1"/>
  <c r="L1309" i="1"/>
  <c r="N1308" i="1"/>
  <c r="M1308" i="1"/>
  <c r="L1308" i="1"/>
  <c r="N1307" i="1"/>
  <c r="M1307" i="1"/>
  <c r="L1307" i="1"/>
  <c r="N1306" i="1"/>
  <c r="M1306" i="1"/>
  <c r="L1306" i="1"/>
  <c r="N1305" i="1"/>
  <c r="M1305" i="1"/>
  <c r="L1305" i="1"/>
  <c r="N1304" i="1"/>
  <c r="M1304" i="1"/>
  <c r="L1304" i="1"/>
  <c r="N1303" i="1"/>
  <c r="M1303" i="1"/>
  <c r="L1303" i="1"/>
  <c r="N1302" i="1"/>
  <c r="M1302" i="1"/>
  <c r="L1302" i="1"/>
  <c r="N1301" i="1"/>
  <c r="M1301" i="1"/>
  <c r="L1301" i="1"/>
  <c r="N1300" i="1"/>
  <c r="M1300" i="1"/>
  <c r="L1300" i="1"/>
  <c r="N1299" i="1"/>
  <c r="M1299" i="1"/>
  <c r="L1299" i="1"/>
  <c r="N1298" i="1"/>
  <c r="M1298" i="1"/>
  <c r="L1298" i="1"/>
  <c r="N1297" i="1"/>
  <c r="M1297" i="1"/>
  <c r="L1297" i="1"/>
  <c r="N1296" i="1"/>
  <c r="M1296" i="1"/>
  <c r="L1296" i="1"/>
  <c r="N1295" i="1"/>
  <c r="M1295" i="1"/>
  <c r="L1295" i="1"/>
  <c r="N1294" i="1"/>
  <c r="M1294" i="1"/>
  <c r="L1294" i="1"/>
  <c r="N1293" i="1"/>
  <c r="M1293" i="1"/>
  <c r="L1293" i="1"/>
  <c r="N1292" i="1"/>
  <c r="M1292" i="1"/>
  <c r="L1292" i="1"/>
  <c r="N1291" i="1"/>
  <c r="M1291" i="1"/>
  <c r="L1291" i="1"/>
  <c r="N1290" i="1"/>
  <c r="M1290" i="1"/>
  <c r="L1290" i="1"/>
  <c r="N1289" i="1"/>
  <c r="M1289" i="1"/>
  <c r="L1289" i="1"/>
  <c r="N1288" i="1"/>
  <c r="M1288" i="1"/>
  <c r="L1288" i="1"/>
  <c r="N1287" i="1"/>
  <c r="M1287" i="1"/>
  <c r="L1287" i="1"/>
  <c r="N1286" i="1"/>
  <c r="M1286" i="1"/>
  <c r="L1286" i="1"/>
  <c r="N1285" i="1"/>
  <c r="M1285" i="1"/>
  <c r="L1285" i="1"/>
  <c r="N1284" i="1"/>
  <c r="M1284" i="1"/>
  <c r="L1284" i="1"/>
  <c r="N1283" i="1"/>
  <c r="M1283" i="1"/>
  <c r="L1283" i="1"/>
  <c r="N1282" i="1"/>
  <c r="M1282" i="1"/>
  <c r="L1282" i="1"/>
  <c r="N1281" i="1"/>
  <c r="M1281" i="1"/>
  <c r="L1281" i="1"/>
  <c r="N1280" i="1"/>
  <c r="M1280" i="1"/>
  <c r="L1280" i="1"/>
  <c r="N1279" i="1"/>
  <c r="M1279" i="1"/>
  <c r="L1279" i="1"/>
  <c r="N1278" i="1"/>
  <c r="M1278" i="1"/>
  <c r="L1278" i="1"/>
  <c r="N1277" i="1"/>
  <c r="M1277" i="1"/>
  <c r="L1277" i="1"/>
  <c r="N1276" i="1"/>
  <c r="M1276" i="1"/>
  <c r="L1276" i="1"/>
  <c r="N1275" i="1"/>
  <c r="M1275" i="1"/>
  <c r="L1275" i="1"/>
  <c r="N1274" i="1"/>
  <c r="M1274" i="1"/>
  <c r="L1274" i="1"/>
  <c r="N1273" i="1"/>
  <c r="M1273" i="1"/>
  <c r="L1273" i="1"/>
  <c r="N1272" i="1"/>
  <c r="M1272" i="1"/>
  <c r="L1272" i="1"/>
  <c r="N1271" i="1"/>
  <c r="M1271" i="1"/>
  <c r="L1271" i="1"/>
  <c r="N1270" i="1"/>
  <c r="M1270" i="1"/>
  <c r="L1270" i="1"/>
  <c r="N1269" i="1"/>
  <c r="M1269" i="1"/>
  <c r="L1269" i="1"/>
  <c r="N1268" i="1"/>
  <c r="M1268" i="1"/>
  <c r="L1268" i="1"/>
  <c r="N1267" i="1"/>
  <c r="M1267" i="1"/>
  <c r="L1267" i="1"/>
  <c r="N1266" i="1"/>
  <c r="M1266" i="1"/>
  <c r="L1266" i="1"/>
  <c r="N1265" i="1"/>
  <c r="M1265" i="1"/>
  <c r="L1265" i="1"/>
  <c r="N1264" i="1"/>
  <c r="M1264" i="1"/>
  <c r="L1264" i="1"/>
  <c r="N1263" i="1"/>
  <c r="M1263" i="1"/>
  <c r="L1263" i="1"/>
  <c r="N1262" i="1"/>
  <c r="M1262" i="1"/>
  <c r="L1262" i="1"/>
  <c r="N1261" i="1"/>
  <c r="M1261" i="1"/>
  <c r="L1261" i="1"/>
  <c r="N1260" i="1"/>
  <c r="M1260" i="1"/>
  <c r="L1260" i="1"/>
  <c r="N1259" i="1"/>
  <c r="M1259" i="1"/>
  <c r="L1259" i="1"/>
  <c r="N1258" i="1"/>
  <c r="M1258" i="1"/>
  <c r="L1258" i="1"/>
  <c r="N1257" i="1"/>
  <c r="M1257" i="1"/>
  <c r="L1257" i="1"/>
  <c r="N1256" i="1"/>
  <c r="M1256" i="1"/>
  <c r="L1256" i="1"/>
  <c r="N1255" i="1"/>
  <c r="M1255" i="1"/>
  <c r="L1255" i="1"/>
  <c r="N1254" i="1"/>
  <c r="M1254" i="1"/>
  <c r="L1254" i="1"/>
  <c r="N1253" i="1"/>
  <c r="M1253" i="1"/>
  <c r="L1253" i="1"/>
  <c r="N1252" i="1"/>
  <c r="M1252" i="1"/>
  <c r="L1252" i="1"/>
  <c r="N1251" i="1"/>
  <c r="M1251" i="1"/>
  <c r="L1251" i="1"/>
  <c r="N1250" i="1"/>
  <c r="M1250" i="1"/>
  <c r="L1250" i="1"/>
  <c r="N1249" i="1"/>
  <c r="M1249" i="1"/>
  <c r="L1249" i="1"/>
  <c r="N1248" i="1"/>
  <c r="M1248" i="1"/>
  <c r="L1248" i="1"/>
  <c r="N1247" i="1"/>
  <c r="M1247" i="1"/>
  <c r="L1247" i="1"/>
  <c r="N1246" i="1"/>
  <c r="M1246" i="1"/>
  <c r="L1246" i="1"/>
  <c r="N1245" i="1"/>
  <c r="M1245" i="1"/>
  <c r="L1245" i="1"/>
  <c r="N1244" i="1"/>
  <c r="M1244" i="1"/>
  <c r="L1244" i="1"/>
  <c r="N1243" i="1"/>
  <c r="M1243" i="1"/>
  <c r="L1243" i="1"/>
  <c r="N1242" i="1"/>
  <c r="M1242" i="1"/>
  <c r="L1242" i="1"/>
  <c r="N1241" i="1"/>
  <c r="M1241" i="1"/>
  <c r="L1241" i="1"/>
  <c r="N1240" i="1"/>
  <c r="M1240" i="1"/>
  <c r="L1240" i="1"/>
  <c r="N1239" i="1"/>
  <c r="M1239" i="1"/>
  <c r="L1239" i="1"/>
  <c r="N1238" i="1"/>
  <c r="M1238" i="1"/>
  <c r="L1238" i="1"/>
  <c r="N1237" i="1"/>
  <c r="M1237" i="1"/>
  <c r="L1237" i="1"/>
  <c r="N1236" i="1"/>
  <c r="M1236" i="1"/>
  <c r="L1236" i="1"/>
  <c r="N1235" i="1"/>
  <c r="M1235" i="1"/>
  <c r="L1235" i="1"/>
  <c r="N1234" i="1"/>
  <c r="M1234" i="1"/>
  <c r="L1234" i="1"/>
  <c r="N1233" i="1"/>
  <c r="M1233" i="1"/>
  <c r="L1233" i="1"/>
  <c r="N1232" i="1"/>
  <c r="M1232" i="1"/>
  <c r="L1232" i="1"/>
  <c r="N1231" i="1"/>
  <c r="M1231" i="1"/>
  <c r="L1231" i="1"/>
  <c r="N1230" i="1"/>
  <c r="M1230" i="1"/>
  <c r="L1230" i="1"/>
  <c r="N1229" i="1"/>
  <c r="M1229" i="1"/>
  <c r="L1229" i="1"/>
  <c r="N1228" i="1"/>
  <c r="M1228" i="1"/>
  <c r="L1228" i="1"/>
  <c r="N1227" i="1"/>
  <c r="M1227" i="1"/>
  <c r="L1227" i="1"/>
  <c r="N1226" i="1"/>
  <c r="M1226" i="1"/>
  <c r="L1226" i="1"/>
  <c r="N1225" i="1"/>
  <c r="M1225" i="1"/>
  <c r="L1225" i="1"/>
  <c r="N1224" i="1"/>
  <c r="M1224" i="1"/>
  <c r="L1224" i="1"/>
  <c r="N1223" i="1"/>
  <c r="M1223" i="1"/>
  <c r="L1223" i="1"/>
  <c r="N1222" i="1"/>
  <c r="M1222" i="1"/>
  <c r="L1222" i="1"/>
  <c r="N1221" i="1"/>
  <c r="M1221" i="1"/>
  <c r="L1221" i="1"/>
  <c r="N1220" i="1"/>
  <c r="M1220" i="1"/>
  <c r="L1220" i="1"/>
  <c r="N1219" i="1"/>
  <c r="M1219" i="1"/>
  <c r="L1219" i="1"/>
  <c r="N1218" i="1"/>
  <c r="M1218" i="1"/>
  <c r="L1218" i="1"/>
  <c r="N1217" i="1"/>
  <c r="M1217" i="1"/>
  <c r="L1217" i="1"/>
  <c r="N1216" i="1"/>
  <c r="M1216" i="1"/>
  <c r="L1216" i="1"/>
  <c r="N1215" i="1"/>
  <c r="M1215" i="1"/>
  <c r="L1215" i="1"/>
  <c r="N1214" i="1"/>
  <c r="M1214" i="1"/>
  <c r="L1214" i="1"/>
  <c r="N1213" i="1"/>
  <c r="M1213" i="1"/>
  <c r="L1213" i="1"/>
  <c r="N1212" i="1"/>
  <c r="M1212" i="1"/>
  <c r="L1212" i="1"/>
  <c r="N1211" i="1"/>
  <c r="M1211" i="1"/>
  <c r="L1211" i="1"/>
  <c r="N1210" i="1"/>
  <c r="M1210" i="1"/>
  <c r="L1210" i="1"/>
  <c r="N1209" i="1"/>
  <c r="M1209" i="1"/>
  <c r="L1209" i="1"/>
  <c r="N1208" i="1"/>
  <c r="M1208" i="1"/>
  <c r="L1208" i="1"/>
  <c r="N1207" i="1"/>
  <c r="M1207" i="1"/>
  <c r="L1207" i="1"/>
  <c r="N1206" i="1"/>
  <c r="M1206" i="1"/>
  <c r="L1206" i="1"/>
  <c r="N1205" i="1"/>
  <c r="M1205" i="1"/>
  <c r="L1205" i="1"/>
  <c r="N1204" i="1"/>
  <c r="M1204" i="1"/>
  <c r="L1204" i="1"/>
  <c r="N1203" i="1"/>
  <c r="M1203" i="1"/>
  <c r="L1203" i="1"/>
  <c r="N1202" i="1"/>
  <c r="M1202" i="1"/>
  <c r="L1202" i="1"/>
  <c r="N1201" i="1"/>
  <c r="M1201" i="1"/>
  <c r="L1201" i="1"/>
  <c r="N1200" i="1"/>
  <c r="M1200" i="1"/>
  <c r="L1200" i="1"/>
  <c r="N1199" i="1"/>
  <c r="M1199" i="1"/>
  <c r="L1199" i="1"/>
  <c r="N1198" i="1"/>
  <c r="M1198" i="1"/>
  <c r="L1198" i="1"/>
  <c r="N1197" i="1"/>
  <c r="M1197" i="1"/>
  <c r="L1197" i="1"/>
  <c r="N1196" i="1"/>
  <c r="M1196" i="1"/>
  <c r="L1196" i="1"/>
  <c r="N1195" i="1"/>
  <c r="M1195" i="1"/>
  <c r="L1195" i="1"/>
  <c r="N1194" i="1"/>
  <c r="M1194" i="1"/>
  <c r="L1194" i="1"/>
  <c r="N1193" i="1"/>
  <c r="M1193" i="1"/>
  <c r="L1193" i="1"/>
  <c r="N1192" i="1"/>
  <c r="M1192" i="1"/>
  <c r="L1192" i="1"/>
  <c r="N1191" i="1"/>
  <c r="M1191" i="1"/>
  <c r="L1191" i="1"/>
  <c r="N1190" i="1"/>
  <c r="M1190" i="1"/>
  <c r="L1190" i="1"/>
  <c r="N1189" i="1"/>
  <c r="M1189" i="1"/>
  <c r="L1189" i="1"/>
  <c r="N1188" i="1"/>
  <c r="M1188" i="1"/>
  <c r="L1188" i="1"/>
  <c r="N1187" i="1"/>
  <c r="M1187" i="1"/>
  <c r="L1187" i="1"/>
  <c r="N1186" i="1"/>
  <c r="M1186" i="1"/>
  <c r="L1186" i="1"/>
  <c r="N1185" i="1"/>
  <c r="M1185" i="1"/>
  <c r="L1185" i="1"/>
  <c r="N1184" i="1"/>
  <c r="M1184" i="1"/>
  <c r="L1184" i="1"/>
  <c r="N1183" i="1"/>
  <c r="M1183" i="1"/>
  <c r="L1183" i="1"/>
  <c r="N1182" i="1"/>
  <c r="M1182" i="1"/>
  <c r="L1182" i="1"/>
  <c r="N1181" i="1"/>
  <c r="M1181" i="1"/>
  <c r="L1181" i="1"/>
  <c r="N1180" i="1"/>
  <c r="M1180" i="1"/>
  <c r="L1180" i="1"/>
  <c r="N1179" i="1"/>
  <c r="M1179" i="1"/>
  <c r="L1179" i="1"/>
  <c r="N1178" i="1"/>
  <c r="M1178" i="1"/>
  <c r="L1178" i="1"/>
  <c r="N1177" i="1"/>
  <c r="M1177" i="1"/>
  <c r="L1177" i="1"/>
  <c r="N1176" i="1"/>
  <c r="M1176" i="1"/>
  <c r="L1176" i="1"/>
  <c r="N1175" i="1"/>
  <c r="M1175" i="1"/>
  <c r="L1175" i="1"/>
  <c r="N1174" i="1"/>
  <c r="M1174" i="1"/>
  <c r="L1174" i="1"/>
  <c r="N1173" i="1"/>
  <c r="M1173" i="1"/>
  <c r="L1173" i="1"/>
  <c r="N1172" i="1"/>
  <c r="M1172" i="1"/>
  <c r="L1172" i="1"/>
  <c r="N1171" i="1"/>
  <c r="M1171" i="1"/>
  <c r="L1171" i="1"/>
  <c r="N1170" i="1"/>
  <c r="M1170" i="1"/>
  <c r="L1170" i="1"/>
  <c r="N1169" i="1"/>
  <c r="M1169" i="1"/>
  <c r="L1169" i="1"/>
  <c r="N1168" i="1"/>
  <c r="M1168" i="1"/>
  <c r="L1168" i="1"/>
  <c r="N1167" i="1"/>
  <c r="M1167" i="1"/>
  <c r="L1167" i="1"/>
  <c r="N1166" i="1"/>
  <c r="M1166" i="1"/>
  <c r="L1166" i="1"/>
  <c r="N1165" i="1"/>
  <c r="M1165" i="1"/>
  <c r="L1165" i="1"/>
  <c r="N1164" i="1"/>
  <c r="M1164" i="1"/>
  <c r="L1164" i="1"/>
  <c r="N1163" i="1"/>
  <c r="M1163" i="1"/>
  <c r="L1163" i="1"/>
  <c r="N1162" i="1"/>
  <c r="M1162" i="1"/>
  <c r="L1162" i="1"/>
  <c r="N1161" i="1"/>
  <c r="M1161" i="1"/>
  <c r="L1161" i="1"/>
  <c r="N1160" i="1"/>
  <c r="M1160" i="1"/>
  <c r="L1160" i="1"/>
  <c r="N1159" i="1"/>
  <c r="M1159" i="1"/>
  <c r="L1159" i="1"/>
  <c r="N1158" i="1"/>
  <c r="M1158" i="1"/>
  <c r="L1158" i="1"/>
  <c r="N1157" i="1"/>
  <c r="M1157" i="1"/>
  <c r="L1157" i="1"/>
  <c r="N1156" i="1"/>
  <c r="M1156" i="1"/>
  <c r="L1156" i="1"/>
  <c r="N1155" i="1"/>
  <c r="M1155" i="1"/>
  <c r="L1155" i="1"/>
  <c r="N1154" i="1"/>
  <c r="M1154" i="1"/>
  <c r="L1154" i="1"/>
  <c r="N1153" i="1"/>
  <c r="M1153" i="1"/>
  <c r="L1153" i="1"/>
  <c r="N1152" i="1"/>
  <c r="M1152" i="1"/>
  <c r="L1152" i="1"/>
  <c r="N1151" i="1"/>
  <c r="M1151" i="1"/>
  <c r="L1151" i="1"/>
  <c r="N1150" i="1"/>
  <c r="M1150" i="1"/>
  <c r="L1150" i="1"/>
  <c r="N1149" i="1"/>
  <c r="M1149" i="1"/>
  <c r="L1149" i="1"/>
  <c r="N1148" i="1"/>
  <c r="M1148" i="1"/>
  <c r="L1148" i="1"/>
  <c r="N1147" i="1"/>
  <c r="M1147" i="1"/>
  <c r="L1147" i="1"/>
  <c r="N1146" i="1"/>
  <c r="M1146" i="1"/>
  <c r="L1146" i="1"/>
  <c r="N1145" i="1"/>
  <c r="M1145" i="1"/>
  <c r="L1145" i="1"/>
  <c r="N1144" i="1"/>
  <c r="M1144" i="1"/>
  <c r="L1144" i="1"/>
  <c r="N1143" i="1"/>
  <c r="M1143" i="1"/>
  <c r="L1143" i="1"/>
  <c r="N1142" i="1"/>
  <c r="M1142" i="1"/>
  <c r="L1142" i="1"/>
  <c r="N1141" i="1"/>
  <c r="M1141" i="1"/>
  <c r="L1141" i="1"/>
  <c r="N1140" i="1"/>
  <c r="M1140" i="1"/>
  <c r="L1140" i="1"/>
  <c r="N1139" i="1"/>
  <c r="M1139" i="1"/>
  <c r="L1139" i="1"/>
  <c r="N1138" i="1"/>
  <c r="M1138" i="1"/>
  <c r="L1138" i="1"/>
  <c r="N1137" i="1"/>
  <c r="M1137" i="1"/>
  <c r="L1137" i="1"/>
  <c r="N1136" i="1"/>
  <c r="M1136" i="1"/>
  <c r="L1136" i="1"/>
  <c r="N1135" i="1"/>
  <c r="M1135" i="1"/>
  <c r="L1135" i="1"/>
  <c r="N1134" i="1"/>
  <c r="M1134" i="1"/>
  <c r="L1134" i="1"/>
  <c r="N1133" i="1"/>
  <c r="M1133" i="1"/>
  <c r="L1133" i="1"/>
  <c r="N1132" i="1"/>
  <c r="M1132" i="1"/>
  <c r="L1132" i="1"/>
  <c r="N1131" i="1"/>
  <c r="M1131" i="1"/>
  <c r="L1131" i="1"/>
  <c r="N1130" i="1"/>
  <c r="M1130" i="1"/>
  <c r="L1130" i="1"/>
  <c r="N1129" i="1"/>
  <c r="M1129" i="1"/>
  <c r="L1129" i="1"/>
  <c r="N1128" i="1"/>
  <c r="M1128" i="1"/>
  <c r="L1128" i="1"/>
  <c r="N1127" i="1"/>
  <c r="M1127" i="1"/>
  <c r="L1127" i="1"/>
  <c r="N1126" i="1"/>
  <c r="M1126" i="1"/>
  <c r="L1126" i="1"/>
  <c r="N1125" i="1"/>
  <c r="M1125" i="1"/>
  <c r="L1125" i="1"/>
  <c r="N1124" i="1"/>
  <c r="M1124" i="1"/>
  <c r="L1124" i="1"/>
  <c r="N1123" i="1"/>
  <c r="M1123" i="1"/>
  <c r="L1123" i="1"/>
  <c r="N1122" i="1"/>
  <c r="M1122" i="1"/>
  <c r="L1122" i="1"/>
  <c r="N1121" i="1"/>
  <c r="M1121" i="1"/>
  <c r="L1121" i="1"/>
  <c r="N1120" i="1"/>
  <c r="M1120" i="1"/>
  <c r="L1120" i="1"/>
  <c r="N1119" i="1"/>
  <c r="M1119" i="1"/>
  <c r="L1119" i="1"/>
  <c r="N1118" i="1"/>
  <c r="M1118" i="1"/>
  <c r="L1118" i="1"/>
  <c r="N1117" i="1"/>
  <c r="M1117" i="1"/>
  <c r="L1117" i="1"/>
  <c r="N1116" i="1"/>
  <c r="M1116" i="1"/>
  <c r="L1116" i="1"/>
  <c r="N1115" i="1"/>
  <c r="M1115" i="1"/>
  <c r="L1115" i="1"/>
  <c r="N1114" i="1"/>
  <c r="M1114" i="1"/>
  <c r="L1114" i="1"/>
  <c r="N1113" i="1"/>
  <c r="M1113" i="1"/>
  <c r="L1113" i="1"/>
  <c r="N1112" i="1"/>
  <c r="M1112" i="1"/>
  <c r="L1112" i="1"/>
  <c r="N1111" i="1"/>
  <c r="M1111" i="1"/>
  <c r="L1111" i="1"/>
  <c r="N1110" i="1"/>
  <c r="M1110" i="1"/>
  <c r="L1110" i="1"/>
  <c r="N1109" i="1"/>
  <c r="M1109" i="1"/>
  <c r="L1109" i="1"/>
  <c r="N1108" i="1"/>
  <c r="M1108" i="1"/>
  <c r="L1108" i="1"/>
  <c r="N1107" i="1"/>
  <c r="M1107" i="1"/>
  <c r="L1107" i="1"/>
  <c r="N1106" i="1"/>
  <c r="M1106" i="1"/>
  <c r="L1106" i="1"/>
  <c r="N1105" i="1"/>
  <c r="M1105" i="1"/>
  <c r="L1105" i="1"/>
  <c r="N1104" i="1"/>
  <c r="M1104" i="1"/>
  <c r="L1104" i="1"/>
  <c r="N1103" i="1"/>
  <c r="M1103" i="1"/>
  <c r="L1103" i="1"/>
  <c r="N1102" i="1"/>
  <c r="M1102" i="1"/>
  <c r="L1102" i="1"/>
  <c r="N1101" i="1"/>
  <c r="M1101" i="1"/>
  <c r="L1101" i="1"/>
  <c r="N1100" i="1"/>
  <c r="M1100" i="1"/>
  <c r="L1100" i="1"/>
  <c r="N1099" i="1"/>
  <c r="M1099" i="1"/>
  <c r="L1099" i="1"/>
  <c r="N1098" i="1"/>
  <c r="M1098" i="1"/>
  <c r="L1098" i="1"/>
  <c r="N1097" i="1"/>
  <c r="M1097" i="1"/>
  <c r="L1097" i="1"/>
  <c r="N1096" i="1"/>
  <c r="M1096" i="1"/>
  <c r="L1096" i="1"/>
  <c r="N1095" i="1"/>
  <c r="M1095" i="1"/>
  <c r="L1095" i="1"/>
  <c r="N1094" i="1"/>
  <c r="M1094" i="1"/>
  <c r="L1094" i="1"/>
  <c r="N1093" i="1"/>
  <c r="M1093" i="1"/>
  <c r="L1093" i="1"/>
  <c r="N1092" i="1"/>
  <c r="M1092" i="1"/>
  <c r="L1092" i="1"/>
  <c r="N1091" i="1"/>
  <c r="M1091" i="1"/>
  <c r="L1091" i="1"/>
  <c r="N1090" i="1"/>
  <c r="M1090" i="1"/>
  <c r="L1090" i="1"/>
  <c r="N1089" i="1"/>
  <c r="M1089" i="1"/>
  <c r="L1089" i="1"/>
  <c r="N1088" i="1"/>
  <c r="M1088" i="1"/>
  <c r="L1088" i="1"/>
  <c r="N1087" i="1"/>
  <c r="M1087" i="1"/>
  <c r="L1087" i="1"/>
  <c r="N1086" i="1"/>
  <c r="M1086" i="1"/>
  <c r="L1086" i="1"/>
  <c r="N1085" i="1"/>
  <c r="M1085" i="1"/>
  <c r="L1085" i="1"/>
  <c r="N1084" i="1"/>
  <c r="M1084" i="1"/>
  <c r="L1084" i="1"/>
  <c r="N1083" i="1"/>
  <c r="M1083" i="1"/>
  <c r="L1083" i="1"/>
  <c r="N1082" i="1"/>
  <c r="M1082" i="1"/>
  <c r="L1082" i="1"/>
  <c r="N1081" i="1"/>
  <c r="M1081" i="1"/>
  <c r="L1081" i="1"/>
  <c r="N1080" i="1"/>
  <c r="M1080" i="1"/>
  <c r="L1080" i="1"/>
  <c r="N1079" i="1"/>
  <c r="M1079" i="1"/>
  <c r="L1079" i="1"/>
  <c r="N1078" i="1"/>
  <c r="M1078" i="1"/>
  <c r="L1078" i="1"/>
  <c r="N1077" i="1"/>
  <c r="M1077" i="1"/>
  <c r="L1077" i="1"/>
  <c r="N1076" i="1"/>
  <c r="M1076" i="1"/>
  <c r="L1076" i="1"/>
  <c r="N1075" i="1"/>
  <c r="M1075" i="1"/>
  <c r="L1075" i="1"/>
  <c r="N1074" i="1"/>
  <c r="M1074" i="1"/>
  <c r="L1074" i="1"/>
  <c r="N1073" i="1"/>
  <c r="M1073" i="1"/>
  <c r="L1073" i="1"/>
  <c r="N1072" i="1"/>
  <c r="M1072" i="1"/>
  <c r="L1072" i="1"/>
  <c r="N1071" i="1"/>
  <c r="M1071" i="1"/>
  <c r="L1071" i="1"/>
  <c r="N1070" i="1"/>
  <c r="M1070" i="1"/>
  <c r="L1070" i="1"/>
  <c r="N1069" i="1"/>
  <c r="M1069" i="1"/>
  <c r="L1069" i="1"/>
  <c r="N1068" i="1"/>
  <c r="M1068" i="1"/>
  <c r="L1068" i="1"/>
  <c r="N1067" i="1"/>
  <c r="M1067" i="1"/>
  <c r="L1067" i="1"/>
  <c r="N1066" i="1"/>
  <c r="M1066" i="1"/>
  <c r="L1066" i="1"/>
  <c r="N1065" i="1"/>
  <c r="M1065" i="1"/>
  <c r="L1065" i="1"/>
  <c r="N1064" i="1"/>
  <c r="M1064" i="1"/>
  <c r="L1064" i="1"/>
  <c r="N1063" i="1"/>
  <c r="M1063" i="1"/>
  <c r="L1063" i="1"/>
  <c r="N1062" i="1"/>
  <c r="M1062" i="1"/>
  <c r="L1062" i="1"/>
  <c r="N1061" i="1"/>
  <c r="M1061" i="1"/>
  <c r="L1061" i="1"/>
  <c r="N1060" i="1"/>
  <c r="M1060" i="1"/>
  <c r="L1060" i="1"/>
  <c r="N1059" i="1"/>
  <c r="M1059" i="1"/>
  <c r="L1059" i="1"/>
  <c r="N1058" i="1"/>
  <c r="M1058" i="1"/>
  <c r="L1058" i="1"/>
  <c r="N1057" i="1"/>
  <c r="M1057" i="1"/>
  <c r="L1057" i="1"/>
  <c r="N1056" i="1"/>
  <c r="M1056" i="1"/>
  <c r="L1056" i="1"/>
  <c r="N1055" i="1"/>
  <c r="M1055" i="1"/>
  <c r="L1055" i="1"/>
  <c r="N1054" i="1"/>
  <c r="M1054" i="1"/>
  <c r="L1054" i="1"/>
  <c r="N1053" i="1"/>
  <c r="M1053" i="1"/>
  <c r="L1053" i="1"/>
  <c r="N1052" i="1"/>
  <c r="M1052" i="1"/>
  <c r="L1052" i="1"/>
  <c r="N1051" i="1"/>
  <c r="M1051" i="1"/>
  <c r="L1051" i="1"/>
  <c r="N1050" i="1"/>
  <c r="M1050" i="1"/>
  <c r="L1050" i="1"/>
  <c r="N1049" i="1"/>
  <c r="M1049" i="1"/>
  <c r="L1049" i="1"/>
  <c r="N1048" i="1"/>
  <c r="M1048" i="1"/>
  <c r="L1048" i="1"/>
  <c r="N1047" i="1"/>
  <c r="M1047" i="1"/>
  <c r="L1047" i="1"/>
  <c r="N1046" i="1"/>
  <c r="M1046" i="1"/>
  <c r="L1046" i="1"/>
  <c r="N1045" i="1"/>
  <c r="M1045" i="1"/>
  <c r="L1045" i="1"/>
  <c r="N1044" i="1"/>
  <c r="M1044" i="1"/>
  <c r="L1044" i="1"/>
  <c r="N1043" i="1"/>
  <c r="M1043" i="1"/>
  <c r="L1043" i="1"/>
  <c r="N1042" i="1"/>
  <c r="M1042" i="1"/>
  <c r="L1042" i="1"/>
  <c r="N1041" i="1"/>
  <c r="M1041" i="1"/>
  <c r="L1041" i="1"/>
  <c r="N1040" i="1"/>
  <c r="M1040" i="1"/>
  <c r="L1040" i="1"/>
  <c r="N1039" i="1"/>
  <c r="M1039" i="1"/>
  <c r="L1039" i="1"/>
  <c r="N1038" i="1"/>
  <c r="M1038" i="1"/>
  <c r="L1038" i="1"/>
  <c r="N1037" i="1"/>
  <c r="M1037" i="1"/>
  <c r="L1037" i="1"/>
  <c r="N1036" i="1"/>
  <c r="M1036" i="1"/>
  <c r="L1036" i="1"/>
  <c r="N1035" i="1"/>
  <c r="M1035" i="1"/>
  <c r="L1035" i="1"/>
  <c r="N1034" i="1"/>
  <c r="M1034" i="1"/>
  <c r="L1034" i="1"/>
  <c r="N1033" i="1"/>
  <c r="M1033" i="1"/>
  <c r="L1033" i="1"/>
  <c r="N1032" i="1"/>
  <c r="M1032" i="1"/>
  <c r="L1032" i="1"/>
  <c r="N1031" i="1"/>
  <c r="M1031" i="1"/>
  <c r="L1031" i="1"/>
  <c r="N1030" i="1"/>
  <c r="M1030" i="1"/>
  <c r="L1030" i="1"/>
  <c r="N1029" i="1"/>
  <c r="M1029" i="1"/>
  <c r="L1029" i="1"/>
  <c r="N1028" i="1"/>
  <c r="M1028" i="1"/>
  <c r="L1028" i="1"/>
  <c r="N1027" i="1"/>
  <c r="M1027" i="1"/>
  <c r="L1027" i="1"/>
  <c r="N1026" i="1"/>
  <c r="M1026" i="1"/>
  <c r="L1026" i="1"/>
  <c r="N1025" i="1"/>
  <c r="M1025" i="1"/>
  <c r="L1025" i="1"/>
  <c r="N1024" i="1"/>
  <c r="M1024" i="1"/>
  <c r="L1024" i="1"/>
  <c r="N1023" i="1"/>
  <c r="M1023" i="1"/>
  <c r="L1023" i="1"/>
  <c r="N1022" i="1"/>
  <c r="M1022" i="1"/>
  <c r="L1022" i="1"/>
  <c r="N1021" i="1"/>
  <c r="M1021" i="1"/>
  <c r="L1021" i="1"/>
  <c r="N1020" i="1"/>
  <c r="M1020" i="1"/>
  <c r="L1020" i="1"/>
  <c r="N1019" i="1"/>
  <c r="M1019" i="1"/>
  <c r="L1019" i="1"/>
  <c r="N1018" i="1"/>
  <c r="M1018" i="1"/>
  <c r="L1018" i="1"/>
  <c r="N1017" i="1"/>
  <c r="M1017" i="1"/>
  <c r="L1017" i="1"/>
  <c r="N1016" i="1"/>
  <c r="M1016" i="1"/>
  <c r="L1016" i="1"/>
  <c r="N1015" i="1"/>
  <c r="M1015" i="1"/>
  <c r="L1015" i="1"/>
  <c r="N1014" i="1"/>
  <c r="M1014" i="1"/>
  <c r="L1014" i="1"/>
  <c r="N1013" i="1"/>
  <c r="M1013" i="1"/>
  <c r="L1013" i="1"/>
  <c r="N1012" i="1"/>
  <c r="M1012" i="1"/>
  <c r="L1012" i="1"/>
  <c r="N1011" i="1"/>
  <c r="M1011" i="1"/>
  <c r="L1011" i="1"/>
  <c r="N1010" i="1"/>
  <c r="M1010" i="1"/>
  <c r="L1010" i="1"/>
  <c r="N1009" i="1"/>
  <c r="M1009" i="1"/>
  <c r="L1009" i="1"/>
  <c r="N1008" i="1"/>
  <c r="M1008" i="1"/>
  <c r="L1008" i="1"/>
  <c r="N1007" i="1"/>
  <c r="M1007" i="1"/>
  <c r="L1007" i="1"/>
  <c r="N1006" i="1"/>
  <c r="M1006" i="1"/>
  <c r="L1006" i="1"/>
  <c r="N1005" i="1"/>
  <c r="M1005" i="1"/>
  <c r="L1005" i="1"/>
  <c r="N1004" i="1"/>
  <c r="M1004" i="1"/>
  <c r="L1004" i="1"/>
  <c r="N1003" i="1"/>
  <c r="M1003" i="1"/>
  <c r="L1003" i="1"/>
  <c r="N1002" i="1"/>
  <c r="M1002" i="1"/>
  <c r="L1002" i="1"/>
  <c r="N1001" i="1"/>
  <c r="M1001" i="1"/>
  <c r="L1001" i="1"/>
  <c r="N1000" i="1"/>
  <c r="M1000" i="1"/>
  <c r="L1000" i="1"/>
  <c r="N999" i="1"/>
  <c r="M999" i="1"/>
  <c r="L999" i="1"/>
  <c r="N998" i="1"/>
  <c r="M998" i="1"/>
  <c r="L998" i="1"/>
  <c r="N997" i="1"/>
  <c r="M997" i="1"/>
  <c r="L997" i="1"/>
  <c r="N996" i="1"/>
  <c r="M996" i="1"/>
  <c r="L996" i="1"/>
  <c r="N995" i="1"/>
  <c r="M995" i="1"/>
  <c r="L995" i="1"/>
  <c r="N994" i="1"/>
  <c r="M994" i="1"/>
  <c r="L994" i="1"/>
  <c r="N993" i="1"/>
  <c r="M993" i="1"/>
  <c r="L993" i="1"/>
  <c r="N992" i="1"/>
  <c r="M992" i="1"/>
  <c r="L992" i="1"/>
  <c r="N991" i="1"/>
  <c r="M991" i="1"/>
  <c r="L991" i="1"/>
  <c r="N990" i="1"/>
  <c r="M990" i="1"/>
  <c r="L990" i="1"/>
  <c r="N989" i="1"/>
  <c r="M989" i="1"/>
  <c r="L989" i="1"/>
  <c r="N988" i="1"/>
  <c r="M988" i="1"/>
  <c r="L988" i="1"/>
  <c r="N987" i="1"/>
  <c r="M987" i="1"/>
  <c r="L987" i="1"/>
  <c r="N986" i="1"/>
  <c r="M986" i="1"/>
  <c r="L986" i="1"/>
  <c r="N985" i="1"/>
  <c r="M985" i="1"/>
  <c r="L985" i="1"/>
  <c r="N984" i="1"/>
  <c r="M984" i="1"/>
  <c r="L984" i="1"/>
  <c r="N983" i="1"/>
  <c r="M983" i="1"/>
  <c r="L983" i="1"/>
  <c r="N982" i="1"/>
  <c r="M982" i="1"/>
  <c r="L982" i="1"/>
  <c r="N981" i="1"/>
  <c r="M981" i="1"/>
  <c r="L981" i="1"/>
  <c r="N980" i="1"/>
  <c r="M980" i="1"/>
  <c r="L980" i="1"/>
  <c r="N979" i="1"/>
  <c r="M979" i="1"/>
  <c r="L979" i="1"/>
  <c r="N978" i="1"/>
  <c r="M978" i="1"/>
  <c r="L978" i="1"/>
  <c r="N977" i="1"/>
  <c r="M977" i="1"/>
  <c r="L977" i="1"/>
  <c r="N976" i="1"/>
  <c r="M976" i="1"/>
  <c r="L976" i="1"/>
  <c r="N975" i="1"/>
  <c r="M975" i="1"/>
  <c r="L975" i="1"/>
  <c r="N974" i="1"/>
  <c r="M974" i="1"/>
  <c r="L974" i="1"/>
  <c r="N973" i="1"/>
  <c r="M973" i="1"/>
  <c r="L973" i="1"/>
  <c r="N972" i="1"/>
  <c r="M972" i="1"/>
  <c r="L972" i="1"/>
  <c r="N971" i="1"/>
  <c r="M971" i="1"/>
  <c r="L971" i="1"/>
  <c r="N970" i="1"/>
  <c r="M970" i="1"/>
  <c r="L970" i="1"/>
  <c r="N969" i="1"/>
  <c r="M969" i="1"/>
  <c r="L969" i="1"/>
  <c r="N968" i="1"/>
  <c r="M968" i="1"/>
  <c r="L968" i="1"/>
  <c r="N967" i="1"/>
  <c r="M967" i="1"/>
  <c r="L967" i="1"/>
  <c r="N966" i="1"/>
  <c r="M966" i="1"/>
  <c r="L966" i="1"/>
  <c r="N965" i="1"/>
  <c r="M965" i="1"/>
  <c r="L965" i="1"/>
  <c r="N964" i="1"/>
  <c r="M964" i="1"/>
  <c r="L964" i="1"/>
  <c r="N963" i="1"/>
  <c r="M963" i="1"/>
  <c r="L963" i="1"/>
  <c r="N962" i="1"/>
  <c r="M962" i="1"/>
  <c r="L962" i="1"/>
  <c r="N961" i="1"/>
  <c r="M961" i="1"/>
  <c r="L961" i="1"/>
  <c r="N960" i="1"/>
  <c r="M960" i="1"/>
  <c r="L960" i="1"/>
  <c r="N959" i="1"/>
  <c r="M959" i="1"/>
  <c r="L959" i="1"/>
  <c r="N958" i="1"/>
  <c r="M958" i="1"/>
  <c r="L958" i="1"/>
  <c r="N957" i="1"/>
  <c r="M957" i="1"/>
  <c r="L957" i="1"/>
  <c r="N956" i="1"/>
  <c r="M956" i="1"/>
  <c r="L956" i="1"/>
  <c r="N955" i="1"/>
  <c r="M955" i="1"/>
  <c r="L955" i="1"/>
  <c r="N954" i="1"/>
  <c r="M954" i="1"/>
  <c r="L954" i="1"/>
  <c r="N953" i="1"/>
  <c r="M953" i="1"/>
  <c r="L953" i="1"/>
  <c r="N952" i="1"/>
  <c r="M952" i="1"/>
  <c r="L952" i="1"/>
  <c r="N951" i="1"/>
  <c r="M951" i="1"/>
  <c r="L951" i="1"/>
  <c r="N950" i="1"/>
  <c r="M950" i="1"/>
  <c r="L950" i="1"/>
  <c r="N949" i="1"/>
  <c r="M949" i="1"/>
  <c r="L949" i="1"/>
  <c r="N948" i="1"/>
  <c r="M948" i="1"/>
  <c r="L948" i="1"/>
  <c r="N947" i="1"/>
  <c r="M947" i="1"/>
  <c r="L947" i="1"/>
  <c r="N946" i="1"/>
  <c r="M946" i="1"/>
  <c r="L946" i="1"/>
  <c r="N945" i="1"/>
  <c r="M945" i="1"/>
  <c r="L945" i="1"/>
  <c r="N944" i="1"/>
  <c r="M944" i="1"/>
  <c r="L944" i="1"/>
  <c r="N943" i="1"/>
  <c r="M943" i="1"/>
  <c r="L943" i="1"/>
  <c r="N942" i="1"/>
  <c r="M942" i="1"/>
  <c r="L942" i="1"/>
  <c r="N941" i="1"/>
  <c r="M941" i="1"/>
  <c r="L941" i="1"/>
  <c r="N940" i="1"/>
  <c r="M940" i="1"/>
  <c r="L940" i="1"/>
  <c r="N939" i="1"/>
  <c r="M939" i="1"/>
  <c r="L939" i="1"/>
  <c r="N938" i="1"/>
  <c r="M938" i="1"/>
  <c r="L938" i="1"/>
  <c r="N937" i="1"/>
  <c r="M937" i="1"/>
  <c r="L937" i="1"/>
  <c r="N936" i="1"/>
  <c r="M936" i="1"/>
  <c r="L936" i="1"/>
  <c r="N935" i="1"/>
  <c r="M935" i="1"/>
  <c r="L935" i="1"/>
  <c r="N934" i="1"/>
  <c r="M934" i="1"/>
  <c r="L934" i="1"/>
  <c r="N933" i="1"/>
  <c r="M933" i="1"/>
  <c r="L933" i="1"/>
  <c r="N932" i="1"/>
  <c r="M932" i="1"/>
  <c r="L932" i="1"/>
  <c r="N931" i="1"/>
  <c r="M931" i="1"/>
  <c r="L931" i="1"/>
  <c r="N930" i="1"/>
  <c r="M930" i="1"/>
  <c r="L930" i="1"/>
  <c r="N929" i="1"/>
  <c r="M929" i="1"/>
  <c r="L929" i="1"/>
  <c r="N928" i="1"/>
  <c r="M928" i="1"/>
  <c r="L928" i="1"/>
  <c r="N927" i="1"/>
  <c r="M927" i="1"/>
  <c r="L927" i="1"/>
  <c r="N926" i="1"/>
  <c r="M926" i="1"/>
  <c r="L926" i="1"/>
  <c r="N925" i="1"/>
  <c r="M925" i="1"/>
  <c r="L925" i="1"/>
  <c r="N924" i="1"/>
  <c r="M924" i="1"/>
  <c r="L924" i="1"/>
  <c r="N923" i="1"/>
  <c r="M923" i="1"/>
  <c r="L923" i="1"/>
  <c r="N922" i="1"/>
  <c r="M922" i="1"/>
  <c r="L922" i="1"/>
  <c r="N921" i="1"/>
  <c r="M921" i="1"/>
  <c r="L921" i="1"/>
  <c r="N920" i="1"/>
  <c r="M920" i="1"/>
  <c r="L920" i="1"/>
  <c r="N919" i="1"/>
  <c r="M919" i="1"/>
  <c r="L919" i="1"/>
  <c r="N918" i="1"/>
  <c r="M918" i="1"/>
  <c r="L918" i="1"/>
  <c r="N917" i="1"/>
  <c r="M917" i="1"/>
  <c r="L917" i="1"/>
  <c r="N916" i="1"/>
  <c r="M916" i="1"/>
  <c r="L916" i="1"/>
  <c r="N915" i="1"/>
  <c r="M915" i="1"/>
  <c r="L915" i="1"/>
  <c r="N914" i="1"/>
  <c r="M914" i="1"/>
  <c r="L914" i="1"/>
  <c r="N913" i="1"/>
  <c r="M913" i="1"/>
  <c r="L913" i="1"/>
  <c r="N912" i="1"/>
  <c r="M912" i="1"/>
  <c r="L912" i="1"/>
  <c r="N911" i="1"/>
  <c r="M911" i="1"/>
  <c r="L911" i="1"/>
  <c r="N910" i="1"/>
  <c r="M910" i="1"/>
  <c r="L910" i="1"/>
  <c r="N909" i="1"/>
  <c r="M909" i="1"/>
  <c r="L909" i="1"/>
  <c r="N908" i="1"/>
  <c r="M908" i="1"/>
  <c r="L908" i="1"/>
  <c r="N907" i="1"/>
  <c r="M907" i="1"/>
  <c r="L907" i="1"/>
  <c r="N906" i="1"/>
  <c r="M906" i="1"/>
  <c r="L906" i="1"/>
  <c r="N905" i="1"/>
  <c r="M905" i="1"/>
  <c r="L905" i="1"/>
  <c r="N904" i="1"/>
  <c r="M904" i="1"/>
  <c r="L904" i="1"/>
  <c r="N903" i="1"/>
  <c r="M903" i="1"/>
  <c r="L903" i="1"/>
  <c r="N902" i="1"/>
  <c r="M902" i="1"/>
  <c r="L902" i="1"/>
  <c r="N901" i="1"/>
  <c r="M901" i="1"/>
  <c r="L901" i="1"/>
  <c r="N900" i="1"/>
  <c r="M900" i="1"/>
  <c r="L900" i="1"/>
  <c r="N899" i="1"/>
  <c r="M899" i="1"/>
  <c r="L899" i="1"/>
  <c r="N898" i="1"/>
  <c r="M898" i="1"/>
  <c r="L898" i="1"/>
  <c r="N897" i="1"/>
  <c r="M897" i="1"/>
  <c r="L897" i="1"/>
  <c r="N896" i="1"/>
  <c r="M896" i="1"/>
  <c r="L896" i="1"/>
  <c r="N895" i="1"/>
  <c r="M895" i="1"/>
  <c r="L895" i="1"/>
  <c r="N894" i="1"/>
  <c r="M894" i="1"/>
  <c r="L894" i="1"/>
  <c r="N893" i="1"/>
  <c r="M893" i="1"/>
  <c r="L893" i="1"/>
  <c r="N892" i="1"/>
  <c r="M892" i="1"/>
  <c r="L892" i="1"/>
  <c r="N891" i="1"/>
  <c r="M891" i="1"/>
  <c r="L891" i="1"/>
  <c r="N890" i="1"/>
  <c r="M890" i="1"/>
  <c r="L890" i="1"/>
  <c r="N889" i="1"/>
  <c r="M889" i="1"/>
  <c r="L889" i="1"/>
  <c r="N888" i="1"/>
  <c r="M888" i="1"/>
  <c r="L888" i="1"/>
  <c r="N887" i="1"/>
  <c r="M887" i="1"/>
  <c r="L887" i="1"/>
  <c r="N886" i="1"/>
  <c r="M886" i="1"/>
  <c r="L886" i="1"/>
  <c r="N885" i="1"/>
  <c r="M885" i="1"/>
  <c r="L885" i="1"/>
  <c r="N884" i="1"/>
  <c r="M884" i="1"/>
  <c r="L884" i="1"/>
  <c r="N883" i="1"/>
  <c r="M883" i="1"/>
  <c r="L883" i="1"/>
  <c r="N882" i="1"/>
  <c r="M882" i="1"/>
  <c r="L882" i="1"/>
  <c r="N881" i="1"/>
  <c r="M881" i="1"/>
  <c r="L881" i="1"/>
  <c r="N880" i="1"/>
  <c r="M880" i="1"/>
  <c r="L880" i="1"/>
  <c r="N879" i="1"/>
  <c r="M879" i="1"/>
  <c r="L879" i="1"/>
  <c r="N878" i="1"/>
  <c r="M878" i="1"/>
  <c r="L878" i="1"/>
  <c r="N877" i="1"/>
  <c r="M877" i="1"/>
  <c r="L877" i="1"/>
  <c r="N876" i="1"/>
  <c r="M876" i="1"/>
  <c r="L876" i="1"/>
  <c r="N875" i="1"/>
  <c r="M875" i="1"/>
  <c r="L875" i="1"/>
  <c r="N874" i="1"/>
  <c r="M874" i="1"/>
  <c r="L874" i="1"/>
  <c r="N873" i="1"/>
  <c r="M873" i="1"/>
  <c r="L873" i="1"/>
  <c r="N872" i="1"/>
  <c r="M872" i="1"/>
  <c r="L872" i="1"/>
  <c r="N871" i="1"/>
  <c r="M871" i="1"/>
  <c r="L871" i="1"/>
  <c r="N870" i="1"/>
  <c r="M870" i="1"/>
  <c r="L870" i="1"/>
  <c r="N869" i="1"/>
  <c r="M869" i="1"/>
  <c r="L869" i="1"/>
  <c r="N868" i="1"/>
  <c r="M868" i="1"/>
  <c r="L868" i="1"/>
  <c r="N867" i="1"/>
  <c r="M867" i="1"/>
  <c r="L867" i="1"/>
  <c r="N866" i="1"/>
  <c r="M866" i="1"/>
  <c r="L866" i="1"/>
  <c r="N865" i="1"/>
  <c r="M865" i="1"/>
  <c r="L865" i="1"/>
  <c r="N864" i="1"/>
  <c r="M864" i="1"/>
  <c r="L864" i="1"/>
  <c r="N863" i="1"/>
  <c r="M863" i="1"/>
  <c r="L863" i="1"/>
  <c r="N862" i="1"/>
  <c r="M862" i="1"/>
  <c r="L862" i="1"/>
  <c r="N861" i="1"/>
  <c r="M861" i="1"/>
  <c r="L861" i="1"/>
  <c r="N860" i="1"/>
  <c r="M860" i="1"/>
  <c r="L860" i="1"/>
  <c r="N859" i="1"/>
  <c r="M859" i="1"/>
  <c r="L859" i="1"/>
  <c r="N858" i="1"/>
  <c r="M858" i="1"/>
  <c r="L858" i="1"/>
  <c r="N857" i="1"/>
  <c r="M857" i="1"/>
  <c r="L857" i="1"/>
  <c r="N856" i="1"/>
  <c r="M856" i="1"/>
  <c r="L856" i="1"/>
  <c r="N855" i="1"/>
  <c r="M855" i="1"/>
  <c r="L855" i="1"/>
  <c r="N854" i="1"/>
  <c r="M854" i="1"/>
  <c r="L854" i="1"/>
  <c r="N853" i="1"/>
  <c r="M853" i="1"/>
  <c r="L853" i="1"/>
  <c r="N852" i="1"/>
  <c r="M852" i="1"/>
  <c r="L852" i="1"/>
  <c r="N851" i="1"/>
  <c r="M851" i="1"/>
  <c r="L851" i="1"/>
  <c r="N850" i="1"/>
  <c r="M850" i="1"/>
  <c r="L850" i="1"/>
  <c r="N849" i="1"/>
  <c r="M849" i="1"/>
  <c r="L849" i="1"/>
  <c r="N848" i="1"/>
  <c r="M848" i="1"/>
  <c r="L848" i="1"/>
  <c r="N847" i="1"/>
  <c r="M847" i="1"/>
  <c r="L847" i="1"/>
  <c r="N846" i="1"/>
  <c r="M846" i="1"/>
  <c r="L846" i="1"/>
  <c r="N845" i="1"/>
  <c r="M845" i="1"/>
  <c r="L845" i="1"/>
  <c r="N844" i="1"/>
  <c r="M844" i="1"/>
  <c r="L844" i="1"/>
  <c r="N843" i="1"/>
  <c r="M843" i="1"/>
  <c r="L843" i="1"/>
  <c r="N842" i="1"/>
  <c r="M842" i="1"/>
  <c r="L842" i="1"/>
  <c r="N841" i="1"/>
  <c r="M841" i="1"/>
  <c r="L841" i="1"/>
  <c r="N840" i="1"/>
  <c r="M840" i="1"/>
  <c r="L840" i="1"/>
  <c r="N839" i="1"/>
  <c r="M839" i="1"/>
  <c r="L839" i="1"/>
  <c r="N838" i="1"/>
  <c r="M838" i="1"/>
  <c r="L838" i="1"/>
  <c r="N837" i="1"/>
  <c r="M837" i="1"/>
  <c r="L837" i="1"/>
  <c r="N836" i="1"/>
  <c r="M836" i="1"/>
  <c r="L836" i="1"/>
  <c r="N835" i="1"/>
  <c r="M835" i="1"/>
  <c r="L835" i="1"/>
  <c r="N834" i="1"/>
  <c r="M834" i="1"/>
  <c r="L834" i="1"/>
  <c r="N833" i="1"/>
  <c r="M833" i="1"/>
  <c r="L833" i="1"/>
  <c r="N832" i="1"/>
  <c r="M832" i="1"/>
  <c r="L832" i="1"/>
  <c r="N831" i="1"/>
  <c r="M831" i="1"/>
  <c r="L831" i="1"/>
  <c r="N830" i="1"/>
  <c r="M830" i="1"/>
  <c r="L830" i="1"/>
  <c r="N829" i="1"/>
  <c r="M829" i="1"/>
  <c r="L829" i="1"/>
  <c r="N828" i="1"/>
  <c r="M828" i="1"/>
  <c r="L828" i="1"/>
  <c r="N827" i="1"/>
  <c r="M827" i="1"/>
  <c r="L827" i="1"/>
  <c r="N826" i="1"/>
  <c r="M826" i="1"/>
  <c r="L826" i="1"/>
  <c r="N825" i="1"/>
  <c r="M825" i="1"/>
  <c r="L825" i="1"/>
  <c r="N824" i="1"/>
  <c r="M824" i="1"/>
  <c r="L824" i="1"/>
  <c r="N823" i="1"/>
  <c r="M823" i="1"/>
  <c r="L823" i="1"/>
  <c r="N822" i="1"/>
  <c r="M822" i="1"/>
  <c r="L822" i="1"/>
  <c r="N821" i="1"/>
  <c r="M821" i="1"/>
  <c r="L821" i="1"/>
  <c r="N820" i="1"/>
  <c r="M820" i="1"/>
  <c r="L820" i="1"/>
  <c r="N819" i="1"/>
  <c r="M819" i="1"/>
  <c r="L819" i="1"/>
  <c r="N818" i="1"/>
  <c r="M818" i="1"/>
  <c r="L818" i="1"/>
  <c r="N817" i="1"/>
  <c r="M817" i="1"/>
  <c r="L817" i="1"/>
  <c r="N816" i="1"/>
  <c r="M816" i="1"/>
  <c r="L816" i="1"/>
  <c r="N815" i="1"/>
  <c r="M815" i="1"/>
  <c r="L815" i="1"/>
  <c r="N814" i="1"/>
  <c r="M814" i="1"/>
  <c r="L814" i="1"/>
  <c r="N813" i="1"/>
  <c r="M813" i="1"/>
  <c r="L813" i="1"/>
  <c r="N812" i="1"/>
  <c r="M812" i="1"/>
  <c r="L812" i="1"/>
  <c r="N811" i="1"/>
  <c r="M811" i="1"/>
  <c r="L811" i="1"/>
  <c r="N810" i="1"/>
  <c r="M810" i="1"/>
  <c r="L810" i="1"/>
  <c r="N809" i="1"/>
  <c r="M809" i="1"/>
  <c r="L809" i="1"/>
  <c r="N808" i="1"/>
  <c r="M808" i="1"/>
  <c r="L808" i="1"/>
  <c r="N807" i="1"/>
  <c r="M807" i="1"/>
  <c r="L807" i="1"/>
  <c r="N806" i="1"/>
  <c r="M806" i="1"/>
  <c r="L806" i="1"/>
  <c r="N805" i="1"/>
  <c r="M805" i="1"/>
  <c r="L805" i="1"/>
  <c r="N804" i="1"/>
  <c r="M804" i="1"/>
  <c r="L804" i="1"/>
  <c r="N803" i="1"/>
  <c r="M803" i="1"/>
  <c r="L803" i="1"/>
  <c r="N802" i="1"/>
  <c r="M802" i="1"/>
  <c r="L802" i="1"/>
  <c r="N801" i="1"/>
  <c r="M801" i="1"/>
  <c r="L801" i="1"/>
  <c r="N800" i="1"/>
  <c r="M800" i="1"/>
  <c r="L800" i="1"/>
  <c r="N799" i="1"/>
  <c r="M799" i="1"/>
  <c r="L799" i="1"/>
  <c r="N798" i="1"/>
  <c r="M798" i="1"/>
  <c r="L798" i="1"/>
  <c r="N797" i="1"/>
  <c r="M797" i="1"/>
  <c r="L797" i="1"/>
  <c r="N796" i="1"/>
  <c r="M796" i="1"/>
  <c r="L796" i="1"/>
  <c r="N795" i="1"/>
  <c r="M795" i="1"/>
  <c r="L795" i="1"/>
  <c r="N794" i="1"/>
  <c r="M794" i="1"/>
  <c r="L794" i="1"/>
  <c r="N793" i="1"/>
  <c r="M793" i="1"/>
  <c r="L793" i="1"/>
  <c r="N792" i="1"/>
  <c r="M792" i="1"/>
  <c r="L792" i="1"/>
  <c r="N791" i="1"/>
  <c r="M791" i="1"/>
  <c r="L791" i="1"/>
  <c r="N790" i="1"/>
  <c r="M790" i="1"/>
  <c r="L790" i="1"/>
  <c r="N789" i="1"/>
  <c r="M789" i="1"/>
  <c r="L789" i="1"/>
  <c r="N788" i="1"/>
  <c r="M788" i="1"/>
  <c r="L788" i="1"/>
  <c r="N787" i="1"/>
  <c r="M787" i="1"/>
  <c r="L787" i="1"/>
  <c r="N786" i="1"/>
  <c r="M786" i="1"/>
  <c r="L786" i="1"/>
  <c r="N785" i="1"/>
  <c r="M785" i="1"/>
  <c r="L785" i="1"/>
  <c r="N784" i="1"/>
  <c r="M784" i="1"/>
  <c r="L784" i="1"/>
  <c r="N783" i="1"/>
  <c r="M783" i="1"/>
  <c r="L783" i="1"/>
  <c r="N782" i="1"/>
  <c r="M782" i="1"/>
  <c r="L782" i="1"/>
  <c r="N781" i="1"/>
  <c r="M781" i="1"/>
  <c r="L781" i="1"/>
  <c r="N780" i="1"/>
  <c r="M780" i="1"/>
  <c r="L780" i="1"/>
  <c r="N779" i="1"/>
  <c r="M779" i="1"/>
  <c r="L779" i="1"/>
  <c r="N778" i="1"/>
  <c r="M778" i="1"/>
  <c r="L778" i="1"/>
  <c r="N777" i="1"/>
  <c r="M777" i="1"/>
  <c r="L777" i="1"/>
  <c r="N776" i="1"/>
  <c r="M776" i="1"/>
  <c r="L776" i="1"/>
  <c r="N775" i="1"/>
  <c r="M775" i="1"/>
  <c r="L775" i="1"/>
  <c r="N774" i="1"/>
  <c r="M774" i="1"/>
  <c r="L774" i="1"/>
  <c r="N773" i="1"/>
  <c r="M773" i="1"/>
  <c r="L773" i="1"/>
  <c r="N772" i="1"/>
  <c r="M772" i="1"/>
  <c r="L772" i="1"/>
  <c r="N771" i="1"/>
  <c r="M771" i="1"/>
  <c r="L771" i="1"/>
  <c r="N770" i="1"/>
  <c r="M770" i="1"/>
  <c r="L770" i="1"/>
  <c r="N769" i="1"/>
  <c r="M769" i="1"/>
  <c r="L769" i="1"/>
  <c r="N768" i="1"/>
  <c r="M768" i="1"/>
  <c r="L768" i="1"/>
  <c r="N767" i="1"/>
  <c r="M767" i="1"/>
  <c r="L767" i="1"/>
  <c r="N766" i="1"/>
  <c r="M766" i="1"/>
  <c r="L766" i="1"/>
  <c r="N765" i="1"/>
  <c r="M765" i="1"/>
  <c r="L765" i="1"/>
  <c r="N764" i="1"/>
  <c r="M764" i="1"/>
  <c r="L764" i="1"/>
  <c r="N763" i="1"/>
  <c r="M763" i="1"/>
  <c r="L763" i="1"/>
  <c r="N762" i="1"/>
  <c r="M762" i="1"/>
  <c r="L762" i="1"/>
  <c r="N761" i="1"/>
  <c r="M761" i="1"/>
  <c r="L761" i="1"/>
  <c r="N760" i="1"/>
  <c r="M760" i="1"/>
  <c r="L760" i="1"/>
  <c r="N759" i="1"/>
  <c r="M759" i="1"/>
  <c r="L759" i="1"/>
  <c r="N758" i="1"/>
  <c r="M758" i="1"/>
  <c r="L758" i="1"/>
  <c r="N757" i="1"/>
  <c r="M757" i="1"/>
  <c r="L757" i="1"/>
  <c r="N756" i="1"/>
  <c r="M756" i="1"/>
  <c r="L756" i="1"/>
  <c r="N755" i="1"/>
  <c r="M755" i="1"/>
  <c r="L755" i="1"/>
  <c r="N754" i="1"/>
  <c r="M754" i="1"/>
  <c r="L754" i="1"/>
  <c r="N753" i="1"/>
  <c r="M753" i="1"/>
  <c r="L753" i="1"/>
  <c r="N752" i="1"/>
  <c r="M752" i="1"/>
  <c r="L752" i="1"/>
  <c r="N751" i="1"/>
  <c r="M751" i="1"/>
  <c r="L751" i="1"/>
  <c r="N750" i="1"/>
  <c r="M750" i="1"/>
  <c r="L750" i="1"/>
  <c r="N749" i="1"/>
  <c r="M749" i="1"/>
  <c r="L749" i="1"/>
  <c r="N748" i="1"/>
  <c r="M748" i="1"/>
  <c r="L748" i="1"/>
  <c r="N747" i="1"/>
  <c r="M747" i="1"/>
  <c r="L747" i="1"/>
  <c r="N746" i="1"/>
  <c r="M746" i="1"/>
  <c r="L746" i="1"/>
  <c r="N745" i="1"/>
  <c r="M745" i="1"/>
  <c r="L745" i="1"/>
  <c r="N744" i="1"/>
  <c r="M744" i="1"/>
  <c r="L744" i="1"/>
  <c r="N743" i="1"/>
  <c r="M743" i="1"/>
  <c r="L743" i="1"/>
  <c r="N742" i="1"/>
  <c r="M742" i="1"/>
  <c r="L742" i="1"/>
  <c r="N741" i="1"/>
  <c r="M741" i="1"/>
  <c r="L741" i="1"/>
  <c r="N740" i="1"/>
  <c r="M740" i="1"/>
  <c r="L740" i="1"/>
  <c r="N739" i="1"/>
  <c r="M739" i="1"/>
  <c r="L739" i="1"/>
  <c r="N738" i="1"/>
  <c r="M738" i="1"/>
  <c r="L738" i="1"/>
  <c r="N737" i="1"/>
  <c r="M737" i="1"/>
  <c r="L737" i="1"/>
  <c r="N736" i="1"/>
  <c r="M736" i="1"/>
  <c r="L736" i="1"/>
  <c r="N735" i="1"/>
  <c r="M735" i="1"/>
  <c r="L735" i="1"/>
  <c r="N734" i="1"/>
  <c r="M734" i="1"/>
  <c r="L734" i="1"/>
  <c r="N733" i="1"/>
  <c r="M733" i="1"/>
  <c r="L733" i="1"/>
  <c r="N732" i="1"/>
  <c r="M732" i="1"/>
  <c r="L732" i="1"/>
  <c r="N731" i="1"/>
  <c r="M731" i="1"/>
  <c r="L731" i="1"/>
  <c r="N730" i="1"/>
  <c r="M730" i="1"/>
  <c r="L730" i="1"/>
  <c r="N729" i="1"/>
  <c r="M729" i="1"/>
  <c r="L729" i="1"/>
  <c r="N728" i="1"/>
  <c r="M728" i="1"/>
  <c r="L728" i="1"/>
  <c r="N727" i="1"/>
  <c r="M727" i="1"/>
  <c r="L727" i="1"/>
  <c r="N726" i="1"/>
  <c r="M726" i="1"/>
  <c r="L726" i="1"/>
  <c r="N725" i="1"/>
  <c r="M725" i="1"/>
  <c r="L725" i="1"/>
  <c r="N724" i="1"/>
  <c r="M724" i="1"/>
  <c r="L724" i="1"/>
  <c r="N723" i="1"/>
  <c r="M723" i="1"/>
  <c r="L723" i="1"/>
  <c r="N722" i="1"/>
  <c r="M722" i="1"/>
  <c r="L722" i="1"/>
  <c r="N721" i="1"/>
  <c r="M721" i="1"/>
  <c r="L721" i="1"/>
  <c r="N720" i="1"/>
  <c r="M720" i="1"/>
  <c r="L720" i="1"/>
  <c r="N719" i="1"/>
  <c r="M719" i="1"/>
  <c r="L719" i="1"/>
  <c r="N718" i="1"/>
  <c r="M718" i="1"/>
  <c r="L718" i="1"/>
  <c r="N717" i="1"/>
  <c r="M717" i="1"/>
  <c r="L717" i="1"/>
  <c r="N716" i="1"/>
  <c r="M716" i="1"/>
  <c r="L716" i="1"/>
  <c r="N715" i="1"/>
  <c r="M715" i="1"/>
  <c r="L715" i="1"/>
  <c r="N714" i="1"/>
  <c r="M714" i="1"/>
  <c r="L714" i="1"/>
  <c r="N713" i="1"/>
  <c r="M713" i="1"/>
  <c r="L713" i="1"/>
  <c r="N712" i="1"/>
  <c r="M712" i="1"/>
  <c r="L712" i="1"/>
  <c r="N711" i="1"/>
  <c r="M711" i="1"/>
  <c r="L711" i="1"/>
  <c r="N710" i="1"/>
  <c r="M710" i="1"/>
  <c r="L710" i="1"/>
  <c r="N709" i="1"/>
  <c r="M709" i="1"/>
  <c r="L709" i="1"/>
  <c r="N708" i="1"/>
  <c r="M708" i="1"/>
  <c r="L708" i="1"/>
  <c r="N707" i="1"/>
  <c r="M707" i="1"/>
  <c r="L707" i="1"/>
  <c r="N706" i="1"/>
  <c r="M706" i="1"/>
  <c r="L706" i="1"/>
  <c r="N705" i="1"/>
  <c r="M705" i="1"/>
  <c r="L705" i="1"/>
  <c r="N704" i="1"/>
  <c r="M704" i="1"/>
  <c r="L704" i="1"/>
  <c r="N703" i="1"/>
  <c r="M703" i="1"/>
  <c r="L703" i="1"/>
  <c r="N702" i="1"/>
  <c r="M702" i="1"/>
  <c r="L702" i="1"/>
  <c r="N701" i="1"/>
  <c r="M701" i="1"/>
  <c r="L701" i="1"/>
  <c r="N700" i="1"/>
  <c r="M700" i="1"/>
  <c r="L700" i="1"/>
  <c r="N699" i="1"/>
  <c r="M699" i="1"/>
  <c r="L699" i="1"/>
  <c r="N698" i="1"/>
  <c r="M698" i="1"/>
  <c r="L698" i="1"/>
  <c r="N697" i="1"/>
  <c r="M697" i="1"/>
  <c r="L697" i="1"/>
  <c r="N696" i="1"/>
  <c r="M696" i="1"/>
  <c r="L696" i="1"/>
  <c r="N695" i="1"/>
  <c r="M695" i="1"/>
  <c r="L695" i="1"/>
  <c r="N694" i="1"/>
  <c r="M694" i="1"/>
  <c r="L694" i="1"/>
  <c r="N693" i="1"/>
  <c r="M693" i="1"/>
  <c r="L693" i="1"/>
  <c r="N692" i="1"/>
  <c r="M692" i="1"/>
  <c r="L692" i="1"/>
  <c r="N691" i="1"/>
  <c r="M691" i="1"/>
  <c r="L691" i="1"/>
  <c r="N690" i="1"/>
  <c r="M690" i="1"/>
  <c r="L690" i="1"/>
  <c r="N689" i="1"/>
  <c r="M689" i="1"/>
  <c r="L689" i="1"/>
  <c r="N688" i="1"/>
  <c r="M688" i="1"/>
  <c r="L688" i="1"/>
  <c r="N687" i="1"/>
  <c r="M687" i="1"/>
  <c r="L687" i="1"/>
  <c r="N686" i="1"/>
  <c r="M686" i="1"/>
  <c r="L686" i="1"/>
  <c r="N685" i="1"/>
  <c r="M685" i="1"/>
  <c r="L685" i="1"/>
  <c r="N684" i="1"/>
  <c r="M684" i="1"/>
  <c r="L684" i="1"/>
  <c r="N683" i="1"/>
  <c r="M683" i="1"/>
  <c r="L683" i="1"/>
  <c r="N682" i="1"/>
  <c r="M682" i="1"/>
  <c r="L682" i="1"/>
  <c r="N681" i="1"/>
  <c r="M681" i="1"/>
  <c r="L681" i="1"/>
  <c r="N680" i="1"/>
  <c r="M680" i="1"/>
  <c r="L680" i="1"/>
  <c r="N679" i="1"/>
  <c r="M679" i="1"/>
  <c r="L679" i="1"/>
  <c r="N678" i="1"/>
  <c r="M678" i="1"/>
  <c r="L678" i="1"/>
  <c r="N677" i="1"/>
  <c r="M677" i="1"/>
  <c r="L677" i="1"/>
  <c r="N676" i="1"/>
  <c r="M676" i="1"/>
  <c r="L676" i="1"/>
  <c r="N675" i="1"/>
  <c r="M675" i="1"/>
  <c r="L675" i="1"/>
  <c r="N674" i="1"/>
  <c r="M674" i="1"/>
  <c r="L674" i="1"/>
  <c r="N673" i="1"/>
  <c r="M673" i="1"/>
  <c r="L673" i="1"/>
  <c r="N672" i="1"/>
  <c r="M672" i="1"/>
  <c r="L672" i="1"/>
  <c r="N671" i="1"/>
  <c r="M671" i="1"/>
  <c r="L671" i="1"/>
  <c r="N670" i="1"/>
  <c r="M670" i="1"/>
  <c r="L670" i="1"/>
  <c r="N669" i="1"/>
  <c r="M669" i="1"/>
  <c r="L669" i="1"/>
  <c r="N668" i="1"/>
  <c r="M668" i="1"/>
  <c r="L668" i="1"/>
  <c r="N667" i="1"/>
  <c r="M667" i="1"/>
  <c r="L667" i="1"/>
  <c r="N666" i="1"/>
  <c r="M666" i="1"/>
  <c r="L666" i="1"/>
  <c r="N665" i="1"/>
  <c r="M665" i="1"/>
  <c r="L665" i="1"/>
  <c r="N664" i="1"/>
  <c r="M664" i="1"/>
  <c r="L664" i="1"/>
  <c r="N663" i="1"/>
  <c r="M663" i="1"/>
  <c r="L663" i="1"/>
  <c r="N662" i="1"/>
  <c r="M662" i="1"/>
  <c r="L662" i="1"/>
  <c r="N661" i="1"/>
  <c r="M661" i="1"/>
  <c r="L661" i="1"/>
  <c r="N660" i="1"/>
  <c r="M660" i="1"/>
  <c r="L660" i="1"/>
  <c r="N659" i="1"/>
  <c r="M659" i="1"/>
  <c r="L659" i="1"/>
  <c r="N658" i="1"/>
  <c r="M658" i="1"/>
  <c r="L658" i="1"/>
  <c r="N657" i="1"/>
  <c r="M657" i="1"/>
  <c r="L657" i="1"/>
  <c r="N656" i="1"/>
  <c r="M656" i="1"/>
  <c r="L656" i="1"/>
  <c r="N655" i="1"/>
  <c r="M655" i="1"/>
  <c r="L655" i="1"/>
  <c r="N654" i="1"/>
  <c r="M654" i="1"/>
  <c r="L654" i="1"/>
  <c r="N653" i="1"/>
  <c r="M653" i="1"/>
  <c r="L653" i="1"/>
  <c r="N652" i="1"/>
  <c r="M652" i="1"/>
  <c r="L652" i="1"/>
  <c r="N651" i="1"/>
  <c r="M651" i="1"/>
  <c r="L651" i="1"/>
  <c r="N650" i="1"/>
  <c r="M650" i="1"/>
  <c r="L650" i="1"/>
  <c r="N649" i="1"/>
  <c r="M649" i="1"/>
  <c r="L649" i="1"/>
  <c r="N648" i="1"/>
  <c r="M648" i="1"/>
  <c r="L648" i="1"/>
  <c r="N647" i="1"/>
  <c r="M647" i="1"/>
  <c r="L647" i="1"/>
  <c r="N646" i="1"/>
  <c r="M646" i="1"/>
  <c r="L646" i="1"/>
  <c r="N645" i="1"/>
  <c r="M645" i="1"/>
  <c r="L645" i="1"/>
  <c r="N644" i="1"/>
  <c r="M644" i="1"/>
  <c r="L644" i="1"/>
  <c r="N643" i="1"/>
  <c r="M643" i="1"/>
  <c r="L643" i="1"/>
  <c r="N642" i="1"/>
  <c r="M642" i="1"/>
  <c r="L642" i="1"/>
  <c r="N641" i="1"/>
  <c r="M641" i="1"/>
  <c r="L641" i="1"/>
  <c r="N640" i="1"/>
  <c r="M640" i="1"/>
  <c r="L640" i="1"/>
  <c r="N639" i="1"/>
  <c r="M639" i="1"/>
  <c r="L639" i="1"/>
  <c r="N638" i="1"/>
  <c r="M638" i="1"/>
  <c r="L638" i="1"/>
  <c r="N637" i="1"/>
  <c r="M637" i="1"/>
  <c r="L637" i="1"/>
  <c r="N636" i="1"/>
  <c r="M636" i="1"/>
  <c r="L636" i="1"/>
  <c r="N635" i="1"/>
  <c r="M635" i="1"/>
  <c r="L635" i="1"/>
  <c r="N634" i="1"/>
  <c r="M634" i="1"/>
  <c r="L634" i="1"/>
  <c r="N633" i="1"/>
  <c r="M633" i="1"/>
  <c r="L633" i="1"/>
  <c r="N632" i="1"/>
  <c r="M632" i="1"/>
  <c r="L632" i="1"/>
  <c r="N631" i="1"/>
  <c r="M631" i="1"/>
  <c r="L631" i="1"/>
  <c r="N630" i="1"/>
  <c r="M630" i="1"/>
  <c r="L630" i="1"/>
  <c r="N629" i="1"/>
  <c r="M629" i="1"/>
  <c r="L629" i="1"/>
  <c r="N628" i="1"/>
  <c r="M628" i="1"/>
  <c r="L628" i="1"/>
  <c r="N627" i="1"/>
  <c r="M627" i="1"/>
  <c r="L627" i="1"/>
  <c r="N626" i="1"/>
  <c r="M626" i="1"/>
  <c r="L626" i="1"/>
  <c r="N625" i="1"/>
  <c r="M625" i="1"/>
  <c r="L625" i="1"/>
  <c r="N624" i="1"/>
  <c r="M624" i="1"/>
  <c r="L624" i="1"/>
  <c r="N623" i="1"/>
  <c r="M623" i="1"/>
  <c r="L623" i="1"/>
  <c r="N622" i="1"/>
  <c r="M622" i="1"/>
  <c r="L622" i="1"/>
  <c r="N621" i="1"/>
  <c r="M621" i="1"/>
  <c r="L621" i="1"/>
  <c r="N620" i="1"/>
  <c r="M620" i="1"/>
  <c r="L620" i="1"/>
  <c r="N619" i="1"/>
  <c r="M619" i="1"/>
  <c r="L619" i="1"/>
  <c r="N618" i="1"/>
  <c r="M618" i="1"/>
  <c r="L618" i="1"/>
  <c r="N617" i="1"/>
  <c r="M617" i="1"/>
  <c r="L617" i="1"/>
  <c r="N616" i="1"/>
  <c r="M616" i="1"/>
  <c r="L616" i="1"/>
  <c r="N615" i="1"/>
  <c r="M615" i="1"/>
  <c r="L615" i="1"/>
  <c r="N614" i="1"/>
  <c r="M614" i="1"/>
  <c r="L614" i="1"/>
  <c r="N613" i="1"/>
  <c r="M613" i="1"/>
  <c r="L613" i="1"/>
  <c r="N612" i="1"/>
  <c r="M612" i="1"/>
  <c r="L612" i="1"/>
  <c r="N611" i="1"/>
  <c r="M611" i="1"/>
  <c r="L611" i="1"/>
  <c r="N610" i="1"/>
  <c r="M610" i="1"/>
  <c r="L610" i="1"/>
  <c r="N609" i="1"/>
  <c r="M609" i="1"/>
  <c r="L609" i="1"/>
  <c r="N608" i="1"/>
  <c r="M608" i="1"/>
  <c r="L608" i="1"/>
  <c r="N607" i="1"/>
  <c r="M607" i="1"/>
  <c r="L607" i="1"/>
  <c r="N606" i="1"/>
  <c r="M606" i="1"/>
  <c r="L606" i="1"/>
  <c r="N605" i="1"/>
  <c r="M605" i="1"/>
  <c r="L605" i="1"/>
  <c r="N604" i="1"/>
  <c r="M604" i="1"/>
  <c r="L604" i="1"/>
  <c r="N603" i="1"/>
  <c r="M603" i="1"/>
  <c r="L603" i="1"/>
  <c r="N602" i="1"/>
  <c r="M602" i="1"/>
  <c r="L602" i="1"/>
  <c r="N601" i="1"/>
  <c r="M601" i="1"/>
  <c r="L601" i="1"/>
  <c r="N600" i="1"/>
  <c r="M600" i="1"/>
  <c r="L600" i="1"/>
  <c r="N599" i="1"/>
  <c r="M599" i="1"/>
  <c r="L599" i="1"/>
  <c r="N598" i="1"/>
  <c r="M598" i="1"/>
  <c r="L598" i="1"/>
  <c r="N597" i="1"/>
  <c r="M597" i="1"/>
  <c r="L597" i="1"/>
  <c r="N596" i="1"/>
  <c r="M596" i="1"/>
  <c r="L596" i="1"/>
  <c r="N595" i="1"/>
  <c r="M595" i="1"/>
  <c r="L595" i="1"/>
  <c r="N594" i="1"/>
  <c r="M594" i="1"/>
  <c r="L594" i="1"/>
  <c r="N593" i="1"/>
  <c r="M593" i="1"/>
  <c r="L593" i="1"/>
  <c r="N592" i="1"/>
  <c r="M592" i="1"/>
  <c r="L592" i="1"/>
  <c r="N591" i="1"/>
  <c r="M591" i="1"/>
  <c r="L591" i="1"/>
  <c r="N590" i="1"/>
  <c r="M590" i="1"/>
  <c r="L590" i="1"/>
  <c r="N589" i="1"/>
  <c r="M589" i="1"/>
  <c r="L589" i="1"/>
  <c r="N588" i="1"/>
  <c r="M588" i="1"/>
  <c r="L588" i="1"/>
  <c r="N587" i="1"/>
  <c r="M587" i="1"/>
  <c r="L587" i="1"/>
  <c r="N586" i="1"/>
  <c r="M586" i="1"/>
  <c r="L586" i="1"/>
  <c r="N585" i="1"/>
  <c r="M585" i="1"/>
  <c r="L585" i="1"/>
  <c r="N584" i="1"/>
  <c r="M584" i="1"/>
  <c r="L584" i="1"/>
  <c r="N583" i="1"/>
  <c r="M583" i="1"/>
  <c r="L583" i="1"/>
  <c r="N582" i="1"/>
  <c r="M582" i="1"/>
  <c r="L582" i="1"/>
  <c r="N581" i="1"/>
  <c r="M581" i="1"/>
  <c r="L581" i="1"/>
  <c r="N580" i="1"/>
  <c r="M580" i="1"/>
  <c r="L580" i="1"/>
  <c r="N579" i="1"/>
  <c r="M579" i="1"/>
  <c r="L579" i="1"/>
  <c r="N578" i="1"/>
  <c r="M578" i="1"/>
  <c r="L578" i="1"/>
  <c r="N577" i="1"/>
  <c r="M577" i="1"/>
  <c r="L577" i="1"/>
  <c r="N576" i="1"/>
  <c r="M576" i="1"/>
  <c r="L576" i="1"/>
  <c r="N575" i="1"/>
  <c r="M575" i="1"/>
  <c r="L575" i="1"/>
  <c r="N574" i="1"/>
  <c r="M574" i="1"/>
  <c r="L574" i="1"/>
  <c r="N573" i="1"/>
  <c r="M573" i="1"/>
  <c r="L573" i="1"/>
  <c r="N572" i="1"/>
  <c r="M572" i="1"/>
  <c r="L572" i="1"/>
  <c r="N571" i="1"/>
  <c r="M571" i="1"/>
  <c r="L571" i="1"/>
  <c r="N570" i="1"/>
  <c r="M570" i="1"/>
  <c r="L570" i="1"/>
  <c r="N569" i="1"/>
  <c r="M569" i="1"/>
  <c r="L569" i="1"/>
  <c r="N568" i="1"/>
  <c r="M568" i="1"/>
  <c r="L568" i="1"/>
  <c r="N567" i="1"/>
  <c r="M567" i="1"/>
  <c r="L567" i="1"/>
  <c r="N566" i="1"/>
  <c r="M566" i="1"/>
  <c r="L566" i="1"/>
  <c r="N565" i="1"/>
  <c r="M565" i="1"/>
  <c r="L565" i="1"/>
  <c r="N564" i="1"/>
  <c r="M564" i="1"/>
  <c r="L564" i="1"/>
  <c r="N563" i="1"/>
  <c r="M563" i="1"/>
  <c r="L563" i="1"/>
  <c r="N562" i="1"/>
  <c r="M562" i="1"/>
  <c r="L562" i="1"/>
  <c r="N561" i="1"/>
  <c r="M561" i="1"/>
  <c r="L561" i="1"/>
  <c r="N560" i="1"/>
  <c r="M560" i="1"/>
  <c r="L560" i="1"/>
  <c r="N559" i="1"/>
  <c r="M559" i="1"/>
  <c r="L559" i="1"/>
  <c r="N558" i="1"/>
  <c r="M558" i="1"/>
  <c r="L558" i="1"/>
  <c r="N557" i="1"/>
  <c r="M557" i="1"/>
  <c r="L557" i="1"/>
  <c r="N556" i="1"/>
  <c r="M556" i="1"/>
  <c r="L556" i="1"/>
  <c r="N555" i="1"/>
  <c r="M555" i="1"/>
  <c r="L555" i="1"/>
  <c r="N554" i="1"/>
  <c r="M554" i="1"/>
  <c r="L554" i="1"/>
  <c r="N553" i="1"/>
  <c r="M553" i="1"/>
  <c r="L553" i="1"/>
  <c r="N552" i="1"/>
  <c r="M552" i="1"/>
  <c r="L552" i="1"/>
  <c r="N551" i="1"/>
  <c r="M551" i="1"/>
  <c r="L551" i="1"/>
  <c r="N550" i="1"/>
  <c r="M550" i="1"/>
  <c r="L550" i="1"/>
  <c r="N549" i="1"/>
  <c r="M549" i="1"/>
  <c r="L549" i="1"/>
  <c r="N548" i="1"/>
  <c r="M548" i="1"/>
  <c r="L548" i="1"/>
  <c r="N547" i="1"/>
  <c r="M547" i="1"/>
  <c r="L547" i="1"/>
  <c r="N546" i="1"/>
  <c r="M546" i="1"/>
  <c r="L546" i="1"/>
  <c r="N545" i="1"/>
  <c r="M545" i="1"/>
  <c r="L545" i="1"/>
  <c r="N544" i="1"/>
  <c r="M544" i="1"/>
  <c r="L544" i="1"/>
  <c r="N543" i="1"/>
  <c r="M543" i="1"/>
  <c r="L543" i="1"/>
  <c r="N542" i="1"/>
  <c r="M542" i="1"/>
  <c r="L542" i="1"/>
  <c r="N541" i="1"/>
  <c r="M541" i="1"/>
  <c r="L541" i="1"/>
  <c r="N540" i="1"/>
  <c r="M540" i="1"/>
  <c r="L540" i="1"/>
  <c r="N539" i="1"/>
  <c r="M539" i="1"/>
  <c r="L539" i="1"/>
  <c r="N538" i="1"/>
  <c r="M538" i="1"/>
  <c r="L538" i="1"/>
  <c r="N537" i="1"/>
  <c r="M537" i="1"/>
  <c r="L537" i="1"/>
  <c r="N536" i="1"/>
  <c r="M536" i="1"/>
  <c r="L536" i="1"/>
  <c r="N535" i="1"/>
  <c r="M535" i="1"/>
  <c r="L535" i="1"/>
  <c r="N534" i="1"/>
  <c r="M534" i="1"/>
  <c r="L534" i="1"/>
  <c r="N533" i="1"/>
  <c r="M533" i="1"/>
  <c r="L533" i="1"/>
  <c r="N532" i="1"/>
  <c r="M532" i="1"/>
  <c r="L532" i="1"/>
  <c r="N531" i="1"/>
  <c r="M531" i="1"/>
  <c r="L531" i="1"/>
  <c r="N530" i="1"/>
  <c r="M530" i="1"/>
  <c r="L530" i="1"/>
  <c r="N529" i="1"/>
  <c r="M529" i="1"/>
  <c r="L529" i="1"/>
  <c r="N528" i="1"/>
  <c r="M528" i="1"/>
  <c r="L528" i="1"/>
  <c r="N527" i="1"/>
  <c r="M527" i="1"/>
  <c r="L527" i="1"/>
  <c r="N526" i="1"/>
  <c r="M526" i="1"/>
  <c r="L526" i="1"/>
  <c r="N525" i="1"/>
  <c r="M525" i="1"/>
  <c r="L525" i="1"/>
  <c r="N524" i="1"/>
  <c r="M524" i="1"/>
  <c r="L524" i="1"/>
  <c r="N523" i="1"/>
  <c r="M523" i="1"/>
  <c r="L523" i="1"/>
  <c r="N522" i="1"/>
  <c r="M522" i="1"/>
  <c r="L522" i="1"/>
  <c r="N521" i="1"/>
  <c r="M521" i="1"/>
  <c r="L521" i="1"/>
  <c r="N520" i="1"/>
  <c r="M520" i="1"/>
  <c r="L520" i="1"/>
  <c r="N519" i="1"/>
  <c r="M519" i="1"/>
  <c r="L519" i="1"/>
  <c r="N518" i="1"/>
  <c r="M518" i="1"/>
  <c r="L518" i="1"/>
  <c r="N517" i="1"/>
  <c r="M517" i="1"/>
  <c r="L517" i="1"/>
  <c r="N516" i="1"/>
  <c r="M516" i="1"/>
  <c r="L516" i="1"/>
  <c r="N515" i="1"/>
  <c r="M515" i="1"/>
  <c r="L515" i="1"/>
  <c r="N514" i="1"/>
  <c r="M514" i="1"/>
  <c r="L514" i="1"/>
  <c r="N513" i="1"/>
  <c r="M513" i="1"/>
  <c r="L513" i="1"/>
  <c r="N512" i="1"/>
  <c r="M512" i="1"/>
  <c r="L512" i="1"/>
  <c r="N511" i="1"/>
  <c r="M511" i="1"/>
  <c r="L511" i="1"/>
  <c r="N510" i="1"/>
  <c r="M510" i="1"/>
  <c r="L510" i="1"/>
  <c r="N509" i="1"/>
  <c r="M509" i="1"/>
  <c r="L509" i="1"/>
  <c r="N508" i="1"/>
  <c r="M508" i="1"/>
  <c r="L508" i="1"/>
  <c r="N507" i="1"/>
  <c r="M507" i="1"/>
  <c r="L507" i="1"/>
  <c r="N506" i="1"/>
  <c r="M506" i="1"/>
  <c r="L506" i="1"/>
  <c r="N505" i="1"/>
  <c r="M505" i="1"/>
  <c r="L505" i="1"/>
  <c r="N504" i="1"/>
  <c r="M504" i="1"/>
  <c r="L504" i="1"/>
  <c r="N503" i="1"/>
  <c r="M503" i="1"/>
  <c r="L503" i="1"/>
  <c r="N502" i="1"/>
  <c r="M502" i="1"/>
  <c r="L502" i="1"/>
  <c r="N501" i="1"/>
  <c r="M501" i="1"/>
  <c r="L501" i="1"/>
  <c r="N500" i="1"/>
  <c r="M500" i="1"/>
  <c r="L500" i="1"/>
  <c r="N499" i="1"/>
  <c r="M499" i="1"/>
  <c r="L499" i="1"/>
  <c r="N498" i="1"/>
  <c r="M498" i="1"/>
  <c r="L498" i="1"/>
  <c r="N497" i="1"/>
  <c r="M497" i="1"/>
  <c r="L497" i="1"/>
  <c r="N496" i="1"/>
  <c r="M496" i="1"/>
  <c r="L496" i="1"/>
  <c r="N495" i="1"/>
  <c r="M495" i="1"/>
  <c r="L495" i="1"/>
  <c r="N494" i="1"/>
  <c r="M494" i="1"/>
  <c r="L494" i="1"/>
  <c r="N493" i="1"/>
  <c r="M493" i="1"/>
  <c r="L493" i="1"/>
  <c r="N492" i="1"/>
  <c r="M492" i="1"/>
  <c r="L492" i="1"/>
  <c r="N491" i="1"/>
  <c r="M491" i="1"/>
  <c r="L491" i="1"/>
  <c r="N490" i="1"/>
  <c r="M490" i="1"/>
  <c r="L490" i="1"/>
  <c r="N489" i="1"/>
  <c r="M489" i="1"/>
  <c r="L489" i="1"/>
  <c r="N488" i="1"/>
  <c r="M488" i="1"/>
  <c r="L488" i="1"/>
  <c r="N487" i="1"/>
  <c r="M487" i="1"/>
  <c r="L487" i="1"/>
  <c r="N486" i="1"/>
  <c r="M486" i="1"/>
  <c r="L486" i="1"/>
  <c r="N485" i="1"/>
  <c r="M485" i="1"/>
  <c r="L485" i="1"/>
  <c r="N484" i="1"/>
  <c r="M484" i="1"/>
  <c r="L484" i="1"/>
  <c r="N483" i="1"/>
  <c r="M483" i="1"/>
  <c r="L483" i="1"/>
  <c r="N482" i="1"/>
  <c r="M482" i="1"/>
  <c r="L482" i="1"/>
  <c r="N481" i="1"/>
  <c r="M481" i="1"/>
  <c r="L481" i="1"/>
  <c r="N480" i="1"/>
  <c r="M480" i="1"/>
  <c r="L480" i="1"/>
  <c r="N479" i="1"/>
  <c r="M479" i="1"/>
  <c r="L479" i="1"/>
  <c r="N478" i="1"/>
  <c r="M478" i="1"/>
  <c r="L478" i="1"/>
  <c r="N477" i="1"/>
  <c r="M477" i="1"/>
  <c r="L477" i="1"/>
  <c r="N476" i="1"/>
  <c r="M476" i="1"/>
  <c r="L476" i="1"/>
  <c r="N475" i="1"/>
  <c r="M475" i="1"/>
  <c r="L475" i="1"/>
  <c r="N474" i="1"/>
  <c r="M474" i="1"/>
  <c r="L474" i="1"/>
  <c r="N473" i="1"/>
  <c r="M473" i="1"/>
  <c r="L473" i="1"/>
  <c r="N472" i="1"/>
  <c r="M472" i="1"/>
  <c r="L472" i="1"/>
  <c r="N471" i="1"/>
  <c r="M471" i="1"/>
  <c r="L471" i="1"/>
  <c r="N470" i="1"/>
  <c r="M470" i="1"/>
  <c r="L470" i="1"/>
  <c r="N469" i="1"/>
  <c r="M469" i="1"/>
  <c r="L469" i="1"/>
  <c r="N468" i="1"/>
  <c r="M468" i="1"/>
  <c r="L468" i="1"/>
  <c r="N467" i="1"/>
  <c r="M467" i="1"/>
  <c r="L467" i="1"/>
  <c r="N466" i="1"/>
  <c r="M466" i="1"/>
  <c r="L466" i="1"/>
  <c r="N465" i="1"/>
  <c r="M465" i="1"/>
  <c r="L465" i="1"/>
  <c r="N464" i="1"/>
  <c r="M464" i="1"/>
  <c r="L464" i="1"/>
  <c r="N463" i="1"/>
  <c r="M463" i="1"/>
  <c r="L463" i="1"/>
  <c r="N462" i="1"/>
  <c r="M462" i="1"/>
  <c r="L462" i="1"/>
  <c r="N461" i="1"/>
  <c r="M461" i="1"/>
  <c r="L461" i="1"/>
  <c r="N460" i="1"/>
  <c r="M460" i="1"/>
  <c r="L460" i="1"/>
  <c r="N459" i="1"/>
  <c r="M459" i="1"/>
  <c r="L459" i="1"/>
  <c r="N458" i="1"/>
  <c r="M458" i="1"/>
  <c r="L458" i="1"/>
  <c r="N457" i="1"/>
  <c r="M457" i="1"/>
  <c r="L457" i="1"/>
  <c r="N456" i="1"/>
  <c r="M456" i="1"/>
  <c r="L456" i="1"/>
  <c r="N455" i="1"/>
  <c r="M455" i="1"/>
  <c r="L455" i="1"/>
  <c r="N454" i="1"/>
  <c r="M454" i="1"/>
  <c r="L454" i="1"/>
  <c r="N453" i="1"/>
  <c r="M453" i="1"/>
  <c r="L453" i="1"/>
  <c r="N452" i="1"/>
  <c r="M452" i="1"/>
  <c r="L452" i="1"/>
  <c r="N451" i="1"/>
  <c r="M451" i="1"/>
  <c r="L451" i="1"/>
  <c r="N450" i="1"/>
  <c r="M450" i="1"/>
  <c r="L450" i="1"/>
  <c r="N449" i="1"/>
  <c r="M449" i="1"/>
  <c r="L449" i="1"/>
  <c r="N448" i="1"/>
  <c r="M448" i="1"/>
  <c r="L448" i="1"/>
  <c r="N447" i="1"/>
  <c r="M447" i="1"/>
  <c r="L447" i="1"/>
  <c r="N446" i="1"/>
  <c r="M446" i="1"/>
  <c r="L446" i="1"/>
  <c r="N445" i="1"/>
  <c r="M445" i="1"/>
  <c r="L445" i="1"/>
  <c r="N444" i="1"/>
  <c r="M444" i="1"/>
  <c r="L444" i="1"/>
  <c r="N443" i="1"/>
  <c r="M443" i="1"/>
  <c r="L443" i="1"/>
  <c r="N442" i="1"/>
  <c r="M442" i="1"/>
  <c r="L442" i="1"/>
  <c r="N441" i="1"/>
  <c r="M441" i="1"/>
  <c r="L441" i="1"/>
  <c r="N440" i="1"/>
  <c r="M440" i="1"/>
  <c r="L440" i="1"/>
  <c r="N439" i="1"/>
  <c r="M439" i="1"/>
  <c r="L439" i="1"/>
  <c r="N438" i="1"/>
  <c r="M438" i="1"/>
  <c r="L438" i="1"/>
  <c r="N437" i="1"/>
  <c r="M437" i="1"/>
  <c r="L437" i="1"/>
  <c r="N436" i="1"/>
  <c r="M436" i="1"/>
  <c r="L436" i="1"/>
  <c r="N435" i="1"/>
  <c r="M435" i="1"/>
  <c r="L435" i="1"/>
  <c r="N434" i="1"/>
  <c r="M434" i="1"/>
  <c r="L434" i="1"/>
  <c r="N433" i="1"/>
  <c r="M433" i="1"/>
  <c r="L433" i="1"/>
  <c r="N432" i="1"/>
  <c r="M432" i="1"/>
  <c r="L432" i="1"/>
  <c r="N431" i="1"/>
  <c r="M431" i="1"/>
  <c r="L431" i="1"/>
  <c r="N430" i="1"/>
  <c r="M430" i="1"/>
  <c r="L430" i="1"/>
  <c r="N429" i="1"/>
  <c r="M429" i="1"/>
  <c r="L429" i="1"/>
  <c r="N428" i="1"/>
  <c r="M428" i="1"/>
  <c r="L428" i="1"/>
  <c r="N427" i="1"/>
  <c r="M427" i="1"/>
  <c r="L427" i="1"/>
  <c r="N426" i="1"/>
  <c r="M426" i="1"/>
  <c r="L426" i="1"/>
  <c r="N425" i="1"/>
  <c r="M425" i="1"/>
  <c r="L425" i="1"/>
  <c r="N424" i="1"/>
  <c r="M424" i="1"/>
  <c r="L424" i="1"/>
  <c r="N423" i="1"/>
  <c r="M423" i="1"/>
  <c r="L423" i="1"/>
  <c r="N422" i="1"/>
  <c r="M422" i="1"/>
  <c r="L422" i="1"/>
  <c r="N421" i="1"/>
  <c r="M421" i="1"/>
  <c r="L421" i="1"/>
  <c r="N420" i="1"/>
  <c r="M420" i="1"/>
  <c r="L420" i="1"/>
  <c r="N419" i="1"/>
  <c r="M419" i="1"/>
  <c r="L419" i="1"/>
  <c r="N418" i="1"/>
  <c r="M418" i="1"/>
  <c r="L418" i="1"/>
  <c r="N417" i="1"/>
  <c r="M417" i="1"/>
  <c r="L417" i="1"/>
  <c r="N416" i="1"/>
  <c r="M416" i="1"/>
  <c r="L416" i="1"/>
  <c r="N415" i="1"/>
  <c r="M415" i="1"/>
  <c r="L415" i="1"/>
  <c r="N414" i="1"/>
  <c r="M414" i="1"/>
  <c r="L414" i="1"/>
  <c r="N413" i="1"/>
  <c r="M413" i="1"/>
  <c r="L413" i="1"/>
  <c r="N412" i="1"/>
  <c r="M412" i="1"/>
  <c r="L412" i="1"/>
  <c r="N411" i="1"/>
  <c r="M411" i="1"/>
  <c r="L411" i="1"/>
  <c r="N410" i="1"/>
  <c r="M410" i="1"/>
  <c r="L410" i="1"/>
  <c r="N409" i="1"/>
  <c r="M409" i="1"/>
  <c r="L409" i="1"/>
  <c r="N408" i="1"/>
  <c r="M408" i="1"/>
  <c r="L408" i="1"/>
  <c r="N407" i="1"/>
  <c r="M407" i="1"/>
  <c r="L407" i="1"/>
  <c r="N406" i="1"/>
  <c r="M406" i="1"/>
  <c r="L406" i="1"/>
  <c r="N405" i="1"/>
  <c r="M405" i="1"/>
  <c r="L405" i="1"/>
  <c r="N404" i="1"/>
  <c r="M404" i="1"/>
  <c r="L404" i="1"/>
  <c r="N403" i="1"/>
  <c r="M403" i="1"/>
  <c r="L403" i="1"/>
  <c r="N402" i="1"/>
  <c r="M402" i="1"/>
  <c r="L402" i="1"/>
  <c r="N401" i="1"/>
  <c r="M401" i="1"/>
  <c r="L401" i="1"/>
  <c r="N400" i="1"/>
  <c r="M400" i="1"/>
  <c r="L400" i="1"/>
  <c r="N399" i="1"/>
  <c r="M399" i="1"/>
  <c r="L399" i="1"/>
  <c r="N398" i="1"/>
  <c r="M398" i="1"/>
  <c r="L398" i="1"/>
  <c r="N397" i="1"/>
  <c r="M397" i="1"/>
  <c r="L397" i="1"/>
  <c r="N396" i="1"/>
  <c r="M396" i="1"/>
  <c r="L396" i="1"/>
  <c r="N395" i="1"/>
  <c r="M395" i="1"/>
  <c r="L395" i="1"/>
  <c r="N394" i="1"/>
  <c r="M394" i="1"/>
  <c r="L394" i="1"/>
  <c r="N393" i="1"/>
  <c r="M393" i="1"/>
  <c r="L393" i="1"/>
  <c r="N392" i="1"/>
  <c r="M392" i="1"/>
  <c r="L392" i="1"/>
  <c r="N391" i="1"/>
  <c r="M391" i="1"/>
  <c r="L391" i="1"/>
  <c r="N390" i="1"/>
  <c r="M390" i="1"/>
  <c r="L390" i="1"/>
  <c r="N389" i="1"/>
  <c r="M389" i="1"/>
  <c r="L389" i="1"/>
  <c r="N388" i="1"/>
  <c r="M388" i="1"/>
  <c r="L388" i="1"/>
  <c r="N387" i="1"/>
  <c r="M387" i="1"/>
  <c r="L387" i="1"/>
  <c r="N386" i="1"/>
  <c r="M386" i="1"/>
  <c r="L386" i="1"/>
  <c r="N385" i="1"/>
  <c r="M385" i="1"/>
  <c r="L385" i="1"/>
  <c r="N384" i="1"/>
  <c r="M384" i="1"/>
  <c r="L384" i="1"/>
  <c r="N383" i="1"/>
  <c r="M383" i="1"/>
  <c r="L383" i="1"/>
  <c r="N382" i="1"/>
  <c r="M382" i="1"/>
  <c r="L382" i="1"/>
  <c r="N381" i="1"/>
  <c r="M381" i="1"/>
  <c r="L381" i="1"/>
  <c r="N380" i="1"/>
  <c r="M380" i="1"/>
  <c r="L380" i="1"/>
  <c r="N379" i="1"/>
  <c r="M379" i="1"/>
  <c r="L379" i="1"/>
  <c r="N378" i="1"/>
  <c r="M378" i="1"/>
  <c r="L378" i="1"/>
  <c r="N377" i="1"/>
  <c r="M377" i="1"/>
  <c r="L377" i="1"/>
  <c r="N376" i="1"/>
  <c r="M376" i="1"/>
  <c r="L376" i="1"/>
  <c r="N375" i="1"/>
  <c r="M375" i="1"/>
  <c r="L375" i="1"/>
  <c r="N374" i="1"/>
  <c r="M374" i="1"/>
  <c r="L374" i="1"/>
  <c r="N373" i="1"/>
  <c r="M373" i="1"/>
  <c r="L373" i="1"/>
  <c r="N372" i="1"/>
  <c r="M372" i="1"/>
  <c r="L372" i="1"/>
  <c r="N371" i="1"/>
  <c r="M371" i="1"/>
  <c r="L371" i="1"/>
  <c r="N370" i="1"/>
  <c r="M370" i="1"/>
  <c r="L370" i="1"/>
  <c r="N369" i="1"/>
  <c r="M369" i="1"/>
  <c r="L369" i="1"/>
  <c r="N368" i="1"/>
  <c r="M368" i="1"/>
  <c r="L368" i="1"/>
  <c r="N367" i="1"/>
  <c r="M367" i="1"/>
  <c r="L367" i="1"/>
  <c r="N366" i="1"/>
  <c r="M366" i="1"/>
  <c r="L366" i="1"/>
  <c r="N365" i="1"/>
  <c r="M365" i="1"/>
  <c r="L365" i="1"/>
  <c r="N364" i="1"/>
  <c r="M364" i="1"/>
  <c r="L364" i="1"/>
  <c r="N363" i="1"/>
  <c r="M363" i="1"/>
  <c r="L363" i="1"/>
  <c r="N362" i="1"/>
  <c r="M362" i="1"/>
  <c r="L362" i="1"/>
  <c r="N361" i="1"/>
  <c r="M361" i="1"/>
  <c r="L361" i="1"/>
  <c r="N360" i="1"/>
  <c r="M360" i="1"/>
  <c r="L360" i="1"/>
  <c r="N359" i="1"/>
  <c r="M359" i="1"/>
  <c r="L359" i="1"/>
  <c r="N358" i="1"/>
  <c r="M358" i="1"/>
  <c r="L358" i="1"/>
  <c r="N357" i="1"/>
  <c r="M357" i="1"/>
  <c r="L357" i="1"/>
  <c r="N356" i="1"/>
  <c r="M356" i="1"/>
  <c r="L356" i="1"/>
  <c r="N355" i="1"/>
  <c r="M355" i="1"/>
  <c r="L355" i="1"/>
  <c r="N354" i="1"/>
  <c r="M354" i="1"/>
  <c r="L354" i="1"/>
  <c r="N353" i="1"/>
  <c r="M353" i="1"/>
  <c r="L353" i="1"/>
  <c r="N352" i="1"/>
  <c r="M352" i="1"/>
  <c r="L352" i="1"/>
  <c r="N351" i="1"/>
  <c r="M351" i="1"/>
  <c r="L351" i="1"/>
  <c r="N350" i="1"/>
  <c r="M350" i="1"/>
  <c r="L350" i="1"/>
  <c r="N349" i="1"/>
  <c r="M349" i="1"/>
  <c r="L349" i="1"/>
  <c r="N348" i="1"/>
  <c r="M348" i="1"/>
  <c r="L348" i="1"/>
  <c r="N347" i="1"/>
  <c r="M347" i="1"/>
  <c r="L347" i="1"/>
  <c r="N346" i="1"/>
  <c r="M346" i="1"/>
  <c r="L346" i="1"/>
  <c r="N345" i="1"/>
  <c r="M345" i="1"/>
  <c r="L345" i="1"/>
  <c r="N344" i="1"/>
  <c r="M344" i="1"/>
  <c r="L344" i="1"/>
  <c r="N343" i="1"/>
  <c r="M343" i="1"/>
  <c r="L343" i="1"/>
  <c r="N342" i="1"/>
  <c r="M342" i="1"/>
  <c r="L342" i="1"/>
  <c r="N341" i="1"/>
  <c r="M341" i="1"/>
  <c r="L341" i="1"/>
  <c r="N340" i="1"/>
  <c r="M340" i="1"/>
  <c r="L340" i="1"/>
  <c r="N339" i="1"/>
  <c r="M339" i="1"/>
  <c r="L339" i="1"/>
  <c r="N338" i="1"/>
  <c r="M338" i="1"/>
  <c r="L338" i="1"/>
  <c r="N337" i="1"/>
  <c r="M337" i="1"/>
  <c r="L337" i="1"/>
  <c r="N336" i="1"/>
  <c r="M336" i="1"/>
  <c r="L336" i="1"/>
  <c r="N335" i="1"/>
  <c r="M335" i="1"/>
  <c r="L335" i="1"/>
  <c r="N334" i="1"/>
  <c r="M334" i="1"/>
  <c r="L334" i="1"/>
  <c r="N333" i="1"/>
  <c r="M333" i="1"/>
  <c r="L333" i="1"/>
  <c r="N332" i="1"/>
  <c r="M332" i="1"/>
  <c r="L332" i="1"/>
  <c r="N331" i="1"/>
  <c r="M331" i="1"/>
  <c r="L331" i="1"/>
  <c r="N330" i="1"/>
  <c r="M330" i="1"/>
  <c r="L330" i="1"/>
  <c r="N329" i="1"/>
  <c r="M329" i="1"/>
  <c r="L329" i="1"/>
  <c r="N328" i="1"/>
  <c r="M328" i="1"/>
  <c r="L328" i="1"/>
  <c r="N327" i="1"/>
  <c r="M327" i="1"/>
  <c r="L327" i="1"/>
  <c r="N326" i="1"/>
  <c r="M326" i="1"/>
  <c r="L326" i="1"/>
  <c r="N325" i="1"/>
  <c r="M325" i="1"/>
  <c r="L325" i="1"/>
  <c r="N324" i="1"/>
  <c r="M324" i="1"/>
  <c r="L324" i="1"/>
  <c r="N323" i="1"/>
  <c r="M323" i="1"/>
  <c r="L323" i="1"/>
  <c r="N322" i="1"/>
  <c r="M322" i="1"/>
  <c r="L322" i="1"/>
  <c r="N321" i="1"/>
  <c r="M321" i="1"/>
  <c r="L321" i="1"/>
  <c r="N320" i="1"/>
  <c r="M320" i="1"/>
  <c r="L320" i="1"/>
  <c r="N319" i="1"/>
  <c r="M319" i="1"/>
  <c r="L319" i="1"/>
  <c r="N318" i="1"/>
  <c r="M318" i="1"/>
  <c r="L318" i="1"/>
  <c r="N317" i="1"/>
  <c r="M317" i="1"/>
  <c r="L317" i="1"/>
  <c r="N316" i="1"/>
  <c r="M316" i="1"/>
  <c r="L316" i="1"/>
  <c r="N315" i="1"/>
  <c r="M315" i="1"/>
  <c r="L315" i="1"/>
  <c r="N314" i="1"/>
  <c r="M314" i="1"/>
  <c r="L314" i="1"/>
  <c r="N313" i="1"/>
  <c r="M313" i="1"/>
  <c r="L313" i="1"/>
  <c r="N312" i="1"/>
  <c r="M312" i="1"/>
  <c r="L312" i="1"/>
  <c r="N311" i="1"/>
  <c r="M311" i="1"/>
  <c r="L311" i="1"/>
  <c r="N310" i="1"/>
  <c r="M310" i="1"/>
  <c r="L310" i="1"/>
  <c r="N309" i="1"/>
  <c r="M309" i="1"/>
  <c r="L309" i="1"/>
  <c r="N308" i="1"/>
  <c r="M308" i="1"/>
  <c r="L308" i="1"/>
  <c r="N307" i="1"/>
  <c r="M307" i="1"/>
  <c r="L307" i="1"/>
  <c r="N306" i="1"/>
  <c r="M306" i="1"/>
  <c r="L306" i="1"/>
  <c r="N305" i="1"/>
  <c r="M305" i="1"/>
  <c r="L305" i="1"/>
  <c r="N304" i="1"/>
  <c r="M304" i="1"/>
  <c r="L304" i="1"/>
  <c r="N303" i="1"/>
  <c r="M303" i="1"/>
  <c r="L303" i="1"/>
  <c r="N302" i="1"/>
  <c r="M302" i="1"/>
  <c r="L302" i="1"/>
  <c r="N301" i="1"/>
  <c r="M301" i="1"/>
  <c r="L301" i="1"/>
  <c r="N300" i="1"/>
  <c r="M300" i="1"/>
  <c r="L300" i="1"/>
  <c r="N299" i="1"/>
  <c r="M299" i="1"/>
  <c r="L299" i="1"/>
  <c r="N298" i="1"/>
  <c r="M298" i="1"/>
  <c r="L298" i="1"/>
  <c r="N297" i="1"/>
  <c r="M297" i="1"/>
  <c r="L297" i="1"/>
  <c r="N296" i="1"/>
  <c r="M296" i="1"/>
  <c r="L296" i="1"/>
  <c r="N295" i="1"/>
  <c r="M295" i="1"/>
  <c r="L295" i="1"/>
  <c r="N294" i="1"/>
  <c r="M294" i="1"/>
  <c r="L294" i="1"/>
  <c r="N293" i="1"/>
  <c r="M293" i="1"/>
  <c r="L293" i="1"/>
  <c r="N292" i="1"/>
  <c r="M292" i="1"/>
  <c r="L292" i="1"/>
  <c r="N291" i="1"/>
  <c r="M291" i="1"/>
  <c r="L291" i="1"/>
  <c r="N290" i="1"/>
  <c r="M290" i="1"/>
  <c r="L290" i="1"/>
  <c r="N289" i="1"/>
  <c r="M289" i="1"/>
  <c r="L289" i="1"/>
  <c r="N288" i="1"/>
  <c r="M288" i="1"/>
  <c r="L288" i="1"/>
  <c r="N287" i="1"/>
  <c r="M287" i="1"/>
  <c r="L287" i="1"/>
  <c r="N286" i="1"/>
  <c r="M286" i="1"/>
  <c r="L286" i="1"/>
  <c r="N285" i="1"/>
  <c r="M285" i="1"/>
  <c r="L285" i="1"/>
  <c r="N284" i="1"/>
  <c r="M284" i="1"/>
  <c r="L284" i="1"/>
  <c r="N283" i="1"/>
  <c r="M283" i="1"/>
  <c r="L283" i="1"/>
  <c r="N282" i="1"/>
  <c r="M282" i="1"/>
  <c r="L282" i="1"/>
  <c r="N281" i="1"/>
  <c r="M281" i="1"/>
  <c r="L281" i="1"/>
  <c r="N280" i="1"/>
  <c r="M280" i="1"/>
  <c r="L280" i="1"/>
  <c r="N279" i="1"/>
  <c r="M279" i="1"/>
  <c r="L279" i="1"/>
  <c r="N278" i="1"/>
  <c r="M278" i="1"/>
  <c r="L278" i="1"/>
  <c r="N277" i="1"/>
  <c r="M277" i="1"/>
  <c r="L277" i="1"/>
  <c r="N276" i="1"/>
  <c r="M276" i="1"/>
  <c r="L276" i="1"/>
  <c r="N275" i="1"/>
  <c r="M275" i="1"/>
  <c r="L275" i="1"/>
  <c r="N274" i="1"/>
  <c r="M274" i="1"/>
  <c r="L274" i="1"/>
  <c r="N273" i="1"/>
  <c r="M273" i="1"/>
  <c r="L273" i="1"/>
  <c r="N272" i="1"/>
  <c r="M272" i="1"/>
  <c r="L272" i="1"/>
  <c r="N271" i="1"/>
  <c r="M271" i="1"/>
  <c r="L271" i="1"/>
  <c r="N270" i="1"/>
  <c r="M270" i="1"/>
  <c r="L270" i="1"/>
  <c r="N269" i="1"/>
  <c r="M269" i="1"/>
  <c r="L269" i="1"/>
  <c r="N268" i="1"/>
  <c r="M268" i="1"/>
  <c r="L268" i="1"/>
  <c r="N267" i="1"/>
  <c r="M267" i="1"/>
  <c r="L267" i="1"/>
  <c r="N266" i="1"/>
  <c r="M266" i="1"/>
  <c r="L266" i="1"/>
  <c r="N265" i="1"/>
  <c r="M265" i="1"/>
  <c r="L265" i="1"/>
  <c r="N264" i="1"/>
  <c r="M264" i="1"/>
  <c r="L264" i="1"/>
  <c r="N263" i="1"/>
  <c r="M263" i="1"/>
  <c r="L263" i="1"/>
  <c r="N262" i="1"/>
  <c r="M262" i="1"/>
  <c r="L262" i="1"/>
  <c r="N261" i="1"/>
  <c r="M261" i="1"/>
  <c r="L261" i="1"/>
  <c r="N260" i="1"/>
  <c r="M260" i="1"/>
  <c r="L260" i="1"/>
  <c r="N259" i="1"/>
  <c r="M259" i="1"/>
  <c r="L259" i="1"/>
  <c r="N258" i="1"/>
  <c r="M258" i="1"/>
  <c r="L258" i="1"/>
  <c r="N257" i="1"/>
  <c r="M257" i="1"/>
  <c r="L257" i="1"/>
  <c r="N256" i="1"/>
  <c r="M256" i="1"/>
  <c r="L256" i="1"/>
  <c r="N255" i="1"/>
  <c r="M255" i="1"/>
  <c r="L255" i="1"/>
  <c r="N254" i="1"/>
  <c r="M254" i="1"/>
  <c r="L254" i="1"/>
  <c r="N253" i="1"/>
  <c r="M253" i="1"/>
  <c r="L253" i="1"/>
  <c r="N252" i="1"/>
  <c r="M252" i="1"/>
  <c r="L252" i="1"/>
  <c r="N251" i="1"/>
  <c r="M251" i="1"/>
  <c r="L251" i="1"/>
  <c r="N250" i="1"/>
  <c r="M250" i="1"/>
  <c r="L250" i="1"/>
  <c r="N249" i="1"/>
  <c r="M249" i="1"/>
  <c r="L249" i="1"/>
  <c r="N248" i="1"/>
  <c r="M248" i="1"/>
  <c r="L248" i="1"/>
  <c r="N247" i="1"/>
  <c r="M247" i="1"/>
  <c r="L247" i="1"/>
  <c r="N246" i="1"/>
  <c r="M246" i="1"/>
  <c r="L246" i="1"/>
  <c r="N245" i="1"/>
  <c r="M245" i="1"/>
  <c r="L245" i="1"/>
  <c r="N244" i="1"/>
  <c r="M244" i="1"/>
  <c r="L244" i="1"/>
  <c r="N243" i="1"/>
  <c r="M243" i="1"/>
  <c r="L243" i="1"/>
  <c r="N242" i="1"/>
  <c r="M242" i="1"/>
  <c r="L242" i="1"/>
  <c r="N241" i="1"/>
  <c r="M241" i="1"/>
  <c r="L241" i="1"/>
  <c r="N240" i="1"/>
  <c r="M240" i="1"/>
  <c r="L240" i="1"/>
  <c r="N239" i="1"/>
  <c r="M239" i="1"/>
  <c r="L239" i="1"/>
  <c r="N238" i="1"/>
  <c r="M238" i="1"/>
  <c r="L238" i="1"/>
  <c r="N237" i="1"/>
  <c r="M237" i="1"/>
  <c r="L237" i="1"/>
  <c r="N236" i="1"/>
  <c r="M236" i="1"/>
  <c r="L236" i="1"/>
  <c r="N235" i="1"/>
  <c r="M235" i="1"/>
  <c r="L235" i="1"/>
  <c r="N234" i="1"/>
  <c r="M234" i="1"/>
  <c r="L234" i="1"/>
  <c r="N233" i="1"/>
  <c r="M233" i="1"/>
  <c r="L233" i="1"/>
  <c r="N232" i="1"/>
  <c r="M232" i="1"/>
  <c r="L232" i="1"/>
  <c r="N231" i="1"/>
  <c r="M231" i="1"/>
  <c r="L231" i="1"/>
  <c r="N230" i="1"/>
  <c r="M230" i="1"/>
  <c r="L230" i="1"/>
  <c r="N229" i="1"/>
  <c r="M229" i="1"/>
  <c r="L229" i="1"/>
  <c r="N228" i="1"/>
  <c r="M228" i="1"/>
  <c r="L228" i="1"/>
  <c r="N227" i="1"/>
  <c r="M227" i="1"/>
  <c r="L227" i="1"/>
  <c r="N226" i="1"/>
  <c r="M226" i="1"/>
  <c r="L226" i="1"/>
  <c r="N225" i="1"/>
  <c r="M225" i="1"/>
  <c r="L225" i="1"/>
  <c r="N224" i="1"/>
  <c r="M224" i="1"/>
  <c r="L224" i="1"/>
  <c r="N223" i="1"/>
  <c r="M223" i="1"/>
  <c r="L223" i="1"/>
  <c r="N222" i="1"/>
  <c r="M222" i="1"/>
  <c r="L222" i="1"/>
  <c r="N221" i="1"/>
  <c r="M221" i="1"/>
  <c r="L221" i="1"/>
  <c r="N220" i="1"/>
  <c r="M220" i="1"/>
  <c r="L220" i="1"/>
  <c r="N219" i="1"/>
  <c r="M219" i="1"/>
  <c r="L219" i="1"/>
  <c r="N218" i="1"/>
  <c r="M218" i="1"/>
  <c r="L218" i="1"/>
  <c r="N217" i="1"/>
  <c r="M217" i="1"/>
  <c r="L217" i="1"/>
  <c r="N216" i="1"/>
  <c r="M216" i="1"/>
  <c r="L216" i="1"/>
  <c r="N215" i="1"/>
  <c r="M215" i="1"/>
  <c r="L215" i="1"/>
  <c r="N214" i="1"/>
  <c r="M214" i="1"/>
  <c r="L214" i="1"/>
  <c r="N213" i="1"/>
  <c r="M213" i="1"/>
  <c r="L213" i="1"/>
  <c r="N212" i="1"/>
  <c r="M212" i="1"/>
  <c r="L212" i="1"/>
  <c r="N211" i="1"/>
  <c r="M211" i="1"/>
  <c r="L211" i="1"/>
  <c r="N210" i="1"/>
  <c r="M210" i="1"/>
  <c r="L210" i="1"/>
  <c r="N209" i="1"/>
  <c r="M209" i="1"/>
  <c r="L209" i="1"/>
  <c r="N208" i="1"/>
  <c r="M208" i="1"/>
  <c r="L208" i="1"/>
  <c r="N207" i="1"/>
  <c r="M207" i="1"/>
  <c r="L207" i="1"/>
  <c r="N206" i="1"/>
  <c r="M206" i="1"/>
  <c r="L206" i="1"/>
  <c r="N205" i="1"/>
  <c r="M205" i="1"/>
  <c r="L205" i="1"/>
  <c r="N204" i="1"/>
  <c r="M204" i="1"/>
  <c r="L204" i="1"/>
  <c r="N203" i="1"/>
  <c r="M203" i="1"/>
  <c r="L203" i="1"/>
  <c r="N202" i="1"/>
  <c r="M202" i="1"/>
  <c r="L202" i="1"/>
  <c r="N201" i="1"/>
  <c r="M201" i="1"/>
  <c r="L201" i="1"/>
  <c r="N200" i="1"/>
  <c r="M200" i="1"/>
  <c r="L200" i="1"/>
  <c r="N199" i="1"/>
  <c r="M199" i="1"/>
  <c r="L199" i="1"/>
  <c r="N198" i="1"/>
  <c r="M198" i="1"/>
  <c r="L198" i="1"/>
  <c r="N197" i="1"/>
  <c r="M197" i="1"/>
  <c r="L197" i="1"/>
  <c r="N196" i="1"/>
  <c r="M196" i="1"/>
  <c r="L196" i="1"/>
  <c r="N195" i="1"/>
  <c r="M195" i="1"/>
  <c r="L195" i="1"/>
  <c r="N194" i="1"/>
  <c r="M194" i="1"/>
  <c r="L194" i="1"/>
  <c r="N193" i="1"/>
  <c r="M193" i="1"/>
  <c r="L193" i="1"/>
  <c r="N192" i="1"/>
  <c r="M192" i="1"/>
  <c r="L192" i="1"/>
  <c r="N191" i="1"/>
  <c r="M191" i="1"/>
  <c r="L191" i="1"/>
  <c r="N190" i="1"/>
  <c r="M190" i="1"/>
  <c r="L190" i="1"/>
  <c r="N189" i="1"/>
  <c r="M189" i="1"/>
  <c r="L189" i="1"/>
  <c r="N188" i="1"/>
  <c r="M188" i="1"/>
  <c r="L188" i="1"/>
  <c r="N187" i="1"/>
  <c r="M187" i="1"/>
  <c r="L187" i="1"/>
  <c r="N186" i="1"/>
  <c r="M186" i="1"/>
  <c r="L186" i="1"/>
  <c r="N185" i="1"/>
  <c r="M185" i="1"/>
  <c r="L185" i="1"/>
  <c r="N184" i="1"/>
  <c r="M184" i="1"/>
  <c r="L184" i="1"/>
  <c r="N183" i="1"/>
  <c r="M183" i="1"/>
  <c r="L183" i="1"/>
  <c r="N182" i="1"/>
  <c r="M182" i="1"/>
  <c r="L182" i="1"/>
  <c r="N181" i="1"/>
  <c r="M181" i="1"/>
  <c r="L181" i="1"/>
  <c r="N180" i="1"/>
  <c r="M180" i="1"/>
  <c r="L180" i="1"/>
  <c r="N179" i="1"/>
  <c r="M179" i="1"/>
  <c r="L179" i="1"/>
  <c r="N178" i="1"/>
  <c r="M178" i="1"/>
  <c r="L178" i="1"/>
  <c r="N177" i="1"/>
  <c r="M177" i="1"/>
  <c r="L177" i="1"/>
  <c r="N176" i="1"/>
  <c r="M176" i="1"/>
  <c r="L176" i="1"/>
  <c r="N175" i="1"/>
  <c r="M175" i="1"/>
  <c r="L175" i="1"/>
  <c r="N174" i="1"/>
  <c r="M174" i="1"/>
  <c r="L174" i="1"/>
  <c r="N173" i="1"/>
  <c r="M173" i="1"/>
  <c r="L173" i="1"/>
  <c r="N172" i="1"/>
  <c r="M172" i="1"/>
  <c r="L172" i="1"/>
  <c r="N171" i="1"/>
  <c r="M171" i="1"/>
  <c r="L171" i="1"/>
  <c r="N170" i="1"/>
  <c r="M170" i="1"/>
  <c r="L170" i="1"/>
  <c r="N169" i="1"/>
  <c r="M169" i="1"/>
  <c r="L169" i="1"/>
  <c r="N168" i="1"/>
  <c r="M168" i="1"/>
  <c r="L168" i="1"/>
  <c r="N167" i="1"/>
  <c r="M167" i="1"/>
  <c r="L167" i="1"/>
  <c r="N166" i="1"/>
  <c r="M166" i="1"/>
  <c r="L166" i="1"/>
  <c r="N165" i="1"/>
  <c r="M165" i="1"/>
  <c r="L165" i="1"/>
  <c r="N164" i="1"/>
  <c r="M164" i="1"/>
  <c r="L164" i="1"/>
  <c r="N163" i="1"/>
  <c r="M163" i="1"/>
  <c r="L163" i="1"/>
  <c r="N162" i="1"/>
  <c r="M162" i="1"/>
  <c r="L162" i="1"/>
  <c r="N161" i="1"/>
  <c r="M161" i="1"/>
  <c r="L161" i="1"/>
  <c r="N160" i="1"/>
  <c r="M160" i="1"/>
  <c r="L160" i="1"/>
  <c r="N159" i="1"/>
  <c r="M159" i="1"/>
  <c r="L159" i="1"/>
  <c r="N158" i="1"/>
  <c r="M158" i="1"/>
  <c r="L158" i="1"/>
  <c r="N157" i="1"/>
  <c r="M157" i="1"/>
  <c r="L157" i="1"/>
  <c r="N156" i="1"/>
  <c r="M156" i="1"/>
  <c r="L156" i="1"/>
  <c r="N155" i="1"/>
  <c r="M155" i="1"/>
  <c r="L155" i="1"/>
  <c r="N154" i="1"/>
  <c r="M154" i="1"/>
  <c r="L154" i="1"/>
  <c r="N153" i="1"/>
  <c r="M153" i="1"/>
  <c r="L153" i="1"/>
  <c r="N152" i="1"/>
  <c r="M152" i="1"/>
  <c r="L152" i="1"/>
  <c r="N151" i="1"/>
  <c r="M151" i="1"/>
  <c r="L151" i="1"/>
  <c r="N150" i="1"/>
  <c r="M150" i="1"/>
  <c r="L150" i="1"/>
  <c r="N149" i="1"/>
  <c r="M149" i="1"/>
  <c r="L149" i="1"/>
  <c r="N148" i="1"/>
  <c r="M148" i="1"/>
  <c r="L148" i="1"/>
  <c r="N147" i="1"/>
  <c r="M147" i="1"/>
  <c r="L147" i="1"/>
  <c r="N146" i="1"/>
  <c r="M146" i="1"/>
  <c r="L146" i="1"/>
  <c r="N145" i="1"/>
  <c r="M145" i="1"/>
  <c r="L145" i="1"/>
  <c r="N144" i="1"/>
  <c r="M144" i="1"/>
  <c r="L144" i="1"/>
  <c r="N143" i="1"/>
  <c r="M143" i="1"/>
  <c r="L143" i="1"/>
  <c r="N142" i="1"/>
  <c r="M142" i="1"/>
  <c r="L142" i="1"/>
  <c r="N141" i="1"/>
  <c r="M141" i="1"/>
  <c r="L141" i="1"/>
  <c r="N140" i="1"/>
  <c r="M140" i="1"/>
  <c r="L140" i="1"/>
  <c r="N139" i="1"/>
  <c r="M139" i="1"/>
  <c r="L139" i="1"/>
  <c r="N138" i="1"/>
  <c r="M138" i="1"/>
  <c r="L138" i="1"/>
  <c r="N137" i="1"/>
  <c r="M137" i="1"/>
  <c r="L137" i="1"/>
  <c r="N136" i="1"/>
  <c r="M136" i="1"/>
  <c r="L136" i="1"/>
  <c r="N135" i="1"/>
  <c r="M135" i="1"/>
  <c r="L135" i="1"/>
  <c r="N134" i="1"/>
  <c r="M134" i="1"/>
  <c r="L134" i="1"/>
  <c r="N133" i="1"/>
  <c r="M133" i="1"/>
  <c r="L133" i="1"/>
  <c r="N132" i="1"/>
  <c r="M132" i="1"/>
  <c r="L132" i="1"/>
  <c r="N131" i="1"/>
  <c r="M131" i="1"/>
  <c r="L131" i="1"/>
  <c r="N130" i="1"/>
  <c r="M130" i="1"/>
  <c r="L130" i="1"/>
  <c r="N129" i="1"/>
  <c r="M129" i="1"/>
  <c r="L129" i="1"/>
  <c r="N128" i="1"/>
  <c r="M128" i="1"/>
  <c r="L128" i="1"/>
  <c r="N127" i="1"/>
  <c r="M127" i="1"/>
  <c r="L127" i="1"/>
  <c r="N126" i="1"/>
  <c r="M126" i="1"/>
  <c r="L126" i="1"/>
  <c r="N125" i="1"/>
  <c r="M125" i="1"/>
  <c r="L125" i="1"/>
  <c r="N124" i="1"/>
  <c r="M124" i="1"/>
  <c r="L124" i="1"/>
  <c r="N123" i="1"/>
  <c r="M123" i="1"/>
  <c r="L123" i="1"/>
  <c r="N122" i="1"/>
  <c r="M122" i="1"/>
  <c r="L122" i="1"/>
  <c r="N121" i="1"/>
  <c r="M121" i="1"/>
  <c r="L121" i="1"/>
  <c r="N120" i="1"/>
  <c r="M120" i="1"/>
  <c r="L120" i="1"/>
  <c r="N119" i="1"/>
  <c r="M119" i="1"/>
  <c r="L119" i="1"/>
  <c r="N118" i="1"/>
  <c r="M118" i="1"/>
  <c r="L118" i="1"/>
  <c r="N117" i="1"/>
  <c r="M117" i="1"/>
  <c r="L117" i="1"/>
  <c r="N116" i="1"/>
  <c r="M116" i="1"/>
  <c r="L116" i="1"/>
  <c r="N115" i="1"/>
  <c r="M115" i="1"/>
  <c r="L115" i="1"/>
  <c r="N114" i="1"/>
  <c r="M114" i="1"/>
  <c r="L114" i="1"/>
  <c r="N113" i="1"/>
  <c r="M113" i="1"/>
  <c r="L113" i="1"/>
  <c r="N112" i="1"/>
  <c r="M112" i="1"/>
  <c r="L112" i="1"/>
  <c r="N111" i="1"/>
  <c r="M111" i="1"/>
  <c r="L111" i="1"/>
  <c r="N110" i="1"/>
  <c r="M110" i="1"/>
  <c r="L110" i="1"/>
  <c r="N109" i="1"/>
  <c r="M109" i="1"/>
  <c r="L109" i="1"/>
  <c r="N108" i="1"/>
  <c r="M108" i="1"/>
  <c r="L108" i="1"/>
  <c r="N107" i="1"/>
  <c r="M107" i="1"/>
  <c r="L107" i="1"/>
  <c r="N106" i="1"/>
  <c r="M106" i="1"/>
  <c r="L106" i="1"/>
  <c r="N105" i="1"/>
  <c r="M105" i="1"/>
  <c r="L105" i="1"/>
  <c r="N104" i="1"/>
  <c r="M104" i="1"/>
  <c r="L104" i="1"/>
  <c r="N103" i="1"/>
  <c r="M103" i="1"/>
  <c r="L103" i="1"/>
  <c r="N102" i="1"/>
  <c r="M102" i="1"/>
  <c r="L102" i="1"/>
  <c r="N101" i="1"/>
  <c r="M101" i="1"/>
  <c r="L101" i="1"/>
  <c r="N100" i="1"/>
  <c r="M100" i="1"/>
  <c r="L100" i="1"/>
  <c r="N99" i="1"/>
  <c r="M99" i="1"/>
  <c r="L99" i="1"/>
  <c r="N98" i="1"/>
  <c r="M98" i="1"/>
  <c r="L98" i="1"/>
  <c r="N97" i="1"/>
  <c r="M97" i="1"/>
  <c r="L97" i="1"/>
  <c r="N96" i="1"/>
  <c r="M96" i="1"/>
  <c r="L96" i="1"/>
  <c r="N95" i="1"/>
  <c r="M95" i="1"/>
  <c r="L95" i="1"/>
  <c r="N94" i="1"/>
  <c r="M94" i="1"/>
  <c r="L94" i="1"/>
  <c r="N93" i="1"/>
  <c r="M93" i="1"/>
  <c r="L93" i="1"/>
  <c r="N92" i="1"/>
  <c r="M92" i="1"/>
  <c r="L92" i="1"/>
  <c r="N91" i="1"/>
  <c r="M91" i="1"/>
  <c r="L91" i="1"/>
  <c r="N90" i="1"/>
  <c r="M90" i="1"/>
  <c r="L90" i="1"/>
  <c r="N89" i="1"/>
  <c r="M89" i="1"/>
  <c r="L89" i="1"/>
  <c r="N88" i="1"/>
  <c r="M88" i="1"/>
  <c r="L88" i="1"/>
  <c r="N87" i="1"/>
  <c r="M87" i="1"/>
  <c r="L87" i="1"/>
  <c r="N86" i="1"/>
  <c r="M86" i="1"/>
  <c r="L86" i="1"/>
  <c r="N85" i="1"/>
  <c r="M85" i="1"/>
  <c r="L85" i="1"/>
  <c r="N84" i="1"/>
  <c r="M84" i="1"/>
  <c r="L84" i="1"/>
  <c r="N83" i="1"/>
  <c r="M83" i="1"/>
  <c r="L83" i="1"/>
  <c r="N82" i="1"/>
  <c r="M82" i="1"/>
  <c r="L82" i="1"/>
  <c r="N81" i="1"/>
  <c r="M81" i="1"/>
  <c r="L81" i="1"/>
  <c r="N80" i="1"/>
  <c r="M80" i="1"/>
  <c r="L80" i="1"/>
  <c r="N79" i="1"/>
  <c r="M79" i="1"/>
  <c r="L79" i="1"/>
  <c r="N78" i="1"/>
  <c r="M78" i="1"/>
  <c r="L78" i="1"/>
  <c r="N77" i="1"/>
  <c r="M77" i="1"/>
  <c r="L77" i="1"/>
  <c r="N76" i="1"/>
  <c r="M76" i="1"/>
  <c r="L76" i="1"/>
  <c r="N75" i="1"/>
  <c r="M75" i="1"/>
  <c r="L75" i="1"/>
  <c r="N74" i="1"/>
  <c r="M74" i="1"/>
  <c r="L74" i="1"/>
  <c r="N73" i="1"/>
  <c r="M73" i="1"/>
  <c r="L73" i="1"/>
  <c r="N72" i="1"/>
  <c r="M72" i="1"/>
  <c r="L72" i="1"/>
  <c r="N71" i="1"/>
  <c r="M71" i="1"/>
  <c r="L71" i="1"/>
  <c r="N70" i="1"/>
  <c r="M70" i="1"/>
  <c r="L70" i="1"/>
  <c r="N69" i="1"/>
  <c r="M69" i="1"/>
  <c r="L69" i="1"/>
  <c r="N68" i="1"/>
  <c r="M68" i="1"/>
  <c r="L68" i="1"/>
  <c r="N67" i="1"/>
  <c r="M67" i="1"/>
  <c r="L67" i="1"/>
  <c r="N66" i="1"/>
  <c r="M66" i="1"/>
  <c r="L66" i="1"/>
  <c r="N65" i="1"/>
  <c r="M65" i="1"/>
  <c r="L65" i="1"/>
  <c r="N64" i="1"/>
  <c r="M64" i="1"/>
  <c r="L64" i="1"/>
  <c r="N63" i="1"/>
  <c r="M63" i="1"/>
  <c r="L63" i="1"/>
  <c r="N62" i="1"/>
  <c r="M62" i="1"/>
  <c r="L62" i="1"/>
  <c r="N61" i="1"/>
  <c r="M61" i="1"/>
  <c r="L61" i="1"/>
  <c r="N60" i="1"/>
  <c r="M60" i="1"/>
  <c r="L60" i="1"/>
  <c r="N59" i="1"/>
  <c r="M59" i="1"/>
  <c r="L59" i="1"/>
  <c r="N58" i="1"/>
  <c r="M58" i="1"/>
  <c r="L58" i="1"/>
  <c r="N57" i="1"/>
  <c r="M57" i="1"/>
  <c r="L57" i="1"/>
  <c r="N56" i="1"/>
  <c r="M56" i="1"/>
  <c r="L56" i="1"/>
  <c r="N55" i="1"/>
  <c r="M55" i="1"/>
  <c r="L55" i="1"/>
  <c r="N54" i="1"/>
  <c r="M54" i="1"/>
  <c r="L54" i="1"/>
  <c r="N53" i="1"/>
  <c r="M53" i="1"/>
  <c r="L53" i="1"/>
  <c r="N52" i="1"/>
  <c r="M52" i="1"/>
  <c r="L52" i="1"/>
  <c r="N51" i="1"/>
  <c r="M51" i="1"/>
  <c r="L51" i="1"/>
  <c r="N50" i="1"/>
  <c r="M50" i="1"/>
  <c r="L50" i="1"/>
  <c r="N49" i="1"/>
  <c r="M49" i="1"/>
  <c r="L49" i="1"/>
  <c r="N48" i="1"/>
  <c r="M48" i="1"/>
  <c r="L48" i="1"/>
  <c r="N47" i="1"/>
  <c r="M47" i="1"/>
  <c r="L47" i="1"/>
  <c r="N46" i="1"/>
  <c r="M46" i="1"/>
  <c r="L46" i="1"/>
  <c r="N45" i="1"/>
  <c r="M45" i="1"/>
  <c r="L45" i="1"/>
  <c r="N44" i="1"/>
  <c r="M44" i="1"/>
  <c r="L44" i="1"/>
  <c r="N43" i="1"/>
  <c r="M43" i="1"/>
  <c r="L43" i="1"/>
  <c r="N42" i="1"/>
  <c r="M42" i="1"/>
  <c r="L42" i="1"/>
  <c r="N41" i="1"/>
  <c r="M41" i="1"/>
  <c r="L41" i="1"/>
  <c r="N40" i="1"/>
  <c r="M40" i="1"/>
  <c r="L40" i="1"/>
  <c r="N39" i="1"/>
  <c r="M39" i="1"/>
  <c r="L39" i="1"/>
  <c r="N38" i="1"/>
  <c r="M38" i="1"/>
  <c r="L38" i="1"/>
  <c r="N37" i="1"/>
  <c r="M37" i="1"/>
  <c r="L37" i="1"/>
  <c r="N36" i="1"/>
  <c r="M36" i="1"/>
  <c r="L36" i="1"/>
  <c r="N35" i="1"/>
  <c r="M35" i="1"/>
  <c r="L35" i="1"/>
  <c r="N34" i="1"/>
  <c r="M34" i="1"/>
  <c r="L34" i="1"/>
  <c r="N33" i="1"/>
  <c r="M33" i="1"/>
  <c r="L33" i="1"/>
  <c r="N32" i="1"/>
  <c r="M32" i="1"/>
  <c r="L32" i="1"/>
  <c r="N31" i="1"/>
  <c r="M31" i="1"/>
  <c r="L31" i="1"/>
  <c r="N30" i="1"/>
  <c r="M30" i="1"/>
  <c r="L30" i="1"/>
  <c r="N29" i="1"/>
  <c r="M29" i="1"/>
  <c r="L29" i="1"/>
  <c r="N28" i="1"/>
  <c r="M28" i="1"/>
  <c r="L28" i="1"/>
  <c r="N27" i="1"/>
  <c r="M27" i="1"/>
  <c r="L27" i="1"/>
  <c r="N26" i="1"/>
  <c r="M26" i="1"/>
  <c r="L26" i="1"/>
  <c r="N25" i="1"/>
  <c r="M25" i="1"/>
  <c r="L25" i="1"/>
  <c r="N24" i="1"/>
  <c r="M24" i="1"/>
  <c r="L24" i="1"/>
  <c r="N23" i="1"/>
  <c r="M23" i="1"/>
  <c r="L23" i="1"/>
  <c r="N22" i="1"/>
  <c r="M22" i="1"/>
  <c r="L22" i="1"/>
  <c r="N21" i="1"/>
  <c r="M21" i="1"/>
  <c r="L21" i="1"/>
  <c r="N20" i="1"/>
  <c r="M20" i="1"/>
  <c r="L20" i="1"/>
  <c r="N19" i="1"/>
  <c r="M19" i="1"/>
  <c r="L19" i="1"/>
  <c r="N18" i="1"/>
  <c r="M18" i="1"/>
  <c r="L18" i="1"/>
  <c r="N17" i="1"/>
  <c r="M17" i="1"/>
  <c r="L17" i="1"/>
  <c r="N16" i="1"/>
  <c r="M16" i="1"/>
  <c r="L16" i="1"/>
  <c r="N15" i="1"/>
  <c r="M15" i="1"/>
  <c r="L15" i="1"/>
  <c r="N14" i="1"/>
  <c r="M14" i="1"/>
  <c r="L14" i="1"/>
  <c r="N13" i="1"/>
  <c r="M13" i="1"/>
  <c r="L13" i="1"/>
  <c r="N12" i="1"/>
  <c r="M12" i="1"/>
  <c r="L12" i="1"/>
  <c r="N11" i="1"/>
  <c r="M11" i="1"/>
  <c r="L11" i="1"/>
  <c r="N10" i="1"/>
  <c r="M10" i="1"/>
  <c r="L10" i="1"/>
  <c r="N9" i="1"/>
  <c r="M9" i="1"/>
  <c r="L9" i="1"/>
  <c r="N8" i="1"/>
  <c r="M8" i="1"/>
  <c r="L8" i="1"/>
  <c r="N7" i="1"/>
  <c r="M7" i="1"/>
  <c r="L7" i="1"/>
  <c r="N6" i="1"/>
  <c r="M6" i="1"/>
  <c r="L6" i="1"/>
  <c r="N5" i="1"/>
  <c r="M5" i="1"/>
  <c r="L5" i="1"/>
  <c r="N4" i="1"/>
  <c r="M4" i="1"/>
  <c r="L4" i="1"/>
  <c r="N3" i="1"/>
  <c r="M3" i="1"/>
  <c r="L3" i="1"/>
  <c r="N2" i="1"/>
  <c r="M2" i="1"/>
  <c r="L2" i="1"/>
  <c r="D19" i="2"/>
  <c r="C15" i="2"/>
  <c r="F20" i="2"/>
  <c r="A20" i="2"/>
  <c r="E15" i="2"/>
</calcChain>
</file>

<file path=xl/sharedStrings.xml><?xml version="1.0" encoding="utf-8"?>
<sst xmlns="http://schemas.openxmlformats.org/spreadsheetml/2006/main" count="40101" uniqueCount="8054">
  <si>
    <t>Order_ID</t>
  </si>
  <si>
    <t>Order_Date</t>
  </si>
  <si>
    <t>Region</t>
  </si>
  <si>
    <t>City</t>
  </si>
  <si>
    <t>Product_Category</t>
  </si>
  <si>
    <t>Units_Sold</t>
  </si>
  <si>
    <t>Revenue</t>
  </si>
  <si>
    <t>Product_Cost</t>
  </si>
  <si>
    <t>Delivery_Cost</t>
  </si>
  <si>
    <t>Delivery_Days</t>
  </si>
  <si>
    <t>Returned</t>
  </si>
  <si>
    <t>OC4830</t>
  </si>
  <si>
    <t>OC2417</t>
  </si>
  <si>
    <t>OC8060</t>
  </si>
  <si>
    <t>OC3584</t>
  </si>
  <si>
    <t>OC5594</t>
  </si>
  <si>
    <t>OC5434</t>
  </si>
  <si>
    <t>OC5590</t>
  </si>
  <si>
    <t>OC7691</t>
  </si>
  <si>
    <t>OC6443</t>
  </si>
  <si>
    <t>OC3143</t>
  </si>
  <si>
    <t>OC5440</t>
  </si>
  <si>
    <t>OC6764</t>
  </si>
  <si>
    <t>OC2327</t>
  </si>
  <si>
    <t>OC7260</t>
  </si>
  <si>
    <t>OC3499</t>
  </si>
  <si>
    <t>OC1068</t>
  </si>
  <si>
    <t>OC8153</t>
  </si>
  <si>
    <t>OC6702</t>
  </si>
  <si>
    <t>OC3795</t>
  </si>
  <si>
    <t>OC1521</t>
  </si>
  <si>
    <t>OC7475</t>
  </si>
  <si>
    <t>OC5246</t>
  </si>
  <si>
    <t>OC8735</t>
  </si>
  <si>
    <t>OC7204</t>
  </si>
  <si>
    <t>OC3357</t>
  </si>
  <si>
    <t>OC4161</t>
  </si>
  <si>
    <t>OC6768</t>
  </si>
  <si>
    <t>OC6109</t>
  </si>
  <si>
    <t>OC5656</t>
  </si>
  <si>
    <t>OC5260</t>
  </si>
  <si>
    <t>OC1689</t>
  </si>
  <si>
    <t>OC8911</t>
  </si>
  <si>
    <t>OC5766</t>
  </si>
  <si>
    <t>OC2753</t>
  </si>
  <si>
    <t>OC6704</t>
  </si>
  <si>
    <t>OC7256</t>
  </si>
  <si>
    <t>OC5717</t>
  </si>
  <si>
    <t>OC4955</t>
  </si>
  <si>
    <t>OC5738</t>
  </si>
  <si>
    <t>OC3309</t>
  </si>
  <si>
    <t>OC2902</t>
  </si>
  <si>
    <t>OC8732</t>
  </si>
  <si>
    <t>OC5624</t>
  </si>
  <si>
    <t>OC8188</t>
  </si>
  <si>
    <t>OC7195</t>
  </si>
  <si>
    <t>OC8842</t>
  </si>
  <si>
    <t>OC6150</t>
  </si>
  <si>
    <t>OC2247</t>
  </si>
  <si>
    <t>OC6424</t>
  </si>
  <si>
    <t>OC6509</t>
  </si>
  <si>
    <t>OC5750</t>
  </si>
  <si>
    <t>OC8562</t>
  </si>
  <si>
    <t>OC8119</t>
  </si>
  <si>
    <t>OC6792</t>
  </si>
  <si>
    <t>OC3995</t>
  </si>
  <si>
    <t>OC1434</t>
  </si>
  <si>
    <t>OC4802</t>
  </si>
  <si>
    <t>OC7821</t>
  </si>
  <si>
    <t>OC3488</t>
  </si>
  <si>
    <t>OC8932</t>
  </si>
  <si>
    <t>OC8843</t>
  </si>
  <si>
    <t>OC8343</t>
  </si>
  <si>
    <t>OC1661</t>
  </si>
  <si>
    <t>OC5257</t>
  </si>
  <si>
    <t>OC7215</t>
  </si>
  <si>
    <t>OC4321</t>
  </si>
  <si>
    <t>OC4492</t>
  </si>
  <si>
    <t>OC5889</t>
  </si>
  <si>
    <t>OC8409</t>
  </si>
  <si>
    <t>OC1771</t>
  </si>
  <si>
    <t>OC3897</t>
  </si>
  <si>
    <t>OC1827</t>
  </si>
  <si>
    <t>OC1160</t>
  </si>
  <si>
    <t>OC6363</t>
  </si>
  <si>
    <t>OC1471</t>
  </si>
  <si>
    <t>OC7042</t>
  </si>
  <si>
    <t>OC1190</t>
  </si>
  <si>
    <t>OC8929</t>
  </si>
  <si>
    <t>OC1557</t>
  </si>
  <si>
    <t>OC8750</t>
  </si>
  <si>
    <t>OC6793</t>
  </si>
  <si>
    <t>OC7764</t>
  </si>
  <si>
    <t>OC7935</t>
  </si>
  <si>
    <t>OC8223</t>
  </si>
  <si>
    <t>OC5793</t>
  </si>
  <si>
    <t>OC4943</t>
  </si>
  <si>
    <t>OC2958</t>
  </si>
  <si>
    <t>OC3703</t>
  </si>
  <si>
    <t>OC6505</t>
  </si>
  <si>
    <t>OC4534</t>
  </si>
  <si>
    <t>OC2031</t>
  </si>
  <si>
    <t>OC4105</t>
  </si>
  <si>
    <t>OC2832</t>
  </si>
  <si>
    <t>OC7874</t>
  </si>
  <si>
    <t>OC7984</t>
  </si>
  <si>
    <t>OC3569</t>
  </si>
  <si>
    <t>OC2339</t>
  </si>
  <si>
    <t>OC5196</t>
  </si>
  <si>
    <t>OC8193</t>
  </si>
  <si>
    <t>OC5551</t>
  </si>
  <si>
    <t>OC5355</t>
  </si>
  <si>
    <t>OC1738</t>
  </si>
  <si>
    <t>OC2119</t>
  </si>
  <si>
    <t>OC1571</t>
  </si>
  <si>
    <t>OC6094</t>
  </si>
  <si>
    <t>OC3540</t>
  </si>
  <si>
    <t>OC8008</t>
  </si>
  <si>
    <t>OC4373</t>
  </si>
  <si>
    <t>OC1231</t>
  </si>
  <si>
    <t>OC5797</t>
  </si>
  <si>
    <t>OC1105</t>
  </si>
  <si>
    <t>OC6343</t>
  </si>
  <si>
    <t>OC1779</t>
  </si>
  <si>
    <t>OC5165</t>
  </si>
  <si>
    <t>OC8478</t>
  </si>
  <si>
    <t>OC2361</t>
  </si>
  <si>
    <t>OC8775</t>
  </si>
  <si>
    <t>OC6845</t>
  </si>
  <si>
    <t>OC2080</t>
  </si>
  <si>
    <t>OC8364</t>
  </si>
  <si>
    <t>OC4378</t>
  </si>
  <si>
    <t>OC4934</t>
  </si>
  <si>
    <t>OC3311</t>
  </si>
  <si>
    <t>OC7525</t>
  </si>
  <si>
    <t>OC4838</t>
  </si>
  <si>
    <t>OC6627</t>
  </si>
  <si>
    <t>OC1554</t>
  </si>
  <si>
    <t>OC7558</t>
  </si>
  <si>
    <t>OC5518</t>
  </si>
  <si>
    <t>OC4393</t>
  </si>
  <si>
    <t>OC6425</t>
  </si>
  <si>
    <t>OC3739</t>
  </si>
  <si>
    <t>OC1075</t>
  </si>
  <si>
    <t>OC3890</t>
  </si>
  <si>
    <t>OC5108</t>
  </si>
  <si>
    <t>OC8705</t>
  </si>
  <si>
    <t>OC5103</t>
  </si>
  <si>
    <t>OC5216</t>
  </si>
  <si>
    <t>OC3469</t>
  </si>
  <si>
    <t>OC1911</t>
  </si>
  <si>
    <t>OC5316</t>
  </si>
  <si>
    <t>OC4482</t>
  </si>
  <si>
    <t>OC1655</t>
  </si>
  <si>
    <t>OC7992</t>
  </si>
  <si>
    <t>OC2649</t>
  </si>
  <si>
    <t>OC2377</t>
  </si>
  <si>
    <t>OC8061</t>
  </si>
  <si>
    <t>OC5143</t>
  </si>
  <si>
    <t>OC1394</t>
  </si>
  <si>
    <t>OC6808</t>
  </si>
  <si>
    <t>OC5248</t>
  </si>
  <si>
    <t>OC6601</t>
  </si>
  <si>
    <t>OC1884</t>
  </si>
  <si>
    <t>OC4746</t>
  </si>
  <si>
    <t>OC6603</t>
  </si>
  <si>
    <t>OC8280</t>
  </si>
  <si>
    <t>OC1174</t>
  </si>
  <si>
    <t>OC8266</t>
  </si>
  <si>
    <t>OC7246</t>
  </si>
  <si>
    <t>OC8448</t>
  </si>
  <si>
    <t>OC7354</t>
  </si>
  <si>
    <t>OC3077</t>
  </si>
  <si>
    <t>OC8117</t>
  </si>
  <si>
    <t>OC1248</t>
  </si>
  <si>
    <t>OC6213</t>
  </si>
  <si>
    <t>OC4936</t>
  </si>
  <si>
    <t>OC6259</t>
  </si>
  <si>
    <t>OC8270</t>
  </si>
  <si>
    <t>OC6329</t>
  </si>
  <si>
    <t>OC5501</t>
  </si>
  <si>
    <t>OC1464</t>
  </si>
  <si>
    <t>OC7577</t>
  </si>
  <si>
    <t>OC3462</t>
  </si>
  <si>
    <t>OC5361</t>
  </si>
  <si>
    <t>OC6419</t>
  </si>
  <si>
    <t>OC1339</t>
  </si>
  <si>
    <t>OC3448</t>
  </si>
  <si>
    <t>OC6137</t>
  </si>
  <si>
    <t>OC3916</t>
  </si>
  <si>
    <t>OC5194</t>
  </si>
  <si>
    <t>OC5699</t>
  </si>
  <si>
    <t>OC4077</t>
  </si>
  <si>
    <t>OC1147</t>
  </si>
  <si>
    <t>OC7421</t>
  </si>
  <si>
    <t>OC6076</t>
  </si>
  <si>
    <t>OC5469</t>
  </si>
  <si>
    <t>OC4029</t>
  </si>
  <si>
    <t>OC1197</t>
  </si>
  <si>
    <t>OC4379</t>
  </si>
  <si>
    <t>OC6405</t>
  </si>
  <si>
    <t>OC2510</t>
  </si>
  <si>
    <t>OC2408</t>
  </si>
  <si>
    <t>OC3804</t>
  </si>
  <si>
    <t>OC2079</t>
  </si>
  <si>
    <t>OC8834</t>
  </si>
  <si>
    <t>OC1621</t>
  </si>
  <si>
    <t>OC5585</t>
  </si>
  <si>
    <t>OC1647</t>
  </si>
  <si>
    <t>OC3647</t>
  </si>
  <si>
    <t>OC8717</t>
  </si>
  <si>
    <t>OC6157</t>
  </si>
  <si>
    <t>OC7434</t>
  </si>
  <si>
    <t>OC7941</t>
  </si>
  <si>
    <t>OC2568</t>
  </si>
  <si>
    <t>OC2975</t>
  </si>
  <si>
    <t>OC7988</t>
  </si>
  <si>
    <t>OC2134</t>
  </si>
  <si>
    <t>OC2393</t>
  </si>
  <si>
    <t>OC3810</t>
  </si>
  <si>
    <t>OC7331</t>
  </si>
  <si>
    <t>OC6014</t>
  </si>
  <si>
    <t>OC3687</t>
  </si>
  <si>
    <t>OC3547</t>
  </si>
  <si>
    <t>OC1622</t>
  </si>
  <si>
    <t>OC4715</t>
  </si>
  <si>
    <t>OC3758</t>
  </si>
  <si>
    <t>OC3338</t>
  </si>
  <si>
    <t>OC4633</t>
  </si>
  <si>
    <t>OC6852</t>
  </si>
  <si>
    <t>OC7433</t>
  </si>
  <si>
    <t>OC7367</t>
  </si>
  <si>
    <t>OC2522</t>
  </si>
  <si>
    <t>OC5839</t>
  </si>
  <si>
    <t>OC7856</t>
  </si>
  <si>
    <t>OC4890</t>
  </si>
  <si>
    <t>OC2208</t>
  </si>
  <si>
    <t>OC4189</t>
  </si>
  <si>
    <t>OC5894</t>
  </si>
  <si>
    <t>OC3946</t>
  </si>
  <si>
    <t>OC7381</t>
  </si>
  <si>
    <t>OC5359</t>
  </si>
  <si>
    <t>OC1061</t>
  </si>
  <si>
    <t>OC8854</t>
  </si>
  <si>
    <t>OC3927</t>
  </si>
  <si>
    <t>OC1999</t>
  </si>
  <si>
    <t>OC3287</t>
  </si>
  <si>
    <t>OC8319</t>
  </si>
  <si>
    <t>OC1261</t>
  </si>
  <si>
    <t>OC2629</t>
  </si>
  <si>
    <t>OC5724</t>
  </si>
  <si>
    <t>OC2972</t>
  </si>
  <si>
    <t>OC8571</t>
  </si>
  <si>
    <t>OC1402</t>
  </si>
  <si>
    <t>OC4701</t>
  </si>
  <si>
    <t>OC2323</t>
  </si>
  <si>
    <t>OC2521</t>
  </si>
  <si>
    <t>OC2881</t>
  </si>
  <si>
    <t>OC5076</t>
  </si>
  <si>
    <t>OC5560</t>
  </si>
  <si>
    <t>OC7857</t>
  </si>
  <si>
    <t>OC3234</t>
  </si>
  <si>
    <t>OC3926</t>
  </si>
  <si>
    <t>OC8081</t>
  </si>
  <si>
    <t>OC6682</t>
  </si>
  <si>
    <t>OC2001</t>
  </si>
  <si>
    <t>OC3173</t>
  </si>
  <si>
    <t>OC4791</t>
  </si>
  <si>
    <t>OC2011</t>
  </si>
  <si>
    <t>OC7544</t>
  </si>
  <si>
    <t>OC1072</t>
  </si>
  <si>
    <t>OC1418</t>
  </si>
  <si>
    <t>OC2376</t>
  </si>
  <si>
    <t>OC1749</t>
  </si>
  <si>
    <t>OC5873</t>
  </si>
  <si>
    <t>OC7817</t>
  </si>
  <si>
    <t>OC8864</t>
  </si>
  <si>
    <t>OC6449</t>
  </si>
  <si>
    <t>OC6776</t>
  </si>
  <si>
    <t>OC3537</t>
  </si>
  <si>
    <t>OC6270</t>
  </si>
  <si>
    <t>OC1500</t>
  </si>
  <si>
    <t>OC1828</t>
  </si>
  <si>
    <t>OC2315</t>
  </si>
  <si>
    <t>OC3282</t>
  </si>
  <si>
    <t>OC5242</t>
  </si>
  <si>
    <t>OC4422</t>
  </si>
  <si>
    <t>OC4435</t>
  </si>
  <si>
    <t>OC4629</t>
  </si>
  <si>
    <t>OC5962</t>
  </si>
  <si>
    <t>OC6762</t>
  </si>
  <si>
    <t>OC7630</t>
  </si>
  <si>
    <t>OC5018</t>
  </si>
  <si>
    <t>OC2786</t>
  </si>
  <si>
    <t>OC6481</t>
  </si>
  <si>
    <t>OC1395</t>
  </si>
  <si>
    <t>OC6814</t>
  </si>
  <si>
    <t>OC5601</t>
  </si>
  <si>
    <t>OC8579</t>
  </si>
  <si>
    <t>OC5209</t>
  </si>
  <si>
    <t>OC2168</t>
  </si>
  <si>
    <t>OC7011</t>
  </si>
  <si>
    <t>OC1271</t>
  </si>
  <si>
    <t>OC6233</t>
  </si>
  <si>
    <t>OC6943</t>
  </si>
  <si>
    <t>OC1564</t>
  </si>
  <si>
    <t>OC8701</t>
  </si>
  <si>
    <t>OC1239</t>
  </si>
  <si>
    <t>OC5877</t>
  </si>
  <si>
    <t>OC1243</t>
  </si>
  <si>
    <t>OC8640</t>
  </si>
  <si>
    <t>OC6848</t>
  </si>
  <si>
    <t>OC4877</t>
  </si>
  <si>
    <t>OC7258</t>
  </si>
  <si>
    <t>OC8316</t>
  </si>
  <si>
    <t>OC5086</t>
  </si>
  <si>
    <t>OC2142</t>
  </si>
  <si>
    <t>OC6967</t>
  </si>
  <si>
    <t>OC3504</t>
  </si>
  <si>
    <t>OC1352</t>
  </si>
  <si>
    <t>OC4717</t>
  </si>
  <si>
    <t>OC2317</t>
  </si>
  <si>
    <t>OC5062</t>
  </si>
  <si>
    <t>OC8947</t>
  </si>
  <si>
    <t>OC4340</t>
  </si>
  <si>
    <t>OC8304</t>
  </si>
  <si>
    <t>OC2244</t>
  </si>
  <si>
    <t>OC6857</t>
  </si>
  <si>
    <t>OC8926</t>
  </si>
  <si>
    <t>OC8595</t>
  </si>
  <si>
    <t>OC8084</t>
  </si>
  <si>
    <t>OC7513</t>
  </si>
  <si>
    <t>OC7534</t>
  </si>
  <si>
    <t>OC2179</t>
  </si>
  <si>
    <t>OC1425</t>
  </si>
  <si>
    <t>OC7237</t>
  </si>
  <si>
    <t>OC4657</t>
  </si>
  <si>
    <t>OC2027</t>
  </si>
  <si>
    <t>OC8445</t>
  </si>
  <si>
    <t>OC2532</t>
  </si>
  <si>
    <t>OC6844</t>
  </si>
  <si>
    <t>OC3351</t>
  </si>
  <si>
    <t>OC7702</t>
  </si>
  <si>
    <t>OC4009</t>
  </si>
  <si>
    <t>OC6034</t>
  </si>
  <si>
    <t>OC6466</t>
  </si>
  <si>
    <t>OC1778</t>
  </si>
  <si>
    <t>OC5757</t>
  </si>
  <si>
    <t>OC6438</t>
  </si>
  <si>
    <t>OC1090</t>
  </si>
  <si>
    <t>OC4306</t>
  </si>
  <si>
    <t>OC5731</t>
  </si>
  <si>
    <t>OC1544</t>
  </si>
  <si>
    <t>OC1367</t>
  </si>
  <si>
    <t>OC5430</t>
  </si>
  <si>
    <t>OC6543</t>
  </si>
  <si>
    <t>OC2427</t>
  </si>
  <si>
    <t>OC3372</t>
  </si>
  <si>
    <t>OC5012</t>
  </si>
  <si>
    <t>OC6491</t>
  </si>
  <si>
    <t>OC5195</t>
  </si>
  <si>
    <t>OC2747</t>
  </si>
  <si>
    <t>OC3983</t>
  </si>
  <si>
    <t>OC5707</t>
  </si>
  <si>
    <t>OC2197</t>
  </si>
  <si>
    <t>OC8889</t>
  </si>
  <si>
    <t>OC6545</t>
  </si>
  <si>
    <t>OC2580</t>
  </si>
  <si>
    <t>OC4410</t>
  </si>
  <si>
    <t>OC3084</t>
  </si>
  <si>
    <t>OC7645</t>
  </si>
  <si>
    <t>OC6918</t>
  </si>
  <si>
    <t>OC4684</t>
  </si>
  <si>
    <t>OC1856</t>
  </si>
  <si>
    <t>OC2219</t>
  </si>
  <si>
    <t>OC5171</t>
  </si>
  <si>
    <t>OC8530</t>
  </si>
  <si>
    <t>OC3451</t>
  </si>
  <si>
    <t>OC2714</t>
  </si>
  <si>
    <t>OC6868</t>
  </si>
  <si>
    <t>OC3457</t>
  </si>
  <si>
    <t>OC3778</t>
  </si>
  <si>
    <t>OC8473</t>
  </si>
  <si>
    <t>OC2812</t>
  </si>
  <si>
    <t>OC6315</t>
  </si>
  <si>
    <t>OC2658</t>
  </si>
  <si>
    <t>OC3614</t>
  </si>
  <si>
    <t>OC3579</t>
  </si>
  <si>
    <t>OC5470</t>
  </si>
  <si>
    <t>OC2545</t>
  </si>
  <si>
    <t>OC7849</t>
  </si>
  <si>
    <t>OC4457</t>
  </si>
  <si>
    <t>OC2464</t>
  </si>
  <si>
    <t>OC4006</t>
  </si>
  <si>
    <t>OC4591</t>
  </si>
  <si>
    <t>OC1574</t>
  </si>
  <si>
    <t>OC7930</t>
  </si>
  <si>
    <t>OC7688</t>
  </si>
  <si>
    <t>OC7189</t>
  </si>
  <si>
    <t>OC7172</t>
  </si>
  <si>
    <t>OC1807</t>
  </si>
  <si>
    <t>OC2352</t>
  </si>
  <si>
    <t>OC3802</t>
  </si>
  <si>
    <t>OC1846</t>
  </si>
  <si>
    <t>OC6749</t>
  </si>
  <si>
    <t>OC3489</t>
  </si>
  <si>
    <t>OC2549</t>
  </si>
  <si>
    <t>OC7929</t>
  </si>
  <si>
    <t>OC2186</t>
  </si>
  <si>
    <t>OC4326</t>
  </si>
  <si>
    <t>OC5584</t>
  </si>
  <si>
    <t>OC8139</t>
  </si>
  <si>
    <t>OC3403</t>
  </si>
  <si>
    <t>OC8397</t>
  </si>
  <si>
    <t>OC8021</t>
  </si>
  <si>
    <t>OC8629</t>
  </si>
  <si>
    <t>OC5631</t>
  </si>
  <si>
    <t>OC7235</t>
  </si>
  <si>
    <t>OC2915</t>
  </si>
  <si>
    <t>OC4793</t>
  </si>
  <si>
    <t>OC5913</t>
  </si>
  <si>
    <t>OC7686</t>
  </si>
  <si>
    <t>OC3119</t>
  </si>
  <si>
    <t>OC3179</t>
  </si>
  <si>
    <t>OC6273</t>
  </si>
  <si>
    <t>OC8495</t>
  </si>
  <si>
    <t>OC3147</t>
  </si>
  <si>
    <t>OC6051</t>
  </si>
  <si>
    <t>OC3041</t>
  </si>
  <si>
    <t>OC4920</t>
  </si>
  <si>
    <t>OC4925</t>
  </si>
  <si>
    <t>OC8547</t>
  </si>
  <si>
    <t>OC2402</t>
  </si>
  <si>
    <t>OC8542</t>
  </si>
  <si>
    <t>OC8001</t>
  </si>
  <si>
    <t>OC8538</t>
  </si>
  <si>
    <t>OC1723</t>
  </si>
  <si>
    <t>OC2443</t>
  </si>
  <si>
    <t>OC2807</t>
  </si>
  <si>
    <t>OC1860</t>
  </si>
  <si>
    <t>OC7945</t>
  </si>
  <si>
    <t>OC5326</t>
  </si>
  <si>
    <t>OC4170</t>
  </si>
  <si>
    <t>OC6530</t>
  </si>
  <si>
    <t>OC8164</t>
  </si>
  <si>
    <t>OC3026</t>
  </si>
  <si>
    <t>OC5244</t>
  </si>
  <si>
    <t>OC2195</t>
  </si>
  <si>
    <t>OC6678</t>
  </si>
  <si>
    <t>OC8504</t>
  </si>
  <si>
    <t>OC6959</t>
  </si>
  <si>
    <t>OC4323</t>
  </si>
  <si>
    <t>OC2252</t>
  </si>
  <si>
    <t>OC8897</t>
  </si>
  <si>
    <t>OC4147</t>
  </si>
  <si>
    <t>OC2287</t>
  </si>
  <si>
    <t>OC1359</t>
  </si>
  <si>
    <t>OC5292</t>
  </si>
  <si>
    <t>OC6409</t>
  </si>
  <si>
    <t>OC1064</t>
  </si>
  <si>
    <t>OC3386</t>
  </si>
  <si>
    <t>OC2424</t>
  </si>
  <si>
    <t>OC5296</t>
  </si>
  <si>
    <t>OC7539</t>
  </si>
  <si>
    <t>OC8880</t>
  </si>
  <si>
    <t>OC7415</t>
  </si>
  <si>
    <t>OC8013</t>
  </si>
  <si>
    <t>OC8400</t>
  </si>
  <si>
    <t>OC8772</t>
  </si>
  <si>
    <t>OC1159</t>
  </si>
  <si>
    <t>OC6871</t>
  </si>
  <si>
    <t>OC7306</t>
  </si>
  <si>
    <t>OC1494</t>
  </si>
  <si>
    <t>OC2283</t>
  </si>
  <si>
    <t>OC7681</t>
  </si>
  <si>
    <t>OC8870</t>
  </si>
  <si>
    <t>OC6257</t>
  </si>
  <si>
    <t>OC1204</t>
  </si>
  <si>
    <t>OC5986</t>
  </si>
  <si>
    <t>OC1546</t>
  </si>
  <si>
    <t>OC1969</t>
  </si>
  <si>
    <t>OC6803</t>
  </si>
  <si>
    <t>OC5211</t>
  </si>
  <si>
    <t>OC3780</t>
  </si>
  <si>
    <t>OC5148</t>
  </si>
  <si>
    <t>OC5526</t>
  </si>
  <si>
    <t>OC2998</t>
  </si>
  <si>
    <t>OC7390</t>
  </si>
  <si>
    <t>OC5218</t>
  </si>
  <si>
    <t>OC6730</t>
  </si>
  <si>
    <t>OC2674</t>
  </si>
  <si>
    <t>OC2303</t>
  </si>
  <si>
    <t>OC8556</t>
  </si>
  <si>
    <t>OC2055</t>
  </si>
  <si>
    <t>OC4856</t>
  </si>
  <si>
    <t>OC6059</t>
  </si>
  <si>
    <t>OC2835</t>
  </si>
  <si>
    <t>OC2587</t>
  </si>
  <si>
    <t>OC3559</t>
  </si>
  <si>
    <t>OC2482</t>
  </si>
  <si>
    <t>OC8175</t>
  </si>
  <si>
    <t>OC2539</t>
  </si>
  <si>
    <t>OC4179</t>
  </si>
  <si>
    <t>OC7424</t>
  </si>
  <si>
    <t>OC7754</t>
  </si>
  <si>
    <t>OC7761</t>
  </si>
  <si>
    <t>OC2268</t>
  </si>
  <si>
    <t>OC7798</t>
  </si>
  <si>
    <t>OC8986</t>
  </si>
  <si>
    <t>OC8878</t>
  </si>
  <si>
    <t>OC4151</t>
  </si>
  <si>
    <t>OC2379</t>
  </si>
  <si>
    <t>OC1643</t>
  </si>
  <si>
    <t>OC1302</t>
  </si>
  <si>
    <t>OC6657</t>
  </si>
  <si>
    <t>OC2817</t>
  </si>
  <si>
    <t>OC7706</t>
  </si>
  <si>
    <t>OC6984</t>
  </si>
  <si>
    <t>OC7500</t>
  </si>
  <si>
    <t>OC4134</t>
  </si>
  <si>
    <t>OC8992</t>
  </si>
  <si>
    <t>OC6069</t>
  </si>
  <si>
    <t>OC1265</t>
  </si>
  <si>
    <t>OC5758</t>
  </si>
  <si>
    <t>OC7572</t>
  </si>
  <si>
    <t>OC5510</t>
  </si>
  <si>
    <t>OC1617</t>
  </si>
  <si>
    <t>OC2736</t>
  </si>
  <si>
    <t>OC5224</t>
  </si>
  <si>
    <t>OC8821</t>
  </si>
  <si>
    <t>OC7372</t>
  </si>
  <si>
    <t>OC6046</t>
  </si>
  <si>
    <t>OC7591</t>
  </si>
  <si>
    <t>OC6338</t>
  </si>
  <si>
    <t>OC2565</t>
  </si>
  <si>
    <t>OC6348</t>
  </si>
  <si>
    <t>OC8636</t>
  </si>
  <si>
    <t>OC5187</t>
  </si>
  <si>
    <t>OC8844</t>
  </si>
  <si>
    <t>OC5454</t>
  </si>
  <si>
    <t>OC6165</t>
  </si>
  <si>
    <t>OC6322</t>
  </si>
  <si>
    <t>OC8950</t>
  </si>
  <si>
    <t>OC7201</t>
  </si>
  <si>
    <t>OC6116</t>
  </si>
  <si>
    <t>OC3869</t>
  </si>
  <si>
    <t>OC2458</t>
  </si>
  <si>
    <t>OC3700</t>
  </si>
  <si>
    <t>OC2505</t>
  </si>
  <si>
    <t>OC4986</t>
  </si>
  <si>
    <t>OC5800</t>
  </si>
  <si>
    <t>OC1049</t>
  </si>
  <si>
    <t>OC7209</t>
  </si>
  <si>
    <t>OC3944</t>
  </si>
  <si>
    <t>OC2679</t>
  </si>
  <si>
    <t>OC3554</t>
  </si>
  <si>
    <t>OC3994</t>
  </si>
  <si>
    <t>OC2334</t>
  </si>
  <si>
    <t>OC2257</t>
  </si>
  <si>
    <t>OC6232</t>
  </si>
  <si>
    <t>OC3538</t>
  </si>
  <si>
    <t>OC6160</t>
  </si>
  <si>
    <t>OC4282</t>
  </si>
  <si>
    <t>OC8048</t>
  </si>
  <si>
    <t>OC1879</t>
  </si>
  <si>
    <t>OC3781</t>
  </si>
  <si>
    <t>OC5733</t>
  </si>
  <si>
    <t>OC3482</t>
  </si>
  <si>
    <t>OC6113</t>
  </si>
  <si>
    <t>OC1382</t>
  </si>
  <si>
    <t>OC4852</t>
  </si>
  <si>
    <t>OC7349</t>
  </si>
  <si>
    <t>OC3242</t>
  </si>
  <si>
    <t>OC3790</t>
  </si>
  <si>
    <t>OC1194</t>
  </si>
  <si>
    <t>OC2698</t>
  </si>
  <si>
    <t>OC6552</t>
  </si>
  <si>
    <t>OC6713</t>
  </si>
  <si>
    <t>OC3503</t>
  </si>
  <si>
    <t>OC1625</t>
  </si>
  <si>
    <t>OC8553</t>
  </si>
  <si>
    <t>OC5874</t>
  </si>
  <si>
    <t>OC4086</t>
  </si>
  <si>
    <t>OC3935</t>
  </si>
  <si>
    <t>OC1702</t>
  </si>
  <si>
    <t>OC6461</t>
  </si>
  <si>
    <t>OC3652</t>
  </si>
  <si>
    <t>OC6101</t>
  </si>
  <si>
    <t>OC5779</t>
  </si>
  <si>
    <t>OC6759</t>
  </si>
  <si>
    <t>OC1439</t>
  </si>
  <si>
    <t>OC7636</t>
  </si>
  <si>
    <t>OC1242</t>
  </si>
  <si>
    <t>OC8064</t>
  </si>
  <si>
    <t>OC2722</t>
  </si>
  <si>
    <t>OC6807</t>
  </si>
  <si>
    <t>OC5847</t>
  </si>
  <si>
    <t>OC7444</t>
  </si>
  <si>
    <t>OC2081</t>
  </si>
  <si>
    <t>OC1559</t>
  </si>
  <si>
    <t>OC8713</t>
  </si>
  <si>
    <t>OC7325</t>
  </si>
  <si>
    <t>OC4559</t>
  </si>
  <si>
    <t>OC6422</t>
  </si>
  <si>
    <t>OC4588</t>
  </si>
  <si>
    <t>OC7153</t>
  </si>
  <si>
    <t>OC1038</t>
  </si>
  <si>
    <t>OC1098</t>
  </si>
  <si>
    <t>OC6406</t>
  </si>
  <si>
    <t>OC1976</t>
  </si>
  <si>
    <t>OC8323</t>
  </si>
  <si>
    <t>OC4990</t>
  </si>
  <si>
    <t>OC7239</t>
  </si>
  <si>
    <t>OC1851</t>
  </si>
  <si>
    <t>OC5180</t>
  </si>
  <si>
    <t>OC3330</t>
  </si>
  <si>
    <t>OC5129</t>
  </si>
  <si>
    <t>OC1949</t>
  </si>
  <si>
    <t>OC3910</t>
  </si>
  <si>
    <t>OC4303</t>
  </si>
  <si>
    <t>OC4350</t>
  </si>
  <si>
    <t>OC4547</t>
  </si>
  <si>
    <t>OC4481</t>
  </si>
  <si>
    <t>OC8565</t>
  </si>
  <si>
    <t>OC8428</t>
  </si>
  <si>
    <t>OC6532</t>
  </si>
  <si>
    <t>OC3238</t>
  </si>
  <si>
    <t>OC3422</t>
  </si>
  <si>
    <t>OC1137</t>
  </si>
  <si>
    <t>OC8919</t>
  </si>
  <si>
    <t>OC5854</t>
  </si>
  <si>
    <t>OC4440</t>
  </si>
  <si>
    <t>OC7684</t>
  </si>
  <si>
    <t>OC3962</t>
  </si>
  <si>
    <t>OC6292</t>
  </si>
  <si>
    <t>OC6151</t>
  </si>
  <si>
    <t>OC2396</t>
  </si>
  <si>
    <t>OC6502</t>
  </si>
  <si>
    <t>OC8051</t>
  </si>
  <si>
    <t>OC1638</t>
  </si>
  <si>
    <t>OC6297</t>
  </si>
  <si>
    <t>OC2235</t>
  </si>
  <si>
    <t>OC8083</t>
  </si>
  <si>
    <t>OC7542</t>
  </si>
  <si>
    <t>OC3343</t>
  </si>
  <si>
    <t>OC2237</t>
  </si>
  <si>
    <t>OC1740</t>
  </si>
  <si>
    <t>OC5391</t>
  </si>
  <si>
    <t>OC5982</t>
  </si>
  <si>
    <t>OC2859</t>
  </si>
  <si>
    <t>OC4706</t>
  </si>
  <si>
    <t>OC8394</t>
  </si>
  <si>
    <t>OC1631</t>
  </si>
  <si>
    <t>OC6398</t>
  </si>
  <si>
    <t>OC6089</t>
  </si>
  <si>
    <t>OC3086</t>
  </si>
  <si>
    <t>OC7142</t>
  </si>
  <si>
    <t>OC5842</t>
  </si>
  <si>
    <t>OC7855</t>
  </si>
  <si>
    <t>OC2501</t>
  </si>
  <si>
    <t>OC1070</t>
  </si>
  <si>
    <t>OC2307</t>
  </si>
  <si>
    <t>OC8350</t>
  </si>
  <si>
    <t>OC4893</t>
  </si>
  <si>
    <t>OC6189</t>
  </si>
  <si>
    <t>OC2341</t>
  </si>
  <si>
    <t>OC3697</t>
  </si>
  <si>
    <t>OC3050</t>
  </si>
  <si>
    <t>OC8622</t>
  </si>
  <si>
    <t>OC1858</t>
  </si>
  <si>
    <t>OC2061</t>
  </si>
  <si>
    <t>OC5212</t>
  </si>
  <si>
    <t>OC6686</t>
  </si>
  <si>
    <t>OC3757</t>
  </si>
  <si>
    <t>OC5448</t>
  </si>
  <si>
    <t>OC1844</t>
  </si>
  <si>
    <t>OC2966</t>
  </si>
  <si>
    <t>OC6590</t>
  </si>
  <si>
    <t>OC2735</t>
  </si>
  <si>
    <t>OC1818</t>
  </si>
  <si>
    <t>OC1823</t>
  </si>
  <si>
    <t>OC2997</t>
  </si>
  <si>
    <t>OC8518</t>
  </si>
  <si>
    <t>OC8951</t>
  </si>
  <si>
    <t>OC6278</t>
  </si>
  <si>
    <t>OC4567</t>
  </si>
  <si>
    <t>OC2782</t>
  </si>
  <si>
    <t>OC4840</t>
  </si>
  <si>
    <t>OC5997</t>
  </si>
  <si>
    <t>OC4281</t>
  </si>
  <si>
    <t>OC5157</t>
  </si>
  <si>
    <t>OC6477</t>
  </si>
  <si>
    <t>OC6492</t>
  </si>
  <si>
    <t>OC6659</t>
  </si>
  <si>
    <t>OC5230</t>
  </si>
  <si>
    <t>OC8162</t>
  </si>
  <si>
    <t>OC3452</t>
  </si>
  <si>
    <t>OC5958</t>
  </si>
  <si>
    <t>OC2855</t>
  </si>
  <si>
    <t>OC4550</t>
  </si>
  <si>
    <t>OC8793</t>
  </si>
  <si>
    <t>OC7220</t>
  </si>
  <si>
    <t>OC4204</t>
  </si>
  <si>
    <t>OC5971</t>
  </si>
  <si>
    <t>OC7913</t>
  </si>
  <si>
    <t>OC3941</t>
  </si>
  <si>
    <t>OC7901</t>
  </si>
  <si>
    <t>OC8456</t>
  </si>
  <si>
    <t>OC2828</t>
  </si>
  <si>
    <t>OC3705</t>
  </si>
  <si>
    <t>OC7716</t>
  </si>
  <si>
    <t>OC1341</t>
  </si>
  <si>
    <t>OC5274</t>
  </si>
  <si>
    <t>OC4895</t>
  </si>
  <si>
    <t>OC4935</t>
  </si>
  <si>
    <t>OC3418</t>
  </si>
  <si>
    <t>OC6946</t>
  </si>
  <si>
    <t>OC7779</t>
  </si>
  <si>
    <t>OC4283</t>
  </si>
  <si>
    <t>OC3882</t>
  </si>
  <si>
    <t>OC7173</t>
  </si>
  <si>
    <t>OC5269</t>
  </si>
  <si>
    <t>OC3575</t>
  </si>
  <si>
    <t>OC6380</t>
  </si>
  <si>
    <t>OC7683</t>
  </si>
  <si>
    <t>OC7078</t>
  </si>
  <si>
    <t>OC5893</t>
  </si>
  <si>
    <t>OC4392</t>
  </si>
  <si>
    <t>OC6339</t>
  </si>
  <si>
    <t>OC1377</t>
  </si>
  <si>
    <t>OC2755</t>
  </si>
  <si>
    <t>OC3164</t>
  </si>
  <si>
    <t>OC3093</t>
  </si>
  <si>
    <t>OC5921</t>
  </si>
  <si>
    <t>OC6568</t>
  </si>
  <si>
    <t>OC3774</t>
  </si>
  <si>
    <t>OC3907</t>
  </si>
  <si>
    <t>OC7223</t>
  </si>
  <si>
    <t>OC3809</t>
  </si>
  <si>
    <t>OC3047</t>
  </si>
  <si>
    <t>OC4048</t>
  </si>
  <si>
    <t>OC5898</t>
  </si>
  <si>
    <t>OC5169</t>
  </si>
  <si>
    <t>OC3828</t>
  </si>
  <si>
    <t>OC3866</t>
  </si>
  <si>
    <t>OC4242</t>
  </si>
  <si>
    <t>OC6570</t>
  </si>
  <si>
    <t>OC3055</t>
  </si>
  <si>
    <t>OC7737</t>
  </si>
  <si>
    <t>OC1263</t>
  </si>
  <si>
    <t>OC2397</t>
  </si>
  <si>
    <t>OC6464</t>
  </si>
  <si>
    <t>OC6685</t>
  </si>
  <si>
    <t>OC6714</t>
  </si>
  <si>
    <t>OC3136</t>
  </si>
  <si>
    <t>OC2848</t>
  </si>
  <si>
    <t>OC3863</t>
  </si>
  <si>
    <t>OC4416</t>
  </si>
  <si>
    <t>OC6681</t>
  </si>
  <si>
    <t>OC8363</t>
  </si>
  <si>
    <t>OC7269</t>
  </si>
  <si>
    <t>OC7182</t>
  </si>
  <si>
    <t>OC4334</t>
  </si>
  <si>
    <t>OC5455</t>
  </si>
  <si>
    <t>OC3180</t>
  </si>
  <si>
    <t>OC1614</t>
  </si>
  <si>
    <t>OC1012</t>
  </si>
  <si>
    <t>OC2077</t>
  </si>
  <si>
    <t>OC7428</t>
  </si>
  <si>
    <t>OC4191</t>
  </si>
  <si>
    <t>OC2242</t>
  </si>
  <si>
    <t>OC2108</t>
  </si>
  <si>
    <t>OC6769</t>
  </si>
  <si>
    <t>OC2645</t>
  </si>
  <si>
    <t>OC8491</t>
  </si>
  <si>
    <t>OC2632</t>
  </si>
  <si>
    <t>OC1136</t>
  </si>
  <si>
    <t>OC8357</t>
  </si>
  <si>
    <t>OC1748</t>
  </si>
  <si>
    <t>OC8196</t>
  </si>
  <si>
    <t>OC3184</t>
  </si>
  <si>
    <t>OC5725</t>
  </si>
  <si>
    <t>OC1965</t>
  </si>
  <si>
    <t>OC3371</t>
  </si>
  <si>
    <t>OC3961</t>
  </si>
  <si>
    <t>OC2169</t>
  </si>
  <si>
    <t>OC5700</t>
  </si>
  <si>
    <t>OC3867</t>
  </si>
  <si>
    <t>OC5963</t>
  </si>
  <si>
    <t>OC3306</t>
  </si>
  <si>
    <t>OC5905</t>
  </si>
  <si>
    <t>OC1282</t>
  </si>
  <si>
    <t>OC1344</t>
  </si>
  <si>
    <t>OC1712</t>
  </si>
  <si>
    <t>OC4389</t>
  </si>
  <si>
    <t>OC2375</t>
  </si>
  <si>
    <t>OC6705</t>
  </si>
  <si>
    <t>OC8283</t>
  </si>
  <si>
    <t>OC7191</t>
  </si>
  <si>
    <t>OC4602</t>
  </si>
  <si>
    <t>OC8500</t>
  </si>
  <si>
    <t>OC5734</t>
  </si>
  <si>
    <t>OC7358</t>
  </si>
  <si>
    <t>OC3993</t>
  </si>
  <si>
    <t>OC1640</t>
  </si>
  <si>
    <t>OC7703</t>
  </si>
  <si>
    <t>OC4174</t>
  </si>
  <si>
    <t>OC4969</t>
  </si>
  <si>
    <t>OC8741</t>
  </si>
  <si>
    <t>OC1584</t>
  </si>
  <si>
    <t>OC3901</t>
  </si>
  <si>
    <t>OC7090</t>
  </si>
  <si>
    <t>OC8358</t>
  </si>
  <si>
    <t>OC1130</t>
  </si>
  <si>
    <t>OC5715</t>
  </si>
  <si>
    <t>OC2386</t>
  </si>
  <si>
    <t>OC8563</t>
  </si>
  <si>
    <t>OC1233</t>
  </si>
  <si>
    <t>OC7733</t>
  </si>
  <si>
    <t>OC1056</t>
  </si>
  <si>
    <t>OC7938</t>
  </si>
  <si>
    <t>OC6800</t>
  </si>
  <si>
    <t>OC5178</t>
  </si>
  <si>
    <t>OC6609</t>
  </si>
  <si>
    <t>OC8433</t>
  </si>
  <si>
    <t>OC6383</t>
  </si>
  <si>
    <t>OC3586</t>
  </si>
  <si>
    <t>OC2325</t>
  </si>
  <si>
    <t>OC8597</t>
  </si>
  <si>
    <t>OC1686</t>
  </si>
  <si>
    <t>OC4356</t>
  </si>
  <si>
    <t>OC3043</t>
  </si>
  <si>
    <t>OC8468</t>
  </si>
  <si>
    <t>OC4208</t>
  </si>
  <si>
    <t>OC8107</t>
  </si>
  <si>
    <t>OC7355</t>
  </si>
  <si>
    <t>OC4298</t>
  </si>
  <si>
    <t>OC3963</t>
  </si>
  <si>
    <t>OC6934</t>
  </si>
  <si>
    <t>OC6375</t>
  </si>
  <si>
    <t>OC2514</t>
  </si>
  <si>
    <t>OC4352</t>
  </si>
  <si>
    <t>OC6646</t>
  </si>
  <si>
    <t>OC4108</t>
  </si>
  <si>
    <t>OC2318</t>
  </si>
  <si>
    <t>OC1360</t>
  </si>
  <si>
    <t>OC2214</t>
  </si>
  <si>
    <t>OC5073</t>
  </si>
  <si>
    <t>OC7595</t>
  </si>
  <si>
    <t>OC7609</t>
  </si>
  <si>
    <t>OC1955</t>
  </si>
  <si>
    <t>OC4370</t>
  </si>
  <si>
    <t>OC8903</t>
  </si>
  <si>
    <t>OC4501</t>
  </si>
  <si>
    <t>OC7718</t>
  </si>
  <si>
    <t>OC5928</t>
  </si>
  <si>
    <t>OC5634</t>
  </si>
  <si>
    <t>OC3045</t>
  </si>
  <si>
    <t>OC6640</t>
  </si>
  <si>
    <t>OC1799</t>
  </si>
  <si>
    <t>OC1027</t>
  </si>
  <si>
    <t>OC7815</t>
  </si>
  <si>
    <t>OC3430</t>
  </si>
  <si>
    <t>OC5386</t>
  </si>
  <si>
    <t>OC8150</t>
  </si>
  <si>
    <t>OC1508</t>
  </si>
  <si>
    <t>OC7063</t>
  </si>
  <si>
    <t>OC1113</t>
  </si>
  <si>
    <t>OC6012</t>
  </si>
  <si>
    <t>OC6321</t>
  </si>
  <si>
    <t>OC7707</t>
  </si>
  <si>
    <t>OC8695</t>
  </si>
  <si>
    <t>OC1526</t>
  </si>
  <si>
    <t>OC2875</t>
  </si>
  <si>
    <t>OC6739</t>
  </si>
  <si>
    <t>OC4403</t>
  </si>
  <si>
    <t>OC7006</t>
  </si>
  <si>
    <t>OC8686</t>
  </si>
  <si>
    <t>OC7486</t>
  </si>
  <si>
    <t>OC2511</t>
  </si>
  <si>
    <t>OC7440</t>
  </si>
  <si>
    <t>OC1570</t>
  </si>
  <si>
    <t>OC4790</t>
  </si>
  <si>
    <t>OC1102</t>
  </si>
  <si>
    <t>OC4353</t>
  </si>
  <si>
    <t>OC4198</t>
  </si>
  <si>
    <t>OC4347</t>
  </si>
  <si>
    <t>OC2604</t>
  </si>
  <si>
    <t>OC1334</t>
  </si>
  <si>
    <t>OC4539</t>
  </si>
  <si>
    <t>OC6281</t>
  </si>
  <si>
    <t>OC6185</t>
  </si>
  <si>
    <t>OC1986</t>
  </si>
  <si>
    <t>OC4878</t>
  </si>
  <si>
    <t>OC7820</t>
  </si>
  <si>
    <t>OC5799</t>
  </si>
  <si>
    <t>OC6725</t>
  </si>
  <si>
    <t>OC7690</t>
  </si>
  <si>
    <t>OC6245</t>
  </si>
  <si>
    <t>OC4678</t>
  </si>
  <si>
    <t>OC6556</t>
  </si>
  <si>
    <t>OC1443</t>
  </si>
  <si>
    <t>OC3411</t>
  </si>
  <si>
    <t>OC1611</t>
  </si>
  <si>
    <t>OC4061</t>
  </si>
  <si>
    <t>OC2626</t>
  </si>
  <si>
    <t>OC6675</t>
  </si>
  <si>
    <t>OC6231</t>
  </si>
  <si>
    <t>OC1507</t>
  </si>
  <si>
    <t>OC1831</t>
  </si>
  <si>
    <t>OC5613</t>
  </si>
  <si>
    <t>OC7786</t>
  </si>
  <si>
    <t>OC6994</t>
  </si>
  <si>
    <t>OC3898</t>
  </si>
  <si>
    <t>OC2099</t>
  </si>
  <si>
    <t>OC7333</t>
  </si>
  <si>
    <t>OC6949</t>
  </si>
  <si>
    <t>OC3138</t>
  </si>
  <si>
    <t>OC5961</t>
  </si>
  <si>
    <t>OC7213</t>
  </si>
  <si>
    <t>OC8507</t>
  </si>
  <si>
    <t>OC3421</t>
  </si>
  <si>
    <t>OC7414</t>
  </si>
  <si>
    <t>OC1892</t>
  </si>
  <si>
    <t>OC3991</t>
  </si>
  <si>
    <t>OC5437</t>
  </si>
  <si>
    <t>OC3064</t>
  </si>
  <si>
    <t>OC2087</t>
  </si>
  <si>
    <t>OC4995</t>
  </si>
  <si>
    <t>OC2189</t>
  </si>
  <si>
    <t>OC1435</t>
  </si>
  <si>
    <t>OC2851</t>
  </si>
  <si>
    <t>OC2221</t>
  </si>
  <si>
    <t>OC2576</t>
  </si>
  <si>
    <t>OC3920</t>
  </si>
  <si>
    <t>OC4154</t>
  </si>
  <si>
    <t>OC4953</t>
  </si>
  <si>
    <t>OC4578</t>
  </si>
  <si>
    <t>OC1619</t>
  </si>
  <si>
    <t>OC1642</t>
  </si>
  <si>
    <t>OC2882</t>
  </si>
  <si>
    <t>OC4562</t>
  </si>
  <si>
    <t>OC8492</t>
  </si>
  <si>
    <t>OC1951</t>
  </si>
  <si>
    <t>OC1736</t>
  </si>
  <si>
    <t>OC1228</t>
  </si>
  <si>
    <t>OC3431</t>
  </si>
  <si>
    <t>OC3753</t>
  </si>
  <si>
    <t>OC2306</t>
  </si>
  <si>
    <t>OC6588</t>
  </si>
  <si>
    <t>OC5221</t>
  </si>
  <si>
    <t>OC8738</t>
  </si>
  <si>
    <t>OC6334</t>
  </si>
  <si>
    <t>OC3977</t>
  </si>
  <si>
    <t>OC6824</t>
  </si>
  <si>
    <t>OC4451</t>
  </si>
  <si>
    <t>OC3271</t>
  </si>
  <si>
    <t>OC4977</t>
  </si>
  <si>
    <t>OC6746</t>
  </si>
  <si>
    <t>OC4293</t>
  </si>
  <si>
    <t>OC1094</t>
  </si>
  <si>
    <t>OC7809</t>
  </si>
  <si>
    <t>OC2245</t>
  </si>
  <si>
    <t>OC3454</t>
  </si>
  <si>
    <t>OC3120</t>
  </si>
  <si>
    <t>OC4484</t>
  </si>
  <si>
    <t>OC3950</t>
  </si>
  <si>
    <t>OC6586</t>
  </si>
  <si>
    <t>OC6178</t>
  </si>
  <si>
    <t>OC5884</t>
  </si>
  <si>
    <t>OC2964</t>
  </si>
  <si>
    <t>OC1244</t>
  </si>
  <si>
    <t>OC4658</t>
  </si>
  <si>
    <t>OC3298</t>
  </si>
  <si>
    <t>OC6991</t>
  </si>
  <si>
    <t>OC1946</t>
  </si>
  <si>
    <t>OC1917</t>
  </si>
  <si>
    <t>OC6731</t>
  </si>
  <si>
    <t>OC6790</t>
  </si>
  <si>
    <t>OC8387</t>
  </si>
  <si>
    <t>OC7894</t>
  </si>
  <si>
    <t>OC6353</t>
  </si>
  <si>
    <t>OC1203</t>
  </si>
  <si>
    <t>OC3070</t>
  </si>
  <si>
    <t>OC7098</t>
  </si>
  <si>
    <t>OC8158</t>
  </si>
  <si>
    <t>OC1719</t>
  </si>
  <si>
    <t>OC3216</t>
  </si>
  <si>
    <t>OC5532</t>
  </si>
  <si>
    <t>OC6408</t>
  </si>
  <si>
    <t>OC4623</t>
  </si>
  <si>
    <t>OC7854</t>
  </si>
  <si>
    <t>OC3352</t>
  </si>
  <si>
    <t>OC4992</t>
  </si>
  <si>
    <t>OC4462</t>
  </si>
  <si>
    <t>OC4594</t>
  </si>
  <si>
    <t>OC8984</t>
  </si>
  <si>
    <t>OC5394</t>
  </si>
  <si>
    <t>OC5684</t>
  </si>
  <si>
    <t>OC1547</t>
  </si>
  <si>
    <t>OC8567</t>
  </si>
  <si>
    <t>OC2921</t>
  </si>
  <si>
    <t>OC5576</t>
  </si>
  <si>
    <t>OC1770</t>
  </si>
  <si>
    <t>OC1166</t>
  </si>
  <si>
    <t>OC1497</t>
  </si>
  <si>
    <t>OC3514</t>
  </si>
  <si>
    <t>OC6858</t>
  </si>
  <si>
    <t>OC5814</t>
  </si>
  <si>
    <t>OC8284</t>
  </si>
  <si>
    <t>OC8425</t>
  </si>
  <si>
    <t>OC1515</t>
  </si>
  <si>
    <t>OC8185</t>
  </si>
  <si>
    <t>OC7336</t>
  </si>
  <si>
    <t>OC5324</t>
  </si>
  <si>
    <t>OC3627</t>
  </si>
  <si>
    <t>OC3626</t>
  </si>
  <si>
    <t>OC8138</t>
  </si>
  <si>
    <t>OC2193</t>
  </si>
  <si>
    <t>OC1685</t>
  </si>
  <si>
    <t>OC6981</t>
  </si>
  <si>
    <t>OC4438</t>
  </si>
  <si>
    <t>OC7183</t>
  </si>
  <si>
    <t>OC3461</t>
  </si>
  <si>
    <t>OC4751</t>
  </si>
  <si>
    <t>OC6063</t>
  </si>
  <si>
    <t>OC1169</t>
  </si>
  <si>
    <t>OC2040</t>
  </si>
  <si>
    <t>OC7870</t>
  </si>
  <si>
    <t>OC5113</t>
  </si>
  <si>
    <t>OC8941</t>
  </si>
  <si>
    <t>OC3968</t>
  </si>
  <si>
    <t>OC7106</t>
  </si>
  <si>
    <t>OC1087</t>
  </si>
  <si>
    <t>OC7790</t>
  </si>
  <si>
    <t>OC1914</t>
  </si>
  <si>
    <t>OC5351</t>
  </si>
  <si>
    <t>OC3755</t>
  </si>
  <si>
    <t>OC8356</t>
  </si>
  <si>
    <t>OC4376</t>
  </si>
  <si>
    <t>OC3344</t>
  </si>
  <si>
    <t>OC4975</t>
  </si>
  <si>
    <t>OC4974</t>
  </si>
  <si>
    <t>OC8539</t>
  </si>
  <si>
    <t>OC6468</t>
  </si>
  <si>
    <t>OC6166</t>
  </si>
  <si>
    <t>OC3391</t>
  </si>
  <si>
    <t>OC3965</t>
  </si>
  <si>
    <t>OC2406</t>
  </si>
  <si>
    <t>OC5512</t>
  </si>
  <si>
    <t>OC6905</t>
  </si>
  <si>
    <t>OC4775</t>
  </si>
  <si>
    <t>OC1393</t>
  </si>
  <si>
    <t>OC1587</t>
  </si>
  <si>
    <t>OC3004</t>
  </si>
  <si>
    <t>OC1430</t>
  </si>
  <si>
    <t>OC3853</t>
  </si>
  <si>
    <t>OC4472</t>
  </si>
  <si>
    <t>OC4938</t>
  </si>
  <si>
    <t>OC2425</t>
  </si>
  <si>
    <t>OC5907</t>
  </si>
  <si>
    <t>OC8576</t>
  </si>
  <si>
    <t>OC6806</t>
  </si>
  <si>
    <t>OC3382</t>
  </si>
  <si>
    <t>OC6841</t>
  </si>
  <si>
    <t>OC8631</t>
  </si>
  <si>
    <t>OC1416</t>
  </si>
  <si>
    <t>OC7385</t>
  </si>
  <si>
    <t>OC2453</t>
  </si>
  <si>
    <t>OC5718</t>
  </si>
  <si>
    <t>OC6825</t>
  </si>
  <si>
    <t>OC7744</t>
  </si>
  <si>
    <t>OC5109</t>
  </si>
  <si>
    <t>OC5135</t>
  </si>
  <si>
    <t>OC4507</t>
  </si>
  <si>
    <t>OC5852</t>
  </si>
  <si>
    <t>OC3591</t>
  </si>
  <si>
    <t>OC3389</t>
  </si>
  <si>
    <t>OC1852</t>
  </si>
  <si>
    <t>OC5363</t>
  </si>
  <si>
    <t>OC8582</t>
  </si>
  <si>
    <t>OC4377</t>
  </si>
  <si>
    <t>OC6459</t>
  </si>
  <si>
    <t>OC4301</t>
  </si>
  <si>
    <t>OC8609</t>
  </si>
  <si>
    <t>OC1473</t>
  </si>
  <si>
    <t>OC8555</t>
  </si>
  <si>
    <t>OC8805</t>
  </si>
  <si>
    <t>OC8012</t>
  </si>
  <si>
    <t>OC4121</t>
  </si>
  <si>
    <t>OC8918</t>
  </si>
  <si>
    <t>OC1121</t>
  </si>
  <si>
    <t>OC1369</t>
  </si>
  <si>
    <t>OC7072</t>
  </si>
  <si>
    <t>OC3690</t>
  </si>
  <si>
    <t>OC7494</t>
  </si>
  <si>
    <t>OC8718</t>
  </si>
  <si>
    <t>OC5297</t>
  </si>
  <si>
    <t>OC7052</t>
  </si>
  <si>
    <t>OC8771</t>
  </si>
  <si>
    <t>OC8841</t>
  </si>
  <si>
    <t>OC4639</t>
  </si>
  <si>
    <t>OC7427</t>
  </si>
  <si>
    <t>OC5625</t>
  </si>
  <si>
    <t>OC4987</t>
  </si>
  <si>
    <t>OC2038</t>
  </si>
  <si>
    <t>OC5777</t>
  </si>
  <si>
    <t>OC2864</t>
  </si>
  <si>
    <t>OC1259</t>
  </si>
  <si>
    <t>OC3470</t>
  </si>
  <si>
    <t>OC6886</t>
  </si>
  <si>
    <t>OC7125</t>
  </si>
  <si>
    <t>OC8055</t>
  </si>
  <si>
    <t>OC6439</t>
  </si>
  <si>
    <t>OC8594</t>
  </si>
  <si>
    <t>OC6906</t>
  </si>
  <si>
    <t>OC1636</t>
  </si>
  <si>
    <t>OC6733</t>
  </si>
  <si>
    <t>OC2494</t>
  </si>
  <si>
    <t>OC2739</t>
  </si>
  <si>
    <t>OC3718</t>
  </si>
  <si>
    <t>OC3243</t>
  </si>
  <si>
    <t>OC5713</t>
  </si>
  <si>
    <t>OC1007</t>
  </si>
  <si>
    <t>OC3623</t>
  </si>
  <si>
    <t>OC6892</t>
  </si>
  <si>
    <t>OC3593</t>
  </si>
  <si>
    <t>OC7059</t>
  </si>
  <si>
    <t>OC8833</t>
  </si>
  <si>
    <t>OC8244</t>
  </si>
  <si>
    <t>OC8010</t>
  </si>
  <si>
    <t>OC1663</t>
  </si>
  <si>
    <t>OC1945</t>
  </si>
  <si>
    <t>OC4060</t>
  </si>
  <si>
    <t>OC5924</t>
  </si>
  <si>
    <t>OC2557</t>
  </si>
  <si>
    <t>OC5977</t>
  </si>
  <si>
    <t>OC8998</t>
  </si>
  <si>
    <t>OC8126</t>
  </si>
  <si>
    <t>OC2212</t>
  </si>
  <si>
    <t>OC6032</t>
  </si>
  <si>
    <t>OC6867</t>
  </si>
  <si>
    <t>OC5626</t>
  </si>
  <si>
    <t>OC7285</t>
  </si>
  <si>
    <t>OC2285</t>
  </si>
  <si>
    <t>OC2332</t>
  </si>
  <si>
    <t>OC1489</t>
  </si>
  <si>
    <t>OC3840</t>
  </si>
  <si>
    <t>OC2930</t>
  </si>
  <si>
    <t>OC5764</t>
  </si>
  <si>
    <t>OC3291</t>
  </si>
  <si>
    <t>OC4491</t>
  </si>
  <si>
    <t>OC2809</t>
  </si>
  <si>
    <t>OC1838</t>
  </si>
  <si>
    <t>OC4443</t>
  </si>
  <si>
    <t>OC8761</t>
  </si>
  <si>
    <t>OC4157</t>
  </si>
  <si>
    <t>OC2974</t>
  </si>
  <si>
    <t>OC8415</t>
  </si>
  <si>
    <t>OC6796</t>
  </si>
  <si>
    <t>OC7293</t>
  </si>
  <si>
    <t>OC5173</t>
  </si>
  <si>
    <t>OC7601</t>
  </si>
  <si>
    <t>OC2651</t>
  </si>
  <si>
    <t>OC5422</t>
  </si>
  <si>
    <t>OC2652</t>
  </si>
  <si>
    <t>OC6869</t>
  </si>
  <si>
    <t>OC5932</t>
  </si>
  <si>
    <t>OC3849</t>
  </si>
  <si>
    <t>OC2825</t>
  </si>
  <si>
    <t>OC3501</t>
  </si>
  <si>
    <t>OC4430</t>
  </si>
  <si>
    <t>OC7994</t>
  </si>
  <si>
    <t>OC1599</t>
  </si>
  <si>
    <t>OC1501</t>
  </si>
  <si>
    <t>OC3959</t>
  </si>
  <si>
    <t>OC4391</t>
  </si>
  <si>
    <t>OC7347</t>
  </si>
  <si>
    <t>OC2701</t>
  </si>
  <si>
    <t>OC1953</t>
  </si>
  <si>
    <t>OC4810</t>
  </si>
  <si>
    <t>OC7489</t>
  </si>
  <si>
    <t>OC4842</t>
  </si>
  <si>
    <t>OC3816</t>
  </si>
  <si>
    <t>OC3114</t>
  </si>
  <si>
    <t>OC2721</t>
  </si>
  <si>
    <t>OC3325</t>
  </si>
  <si>
    <t>OC8813</t>
  </si>
  <si>
    <t>OC1428</t>
  </si>
  <si>
    <t>OC1083</t>
  </si>
  <si>
    <t>OC2469</t>
  </si>
  <si>
    <t>OC4875</t>
  </si>
  <si>
    <t>OC4555</t>
  </si>
  <si>
    <t>OC2291</t>
  </si>
  <si>
    <t>OC3415</t>
  </si>
  <si>
    <t>OC6182</t>
  </si>
  <si>
    <t>OC4669</t>
  </si>
  <si>
    <t>OC3224</t>
  </si>
  <si>
    <t>OC3803</t>
  </si>
  <si>
    <t>OC5283</t>
  </si>
  <si>
    <t>OC7965</t>
  </si>
  <si>
    <t>OC5240</t>
  </si>
  <si>
    <t>OC4788</t>
  </si>
  <si>
    <t>OC8242</t>
  </si>
  <si>
    <t>OC2344</t>
  </si>
  <si>
    <t>OC6147</t>
  </si>
  <si>
    <t>OC7097</t>
  </si>
  <si>
    <t>OC1603</t>
  </si>
  <si>
    <t>OC3979</t>
  </si>
  <si>
    <t>OC1380</t>
  </si>
  <si>
    <t>OC5054</t>
  </si>
  <si>
    <t>OC6680</t>
  </si>
  <si>
    <t>OC5612</t>
  </si>
  <si>
    <t>OC8995</t>
  </si>
  <si>
    <t>OC1028</t>
  </si>
  <si>
    <t>OC7207</t>
  </si>
  <si>
    <t>OC3227</t>
  </si>
  <si>
    <t>OC4083</t>
  </si>
  <si>
    <t>OC2050</t>
  </si>
  <si>
    <t>OC3256</t>
  </si>
  <si>
    <t>OC6719</t>
  </si>
  <si>
    <t>OC8739</t>
  </si>
  <si>
    <t>OC7378</t>
  </si>
  <si>
    <t>OC3249</t>
  </si>
  <si>
    <t>OC6412</t>
  </si>
  <si>
    <t>OC1117</t>
  </si>
  <si>
    <t>OC3412</t>
  </si>
  <si>
    <t>OC4769</t>
  </si>
  <si>
    <t>OC8601</t>
  </si>
  <si>
    <t>OC2559</t>
  </si>
  <si>
    <t>OC6307</t>
  </si>
  <si>
    <t>OC8342</t>
  </si>
  <si>
    <t>OC1401</t>
  </si>
  <si>
    <t>OC1234</t>
  </si>
  <si>
    <t>OC3390</t>
  </si>
  <si>
    <t>OC7502</t>
  </si>
  <si>
    <t>OC7219</t>
  </si>
  <si>
    <t>OC1275</t>
  </si>
  <si>
    <t>OC2601</t>
  </si>
  <si>
    <t>OC5327</t>
  </si>
  <si>
    <t>OC6486</t>
  </si>
  <si>
    <t>OC7156</t>
  </si>
  <si>
    <t>OC2776</t>
  </si>
  <si>
    <t>OC8224</t>
  </si>
  <si>
    <t>OC2879</t>
  </si>
  <si>
    <t>OC2105</t>
  </si>
  <si>
    <t>OC4092</t>
  </si>
  <si>
    <t>OC8294</t>
  </si>
  <si>
    <t>OC4322</t>
  </si>
  <si>
    <t>OC6753</t>
  </si>
  <si>
    <t>OC4436</t>
  </si>
  <si>
    <t>OC2670</t>
  </si>
  <si>
    <t>OC8198</t>
  </si>
  <si>
    <t>OC5258</t>
  </si>
  <si>
    <t>OC8047</t>
  </si>
  <si>
    <t>OC6854</t>
  </si>
  <si>
    <t>OC8827</t>
  </si>
  <si>
    <t>OC5034</t>
  </si>
  <si>
    <t>OC8860</t>
  </si>
  <si>
    <t>OC6009</t>
  </si>
  <si>
    <t>OC6435</t>
  </si>
  <si>
    <t>OC2429</t>
  </si>
  <si>
    <t>OC3226</t>
  </si>
  <si>
    <t>OC4107</t>
  </si>
  <si>
    <t>OC6350</t>
  </si>
  <si>
    <t>OC2032</t>
  </si>
  <si>
    <t>OC5762</t>
  </si>
  <si>
    <t>OC7295</t>
  </si>
  <si>
    <t>OC4841</t>
  </si>
  <si>
    <t>OC1626</t>
  </si>
  <si>
    <t>OC7340</t>
  </si>
  <si>
    <t>OC6079</t>
  </si>
  <si>
    <t>OC6024</t>
  </si>
  <si>
    <t>OC1088</t>
  </si>
  <si>
    <t>OC2024</t>
  </si>
  <si>
    <t>OC2428</t>
  </si>
  <si>
    <t>OC7586</t>
  </si>
  <si>
    <t>OC7906</t>
  </si>
  <si>
    <t>OC6431</t>
  </si>
  <si>
    <t>OC3359</t>
  </si>
  <si>
    <t>OC3034</t>
  </si>
  <si>
    <t>OC4637</t>
  </si>
  <si>
    <t>OC3761</t>
  </si>
  <si>
    <t>OC1760</t>
  </si>
  <si>
    <t>OC3917</t>
  </si>
  <si>
    <t>OC5557</t>
  </si>
  <si>
    <t>OC7672</t>
  </si>
  <si>
    <t>OC1727</t>
  </si>
  <si>
    <t>OC6423</t>
  </si>
  <si>
    <t>OC7233</t>
  </si>
  <si>
    <t>OC8277</t>
  </si>
  <si>
    <t>OC6809</t>
  </si>
  <si>
    <t>OC3960</t>
  </si>
  <si>
    <t>OC4951</t>
  </si>
  <si>
    <t>OC1680</t>
  </si>
  <si>
    <t>OC4274</t>
  </si>
  <si>
    <t>OC1274</t>
  </si>
  <si>
    <t>OC7919</t>
  </si>
  <si>
    <t>OC1036</t>
  </si>
  <si>
    <t>OC1527</t>
  </si>
  <si>
    <t>OC4923</t>
  </si>
  <si>
    <t>OC4214</t>
  </si>
  <si>
    <t>OC1886</t>
  </si>
  <si>
    <t>OC1296</t>
  </si>
  <si>
    <t>OC8828</t>
  </si>
  <si>
    <t>OC5388</t>
  </si>
  <si>
    <t>OC8899</t>
  </si>
  <si>
    <t>OC3399</t>
  </si>
  <si>
    <t>OC5040</t>
  </si>
  <si>
    <t>OC3278</t>
  </si>
  <si>
    <t>OC5636</t>
  </si>
  <si>
    <t>OC2175</t>
  </si>
  <si>
    <t>OC8540</t>
  </si>
  <si>
    <t>OC4949</t>
  </si>
  <si>
    <t>OC3891</t>
  </si>
  <si>
    <t>OC1802</t>
  </si>
  <si>
    <t>OC4072</t>
  </si>
  <si>
    <t>OC4527</t>
  </si>
  <si>
    <t>OC5886</t>
  </si>
  <si>
    <t>OC5299</t>
  </si>
  <si>
    <t>OC2524</t>
  </si>
  <si>
    <t>OC6901</t>
  </si>
  <si>
    <t>OC5465</t>
  </si>
  <si>
    <t>OC3770</t>
  </si>
  <si>
    <t>OC8628</t>
  </si>
  <si>
    <t>OC2058</t>
  </si>
  <si>
    <t>OC5254</t>
  </si>
  <si>
    <t>OC6346</t>
  </si>
  <si>
    <t>OC7456</t>
  </si>
  <si>
    <t>OC7313</t>
  </si>
  <si>
    <t>OC5490</t>
  </si>
  <si>
    <t>OC1437</t>
  </si>
  <si>
    <t>OC8634</t>
  </si>
  <si>
    <t>OC5280</t>
  </si>
  <si>
    <t>OC5595</t>
  </si>
  <si>
    <t>OC5046</t>
  </si>
  <si>
    <t>OC2499</t>
  </si>
  <si>
    <t>OC3519</t>
  </si>
  <si>
    <t>OC3942</t>
  </si>
  <si>
    <t>OC8611</t>
  </si>
  <si>
    <t>OC6606</t>
  </si>
  <si>
    <t>OC2035</t>
  </si>
  <si>
    <t>OC8402</t>
  </si>
  <si>
    <t>OC2228</t>
  </si>
  <si>
    <t>OC2029</t>
  </si>
  <si>
    <t>OC8604</t>
  </si>
  <si>
    <t>OC1171</t>
  </si>
  <si>
    <t>OC3724</t>
  </si>
  <si>
    <t>OC6611</t>
  </si>
  <si>
    <t>OC4919</t>
  </si>
  <si>
    <t>OC1545</t>
  </si>
  <si>
    <t>OC2941</t>
  </si>
  <si>
    <t>OC7739</t>
  </si>
  <si>
    <t>OC8054</t>
  </si>
  <si>
    <t>OC7959</t>
  </si>
  <si>
    <t>OC5239</t>
  </si>
  <si>
    <t>OC3533</t>
  </si>
  <si>
    <t>OC2366</t>
  </si>
  <si>
    <t>OC8177</t>
  </si>
  <si>
    <t>OC3619</t>
  </si>
  <si>
    <t>OC5383</t>
  </si>
  <si>
    <t>OC6303</t>
  </si>
  <si>
    <t>OC2039</t>
  </si>
  <si>
    <t>OC4649</t>
  </si>
  <si>
    <t>OC4642</t>
  </si>
  <si>
    <t>OC8070</t>
  </si>
  <si>
    <t>OC1291</t>
  </si>
  <si>
    <t>OC5668</t>
  </si>
  <si>
    <t>OC3007</t>
  </si>
  <si>
    <t>OC5486</t>
  </si>
  <si>
    <t>OC7791</t>
  </si>
  <si>
    <t>OC7505</t>
  </si>
  <si>
    <t>OC6729</t>
  </si>
  <si>
    <t>OC8052</t>
  </si>
  <si>
    <t>OC3277</t>
  </si>
  <si>
    <t>OC6054</t>
  </si>
  <si>
    <t>OC6830</t>
  </si>
  <si>
    <t>OC7345</t>
  </si>
  <si>
    <t>OC8349</t>
  </si>
  <si>
    <t>OC2246</t>
  </si>
  <si>
    <t>OC7903</t>
  </si>
  <si>
    <t>OC6058</t>
  </si>
  <si>
    <t>OC3052</t>
  </si>
  <si>
    <t>OC8383</t>
  </si>
  <si>
    <t>OC8747</t>
  </si>
  <si>
    <t>OC5488</t>
  </si>
  <si>
    <t>OC2457</t>
  </si>
  <si>
    <t>OC1057</t>
  </si>
  <si>
    <t>OC5485</t>
  </si>
  <si>
    <t>OC1432</t>
  </si>
  <si>
    <t>OC5698</t>
  </si>
  <si>
    <t>OC1156</t>
  </si>
  <si>
    <t>OC6183</t>
  </si>
  <si>
    <t>OC4971</t>
  </si>
  <si>
    <t>OC2143</t>
  </si>
  <si>
    <t>OC8845</t>
  </si>
  <si>
    <t>OC6862</t>
  </si>
  <si>
    <t>OC6239</t>
  </si>
  <si>
    <t>OC6783</t>
  </si>
  <si>
    <t>OC5589</t>
  </si>
  <si>
    <t>OC4643</t>
  </si>
  <si>
    <t>OC8092</t>
  </si>
  <si>
    <t>OC3532</t>
  </si>
  <si>
    <t>OC4880</t>
  </si>
  <si>
    <t>OC6285</t>
  </si>
  <si>
    <t>OC7317</t>
  </si>
  <si>
    <t>OC4381</t>
  </si>
  <si>
    <t>OC3777</t>
  </si>
  <si>
    <t>OC3091</t>
  </si>
  <si>
    <t>OC6956</t>
  </si>
  <si>
    <t>OC7950</t>
  </si>
  <si>
    <t>OC2365</t>
  </si>
  <si>
    <t>OC3237</t>
  </si>
  <si>
    <t>OC8892</t>
  </si>
  <si>
    <t>OC2014</t>
  </si>
  <si>
    <t>OC1820</t>
  </si>
  <si>
    <t>OC3170</t>
  </si>
  <si>
    <t>OC4944</t>
  </si>
  <si>
    <t>OC3815</t>
  </si>
  <si>
    <t>OC1739</t>
  </si>
  <si>
    <t>OC6883</t>
  </si>
  <si>
    <t>OC7296</t>
  </si>
  <si>
    <t>OC4605</t>
  </si>
  <si>
    <t>OC5976</t>
  </si>
  <si>
    <t>OC8458</t>
  </si>
  <si>
    <t>OC4630</t>
  </si>
  <si>
    <t>OC3843</t>
  </si>
  <si>
    <t>OC7057</t>
  </si>
  <si>
    <t>OC7682</t>
  </si>
  <si>
    <t>OC2500</t>
  </si>
  <si>
    <t>OC6607</t>
  </si>
  <si>
    <t>OC5175</t>
  </si>
  <si>
    <t>OC5984</t>
  </si>
  <si>
    <t>OC3379</t>
  </si>
  <si>
    <t>OC5134</t>
  </si>
  <si>
    <t>OC8942</t>
  </si>
  <si>
    <t>OC5312</t>
  </si>
  <si>
    <t>OC3606</t>
  </si>
  <si>
    <t>OC6345</t>
  </si>
  <si>
    <t>OC5520</t>
  </si>
  <si>
    <t>OC7151</t>
  </si>
  <si>
    <t>OC4448</t>
  </si>
  <si>
    <t>OC1525</t>
  </si>
  <si>
    <t>OC2398</t>
  </si>
  <si>
    <t>OC8774</t>
  </si>
  <si>
    <t>OC4496</t>
  </si>
  <si>
    <t>OC1990</t>
  </si>
  <si>
    <t>OC5047</t>
  </si>
  <si>
    <t>OC1704</t>
  </si>
  <si>
    <t>OC7187</t>
  </si>
  <si>
    <t>OC2411</t>
  </si>
  <si>
    <t>OC4499</t>
  </si>
  <si>
    <t>OC1660</t>
  </si>
  <si>
    <t>OC2738</t>
  </si>
  <si>
    <t>OC5381</t>
  </si>
  <si>
    <t>OC3748</t>
  </si>
  <si>
    <t>OC6547</t>
  </si>
  <si>
    <t>OC7541</t>
  </si>
  <si>
    <t>OC4778</t>
  </si>
  <si>
    <t>OC3650</t>
  </si>
  <si>
    <t>OC6201</t>
  </si>
  <si>
    <t>OC4296</t>
  </si>
  <si>
    <t>OC1492</t>
  </si>
  <si>
    <t>OC6211</t>
  </si>
  <si>
    <t>OC1561</t>
  </si>
  <si>
    <t>OC3373</t>
  </si>
  <si>
    <t>OC1789</t>
  </si>
  <si>
    <t>OC7549</t>
  </si>
  <si>
    <t>OC6895</t>
  </si>
  <si>
    <t>OC7866</t>
  </si>
  <si>
    <t>OC5088</t>
  </si>
  <si>
    <t>OC4225</t>
  </si>
  <si>
    <t>OC5120</t>
  </si>
  <si>
    <t>OC2808</t>
  </si>
  <si>
    <t>OC3130</t>
  </si>
  <si>
    <t>OC5552</t>
  </si>
  <si>
    <t>OC5547</t>
  </si>
  <si>
    <t>OC1992</t>
  </si>
  <si>
    <t>OC1682</t>
  </si>
  <si>
    <t>OC5036</t>
  </si>
  <si>
    <t>OC8233</t>
  </si>
  <si>
    <t>OC1677</t>
  </si>
  <si>
    <t>OC3945</t>
  </si>
  <si>
    <t>OC5806</t>
  </si>
  <si>
    <t>OC4212</t>
  </si>
  <si>
    <t>OC3283</t>
  </si>
  <si>
    <t>OC2225</t>
  </si>
  <si>
    <t>OC7934</t>
  </si>
  <si>
    <t>OC8059</t>
  </si>
  <si>
    <t>OC6018</t>
  </si>
  <si>
    <t>OC6203</t>
  </si>
  <si>
    <t>OC2877</t>
  </si>
  <si>
    <t>OC7464</t>
  </si>
  <si>
    <t>OC5926</t>
  </si>
  <si>
    <t>OC7967</t>
  </si>
  <si>
    <t>OC4822</t>
  </si>
  <si>
    <t>OC8617</t>
  </si>
  <si>
    <t>OC8368</t>
  </si>
  <si>
    <t>OC5968</t>
  </si>
  <si>
    <t>OC3331</t>
  </si>
  <si>
    <t>OC5295</t>
  </si>
  <si>
    <t>OC4318</t>
  </si>
  <si>
    <t>OC6698</t>
  </si>
  <si>
    <t>OC1363</t>
  </si>
  <si>
    <t>OC3904</t>
  </si>
  <si>
    <t>OC6250</t>
  </si>
  <si>
    <t>OC4367</t>
  </si>
  <si>
    <t>OC1987</t>
  </si>
  <si>
    <t>OC5041</t>
  </si>
  <si>
    <t>OC8682</t>
  </si>
  <si>
    <t>OC4827</t>
  </si>
  <si>
    <t>OC7126</t>
  </si>
  <si>
    <t>OC8554</t>
  </si>
  <si>
    <t>OC4829</t>
  </si>
  <si>
    <t>OC1270</t>
  </si>
  <si>
    <t>OC2713</t>
  </si>
  <si>
    <t>OC8373</t>
  </si>
  <si>
    <t>OC3182</t>
  </si>
  <si>
    <t>OC7198</t>
  </si>
  <si>
    <t>OC3129</t>
  </si>
  <si>
    <t>OC7529</t>
  </si>
  <si>
    <t>OC6360</t>
  </si>
  <si>
    <t>OC8314</t>
  </si>
  <si>
    <t>OC5683</t>
  </si>
  <si>
    <t>OC2359</t>
  </si>
  <si>
    <t>OC6152</t>
  </si>
  <si>
    <t>OC7323</t>
  </si>
  <si>
    <t>OC3265</t>
  </si>
  <si>
    <t>OC4662</t>
  </si>
  <si>
    <t>OC7685</t>
  </si>
  <si>
    <t>OC4364</t>
  </si>
  <si>
    <t>OC3066</t>
  </si>
  <si>
    <t>OC7623</t>
  </si>
  <si>
    <t>OC6859</t>
  </si>
  <si>
    <t>OC5575</t>
  </si>
  <si>
    <t>OC5264</t>
  </si>
  <si>
    <t>OC3751</t>
  </si>
  <si>
    <t>OC2312</t>
  </si>
  <si>
    <t>OC8890</t>
  </si>
  <si>
    <t>OC4418</t>
  </si>
  <si>
    <t>OC3716</t>
  </si>
  <si>
    <t>OC5554</t>
  </si>
  <si>
    <t>OC6316</t>
  </si>
  <si>
    <t>OC2301</t>
  </si>
  <si>
    <t>OC2804</t>
  </si>
  <si>
    <t>OC5329</t>
  </si>
  <si>
    <t>OC7032</t>
  </si>
  <si>
    <t>OC8721</t>
  </si>
  <si>
    <t>OC3409</t>
  </si>
  <si>
    <t>OC5208</t>
  </si>
  <si>
    <t>OC4835</t>
  </si>
  <si>
    <t>OC7241</t>
  </si>
  <si>
    <t>OC4229</t>
  </si>
  <si>
    <t>OC7633</t>
  </si>
  <si>
    <t>OC5397</t>
  </si>
  <si>
    <t>OC7850</t>
  </si>
  <si>
    <t>OC3015</t>
  </si>
  <si>
    <t>OC1429</t>
  </si>
  <si>
    <t>OC8072</t>
  </si>
  <si>
    <t>OC1453</t>
  </si>
  <si>
    <t>OC5690</t>
  </si>
  <si>
    <t>OC3167</t>
  </si>
  <si>
    <t>OC5967</t>
  </si>
  <si>
    <t>OC8937</t>
  </si>
  <si>
    <t>OC5529</t>
  </si>
  <si>
    <t>OC6626</t>
  </si>
  <si>
    <t>OC2606</t>
  </si>
  <si>
    <t>OC8108</t>
  </si>
  <si>
    <t>OC3596</t>
  </si>
  <si>
    <t>OC1817</t>
  </si>
  <si>
    <t>OC2298</t>
  </si>
  <si>
    <t>OC5790</t>
  </si>
  <si>
    <t>OC8511</t>
  </si>
  <si>
    <t>OC1822</t>
  </si>
  <si>
    <t>OC3317</t>
  </si>
  <si>
    <t>OC4307</t>
  </si>
  <si>
    <t>OC6487</t>
  </si>
  <si>
    <t>OC1792</t>
  </si>
  <si>
    <t>OC6899</t>
  </si>
  <si>
    <t>OC2321</t>
  </si>
  <si>
    <t>OC3583</t>
  </si>
  <si>
    <t>OC3413</t>
  </si>
  <si>
    <t>OC3636</t>
  </si>
  <si>
    <t>OC3707</t>
  </si>
  <si>
    <t>OC4258</t>
  </si>
  <si>
    <t>OC5147</t>
  </si>
  <si>
    <t>OC4185</t>
  </si>
  <si>
    <t>OC4896</t>
  </si>
  <si>
    <t>OC7438</t>
  </si>
  <si>
    <t>OC8590</t>
  </si>
  <si>
    <t>OC2683</t>
  </si>
  <si>
    <t>OC3208</t>
  </si>
  <si>
    <t>OC3219</t>
  </si>
  <si>
    <t>OC4756</t>
  </si>
  <si>
    <t>OC4941</t>
  </si>
  <si>
    <t>OC3871</t>
  </si>
  <si>
    <t>OC1651</t>
  </si>
  <si>
    <t>OC2010</t>
  </si>
  <si>
    <t>OC8333</t>
  </si>
  <si>
    <t>OC5347</t>
  </si>
  <si>
    <t>OC6656</t>
  </si>
  <si>
    <t>OC2329</t>
  </si>
  <si>
    <t>OC5899</t>
  </si>
  <si>
    <t>OC1613</t>
  </si>
  <si>
    <t>OC5872</t>
  </si>
  <si>
    <t>OC1353</t>
  </si>
  <si>
    <t>OC7893</t>
  </si>
  <si>
    <t>OC6476</t>
  </si>
  <si>
    <t>OC1272</t>
  </si>
  <si>
    <t>OC5732</t>
  </si>
  <si>
    <t>OC6802</t>
  </si>
  <si>
    <t>OC8826</t>
  </si>
  <si>
    <t>OC3165</t>
  </si>
  <si>
    <t>OC2681</t>
  </si>
  <si>
    <t>OC6100</t>
  </si>
  <si>
    <t>OC2191</t>
  </si>
  <si>
    <t>OC8222</t>
  </si>
  <si>
    <t>OC5776</t>
  </si>
  <si>
    <t>OC6677</t>
  </si>
  <si>
    <t>OC1709</t>
  </si>
  <si>
    <t>OC7731</t>
  </si>
  <si>
    <t>OC2072</t>
  </si>
  <si>
    <t>OC3865</t>
  </si>
  <si>
    <t>OC4197</t>
  </si>
  <si>
    <t>OC7666</t>
  </si>
  <si>
    <t>OC5617</t>
  </si>
  <si>
    <t>OC1362</t>
  </si>
  <si>
    <t>OC7510</t>
  </si>
  <si>
    <t>OC4279</t>
  </si>
  <si>
    <t>OC7353</t>
  </si>
  <si>
    <t>OC3949</t>
  </si>
  <si>
    <t>OC5049</t>
  </si>
  <si>
    <t>OC8159</t>
  </si>
  <si>
    <t>OC7974</t>
  </si>
  <si>
    <t>OC1654</t>
  </si>
  <si>
    <t>OC8996</t>
  </si>
  <si>
    <t>OC5077</t>
  </si>
  <si>
    <t>OC7533</t>
  </si>
  <si>
    <t>OC2806</t>
  </si>
  <si>
    <t>OC2868</t>
  </si>
  <si>
    <t>OC7552</t>
  </si>
  <si>
    <t>OC6370</t>
  </si>
  <si>
    <t>OC1522</t>
  </si>
  <si>
    <t>OC5756</t>
  </si>
  <si>
    <t>OC6927</t>
  </si>
  <si>
    <t>OC1230</t>
  </si>
  <si>
    <t>OC3144</t>
  </si>
  <si>
    <t>OC2019</t>
  </si>
  <si>
    <t>OC5229</t>
  </si>
  <si>
    <t>OC2009</t>
  </si>
  <si>
    <t>OC1985</t>
  </si>
  <si>
    <t>OC3109</t>
  </si>
  <si>
    <t>OC5495</t>
  </si>
  <si>
    <t>OC5511</t>
  </si>
  <si>
    <t>OC2718</t>
  </si>
  <si>
    <t>OC4130</t>
  </si>
  <si>
    <t>OC5527</t>
  </si>
  <si>
    <t>OC1466</t>
  </si>
  <si>
    <t>OC7540</t>
  </si>
  <si>
    <t>OC3502</t>
  </si>
  <si>
    <t>OC3260</t>
  </si>
  <si>
    <t>OC4566</t>
  </si>
  <si>
    <t>OC5057</t>
  </si>
  <si>
    <t>OC6106</t>
  </si>
  <si>
    <t>OC8961</t>
  </si>
  <si>
    <t>OC4978</t>
  </si>
  <si>
    <t>OC1337</t>
  </si>
  <si>
    <t>OC4067</t>
  </si>
  <si>
    <t>OC6801</t>
  </si>
  <si>
    <t>OC5620</t>
  </si>
  <si>
    <t>OC4980</t>
  </si>
  <si>
    <t>OC6669</t>
  </si>
  <si>
    <t>OC5428</t>
  </si>
  <si>
    <t>OC2057</t>
  </si>
  <si>
    <t>OC8490</t>
  </si>
  <si>
    <t>OC7420</t>
  </si>
  <si>
    <t>OC3878</t>
  </si>
  <si>
    <t>OC2064</t>
  </si>
  <si>
    <t>OC4542</t>
  </si>
  <si>
    <t>OC2889</t>
  </si>
  <si>
    <t>OC4837</t>
  </si>
  <si>
    <t>OC6925</t>
  </si>
  <si>
    <t>OC1737</t>
  </si>
  <si>
    <t>OC6885</t>
  </si>
  <si>
    <t>OC2687</t>
  </si>
  <si>
    <t>OC8028</t>
  </si>
  <si>
    <t>OC5043</t>
  </si>
  <si>
    <t>OC1097</t>
  </si>
  <si>
    <t>OC8519</t>
  </si>
  <si>
    <t>OC5579</t>
  </si>
  <si>
    <t>OC7864</t>
  </si>
  <si>
    <t>OC2147</t>
  </si>
  <si>
    <t>OC7942</t>
  </si>
  <si>
    <t>OC1780</t>
  </si>
  <si>
    <t>OC4395</t>
  </si>
  <si>
    <t>OC3406</t>
  </si>
  <si>
    <t>OC6133</t>
  </si>
  <si>
    <t>OC3341</t>
  </si>
  <si>
    <t>OC7812</t>
  </si>
  <si>
    <t>OC6062</t>
  </si>
  <si>
    <t>OC7329</t>
  </si>
  <si>
    <t>OC3110</t>
  </si>
  <si>
    <t>OC1639</t>
  </si>
  <si>
    <t>OC4926</t>
  </si>
  <si>
    <t>OC8977</t>
  </si>
  <si>
    <t>OC4388</t>
  </si>
  <si>
    <t>OC8157</t>
  </si>
  <si>
    <t>OC6414</t>
  </si>
  <si>
    <t>OC8009</t>
  </si>
  <si>
    <t>OC5433</t>
  </si>
  <si>
    <t>OC6376</t>
  </si>
  <si>
    <t>OC8621</t>
  </si>
  <si>
    <t>OC4650</t>
  </si>
  <si>
    <t>OC7699</t>
  </si>
  <si>
    <t>OC3848</t>
  </si>
  <si>
    <t>OC6016</t>
  </si>
  <si>
    <t>OC2209</t>
  </si>
  <si>
    <t>OC6516</t>
  </si>
  <si>
    <t>OC4050</t>
  </si>
  <si>
    <t>OC5457</t>
  </si>
  <si>
    <t>OC3132</t>
  </si>
  <si>
    <t>OC2020</t>
  </si>
  <si>
    <t>OC8176</t>
  </si>
  <si>
    <t>OC7404</t>
  </si>
  <si>
    <t>OC4548</t>
  </si>
  <si>
    <t>OC8836</t>
  </si>
  <si>
    <t>OC8917</t>
  </si>
  <si>
    <t>OC3599</t>
  </si>
  <si>
    <t>OC4426</t>
  </si>
  <si>
    <t>OC5141</t>
  </si>
  <si>
    <t>OC3943</t>
  </si>
  <si>
    <t>OC4511</t>
  </si>
  <si>
    <t>OC5809</t>
  </si>
  <si>
    <t>OC4574</t>
  </si>
  <si>
    <t>OC5615</t>
  </si>
  <si>
    <t>OC4169</t>
  </si>
  <si>
    <t>OC6907</t>
  </si>
  <si>
    <t>OC4178</t>
  </si>
  <si>
    <t>OC4704</t>
  </si>
  <si>
    <t>OC1926</t>
  </si>
  <si>
    <t>OC4785</t>
  </si>
  <si>
    <t>OC1186</t>
  </si>
  <si>
    <t>OC3157</t>
  </si>
  <si>
    <t>OC2990</t>
  </si>
  <si>
    <t>OC7384</t>
  </si>
  <si>
    <t>OC3102</t>
  </si>
  <si>
    <t>OC8264</t>
  </si>
  <si>
    <t>OC1227</t>
  </si>
  <si>
    <t>OC1483</t>
  </si>
  <si>
    <t>OC5231</t>
  </si>
  <si>
    <t>OC4064</t>
  </si>
  <si>
    <t>OC2434</t>
  </si>
  <si>
    <t>OC1887</t>
  </si>
  <si>
    <t>OC3948</t>
  </si>
  <si>
    <t>OC1873</t>
  </si>
  <si>
    <t>OC2096</t>
  </si>
  <si>
    <t>OC6326</t>
  </si>
  <si>
    <t>OC3568</t>
  </si>
  <si>
    <t>OC5198</t>
  </si>
  <si>
    <t>OC2590</t>
  </si>
  <si>
    <t>OC7803</t>
  </si>
  <si>
    <t>OC7687</t>
  </si>
  <si>
    <t>OC7089</t>
  </si>
  <si>
    <t>OC6791</t>
  </si>
  <si>
    <t>OC4313</t>
  </si>
  <si>
    <t>OC4979</t>
  </si>
  <si>
    <t>OC3123</t>
  </si>
  <si>
    <t>OC2890</t>
  </si>
  <si>
    <t>OC5885</t>
  </si>
  <si>
    <t>OC5032</t>
  </si>
  <si>
    <t>OC2616</t>
  </si>
  <si>
    <t>OC2515</t>
  </si>
  <si>
    <t>OC7560</t>
  </si>
  <si>
    <t>OC6572</t>
  </si>
  <si>
    <t>OC1124</t>
  </si>
  <si>
    <t>OC5933</t>
  </si>
  <si>
    <t>OC8136</t>
  </si>
  <si>
    <t>OC6740</t>
  </si>
  <si>
    <t>OC4803</t>
  </si>
  <si>
    <t>OC4135</t>
  </si>
  <si>
    <t>OC6198</t>
  </si>
  <si>
    <t>OC4485</t>
  </si>
  <si>
    <t>OC4473</t>
  </si>
  <si>
    <t>OC1438</t>
  </si>
  <si>
    <t>OC2282</t>
  </si>
  <si>
    <t>OC3684</t>
  </si>
  <si>
    <t>OC7596</t>
  </si>
  <si>
    <t>OC2362</t>
  </si>
  <si>
    <t>OC5064</t>
  </si>
  <si>
    <t>OC5934</t>
  </si>
  <si>
    <t>OC5821</t>
  </si>
  <si>
    <t>OC1255</t>
  </si>
  <si>
    <t>OC2127</t>
  </si>
  <si>
    <t>OC5771</t>
  </si>
  <si>
    <t>OC7576</t>
  </si>
  <si>
    <t>OC6726</t>
  </si>
  <si>
    <t>OC3577</t>
  </si>
  <si>
    <t>OC5270</t>
  </si>
  <si>
    <t>OC6246</t>
  </si>
  <si>
    <t>OC3240</t>
  </si>
  <si>
    <t>OC8375</t>
  </si>
  <si>
    <t>OC8328</t>
  </si>
  <si>
    <t>OC5182</t>
  </si>
  <si>
    <t>OC6658</t>
  </si>
  <si>
    <t>OC6099</t>
  </si>
  <si>
    <t>OC5574</t>
  </si>
  <si>
    <t>OC1067</t>
  </si>
  <si>
    <t>OC2984</t>
  </si>
  <si>
    <t>OC7391</t>
  </si>
  <si>
    <t>OC6087</t>
  </si>
  <si>
    <t>OC3436</t>
  </si>
  <si>
    <t>OC2190</t>
  </si>
  <si>
    <t>OC6716</t>
  </si>
  <si>
    <t>OC2041</t>
  </si>
  <si>
    <t>OC7878</t>
  </si>
  <si>
    <t>OC8173</t>
  </si>
  <si>
    <t>OC6029</t>
  </si>
  <si>
    <t>OC7516</t>
  </si>
  <si>
    <t>OC3831</t>
  </si>
  <si>
    <t>OC3908</t>
  </si>
  <si>
    <t>OC1862</t>
  </si>
  <si>
    <t>OC2885</t>
  </si>
  <si>
    <t>OC6535</t>
  </si>
  <si>
    <t>OC8715</t>
  </si>
  <si>
    <t>OC5125</t>
  </si>
  <si>
    <t>OC3505</t>
  </si>
  <si>
    <t>OC5569</t>
  </si>
  <si>
    <t>OC6483</t>
  </si>
  <si>
    <t>OC6915</t>
  </si>
  <si>
    <t>OC7920</t>
  </si>
  <si>
    <t>OC6276</t>
  </si>
  <si>
    <t>OC2439</t>
  </si>
  <si>
    <t>OC4297</t>
  </si>
  <si>
    <t>OC6005</t>
  </si>
  <si>
    <t>OC7745</t>
  </si>
  <si>
    <t>OC3555</t>
  </si>
  <si>
    <t>OC8204</t>
  </si>
  <si>
    <t>OC4582</t>
  </si>
  <si>
    <t>OC1164</t>
  </si>
  <si>
    <t>OC7662</t>
  </si>
  <si>
    <t>OC8954</t>
  </si>
  <si>
    <t>OC1968</t>
  </si>
  <si>
    <t>OC6515</t>
  </si>
  <si>
    <t>OC3098</t>
  </si>
  <si>
    <t>OC7053</t>
  </si>
  <si>
    <t>OC8120</t>
  </si>
  <si>
    <t>OC5638</t>
  </si>
  <si>
    <t>OC8858</t>
  </si>
  <si>
    <t>OC4917</t>
  </si>
  <si>
    <t>OC1433</t>
  </si>
  <si>
    <t>OC1804</t>
  </si>
  <si>
    <t>OC7386</t>
  </si>
  <si>
    <t>OC4319</t>
  </si>
  <si>
    <t>OC5950</t>
  </si>
  <si>
    <t>OC4792</t>
  </si>
  <si>
    <t>OC7136</t>
  </si>
  <si>
    <t>OC4394</t>
  </si>
  <si>
    <t>OC1252</t>
  </si>
  <si>
    <t>OC2471</t>
  </si>
  <si>
    <t>OC1289</t>
  </si>
  <si>
    <t>OC6987</t>
  </si>
  <si>
    <t>OC5506</t>
  </si>
  <si>
    <t>OC1558</t>
  </si>
  <si>
    <t>OC8155</t>
  </si>
  <si>
    <t>OC5022</t>
  </si>
  <si>
    <t>OC6241</t>
  </si>
  <si>
    <t>OC7243</t>
  </si>
  <si>
    <t>OC5417</t>
  </si>
  <si>
    <t>OC6623</t>
  </si>
  <si>
    <t>OC8215</t>
  </si>
  <si>
    <t>OC8982</t>
  </si>
  <si>
    <t>OC3834</t>
  </si>
  <si>
    <t>OC7714</t>
  </si>
  <si>
    <t>OC5708</t>
  </si>
  <si>
    <t>OC3254</t>
  </si>
  <si>
    <t>OC8949</t>
  </si>
  <si>
    <t>OC3811</t>
  </si>
  <si>
    <t>OC1885</t>
  </si>
  <si>
    <t>OC2569</t>
  </si>
  <si>
    <t>OC8776</t>
  </si>
  <si>
    <t>OC1076</t>
  </si>
  <si>
    <t>OC6148</t>
  </si>
  <si>
    <t>OC4600</t>
  </si>
  <si>
    <t>OC1589</t>
  </si>
  <si>
    <t>OC2935</t>
  </si>
  <si>
    <t>OC8653</t>
  </si>
  <si>
    <t>OC7109</t>
  </si>
  <si>
    <t>OC1440</t>
  </si>
  <si>
    <t>OC3214</t>
  </si>
  <si>
    <t>OC7620</t>
  </si>
  <si>
    <t>OC4848</t>
  </si>
  <si>
    <t>OC2017</t>
  </si>
  <si>
    <t>OC8637</t>
  </si>
  <si>
    <t>OC5096</t>
  </si>
  <si>
    <t>OC6950</t>
  </si>
  <si>
    <t>OC6235</t>
  </si>
  <si>
    <t>OC1189</t>
  </si>
  <si>
    <t>OC5906</t>
  </si>
  <si>
    <t>OC7948</t>
  </si>
  <si>
    <t>OC7676</t>
  </si>
  <si>
    <t>OC6523</t>
  </si>
  <si>
    <t>OC5629</t>
  </si>
  <si>
    <t>OC8398</t>
  </si>
  <si>
    <t>OC8706</t>
  </si>
  <si>
    <t>OC1392</t>
  </si>
  <si>
    <t>OC7746</t>
  </si>
  <si>
    <t>OC4611</t>
  </si>
  <si>
    <t>OC6650</t>
  </si>
  <si>
    <t>OC6187</t>
  </si>
  <si>
    <t>OC8217</t>
  </si>
  <si>
    <t>OC4368</t>
  </si>
  <si>
    <t>OC5284</t>
  </si>
  <si>
    <t>OC2356</t>
  </si>
  <si>
    <t>OC2414</t>
  </si>
  <si>
    <t>OC3677</t>
  </si>
  <si>
    <t>OC6495</t>
  </si>
  <si>
    <t>OC8928</t>
  </si>
  <si>
    <t>OC6847</t>
  </si>
  <si>
    <t>OC5674</t>
  </si>
  <si>
    <t>OC1814</t>
  </si>
  <si>
    <t>OC4054</t>
  </si>
  <si>
    <t>OC8963</t>
  </si>
  <si>
    <t>OC2783</t>
  </si>
  <si>
    <t>OC8757</t>
  </si>
  <si>
    <t>OC3957</t>
  </si>
  <si>
    <t>OC1714</t>
  </si>
  <si>
    <t>OC3127</t>
  </si>
  <si>
    <t>OC1750</t>
  </si>
  <si>
    <t>OC7946</t>
  </si>
  <si>
    <t>OC4419</t>
  </si>
  <si>
    <t>OC5193</t>
  </si>
  <si>
    <t>OC5026</t>
  </si>
  <si>
    <t>OC5959</t>
  </si>
  <si>
    <t>OC3410</t>
  </si>
  <si>
    <t>OC5951</t>
  </si>
  <si>
    <t>OC1667</t>
  </si>
  <si>
    <t>OC2734</t>
  </si>
  <si>
    <t>OC8702</t>
  </si>
  <si>
    <t>OC3546</t>
  </si>
  <si>
    <t>OC3472</t>
  </si>
  <si>
    <t>OC2170</t>
  </si>
  <si>
    <t>OC2100</t>
  </si>
  <si>
    <t>OC7049</t>
  </si>
  <si>
    <t>OC1400</t>
  </si>
  <si>
    <t>OC5701</t>
  </si>
  <si>
    <t>OC1092</t>
  </si>
  <si>
    <t>OC2145</t>
  </si>
  <si>
    <t>OC6840</t>
  </si>
  <si>
    <t>OC7091</t>
  </si>
  <si>
    <t>OC3273</t>
  </si>
  <si>
    <t>OC1595</t>
  </si>
  <si>
    <t>OC1503</t>
  </si>
  <si>
    <t>OC1208</t>
  </si>
  <si>
    <t>OC2485</t>
  </si>
  <si>
    <t>OC4444</t>
  </si>
  <si>
    <t>OC4652</t>
  </si>
  <si>
    <t>OC3385</t>
  </si>
  <si>
    <t>OC6539</t>
  </si>
  <si>
    <t>OC4382</t>
  </si>
  <si>
    <t>OC2114</t>
  </si>
  <si>
    <t>OC1907</t>
  </si>
  <si>
    <t>OC8681</t>
  </si>
  <si>
    <t>OC5730</t>
  </si>
  <si>
    <t>OC2385</t>
  </si>
  <si>
    <t>OC8707</t>
  </si>
  <si>
    <t>OC6125</t>
  </si>
  <si>
    <t>OC8669</t>
  </si>
  <si>
    <t>OC8587</t>
  </si>
  <si>
    <t>OC8730</t>
  </si>
  <si>
    <t>OC8546</t>
  </si>
  <si>
    <t>OC8851</t>
  </si>
  <si>
    <t>OC7523</t>
  </si>
  <si>
    <t>OC3355</t>
  </si>
  <si>
    <t>OC4203</t>
  </si>
  <si>
    <t>OC8228</t>
  </si>
  <si>
    <t>OC7247</t>
  </si>
  <si>
    <t>OC6354</t>
  </si>
  <si>
    <t>OC3691</t>
  </si>
  <si>
    <t>OC3402</t>
  </si>
  <si>
    <t>OC3553</t>
  </si>
  <si>
    <t>OC1126</t>
  </si>
  <si>
    <t>OC6717</t>
  </si>
  <si>
    <t>OC4811</t>
  </si>
  <si>
    <t>OC3251</t>
  </si>
  <si>
    <t>OC6986</t>
  </si>
  <si>
    <t>OC2272</t>
  </si>
  <si>
    <t>OC2074</t>
  </si>
  <si>
    <t>OC5897</t>
  </si>
  <si>
    <t>OC1687</t>
  </si>
  <si>
    <t>OC1993</t>
  </si>
  <si>
    <t>OC6055</t>
  </si>
  <si>
    <t>OC7515</t>
  </si>
  <si>
    <t>OC4915</t>
  </si>
  <si>
    <t>OC1940</t>
  </si>
  <si>
    <t>OC4849</t>
  </si>
  <si>
    <t>OC8731</t>
  </si>
  <si>
    <t>OC5112</t>
  </si>
  <si>
    <t>OC2205</t>
  </si>
  <si>
    <t>OC7478</t>
  </si>
  <si>
    <t>OC8166</t>
  </si>
  <si>
    <t>OC3247</t>
  </si>
  <si>
    <t>OC5102</t>
  </si>
  <si>
    <t>OC8545</t>
  </si>
  <si>
    <t>OC3163</t>
  </si>
  <si>
    <t>OC6446</t>
  </si>
  <si>
    <t>OC4688</t>
  </si>
  <si>
    <t>OC3830</t>
  </si>
  <si>
    <t>OC3453</t>
  </si>
  <si>
    <t>OC1426</t>
  </si>
  <si>
    <t>OC2003</t>
  </si>
  <si>
    <t>OC5965</t>
  </si>
  <si>
    <t>OC3731</t>
  </si>
  <si>
    <t>OC6816</t>
  </si>
  <si>
    <t>OC7094</t>
  </si>
  <si>
    <t>OC7599</t>
  </si>
  <si>
    <t>OC1211</t>
  </si>
  <si>
    <t>OC4278</t>
  </si>
  <si>
    <t>OC4575</t>
  </si>
  <si>
    <t>OC3340</t>
  </si>
  <si>
    <t>OC5136</t>
  </si>
  <si>
    <t>OC2895</t>
  </si>
  <si>
    <t>OC7861</t>
  </si>
  <si>
    <t>OC2924</t>
  </si>
  <si>
    <t>OC5003</t>
  </si>
  <si>
    <t>OC5101</t>
  </si>
  <si>
    <t>OC3881</t>
  </si>
  <si>
    <t>OC3923</t>
  </si>
  <si>
    <t>OC7871</t>
  </si>
  <si>
    <t>OC1506</t>
  </si>
  <si>
    <t>OC8780</t>
  </si>
  <si>
    <t>OC7041</t>
  </si>
  <si>
    <t>OC5123</t>
  </si>
  <si>
    <t>OC4408</t>
  </si>
  <si>
    <t>OC1221</t>
  </si>
  <si>
    <t>OC8690</t>
  </si>
  <si>
    <t>OC2401</t>
  </si>
  <si>
    <t>OC6193</t>
  </si>
  <si>
    <t>OC1637</t>
  </si>
  <si>
    <t>OC5514</t>
  </si>
  <si>
    <t>OC7579</t>
  </si>
  <si>
    <t>OC1543</t>
  </si>
  <si>
    <t>OC1054</t>
  </si>
  <si>
    <t>OC8140</t>
  </si>
  <si>
    <t>OC2101</t>
  </si>
  <si>
    <t>OC5970</t>
  </si>
  <si>
    <t>OC5985</t>
  </si>
  <si>
    <t>OC1902</t>
  </si>
  <si>
    <t>OC7604</t>
  </si>
  <si>
    <t>OC1283</t>
  </si>
  <si>
    <t>OC3692</t>
  </si>
  <si>
    <t>OC3294</t>
  </si>
  <si>
    <t>OC7602</t>
  </si>
  <si>
    <t>OC4069</t>
  </si>
  <si>
    <t>OC4325</t>
  </si>
  <si>
    <t>OC8993</t>
  </si>
  <si>
    <t>OC8548</t>
  </si>
  <si>
    <t>OC4033</t>
  </si>
  <si>
    <t>OC8391</t>
  </si>
  <si>
    <t>OC4937</t>
  </si>
  <si>
    <t>OC3714</t>
  </si>
  <si>
    <t>OC4931</t>
  </si>
  <si>
    <t>OC4904</t>
  </si>
  <si>
    <t>OC3018</t>
  </si>
  <si>
    <t>OC4201</t>
  </si>
  <si>
    <t>OC4636</t>
  </si>
  <si>
    <t>OC1612</t>
  </si>
  <si>
    <t>OC4965</t>
  </si>
  <si>
    <t>OC7290</t>
  </si>
  <si>
    <t>OC1790</t>
  </si>
  <si>
    <t>OC7813</t>
  </si>
  <si>
    <t>OC7651</t>
  </si>
  <si>
    <t>OC8558</t>
  </si>
  <si>
    <t>OC6931</t>
  </si>
  <si>
    <t>OC2983</t>
  </si>
  <si>
    <t>OC1536</t>
  </si>
  <si>
    <t>OC4432</t>
  </si>
  <si>
    <t>OC8785</t>
  </si>
  <si>
    <t>OC5131</t>
  </si>
  <si>
    <t>OC5450</t>
  </si>
  <si>
    <t>OC1086</t>
  </si>
  <si>
    <t>OC8914</t>
  </si>
  <si>
    <t>OC3695</t>
  </si>
  <si>
    <t>OC6853</t>
  </si>
  <si>
    <t>OC6153</t>
  </si>
  <si>
    <t>OC8115</t>
  </si>
  <si>
    <t>OC7048</t>
  </si>
  <si>
    <t>OC6573</t>
  </si>
  <si>
    <t>OC1177</t>
  </si>
  <si>
    <t>OC6078</t>
  </si>
  <si>
    <t>OC4476</t>
  </si>
  <si>
    <t>OC6249</t>
  </si>
  <si>
    <t>OC3837</t>
  </si>
  <si>
    <t>OC3075</t>
  </si>
  <si>
    <t>OC3220</t>
  </si>
  <si>
    <t>OC3642</t>
  </si>
  <si>
    <t>OC2194</t>
  </si>
  <si>
    <t>OC4417</t>
  </si>
  <si>
    <t>OC6537</t>
  </si>
  <si>
    <t>OC1711</t>
  </si>
  <si>
    <t>OC5564</t>
  </si>
  <si>
    <t>OC8274</t>
  </si>
  <si>
    <t>OC1201</t>
  </si>
  <si>
    <t>OC8671</t>
  </si>
  <si>
    <t>OC3858</t>
  </si>
  <si>
    <t>OC2934</t>
  </si>
  <si>
    <t>OC3529</t>
  </si>
  <si>
    <t>OC7371</t>
  </si>
  <si>
    <t>OC7021</t>
  </si>
  <si>
    <t>OC7133</t>
  </si>
  <si>
    <t>OC1502</t>
  </si>
  <si>
    <t>OC2702</t>
  </si>
  <si>
    <t>OC3204</t>
  </si>
  <si>
    <t>OC1859</t>
  </si>
  <si>
    <t>OC5858</t>
  </si>
  <si>
    <t>OC4396</t>
  </si>
  <si>
    <t>OC6298</t>
  </si>
  <si>
    <t>OC8067</t>
  </si>
  <si>
    <t>OC8030</t>
  </si>
  <si>
    <t>OC7638</t>
  </si>
  <si>
    <t>OC1399</t>
  </si>
  <si>
    <t>OC4520</t>
  </si>
  <si>
    <t>OC3735</t>
  </si>
  <si>
    <t>OC4374</t>
  </si>
  <si>
    <t>OC5159</t>
  </si>
  <si>
    <t>OC6202</t>
  </si>
  <si>
    <t>OC8789</t>
  </si>
  <si>
    <t>OC6638</t>
  </si>
  <si>
    <t>OC3561</t>
  </si>
  <si>
    <t>OC7170</t>
  </si>
  <si>
    <t>OC5516</t>
  </si>
  <si>
    <t>OC6737</t>
  </si>
  <si>
    <t>OC8080</t>
  </si>
  <si>
    <t>OC8487</t>
  </si>
  <si>
    <t>OC6396</t>
  </si>
  <si>
    <t>OC2476</t>
  </si>
  <si>
    <t>OC3720</t>
  </si>
  <si>
    <t>OC8966</t>
  </si>
  <si>
    <t>OC4497</t>
  </si>
  <si>
    <t>OC8588</t>
  </si>
  <si>
    <t>OC3507</t>
  </si>
  <si>
    <t>OC1519</t>
  </si>
  <si>
    <t>OC4885</t>
  </si>
  <si>
    <t>OC7085</t>
  </si>
  <si>
    <t>OC7230</t>
  </si>
  <si>
    <t>OC8255</t>
  </si>
  <si>
    <t>OC3756</t>
  </si>
  <si>
    <t>OC1266</t>
  </si>
  <si>
    <t>OC6427</t>
  </si>
  <si>
    <t>OC7785</t>
  </si>
  <si>
    <t>OC7454</t>
  </si>
  <si>
    <t>OC2267</t>
  </si>
  <si>
    <t>OC7261</t>
  </si>
  <si>
    <t>OC8666</t>
  </si>
  <si>
    <t>OC8247</t>
  </si>
  <si>
    <t>OC4564</t>
  </si>
  <si>
    <t>OC6544</t>
  </si>
  <si>
    <t>OC4913</t>
  </si>
  <si>
    <t>OC7757</t>
  </si>
  <si>
    <t>OC4007</t>
  </si>
  <si>
    <t>OC2774</t>
  </si>
  <si>
    <t>OC2917</t>
  </si>
  <si>
    <t>OC3570</t>
  </si>
  <si>
    <t>OC2097</t>
  </si>
  <si>
    <t>OC1662</t>
  </si>
  <si>
    <t>OC2567</t>
  </si>
  <si>
    <t>OC8661</t>
  </si>
  <si>
    <t>OC4500</t>
  </si>
  <si>
    <t>OC7132</t>
  </si>
  <si>
    <t>OC8725</t>
  </si>
  <si>
    <t>OC4677</t>
  </si>
  <si>
    <t>OC2635</t>
  </si>
  <si>
    <t>OC8794</t>
  </si>
  <si>
    <t>OC4551</t>
  </si>
  <si>
    <t>OC3480</t>
  </si>
  <si>
    <t>OC2335</t>
  </si>
  <si>
    <t>OC6513</t>
  </si>
  <si>
    <t>OC8200</t>
  </si>
  <si>
    <t>OC4599</t>
  </si>
  <si>
    <t>OC8564</t>
  </si>
  <si>
    <t>OC3679</t>
  </si>
  <si>
    <t>OC3245</t>
  </si>
  <si>
    <t>OC8788</t>
  </si>
  <si>
    <t>OC3296</t>
  </si>
  <si>
    <t>OC3925</t>
  </si>
  <si>
    <t>OC6784</t>
  </si>
  <si>
    <t>OC7497</t>
  </si>
  <si>
    <t>OC6948</t>
  </si>
  <si>
    <t>OC8191</t>
  </si>
  <si>
    <t>OC1050</t>
  </si>
  <si>
    <t>OC2066</t>
  </si>
  <si>
    <t>OC8231</t>
  </si>
  <si>
    <t>OC8019</t>
  </si>
  <si>
    <t>OC6632</t>
  </si>
  <si>
    <t>OC3617</t>
  </si>
  <si>
    <t>OC2200</t>
  </si>
  <si>
    <t>OC8258</t>
  </si>
  <si>
    <t>OC6524</t>
  </si>
  <si>
    <t>OC1671</t>
  </si>
  <si>
    <t>OC3805</t>
  </si>
  <si>
    <t>OC8948</t>
  </si>
  <si>
    <t>OC4354</t>
  </si>
  <si>
    <t>OC4182</t>
  </si>
  <si>
    <t>OC3401</t>
  </si>
  <si>
    <t>OC5880</t>
  </si>
  <si>
    <t>OC1455</t>
  </si>
  <si>
    <t>OC7104</t>
  </si>
  <si>
    <t>OC1797</t>
  </si>
  <si>
    <t>OC1109</t>
  </si>
  <si>
    <t>OC2766</t>
  </si>
  <si>
    <t>OC2793</t>
  </si>
  <si>
    <t>OC4453</t>
  </si>
  <si>
    <t>OC5461</t>
  </si>
  <si>
    <t>OC8143</t>
  </si>
  <si>
    <t>OC2831</t>
  </si>
  <si>
    <t>OC2266</t>
  </si>
  <si>
    <t>OC7763</t>
  </si>
  <si>
    <t>OC5545</t>
  </si>
  <si>
    <t>OC8362</t>
  </si>
  <si>
    <t>OC1023</t>
  </si>
  <si>
    <t>OC8299</t>
  </si>
  <si>
    <t>OC2955</t>
  </si>
  <si>
    <t>OC7117</t>
  </si>
  <si>
    <t>OC5739</t>
  </si>
  <si>
    <t>OC6708</t>
  </si>
  <si>
    <t>OC5673</t>
  </si>
  <si>
    <t>OC8194</t>
  </si>
  <si>
    <t>OC7164</t>
  </si>
  <si>
    <t>OC7971</t>
  </si>
  <si>
    <t>OC3574</t>
  </si>
  <si>
    <t>OC1161</t>
  </si>
  <si>
    <t>OC2513</t>
  </si>
  <si>
    <t>OC6002</t>
  </si>
  <si>
    <t>OC7736</t>
  </si>
  <si>
    <t>OC4177</t>
  </si>
  <si>
    <t>OC8020</t>
  </si>
  <si>
    <t>OC3172</t>
  </si>
  <si>
    <t>OC1387</t>
  </si>
  <si>
    <t>OC1553</t>
  </si>
  <si>
    <t>OC8627</t>
  </si>
  <si>
    <t>OC6649</t>
  </si>
  <si>
    <t>OC1135</t>
  </si>
  <si>
    <t>OC7743</t>
  </si>
  <si>
    <t>OC7705</t>
  </si>
  <si>
    <t>OC8087</t>
  </si>
  <si>
    <t>OC5628</t>
  </si>
  <si>
    <t>OC2502</t>
  </si>
  <si>
    <t>OC3825</t>
  </si>
  <si>
    <t>OC3468</t>
  </si>
  <si>
    <t>OC4413</t>
  </si>
  <si>
    <t>OC6897</t>
  </si>
  <si>
    <t>OC7003</t>
  </si>
  <si>
    <t>OC7652</t>
  </si>
  <si>
    <t>OC8129</t>
  </si>
  <si>
    <t>OC5749</t>
  </si>
  <si>
    <t>OC8355</t>
  </si>
  <si>
    <t>OC3334</t>
  </si>
  <si>
    <t>OC1312</t>
  </si>
  <si>
    <t>OC5807</t>
  </si>
  <si>
    <t>OC6594</t>
  </si>
  <si>
    <t>OC7960</t>
  </si>
  <si>
    <t>OC8962</t>
  </si>
  <si>
    <t>OC3955</t>
  </si>
  <si>
    <t>OC8268</t>
  </si>
  <si>
    <t>OC3008</t>
  </si>
  <si>
    <t>OC8190</t>
  </si>
  <si>
    <t>OC2923</t>
  </si>
  <si>
    <t>OC7040</t>
  </si>
  <si>
    <t>OC7473</t>
  </si>
  <si>
    <t>OC6122</t>
  </si>
  <si>
    <t>OC7590</t>
  </si>
  <si>
    <t>OC7024</t>
  </si>
  <si>
    <t>OC6180</t>
  </si>
  <si>
    <t>OC2938</t>
  </si>
  <si>
    <t>OC7330</t>
  </si>
  <si>
    <t>OC6210</t>
  </si>
  <si>
    <t>OC3384</t>
  </si>
  <si>
    <t>OC4128</t>
  </si>
  <si>
    <t>OC4914</t>
  </si>
  <si>
    <t>OC7568</t>
  </si>
  <si>
    <t>OC1256</t>
  </si>
  <si>
    <t>OC8254</t>
  </si>
  <si>
    <t>OC2241</t>
  </si>
  <si>
    <t>OC2338</t>
  </si>
  <si>
    <t>OC1350</t>
  </si>
  <si>
    <t>OC4660</t>
  </si>
  <si>
    <t>OC4786</t>
  </si>
  <si>
    <t>OC6937</t>
  </si>
  <si>
    <t>OC7005</t>
  </si>
  <si>
    <t>OC1870</t>
  </si>
  <si>
    <t>OC1374</t>
  </si>
  <si>
    <t>OC1052</t>
  </si>
  <si>
    <t>OC7877</t>
  </si>
  <si>
    <t>OC5273</t>
  </si>
  <si>
    <t>OC8293</t>
  </si>
  <si>
    <t>OC6095</t>
  </si>
  <si>
    <t>OC5045</t>
  </si>
  <si>
    <t>OC1419</t>
  </si>
  <si>
    <t>OC5483</t>
  </si>
  <si>
    <t>OC1212</t>
  </si>
  <si>
    <t>OC8015</t>
  </si>
  <si>
    <t>OC4104</t>
  </si>
  <si>
    <t>OC8792</t>
  </si>
  <si>
    <t>OC4471</t>
  </si>
  <si>
    <t>OC2841</t>
  </si>
  <si>
    <t>OC2248</t>
  </si>
  <si>
    <t>OC8720</t>
  </si>
  <si>
    <t>OC2994</t>
  </si>
  <si>
    <t>OC7105</t>
  </si>
  <si>
    <t>OC8874</t>
  </si>
  <si>
    <t>OC3951</t>
  </si>
  <si>
    <t>OC2355</t>
  </si>
  <si>
    <t>OC2224</t>
  </si>
  <si>
    <t>OC4091</t>
  </si>
  <si>
    <t>OC3516</t>
  </si>
  <si>
    <t>OC2637</t>
  </si>
  <si>
    <t>OC1791</t>
  </si>
  <si>
    <t>OC4881</t>
  </si>
  <si>
    <t>OC8465</t>
  </si>
  <si>
    <t>OC7788</t>
  </si>
  <si>
    <t>OC5850</t>
  </si>
  <si>
    <t>OC1148</t>
  </si>
  <si>
    <t>OC1330</t>
  </si>
  <si>
    <t>OC4327</t>
  </si>
  <si>
    <t>OC5596</t>
  </si>
  <si>
    <t>OC2982</t>
  </si>
  <si>
    <t>OC3564</t>
  </si>
  <si>
    <t>OC5106</t>
  </si>
  <si>
    <t>OC5107</t>
  </si>
  <si>
    <t>OC8517</t>
  </si>
  <si>
    <t>OC3290</t>
  </si>
  <si>
    <t>OC5117</t>
  </si>
  <si>
    <t>OC4632</t>
  </si>
  <si>
    <t>OC7834</t>
  </si>
  <si>
    <t>OC5607</t>
  </si>
  <si>
    <t>OC5820</t>
  </si>
  <si>
    <t>OC2582</t>
  </si>
  <si>
    <t>OC1458</t>
  </si>
  <si>
    <t>OC4243</t>
  </si>
  <si>
    <t>OC5226</t>
  </si>
  <si>
    <t>OC6268</t>
  </si>
  <si>
    <t>OC5633</t>
  </si>
  <si>
    <t>OC8822</t>
  </si>
  <si>
    <t>OC1963</t>
  </si>
  <si>
    <t>OC7772</t>
  </si>
  <si>
    <t>OC6127</t>
  </si>
  <si>
    <t>OC7412</t>
  </si>
  <si>
    <t>OC2410</t>
  </si>
  <si>
    <t>OC2591</t>
  </si>
  <si>
    <t>OC3607</t>
  </si>
  <si>
    <t>OC3587</t>
  </si>
  <si>
    <t>OC1960</t>
  </si>
  <si>
    <t>OC1889</t>
  </si>
  <si>
    <t>OC3888</t>
  </si>
  <si>
    <t>OC4689</t>
  </si>
  <si>
    <t>OC2226</t>
  </si>
  <si>
    <t>OC5407</t>
  </si>
  <si>
    <t>OC8486</t>
  </si>
  <si>
    <t>OC2146</t>
  </si>
  <si>
    <t>OC8677</t>
  </si>
  <si>
    <t>OC8303</t>
  </si>
  <si>
    <t>OC1195</t>
  </si>
  <si>
    <t>OC2733</t>
  </si>
  <si>
    <t>OC2517</t>
  </si>
  <si>
    <t>OC8753</t>
  </si>
  <si>
    <t>OC3053</t>
  </si>
  <si>
    <t>OC6971</t>
  </si>
  <si>
    <t>OC7886</t>
  </si>
  <si>
    <t>OC7663</t>
  </si>
  <si>
    <t>OC5871</t>
  </si>
  <si>
    <t>OC5232</t>
  </si>
  <si>
    <t>OC1285</t>
  </si>
  <si>
    <t>OC3387</t>
  </si>
  <si>
    <t>OC5991</t>
  </si>
  <si>
    <t>OC1605</t>
  </si>
  <si>
    <t>OC6248</t>
  </si>
  <si>
    <t>OC1187</t>
  </si>
  <si>
    <t>OC7830</t>
  </si>
  <si>
    <t>OC2461</t>
  </si>
  <si>
    <t>OC3003</t>
  </si>
  <si>
    <t>OC1768</t>
  </si>
  <si>
    <t>OC4249</t>
  </si>
  <si>
    <t>OC4308</t>
  </si>
  <si>
    <t>OC4815</t>
  </si>
  <si>
    <t>OC6902</t>
  </si>
  <si>
    <t>OC4723</t>
  </si>
  <si>
    <t>OC1567</t>
  </si>
  <si>
    <t>OC2403</t>
  </si>
  <si>
    <t>OC7146</t>
  </si>
  <si>
    <t>OC1866</t>
  </si>
  <si>
    <t>OC1115</t>
  </si>
  <si>
    <t>OC2540</t>
  </si>
  <si>
    <t>OC5535</t>
  </si>
  <si>
    <t>OC4152</t>
  </si>
  <si>
    <t>OC4707</t>
  </si>
  <si>
    <t>OC2560</t>
  </si>
  <si>
    <t>OC5281</t>
  </si>
  <si>
    <t>OC4004</t>
  </si>
  <si>
    <t>OC6386</t>
  </si>
  <si>
    <t>OC3996</t>
  </si>
  <si>
    <t>OC6574</t>
  </si>
  <si>
    <t>OC2368</t>
  </si>
  <si>
    <t>OC8396</t>
  </si>
  <si>
    <t>OC6092</t>
  </si>
  <si>
    <t>OC3649</t>
  </si>
  <si>
    <t>OC1398</t>
  </si>
  <si>
    <t>OC8411</t>
  </si>
  <si>
    <t>OC1812</t>
  </si>
  <si>
    <t>OC7437</t>
  </si>
  <si>
    <t>OC4755</t>
  </si>
  <si>
    <t>OC2570</t>
  </si>
  <si>
    <t>OC5015</t>
  </si>
  <si>
    <t>OC6625</t>
  </si>
  <si>
    <t>OC7730</t>
  </si>
  <si>
    <t>OC6939</t>
  </si>
  <si>
    <t>OC8652</t>
  </si>
  <si>
    <t>OC3542</t>
  </si>
  <si>
    <t>OC6070</t>
  </si>
  <si>
    <t>OC2869</t>
  </si>
  <si>
    <t>OC1281</t>
  </si>
  <si>
    <t>OC4743</t>
  </si>
  <si>
    <t>OC3388</t>
  </si>
  <si>
    <t>OC8872</t>
  </si>
  <si>
    <t>OC5118</t>
  </si>
  <si>
    <t>OC6355</t>
  </si>
  <si>
    <t>OC6751</t>
  </si>
  <si>
    <t>OC2680</t>
  </si>
  <si>
    <t>OC1769</t>
  </si>
  <si>
    <t>OC1042</t>
  </si>
  <si>
    <t>OC3477</t>
  </si>
  <si>
    <t>OC3479</t>
  </si>
  <si>
    <t>OC8336</t>
  </si>
  <si>
    <t>OC2222</t>
  </si>
  <si>
    <t>OC5008</t>
  </si>
  <si>
    <t>OC8532</t>
  </si>
  <si>
    <t>OC8137</t>
  </si>
  <si>
    <t>OC1539</t>
  </si>
  <si>
    <t>OC3557</t>
  </si>
  <si>
    <t>OC7102</t>
  </si>
  <si>
    <t>OC2771</t>
  </si>
  <si>
    <t>OC7147</t>
  </si>
  <si>
    <t>OC5298</t>
  </si>
  <si>
    <t>OC8748</t>
  </si>
  <si>
    <t>OC5354</t>
  </si>
  <si>
    <t>OC7346</t>
  </si>
  <si>
    <t>OC3255</t>
  </si>
  <si>
    <t>OC1329</t>
  </si>
  <si>
    <t>OC4304</t>
  </si>
  <si>
    <t>OC1728</t>
  </si>
  <si>
    <t>OC6922</t>
  </si>
  <si>
    <t>OC8840</t>
  </si>
  <si>
    <t>OC7263</t>
  </si>
  <si>
    <t>OC6485</t>
  </si>
  <si>
    <t>OC3530</t>
  </si>
  <si>
    <t>OC4889</t>
  </si>
  <si>
    <t>OC6267</t>
  </si>
  <si>
    <t>OC8496</t>
  </si>
  <si>
    <t>OC2551</t>
  </si>
  <si>
    <t>OC3648</t>
  </si>
  <si>
    <t>OC4900</t>
  </si>
  <si>
    <t>OC3639</t>
  </si>
  <si>
    <t>OC3640</t>
  </si>
  <si>
    <t>OC4891</t>
  </si>
  <si>
    <t>OC8523</t>
  </si>
  <si>
    <t>OC4870</t>
  </si>
  <si>
    <t>OC1658</t>
  </si>
  <si>
    <t>OC6469</t>
  </si>
  <si>
    <t>OC1345</t>
  </si>
  <si>
    <t>OC8205</t>
  </si>
  <si>
    <t>OC7332</t>
  </si>
  <si>
    <t>OC2628</t>
  </si>
  <si>
    <t>OC3819</t>
  </si>
  <si>
    <t>OC5533</t>
  </si>
  <si>
    <t>OC4617</t>
  </si>
  <si>
    <t>OC4552</t>
  </si>
  <si>
    <t>OC7493</t>
  </si>
  <si>
    <t>OC8751</t>
  </si>
  <si>
    <t>OC4433</t>
  </si>
  <si>
    <t>OC3930</t>
  </si>
  <si>
    <t>OC7050</t>
  </si>
  <si>
    <t>OC4502</t>
  </si>
  <si>
    <t>OC5521</t>
  </si>
  <si>
    <t>OC1724</t>
  </si>
  <si>
    <t>OC8610</t>
  </si>
  <si>
    <t>OC2911</t>
  </si>
  <si>
    <t>OC8046</t>
  </si>
  <si>
    <t>OC2336</t>
  </si>
  <si>
    <t>OC5475</t>
  </si>
  <si>
    <t>OC2255</t>
  </si>
  <si>
    <t>OC3207</t>
  </si>
  <si>
    <t>OC3241</t>
  </si>
  <si>
    <t>OC2153</t>
  </si>
  <si>
    <t>OC2583</t>
  </si>
  <si>
    <t>OC5863</t>
  </si>
  <si>
    <t>OC7843</t>
  </si>
  <si>
    <t>OC5833</t>
  </si>
  <si>
    <t>OC1646</t>
  </si>
  <si>
    <t>OC6260</t>
  </si>
  <si>
    <t>OC8497</t>
  </si>
  <si>
    <t>OC8616</t>
  </si>
  <si>
    <t>OC1959</t>
  </si>
  <si>
    <t>OC5920</t>
  </si>
  <si>
    <t>OC6942</t>
  </si>
  <si>
    <t>OC6361</t>
  </si>
  <si>
    <t>OC6636</t>
  </si>
  <si>
    <t>OC6036</t>
  </si>
  <si>
    <t>OC5618</t>
  </si>
  <si>
    <t>OC8987</t>
  </si>
  <si>
    <t>OC7668</t>
  </si>
  <si>
    <t>OC3696</t>
  </si>
  <si>
    <t>OC6945</t>
  </si>
  <si>
    <t>OC1996</t>
  </si>
  <si>
    <t>OC7027</t>
  </si>
  <si>
    <t>OC1114</t>
  </si>
  <si>
    <t>OC8728</t>
  </si>
  <si>
    <t>OC5177</t>
  </si>
  <si>
    <t>OC8687</t>
  </si>
  <si>
    <t>OC8457</t>
  </si>
  <si>
    <t>OC7203</t>
  </si>
  <si>
    <t>OC2006</t>
  </si>
  <si>
    <t>OC4760</t>
  </si>
  <si>
    <t>OC7647</t>
  </si>
  <si>
    <t>OC8310</t>
  </si>
  <si>
    <t>OC8649</t>
  </si>
  <si>
    <t>OC3279</t>
  </si>
  <si>
    <t>OC5572</t>
  </si>
  <si>
    <t>OC4598</t>
  </si>
  <si>
    <t>OC3939</t>
  </si>
  <si>
    <t>OC5100</t>
  </si>
  <si>
    <t>OC1679</t>
  </si>
  <si>
    <t>OC2977</t>
  </si>
  <si>
    <t>OC2872</t>
  </si>
  <si>
    <t>OC6218</t>
  </si>
  <si>
    <t>OC1811</t>
  </si>
  <si>
    <t>OC1409</t>
  </si>
  <si>
    <t>OC8910</t>
  </si>
  <si>
    <t>OC3314</t>
  </si>
  <si>
    <t>OC7775</t>
  </si>
  <si>
    <t>OC5339</t>
  </si>
  <si>
    <t>OC6181</t>
  </si>
  <si>
    <t>OC7430</t>
  </si>
  <si>
    <t>OC2878</t>
  </si>
  <si>
    <t>OC4109</t>
  </si>
  <si>
    <t>OC1099</t>
  </si>
  <si>
    <t>OC6186</t>
  </si>
  <si>
    <t>OC2668</t>
  </si>
  <si>
    <t>OC6665</t>
  </si>
  <si>
    <t>OC5763</t>
  </si>
  <si>
    <t>OC2548</t>
  </si>
  <si>
    <t>OC6283</t>
  </si>
  <si>
    <t>OC8372</t>
  </si>
  <si>
    <t>OC2643</t>
  </si>
  <si>
    <t>OC4184</t>
  </si>
  <si>
    <t>OC3534</t>
  </si>
  <si>
    <t>OC2488</t>
  </si>
  <si>
    <t>OC8714</t>
  </si>
  <si>
    <t>OC8226</t>
  </si>
  <si>
    <t>OC4783</t>
  </si>
  <si>
    <t>OC5692</t>
  </si>
  <si>
    <t>OC6765</t>
  </si>
  <si>
    <t>OC3236</t>
  </si>
  <si>
    <t>OC8374</t>
  </si>
  <si>
    <t>OC3446</t>
  </si>
  <si>
    <t>OC4437</t>
  </si>
  <si>
    <t>OC1262</t>
  </si>
  <si>
    <t>OC6747</t>
  </si>
  <si>
    <t>OC2705</t>
  </si>
  <si>
    <t>OC4300</t>
  </si>
  <si>
    <t>OC1486</t>
  </si>
  <si>
    <t>OC3020</t>
  </si>
  <si>
    <t>OC4103</t>
  </si>
  <si>
    <t>OC7357</t>
  </si>
  <si>
    <t>OC3416</t>
  </si>
  <si>
    <t>OC4014</t>
  </si>
  <si>
    <t>OC6039</t>
  </si>
  <si>
    <t>OC6011</t>
  </si>
  <si>
    <t>OC4768</t>
  </si>
  <si>
    <t>OC5023</t>
  </si>
  <si>
    <t>OC1427</t>
  </si>
  <si>
    <t>OC4577</t>
  </si>
  <si>
    <t>OC3673</t>
  </si>
  <si>
    <t>OC4533</t>
  </si>
  <si>
    <t>OC3884</t>
  </si>
  <si>
    <t>OC2741</t>
  </si>
  <si>
    <t>OC6356</t>
  </si>
  <si>
    <t>OC3031</t>
  </si>
  <si>
    <t>OC2152</t>
  </si>
  <si>
    <t>OC1656</t>
  </si>
  <si>
    <t>OC2785</t>
  </si>
  <si>
    <t>OC8211</t>
  </si>
  <si>
    <t>OC6274</t>
  </si>
  <si>
    <t>OC3868</t>
  </si>
  <si>
    <t>OC2830</t>
  </si>
  <si>
    <t>OC5392</t>
  </si>
  <si>
    <t>OC4930</t>
  </si>
  <si>
    <t>OC4175</t>
  </si>
  <si>
    <t>OC2452</t>
  </si>
  <si>
    <t>OC5780</t>
  </si>
  <si>
    <t>OC7070</t>
  </si>
  <si>
    <t>OC6284</t>
  </si>
  <si>
    <t>OC3719</t>
  </si>
  <si>
    <t>OC1278</t>
  </si>
  <si>
    <t>OC6608</t>
  </si>
  <si>
    <t>OC8127</t>
  </si>
  <si>
    <t>OC7376</t>
  </si>
  <si>
    <t>OC1035</t>
  </si>
  <si>
    <t>OC7833</t>
  </si>
  <si>
    <t>OC4463</t>
  </si>
  <si>
    <t>OC4866</t>
  </si>
  <si>
    <t>OC1560</t>
  </si>
  <si>
    <t>OC7808</t>
  </si>
  <si>
    <t>OC3518</t>
  </si>
  <si>
    <t>OC5969</t>
  </si>
  <si>
    <t>OC3558</t>
  </si>
  <si>
    <t>OC8474</t>
  </si>
  <si>
    <t>OC7873</t>
  </si>
  <si>
    <t>OC2104</t>
  </si>
  <si>
    <t>OC7149</t>
  </si>
  <si>
    <t>OC3065</t>
  </si>
  <si>
    <t>OC7580</t>
  </si>
  <si>
    <t>OC8471</t>
  </si>
  <si>
    <t>OC2260</t>
  </si>
  <si>
    <t>OC2466</t>
  </si>
  <si>
    <t>OC3000</t>
  </si>
  <si>
    <t>OC1310</t>
  </si>
  <si>
    <t>OC6082</t>
  </si>
  <si>
    <t>OC3725</t>
  </si>
  <si>
    <t>OC3349</t>
  </si>
  <si>
    <t>OC6880</t>
  </si>
  <si>
    <t>OC2330</t>
  </si>
  <si>
    <t>OC1118</t>
  </si>
  <si>
    <t>OC1693</t>
  </si>
  <si>
    <t>OC2045</t>
  </si>
  <si>
    <t>OC4094</t>
  </si>
  <si>
    <t>OC4277</t>
  </si>
  <si>
    <t>OC4568</t>
  </si>
  <si>
    <t>OC7093</t>
  </si>
  <si>
    <t>OC7193</t>
  </si>
  <si>
    <t>OC8698</t>
  </si>
  <si>
    <t>OC7365</t>
  </si>
  <si>
    <t>OC8575</t>
  </si>
  <si>
    <t>OC3860</t>
  </si>
  <si>
    <t>OC8608</t>
  </si>
  <si>
    <t>OC4624</t>
  </si>
  <si>
    <t>OC5044</t>
  </si>
  <si>
    <t>OC4359</t>
  </si>
  <si>
    <t>OC6741</t>
  </si>
  <si>
    <t>OC8830</t>
  </si>
  <si>
    <t>OC6314</t>
  </si>
  <si>
    <t>OC7598</t>
  </si>
  <si>
    <t>OC5197</t>
  </si>
  <si>
    <t>OC1701</t>
  </si>
  <si>
    <t>OC1467</t>
  </si>
  <si>
    <t>OC4205</t>
  </si>
  <si>
    <t>OC7410</t>
  </si>
  <si>
    <t>OC7221</t>
  </si>
  <si>
    <t>OC5786</t>
  </si>
  <si>
    <t>OC1601</t>
  </si>
  <si>
    <t>OC4922</t>
  </si>
  <si>
    <t>OC4780</t>
  </si>
  <si>
    <t>OC2295</t>
  </si>
  <si>
    <t>OC5775</t>
  </si>
  <si>
    <t>OC6855</t>
  </si>
  <si>
    <t>OC6500</t>
  </si>
  <si>
    <t>OC1388</t>
  </si>
  <si>
    <t>OC6563</t>
  </si>
  <si>
    <t>OC2840</t>
  </si>
  <si>
    <t>OC2929</t>
  </si>
  <si>
    <t>OC5875</t>
  </si>
  <si>
    <t>OC2720</t>
  </si>
  <si>
    <t>OC3262</t>
  </si>
  <si>
    <t>OC7179</t>
  </si>
  <si>
    <t>OC8413</t>
  </si>
  <si>
    <t>OC2584</t>
  </si>
  <si>
    <t>OC5751</t>
  </si>
  <si>
    <t>OC3201</t>
  </si>
  <si>
    <t>OC5121</t>
  </si>
  <si>
    <t>OC6569</t>
  </si>
  <si>
    <t>OC7265</t>
  </si>
  <si>
    <t>OC2914</t>
  </si>
  <si>
    <t>OC4414</t>
  </si>
  <si>
    <t>OC5265</t>
  </si>
  <si>
    <t>OC8250</t>
  </si>
  <si>
    <t>OC8979</t>
  </si>
  <si>
    <t>OC2220</t>
  </si>
  <si>
    <t>OC3233</t>
  </si>
  <si>
    <t>OC8981</t>
  </si>
  <si>
    <t>OC2447</t>
  </si>
  <si>
    <t>OC6832</t>
  </si>
  <si>
    <t>OC1511</t>
  </si>
  <si>
    <t>OC3231</t>
  </si>
  <si>
    <t>OC7982</t>
  </si>
  <si>
    <t>OC7279</t>
  </si>
  <si>
    <t>OC2297</t>
  </si>
  <si>
    <t>OC6496</t>
  </si>
  <si>
    <t>OC4477</t>
  </si>
  <si>
    <t>OC8591</t>
  </si>
  <si>
    <t>OC6647</t>
  </si>
  <si>
    <t>OC6252</t>
  </si>
  <si>
    <t>OC8352</t>
  </si>
  <si>
    <t>OC5623</t>
  </si>
  <si>
    <t>OC7075</t>
  </si>
  <si>
    <t>OC2320</t>
  </si>
  <si>
    <t>OC5689</t>
  </si>
  <si>
    <t>OC2347</t>
  </si>
  <si>
    <t>OC4336</t>
  </si>
  <si>
    <t>OC4927</t>
  </si>
  <si>
    <t>OC3105</t>
  </si>
  <si>
    <t>OC4439</t>
  </si>
  <si>
    <t>OC7983</t>
  </si>
  <si>
    <t>OC5635</t>
  </si>
  <si>
    <t>OC5186</t>
  </si>
  <si>
    <t>OC5142</t>
  </si>
  <si>
    <t>OC7910</t>
  </si>
  <si>
    <t>OC6774</t>
  </si>
  <si>
    <t>OC8759</t>
  </si>
  <si>
    <t>OC1913</t>
  </si>
  <si>
    <t>OC5429</t>
  </si>
  <si>
    <t>OC7161</t>
  </si>
  <si>
    <t>OC5183</t>
  </si>
  <si>
    <t>OC6666</t>
  </si>
  <si>
    <t>OC8291</t>
  </si>
  <si>
    <t>OC1018</t>
  </si>
  <si>
    <t>OC1875</t>
  </si>
  <si>
    <t>OC8449</t>
  </si>
  <si>
    <t>OC6066</t>
  </si>
  <si>
    <t>OC3734</t>
  </si>
  <si>
    <t>OC2391</t>
  </si>
  <si>
    <t>OC4495</t>
  </si>
  <si>
    <t>OC6661</t>
  </si>
  <si>
    <t>OC3315</t>
  </si>
  <si>
    <t>OC4021</t>
  </si>
  <si>
    <t>OC3302</t>
  </si>
  <si>
    <t>OC3312</t>
  </si>
  <si>
    <t>OC1713</t>
  </si>
  <si>
    <t>OC7466</t>
  </si>
  <si>
    <t>OC3528</t>
  </si>
  <si>
    <t>OC4614</t>
  </si>
  <si>
    <t>OC4554</t>
  </si>
  <si>
    <t>OC2897</t>
  </si>
  <si>
    <t>OC4947</t>
  </si>
  <si>
    <t>OC8024</t>
  </si>
  <si>
    <t>OC2159</t>
  </si>
  <si>
    <t>OC3701</t>
  </si>
  <si>
    <t>OC7926</t>
  </si>
  <si>
    <t>OC5426</t>
  </si>
  <si>
    <t>OC8657</t>
  </si>
  <si>
    <t>OC7449</t>
  </si>
  <si>
    <t>OC5373</t>
  </si>
  <si>
    <t>OC4010</t>
  </si>
  <si>
    <t>OC3097</t>
  </si>
  <si>
    <t>OC6115</t>
  </si>
  <si>
    <t>OC5759</t>
  </si>
  <si>
    <t>OC5978</t>
  </si>
  <si>
    <t>OC5828</t>
  </si>
  <si>
    <t>OC8180</t>
  </si>
  <si>
    <t>OC5441</t>
  </si>
  <si>
    <t>OC8801</t>
  </si>
  <si>
    <t>OC2728</t>
  </si>
  <si>
    <t>OC2155</t>
  </si>
  <si>
    <t>OC6168</t>
  </si>
  <si>
    <t>OC5835</t>
  </si>
  <si>
    <t>OC8816</t>
  </si>
  <si>
    <t>OC8036</t>
  </si>
  <si>
    <t>OC6529</t>
  </si>
  <si>
    <t>OC8260</t>
  </si>
  <si>
    <t>OC3603</t>
  </si>
  <si>
    <t>OC6369</t>
  </si>
  <si>
    <t>OC5787</t>
  </si>
  <si>
    <t>OC7116</t>
  </si>
  <si>
    <t>OC4351</t>
  </si>
  <si>
    <t>OC5577</t>
  </si>
  <si>
    <t>OC4855</t>
  </si>
  <si>
    <t>OC7883</t>
  </si>
  <si>
    <t>OC7999</t>
  </si>
  <si>
    <t>OC1309</t>
  </si>
  <si>
    <t>OC7407</t>
  </si>
  <si>
    <t>OC4345</t>
  </si>
  <si>
    <t>OC5680</t>
  </si>
  <si>
    <t>OC6518</t>
  </si>
  <si>
    <t>OC3305</t>
  </si>
  <si>
    <t>OC1343</t>
  </si>
  <si>
    <t>OC4132</t>
  </si>
  <si>
    <t>OC5484</t>
  </si>
  <si>
    <t>OC7548</t>
  </si>
  <si>
    <t>OC7214</t>
  </si>
  <si>
    <t>OC2708</t>
  </si>
  <si>
    <t>OC5377</t>
  </si>
  <si>
    <t>OC8079</t>
  </si>
  <si>
    <t>OC8365</t>
  </si>
  <si>
    <t>OC3670</t>
  </si>
  <si>
    <t>OC7741</t>
  </si>
  <si>
    <t>OC8286</t>
  </si>
  <si>
    <t>OC4456</t>
  </si>
  <si>
    <t>OC1552</t>
  </si>
  <si>
    <t>OC6044</t>
  </si>
  <si>
    <t>OC6644</t>
  </si>
  <si>
    <t>OC5586</t>
  </si>
  <si>
    <t>OC4816</t>
  </si>
  <si>
    <t>OC6548</t>
  </si>
  <si>
    <t>OC3146</t>
  </si>
  <si>
    <t>OC4156</t>
  </si>
  <si>
    <t>OC6358</t>
  </si>
  <si>
    <t>OC4862</t>
  </si>
  <si>
    <t>OC2752</t>
  </si>
  <si>
    <t>OC5936</t>
  </si>
  <si>
    <t>OC1690</t>
  </si>
  <si>
    <t>OC5643</t>
  </si>
  <si>
    <t>OC7848</t>
  </si>
  <si>
    <t>OC8807</t>
  </si>
  <si>
    <t>OC7058</t>
  </si>
  <si>
    <t>OC1358</t>
  </si>
  <si>
    <t>OC2952</t>
  </si>
  <si>
    <t>OC1340</t>
  </si>
  <si>
    <t>OC2435</t>
  </si>
  <si>
    <t>OC3475</t>
  </si>
  <si>
    <t>OC6671</t>
  </si>
  <si>
    <t>OC2985</t>
  </si>
  <si>
    <t>OC4159</t>
  </si>
  <si>
    <t>OC6923</t>
  </si>
  <si>
    <t>OC8423</t>
  </si>
  <si>
    <t>OC5126</t>
  </si>
  <si>
    <t>OC4847</t>
  </si>
  <si>
    <t>OC7036</t>
  </si>
  <si>
    <t>OC3405</t>
  </si>
  <si>
    <t>OC8719</t>
  </si>
  <si>
    <t>OC5063</t>
  </si>
  <si>
    <t>OC5220</t>
  </si>
  <si>
    <t>OC2833</t>
  </si>
  <si>
    <t>OC2564</t>
  </si>
  <si>
    <t>OC5841</t>
  </si>
  <si>
    <t>OC3656</t>
  </si>
  <si>
    <t>OC4709</t>
  </si>
  <si>
    <t>OC6754</t>
  </si>
  <si>
    <t>OC7722</t>
  </si>
  <si>
    <t>OC5425</t>
  </si>
  <si>
    <t>OC5094</t>
  </si>
  <si>
    <t>OC5616</t>
  </si>
  <si>
    <t>OC6454</t>
  </si>
  <si>
    <t>OC1514</t>
  </si>
  <si>
    <t>OC3118</t>
  </si>
  <si>
    <t>OC1753</t>
  </si>
  <si>
    <t>OC4916</t>
  </si>
  <si>
    <t>OC5703</t>
  </si>
  <si>
    <t>OC8763</t>
  </si>
  <si>
    <t>OC2603</t>
  </si>
  <si>
    <t>OC2230</t>
  </si>
  <si>
    <t>OC2901</t>
  </si>
  <si>
    <t>OC1133</t>
  </si>
  <si>
    <t>OC5005</t>
  </si>
  <si>
    <t>OC6781</t>
  </si>
  <si>
    <t>OC1268</t>
  </si>
  <si>
    <t>OC4253</t>
  </si>
  <si>
    <t>OC3443</t>
  </si>
  <si>
    <t>OC6484</t>
  </si>
  <si>
    <t>OC1431</t>
  </si>
  <si>
    <t>OC7750</t>
  </si>
  <si>
    <t>OC1025</t>
  </si>
  <si>
    <t>OC4635</t>
  </si>
  <si>
    <t>OC8516</t>
  </si>
  <si>
    <t>OC3675</t>
  </si>
  <si>
    <t>OC4415</t>
  </si>
  <si>
    <t>OC6457</t>
  </si>
  <si>
    <t>OC1761</t>
  </si>
  <si>
    <t>OC4331</t>
  </si>
  <si>
    <t>OC4317</t>
  </si>
  <si>
    <t>OC3324</t>
  </si>
  <si>
    <t>OC5477</t>
  </si>
  <si>
    <t>OC6587</t>
  </si>
  <si>
    <t>OC6102</t>
  </si>
  <si>
    <t>OC7582</t>
  </si>
  <si>
    <t>OC1479</t>
  </si>
  <si>
    <t>OC3174</t>
  </si>
  <si>
    <t>OC1451</t>
  </si>
  <si>
    <t>OC1948</t>
  </si>
  <si>
    <t>OC6209</t>
  </si>
  <si>
    <t>OC7468</t>
  </si>
  <si>
    <t>OC1045</t>
  </si>
  <si>
    <t>OC6894</t>
  </si>
  <si>
    <t>OC8300</t>
  </si>
  <si>
    <t>OC6112</t>
  </si>
  <si>
    <t>OC5678</t>
  </si>
  <si>
    <t>OC4090</t>
  </si>
  <si>
    <t>OC1668</t>
  </si>
  <si>
    <t>OC4620</t>
  </si>
  <si>
    <t>OC3911</t>
  </si>
  <si>
    <t>OC1707</t>
  </si>
  <si>
    <t>OC7139</t>
  </si>
  <si>
    <t>OC4988</t>
  </si>
  <si>
    <t>OC7301</t>
  </si>
  <si>
    <t>OC1649</t>
  </si>
  <si>
    <t>OC4960</t>
  </si>
  <si>
    <t>OC6080</t>
  </si>
  <si>
    <t>OC3285</t>
  </si>
  <si>
    <t>OC2536</t>
  </si>
  <si>
    <t>OC1849</t>
  </si>
  <si>
    <t>OC4912</t>
  </si>
  <si>
    <t>OC4737</t>
  </si>
  <si>
    <t>OC1232</t>
  </si>
  <si>
    <t>OC7226</t>
  </si>
  <si>
    <t>OC1245</t>
  </si>
  <si>
    <t>OC8071</t>
  </si>
  <si>
    <t>OC7334</t>
  </si>
  <si>
    <t>OC2561</t>
  </si>
  <si>
    <t>OC6290</t>
  </si>
  <si>
    <t>OC7457</t>
  </si>
  <si>
    <t>OC2438</t>
  </si>
  <si>
    <t>OC2538</t>
  </si>
  <si>
    <t>OC1143</t>
  </si>
  <si>
    <t>OC2772</t>
  </si>
  <si>
    <t>OC2331</t>
  </si>
  <si>
    <t>OC6676</t>
  </si>
  <si>
    <t>OC8321</t>
  </si>
  <si>
    <t>OC5922</t>
  </si>
  <si>
    <t>OC3736</t>
  </si>
  <si>
    <t>OC3133</t>
  </si>
  <si>
    <t>OC8887</t>
  </si>
  <si>
    <t>OC2093</t>
  </si>
  <si>
    <t>OC3376</t>
  </si>
  <si>
    <t>OC5662</t>
  </si>
  <si>
    <t>OC3887</t>
  </si>
  <si>
    <t>OC4541</t>
  </si>
  <si>
    <t>OC1742</t>
  </si>
  <si>
    <t>OC4288</t>
  </si>
  <si>
    <t>OC6421</t>
  </si>
  <si>
    <t>OC5219</t>
  </si>
  <si>
    <t>OC6041</t>
  </si>
  <si>
    <t>OC3671</t>
  </si>
  <si>
    <t>OC3394</t>
  </si>
  <si>
    <t>OC4817</t>
  </si>
  <si>
    <t>OC2067</t>
  </si>
  <si>
    <t>OC8959</t>
  </si>
  <si>
    <t>OC1810</t>
  </si>
  <si>
    <t>OC6411</t>
  </si>
  <si>
    <t>OC7977</t>
  </si>
  <si>
    <t>OC8348</t>
  </si>
  <si>
    <t>OC2233</t>
  </si>
  <si>
    <t>OC6301</t>
  </si>
  <si>
    <t>OC7556</t>
  </si>
  <si>
    <t>OC5553</t>
  </si>
  <si>
    <t>OC7557</t>
  </si>
  <si>
    <t>OC3750</t>
  </si>
  <si>
    <t>OC8144</t>
  </si>
  <si>
    <t>OC6271</t>
  </si>
  <si>
    <t>OC2612</t>
  </si>
  <si>
    <t>OC8831</t>
  </si>
  <si>
    <t>OC7648</t>
  </si>
  <si>
    <t>OC4702</t>
  </si>
  <si>
    <t>OC3744</t>
  </si>
  <si>
    <t>OC4724</t>
  </si>
  <si>
    <t>OC2912</t>
  </si>
  <si>
    <t>OC1304</t>
  </si>
  <si>
    <t>OC7907</t>
  </si>
  <si>
    <t>OC1491</t>
  </si>
  <si>
    <t>OC6407</t>
  </si>
  <si>
    <t>OC8056</t>
  </si>
  <si>
    <t>OC8945</t>
  </si>
  <si>
    <t>OC4194</t>
  </si>
  <si>
    <t>OC6229</t>
  </si>
  <si>
    <t>OC8032</t>
  </si>
  <si>
    <t>OC5697</t>
  </si>
  <si>
    <t>OC1452</t>
  </si>
  <si>
    <t>OC4961</t>
  </si>
  <si>
    <t>OC5451</t>
  </si>
  <si>
    <t>OC3531</t>
  </si>
  <si>
    <t>OC6053</t>
  </si>
  <si>
    <t>OC1835</t>
  </si>
  <si>
    <t>OC7300</t>
  </si>
  <si>
    <t>OC8804</t>
  </si>
  <si>
    <t>OC3522</t>
  </si>
  <si>
    <t>OC4651</t>
  </si>
  <si>
    <t>OC8302</t>
  </si>
  <si>
    <t>OC1634</t>
  </si>
  <si>
    <t>OC6163</t>
  </si>
  <si>
    <t>OC7842</t>
  </si>
  <si>
    <t>OC8318</t>
  </si>
  <si>
    <t>OC6874</t>
  </si>
  <si>
    <t>OC2422</t>
  </si>
  <si>
    <t>OC6520</t>
  </si>
  <si>
    <t>OC3893</t>
  </si>
  <si>
    <t>OC8885</t>
  </si>
  <si>
    <t>OC3958</t>
  </si>
  <si>
    <t>OC4216</t>
  </si>
  <si>
    <t>OC8799</t>
  </si>
  <si>
    <t>OC3463</t>
  </si>
  <si>
    <t>OC6930</t>
  </si>
  <si>
    <t>OC4610</t>
  </si>
  <si>
    <t>OC5267</t>
  </si>
  <si>
    <t>OC7606</t>
  </si>
  <si>
    <t>OC4522</t>
  </si>
  <si>
    <t>OC3754</t>
  </si>
  <si>
    <t>OC3817</t>
  </si>
  <si>
    <t>OC6983</t>
  </si>
  <si>
    <t>OC7740</t>
  </si>
  <si>
    <t>OC6498</t>
  </si>
  <si>
    <t>OC8482</t>
  </si>
  <si>
    <t>OC4466</t>
  </si>
  <si>
    <t>OC2118</t>
  </si>
  <si>
    <t>OC7905</t>
  </si>
  <si>
    <t>OC3069</t>
  </si>
  <si>
    <t>OC4973</t>
  </si>
  <si>
    <t>OC7724</t>
  </si>
  <si>
    <t>OC5317</t>
  </si>
  <si>
    <t>OC5829</t>
  </si>
  <si>
    <t>OC5583</t>
  </si>
  <si>
    <t>OC7314</t>
  </si>
  <si>
    <t>OC2308</t>
  </si>
  <si>
    <t>OC6888</t>
  </si>
  <si>
    <t>OC7751</t>
  </si>
  <si>
    <t>OC1881</t>
  </si>
  <si>
    <t>OC2446</t>
  </si>
  <si>
    <t>OC7162</t>
  </si>
  <si>
    <t>OC5099</t>
  </si>
  <si>
    <t>OC3776</t>
  </si>
  <si>
    <t>OC6050</t>
  </si>
  <si>
    <t>OC7017</t>
  </si>
  <si>
    <t>OC3002</t>
  </si>
  <si>
    <t>OC6711</t>
  </si>
  <si>
    <t>OC8692</t>
  </si>
  <si>
    <t>OC3775</t>
  </si>
  <si>
    <t>OC4172</t>
  </si>
  <si>
    <t>OC7259</t>
  </si>
  <si>
    <t>OC1103</t>
  </si>
  <si>
    <t>OC4538</t>
  </si>
  <si>
    <t>OC8745</t>
  </si>
  <si>
    <t>OC2309</t>
  </si>
  <si>
    <t>OC6960</t>
  </si>
  <si>
    <t>OC3839</t>
  </si>
  <si>
    <t>OC4590</t>
  </si>
  <si>
    <t>OC3392</t>
  </si>
  <si>
    <t>OC4005</t>
  </si>
  <si>
    <t>OC4557</t>
  </si>
  <si>
    <t>OC7532</t>
  </si>
  <si>
    <t>OC8443</t>
  </si>
  <si>
    <t>OC4604</t>
  </si>
  <si>
    <t>OC4144</t>
  </si>
  <si>
    <t>OC8253</t>
  </si>
  <si>
    <t>OC4273</t>
  </si>
  <si>
    <t>OC6616</t>
  </si>
  <si>
    <t>OC8536</t>
  </si>
  <si>
    <t>OC6331</t>
  </si>
  <si>
    <t>OC4731</t>
  </si>
  <si>
    <t>OC6887</t>
  </si>
  <si>
    <t>OC7321</t>
  </si>
  <si>
    <t>OC6581</t>
  </si>
  <si>
    <t>OC4744</t>
  </si>
  <si>
    <t>OC6972</t>
  </si>
  <si>
    <t>OC7119</t>
  </si>
  <si>
    <t>OC8614</t>
  </si>
  <si>
    <t>OC5160</t>
  </si>
  <si>
    <t>OC5000</t>
  </si>
  <si>
    <t>OC8062</t>
  </si>
  <si>
    <t>OC2157</t>
  </si>
  <si>
    <t>OC3017</t>
  </si>
  <si>
    <t>OC3145</t>
  </si>
  <si>
    <t>OC7709</t>
  </si>
  <si>
    <t>OC3974</t>
  </si>
  <si>
    <t>OC1101</t>
  </si>
  <si>
    <t>OC3822</t>
  </si>
  <si>
    <t>OC3549</t>
  </si>
  <si>
    <t>OC3051</t>
  </si>
  <si>
    <t>OC7368</t>
  </si>
  <si>
    <t>OC8005</t>
  </si>
  <si>
    <t>OC7055</t>
  </si>
  <si>
    <t>OC1840</t>
  </si>
  <si>
    <t>OC3612</t>
  </si>
  <si>
    <t>OC8184</t>
  </si>
  <si>
    <t>OC3894</t>
  </si>
  <si>
    <t>OC1716</t>
  </si>
  <si>
    <t>OC5287</t>
  </si>
  <si>
    <t>OC7896</t>
  </si>
  <si>
    <t>OC5228</t>
  </si>
  <si>
    <t>OC5669</t>
  </si>
  <si>
    <t>OC7711</t>
  </si>
  <si>
    <t>OC5672</t>
  </si>
  <si>
    <t>OC1468</t>
  </si>
  <si>
    <t>OC7238</t>
  </si>
  <si>
    <t>OC6403</t>
  </si>
  <si>
    <t>OC4454</t>
  </si>
  <si>
    <t>OC3820</t>
  </si>
  <si>
    <t>OC7350</t>
  </si>
  <si>
    <t>OC1983</t>
  </si>
  <si>
    <t>OC6955</t>
  </si>
  <si>
    <t>OC5588</t>
  </si>
  <si>
    <t>OC5409</t>
  </si>
  <si>
    <t>OC3139</t>
  </si>
  <si>
    <t>OC4019</t>
  </si>
  <si>
    <t>OC6174</t>
  </si>
  <si>
    <t>OC2729</t>
  </si>
  <si>
    <t>OC1155</t>
  </si>
  <si>
    <t>OC4262</t>
  </si>
  <si>
    <t>OC2905</t>
  </si>
  <si>
    <t>OC1684</t>
  </si>
  <si>
    <t>OC6135</t>
  </si>
  <si>
    <t>OC8580</t>
  </si>
  <si>
    <t>OC7973</t>
  </si>
  <si>
    <t>OC5973</t>
  </si>
  <si>
    <t>OC8602</t>
  </si>
  <si>
    <t>OC1705</t>
  </si>
  <si>
    <t>OC4587</t>
  </si>
  <si>
    <t>OC6480</t>
  </si>
  <si>
    <t>OC8033</t>
  </si>
  <si>
    <t>OC6416</t>
  </si>
  <si>
    <t>OC3078</t>
  </si>
  <si>
    <t>OC2232</t>
  </si>
  <si>
    <t>OC7229</t>
  </si>
  <si>
    <t>OC2269</t>
  </si>
  <si>
    <t>OC6171</t>
  </si>
  <si>
    <t>OC3128</t>
  </si>
  <si>
    <t>OC8796</t>
  </si>
  <si>
    <t>OC8740</t>
  </si>
  <si>
    <t>OC3032</t>
  </si>
  <si>
    <t>OC3638</t>
  </si>
  <si>
    <t>OC8891</t>
  </si>
  <si>
    <t>OC6336</t>
  </si>
  <si>
    <t>OC8076</t>
  </si>
  <si>
    <t>OC3919</t>
  </si>
  <si>
    <t>OC2910</t>
  </si>
  <si>
    <t>OC6447</t>
  </si>
  <si>
    <t>OC4606</t>
  </si>
  <si>
    <t>OC6450</t>
  </si>
  <si>
    <t>OC1569</t>
  </si>
  <si>
    <t>OC4427</t>
  </si>
  <si>
    <t>OC2436</t>
  </si>
  <si>
    <t>OC2292</t>
  </si>
  <si>
    <t>OC3100</t>
  </si>
  <si>
    <t>OC5271</t>
  </si>
  <si>
    <t>OC5644</t>
  </si>
  <si>
    <t>OC5789</t>
  </si>
  <si>
    <t>OC8551</t>
  </si>
  <si>
    <t>OC1775</t>
  </si>
  <si>
    <t>OC3676</t>
  </si>
  <si>
    <t>OC2204</t>
  </si>
  <si>
    <t>OC5949</t>
  </si>
  <si>
    <t>OC8506</t>
  </si>
  <si>
    <t>OC8762</t>
  </si>
  <si>
    <t>OC4528</t>
  </si>
  <si>
    <t>OC8000</t>
  </si>
  <si>
    <t>OC1530</t>
  </si>
  <si>
    <t>OC1210</t>
  </si>
  <si>
    <t>OC4826</t>
  </si>
  <si>
    <t>OC8755</t>
  </si>
  <si>
    <t>OC2723</t>
  </si>
  <si>
    <t>OC7377</t>
  </si>
  <si>
    <t>OC2062</t>
  </si>
  <si>
    <t>OC7487</t>
  </si>
  <si>
    <t>OC3635</t>
  </si>
  <si>
    <t>OC5859</t>
  </si>
  <si>
    <t>OC7954</t>
  </si>
  <si>
    <t>OC8723</t>
  </si>
  <si>
    <t>OC2384</t>
  </si>
  <si>
    <t>OC4011</t>
  </si>
  <si>
    <t>OC5892</t>
  </si>
  <si>
    <t>OC7898</t>
  </si>
  <si>
    <t>OC2086</t>
  </si>
  <si>
    <t>OC8644</t>
  </si>
  <si>
    <t>OC1493</t>
  </si>
  <si>
    <t>OC7512</t>
  </si>
  <si>
    <t>OC5262</t>
  </si>
  <si>
    <t>OC4362</t>
  </si>
  <si>
    <t>OC5353</t>
  </si>
  <si>
    <t>OC1295</t>
  </si>
  <si>
    <t>OC3621</t>
  </si>
  <si>
    <t>OC3175</t>
  </si>
  <si>
    <t>OC2215</t>
  </si>
  <si>
    <t>OC7448</t>
  </si>
  <si>
    <t>OC6517</t>
  </si>
  <si>
    <t>OC8229</t>
  </si>
  <si>
    <t>OC1214</t>
  </si>
  <si>
    <t>OC3773</t>
  </si>
  <si>
    <t>OC6891</t>
  </si>
  <si>
    <t>OC7537</t>
  </si>
  <si>
    <t>OC6554</t>
  </si>
  <si>
    <t>OC7135</t>
  </si>
  <si>
    <t>OC6933</t>
  </si>
  <si>
    <t>OC8418</t>
  </si>
  <si>
    <t>OC7393</t>
  </si>
  <si>
    <t>OC5423</t>
  </si>
  <si>
    <t>OC8477</t>
  </si>
  <si>
    <t>OC8148</t>
  </si>
  <si>
    <t>OC5014</t>
  </si>
  <si>
    <t>OC1710</t>
  </si>
  <si>
    <t>OC4749</t>
  </si>
  <si>
    <t>OC4310</t>
  </si>
  <si>
    <t>OC1059</t>
  </si>
  <si>
    <t>OC1733</t>
  </si>
  <si>
    <t>OC3818</t>
  </si>
  <si>
    <t>OC1047</t>
  </si>
  <si>
    <t>OC6479</t>
  </si>
  <si>
    <t>OC4573</t>
  </si>
  <si>
    <t>OC1293</t>
  </si>
  <si>
    <t>OC5188</t>
  </si>
  <si>
    <t>OC3465</t>
  </si>
  <si>
    <t>OC4647</t>
  </si>
  <si>
    <t>OC3393</t>
  </si>
  <si>
    <t>OC6146</t>
  </si>
  <si>
    <t>OC8216</t>
  </si>
  <si>
    <t>OC7001</t>
  </si>
  <si>
    <t>OC8800</t>
  </si>
  <si>
    <t>OC5573</t>
  </si>
  <si>
    <t>OC8832</t>
  </si>
  <si>
    <t>OC4945</t>
  </si>
  <si>
    <t>OC5851</t>
  </si>
  <si>
    <t>OC8289</t>
  </si>
  <si>
    <t>OC2927</t>
  </si>
  <si>
    <t>OC4726</t>
  </si>
  <si>
    <t>OC7152</t>
  </si>
  <si>
    <t>OC3674</t>
  </si>
  <si>
    <t>OC8684</t>
  </si>
  <si>
    <t>OC4865</t>
  </si>
  <si>
    <t>OC1903</t>
  </si>
  <si>
    <t>OC3741</t>
  </si>
  <si>
    <t>OC7610</t>
  </si>
  <si>
    <t>OC1909</t>
  </si>
  <si>
    <t>OC6156</t>
  </si>
  <si>
    <t>OC8385</t>
  </si>
  <si>
    <t>OC7778</t>
  </si>
  <si>
    <t>OC8035</t>
  </si>
  <si>
    <t>OC4597</t>
  </si>
  <si>
    <t>OC5367</t>
  </si>
  <si>
    <t>OC2617</t>
  </si>
  <si>
    <t>OC2677</t>
  </si>
  <si>
    <t>OC3786</t>
  </si>
  <si>
    <t>OC4667</t>
  </si>
  <si>
    <t>OC5132</t>
  </si>
  <si>
    <t>OC1441</t>
  </si>
  <si>
    <t>OC5443</t>
  </si>
  <si>
    <t>OC3580</t>
  </si>
  <si>
    <t>OC1746</t>
  </si>
  <si>
    <t>OC8531</t>
  </si>
  <si>
    <t>OC2023</t>
  </si>
  <si>
    <t>OC2614</t>
  </si>
  <si>
    <t>OC5116</t>
  </si>
  <si>
    <t>OC3014</t>
  </si>
  <si>
    <t>OC2115</t>
  </si>
  <si>
    <t>OC5895</t>
  </si>
  <si>
    <t>OC1154</t>
  </si>
  <si>
    <t>OC1478</t>
  </si>
  <si>
    <t>OC1073</t>
  </si>
  <si>
    <t>OC7231</t>
  </si>
  <si>
    <t>OC7463</t>
  </si>
  <si>
    <t>OC8407</t>
  </si>
  <si>
    <t>OC8810</t>
  </si>
  <si>
    <t>OC3876</t>
  </si>
  <si>
    <t>OC4631</t>
  </si>
  <si>
    <t>OC2183</t>
  </si>
  <si>
    <t>OC4906</t>
  </si>
  <si>
    <t>OC6142</t>
  </si>
  <si>
    <t>OC8236</t>
  </si>
  <si>
    <t>OC4469</t>
  </si>
  <si>
    <t>OC1093</t>
  </si>
  <si>
    <t>OC8534</t>
  </si>
  <si>
    <t>OC2004</t>
  </si>
  <si>
    <t>OC2946</t>
  </si>
  <si>
    <t>OC7113</t>
  </si>
  <si>
    <t>OC1629</t>
  </si>
  <si>
    <t>OC8109</t>
  </si>
  <si>
    <t>OC4506</t>
  </si>
  <si>
    <t>OC7884</t>
  </si>
  <si>
    <t>OC6528</t>
  </si>
  <si>
    <t>OC4339</t>
  </si>
  <si>
    <t>OC1788</t>
  </si>
  <si>
    <t>OC5846</t>
  </si>
  <si>
    <t>OC4136</t>
  </si>
  <si>
    <t>OC6622</t>
  </si>
  <si>
    <t>OC8642</t>
  </si>
  <si>
    <t>OC6952</t>
  </si>
  <si>
    <t>OC8764</t>
  </si>
  <si>
    <t>OC2552</t>
  </si>
  <si>
    <t>OC6662</t>
  </si>
  <si>
    <t>OC1185</t>
  </si>
  <si>
    <t>OC8142</t>
  </si>
  <si>
    <t>OC4784</t>
  </si>
  <si>
    <t>OC7476</t>
  </si>
  <si>
    <t>OC7129</t>
  </si>
  <si>
    <t>OC4572</t>
  </si>
  <si>
    <t>OC1669</t>
  </si>
  <si>
    <t>OC4126</t>
  </si>
  <si>
    <t>OC1585</t>
  </si>
  <si>
    <t>OC6236</t>
  </si>
  <si>
    <t>OC5602</t>
  </si>
  <si>
    <t>OC8847</t>
  </si>
  <si>
    <t>OC2558</t>
  </si>
  <si>
    <t>OC7008</t>
  </si>
  <si>
    <t>OC6756</t>
  </si>
  <si>
    <t>OC5902</t>
  </si>
  <si>
    <t>OC4375</t>
  </si>
  <si>
    <t>OC7784</t>
  </si>
  <si>
    <t>OC6048</t>
  </si>
  <si>
    <t>OC6598</t>
  </si>
  <si>
    <t>OC7074</t>
  </si>
  <si>
    <t>OC1264</t>
  </si>
  <si>
    <t>OC5770</t>
  </si>
  <si>
    <t>OC2483</t>
  </si>
  <si>
    <t>OC2135</t>
  </si>
  <si>
    <t>OC8907</t>
  </si>
  <si>
    <t>OC5403</t>
  </si>
  <si>
    <t>OC2474</t>
  </si>
  <si>
    <t>OC8651</t>
  </si>
  <si>
    <t>OC5081</t>
  </si>
  <si>
    <t>OC3985</t>
  </si>
  <si>
    <t>OC3545</t>
  </si>
  <si>
    <t>OC3566</t>
  </si>
  <si>
    <t>OC7458</t>
  </si>
  <si>
    <t>OC6889</t>
  </si>
  <si>
    <t>OC8453</t>
  </si>
  <si>
    <t>OC3880</t>
  </si>
  <si>
    <t>OC6534</t>
  </si>
  <si>
    <t>OC2613</t>
  </si>
  <si>
    <t>OC1145</t>
  </si>
  <si>
    <t>OC1874</t>
  </si>
  <si>
    <t>OC2653</t>
  </si>
  <si>
    <t>OC6929</t>
  </si>
  <si>
    <t>OC7131</t>
  </si>
  <si>
    <t>OC7217</t>
  </si>
  <si>
    <t>OC1935</t>
  </si>
  <si>
    <t>OC8121</t>
  </si>
  <si>
    <t>OC2083</t>
  </si>
  <si>
    <t>OC2801</t>
  </si>
  <si>
    <t>OC3845</t>
  </si>
  <si>
    <t>OC8586</t>
  </si>
  <si>
    <t>OC4447</t>
  </si>
  <si>
    <t>OC8694</t>
  </si>
  <si>
    <t>OC5661</t>
  </si>
  <si>
    <t>OC7528</t>
  </si>
  <si>
    <t>OC3601</t>
  </si>
  <si>
    <t>OC3807</t>
  </si>
  <si>
    <t>OC2572</t>
  </si>
  <si>
    <t>OC8888</t>
  </si>
  <si>
    <t>OC6373</t>
  </si>
  <si>
    <t>OC3655</t>
  </si>
  <si>
    <t>OC7068</t>
  </si>
  <si>
    <t>OC6604</t>
  </si>
  <si>
    <t>OC1732</t>
  </si>
  <si>
    <t>OC7416</t>
  </si>
  <si>
    <t>OC5371</t>
  </si>
  <si>
    <t>OC7978</t>
  </si>
  <si>
    <t>OC1084</t>
  </si>
  <si>
    <t>OC6820</t>
  </si>
  <si>
    <t>OC3972</t>
  </si>
  <si>
    <t>OC7211</t>
  </si>
  <si>
    <t>OC6282</t>
  </si>
  <si>
    <t>OC5358</t>
  </si>
  <si>
    <t>OC8069</t>
  </si>
  <si>
    <t>OC3183</t>
  </si>
  <si>
    <t>OC3342</t>
  </si>
  <si>
    <t>OC3375</t>
  </si>
  <si>
    <t>OC3500</t>
  </si>
  <si>
    <t>OC5290</t>
  </si>
  <si>
    <t>OC1936</t>
  </si>
  <si>
    <t>OC4441</t>
  </si>
  <si>
    <t>OC7069</t>
  </si>
  <si>
    <t>OC6936</t>
  </si>
  <si>
    <t>OC2296</t>
  </si>
  <si>
    <t>OC6091</t>
  </si>
  <si>
    <t>OC5778</t>
  </si>
  <si>
    <t>OC7417</t>
  </si>
  <si>
    <t>OC2351</t>
  </si>
  <si>
    <t>OC6309</t>
  </si>
  <si>
    <t>OC2185</t>
  </si>
  <si>
    <t>OC6700</t>
  </si>
  <si>
    <t>OC2657</t>
  </si>
  <si>
    <t>OC4238</t>
  </si>
  <si>
    <t>OC8469</t>
  </si>
  <si>
    <t>OC5781</t>
  </si>
  <si>
    <t>OC7134</t>
  </si>
  <si>
    <t>OC2727</t>
  </si>
  <si>
    <t>OC6970</t>
  </si>
  <si>
    <t>OC8537</t>
  </si>
  <si>
    <t>OC8463</t>
  </si>
  <si>
    <t>OC7455</t>
  </si>
  <si>
    <t>OC2874</t>
  </si>
  <si>
    <t>OC7471</t>
  </si>
  <si>
    <t>OC3808</t>
  </si>
  <si>
    <t>OC4897</t>
  </si>
  <si>
    <t>OC1029</t>
  </si>
  <si>
    <t>OC1929</t>
  </si>
  <si>
    <t>OC1454</t>
  </si>
  <si>
    <t>OC4315</t>
  </si>
  <si>
    <t>OC3512</t>
  </si>
  <si>
    <t>OC7961</t>
  </si>
  <si>
    <t>OC2986</t>
  </si>
  <si>
    <t>OC3483</t>
  </si>
  <si>
    <t>OC8317</t>
  </si>
  <si>
    <t>OC3938</t>
  </si>
  <si>
    <t>OC7251</t>
  </si>
  <si>
    <t>OC1488</t>
  </si>
  <si>
    <t>OC1803</t>
  </si>
  <si>
    <t>OC6275</t>
  </si>
  <si>
    <t>OC1238</t>
  </si>
  <si>
    <t>OC8577</t>
  </si>
  <si>
    <t>OC4074</t>
  </si>
  <si>
    <t>OC7589</t>
  </si>
  <si>
    <t>OC4872</t>
  </si>
  <si>
    <t>OC6893</t>
  </si>
  <si>
    <t>OC1645</t>
  </si>
  <si>
    <t>OC3434</t>
  </si>
  <si>
    <t>OC7592</t>
  </si>
  <si>
    <t>OC8452</t>
  </si>
  <si>
    <t>OC5093</t>
  </si>
  <si>
    <t>OC4929</t>
  </si>
  <si>
    <t>OC5463</t>
  </si>
  <si>
    <t>OC3364</t>
  </si>
  <si>
    <t>OC7442</t>
  </si>
  <si>
    <t>OC5192</t>
  </si>
  <si>
    <t>OC2976</t>
  </si>
  <si>
    <t>OC5592</t>
  </si>
  <si>
    <t>OC2481</t>
  </si>
  <si>
    <t>OC4753</t>
  </si>
  <si>
    <t>OC6295</t>
  </si>
  <si>
    <t>OC4952</t>
  </si>
  <si>
    <t>OC1962</t>
  </si>
  <si>
    <t>OC6302</t>
  </si>
  <si>
    <t>OC5869</t>
  </si>
  <si>
    <t>OC7624</t>
  </si>
  <si>
    <t>OC4823</t>
  </si>
  <si>
    <t>OC7123</t>
  </si>
  <si>
    <t>OC2711</t>
  </si>
  <si>
    <t>OC1939</t>
  </si>
  <si>
    <t>OC6550</t>
  </si>
  <si>
    <t>OC7962</t>
  </si>
  <si>
    <t>OC6829</t>
  </si>
  <si>
    <t>OC5412</t>
  </si>
  <si>
    <t>OC1796</t>
  </si>
  <si>
    <t>OC5090</t>
  </si>
  <si>
    <t>OC7254</t>
  </si>
  <si>
    <t>OC3562</t>
  </si>
  <si>
    <t>OC4330</t>
  </si>
  <si>
    <t>OC2462</t>
  </si>
  <si>
    <t>OC3590</t>
  </si>
  <si>
    <t>OC5502</t>
  </si>
  <si>
    <t>OC6429</t>
  </si>
  <si>
    <t>OC1085</t>
  </si>
  <si>
    <t>OC3361</t>
  </si>
  <si>
    <t>OC7337</t>
  </si>
  <si>
    <t>OC8620</t>
  </si>
  <si>
    <t>OC6378</t>
  </si>
  <si>
    <t>OC6695</t>
  </si>
  <si>
    <t>OC4146</t>
  </si>
  <si>
    <t>OC4503</t>
  </si>
  <si>
    <t>OC1371</t>
  </si>
  <si>
    <t>OC1069</t>
  </si>
  <si>
    <t>OC1220</t>
  </si>
  <si>
    <t>OC2495</t>
  </si>
  <si>
    <t>OC4241</t>
  </si>
  <si>
    <t>OC7264</t>
  </si>
  <si>
    <t>OC8154</t>
  </si>
  <si>
    <t>OC8815</t>
  </si>
  <si>
    <t>OC1246</t>
  </si>
  <si>
    <t>OC7674</t>
  </si>
  <si>
    <t>OC2826</t>
  </si>
  <si>
    <t>OC6533</t>
  </si>
  <si>
    <t>OC2928</t>
  </si>
  <si>
    <t>OC4071</t>
  </si>
  <si>
    <t>OC8006</t>
  </si>
  <si>
    <t>OC2787</t>
  </si>
  <si>
    <t>OC4059</t>
  </si>
  <si>
    <t>OC2358</t>
  </si>
  <si>
    <t>OC7205</t>
  </si>
  <si>
    <t>OC8201</t>
  </si>
  <si>
    <t>OC4673</t>
  </si>
  <si>
    <t>OC8896</t>
  </si>
  <si>
    <t>OC8697</t>
  </si>
  <si>
    <t>OC8678</t>
  </si>
  <si>
    <t>OC5794</t>
  </si>
  <si>
    <t>OC4199</t>
  </si>
  <si>
    <t>OC1111</t>
  </si>
  <si>
    <t>OC4804</t>
  </si>
  <si>
    <t>OC4022</t>
  </si>
  <si>
    <t>OC2264</t>
  </si>
  <si>
    <t>OC3124</t>
  </si>
  <si>
    <t>OC4065</t>
  </si>
  <si>
    <t>OC2639</t>
  </si>
  <si>
    <t>OC5019</t>
  </si>
  <si>
    <t>OC6564</t>
  </si>
  <si>
    <t>OC6992</t>
  </si>
  <si>
    <t>OC4982</t>
  </si>
  <si>
    <t>OC3441</t>
  </si>
  <si>
    <t>OC4510</t>
  </si>
  <si>
    <t>OC2899</t>
  </si>
  <si>
    <t>OC1318</t>
  </si>
  <si>
    <t>OC5446</t>
  </si>
  <si>
    <t>OC5364</t>
  </si>
  <si>
    <t>OC8212</t>
  </si>
  <si>
    <t>OC2468</t>
  </si>
  <si>
    <t>OC2596</t>
  </si>
  <si>
    <t>OC8296</t>
  </si>
  <si>
    <t>OC4202</t>
  </si>
  <si>
    <t>OC3588</t>
  </si>
  <si>
    <t>OC1168</t>
  </si>
  <si>
    <t>OC5253</t>
  </si>
  <si>
    <t>OC7253</t>
  </si>
  <si>
    <t>OC1365</t>
  </si>
  <si>
    <t>OC2192</t>
  </si>
  <si>
    <t>OC1988</t>
  </si>
  <si>
    <t>OC3062</t>
  </si>
  <si>
    <t>OC5876</t>
  </si>
  <si>
    <t>OC1800</t>
  </si>
  <si>
    <t>OC2110</t>
  </si>
  <si>
    <t>OC2700</t>
  </si>
  <si>
    <t>OC4261</t>
  </si>
  <si>
    <t>OC5309</t>
  </si>
  <si>
    <t>OC7359</t>
  </si>
  <si>
    <t>OC2044</t>
  </si>
  <si>
    <t>OC1582</t>
  </si>
  <si>
    <t>OC4983</t>
  </si>
  <si>
    <t>OC8825</t>
  </si>
  <si>
    <t>OC8434</t>
  </si>
  <si>
    <t>OC1767</t>
  </si>
  <si>
    <t>OC6663</t>
  </si>
  <si>
    <t>OC4757</t>
  </si>
  <si>
    <t>OC2201</t>
  </si>
  <si>
    <t>OC5241</t>
  </si>
  <si>
    <t>OC3196</t>
  </si>
  <si>
    <t>OC5366</t>
  </si>
  <si>
    <t>OC6349</t>
  </si>
  <si>
    <t>OC8886</t>
  </si>
  <si>
    <t>OC1051</t>
  </si>
  <si>
    <t>OC2300</t>
  </si>
  <si>
    <t>OC3595</t>
  </si>
  <si>
    <t>OC8073</t>
  </si>
  <si>
    <t>OC6221</t>
  </si>
  <si>
    <t>OC1022</t>
  </si>
  <si>
    <t>OC7827</t>
  </si>
  <si>
    <t>OC4188</t>
  </si>
  <si>
    <t>OC4231</t>
  </si>
  <si>
    <t>OC4558</t>
  </si>
  <si>
    <t>OC3044</t>
  </si>
  <si>
    <t>OC4869</t>
  </si>
  <si>
    <t>OC2756</t>
  </si>
  <si>
    <t>OC6882</t>
  </si>
  <si>
    <t>OC6022</t>
  </si>
  <si>
    <t>OC2995</t>
  </si>
  <si>
    <t>OC3419</t>
  </si>
  <si>
    <t>OC4851</t>
  </si>
  <si>
    <t>OC1615</t>
  </si>
  <si>
    <t>OC2690</t>
  </si>
  <si>
    <t>OC4918</t>
  </si>
  <si>
    <t>OC6371</t>
  </si>
  <si>
    <t>OC8298</t>
  </si>
  <si>
    <t>OC6924</t>
  </si>
  <si>
    <t>OC1593</t>
  </si>
  <si>
    <t>OC2068</t>
  </si>
  <si>
    <t>OC8309</t>
  </si>
  <si>
    <t>OC1290</t>
  </si>
  <si>
    <t>OC8262</t>
  </si>
  <si>
    <t>OC2479</t>
  </si>
  <si>
    <t>OC7316</t>
  </si>
  <si>
    <t>OC4478</t>
  </si>
  <si>
    <t>OC1226</t>
  </si>
  <si>
    <t>OC4213</t>
  </si>
  <si>
    <t>OC1030</t>
  </si>
  <si>
    <t>OC5664</t>
  </si>
  <si>
    <t>OC4524</t>
  </si>
  <si>
    <t>OC6652</t>
  </si>
  <si>
    <t>OC8862</t>
  </si>
  <si>
    <t>OC6508</t>
  </si>
  <si>
    <t>OC2063</t>
  </si>
  <si>
    <t>OC1580</t>
  </si>
  <si>
    <t>OC4099</t>
  </si>
  <si>
    <t>OC7137</t>
  </si>
  <si>
    <t>OC5376</t>
  </si>
  <si>
    <t>OC1765</t>
  </si>
  <si>
    <t>OC2304</t>
  </si>
  <si>
    <t>OC8557</t>
  </si>
  <si>
    <t>OC6694</t>
  </si>
  <si>
    <t>OC2305</t>
  </si>
  <si>
    <t>OC1460</t>
  </si>
  <si>
    <t>OC4270</t>
  </si>
  <si>
    <t>OC5308</t>
  </si>
  <si>
    <t>OC7631</t>
  </si>
  <si>
    <t>OC8436</t>
  </si>
  <si>
    <t>OC6940</t>
  </si>
  <si>
    <t>OC6503</t>
  </si>
  <si>
    <t>OC5741</t>
  </si>
  <si>
    <t>OC8377</t>
  </si>
  <si>
    <t>OC2655</t>
  </si>
  <si>
    <t>OC7140</t>
  </si>
  <si>
    <t>OC2140</t>
  </si>
  <si>
    <t>OC2802</t>
  </si>
  <si>
    <t>OC7318</t>
  </si>
  <si>
    <t>OC3327</t>
  </si>
  <si>
    <t>OC7780</t>
  </si>
  <si>
    <t>OC3541</t>
  </si>
  <si>
    <t>OC3833</t>
  </si>
  <si>
    <t>OC7002</t>
  </si>
  <si>
    <t>OC1548</t>
  </si>
  <si>
    <t>OC4192</t>
  </si>
  <si>
    <t>OC7267</t>
  </si>
  <si>
    <t>OC5247</t>
  </si>
  <si>
    <t>OC7975</t>
  </si>
  <si>
    <t>OC7341</t>
  </si>
  <si>
    <t>OC8125</t>
  </si>
  <si>
    <t>OC1011</t>
  </si>
  <si>
    <t>OC2138</t>
  </si>
  <si>
    <t>OC4734</t>
  </si>
  <si>
    <t>OC8768</t>
  </si>
  <si>
    <t>OC6490</t>
  </si>
  <si>
    <t>OC3806</t>
  </si>
  <si>
    <t>OC8290</t>
  </si>
  <si>
    <t>OC1240</t>
  </si>
  <si>
    <t>OC7862</t>
  </si>
  <si>
    <t>OC6549</t>
  </si>
  <si>
    <t>OC3360</t>
  </si>
  <si>
    <t>OC1225</t>
  </si>
  <si>
    <t>OC1793</t>
  </si>
  <si>
    <t>OC1568</t>
  </si>
  <si>
    <t>OC5548</t>
  </si>
  <si>
    <t>OC1200</t>
  </si>
  <si>
    <t>OC4774</t>
  </si>
  <si>
    <t>OC8257</t>
  </si>
  <si>
    <t>OC5946</t>
  </si>
  <si>
    <t>OC7103</t>
  </si>
  <si>
    <t>OC4805</t>
  </si>
  <si>
    <t>OC1140</t>
  </si>
  <si>
    <t>OC7026</t>
  </si>
  <si>
    <t>OC4316</t>
  </si>
  <si>
    <t>OC6365</t>
  </si>
  <si>
    <t>OC2823</t>
  </si>
  <si>
    <t>OC4488</t>
  </si>
  <si>
    <t>OC1899</t>
  </si>
  <si>
    <t>OC6797</t>
  </si>
  <si>
    <t>OC5983</t>
  </si>
  <si>
    <t>OC3576</t>
  </si>
  <si>
    <t>OC4543</t>
  </si>
  <si>
    <t>OC7872</t>
  </si>
  <si>
    <t>OC2942</t>
  </si>
  <si>
    <t>OC1481</t>
  </si>
  <si>
    <t>OC8295</t>
  </si>
  <si>
    <t>OC3814</t>
  </si>
  <si>
    <t>OC7865</t>
  </si>
  <si>
    <t>OC8094</t>
  </si>
  <si>
    <t>OC1457</t>
  </si>
  <si>
    <t>OC5706</t>
  </si>
  <si>
    <t>OC4580</t>
  </si>
  <si>
    <t>OC7022</t>
  </si>
  <si>
    <t>OC8648</t>
  </si>
  <si>
    <t>OC6770</t>
  </si>
  <si>
    <t>OC3571</t>
  </si>
  <si>
    <t>OC4940</t>
  </si>
  <si>
    <t>OC7380</t>
  </si>
  <si>
    <t>OC3886</t>
  </si>
  <si>
    <t>OC5344</t>
  </si>
  <si>
    <t>OC4854</t>
  </si>
  <si>
    <t>OC5667</t>
  </si>
  <si>
    <t>OC6876</t>
  </si>
  <si>
    <t>OC3190</t>
  </si>
  <si>
    <t>OC5307</t>
  </si>
  <si>
    <t>OC5822</t>
  </si>
  <si>
    <t>OC7728</t>
  </si>
  <si>
    <t>OC7076</t>
  </si>
  <si>
    <t>OC3466</t>
  </si>
  <si>
    <t>OC5304</t>
  </si>
  <si>
    <t>OC7436</t>
  </si>
  <si>
    <t>OC3713</t>
  </si>
  <si>
    <t>OC4609</t>
  </si>
  <si>
    <t>OC6473</t>
  </si>
  <si>
    <t>OC2779</t>
  </si>
  <si>
    <t>OC7180</t>
  </si>
  <si>
    <t>OC7303</t>
  </si>
  <si>
    <t>OC8978</t>
  </si>
  <si>
    <t>OC3155</t>
  </si>
  <si>
    <t>OC1871</t>
  </si>
  <si>
    <t>OC2277</t>
  </si>
  <si>
    <t>OC6935</t>
  </si>
  <si>
    <t>OC7013</t>
  </si>
  <si>
    <t>OC1618</t>
  </si>
  <si>
    <t>OC3594</t>
  </si>
  <si>
    <t>OC6826</t>
  </si>
  <si>
    <t>OC7112</t>
  </si>
  <si>
    <t>OC2748</t>
  </si>
  <si>
    <t>OC8921</t>
  </si>
  <si>
    <t>OC6560</t>
  </si>
  <si>
    <t>OC7184</t>
  </si>
  <si>
    <t>OC6559</t>
  </si>
  <si>
    <t>OC3354</t>
  </si>
  <si>
    <t>OC6475</t>
  </si>
  <si>
    <t>OC7312</t>
  </si>
  <si>
    <t>OC8569</t>
  </si>
  <si>
    <t>OC5370</t>
  </si>
  <si>
    <t>OC6692</t>
  </si>
  <si>
    <t>OC4224</t>
  </si>
  <si>
    <t>OC5051</t>
  </si>
  <si>
    <t>OC2112</t>
  </si>
  <si>
    <t>OC7016</t>
  </si>
  <si>
    <t>OC1718</t>
  </si>
  <si>
    <t>OC4117</t>
  </si>
  <si>
    <t>OC7689</t>
  </si>
  <si>
    <t>OC6989</t>
  </si>
  <si>
    <t>OC2337</t>
  </si>
  <si>
    <t>OC1933</t>
  </si>
  <si>
    <t>OC6040</t>
  </si>
  <si>
    <t>OC4015</t>
  </si>
  <si>
    <t>OC1297</t>
  </si>
  <si>
    <t>OC2541</t>
  </si>
  <si>
    <t>OC1978</t>
  </si>
  <si>
    <t>OC2898</t>
  </si>
  <si>
    <t>OC2290</t>
  </si>
  <si>
    <t>OC1449</t>
  </si>
  <si>
    <t>OC6696</t>
  </si>
  <si>
    <t>OC7212</t>
  </si>
  <si>
    <t>OC6879</t>
  </si>
  <si>
    <t>OC2863</t>
  </si>
  <si>
    <t>OC8615</t>
  </si>
  <si>
    <t>OC2737</t>
  </si>
  <si>
    <t>OC2689</t>
  </si>
  <si>
    <t>OC6635</t>
  </si>
  <si>
    <t>OC5565</t>
  </si>
  <si>
    <t>OC5679</t>
  </si>
  <si>
    <t>OC3762</t>
  </si>
  <si>
    <t>OC8063</t>
  </si>
  <si>
    <t>OC7667</t>
  </si>
  <si>
    <t>OC8261</t>
  </si>
  <si>
    <t>OC2883</t>
  </si>
  <si>
    <t>OC2416</t>
  </si>
  <si>
    <t>OC4489</t>
  </si>
  <si>
    <t>OC1413</t>
  </si>
  <si>
    <t>OC4665</t>
  </si>
  <si>
    <t>OC3425</t>
  </si>
  <si>
    <t>OC5935</t>
  </si>
  <si>
    <t>OC8581</t>
  </si>
  <si>
    <t>OC3493</t>
  </si>
  <si>
    <t>OC7570</t>
  </si>
  <si>
    <t>OC4035</t>
  </si>
  <si>
    <t>OC1421</t>
  </si>
  <si>
    <t>OC8734</t>
  </si>
  <si>
    <t>OC6184</t>
  </si>
  <si>
    <t>OC4820</t>
  </si>
  <si>
    <t>OC6169</t>
  </si>
  <si>
    <t>OC3624</t>
  </si>
  <si>
    <t>OC1688</t>
  </si>
  <si>
    <t>OC1813</t>
  </si>
  <si>
    <t>OC4056</t>
  </si>
  <si>
    <t>OC4167</t>
  </si>
  <si>
    <t>OC5992</t>
  </si>
  <si>
    <t>OC2936</t>
  </si>
  <si>
    <t>OC6000</t>
  </si>
  <si>
    <t>OC7462</t>
  </si>
  <si>
    <t>OC7307</t>
  </si>
  <si>
    <t>OC2544</t>
  </si>
  <si>
    <t>OC8227</t>
  </si>
  <si>
    <t>OC4798</t>
  </si>
  <si>
    <t>OC8225</t>
  </si>
  <si>
    <t>OC6025</t>
  </si>
  <si>
    <t>OC1977</t>
  </si>
  <si>
    <t>OC8696</t>
  </si>
  <si>
    <t>OC3358</t>
  </si>
  <si>
    <t>OC6325</t>
  </si>
  <si>
    <t>OC8853</t>
  </si>
  <si>
    <t>OC4959</t>
  </si>
  <si>
    <t>OC7969</t>
  </si>
  <si>
    <t>OC3339</t>
  </si>
  <si>
    <t>OC8861</t>
  </si>
  <si>
    <t>OC3779</t>
  </si>
  <si>
    <t>OC2953</t>
  </si>
  <si>
    <t>OC1476</t>
  </si>
  <si>
    <t>OC3054</t>
  </si>
  <si>
    <t>OC5286</t>
  </si>
  <si>
    <t>OC6690</t>
  </si>
  <si>
    <t>OC2856</t>
  </si>
  <si>
    <t>OC3407</t>
  </si>
  <si>
    <t>OC7613</t>
  </si>
  <si>
    <t>OC2791</t>
  </si>
  <si>
    <t>OC4664</t>
  </si>
  <si>
    <t>OC3668</t>
  </si>
  <si>
    <t>OC5536</t>
  </si>
  <si>
    <t>OC4730</t>
  </si>
  <si>
    <t>OC6173</t>
  </si>
  <si>
    <t>OC5130</t>
  </si>
  <si>
    <t>OC8884</t>
  </si>
  <si>
    <t>OC2261</t>
  </si>
  <si>
    <t>OC3616</t>
  </si>
  <si>
    <t>OC8156</t>
  </si>
  <si>
    <t>OC4264</t>
  </si>
  <si>
    <t>OC1149</t>
  </si>
  <si>
    <t>OC8525</t>
  </si>
  <si>
    <t>OC3681</t>
  </si>
  <si>
    <t>OC7656</t>
  </si>
  <si>
    <t>OC7708</t>
  </si>
  <si>
    <t>OC7225</t>
  </si>
  <si>
    <t>OC5153</t>
  </si>
  <si>
    <t>OC6755</t>
  </si>
  <si>
    <t>OC8806</t>
  </si>
  <si>
    <t>OC1826</t>
  </si>
  <si>
    <t>OC8416</t>
  </si>
  <si>
    <t>OC3370</t>
  </si>
  <si>
    <t>OC7804</t>
  </si>
  <si>
    <t>OC3232</t>
  </si>
  <si>
    <t>OC3049</t>
  </si>
  <si>
    <t>OC8876</t>
  </si>
  <si>
    <t>OC6441</t>
  </si>
  <si>
    <t>OC1756</t>
  </si>
  <si>
    <t>OC4142</t>
  </si>
  <si>
    <t>OC1937</t>
  </si>
  <si>
    <t>OC4187</t>
  </si>
  <si>
    <t>OC2256</t>
  </si>
  <si>
    <t>OC2945</t>
  </si>
  <si>
    <t>OC5651</t>
  </si>
  <si>
    <t>OC3838</t>
  </si>
  <si>
    <t>OC6963</t>
  </si>
  <si>
    <t>OC2280</t>
  </si>
  <si>
    <t>OC6286</t>
  </si>
  <si>
    <t>OC8550</t>
  </si>
  <si>
    <t>OC2575</t>
  </si>
  <si>
    <t>OC8459</t>
  </si>
  <si>
    <t>OC4265</t>
  </si>
  <si>
    <t>OC5493</t>
  </si>
  <si>
    <t>OC5418</t>
  </si>
  <si>
    <t>OC7641</t>
  </si>
  <si>
    <t>OC6401</t>
  </si>
  <si>
    <t>OC5227</t>
  </si>
  <si>
    <t>OC2364</t>
  </si>
  <si>
    <t>OC7987</t>
  </si>
  <si>
    <t>OC8680</t>
  </si>
  <si>
    <t>OC4736</t>
  </si>
  <si>
    <t>OC1319</t>
  </si>
  <si>
    <t>OC1138</t>
  </si>
  <si>
    <t>OC6817</t>
  </si>
  <si>
    <t>OC2279</t>
  </si>
  <si>
    <t>OC7419</t>
  </si>
  <si>
    <t>OC7835</t>
  </si>
  <si>
    <t>OC4233</t>
  </si>
  <si>
    <t>OC3685</t>
  </si>
  <si>
    <t>OC3608</t>
  </si>
  <si>
    <t>OC8812</t>
  </si>
  <si>
    <t>OC7291</t>
  </si>
  <si>
    <t>OC5341</t>
  </si>
  <si>
    <t>OC6789</t>
  </si>
  <si>
    <t>OC1633</t>
  </si>
  <si>
    <t>OC7484</t>
  </si>
  <si>
    <t>OC4173</t>
  </si>
  <si>
    <t>OC4876</t>
  </si>
  <si>
    <t>OC2075</t>
  </si>
  <si>
    <t>OC2979</t>
  </si>
  <si>
    <t>OC6064</t>
  </si>
  <si>
    <t>OC4697</t>
  </si>
  <si>
    <t>OC8207</t>
  </si>
  <si>
    <t>OC3835</t>
  </si>
  <si>
    <t>OC7569</t>
  </si>
  <si>
    <t>OC2251</t>
  </si>
  <si>
    <t>OC3723</t>
  </si>
  <si>
    <t>OC6413</t>
  </si>
  <si>
    <t>OC5067</t>
  </si>
  <si>
    <t>OC6605</t>
  </si>
  <si>
    <t>OC8893</t>
  </si>
  <si>
    <t>OC7890</t>
  </si>
  <si>
    <t>OC3037</t>
  </si>
  <si>
    <t>OC6938</t>
  </si>
  <si>
    <t>OC5954</t>
  </si>
  <si>
    <t>OC4714</t>
  </si>
  <si>
    <t>OC2324</t>
  </si>
  <si>
    <t>OC3485</t>
  </si>
  <si>
    <t>OC8027</t>
  </si>
  <si>
    <t>OC7492</t>
  </si>
  <si>
    <t>OC2311</t>
  </si>
  <si>
    <t>OC5464</t>
  </si>
  <si>
    <t>OC4487</t>
  </si>
  <si>
    <t>OC3581</t>
  </si>
  <si>
    <t>OC1446</t>
  </si>
  <si>
    <t>OC2404</t>
  </si>
  <si>
    <t>OC4483</t>
  </si>
  <si>
    <t>OC5826</t>
  </si>
  <si>
    <t>OC1461</t>
  </si>
  <si>
    <t>OC2909</t>
  </si>
  <si>
    <t>OC1422</t>
  </si>
  <si>
    <t>OC6258</t>
  </si>
  <si>
    <t>OC7732</t>
  </si>
  <si>
    <t>OC6861</t>
  </si>
  <si>
    <t>OC6093</t>
  </si>
  <si>
    <t>OC4402</t>
  </si>
  <si>
    <t>OC5236</t>
  </si>
  <si>
    <t>OC3728</t>
  </si>
  <si>
    <t>OC6456</t>
  </si>
  <si>
    <t>OC8618</t>
  </si>
  <si>
    <t>OC6179</t>
  </si>
  <si>
    <t>OC5943</t>
  </si>
  <si>
    <t>OC5330</t>
  </si>
  <si>
    <t>OC1774</t>
  </si>
  <si>
    <t>OC8422</t>
  </si>
  <si>
    <t>OC6839</t>
  </si>
  <si>
    <t>OC2316</t>
  </si>
  <si>
    <t>OC1031</t>
  </si>
  <si>
    <t>OC8220</t>
  </si>
  <si>
    <t>OC6195</t>
  </si>
  <si>
    <t>OC5705</t>
  </si>
  <si>
    <t>OC3646</t>
  </si>
  <si>
    <t>OC4871</t>
  </si>
  <si>
    <t>OC4111</t>
  </si>
  <si>
    <t>OC5795</t>
  </si>
  <si>
    <t>OC7680</t>
  </si>
  <si>
    <t>OC7760</t>
  </si>
  <si>
    <t>OC8994</t>
  </si>
  <si>
    <t>OC8361</t>
  </si>
  <si>
    <t>OC7522</t>
  </si>
  <si>
    <t>OC1833</t>
  </si>
  <si>
    <t>OC8320</t>
  </si>
  <si>
    <t>OC4003</t>
  </si>
  <si>
    <t>OC1325</t>
  </si>
  <si>
    <t>OC2843</t>
  </si>
  <si>
    <t>OC5349</t>
  </si>
  <si>
    <t>OC4292</t>
  </si>
  <si>
    <t>OC4400</t>
  </si>
  <si>
    <t>OC4512</t>
  </si>
  <si>
    <t>OC6558</t>
  </si>
  <si>
    <t>OC3879</t>
  </si>
  <si>
    <t>OC7912</t>
  </si>
  <si>
    <t>OC1287</t>
  </si>
  <si>
    <t>OC2374</t>
  </si>
  <si>
    <t>OC6834</t>
  </si>
  <si>
    <t>OC6488</t>
  </si>
  <si>
    <t>OC8613</t>
  </si>
  <si>
    <t>OC5544</t>
  </si>
  <si>
    <t>OC2664</t>
  </si>
  <si>
    <t>OC4819</t>
  </si>
  <si>
    <t>OC8578</t>
  </si>
  <si>
    <t>OC2571</t>
  </si>
  <si>
    <t>OC8022</t>
  </si>
  <si>
    <t>OC8353</t>
  </si>
  <si>
    <t>OC6519</t>
  </si>
  <si>
    <t>OC2648</t>
  </si>
  <si>
    <t>OC5964</t>
  </si>
  <si>
    <t>OC5727</t>
  </si>
  <si>
    <t>OC3319</t>
  </si>
  <si>
    <t>OC3956</t>
  </si>
  <si>
    <t>OC8973</t>
  </si>
  <si>
    <t>OC6582</t>
  </si>
  <si>
    <t>OC7362</t>
  </si>
  <si>
    <t>OC4001</t>
  </si>
  <si>
    <t>OC8002</t>
  </si>
  <si>
    <t>OC1824</t>
  </si>
  <si>
    <t>OC1205</t>
  </si>
  <si>
    <t>OC5693</t>
  </si>
  <si>
    <t>OC6722</t>
  </si>
  <si>
    <t>OC6904</t>
  </si>
  <si>
    <t>OC2827</t>
  </si>
  <si>
    <t>OC6875</t>
  </si>
  <si>
    <t>OC8484</t>
  </si>
  <si>
    <t>OC1108</t>
  </si>
  <si>
    <t>OC8598</t>
  </si>
  <si>
    <t>OC6561</t>
  </si>
  <si>
    <t>OC5844</t>
  </si>
  <si>
    <t>OC3686</t>
  </si>
  <si>
    <t>OC3074</t>
  </si>
  <si>
    <t>OC8859</t>
  </si>
  <si>
    <t>OC2520</t>
  </si>
  <si>
    <t>OC8522</t>
  </si>
  <si>
    <t>OC4102</t>
  </si>
  <si>
    <t>OC2814</t>
  </si>
  <si>
    <t>OC5719</t>
  </si>
  <si>
    <t>OC5702</t>
  </si>
  <si>
    <t>OC2926</t>
  </si>
  <si>
    <t>OC7574</t>
  </si>
  <si>
    <t>OC5243</t>
  </si>
  <si>
    <t>OC2412</t>
  </si>
  <si>
    <t>OC8809</t>
  </si>
  <si>
    <t>OC2310</t>
  </si>
  <si>
    <t>OC3332</t>
  </si>
  <si>
    <t>OC1566</t>
  </si>
  <si>
    <t>OC7051</t>
  </si>
  <si>
    <t>OC1776</t>
  </si>
  <si>
    <t>OC2440</t>
  </si>
  <si>
    <t>OC1120</t>
  </si>
  <si>
    <t>OC5294</t>
  </si>
  <si>
    <t>OC3544</t>
  </si>
  <si>
    <t>OC8339</t>
  </si>
  <si>
    <t>OC7061</t>
  </si>
  <si>
    <t>OC2555</t>
  </si>
  <si>
    <t>OC5275</t>
  </si>
  <si>
    <t>OC5282</t>
  </si>
  <si>
    <t>OC4902</t>
  </si>
  <si>
    <t>OC1404</t>
  </si>
  <si>
    <t>OC1699</t>
  </si>
  <si>
    <t>OC5505</t>
  </si>
  <si>
    <t>OC3333</t>
  </si>
  <si>
    <t>OC3169</t>
  </si>
  <si>
    <t>OC3772</t>
  </si>
  <si>
    <t>OC4149</t>
  </si>
  <si>
    <t>OC7339</t>
  </si>
  <si>
    <t>OC1532</t>
  </si>
  <si>
    <t>OC3659</t>
  </si>
  <si>
    <t>OC1412</t>
  </si>
  <si>
    <t>OC1060</t>
  </si>
  <si>
    <t>OC7794</t>
  </si>
  <si>
    <t>OC7918</t>
  </si>
  <si>
    <t>OC5319</t>
  </si>
  <si>
    <t>OC8371</t>
  </si>
  <si>
    <t>OC4355</t>
  </si>
  <si>
    <t>OC6204</t>
  </si>
  <si>
    <t>OC4561</t>
  </si>
  <si>
    <t>OC6056</t>
  </si>
  <si>
    <t>OC6982</t>
  </si>
  <si>
    <t>OC6317</t>
  </si>
  <si>
    <t>OC3682</t>
  </si>
  <si>
    <t>OC7810</t>
  </si>
  <si>
    <t>OC7936</t>
  </si>
  <si>
    <t>OC1674</t>
  </si>
  <si>
    <t>OC3672</t>
  </si>
  <si>
    <t>OC2939</t>
  </si>
  <si>
    <t>OC8711</t>
  </si>
  <si>
    <t>OC1673</t>
  </si>
  <si>
    <t>OC4666</t>
  </si>
  <si>
    <t>OC3001</t>
  </si>
  <si>
    <t>OC7628</t>
  </si>
  <si>
    <t>OC6674</t>
  </si>
  <si>
    <t>OC3038</t>
  </si>
  <si>
    <t>OC3365</t>
  </si>
  <si>
    <t>OC6919</t>
  </si>
  <si>
    <t>OC5442</t>
  </si>
  <si>
    <t>OC2960</t>
  </si>
  <si>
    <t>OC3113</t>
  </si>
  <si>
    <t>OC6819</t>
  </si>
  <si>
    <t>OC2757</t>
  </si>
  <si>
    <t>OC4000</t>
  </si>
  <si>
    <t>OC4252</t>
  </si>
  <si>
    <t>OC6619</t>
  </si>
  <si>
    <t>OC2054</t>
  </si>
  <si>
    <t>OC4380</t>
  </si>
  <si>
    <t>OC4693</t>
  </si>
  <si>
    <t>OC3039</t>
  </si>
  <si>
    <t>OC1653</t>
  </si>
  <si>
    <t>OC5050</t>
  </si>
  <si>
    <t>OC2467</t>
  </si>
  <si>
    <t>OC1328</t>
  </si>
  <si>
    <t>OC8662</t>
  </si>
  <si>
    <t>OC6188</t>
  </si>
  <si>
    <t>OC3680</t>
  </si>
  <si>
    <t>OC6433</t>
  </si>
  <si>
    <t>OC6693</t>
  </si>
  <si>
    <t>OC8866</t>
  </si>
  <si>
    <t>OC2302</t>
  </si>
  <si>
    <t>OC2161</t>
  </si>
  <si>
    <t>OC7481</t>
  </si>
  <si>
    <t>OC8082</t>
  </si>
  <si>
    <t>OC3442</t>
  </si>
  <si>
    <t>OC6865</t>
  </si>
  <si>
    <t>OC1533</t>
  </si>
  <si>
    <t>OC6420</t>
  </si>
  <si>
    <t>OC8958</t>
  </si>
  <si>
    <t>OC2405</t>
  </si>
  <si>
    <t>OC5174</t>
  </si>
  <si>
    <t>OC5184</t>
  </si>
  <si>
    <t>OC5285</t>
  </si>
  <si>
    <t>OC7795</t>
  </si>
  <si>
    <t>OC5158</t>
  </si>
  <si>
    <t>OC2172</t>
  </si>
  <si>
    <t>OC1700</t>
  </si>
  <si>
    <t>OC8835</t>
  </si>
  <si>
    <t>OC5515</t>
  </si>
  <si>
    <t>OC7145</t>
  </si>
  <si>
    <t>OC7012</t>
  </si>
  <si>
    <t>OC6979</t>
  </si>
  <si>
    <t>OC1267</t>
  </si>
  <si>
    <t>OC8243</t>
  </si>
  <si>
    <t>OC8113</t>
  </si>
  <si>
    <t>OC6434</t>
  </si>
  <si>
    <t>OC3356</t>
  </si>
  <si>
    <t>OC6222</t>
  </si>
  <si>
    <t>OC6718</t>
  </si>
  <si>
    <t>OC6732</t>
  </si>
  <si>
    <t>OC3023</t>
  </si>
  <si>
    <t>OC3368</t>
  </si>
  <si>
    <t>OC7081</t>
  </si>
  <si>
    <t>OC8650</t>
  </si>
  <si>
    <t>OC6618</t>
  </si>
  <si>
    <t>OC5402</t>
  </si>
  <si>
    <t>OC8625</t>
  </si>
  <si>
    <t>OC6289</t>
  </si>
  <si>
    <t>OC7234</t>
  </si>
  <si>
    <t>OC7326</t>
  </si>
  <si>
    <t>OC5714</t>
  </si>
  <si>
    <t>OC7509</t>
  </si>
  <si>
    <t>OC6172</t>
  </si>
  <si>
    <t>OC8106</t>
  </si>
  <si>
    <t>OC5030</t>
  </si>
  <si>
    <t>OC5534</t>
  </si>
  <si>
    <t>OC2484</t>
  </si>
  <si>
    <t>OC8281</t>
  </si>
  <si>
    <t>OC8782</t>
  </si>
  <si>
    <t>OC4363</t>
  </si>
  <si>
    <t>OC4141</t>
  </si>
  <si>
    <t>OC7160</t>
  </si>
  <si>
    <t>OC2692</t>
  </si>
  <si>
    <t>OC1450</t>
  </si>
  <si>
    <t>OC3618</t>
  </si>
  <si>
    <t>OC2965</t>
  </si>
  <si>
    <t>OC4708</t>
  </si>
  <si>
    <t>OC5498</t>
  </si>
  <si>
    <t>OC2415</t>
  </si>
  <si>
    <t>OC7949</t>
  </si>
  <si>
    <t>OC6856</t>
  </si>
  <si>
    <t>OC1616</t>
  </si>
  <si>
    <t>OC7389</t>
  </si>
  <si>
    <t>OC5176</t>
  </si>
  <si>
    <t>OC8925</t>
  </si>
  <si>
    <t>OC4622</t>
  </si>
  <si>
    <t>OC1540</t>
  </si>
  <si>
    <t>OC1950</t>
  </si>
  <si>
    <t>OC6831</t>
  </si>
  <si>
    <t>OC3892</t>
  </si>
  <si>
    <t>OC5542</t>
  </si>
  <si>
    <t>OC5670</t>
  </si>
  <si>
    <t>OC6842</t>
  </si>
  <si>
    <t>OC8857</t>
  </si>
  <si>
    <t>OC5600</t>
  </si>
  <si>
    <t>OC1836</t>
  </si>
  <si>
    <t>OC2641</t>
  </si>
  <si>
    <t>OC1725</t>
  </si>
  <si>
    <t>OC4754</t>
  </si>
  <si>
    <t>OC6595</t>
  </si>
  <si>
    <t>OC2873</t>
  </si>
  <si>
    <t>OC6599</t>
  </si>
  <si>
    <t>OC1787</t>
  </si>
  <si>
    <t>OC2944</t>
  </si>
  <si>
    <t>OC5404</t>
  </si>
  <si>
    <t>OC4905</t>
  </si>
  <si>
    <t>OC3345</t>
  </si>
  <si>
    <t>OC6196</t>
  </si>
  <si>
    <t>OC7527</t>
  </si>
  <si>
    <t>OC5657</t>
  </si>
  <si>
    <t>OC5334</t>
  </si>
  <si>
    <t>OC5695</t>
  </si>
  <si>
    <t>OC1867</t>
  </si>
  <si>
    <t>OC5325</t>
  </si>
  <si>
    <t>OC1562</t>
  </si>
  <si>
    <t>OC6744</t>
  </si>
  <si>
    <t>OC5181</t>
  </si>
  <si>
    <t>OC7693</t>
  </si>
  <si>
    <t>OC8466</t>
  </si>
  <si>
    <t>OC2234</t>
  </si>
  <si>
    <t>OC8570</t>
  </si>
  <si>
    <t>OC4195</t>
  </si>
  <si>
    <t>OC4794</t>
  </si>
  <si>
    <t>OC1517</t>
  </si>
  <si>
    <t>OC6223</t>
  </si>
  <si>
    <t>OC2697</t>
  </si>
  <si>
    <t>OC6835</t>
  </si>
  <si>
    <t>OC4679</t>
  </si>
  <si>
    <t>OC8953</t>
  </si>
  <si>
    <t>OC1391</t>
  </si>
  <si>
    <t>OC6141</t>
  </si>
  <si>
    <t>OC8014</t>
  </si>
  <si>
    <t>OC3928</t>
  </si>
  <si>
    <t>OC4663</t>
  </si>
  <si>
    <t>OC8974</t>
  </si>
  <si>
    <t>OC8134</t>
  </si>
  <si>
    <t>OC3212</t>
  </si>
  <si>
    <t>OC2694</t>
  </si>
  <si>
    <t>OC4532</t>
  </si>
  <si>
    <t>OC3223</t>
  </si>
  <si>
    <t>OC3107</t>
  </si>
  <si>
    <t>OC1510</t>
  </si>
  <si>
    <t>OC5546</t>
  </si>
  <si>
    <t>OC1407</t>
  </si>
  <si>
    <t>OC4818</t>
  </si>
  <si>
    <t>OC8639</t>
  </si>
  <si>
    <t>OC8451</t>
  </si>
  <si>
    <t>OC5531</t>
  </si>
  <si>
    <t>OC5591</t>
  </si>
  <si>
    <t>OC6083</t>
  </si>
  <si>
    <t>OC4991</t>
  </si>
  <si>
    <t>OC4385</t>
  </si>
  <si>
    <t>OC2553</t>
  </si>
  <si>
    <t>OC6108</t>
  </si>
  <si>
    <t>OC2048</t>
  </si>
  <si>
    <t>OC4100</t>
  </si>
  <si>
    <t>OC3476</t>
  </si>
  <si>
    <t>OC6917</t>
  </si>
  <si>
    <t>OC8248</t>
  </si>
  <si>
    <t>OC5459</t>
  </si>
  <si>
    <t>OC8263</t>
  </si>
  <si>
    <t>OC5640</t>
  </si>
  <si>
    <t>OC8505</t>
  </si>
  <si>
    <t>OC2656</t>
  </si>
  <si>
    <t>OC2717</t>
  </si>
  <si>
    <t>OC1550</t>
  </si>
  <si>
    <t>OC7875</t>
  </si>
  <si>
    <t>OC7657</t>
  </si>
  <si>
    <t>OC5561</t>
  </si>
  <si>
    <t>OC7989</t>
  </si>
  <si>
    <t>OC6299</t>
  </si>
  <si>
    <t>OC2314</t>
  </si>
  <si>
    <t>OC2726</t>
  </si>
  <si>
    <t>OC3905</t>
  </si>
  <si>
    <t>OC5259</t>
  </si>
  <si>
    <t>OC7519</t>
  </si>
  <si>
    <t>OC5500</t>
  </si>
  <si>
    <t>OC3565</t>
  </si>
  <si>
    <t>OC7735</t>
  </si>
  <si>
    <t>OC1004</t>
  </si>
  <si>
    <t>OC2777</t>
  </si>
  <si>
    <t>OC7210</t>
  </si>
  <si>
    <t>OC6864</t>
  </si>
  <si>
    <t>OC2740</t>
  </si>
  <si>
    <t>OC4397</t>
  </si>
  <si>
    <t>OC8183</t>
  </si>
  <si>
    <t>OC2760</t>
  </si>
  <si>
    <t>OC4530</t>
  </si>
  <si>
    <t>OC6990</t>
  </si>
  <si>
    <t>OC8145</t>
  </si>
  <si>
    <t>OC7825</t>
  </si>
  <si>
    <t>OC6961</t>
  </si>
  <si>
    <t>OC1251</t>
  </si>
  <si>
    <t>OC7252</t>
  </si>
  <si>
    <t>OC2158</t>
  </si>
  <si>
    <t>OC4556</t>
  </si>
  <si>
    <t>OC7304</t>
  </si>
  <si>
    <t>OC4932</t>
  </si>
  <si>
    <t>OC8898</t>
  </si>
  <si>
    <t>OC2660</t>
  </si>
  <si>
    <t>OC3872</t>
  </si>
  <si>
    <t>OC7876</t>
  </si>
  <si>
    <t>OC7232</t>
  </si>
  <si>
    <t>OC2858</t>
  </si>
  <si>
    <t>OC7501</t>
  </si>
  <si>
    <t>OC7286</t>
  </si>
  <si>
    <t>OC5660</t>
  </si>
  <si>
    <t>OC4384</t>
  </si>
  <si>
    <t>OC2000</t>
  </si>
  <si>
    <t>OC6263</t>
  </si>
  <si>
    <t>OC2780</t>
  </si>
  <si>
    <t>OC3708</t>
  </si>
  <si>
    <t>OC8660</t>
  </si>
  <si>
    <t>OC7931</t>
  </si>
  <si>
    <t>OC2207</t>
  </si>
  <si>
    <t>OC1294</t>
  </si>
  <si>
    <t>OC1504</t>
  </si>
  <si>
    <t>OC1843</t>
  </si>
  <si>
    <t>OC1839</t>
  </si>
  <si>
    <t>OC5378</t>
  </si>
  <si>
    <t>OC2950</t>
  </si>
  <si>
    <t>OC7111</t>
  </si>
  <si>
    <t>OC4455</t>
  </si>
  <si>
    <t>OC1033</t>
  </si>
  <si>
    <t>OC4739</t>
  </si>
  <si>
    <t>OC2543</t>
  </si>
  <si>
    <t>OC4221</t>
  </si>
  <si>
    <t>OC6139</t>
  </si>
  <si>
    <t>OC1524</t>
  </si>
  <si>
    <t>OC3998</t>
  </si>
  <si>
    <t>OC5471</t>
  </si>
  <si>
    <t>OC6660</t>
  </si>
  <si>
    <t>OC5508</t>
  </si>
  <si>
    <t>OC2918</t>
  </si>
  <si>
    <t>OC1253</t>
  </si>
  <si>
    <t>OC3374</t>
  </si>
  <si>
    <t>OC5245</t>
  </si>
  <si>
    <t>OC4560</t>
  </si>
  <si>
    <t>OC8795</t>
  </si>
  <si>
    <t>OC4250</t>
  </si>
  <si>
    <t>OC6400</t>
  </si>
  <si>
    <t>OC8920</t>
  </si>
  <si>
    <t>OC1592</t>
  </si>
  <si>
    <t>OC6921</t>
  </si>
  <si>
    <t>OC5864</t>
  </si>
  <si>
    <t>OC6531</t>
  </si>
  <si>
    <t>OC3987</t>
  </si>
  <si>
    <t>OC2089</t>
  </si>
  <si>
    <t>OC6227</t>
  </si>
  <si>
    <t>OC3765</t>
  </si>
  <si>
    <t>OC5379</t>
  </si>
  <si>
    <t>OC5478</t>
  </si>
  <si>
    <t>OC1361</t>
  </si>
  <si>
    <t>OC2008</t>
  </si>
  <si>
    <t>OC2409</t>
  </si>
  <si>
    <t>OC3253</t>
  </si>
  <si>
    <t>OC3766</t>
  </si>
  <si>
    <t>OC1420</t>
  </si>
  <si>
    <t>OC6030</t>
  </si>
  <si>
    <t>OC1971</t>
  </si>
  <si>
    <t>OC5472</t>
  </si>
  <si>
    <t>OC4383</t>
  </si>
  <si>
    <t>OC1928</t>
  </si>
  <si>
    <t>OC8923</t>
  </si>
  <si>
    <t>OC2731</t>
  </si>
  <si>
    <t>OC2116</t>
  </si>
  <si>
    <t>OC8404</t>
  </si>
  <si>
    <t>OC2715</t>
  </si>
  <si>
    <t>OC2642</t>
  </si>
  <si>
    <t>OC5845</t>
  </si>
  <si>
    <t>OC1131</t>
  </si>
  <si>
    <t>OC5803</t>
  </si>
  <si>
    <t>OC3362</t>
  </si>
  <si>
    <t>OC7627</t>
  </si>
  <si>
    <t>OC5830</t>
  </si>
  <si>
    <t>OC7271</t>
  </si>
  <si>
    <t>OC6683</t>
  </si>
  <si>
    <t>OC5519</t>
  </si>
  <si>
    <t>OC6269</t>
  </si>
  <si>
    <t>OC1577</t>
  </si>
  <si>
    <t>OC5815</t>
  </si>
  <si>
    <t>OC7228</t>
  </si>
  <si>
    <t>OC7956</t>
  </si>
  <si>
    <t>OC1410</t>
  </si>
  <si>
    <t>OC8186</t>
  </si>
  <si>
    <t>OC4424</t>
  </si>
  <si>
    <t>OC8883</t>
  </si>
  <si>
    <t>OC6052</t>
  </si>
  <si>
    <t>OC8273</t>
  </si>
  <si>
    <t>OC5398</t>
  </si>
  <si>
    <t>OC6159</t>
  </si>
  <si>
    <t>OC5604</t>
  </si>
  <si>
    <t>OC1744</t>
  </si>
  <si>
    <t>OC8485</t>
  </si>
  <si>
    <t>OC3622</t>
  </si>
  <si>
    <t>OC1861</t>
  </si>
  <si>
    <t>OC5037</t>
  </si>
  <si>
    <t>OC5769</t>
  </si>
  <si>
    <t>OC5972</t>
  </si>
  <si>
    <t>OC3474</t>
  </si>
  <si>
    <t>OC5691</t>
  </si>
  <si>
    <t>OC2399</t>
  </si>
  <si>
    <t>OC3582</t>
  </si>
  <si>
    <t>OC2198</t>
  </si>
  <si>
    <t>OC7096</t>
  </si>
  <si>
    <t>OC8431</t>
  </si>
  <si>
    <t>OC5990</t>
  </si>
  <si>
    <t>OC4080</t>
  </si>
  <si>
    <t>OC5401</t>
  </si>
  <si>
    <t>OC7986</t>
  </si>
  <si>
    <t>OC6536</t>
  </si>
  <si>
    <t>OC6323</t>
  </si>
  <si>
    <t>OC2682</t>
  </si>
  <si>
    <t>OC8906</t>
  </si>
  <si>
    <t>OC4948</t>
  </si>
  <si>
    <t>OC6752</t>
  </si>
  <si>
    <t>OC5415</t>
  </si>
  <si>
    <t>OC3799</t>
  </si>
  <si>
    <t>OC8647</t>
  </si>
  <si>
    <t>OC7342</t>
  </si>
  <si>
    <t>OC5024</t>
  </si>
  <si>
    <t>OC1759</t>
  </si>
  <si>
    <t>OC5420</t>
  </si>
  <si>
    <t>OC5942</t>
  </si>
  <si>
    <t>OC2156</t>
  </si>
  <si>
    <t>OC2563</t>
  </si>
  <si>
    <t>OC7860</t>
  </si>
  <si>
    <t>OC3768</t>
  </si>
  <si>
    <t>OC8716</t>
  </si>
  <si>
    <t>OC5677</t>
  </si>
  <si>
    <t>OC6155</t>
  </si>
  <si>
    <t>OC5289</t>
  </si>
  <si>
    <t>OC3978</t>
  </si>
  <si>
    <t>OC5356</t>
  </si>
  <si>
    <t>OC6008</t>
  </si>
  <si>
    <t>OC4165</t>
  </si>
  <si>
    <t>OC5189</t>
  </si>
  <si>
    <t>OC8856</t>
  </si>
  <si>
    <t>OC7165</t>
  </si>
  <si>
    <t>OC1944</t>
  </si>
  <si>
    <t>OC4251</t>
  </si>
  <si>
    <t>OC7881</t>
  </si>
  <si>
    <t>OC7729</t>
  </si>
  <si>
    <t>OC4467</t>
  </si>
  <si>
    <t>OC5167</t>
  </si>
  <si>
    <t>OC2451</t>
  </si>
  <si>
    <t>OC1292</t>
  </si>
  <si>
    <t>OC8408</t>
  </si>
  <si>
    <t>OC7841</t>
  </si>
  <si>
    <t>OC7282</t>
  </si>
  <si>
    <t>OC7777</t>
  </si>
  <si>
    <t>OC2597</t>
  </si>
  <si>
    <t>OC5338</t>
  </si>
  <si>
    <t>OC8991</t>
  </si>
  <si>
    <t>OC5432</t>
  </si>
  <si>
    <t>OC1095</t>
  </si>
  <si>
    <t>OC1288</t>
  </si>
  <si>
    <t>OC2527</t>
  </si>
  <si>
    <t>OC5095</t>
  </si>
  <si>
    <t>OC6838</t>
  </si>
  <si>
    <t>OC3827</t>
  </si>
  <si>
    <t>OC6821</t>
  </si>
  <si>
    <t>OC1781</t>
  </si>
  <si>
    <t>OC1576</t>
  </si>
  <si>
    <t>OC2954</t>
  </si>
  <si>
    <t>OC8683</t>
  </si>
  <si>
    <t>OC5742</t>
  </si>
  <si>
    <t>OC2071</t>
  </si>
  <si>
    <t>OC2650</t>
  </si>
  <si>
    <t>OC8700</t>
  </si>
  <si>
    <t>OC2030</t>
  </si>
  <si>
    <t>OC6672</t>
  </si>
  <si>
    <t>OC5268</t>
  </si>
  <si>
    <t>OC4405</t>
  </si>
  <si>
    <t>OC3088</t>
  </si>
  <si>
    <t>OC5743</t>
  </si>
  <si>
    <t>OC3940</t>
  </si>
  <si>
    <t>OC1180</t>
  </si>
  <si>
    <t>OC6697</t>
  </si>
  <si>
    <t>OC1389</t>
  </si>
  <si>
    <t>OC5235</t>
  </si>
  <si>
    <t>OC8133</t>
  </si>
  <si>
    <t>OC1720</t>
  </si>
  <si>
    <t>OC6161</t>
  </si>
  <si>
    <t>OC2887</t>
  </si>
  <si>
    <t>OC2518</t>
  </si>
  <si>
    <t>OC1596</t>
  </si>
  <si>
    <t>OC1512</t>
  </si>
  <si>
    <t>OC7762</t>
  </si>
  <si>
    <t>OC4738</t>
  </si>
  <si>
    <t>OC8053</t>
  </si>
  <si>
    <t>OC5352</t>
  </si>
  <si>
    <t>OC7765</t>
  </si>
  <si>
    <t>OC5335</t>
  </si>
  <si>
    <t>OC8781</t>
  </si>
  <si>
    <t>OC7452</t>
  </si>
  <si>
    <t>OC8673</t>
  </si>
  <si>
    <t>OC3082</t>
  </si>
  <si>
    <t>OC8964</t>
  </si>
  <si>
    <t>OC5303</t>
  </si>
  <si>
    <t>OC2959</t>
  </si>
  <si>
    <t>OC5772</t>
  </si>
  <si>
    <t>OC3404</t>
  </si>
  <si>
    <t>OC8221</t>
  </si>
  <si>
    <t>OC2866</t>
  </si>
  <si>
    <t>OC6512</t>
  </si>
  <si>
    <t>OC2124</t>
  </si>
  <si>
    <t>OC4038</t>
  </si>
  <si>
    <t>OC1142</t>
  </si>
  <si>
    <t>OC5784</t>
  </si>
  <si>
    <t>OC8384</t>
  </si>
  <si>
    <t>OC3903</t>
  </si>
  <si>
    <t>OC3083</t>
  </si>
  <si>
    <t>OC4654</t>
  </si>
  <si>
    <t>OC1958</t>
  </si>
  <si>
    <t>OC6566</t>
  </si>
  <si>
    <t>OC3746</t>
  </si>
  <si>
    <t>OC6540</t>
  </si>
  <si>
    <t>OC3749</t>
  </si>
  <si>
    <t>OC4118</t>
  </si>
  <si>
    <t>OC2088</t>
  </si>
  <si>
    <t>OC6007</t>
  </si>
  <si>
    <t>OC7369</t>
  </si>
  <si>
    <t>OC3408</t>
  </si>
  <si>
    <t>OC2837</t>
  </si>
  <si>
    <t>OC8521</t>
  </si>
  <si>
    <t>OC6750</t>
  </si>
  <si>
    <t>OC7991</t>
  </si>
  <si>
    <t>OC6748</t>
  </si>
  <si>
    <t>OC7453</t>
  </si>
  <si>
    <t>OC1193</t>
  </si>
  <si>
    <t>OC1957</t>
  </si>
  <si>
    <t>OC6999</t>
  </si>
  <si>
    <t>OC4420</t>
  </si>
  <si>
    <t>OC2423</t>
  </si>
  <si>
    <t>OC2106</t>
  </si>
  <si>
    <t>OC4545</t>
  </si>
  <si>
    <t>OC4040</t>
  </si>
  <si>
    <t>OC3209</t>
  </si>
  <si>
    <t>OC3035</t>
  </si>
  <si>
    <t>OC2749</t>
  </si>
  <si>
    <t>OC8708</t>
  </si>
  <si>
    <t>OC7257</t>
  </si>
  <si>
    <t>OC3363</t>
  </si>
  <si>
    <t>OC4676</t>
  </si>
  <si>
    <t>OC3211</t>
  </si>
  <si>
    <t>OC2593</t>
  </si>
  <si>
    <t>OC5025</t>
  </si>
  <si>
    <t>OC2916</t>
  </si>
  <si>
    <t>OC8078</t>
  </si>
  <si>
    <t>OC5980</t>
  </si>
  <si>
    <t>OC2940</t>
  </si>
  <si>
    <t>OC7299</t>
  </si>
  <si>
    <t>OC3316</t>
  </si>
  <si>
    <t>OC3721</t>
  </si>
  <si>
    <t>OC4171</t>
  </si>
  <si>
    <t>OC1537</t>
  </si>
  <si>
    <t>OC4655</t>
  </si>
  <si>
    <t>OC7937</t>
  </si>
  <si>
    <t>OC7019</t>
  </si>
  <si>
    <t>OC2265</t>
  </si>
  <si>
    <t>OC6565</t>
  </si>
  <si>
    <t>OC8475</t>
  </si>
  <si>
    <t>OC1354</t>
  </si>
  <si>
    <t>OC1490</t>
  </si>
  <si>
    <t>OC3934</t>
  </si>
  <si>
    <t>OC7483</t>
  </si>
  <si>
    <t>OC5861</t>
  </si>
  <si>
    <t>OC4644</t>
  </si>
  <si>
    <t>OC5138</t>
  </si>
  <si>
    <t>OC8904</t>
  </si>
  <si>
    <t>OC1695</t>
  </si>
  <si>
    <t>OC1316</t>
  </si>
  <si>
    <t>OC8213</t>
  </si>
  <si>
    <t>OC1048</t>
  </si>
  <si>
    <t>OC1729</t>
  </si>
  <si>
    <t>OC8267</t>
  </si>
  <si>
    <t>OC1477</t>
  </si>
  <si>
    <t>OC6642</t>
  </si>
  <si>
    <t>OC7607</t>
  </si>
  <si>
    <t>OC4112</t>
  </si>
  <si>
    <t>OC8003</t>
  </si>
  <si>
    <t>OC8189</t>
  </si>
  <si>
    <t>OC5649</t>
  </si>
  <si>
    <t>OC5322</t>
  </si>
  <si>
    <t>OC4164</t>
  </si>
  <si>
    <t>OC3027</t>
  </si>
  <si>
    <t>OC7851</t>
  </si>
  <si>
    <t>OC3089</t>
  </si>
  <si>
    <t>OC2778</t>
  </si>
  <si>
    <t>OC6327</t>
  </si>
  <si>
    <t>OC4683</t>
  </si>
  <si>
    <t>OC7963</t>
  </si>
  <si>
    <t>OC5927</t>
  </si>
  <si>
    <t>OC1368</t>
  </si>
  <si>
    <t>OC1853</t>
  </si>
  <si>
    <t>OC4981</t>
  </si>
  <si>
    <t>OC3536</t>
  </si>
  <si>
    <t>OC2842</t>
  </si>
  <si>
    <t>OC3460</t>
  </si>
  <si>
    <t>OC6128</t>
  </si>
  <si>
    <t>OC2973</t>
  </si>
  <si>
    <t>OC7639</t>
  </si>
  <si>
    <t>OC7900</t>
  </si>
  <si>
    <t>OC4244</t>
  </si>
  <si>
    <t>OC6589</t>
  </si>
  <si>
    <t>OC4219</t>
  </si>
  <si>
    <t>OC3759</t>
  </si>
  <si>
    <t>OC4119</t>
  </si>
  <si>
    <t>OC4026</t>
  </si>
  <si>
    <t>OC8419</t>
  </si>
  <si>
    <t>OC7439</t>
  </si>
  <si>
    <t>OC2052</t>
  </si>
  <si>
    <t>OC4013</t>
  </si>
  <si>
    <t>OC6712</t>
  </si>
  <si>
    <t>OC4685</t>
  </si>
  <si>
    <t>OC5293</t>
  </si>
  <si>
    <t>OC7899</t>
  </si>
  <si>
    <t>OC4211</t>
  </si>
  <si>
    <t>OC5038</t>
  </si>
  <si>
    <t>OC4584</t>
  </si>
  <si>
    <t>OC7846</t>
  </si>
  <si>
    <t>OC6442</t>
  </si>
  <si>
    <t>OC7535</t>
  </si>
  <si>
    <t>OC5999</t>
  </si>
  <si>
    <t>OC4449</t>
  </si>
  <si>
    <t>OC8327</t>
  </si>
  <si>
    <t>OC8331</t>
  </si>
  <si>
    <t>OC6785</t>
  </si>
  <si>
    <t>OC6699</t>
  </si>
  <si>
    <t>OC5900</t>
  </si>
  <si>
    <t>OC8259</t>
  </si>
  <si>
    <t>OC3914</t>
  </si>
  <si>
    <t>OC3824</t>
  </si>
  <si>
    <t>OC5414</t>
  </si>
  <si>
    <t>OC3185</t>
  </si>
  <si>
    <t>OC2775</t>
  </si>
  <si>
    <t>OC2581</t>
  </si>
  <si>
    <t>OC1014</t>
  </si>
  <si>
    <t>OC1311</t>
  </si>
  <si>
    <t>OC6613</t>
  </si>
  <si>
    <t>OC5482</t>
  </si>
  <si>
    <t>OC5801</t>
  </si>
  <si>
    <t>OC2120</t>
  </si>
  <si>
    <t>OC8311</t>
  </si>
  <si>
    <t>OC3159</t>
  </si>
  <si>
    <t>OC2550</t>
  </si>
  <si>
    <t>OC1357</t>
  </si>
  <si>
    <t>OC5856</t>
  </si>
  <si>
    <t>OC8733</t>
  </si>
  <si>
    <t>OC5728</t>
  </si>
  <si>
    <t>OC1529</t>
  </si>
  <si>
    <t>OC8090</t>
  </si>
  <si>
    <t>OC4248</t>
  </si>
  <si>
    <t>OC8520</t>
  </si>
  <si>
    <t>OC1604</t>
  </si>
  <si>
    <t>OC4129</t>
  </si>
  <si>
    <t>OC5491</t>
  </si>
  <si>
    <t>OC4908</t>
  </si>
  <si>
    <t>OC1385</t>
  </si>
  <si>
    <t>OC6458</t>
  </si>
  <si>
    <t>OC6527</t>
  </si>
  <si>
    <t>OC8439</t>
  </si>
  <si>
    <t>OC3915</t>
  </si>
  <si>
    <t>OC1179</t>
  </si>
  <si>
    <t>OC3177</t>
  </si>
  <si>
    <t>OC7065</t>
  </si>
  <si>
    <t>OC6313</t>
  </si>
  <si>
    <t>OC3194</t>
  </si>
  <si>
    <t>OC6805</t>
  </si>
  <si>
    <t>OC8066</t>
  </si>
  <si>
    <t>OC4970</t>
  </si>
  <si>
    <t>OC4079</t>
  </si>
  <si>
    <t>OC1805</t>
  </si>
  <si>
    <t>OC6320</t>
  </si>
  <si>
    <t>OC4691</t>
  </si>
  <si>
    <t>OC1459</t>
  </si>
  <si>
    <t>OC1691</t>
  </si>
  <si>
    <t>OC2395</t>
  </si>
  <si>
    <t>OC3009</t>
  </si>
  <si>
    <t>OC7469</t>
  </si>
  <si>
    <t>OC2699</t>
  </si>
  <si>
    <t>OC4468</t>
  </si>
  <si>
    <t>OC5792</t>
  </si>
  <si>
    <t>OC1447</t>
  </si>
  <si>
    <t>OC5517</t>
  </si>
  <si>
    <t>OC7990</t>
  </si>
  <si>
    <t>OC7474</t>
  </si>
  <si>
    <t>OC7783</t>
  </si>
  <si>
    <t>OC2516</t>
  </si>
  <si>
    <t>OC2254</t>
  </si>
  <si>
    <t>OC2092</t>
  </si>
  <si>
    <t>OC5151</t>
  </si>
  <si>
    <t>OC5122</t>
  </si>
  <si>
    <t>OC1150</t>
  </si>
  <si>
    <t>OC4266</t>
  </si>
  <si>
    <t>OC2085</t>
  </si>
  <si>
    <t>OC1119</t>
  </si>
  <si>
    <t>OC7004</t>
  </si>
  <si>
    <t>OC1912</t>
  </si>
  <si>
    <t>OC7562</t>
  </si>
  <si>
    <t>OC6870</t>
  </si>
  <si>
    <t>OC2400</t>
  </si>
  <si>
    <t>OC1173</t>
  </si>
  <si>
    <t>OC3326</t>
  </si>
  <si>
    <t>OC3337</t>
  </si>
  <si>
    <t>OC3268</t>
  </si>
  <si>
    <t>OC1981</t>
  </si>
  <si>
    <t>OC8043</t>
  </si>
  <si>
    <t>OC5001</t>
  </si>
  <si>
    <t>OC7374</t>
  </si>
  <si>
    <t>OC8976</t>
  </si>
  <si>
    <t>OC4675</t>
  </si>
  <si>
    <t>OC4843</t>
  </si>
  <si>
    <t>OC4963</t>
  </si>
  <si>
    <t>OC1375</t>
  </si>
  <si>
    <t>OC7712</t>
  </si>
  <si>
    <t>OC7952</t>
  </si>
  <si>
    <t>OC4833</t>
  </si>
  <si>
    <t>OC4209</t>
  </si>
  <si>
    <t>OC6525</t>
  </si>
  <si>
    <t>OC7603</t>
  </si>
  <si>
    <t>OC2132</t>
  </si>
  <si>
    <t>OC7352</t>
  </si>
  <si>
    <t>OC7773</t>
  </si>
  <si>
    <t>OC4299</t>
  </si>
  <si>
    <t>OC7124</t>
  </si>
  <si>
    <t>OC5811</t>
  </si>
  <si>
    <t>OC8237</t>
  </si>
  <si>
    <t>OC5225</t>
  </si>
  <si>
    <t>OC8499</t>
  </si>
  <si>
    <t>OC2846</t>
  </si>
  <si>
    <t>OC1597</t>
  </si>
  <si>
    <t>OC6111</t>
  </si>
  <si>
    <t>OC5614</t>
  </si>
  <si>
    <t>OC3012</t>
  </si>
  <si>
    <t>OC7611</t>
  </si>
  <si>
    <t>OC5162</t>
  </si>
  <si>
    <t>OC8315</t>
  </si>
  <si>
    <t>OC8658</t>
  </si>
  <si>
    <t>OC7594</t>
  </si>
  <si>
    <t>OC5406</t>
  </si>
  <si>
    <t>OC4839</t>
  </si>
  <si>
    <t>OC3122</t>
  </si>
  <si>
    <t>OC4346</t>
  </si>
  <si>
    <t>OC4626</t>
  </si>
  <si>
    <t>OC3704</t>
  </si>
  <si>
    <t>OC1696</t>
  </si>
  <si>
    <t>OC3484</t>
  </si>
  <si>
    <t>OC4807</t>
  </si>
  <si>
    <t>OC2136</t>
  </si>
  <si>
    <t>OC7719</t>
  </si>
  <si>
    <t>OC8435</t>
  </si>
  <si>
    <t>OC6591</t>
  </si>
  <si>
    <t>OC2937</t>
  </si>
  <si>
    <t>OC2497</t>
  </si>
  <si>
    <t>OC4291</t>
  </si>
  <si>
    <t>OC2421</t>
  </si>
  <si>
    <t>OC7981</t>
  </si>
  <si>
    <t>OC7634</t>
  </si>
  <si>
    <t>OC7242</t>
  </si>
  <si>
    <t>OC6216</t>
  </si>
  <si>
    <t>OC2319</t>
  </si>
  <si>
    <t>OC4601</t>
  </si>
  <si>
    <t>OC4302</t>
  </si>
  <si>
    <t>OC7302</t>
  </si>
  <si>
    <t>OC3526</t>
  </si>
  <si>
    <t>OC8623</t>
  </si>
  <si>
    <t>OC5466</t>
  </si>
  <si>
    <t>OC6244</t>
  </si>
  <si>
    <t>OC5813</t>
  </si>
  <si>
    <t>OC7524</t>
  </si>
  <si>
    <t>OC8406</t>
  </si>
  <si>
    <t>OC7025</t>
  </si>
  <si>
    <t>OC7168</t>
  </si>
  <si>
    <t>OC1947</t>
  </si>
  <si>
    <t>OC1837</t>
  </si>
  <si>
    <t>OC2091</t>
  </si>
  <si>
    <t>OC2672</t>
  </si>
  <si>
    <t>OC2818</t>
  </si>
  <si>
    <t>OC2980</t>
  </si>
  <si>
    <t>OC2012</t>
  </si>
  <si>
    <t>OC4464</t>
  </si>
  <si>
    <t>OC7753</t>
  </si>
  <si>
    <t>OC2704</t>
  </si>
  <si>
    <t>OC8202</t>
  </si>
  <si>
    <t>OC8703</t>
  </si>
  <si>
    <t>OC7904</t>
  </si>
  <si>
    <t>OC1250</t>
  </si>
  <si>
    <t>OC2250</t>
  </si>
  <si>
    <t>OC4711</t>
  </si>
  <si>
    <t>OC6823</t>
  </si>
  <si>
    <t>OC3702</t>
  </si>
  <si>
    <t>OC2988</t>
  </si>
  <si>
    <t>OC7717</t>
  </si>
  <si>
    <t>OC7838</t>
  </si>
  <si>
    <t>OC7067</t>
  </si>
  <si>
    <t>OC7734</t>
  </si>
  <si>
    <t>OC4078</t>
  </si>
  <si>
    <t>OC5791</t>
  </si>
  <si>
    <t>OC2489</t>
  </si>
  <si>
    <t>OC7200</t>
  </si>
  <si>
    <t>OC4037</t>
  </si>
  <si>
    <t>OC8498</t>
  </si>
  <si>
    <t>OC7327</t>
  </si>
  <si>
    <t>OC2240</t>
  </si>
  <si>
    <t>OC6928</t>
  </si>
  <si>
    <t>OC1349</t>
  </si>
  <si>
    <t>OC5481</t>
  </si>
  <si>
    <t>OC2042</t>
  </si>
  <si>
    <t>OC5487</t>
  </si>
  <si>
    <t>OC5140</t>
  </si>
  <si>
    <t>OC7547</t>
  </si>
  <si>
    <t>OC2033</t>
  </si>
  <si>
    <t>OC3248</t>
  </si>
  <si>
    <t>OC8351</t>
  </si>
  <si>
    <t>OC3297</t>
  </si>
  <si>
    <t>OC4361</t>
  </si>
  <si>
    <t>OC5918</t>
  </si>
  <si>
    <t>OC8688</t>
  </si>
  <si>
    <t>OC1223</t>
  </si>
  <si>
    <t>OC1184</t>
  </si>
  <si>
    <t>OC1116</t>
  </si>
  <si>
    <t>OC7880</t>
  </si>
  <si>
    <t>OC1534</t>
  </si>
  <si>
    <t>OC3602</t>
  </si>
  <si>
    <t>OC2512</t>
  </si>
  <si>
    <t>OC1782</t>
  </si>
  <si>
    <t>OC7673</t>
  </si>
  <si>
    <t>OC1556</t>
  </si>
  <si>
    <t>OC7567</t>
  </si>
  <si>
    <t>OC7669</t>
  </si>
  <si>
    <t>OC2123</t>
  </si>
  <si>
    <t>OC7413</t>
  </si>
  <si>
    <t>OC3080</t>
  </si>
  <si>
    <t>OC1040</t>
  </si>
  <si>
    <t>OC5028</t>
  </si>
  <si>
    <t>OC1970</t>
  </si>
  <si>
    <t>OC6510</t>
  </si>
  <si>
    <t>OC1331</t>
  </si>
  <si>
    <t>OC1364</t>
  </si>
  <si>
    <t>OC2620</t>
  </si>
  <si>
    <t>OC8444</t>
  </si>
  <si>
    <t>OC6296</t>
  </si>
  <si>
    <t>OC1313</t>
  </si>
  <si>
    <t>OC5645</t>
  </si>
  <si>
    <t>OC6006</t>
  </si>
  <si>
    <t>OC7924</t>
  </si>
  <si>
    <t>OC7127</t>
  </si>
  <si>
    <t>OC3508</t>
  </si>
  <si>
    <t>OC6775</t>
  </si>
  <si>
    <t>OC3115</t>
  </si>
  <si>
    <t>OC6778</t>
  </si>
  <si>
    <t>OC5252</t>
  </si>
  <si>
    <t>OC8584</t>
  </si>
  <si>
    <t>OC1475</t>
  </si>
  <si>
    <t>OC4747</t>
  </si>
  <si>
    <t>OC8676</t>
  </si>
  <si>
    <t>OC6612</t>
  </si>
  <si>
    <t>OC4735</t>
  </si>
  <si>
    <t>OC1854</t>
  </si>
  <si>
    <t>OC2090</t>
  </si>
  <si>
    <t>OC8018</t>
  </si>
  <si>
    <t>OC2037</t>
  </si>
  <si>
    <t>OC8454</t>
  </si>
  <si>
    <t>OC8135</t>
  </si>
  <si>
    <t>OC6293</t>
  </si>
  <si>
    <t>OC1848</t>
  </si>
  <si>
    <t>OC1378</t>
  </si>
  <si>
    <t>OC2525</t>
  </si>
  <si>
    <t>OC5439</t>
  </si>
  <si>
    <t>OC2822</t>
  </si>
  <si>
    <t>OC3924</t>
  </si>
  <si>
    <t>OC4687</t>
  </si>
  <si>
    <t>OC3490</t>
  </si>
  <si>
    <t>OC8633</t>
  </si>
  <si>
    <t>OC2166</t>
  </si>
  <si>
    <t>OC7308</t>
  </si>
  <si>
    <t>OC3600</t>
  </si>
  <si>
    <t>OC3797</t>
  </si>
  <si>
    <t>OC2258</t>
  </si>
  <si>
    <t>OC8559</t>
  </si>
  <si>
    <t>OC7829</t>
  </si>
  <si>
    <t>OC2448</t>
  </si>
  <si>
    <t>OC7677</t>
  </si>
  <si>
    <t>OC2530</t>
  </si>
  <si>
    <t>OC5250</t>
  </si>
  <si>
    <t>OC5802</t>
  </si>
  <si>
    <t>OC1055</t>
  </si>
  <si>
    <t>OC5709</t>
  </si>
  <si>
    <t>OC5945</t>
  </si>
  <si>
    <t>OC4720</t>
  </si>
  <si>
    <t>OC4733</t>
  </si>
  <si>
    <t>OC6843</t>
  </si>
  <si>
    <t>OC1386</t>
  </si>
  <si>
    <t>OC3308</t>
  </si>
  <si>
    <t>OC7839</t>
  </si>
  <si>
    <t>OC1286</t>
  </si>
  <si>
    <t>OC6415</t>
  </si>
  <si>
    <t>OC2745</t>
  </si>
  <si>
    <t>OC5053</t>
  </si>
  <si>
    <t>OC3141</t>
  </si>
  <si>
    <t>OC1206</t>
  </si>
  <si>
    <t>OC1608</t>
  </si>
  <si>
    <t>OC6098</t>
  </si>
  <si>
    <t>OC4073</t>
  </si>
  <si>
    <t>OC4275</t>
  </si>
  <si>
    <t>OC6467</t>
  </si>
  <si>
    <t>OC4523</t>
  </si>
  <si>
    <t>OC7748</t>
  </si>
  <si>
    <t>OC2357</t>
  </si>
  <si>
    <t>OC1229</t>
  </si>
  <si>
    <t>OC2589</t>
  </si>
  <si>
    <t>OC7451</t>
  </si>
  <si>
    <t>OC4553</t>
  </si>
  <si>
    <t>OC8234</t>
  </si>
  <si>
    <t>OC8086</t>
  </si>
  <si>
    <t>OC2891</t>
  </si>
  <si>
    <t>OC3769</t>
  </si>
  <si>
    <t>OC2418</t>
  </si>
  <si>
    <t>OC7766</t>
  </si>
  <si>
    <t>OC3300</t>
  </si>
  <si>
    <t>OC6136</t>
  </si>
  <si>
    <t>OC2758</t>
  </si>
  <si>
    <t>OC6881</t>
  </si>
  <si>
    <t>OC8429</t>
  </si>
  <si>
    <t>OC4332</t>
  </si>
  <si>
    <t>OC8151</t>
  </si>
  <si>
    <t>OC7947</t>
  </si>
  <si>
    <t>OC5150</t>
  </si>
  <si>
    <t>OC1773</t>
  </si>
  <si>
    <t>OC1895</t>
  </si>
  <si>
    <t>OC3029</t>
  </si>
  <si>
    <t>OC3258</t>
  </si>
  <si>
    <t>OC4110</t>
  </si>
  <si>
    <t>OC8665</t>
  </si>
  <si>
    <t>OC4098</t>
  </si>
  <si>
    <t>OC3669</t>
  </si>
  <si>
    <t>OC7530</t>
  </si>
  <si>
    <t>OC7678</t>
  </si>
  <si>
    <t>OC7190</t>
  </si>
  <si>
    <t>OC2750</t>
  </si>
  <si>
    <t>OC1172</t>
  </si>
  <si>
    <t>OC3783</t>
  </si>
  <si>
    <t>OC5504</t>
  </si>
  <si>
    <t>OC6212</t>
  </si>
  <si>
    <t>OC6215</t>
  </si>
  <si>
    <t>OC5004</t>
  </si>
  <si>
    <t>OC4498</t>
  </si>
  <si>
    <t>OC5610</t>
  </si>
  <si>
    <t>OC1071</t>
  </si>
  <si>
    <t>OC3515</t>
  </si>
  <si>
    <t>OC5119</t>
  </si>
  <si>
    <t>OC5568</t>
  </si>
  <si>
    <t>OC1764</t>
  </si>
  <si>
    <t>OC1766</t>
  </si>
  <si>
    <t>OC1300</t>
  </si>
  <si>
    <t>OC3662</t>
  </si>
  <si>
    <t>OC8583</t>
  </si>
  <si>
    <t>OC7175</t>
  </si>
  <si>
    <t>OC4627</t>
  </si>
  <si>
    <t>OC2862</t>
  </si>
  <si>
    <t>OC3444</t>
  </si>
  <si>
    <t>OC8462</t>
  </si>
  <si>
    <t>OC2845</t>
  </si>
  <si>
    <t>OC2636</t>
  </si>
  <si>
    <t>OC6909</t>
  </si>
  <si>
    <t>OC1721</t>
  </si>
  <si>
    <t>OC3289</t>
  </si>
  <si>
    <t>OC1021</t>
  </si>
  <si>
    <t>OC6715</t>
  </si>
  <si>
    <t>OC7892</t>
  </si>
  <si>
    <t>OC8965</t>
  </si>
  <si>
    <t>OC2987</t>
  </si>
  <si>
    <t>OC3986</t>
  </si>
  <si>
    <t>OC4115</t>
  </si>
  <si>
    <t>OC2838</t>
  </si>
  <si>
    <t>OC4425</t>
  </si>
  <si>
    <t>OC4366</t>
  </si>
  <si>
    <t>OC8699</t>
  </si>
  <si>
    <t>OC2978</t>
  </si>
  <si>
    <t>OC6553</t>
  </si>
  <si>
    <t>OC5065</t>
  </si>
  <si>
    <t>OC3288</t>
  </si>
  <si>
    <t>OC6437</t>
  </si>
  <si>
    <t>OC1896</t>
  </si>
  <si>
    <t>OC5838</t>
  </si>
  <si>
    <t>OC8181</t>
  </si>
  <si>
    <t>OC4797</t>
  </si>
  <si>
    <t>OC2767</t>
  </si>
  <si>
    <t>OC2754</t>
  </si>
  <si>
    <t>OC2218</t>
  </si>
  <si>
    <t>OC7895</t>
  </si>
  <si>
    <t>OC8105</t>
  </si>
  <si>
    <t>OC2196</t>
  </si>
  <si>
    <t>OC5819</t>
  </si>
  <si>
    <t>OC8589</t>
  </si>
  <si>
    <t>OC8026</t>
  </si>
  <si>
    <t>OC8729</t>
  </si>
  <si>
    <t>OC1015</t>
  </si>
  <si>
    <t>OC2893</t>
  </si>
  <si>
    <t>OC5745</t>
  </si>
  <si>
    <t>OC5288</t>
  </si>
  <si>
    <t>OC6911</t>
  </si>
  <si>
    <t>OC7309</t>
  </si>
  <si>
    <t>OC6340</t>
  </si>
  <si>
    <t>OC7150</t>
  </si>
  <si>
    <t>OC6262</t>
  </si>
  <si>
    <t>OC7927</t>
  </si>
  <si>
    <t>OC8029</t>
  </si>
  <si>
    <t>OC7564</t>
  </si>
  <si>
    <t>OC7897</t>
  </si>
  <si>
    <t>OC3293</t>
  </si>
  <si>
    <t>OC6877</t>
  </si>
  <si>
    <t>OC3789</t>
  </si>
  <si>
    <t>OC5479</t>
  </si>
  <si>
    <t>OC1505</t>
  </si>
  <si>
    <t>OC6194</t>
  </si>
  <si>
    <t>OC3426</t>
  </si>
  <si>
    <t>OC3152</t>
  </si>
  <si>
    <t>OC2797</t>
  </si>
  <si>
    <t>OC2800</t>
  </si>
  <si>
    <t>OC4812</t>
  </si>
  <si>
    <t>OC5911</t>
  </si>
  <si>
    <t>OC6377</t>
  </si>
  <si>
    <t>OC4075</t>
  </si>
  <si>
    <t>OC6577</t>
  </si>
  <si>
    <t>OC6974</t>
  </si>
  <si>
    <t>OC6452</t>
  </si>
  <si>
    <t>OC1384</t>
  </si>
  <si>
    <t>OC8646</t>
  </si>
  <si>
    <t>OC7361</t>
  </si>
  <si>
    <t>OC8818</t>
  </si>
  <si>
    <t>OC7360</t>
  </si>
  <si>
    <t>OC5955</t>
  </si>
  <si>
    <t>OC6304</t>
  </si>
  <si>
    <t>OC1269</t>
  </si>
  <si>
    <t>OC8118</t>
  </si>
  <si>
    <t>OC4486</t>
  </si>
  <si>
    <t>OC2231</t>
  </si>
  <si>
    <t>OC8390</t>
  </si>
  <si>
    <t>OC6668</t>
  </si>
  <si>
    <t>OC2381</t>
  </si>
  <si>
    <t>OC3274</t>
  </si>
  <si>
    <t>OC6096</t>
  </si>
  <si>
    <t>OC5332</t>
  </si>
  <si>
    <t>OC2824</t>
  </si>
  <si>
    <t>OC8232</t>
  </si>
  <si>
    <t>OC3033</t>
  </si>
  <si>
    <t>OC1509</t>
  </si>
  <si>
    <t>OC5234</t>
  </si>
  <si>
    <t>OC1901</t>
  </si>
  <si>
    <t>OC4271</t>
  </si>
  <si>
    <t>OC6057</t>
  </si>
  <si>
    <t>OC7066</t>
  </si>
  <si>
    <t>OC3665</t>
  </si>
  <si>
    <t>OC7046</t>
  </si>
  <si>
    <t>OC3076</t>
  </si>
  <si>
    <t>OC4608</t>
  </si>
  <si>
    <t>OC4217</t>
  </si>
  <si>
    <t>OC7581</t>
  </si>
  <si>
    <t>OC4055</t>
  </si>
  <si>
    <t>OC8849</t>
  </si>
  <si>
    <t>OC1107</t>
  </si>
  <si>
    <t>OC8479</t>
  </si>
  <si>
    <t>OC2243</t>
  </si>
  <si>
    <t>OC7178</t>
  </si>
  <si>
    <t>OC1635</t>
  </si>
  <si>
    <t>OC1938</t>
  </si>
  <si>
    <t>OC1080</t>
  </si>
  <si>
    <t>OC7665</t>
  </si>
  <si>
    <t>OC1175</t>
  </si>
  <si>
    <t>OC3153</t>
  </si>
  <si>
    <t>OC3266</t>
  </si>
  <si>
    <t>OC7640</t>
  </si>
  <si>
    <t>OC4694</t>
  </si>
  <si>
    <t>OC1876</t>
  </si>
  <si>
    <t>OC2634</t>
  </si>
  <si>
    <t>OC4640</t>
  </si>
  <si>
    <t>OC3377</t>
  </si>
  <si>
    <t>OC6914</t>
  </si>
  <si>
    <t>OC3791</t>
  </si>
  <si>
    <t>OC8038</t>
  </si>
  <si>
    <t>OC5606</t>
  </si>
  <si>
    <t>OC3605</t>
  </si>
  <si>
    <t>OC8908</t>
  </si>
  <si>
    <t>OC8693</t>
  </si>
  <si>
    <t>OC6175</t>
  </si>
  <si>
    <t>OC7073</t>
  </si>
  <si>
    <t>OC5917</t>
  </si>
  <si>
    <t>OC1641</t>
  </si>
  <si>
    <t>OC3467</t>
  </si>
  <si>
    <t>OC1755</t>
  </si>
  <si>
    <t>OC8450</t>
  </si>
  <si>
    <t>OC1777</t>
  </si>
  <si>
    <t>OC6788</t>
  </si>
  <si>
    <t>OC4289</t>
  </si>
  <si>
    <t>OC1013</t>
  </si>
  <si>
    <t>OC2043</t>
  </si>
  <si>
    <t>OC7573</t>
  </si>
  <si>
    <t>OC1273</t>
  </si>
  <si>
    <t>OC5127</t>
  </si>
  <si>
    <t>OC5419</t>
  </si>
  <si>
    <t>OC8057</t>
  </si>
  <si>
    <t>OC6117</t>
  </si>
  <si>
    <t>OC6978</t>
  </si>
  <si>
    <t>OC2460</t>
  </si>
  <si>
    <t>OC8529</t>
  </si>
  <si>
    <t>OC8292</t>
  </si>
  <si>
    <t>OC2507</t>
  </si>
  <si>
    <t>OC5503</t>
  </si>
  <si>
    <t>OC7619</t>
  </si>
  <si>
    <t>OC5805</t>
  </si>
  <si>
    <t>OC1672</t>
  </si>
  <si>
    <t>OC3737</t>
  </si>
  <si>
    <t>OC2107</t>
  </si>
  <si>
    <t>OC2860</t>
  </si>
  <si>
    <t>OC5343</t>
  </si>
  <si>
    <t>OC3040</t>
  </si>
  <si>
    <t>OC2202</t>
  </si>
  <si>
    <t>OC1863</t>
  </si>
  <si>
    <t>OC6664</t>
  </si>
  <si>
    <t>OC4470</t>
  </si>
  <si>
    <t>OC3875</t>
  </si>
  <si>
    <t>OC8214</t>
  </si>
  <si>
    <t>OC2274</t>
  </si>
  <si>
    <t>OC4062</t>
  </si>
  <si>
    <t>OC2046</t>
  </si>
  <si>
    <t>OC6648</t>
  </si>
  <si>
    <t>OC5630</t>
  </si>
  <si>
    <t>OC7110</t>
  </si>
  <si>
    <t>OC4721</t>
  </si>
  <si>
    <t>OC7202</t>
  </si>
  <si>
    <t>OC8252</t>
  </si>
  <si>
    <t>OC6110</t>
  </si>
  <si>
    <t>OC4692</t>
  </si>
  <si>
    <t>OC4342</t>
  </si>
  <si>
    <t>OC1832</t>
  </si>
  <si>
    <t>OC1816</t>
  </si>
  <si>
    <t>OC6742</t>
  </si>
  <si>
    <t>OC2002</t>
  </si>
  <si>
    <t>OC7495</t>
  </si>
  <si>
    <t>OC4260</t>
  </si>
  <si>
    <t>OC6630</t>
  </si>
  <si>
    <t>OC3900</t>
  </si>
  <si>
    <t>OC7498</t>
  </si>
  <si>
    <t>OC8659</t>
  </si>
  <si>
    <t>OC8869</t>
  </si>
  <si>
    <t>OC7970</t>
  </si>
  <si>
    <t>OC1794</t>
  </si>
  <si>
    <t>OC8386</t>
  </si>
  <si>
    <t>OC2350</t>
  </si>
  <si>
    <t>OC8916</t>
  </si>
  <si>
    <t>OC4924</t>
  </si>
  <si>
    <t>OC3788</t>
  </si>
  <si>
    <t>OC4998</t>
  </si>
  <si>
    <t>OC1659</t>
  </si>
  <si>
    <t>OC3267</t>
  </si>
  <si>
    <t>OC3693</t>
  </si>
  <si>
    <t>OC8174</t>
  </si>
  <si>
    <t>OC2796</t>
  </si>
  <si>
    <t>OC3689</t>
  </si>
  <si>
    <t>OC2805</t>
  </si>
  <si>
    <t>OC7270</t>
  </si>
  <si>
    <t>OC7480</t>
  </si>
  <si>
    <t>OC5256</t>
  </si>
  <si>
    <t>OC2490</t>
  </si>
  <si>
    <t>OC7249</t>
  </si>
  <si>
    <t>OC1495</t>
  </si>
  <si>
    <t>OC6985</t>
  </si>
  <si>
    <t>OC5337</t>
  </si>
  <si>
    <t>OC8803</t>
  </si>
  <si>
    <t>OC1199</t>
  </si>
  <si>
    <t>OC3551</t>
  </si>
  <si>
    <t>OC6004</t>
  </si>
  <si>
    <t>OC3988</t>
  </si>
  <si>
    <t>OC7054</t>
  </si>
  <si>
    <t>OC1952</t>
  </si>
  <si>
    <t>OC2913</t>
  </si>
  <si>
    <t>OC6579</t>
  </si>
  <si>
    <t>OC2229</t>
  </si>
  <si>
    <t>OC2602</t>
  </si>
  <si>
    <t>OC2867</t>
  </si>
  <si>
    <t>OC7405</t>
  </si>
  <si>
    <t>OC5393</t>
  </si>
  <si>
    <t>OC8093</t>
  </si>
  <si>
    <t>OC6555</t>
  </si>
  <si>
    <t>OC8502</t>
  </si>
  <si>
    <t>OC2082</t>
  </si>
  <si>
    <t>OC1236</t>
  </si>
  <si>
    <t>OC2709</t>
  </si>
  <si>
    <t>OC4759</t>
  </si>
  <si>
    <t>OC8566</t>
  </si>
  <si>
    <t>OC6391</t>
  </si>
  <si>
    <t>OC3722</t>
  </si>
  <si>
    <t>OC7450</t>
  </si>
  <si>
    <t>OC6081</t>
  </si>
  <si>
    <t>OC3335</t>
  </si>
  <si>
    <t>OC2769</t>
  </si>
  <si>
    <t>OC2644</t>
  </si>
  <si>
    <t>OC2263</t>
  </si>
  <si>
    <t>OC7461</t>
  </si>
  <si>
    <t>OC5735</t>
  </si>
  <si>
    <t>OC8251</t>
  </si>
  <si>
    <t>OC6410</t>
  </si>
  <si>
    <t>OC6734</t>
  </si>
  <si>
    <t>OC5752</t>
  </si>
  <si>
    <t>OC4781</t>
  </si>
  <si>
    <t>OC1904</t>
  </si>
  <si>
    <t>OC4752</t>
  </si>
  <si>
    <t>OC7298</t>
  </si>
  <si>
    <t>OC5314</t>
  </si>
  <si>
    <t>OC8420</t>
  </si>
  <si>
    <t>OC7482</t>
  </si>
  <si>
    <t>OC8460</t>
  </si>
  <si>
    <t>OC7908</t>
  </si>
  <si>
    <t>OC6224</t>
  </si>
  <si>
    <t>OC7964</t>
  </si>
  <si>
    <t>OC1257</t>
  </si>
  <si>
    <t>OC8167</t>
  </si>
  <si>
    <t>OC3166</t>
  </si>
  <si>
    <t>OC8187</t>
  </si>
  <si>
    <t>OC5843</t>
  </si>
  <si>
    <t>OC1034</t>
  </si>
  <si>
    <t>OC5882</t>
  </si>
  <si>
    <t>OC8011</t>
  </si>
  <si>
    <t>OC5563</t>
  </si>
  <si>
    <t>OC2073</t>
  </si>
  <si>
    <t>OC1703</t>
  </si>
  <si>
    <t>OC4480</t>
  </si>
  <si>
    <t>OC1058</t>
  </si>
  <si>
    <t>OC5042</t>
  </si>
  <si>
    <t>OC5427</t>
  </si>
  <si>
    <t>OC5891</t>
  </si>
  <si>
    <t>OC4044</t>
  </si>
  <si>
    <t>OC3160</t>
  </si>
  <si>
    <t>OC7649</t>
  </si>
  <si>
    <t>OC6242</t>
  </si>
  <si>
    <t>OC4799</t>
  </si>
  <si>
    <t>OC1630</t>
  </si>
  <si>
    <t>OC3252</t>
  </si>
  <si>
    <t>OC4773</t>
  </si>
  <si>
    <t>OC6499</t>
  </si>
  <si>
    <t>OC3304</t>
  </si>
  <si>
    <t>OC7993</t>
  </si>
  <si>
    <t>OC1898</t>
  </si>
  <si>
    <t>OC4017</t>
  </si>
  <si>
    <t>OC1327</t>
  </si>
  <si>
    <t>OC5214</t>
  </si>
  <si>
    <t>OC5721</t>
  </si>
  <si>
    <t>OC2662</t>
  </si>
  <si>
    <t>OC8509</t>
  </si>
  <si>
    <t>OC4976</t>
  </si>
  <si>
    <t>OC7028</t>
  </si>
  <si>
    <t>OC7083</t>
  </si>
  <si>
    <t>OC6068</t>
  </si>
  <si>
    <t>OC2117</t>
  </si>
  <si>
    <t>OC3085</t>
  </si>
  <si>
    <t>OC1880</t>
  </si>
  <si>
    <t>OC4407</t>
  </si>
  <si>
    <t>OC2139</t>
  </si>
  <si>
    <t>OC2348</t>
  </si>
  <si>
    <t>OC3058</t>
  </si>
  <si>
    <t>OC3889</t>
  </si>
  <si>
    <t>OC7122</t>
  </si>
  <si>
    <t>OC8464</t>
  </si>
  <si>
    <t>OC6140</t>
  </si>
  <si>
    <t>OC3899</t>
  </si>
  <si>
    <t>OC5524</t>
  </si>
  <si>
    <t>OC3506</t>
  </si>
  <si>
    <t>OC2695</t>
  </si>
  <si>
    <t>OC5263</t>
  </si>
  <si>
    <t>OC5166</t>
  </si>
  <si>
    <t>OC6757</t>
  </si>
  <si>
    <t>OC4661</t>
  </si>
  <si>
    <t>OC8603</t>
  </si>
  <si>
    <t>OC6312</t>
  </si>
  <si>
    <t>OC7169</t>
  </si>
  <si>
    <t>OC2850</t>
  </si>
  <si>
    <t>OC3215</t>
  </si>
  <si>
    <t>OC6966</t>
  </si>
  <si>
    <t>OC1019</t>
  </si>
  <si>
    <t>OC2836</t>
  </si>
  <si>
    <t>OC7409</t>
  </si>
  <si>
    <t>OC6060</t>
  </si>
  <si>
    <t>OC5276</t>
  </si>
  <si>
    <t>OC1472</t>
  </si>
  <si>
    <t>OC7802</t>
  </si>
  <si>
    <t>OC4985</t>
  </si>
  <si>
    <t>OC3842</t>
  </si>
  <si>
    <t>OC8275</t>
  </si>
  <si>
    <t>OC7431</t>
  </si>
  <si>
    <t>OC1167</t>
  </si>
  <si>
    <t>OC8970</t>
  </si>
  <si>
    <t>OC6164</t>
  </si>
  <si>
    <t>OC2249</t>
  </si>
  <si>
    <t>OC4066</t>
  </si>
  <si>
    <t>OC8240</t>
  </si>
  <si>
    <t>OC3491</t>
  </si>
  <si>
    <t>OC2095</t>
  </si>
  <si>
    <t>OC7695</t>
  </si>
  <si>
    <t>OC5089</t>
  </si>
  <si>
    <t>OC4176</t>
  </si>
  <si>
    <t>OC4719</t>
  </si>
  <si>
    <t>OC8915</t>
  </si>
  <si>
    <t>OC3523</t>
  </si>
  <si>
    <t>OC4133</t>
  </si>
  <si>
    <t>OC6478</t>
  </si>
  <si>
    <t>OC1665</t>
  </si>
  <si>
    <t>OC8980</t>
  </si>
  <si>
    <t>OC8329</t>
  </si>
  <si>
    <t>OC8850</t>
  </si>
  <si>
    <t>OC5587</t>
  </si>
  <si>
    <t>OC7029</t>
  </si>
  <si>
    <t>OC6393</t>
  </si>
  <si>
    <t>OC2666</t>
  </si>
  <si>
    <t>OC8814</t>
  </si>
  <si>
    <t>OC2239</t>
  </si>
  <si>
    <t>OC5460</t>
  </si>
  <si>
    <t>OC8306</t>
  </si>
  <si>
    <t>OC8988</t>
  </si>
  <si>
    <t>OC3539</t>
  </si>
  <si>
    <t>OC6782</t>
  </si>
  <si>
    <t>OC1865</t>
  </si>
  <si>
    <t>OC7782</t>
  </si>
  <si>
    <t>OC8727</t>
  </si>
  <si>
    <t>OC3250</t>
  </si>
  <si>
    <t>OC7816</t>
  </si>
  <si>
    <t>OC8096</t>
  </si>
  <si>
    <t>OC7388</t>
  </si>
  <si>
    <t>OC4808</t>
  </si>
  <si>
    <t>OC6787</t>
  </si>
  <si>
    <t>OC1237</t>
  </si>
  <si>
    <t>OC6426</t>
  </si>
  <si>
    <t>OC3709</t>
  </si>
  <si>
    <t>OC1165</t>
  </si>
  <si>
    <t>OC5074</t>
  </si>
  <si>
    <t>OC4263</t>
  </si>
  <si>
    <t>OC8674</t>
  </si>
  <si>
    <t>OC4290</t>
  </si>
  <si>
    <t>OC6444</t>
  </si>
  <si>
    <t>OC7294</t>
  </si>
  <si>
    <t>OC1921</t>
  </si>
  <si>
    <t>OC5810</t>
  </si>
  <si>
    <t>OC5974</t>
  </si>
  <si>
    <t>OC2432</t>
  </si>
  <si>
    <t>OC1908</t>
  </si>
  <si>
    <t>OC6120</t>
  </si>
  <si>
    <t>OC1815</t>
  </si>
  <si>
    <t>OC7392</t>
  </si>
  <si>
    <t>OC7087</t>
  </si>
  <si>
    <t>OC4836</t>
  </si>
  <si>
    <t>OC7266</t>
  </si>
  <si>
    <t>OC4828</t>
  </si>
  <si>
    <t>OC3615</t>
  </si>
  <si>
    <t>OC2021</t>
  </si>
  <si>
    <t>OC6506</t>
  </si>
  <si>
    <t>OC6965</t>
  </si>
  <si>
    <t>OC7047</t>
  </si>
  <si>
    <t>OC1708</t>
  </si>
  <si>
    <t>OC8599</t>
  </si>
  <si>
    <t>OC8031</t>
  </si>
  <si>
    <t>OC4431</t>
  </si>
  <si>
    <t>OC3195</t>
  </si>
  <si>
    <t>OC7514</t>
  </si>
  <si>
    <t>OC3019</t>
  </si>
  <si>
    <t>OC3205</t>
  </si>
  <si>
    <t>OC7747</t>
  </si>
  <si>
    <t>OC2444</t>
  </si>
  <si>
    <t>OC3131</t>
  </si>
  <si>
    <t>OC6436</t>
  </si>
  <si>
    <t>OC1332</t>
  </si>
  <si>
    <t>OC2529</t>
  </si>
  <si>
    <t>OC2456</t>
  </si>
  <si>
    <t>OC6359</t>
  </si>
  <si>
    <t>OC6191</t>
  </si>
  <si>
    <t>OC4434</t>
  </si>
  <si>
    <t>OC3259</t>
  </si>
  <si>
    <t>OC2710</t>
  </si>
  <si>
    <t>OC3644</t>
  </si>
  <si>
    <t>OC1355</t>
  </si>
  <si>
    <t>OC6001</t>
  </si>
  <si>
    <t>OC4348</t>
  </si>
  <si>
    <t>OC1469</t>
  </si>
  <si>
    <t>OC7694</t>
  </si>
  <si>
    <t>OC4286</t>
  </si>
  <si>
    <t>OC5098</t>
  </si>
  <si>
    <t>OC3235</t>
  </si>
  <si>
    <t>OC5007</t>
  </si>
  <si>
    <t>OC2810</t>
  </si>
  <si>
    <t>OC6689</t>
  </si>
  <si>
    <t>OC8593</t>
  </si>
  <si>
    <t>OC5251</t>
  </si>
  <si>
    <t>OC2271</t>
  </si>
  <si>
    <t>OC5783</t>
  </si>
  <si>
    <t>OC6381</t>
  </si>
  <si>
    <t>OC8773</t>
  </si>
  <si>
    <t>OC4529</t>
  </si>
  <si>
    <t>OC7120</t>
  </si>
  <si>
    <t>OC3061</t>
  </si>
  <si>
    <t>OC5919</t>
  </si>
  <si>
    <t>OC8779</t>
  </si>
  <si>
    <t>OC5578</t>
  </si>
  <si>
    <t>OC6254</t>
  </si>
  <si>
    <t>OC6780</t>
  </si>
  <si>
    <t>OC4272</t>
  </si>
  <si>
    <t>OC6294</t>
  </si>
  <si>
    <t>OC3270</t>
  </si>
  <si>
    <t>OC8347</t>
  </si>
  <si>
    <t>OC8256</t>
  </si>
  <si>
    <t>OC4762</t>
  </si>
  <si>
    <t>OC6394</t>
  </si>
  <si>
    <t>OC3850</t>
  </si>
  <si>
    <t>OC4372</t>
  </si>
  <si>
    <t>OC4114</t>
  </si>
  <si>
    <t>OC2554</t>
  </si>
  <si>
    <t>OC5078</t>
  </si>
  <si>
    <t>OC4324</t>
  </si>
  <si>
    <t>OC2546</t>
  </si>
  <si>
    <t>OC4450</t>
  </si>
  <si>
    <t>OC3137</t>
  </si>
  <si>
    <t>OC1403</t>
  </si>
  <si>
    <t>OC8476</t>
  </si>
  <si>
    <t>OC3397</t>
  </si>
  <si>
    <t>OC2654</t>
  </si>
  <si>
    <t>OC8401</t>
  </si>
  <si>
    <t>OC7615</t>
  </si>
  <si>
    <t>OC2788</t>
  </si>
  <si>
    <t>OC4505</t>
  </si>
  <si>
    <t>OC2070</t>
  </si>
  <si>
    <t>OC6337</t>
  </si>
  <si>
    <t>OC7887</t>
  </si>
  <si>
    <t>OC5653</t>
  </si>
  <si>
    <t>OC7629</t>
  </si>
  <si>
    <t>OC7635</t>
  </si>
  <si>
    <t>OC6804</t>
  </si>
  <si>
    <t>OC3417</t>
  </si>
  <si>
    <t>OC7605</t>
  </si>
  <si>
    <t>OC2880</t>
  </si>
  <si>
    <t>OC8894</t>
  </si>
  <si>
    <t>OC6653</t>
  </si>
  <si>
    <t>OC8483</t>
  </si>
  <si>
    <t>OC5340</t>
  </si>
  <si>
    <t>OC5128</t>
  </si>
  <si>
    <t>OC1254</t>
  </si>
  <si>
    <t>OC2969</t>
  </si>
  <si>
    <t>OC1834</t>
  </si>
  <si>
    <t>OC2991</t>
  </si>
  <si>
    <t>OC5468</t>
  </si>
  <si>
    <t>OC5761</t>
  </si>
  <si>
    <t>OC8269</t>
  </si>
  <si>
    <t>OC4909</t>
  </si>
  <si>
    <t>OC4226</t>
  </si>
  <si>
    <t>OC6546</t>
  </si>
  <si>
    <t>OC2849</t>
  </si>
  <si>
    <t>OC5115</t>
  </si>
  <si>
    <t>OC2346</t>
  </si>
  <si>
    <t>OC4901</t>
  </si>
  <si>
    <t>OC4859</t>
  </si>
  <si>
    <t>OC3556</t>
  </si>
  <si>
    <t>OC8209</t>
  </si>
  <si>
    <t>OC2592</t>
  </si>
  <si>
    <t>OC8245</t>
  </si>
  <si>
    <t>OC2609</t>
  </si>
  <si>
    <t>OC8128</t>
  </si>
  <si>
    <t>OC5957</t>
  </si>
  <si>
    <t>OC5704</t>
  </si>
  <si>
    <t>OC1784</t>
  </si>
  <si>
    <t>OC7600</t>
  </si>
  <si>
    <t>OC2790</t>
  </si>
  <si>
    <t>OC3202</t>
  </si>
  <si>
    <t>OC1112</t>
  </si>
  <si>
    <t>OC7727</t>
  </si>
  <si>
    <t>OC1196</t>
  </si>
  <si>
    <t>OC8239</t>
  </si>
  <si>
    <t>OC7679</t>
  </si>
  <si>
    <t>OC4858</t>
  </si>
  <si>
    <t>OC4239</t>
  </si>
  <si>
    <t>OC1586</t>
  </si>
  <si>
    <t>OC4892</t>
  </si>
  <si>
    <t>OC1594</t>
  </si>
  <si>
    <t>OC1096</t>
  </si>
  <si>
    <t>OC7382</t>
  </si>
  <si>
    <t>OC6205</t>
  </si>
  <si>
    <t>OC7996</t>
  </si>
  <si>
    <t>OC7506</t>
  </si>
  <si>
    <t>OC4285</t>
  </si>
  <si>
    <t>OC3745</t>
  </si>
  <si>
    <t>OC3717</t>
  </si>
  <si>
    <t>OC7561</t>
  </si>
  <si>
    <t>OC4267</t>
  </si>
  <si>
    <t>OC4081</t>
  </si>
  <si>
    <t>OC5953</t>
  </si>
  <si>
    <t>OC7847</t>
  </si>
  <si>
    <t>OC1644</t>
  </si>
  <si>
    <t>OC5903</t>
  </si>
  <si>
    <t>OC2131</t>
  </si>
  <si>
    <t>OC8938</t>
  </si>
  <si>
    <t>OC4722</t>
  </si>
  <si>
    <t>OC7553</t>
  </si>
  <si>
    <t>OC3188</t>
  </si>
  <si>
    <t>OC6432</t>
  </si>
  <si>
    <t>OC5937</t>
  </si>
  <si>
    <t>OC2126</t>
  </si>
  <si>
    <t>OC4569</t>
  </si>
  <si>
    <t>OC7288</t>
  </si>
  <si>
    <t>OC2605</t>
  </si>
  <si>
    <t>OC7273</t>
  </si>
  <si>
    <t>OC6031</t>
  </si>
  <si>
    <t>OC3752</t>
  </si>
  <si>
    <t>OC6028</t>
  </si>
  <si>
    <t>OC5261</t>
  </si>
  <si>
    <t>OC8131</t>
  </si>
  <si>
    <t>OC2472</t>
  </si>
  <si>
    <t>OC7176</t>
  </si>
  <si>
    <t>OC7491</t>
  </si>
  <si>
    <t>OC4401</t>
  </si>
  <si>
    <t>OC2413</t>
  </si>
  <si>
    <t>OC2951</t>
  </si>
  <si>
    <t>OC2370</t>
  </si>
  <si>
    <t>OC4181</t>
  </si>
  <si>
    <t>OC7704</t>
  </si>
  <si>
    <t>OC7222</t>
  </si>
  <si>
    <t>OC8549</t>
  </si>
  <si>
    <t>OC1463</t>
  </si>
  <si>
    <t>OC3063</t>
  </si>
  <si>
    <t>OC5887</t>
  </si>
  <si>
    <t>OC8754</t>
  </si>
  <si>
    <t>OC3513</t>
  </si>
  <si>
    <t>OC7240</t>
  </si>
  <si>
    <t>OC4813</t>
  </si>
  <si>
    <t>OC7315</t>
  </si>
  <si>
    <t>OC3423</t>
  </si>
  <si>
    <t>OC4145</t>
  </si>
  <si>
    <t>OC7550</t>
  </si>
  <si>
    <t>OC3597</t>
  </si>
  <si>
    <t>OC6541</t>
  </si>
  <si>
    <t>OC8112</t>
  </si>
  <si>
    <t>OC1249</t>
  </si>
  <si>
    <t>OC4053</t>
  </si>
  <si>
    <t>OC7395</t>
  </si>
  <si>
    <t>OC3859</t>
  </si>
  <si>
    <t>OC4903</t>
  </si>
  <si>
    <t>OC2211</t>
  </si>
  <si>
    <t>OC5021</t>
  </si>
  <si>
    <t>OC5204</t>
  </si>
  <si>
    <t>OC1941</t>
  </si>
  <si>
    <t>OC4857</t>
  </si>
  <si>
    <t>OC5611</t>
  </si>
  <si>
    <t>OC7800</t>
  </si>
  <si>
    <t>OC7944</t>
  </si>
  <si>
    <t>OC2631</t>
  </si>
  <si>
    <t>OC1351</t>
  </si>
  <si>
    <t>OC3870</t>
  </si>
  <si>
    <t>OC8432</t>
  </si>
  <si>
    <t>OC8230</t>
  </si>
  <si>
    <t>OC1698</t>
  </si>
  <si>
    <t>OC4767</t>
  </si>
  <si>
    <t>OC3796</t>
  </si>
  <si>
    <t>OC1743</t>
  </si>
  <si>
    <t>OC2121</t>
  </si>
  <si>
    <t>OC6308</t>
  </si>
  <si>
    <t>OC4761</t>
  </si>
  <si>
    <t>OC2187</t>
  </si>
  <si>
    <t>OC3854</t>
  </si>
  <si>
    <t>OC8025</t>
  </si>
  <si>
    <t>OC6973</t>
  </si>
  <si>
    <t>OC4312</t>
  </si>
  <si>
    <t>OC2608</t>
  </si>
  <si>
    <t>OC7311</t>
  </si>
  <si>
    <t>OC3225</t>
  </si>
  <si>
    <t>OC3229</t>
  </si>
  <si>
    <t>OC4964</t>
  </si>
  <si>
    <t>OC6177</t>
  </si>
  <si>
    <t>OC3525</t>
  </si>
  <si>
    <t>OC8742</t>
  </si>
  <si>
    <t>OC4166</t>
  </si>
  <si>
    <t>OC6772</t>
  </si>
  <si>
    <t>OC2286</t>
  </si>
  <si>
    <t>OC8895</t>
  </si>
  <si>
    <t>OC8110</t>
  </si>
  <si>
    <t>OC6130</t>
  </si>
  <si>
    <t>OC1897</t>
  </si>
  <si>
    <t>OC7408</t>
  </si>
  <si>
    <t>OC2803</t>
  </si>
  <si>
    <t>OC7504</t>
  </si>
  <si>
    <t>OC7446</t>
  </si>
  <si>
    <t>OC7009</t>
  </si>
  <si>
    <t>OC2065</t>
  </si>
  <si>
    <t>OC1442</t>
  </si>
  <si>
    <t>OC8829</t>
  </si>
  <si>
    <t>OC2957</t>
  </si>
  <si>
    <t>OC8943</t>
  </si>
  <si>
    <t>OC6402</t>
  </si>
  <si>
    <t>OC7045</t>
  </si>
  <si>
    <t>OC2420</t>
  </si>
  <si>
    <t>OC6602</t>
  </si>
  <si>
    <t>OC2141</t>
  </si>
  <si>
    <t>OC8326</t>
  </si>
  <si>
    <t>OC2684</t>
  </si>
  <si>
    <t>OC2392</t>
  </si>
  <si>
    <t>OC8276</t>
  </si>
  <si>
    <t>OC7034</t>
  </si>
  <si>
    <t>OC8278</t>
  </si>
  <si>
    <t>OC6384</t>
  </si>
  <si>
    <t>OC7216</t>
  </si>
  <si>
    <t>OC4742</t>
  </si>
  <si>
    <t>OC7520</t>
  </si>
  <si>
    <t>OC8116</t>
  </si>
  <si>
    <t>OC4967</t>
  </si>
  <si>
    <t>OC8672</t>
  </si>
  <si>
    <t>OC7101</t>
  </si>
  <si>
    <t>OC5033</t>
  </si>
  <si>
    <t>OC8691</t>
  </si>
  <si>
    <t>OC2870</t>
  </si>
  <si>
    <t>OC2861</t>
  </si>
  <si>
    <t>OC2465</t>
  </si>
  <si>
    <t>OC5069</t>
  </si>
  <si>
    <t>OC8790</t>
  </si>
  <si>
    <t>OC6773</t>
  </si>
  <si>
    <t>OC6170</t>
  </si>
  <si>
    <t>OC7867</t>
  </si>
  <si>
    <t>OC6786</t>
  </si>
  <si>
    <t>OC2025</t>
  </si>
  <si>
    <t>OC7039</t>
  </si>
  <si>
    <t>OC6368</t>
  </si>
  <si>
    <t>OC7465</t>
  </si>
  <si>
    <t>OC4516</t>
  </si>
  <si>
    <t>OC8863</t>
  </si>
  <si>
    <t>OC6341</t>
  </si>
  <si>
    <t>OC6968</t>
  </si>
  <si>
    <t>OC8722</t>
  </si>
  <si>
    <t>OC8210</t>
  </si>
  <si>
    <t>OC8130</t>
  </si>
  <si>
    <t>OC1465</t>
  </si>
  <si>
    <t>OC7614</t>
  </si>
  <si>
    <t>OC8172</t>
  </si>
  <si>
    <t>OC2630</t>
  </si>
  <si>
    <t>OC4705</t>
  </si>
  <si>
    <t>OC3661</t>
  </si>
  <si>
    <t>OC4712</t>
  </si>
  <si>
    <t>OC3999</t>
  </si>
  <si>
    <t>OC1741</t>
  </si>
  <si>
    <t>OC6766</t>
  </si>
  <si>
    <t>OC5582</t>
  </si>
  <si>
    <t>OC7199</t>
  </si>
  <si>
    <t>OC2354</t>
  </si>
  <si>
    <t>OC1151</t>
  </si>
  <si>
    <t>OC5416</t>
  </si>
  <si>
    <t>OC2459</t>
  </si>
  <si>
    <t>OC2199</t>
  </si>
  <si>
    <t>OC8208</t>
  </si>
  <si>
    <t>OC2180</t>
  </si>
  <si>
    <t>OC5360</t>
  </si>
  <si>
    <t>OC3322</t>
  </si>
  <si>
    <t>OC1024</t>
  </si>
  <si>
    <t>OC6214</t>
  </si>
  <si>
    <t>OC6810</t>
  </si>
  <si>
    <t>OC7826</t>
  </si>
  <si>
    <t>OC2276</t>
  </si>
  <si>
    <t>OC5988</t>
  </si>
  <si>
    <t>OC4018</t>
  </si>
  <si>
    <t>OC7951</t>
  </si>
  <si>
    <t>OC5676</t>
  </si>
  <si>
    <t>OC8848</t>
  </si>
  <si>
    <t>OC7868</t>
  </si>
  <si>
    <t>OC2764</t>
  </si>
  <si>
    <t>OC2962</t>
  </si>
  <si>
    <t>OC5599</t>
  </si>
  <si>
    <t>OC1003</t>
  </si>
  <si>
    <t>OC5525</t>
  </si>
  <si>
    <t>OC8670</t>
  </si>
  <si>
    <t>OC3918</t>
  </si>
  <si>
    <t>OC5509</t>
  </si>
  <si>
    <t>OC8839</t>
  </si>
  <si>
    <t>OC3984</t>
  </si>
  <si>
    <t>OC8440</t>
  </si>
  <si>
    <t>OC7824</t>
  </si>
  <si>
    <t>OC5979</t>
  </si>
  <si>
    <t>OC7479</t>
  </si>
  <si>
    <t>OC6629</t>
  </si>
  <si>
    <t>OC4576</t>
  </si>
  <si>
    <t>OC6980</t>
  </si>
  <si>
    <t>OC3609</t>
  </si>
  <si>
    <t>OC4634</t>
  </si>
  <si>
    <t>OC6382</t>
  </si>
  <si>
    <t>OC1717</t>
  </si>
  <si>
    <t>OC8592</t>
  </si>
  <si>
    <t>OC5071</t>
  </si>
  <si>
    <t>OC3381</t>
  </si>
  <si>
    <t>OC2625</t>
  </si>
  <si>
    <t>OC3261</t>
  </si>
  <si>
    <t>OC5480</t>
  </si>
  <si>
    <t>OC4999</t>
  </si>
  <si>
    <t>OC7585</t>
  </si>
  <si>
    <t>OC5711</t>
  </si>
  <si>
    <t>OC7584</t>
  </si>
  <si>
    <t>OC2151</t>
  </si>
  <si>
    <t>OC2150</t>
  </si>
  <si>
    <t>OC8470</t>
  </si>
  <si>
    <t>OC4093</t>
  </si>
  <si>
    <t>OC4621</t>
  </si>
  <si>
    <t>OC2624</t>
  </si>
  <si>
    <t>OC4101</t>
  </si>
  <si>
    <t>OC7768</t>
  </si>
  <si>
    <t>OC4020</t>
  </si>
  <si>
    <t>OC4343</t>
  </si>
  <si>
    <t>OC4612</t>
  </si>
  <si>
    <t>OC5541</t>
  </si>
  <si>
    <t>OC2353</t>
  </si>
  <si>
    <t>OC2627</t>
  </si>
  <si>
    <t>OC2270</t>
  </si>
  <si>
    <t>OC3964</t>
  </si>
  <si>
    <t>OC4138</t>
  </si>
  <si>
    <t>OC5808</t>
  </si>
  <si>
    <t>OC8123</t>
  </si>
  <si>
    <t>OC7819</t>
  </si>
  <si>
    <t>OC4113</t>
  </si>
  <si>
    <t>OC7401</t>
  </si>
  <si>
    <t>OC6504</t>
  </si>
  <si>
    <t>OC7248</t>
  </si>
  <si>
    <t>OC1127</t>
  </si>
  <si>
    <t>OC6319</t>
  </si>
  <si>
    <t>OC8868</t>
  </si>
  <si>
    <t>OC8241</t>
  </si>
  <si>
    <t>OC2389</t>
  </si>
  <si>
    <t>OC5619</t>
  </si>
  <si>
    <t>OC5494</t>
  </si>
  <si>
    <t>OC4236</t>
  </si>
  <si>
    <t>OC5621</t>
  </si>
  <si>
    <t>OC2103</t>
  </si>
  <si>
    <t>OC7836</t>
  </si>
  <si>
    <t>OC6575</t>
  </si>
  <si>
    <t>OC2480</t>
  </si>
  <si>
    <t>OC2130</t>
  </si>
  <si>
    <t>OC5321</t>
  </si>
  <si>
    <t>OC4596</t>
  </si>
  <si>
    <t>OC6701</t>
  </si>
  <si>
    <t>OC3645</t>
  </si>
  <si>
    <t>OC3148</t>
  </si>
  <si>
    <t>OC4039</t>
  </si>
  <si>
    <t>OC6521</t>
  </si>
  <si>
    <t>OC1855</t>
  </si>
  <si>
    <t>OC4043</t>
  </si>
  <si>
    <t>OC4772</t>
  </si>
  <si>
    <t>OC4536</t>
  </si>
  <si>
    <t>OC5996</t>
  </si>
  <si>
    <t>OC3218</t>
  </si>
  <si>
    <t>OC8944</t>
  </si>
  <si>
    <t>OC1513</t>
  </si>
  <si>
    <t>OC7056</t>
  </si>
  <si>
    <t>OC1406</t>
  </si>
  <si>
    <t>OC6771</t>
  </si>
  <si>
    <t>OC3829</t>
  </si>
  <si>
    <t>OC5855</t>
  </si>
  <si>
    <t>OC7844</t>
  </si>
  <si>
    <t>OC6300</t>
  </si>
  <si>
    <t>OC4344</t>
  </si>
  <si>
    <t>OC8370</t>
  </si>
  <si>
    <t>OC5867</t>
  </si>
  <si>
    <t>OC5862</t>
  </si>
  <si>
    <t>OC8612</t>
  </si>
  <si>
    <t>OC5315</t>
  </si>
  <si>
    <t>OC8199</t>
  </si>
  <si>
    <t>OC5834</t>
  </si>
  <si>
    <t>OC5944</t>
  </si>
  <si>
    <t>OC6777</t>
  </si>
  <si>
    <t>OC1964</t>
  </si>
  <si>
    <t>OC2996</t>
  </si>
  <si>
    <t>OC4535</t>
  </si>
  <si>
    <t>OC7759</t>
  </si>
  <si>
    <t>OC7721</t>
  </si>
  <si>
    <t>OC2383</t>
  </si>
  <si>
    <t>OC1178</t>
  </si>
  <si>
    <t>OC4096</t>
  </si>
  <si>
    <t>OC2947</t>
  </si>
  <si>
    <t>OC4641</t>
  </si>
  <si>
    <t>OC5941</t>
  </si>
  <si>
    <t>OC7828</t>
  </si>
  <si>
    <t>OC5938</t>
  </si>
  <si>
    <t>OC1758</t>
  </si>
  <si>
    <t>OC5029</t>
  </si>
  <si>
    <t>OC1890</t>
  </si>
  <si>
    <t>OC6926</t>
  </si>
  <si>
    <t>OC5357</t>
  </si>
  <si>
    <t>OC6311</t>
  </si>
  <si>
    <t>OC3286</t>
  </si>
  <si>
    <t>OC8341</t>
  </si>
  <si>
    <t>OC3154</t>
  </si>
  <si>
    <t>OC7670</t>
  </si>
  <si>
    <t>OC7953</t>
  </si>
  <si>
    <t>OC7095</t>
  </si>
  <si>
    <t>OC5655</t>
  </si>
  <si>
    <t>OC8573</t>
  </si>
  <si>
    <t>OC5632</t>
  </si>
  <si>
    <t>OC4517</t>
  </si>
  <si>
    <t>OC6385</t>
  </si>
  <si>
    <t>OC8645</t>
  </si>
  <si>
    <t>OC4674</t>
  </si>
  <si>
    <t>OC8946</t>
  </si>
  <si>
    <t>OC4874</t>
  </si>
  <si>
    <t>OC6067</t>
  </si>
  <si>
    <t>OC6243</t>
  </si>
  <si>
    <t>OC1158</t>
  </si>
  <si>
    <t>OC5331</t>
  </si>
  <si>
    <t>OC8098</t>
  </si>
  <si>
    <t>OC3694</t>
  </si>
  <si>
    <t>OC8606</t>
  </si>
  <si>
    <t>OC4946</t>
  </si>
  <si>
    <t>OC5537</t>
  </si>
  <si>
    <t>OC1795</t>
  </si>
  <si>
    <t>OC7869</t>
  </si>
  <si>
    <t>OC5571</t>
  </si>
  <si>
    <t>OC3517</t>
  </si>
  <si>
    <t>OC5581</t>
  </si>
  <si>
    <t>OC2876</t>
  </si>
  <si>
    <t>OC4222</t>
  </si>
  <si>
    <t>OC3651</t>
  </si>
  <si>
    <t>OC5408</t>
  </si>
  <si>
    <t>OC5449</t>
  </si>
  <si>
    <t>OC1342</t>
  </si>
  <si>
    <t>OC8494</t>
  </si>
  <si>
    <t>OC6878</t>
  </si>
  <si>
    <t>OC7853</t>
  </si>
  <si>
    <t>OC6045</t>
  </si>
  <si>
    <t>OC7000</t>
  </si>
  <si>
    <t>OC1819</t>
  </si>
  <si>
    <t>OC5930</t>
  </si>
  <si>
    <t>OC5925</t>
  </si>
  <si>
    <t>OC5914</t>
  </si>
  <si>
    <t>OC3025</t>
  </si>
  <si>
    <t>OC6266</t>
  </si>
  <si>
    <t>OC6584</t>
  </si>
  <si>
    <t>OC8042</t>
  </si>
  <si>
    <t>OC3117</t>
  </si>
  <si>
    <t>OC7018</t>
  </si>
  <si>
    <t>OC1279</t>
  </si>
  <si>
    <t>OC2919</t>
  </si>
  <si>
    <t>OC8345</t>
  </si>
  <si>
    <t>OC7818</t>
  </si>
  <si>
    <t>OC7885</t>
  </si>
  <si>
    <t>OC6993</t>
  </si>
  <si>
    <t>OC7324</t>
  </si>
  <si>
    <t>OC7163</t>
  </si>
  <si>
    <t>OC7859</t>
  </si>
  <si>
    <t>OC4589</t>
  </si>
  <si>
    <t>OC2387</t>
  </si>
  <si>
    <t>OC4646</t>
  </si>
  <si>
    <t>OC4131</t>
  </si>
  <si>
    <t>OC2900</t>
  </si>
  <si>
    <t>OC1456</t>
  </si>
  <si>
    <t>OC1258</t>
  </si>
  <si>
    <t>OC3896</t>
  </si>
  <si>
    <t>OC5266</t>
  </si>
  <si>
    <t>OC5729</t>
  </si>
  <si>
    <t>OC2598</t>
  </si>
  <si>
    <t>OC8379</t>
  </si>
  <si>
    <t>OC4207</t>
  </si>
  <si>
    <t>OC4234</t>
  </si>
  <si>
    <t>OC8626</t>
  </si>
  <si>
    <t>OC4850</t>
  </si>
  <si>
    <t>OC3793</t>
  </si>
  <si>
    <t>OC6123</t>
  </si>
  <si>
    <t>OC3246</t>
  </si>
  <si>
    <t>OC2537</t>
  </si>
  <si>
    <t>OC8873</t>
  </si>
  <si>
    <t>OC2908</t>
  </si>
  <si>
    <t>OC5306</t>
  </si>
  <si>
    <t>OC6798</t>
  </si>
  <si>
    <t>OC7459</t>
  </si>
  <si>
    <t>OC8045</t>
  </si>
  <si>
    <t>OC7071</t>
  </si>
  <si>
    <t>OC8179</t>
  </si>
  <si>
    <t>OC1715</t>
  </si>
  <si>
    <t>OC4911</t>
  </si>
  <si>
    <t>OC2761</t>
  </si>
  <si>
    <t>OC6639</t>
  </si>
  <si>
    <t>OC2367</t>
  </si>
  <si>
    <t>OC5716</t>
  </si>
  <si>
    <t>OC5097</t>
  </si>
  <si>
    <t>OC7625</t>
  </si>
  <si>
    <t>OC5163</t>
  </si>
  <si>
    <t>OC8605</t>
  </si>
  <si>
    <t>OC3771</t>
  </si>
  <si>
    <t>OC6691</t>
  </si>
  <si>
    <t>OC1026</t>
  </si>
  <si>
    <t>OC3111</t>
  </si>
  <si>
    <t>OC8935</t>
  </si>
  <si>
    <t>OC3625</t>
  </si>
  <si>
    <t>OC3106</t>
  </si>
  <si>
    <t>OC3874</t>
  </si>
  <si>
    <t>OC4921</t>
  </si>
  <si>
    <t>OC7143</t>
  </si>
  <si>
    <t>OC6020</t>
  </si>
  <si>
    <t>OC7597</t>
  </si>
  <si>
    <t>OC1731</t>
  </si>
  <si>
    <t>OC7158</t>
  </si>
  <si>
    <t>OC2523</t>
  </si>
  <si>
    <t>OC8765</t>
  </si>
  <si>
    <t>OC5496</t>
  </si>
  <si>
    <t>OC6482</t>
  </si>
  <si>
    <t>OC1317</t>
  </si>
  <si>
    <t>OC3203</t>
  </si>
  <si>
    <t>OC8585</t>
  </si>
  <si>
    <t>OC8380</t>
  </si>
  <si>
    <t>OC6261</t>
  </si>
  <si>
    <t>OC7397</t>
  </si>
  <si>
    <t>OC5681</t>
  </si>
  <si>
    <t>OC5654</t>
  </si>
  <si>
    <t>OC1989</t>
  </si>
  <si>
    <t>OC4490</t>
  </si>
  <si>
    <t>OC2333</t>
  </si>
  <si>
    <t>OC3303</t>
  </si>
  <si>
    <t>OC3857</t>
  </si>
  <si>
    <t>OC6975</t>
  </si>
  <si>
    <t>OC8037</t>
  </si>
  <si>
    <t>OC6571</t>
  </si>
  <si>
    <t>OC3424</t>
  </si>
  <si>
    <t>OC7563</t>
  </si>
  <si>
    <t>OC6643</t>
  </si>
  <si>
    <t>OC3643</t>
  </si>
  <si>
    <t>OC5191</t>
  </si>
  <si>
    <t>OC1039</t>
  </si>
  <si>
    <t>OC8447</t>
  </si>
  <si>
    <t>OC6277</t>
  </si>
  <si>
    <t>OC2719</t>
  </si>
  <si>
    <t>OC3210</t>
  </si>
  <si>
    <t>OC8381</t>
  </si>
  <si>
    <t>OC7121</t>
  </si>
  <si>
    <t>OC5816</t>
  </si>
  <si>
    <t>OC3151</t>
  </si>
  <si>
    <t>OC2795</t>
  </si>
  <si>
    <t>OC7328</t>
  </si>
  <si>
    <t>OC2262</t>
  </si>
  <si>
    <t>OC5940</t>
  </si>
  <si>
    <t>OC5665</t>
  </si>
  <si>
    <t>OC2178</t>
  </si>
  <si>
    <t>OC8710</t>
  </si>
  <si>
    <t>OC6827</t>
  </si>
  <si>
    <t>OC6760</t>
  </si>
  <si>
    <t>OC5785</t>
  </si>
  <si>
    <t>OC3455</t>
  </si>
  <si>
    <t>OC6238</t>
  </si>
  <si>
    <t>OC5006</t>
  </si>
  <si>
    <t>OC1260</t>
  </si>
  <si>
    <t>OC5499</t>
  </si>
  <si>
    <t>OC5027</t>
  </si>
  <si>
    <t>OC3264</t>
  </si>
  <si>
    <t>OC6126</t>
  </si>
  <si>
    <t>OC8218</t>
  </si>
  <si>
    <t>OC5837</t>
  </si>
  <si>
    <t>OC8344</t>
  </si>
  <si>
    <t>OC4193</t>
  </si>
  <si>
    <t>OC1405</t>
  </si>
  <si>
    <t>OC4399</t>
  </si>
  <si>
    <t>OC3228</t>
  </si>
  <si>
    <t>OC5641</t>
  </si>
  <si>
    <t>OC5747</t>
  </si>
  <si>
    <t>OC3366</t>
  </si>
  <si>
    <t>OC4899</t>
  </si>
  <si>
    <t>OC3836</t>
  </si>
  <si>
    <t>OC4888</t>
  </si>
  <si>
    <t>OC5305</t>
  </si>
  <si>
    <t>OC6460</t>
  </si>
  <si>
    <t>OC8724</t>
  </si>
  <si>
    <t>OC4076</t>
  </si>
  <si>
    <t>OC1215</t>
  </si>
  <si>
    <t>OC6131</t>
  </si>
  <si>
    <t>OC4571</t>
  </si>
  <si>
    <t>OC7889</t>
  </si>
  <si>
    <t>OC4603</t>
  </si>
  <si>
    <t>OC3036</t>
  </si>
  <si>
    <t>OC1869</t>
  </si>
  <si>
    <t>OC7281</t>
  </si>
  <si>
    <t>OC3563</t>
  </si>
  <si>
    <t>OC7659</t>
  </si>
  <si>
    <t>OC7227</t>
  </si>
  <si>
    <t>OC7807</t>
  </si>
  <si>
    <t>OC1299</t>
  </si>
  <si>
    <t>OC1942</t>
  </si>
  <si>
    <t>OC3380</t>
  </si>
  <si>
    <t>OC2164</t>
  </si>
  <si>
    <t>OC7698</t>
  </si>
  <si>
    <t>OC7363</t>
  </si>
  <si>
    <t>OC8332</t>
  </si>
  <si>
    <t>OC5948</t>
  </si>
  <si>
    <t>OC4563</t>
  </si>
  <si>
    <t>OC7915</t>
  </si>
  <si>
    <t>OC3042</t>
  </si>
  <si>
    <t>OC5385</t>
  </si>
  <si>
    <t>OC8667</t>
  </si>
  <si>
    <t>OC6228</t>
  </si>
  <si>
    <t>OC7167</t>
  </si>
  <si>
    <t>OC5746</t>
  </si>
  <si>
    <t>OC4446</t>
  </si>
  <si>
    <t>OC6957</t>
  </si>
  <si>
    <t>OC6654</t>
  </si>
  <si>
    <t>OC5164</t>
  </si>
  <si>
    <t>OC7593</t>
  </si>
  <si>
    <t>OC4863</t>
  </si>
  <si>
    <t>OC8638</t>
  </si>
  <si>
    <t>OC2284</t>
  </si>
  <si>
    <t>OC5075</t>
  </si>
  <si>
    <t>OC7289</t>
  </si>
  <si>
    <t>OC5562</t>
  </si>
  <si>
    <t>OC8881</t>
  </si>
  <si>
    <t>OC4593</t>
  </si>
  <si>
    <t>OC6132</t>
  </si>
  <si>
    <t>OC2763</t>
  </si>
  <si>
    <t>OC7642</t>
  </si>
  <si>
    <t>OC3171</t>
  </si>
  <si>
    <t>OC3414</t>
  </si>
  <si>
    <t>OC1008</t>
  </si>
  <si>
    <t>OC6428</t>
  </si>
  <si>
    <t>OC6237</t>
  </si>
  <si>
    <t>OC8817</t>
  </si>
  <si>
    <t>OC6390</t>
  </si>
  <si>
    <t>OC2477</t>
  </si>
  <si>
    <t>OC7030</t>
  </si>
  <si>
    <t>OC3222</t>
  </si>
  <si>
    <t>OC5055</t>
  </si>
  <si>
    <t>OC2819</t>
  </si>
  <si>
    <t>OC7441</t>
  </si>
  <si>
    <t>OC8163</t>
  </si>
  <si>
    <t>OC6538</t>
  </si>
  <si>
    <t>OC3895</t>
  </si>
  <si>
    <t>OC8524</t>
  </si>
  <si>
    <t>OC3715</t>
  </si>
  <si>
    <t>OC8867</t>
  </si>
  <si>
    <t>OC8712</t>
  </si>
  <si>
    <t>OC6462</t>
  </si>
  <si>
    <t>OC4581</t>
  </si>
  <si>
    <t>OC6557</t>
  </si>
  <si>
    <t>OC2018</t>
  </si>
  <si>
    <t>OC5650</t>
  </si>
  <si>
    <t>OC5646</t>
  </si>
  <si>
    <t>OC8930</t>
  </si>
  <si>
    <t>OC4082</t>
  </si>
  <si>
    <t>OC2829</t>
  </si>
  <si>
    <t>OC1692</t>
  </si>
  <si>
    <t>OC6908</t>
  </si>
  <si>
    <t>OC4023</t>
  </si>
  <si>
    <t>OC8330</t>
  </si>
  <si>
    <t>OC1995</t>
  </si>
  <si>
    <t>OC8077</t>
  </si>
  <si>
    <t>OC7555</t>
  </si>
  <si>
    <t>OC4787</t>
  </si>
  <si>
    <t>OC4713</t>
  </si>
  <si>
    <t>OC4227</t>
  </si>
  <si>
    <t>OC3057</t>
  </si>
  <si>
    <t>OC5447</t>
  </si>
  <si>
    <t>OC3199</t>
  </si>
  <si>
    <t>OC1046</t>
  </si>
  <si>
    <t>OC5675</t>
  </si>
  <si>
    <t>OC4155</t>
  </si>
  <si>
    <t>OC7793</t>
  </si>
  <si>
    <t>OC4504</t>
  </si>
  <si>
    <t>OC2281</t>
  </si>
  <si>
    <t>OC3967</t>
  </si>
  <si>
    <t>OC7423</t>
  </si>
  <si>
    <t>OC5559</t>
  </si>
  <si>
    <t>OC8999</t>
  </si>
  <si>
    <t>OC3782</t>
  </si>
  <si>
    <t>OC6118</t>
  </si>
  <si>
    <t>OC1383</t>
  </si>
  <si>
    <t>OC6493</t>
  </si>
  <si>
    <t>OC2508</t>
  </si>
  <si>
    <t>OC2188</t>
  </si>
  <si>
    <t>OC4088</t>
  </si>
  <si>
    <t>OC5091</t>
  </si>
  <si>
    <t>OC1516</t>
  </si>
  <si>
    <t>OC5365</t>
  </si>
  <si>
    <t>OC4800</t>
  </si>
  <si>
    <t>OC5155</t>
  </si>
  <si>
    <t>OC8922</t>
  </si>
  <si>
    <t>OC5185</t>
  </si>
  <si>
    <t>OC4518</t>
  </si>
  <si>
    <t>OC5152</t>
  </si>
  <si>
    <t>OC1181</t>
  </si>
  <si>
    <t>OC6743</t>
  </si>
  <si>
    <t>OC8679</t>
  </si>
  <si>
    <t>OC2623</t>
  </si>
  <si>
    <t>OC6357</t>
  </si>
  <si>
    <t>OC7612</t>
  </si>
  <si>
    <t>OC2322</t>
  </si>
  <si>
    <t>OC2426</t>
  </si>
  <si>
    <t>OC2253</t>
  </si>
  <si>
    <t>OC3420</t>
  </si>
  <si>
    <t>OC8313</t>
  </si>
  <si>
    <t>OC4163</t>
  </si>
  <si>
    <t>OC5960</t>
  </si>
  <si>
    <t>OC6162</t>
  </si>
  <si>
    <t>OC5823</t>
  </si>
  <si>
    <t>OC1037</t>
  </si>
  <si>
    <t>OC2600</t>
  </si>
  <si>
    <t>OC3481</t>
  </si>
  <si>
    <t>OC2154</t>
  </si>
  <si>
    <t>OC2028</t>
  </si>
  <si>
    <t>OC6144</t>
  </si>
  <si>
    <t>OC6916</t>
  </si>
  <si>
    <t>OC8004</t>
  </si>
  <si>
    <t>OC8624</t>
  </si>
  <si>
    <t>OC4254</t>
  </si>
  <si>
    <t>OC7995</t>
  </si>
  <si>
    <t>OC1872</t>
  </si>
  <si>
    <t>OC6617</t>
  </si>
  <si>
    <t>OC4748</t>
  </si>
  <si>
    <t>OC3496</t>
  </si>
  <si>
    <t>OC3073</t>
  </si>
  <si>
    <t>OC2789</t>
  </si>
  <si>
    <t>OC7044</t>
  </si>
  <si>
    <t>OC5206</t>
  </si>
  <si>
    <t>OC8871</t>
  </si>
  <si>
    <t>OC2372</t>
  </si>
  <si>
    <t>OC5566</t>
  </si>
  <si>
    <t>OC1044</t>
  </si>
  <si>
    <t>OC5436</t>
  </si>
  <si>
    <t>OC6167</t>
  </si>
  <si>
    <t>OC7280</t>
  </si>
  <si>
    <t>OC4465</t>
  </si>
  <si>
    <t>OC7375</t>
  </si>
  <si>
    <t>OC8743</t>
  </si>
  <si>
    <t>OC2078</t>
  </si>
  <si>
    <t>OC3140</t>
  </si>
  <si>
    <t>OC7840</t>
  </si>
  <si>
    <t>OC2182</t>
  </si>
  <si>
    <t>OC7077</t>
  </si>
  <si>
    <t>OC6206</t>
  </si>
  <si>
    <t>OC6615</t>
  </si>
  <si>
    <t>OC1219</t>
  </si>
  <si>
    <t>OC1757</t>
  </si>
  <si>
    <t>OC8367</t>
  </si>
  <si>
    <t>OC5492</t>
  </si>
  <si>
    <t>OC6710</t>
  </si>
  <si>
    <t>OC5413</t>
  </si>
  <si>
    <t>OC7262</t>
  </si>
  <si>
    <t>OC3712</t>
  </si>
  <si>
    <t>OC3346</t>
  </si>
  <si>
    <t>OC5622</t>
  </si>
  <si>
    <t>OC4423</t>
  </si>
  <si>
    <t>OC3573</t>
  </si>
  <si>
    <t>OC7622</t>
  </si>
  <si>
    <t>OC2932</t>
  </si>
  <si>
    <t>OC1650</t>
  </si>
  <si>
    <t>OC8265</t>
  </si>
  <si>
    <t>OC6634</t>
  </si>
  <si>
    <t>OC8203</t>
  </si>
  <si>
    <t>OC8170</t>
  </si>
  <si>
    <t>OC3969</t>
  </si>
  <si>
    <t>OC5593</t>
  </si>
  <si>
    <t>OC1306</t>
  </si>
  <si>
    <t>OC8168</t>
  </si>
  <si>
    <t>OC3369</t>
  </si>
  <si>
    <t>OC3125</t>
  </si>
  <si>
    <t>OC8820</t>
  </si>
  <si>
    <t>OC3447</t>
  </si>
  <si>
    <t>OC6866</t>
  </si>
  <si>
    <t>OC4479</t>
  </si>
  <si>
    <t>OC2999</t>
  </si>
  <si>
    <t>OC2060</t>
  </si>
  <si>
    <t>OC8324</t>
  </si>
  <si>
    <t>OC1754</t>
  </si>
  <si>
    <t>OC8543</t>
  </si>
  <si>
    <t>OC6453</t>
  </si>
  <si>
    <t>OC6333</t>
  </si>
  <si>
    <t>OC1829</t>
  </si>
  <si>
    <t>OC4821</t>
  </si>
  <si>
    <t>OC7538</t>
  </si>
  <si>
    <t>OC1606</t>
  </si>
  <si>
    <t>OC6399</t>
  </si>
  <si>
    <t>OC8378</t>
  </si>
  <si>
    <t>OC1541</t>
  </si>
  <si>
    <t>OC8102</t>
  </si>
  <si>
    <t>OC8246</t>
  </si>
  <si>
    <t>OC5647</t>
  </si>
  <si>
    <t>OC4237</t>
  </si>
  <si>
    <t>OC4008</t>
  </si>
  <si>
    <t>OC6088</t>
  </si>
  <si>
    <t>OC1623</t>
  </si>
  <si>
    <t>OC4116</t>
  </si>
  <si>
    <t>OC7789</t>
  </si>
  <si>
    <t>OC1991</t>
  </si>
  <si>
    <t>OC2943</t>
  </si>
  <si>
    <t>OC5916</t>
  </si>
  <si>
    <t>OC8632</t>
  </si>
  <si>
    <t>OC8900</t>
  </si>
  <si>
    <t>OC2380</t>
  </si>
  <si>
    <t>OC1726</t>
  </si>
  <si>
    <t>OC8017</t>
  </si>
  <si>
    <t>OC7653</t>
  </si>
  <si>
    <t>OC6735</t>
  </si>
  <si>
    <t>OC3864</t>
  </si>
  <si>
    <t>OC3347</t>
  </si>
  <si>
    <t>OC8989</t>
  </si>
  <si>
    <t>OC1480</t>
  </si>
  <si>
    <t>OC2498</t>
  </si>
  <si>
    <t>OC3628</t>
  </si>
  <si>
    <t>OC2676</t>
  </si>
  <si>
    <t>OC8219</t>
  </si>
  <si>
    <t>OC6474</t>
  </si>
  <si>
    <t>OC1348</t>
  </si>
  <si>
    <t>OC2128</t>
  </si>
  <si>
    <t>OC6472</t>
  </si>
  <si>
    <t>OC4337</t>
  </si>
  <si>
    <t>OC3550</t>
  </si>
  <si>
    <t>OC8596</t>
  </si>
  <si>
    <t>OC7655</t>
  </si>
  <si>
    <t>OC5989</t>
  </si>
  <si>
    <t>OC1923</t>
  </si>
  <si>
    <t>OC6851</t>
  </si>
  <si>
    <t>OC6288</t>
  </si>
  <si>
    <t>OC3435</t>
  </si>
  <si>
    <t>OC7858</t>
  </si>
  <si>
    <t>OC6219</t>
  </si>
  <si>
    <t>OC2768</t>
  </si>
  <si>
    <t>OC6143</t>
  </si>
  <si>
    <t>OC2419</t>
  </si>
  <si>
    <t>OC2371</t>
  </si>
  <si>
    <t>OC6085</t>
  </si>
  <si>
    <t>OC3663</t>
  </si>
  <si>
    <t>OC7141</t>
  </si>
  <si>
    <t>OC5431</t>
  </si>
  <si>
    <t>OC1551</t>
  </si>
  <si>
    <t>OC7769</t>
  </si>
  <si>
    <t>OC6687</t>
  </si>
  <si>
    <t>OC8297</t>
  </si>
  <si>
    <t>OC3158</t>
  </si>
  <si>
    <t>OC6736</t>
  </si>
  <si>
    <t>OC7394</t>
  </si>
  <si>
    <t>OC3610</t>
  </si>
  <si>
    <t>OC5765</t>
  </si>
  <si>
    <t>OC2102</t>
  </si>
  <si>
    <t>OC8442</t>
  </si>
  <si>
    <t>OC4095</t>
  </si>
  <si>
    <t>OC5627</t>
  </si>
  <si>
    <t>OC4549</t>
  </si>
  <si>
    <t>OC3548</t>
  </si>
  <si>
    <t>OC4628</t>
  </si>
  <si>
    <t>OC2542</t>
  </si>
  <si>
    <t>OC5272</t>
  </si>
  <si>
    <t>OC2475</t>
  </si>
  <si>
    <t>OC8787</t>
  </si>
  <si>
    <t>OC5301</t>
  </si>
  <si>
    <t>OC4956</t>
  </si>
  <si>
    <t>OC3812</t>
  </si>
  <si>
    <t>OC7379</t>
  </si>
  <si>
    <t>OC4127</t>
  </si>
  <si>
    <t>OC8855</t>
  </si>
  <si>
    <t>OC2647</t>
  </si>
  <si>
    <t>OC3495</t>
  </si>
  <si>
    <t>OC2326</t>
  </si>
  <si>
    <t>OC2663</t>
  </si>
  <si>
    <t>OC3855</t>
  </si>
  <si>
    <t>OC4123</t>
  </si>
  <si>
    <t>OC3832</t>
  </si>
  <si>
    <t>OC8178</t>
  </si>
  <si>
    <t>OC5865</t>
  </si>
  <si>
    <t>OC5320</t>
  </si>
  <si>
    <t>OC5767</t>
  </si>
  <si>
    <t>OC6015</t>
  </si>
  <si>
    <t>OC8777</t>
  </si>
  <si>
    <t>OC8940</t>
  </si>
  <si>
    <t>OC2773</t>
  </si>
  <si>
    <t>OC6583</t>
  </si>
  <si>
    <t>OC5879</t>
  </si>
  <si>
    <t>OC8075</t>
  </si>
  <si>
    <t>OC2968</t>
  </si>
  <si>
    <t>OC6240</t>
  </si>
  <si>
    <t>OC3856</t>
  </si>
  <si>
    <t>OC1074</t>
  </si>
  <si>
    <t>OC2671</t>
  </si>
  <si>
    <t>OC7245</t>
  </si>
  <si>
    <t>OC5605</t>
  </si>
  <si>
    <t>OC3740</t>
  </si>
  <si>
    <t>OC1303</t>
  </si>
  <si>
    <t>OC4659</t>
  </si>
  <si>
    <t>OC5082</t>
  </si>
  <si>
    <t>OC7985</t>
  </si>
  <si>
    <t>OC3230</t>
  </si>
  <si>
    <t>OC3440</t>
  </si>
  <si>
    <t>OC4245</t>
  </si>
  <si>
    <t>OC4801</t>
  </si>
  <si>
    <t>OC7432</t>
  </si>
  <si>
    <t>OC7701</t>
  </si>
  <si>
    <t>OC5311</t>
  </si>
  <si>
    <t>OC3395</t>
  </si>
  <si>
    <t>OC1016</t>
  </si>
  <si>
    <t>OC4122</t>
  </si>
  <si>
    <t>OC3186</t>
  </si>
  <si>
    <t>OC6707</t>
  </si>
  <si>
    <t>OC4259</t>
  </si>
  <si>
    <t>OC7650</t>
  </si>
  <si>
    <t>OC4280</t>
  </si>
  <si>
    <t>OC8395</t>
  </si>
  <si>
    <t>OC7508</t>
  </si>
  <si>
    <t>OC1888</t>
  </si>
  <si>
    <t>OC1578</t>
  </si>
  <si>
    <t>OC3632</t>
  </si>
  <si>
    <t>OC7958</t>
  </si>
  <si>
    <t>OC7932</t>
  </si>
  <si>
    <t>OC7902</t>
  </si>
  <si>
    <t>OC4779</t>
  </si>
  <si>
    <t>OC1980</t>
  </si>
  <si>
    <t>OC4613</t>
  </si>
  <si>
    <t>OC3094</t>
  </si>
  <si>
    <t>OC5395</t>
  </si>
  <si>
    <t>OC3116</t>
  </si>
  <si>
    <t>OC3149</t>
  </si>
  <si>
    <t>OC5346</t>
  </si>
  <si>
    <t>OC4765</t>
  </si>
  <si>
    <t>OC1333</t>
  </si>
  <si>
    <t>OC3095</t>
  </si>
  <si>
    <t>OC7429</t>
  </si>
  <si>
    <t>OC5137</t>
  </si>
  <si>
    <t>OC5190</t>
  </si>
  <si>
    <t>OC2815</t>
  </si>
  <si>
    <t>OC7406</t>
  </si>
  <si>
    <t>OC7822</t>
  </si>
  <si>
    <t>OC1082</t>
  </si>
  <si>
    <t>OC3729</t>
  </si>
  <si>
    <t>OC8985</t>
  </si>
  <si>
    <t>OC8366</t>
  </si>
  <si>
    <t>OC8811</t>
  </si>
  <si>
    <t>OC3929</t>
  </si>
  <si>
    <t>OC6884</t>
  </si>
  <si>
    <t>OC6077</t>
  </si>
  <si>
    <t>OC4028</t>
  </si>
  <si>
    <t>OC3913</t>
  </si>
  <si>
    <t>OC7554</t>
  </si>
  <si>
    <t>OC2933</t>
  </si>
  <si>
    <t>OC1032</t>
  </si>
  <si>
    <t>OC8997</t>
  </si>
  <si>
    <t>OC2534</t>
  </si>
  <si>
    <t>OC2217</t>
  </si>
  <si>
    <t>OC4579</t>
  </si>
  <si>
    <t>OC8149</t>
  </si>
  <si>
    <t>OC7755</t>
  </si>
  <si>
    <t>OC2470</t>
  </si>
  <si>
    <t>OC7490</t>
  </si>
  <si>
    <t>OC5609</t>
  </si>
  <si>
    <t>OC6149</t>
  </si>
  <si>
    <t>OC8960</t>
  </si>
  <si>
    <t>OC6896</t>
  </si>
  <si>
    <t>OC4671</t>
  </si>
  <si>
    <t>OC1518</t>
  </si>
  <si>
    <t>OC3439</t>
  </si>
  <si>
    <t>OC7660</t>
  </si>
  <si>
    <t>OC5085</t>
  </si>
  <si>
    <t>OC1678</t>
  </si>
  <si>
    <t>OC8746</t>
  </si>
  <si>
    <t>OC4873</t>
  </si>
  <si>
    <t>OC7749</t>
  </si>
  <si>
    <t>OC4045</t>
  </si>
  <si>
    <t>OC1417</t>
  </si>
  <si>
    <t>OC8091</t>
  </si>
  <si>
    <t>OC6074</t>
  </si>
  <si>
    <t>OC6860</t>
  </si>
  <si>
    <t>OC5145</t>
  </si>
  <si>
    <t>OC6200</t>
  </si>
  <si>
    <t>OC6969</t>
  </si>
  <si>
    <t>OC8049</t>
  </si>
  <si>
    <t>OC3813</t>
  </si>
  <si>
    <t>OC5087</t>
  </si>
  <si>
    <t>OC8852</t>
  </si>
  <si>
    <t>OC3024</t>
  </si>
  <si>
    <t>OC4474</t>
  </si>
  <si>
    <t>OC7010</t>
  </si>
  <si>
    <t>OC3784</t>
  </si>
  <si>
    <t>OC4365</t>
  </si>
  <si>
    <t>OC5555</t>
  </si>
  <si>
    <t>OC5092</t>
  </si>
  <si>
    <t>OC4458</t>
  </si>
  <si>
    <t>OC2784</t>
  </si>
  <si>
    <t>OC6596</t>
  </si>
  <si>
    <t>OC5659</t>
  </si>
  <si>
    <t>OC4390</t>
  </si>
  <si>
    <t>OC3653</t>
  </si>
  <si>
    <t>OC7224</t>
  </si>
  <si>
    <t>OC6065</t>
  </si>
  <si>
    <t>OC8756</t>
  </si>
  <si>
    <t>OC7023</t>
  </si>
  <si>
    <t>OC4024</t>
  </si>
  <si>
    <t>OC6138</t>
  </si>
  <si>
    <t>OC4825</t>
  </si>
  <si>
    <t>OC5737</t>
  </si>
  <si>
    <t>OC7062</t>
  </si>
  <si>
    <t>OC6448</t>
  </si>
  <si>
    <t>OC1176</t>
  </si>
  <si>
    <t>OC1077</t>
  </si>
  <si>
    <t>OC1549</t>
  </si>
  <si>
    <t>OC3520</t>
  </si>
  <si>
    <t>OC2813</t>
  </si>
  <si>
    <t>OC1783</t>
  </si>
  <si>
    <t>OC4984</t>
  </si>
  <si>
    <t>OC1241</t>
  </si>
  <si>
    <t>OC3633</t>
  </si>
  <si>
    <t>OC2971</t>
  </si>
  <si>
    <t>OC6567</t>
  </si>
  <si>
    <t>OC2363</t>
  </si>
  <si>
    <t>OC8392</t>
  </si>
  <si>
    <t>OC7976</t>
  </si>
  <si>
    <t>OC1308</t>
  </si>
  <si>
    <t>OC7185</t>
  </si>
  <si>
    <t>OC3126</t>
  </si>
  <si>
    <t>OC5522</t>
  </si>
  <si>
    <t>OC6651</t>
  </si>
  <si>
    <t>OC8879</t>
  </si>
  <si>
    <t>OC3975</t>
  </si>
  <si>
    <t>OC8271</t>
  </si>
  <si>
    <t>OC2442</t>
  </si>
  <si>
    <t>OC7723</t>
  </si>
  <si>
    <t>OC2051</t>
  </si>
  <si>
    <t>OC6592</t>
  </si>
  <si>
    <t>OC8600</t>
  </si>
  <si>
    <t>OC3494</t>
  </si>
  <si>
    <t>OC5549</t>
  </si>
  <si>
    <t>OC4404</t>
  </si>
  <si>
    <t>OC6265</t>
  </si>
  <si>
    <t>OC5773</t>
  </si>
  <si>
    <t>OC4884</t>
  </si>
  <si>
    <t>OC2430</t>
  </si>
  <si>
    <t>OC5528</t>
  </si>
  <si>
    <t>OC8169</t>
  </si>
  <si>
    <t>OC2588</t>
  </si>
  <si>
    <t>OC6720</t>
  </si>
  <si>
    <t>OC7118</t>
  </si>
  <si>
    <t>OC6061</t>
  </si>
  <si>
    <t>OC1411</t>
  </si>
  <si>
    <t>OC4645</t>
  </si>
  <si>
    <t>OC3492</t>
  </si>
  <si>
    <t>OC3353</t>
  </si>
  <si>
    <t>OC7720</t>
  </si>
  <si>
    <t>OC3760</t>
  </si>
  <si>
    <t>OC1485</t>
  </si>
  <si>
    <t>OC8933</t>
  </si>
  <si>
    <t>OC1900</t>
  </si>
  <si>
    <t>OC6761</t>
  </si>
  <si>
    <t>OC2173</t>
  </si>
  <si>
    <t>OC6679</t>
  </si>
  <si>
    <t>OC7356</t>
  </si>
  <si>
    <t>OC5318</t>
  </si>
  <si>
    <t>OC7092</t>
  </si>
  <si>
    <t>OC3134</t>
  </si>
  <si>
    <t>OC5380</t>
  </si>
  <si>
    <t>OC1128</t>
  </si>
  <si>
    <t>OC8438</t>
  </si>
  <si>
    <t>OC1752</t>
  </si>
  <si>
    <t>OC2149</t>
  </si>
  <si>
    <t>OC5570</t>
  </si>
  <si>
    <t>OC3206</t>
  </si>
  <si>
    <t>OC4879</t>
  </si>
  <si>
    <t>OC3445</t>
  </si>
  <si>
    <t>OC5888</t>
  </si>
  <si>
    <t>OC6721</t>
  </si>
  <si>
    <t>OC6287</t>
  </si>
  <si>
    <t>OC5817</t>
  </si>
  <si>
    <t>OC1609</t>
  </si>
  <si>
    <t>OC1063</t>
  </si>
  <si>
    <t>OC8103</t>
  </si>
  <si>
    <t>OC3683</t>
  </si>
  <si>
    <t>OC7485</t>
  </si>
  <si>
    <t>OC2034</t>
  </si>
  <si>
    <t>OC4230</t>
  </si>
  <si>
    <t>OC4750</t>
  </si>
  <si>
    <t>OC6342</t>
  </si>
  <si>
    <t>OC5300</t>
  </si>
  <si>
    <t>OC3310</t>
  </si>
  <si>
    <t>OC1498</t>
  </si>
  <si>
    <t>OC1224</t>
  </si>
  <si>
    <t>OC4796</t>
  </si>
  <si>
    <t>OC3947</t>
  </si>
  <si>
    <t>OC3263</t>
  </si>
  <si>
    <t>OC8369</t>
  </si>
  <si>
    <t>OC4537</t>
  </si>
  <si>
    <t>OC3428</t>
  </si>
  <si>
    <t>OC4583</t>
  </si>
  <si>
    <t>OC7551</t>
  </si>
  <si>
    <t>OC5539</t>
  </si>
  <si>
    <t>OC4740</t>
  </si>
  <si>
    <t>OC5313</t>
  </si>
  <si>
    <t>OC3641</t>
  </si>
  <si>
    <t>OC7697</t>
  </si>
  <si>
    <t>OC6388</t>
  </si>
  <si>
    <t>OC5760</t>
  </si>
  <si>
    <t>OC1961</t>
  </si>
  <si>
    <t>OC4158</t>
  </si>
  <si>
    <t>OC1091</t>
  </si>
  <si>
    <t>OC4042</t>
  </si>
  <si>
    <t>OC3011</t>
  </si>
  <si>
    <t>OC3336</t>
  </si>
  <si>
    <t>OC8124</t>
  </si>
  <si>
    <t>OC7426</t>
  </si>
  <si>
    <t>OC8041</t>
  </si>
  <si>
    <t>OC2659</t>
  </si>
  <si>
    <t>OC2273</t>
  </si>
  <si>
    <t>OC8282</t>
  </si>
  <si>
    <t>OC2742</t>
  </si>
  <si>
    <t>OC5530</t>
  </si>
  <si>
    <t>OC1632</t>
  </si>
  <si>
    <t>OC6465</t>
  </si>
  <si>
    <t>OC4844</t>
  </si>
  <si>
    <t>OC2871</t>
  </si>
  <si>
    <t>OC1845</t>
  </si>
  <si>
    <t>OC3272</t>
  </si>
  <si>
    <t>OC6397</t>
  </si>
  <si>
    <t>OC6667</t>
  </si>
  <si>
    <t>OC7287</t>
  </si>
  <si>
    <t>OC1370</t>
  </si>
  <si>
    <t>OC7661</t>
  </si>
  <si>
    <t>OC4725</t>
  </si>
  <si>
    <t>OC1598</t>
  </si>
  <si>
    <t>OC7503</t>
  </si>
  <si>
    <t>OC3578</t>
  </si>
  <si>
    <t>OC8528</t>
  </si>
  <si>
    <t>OC5567</t>
  </si>
  <si>
    <t>OC2886</t>
  </si>
  <si>
    <t>OC5421</t>
  </si>
  <si>
    <t>OC7771</t>
  </si>
  <si>
    <t>OC7043</t>
  </si>
  <si>
    <t>OC3826</t>
  </si>
  <si>
    <t>OC5390</t>
  </si>
  <si>
    <t>OC5375</t>
  </si>
  <si>
    <t>OC4814</t>
  </si>
  <si>
    <t>OC7460</t>
  </si>
  <si>
    <t>OC7079</t>
  </si>
  <si>
    <t>OC6872</t>
  </si>
  <si>
    <t>OC4565</t>
  </si>
  <si>
    <t>OC2574</t>
  </si>
  <si>
    <t>OC7882</t>
  </si>
  <si>
    <t>OC3048</t>
  </si>
  <si>
    <t>OC5849</t>
  </si>
  <si>
    <t>OC6347</t>
  </si>
  <si>
    <t>OC8455</t>
  </si>
  <si>
    <t>OC3598</t>
  </si>
  <si>
    <t>OC5362</t>
  </si>
  <si>
    <t>OC5981</t>
  </si>
  <si>
    <t>OC7923</t>
  </si>
  <si>
    <t>OC6013</t>
  </si>
  <si>
    <t>OC6795</t>
  </si>
  <si>
    <t>OC4160</t>
  </si>
  <si>
    <t>OC1020</t>
  </si>
  <si>
    <t>OC7654</t>
  </si>
  <si>
    <t>OC3087</t>
  </si>
  <si>
    <t>OC4513</t>
  </si>
  <si>
    <t>OC1106</t>
  </si>
  <si>
    <t>OC7496</t>
  </si>
  <si>
    <t>OC3794</t>
  </si>
  <si>
    <t>OC6104</t>
  </si>
  <si>
    <t>OC2992</t>
  </si>
  <si>
    <t>OC1751</t>
  </si>
  <si>
    <t>OC5168</t>
  </si>
  <si>
    <t>OC6417</t>
  </si>
  <si>
    <t>OC6207</t>
  </si>
  <si>
    <t>OC6620</t>
  </si>
  <si>
    <t>OC5011</t>
  </si>
  <si>
    <t>OC5009</t>
  </si>
  <si>
    <t>OC1675</t>
  </si>
  <si>
    <t>OC7196</t>
  </si>
  <si>
    <t>OC8285</t>
  </si>
  <si>
    <t>OC4928</t>
  </si>
  <si>
    <t>OC2094</t>
  </si>
  <si>
    <t>OC7344</t>
  </si>
  <si>
    <t>OC5372</t>
  </si>
  <si>
    <t>OC5642</t>
  </si>
  <si>
    <t>OC8630</t>
  </si>
  <si>
    <t>OC8838</t>
  </si>
  <si>
    <t>OC7084</t>
  </si>
  <si>
    <t>OC1496</t>
  </si>
  <si>
    <t>OC4764</t>
  </si>
  <si>
    <t>OC1284</t>
  </si>
  <si>
    <t>OC1298</t>
  </si>
  <si>
    <t>OC5233</t>
  </si>
  <si>
    <t>OC5058</t>
  </si>
  <si>
    <t>OC7806</t>
  </si>
  <si>
    <t>OC4328</t>
  </si>
  <si>
    <t>OC3060</t>
  </si>
  <si>
    <t>OC3560</t>
  </si>
  <si>
    <t>OC7284</t>
  </si>
  <si>
    <t>OC1927</t>
  </si>
  <si>
    <t>OC3156</t>
  </si>
  <si>
    <t>OC5124</t>
  </si>
  <si>
    <t>OC5374</t>
  </si>
  <si>
    <t>OC2770</t>
  </si>
  <si>
    <t>OC4586</t>
  </si>
  <si>
    <t>OC4616</t>
  </si>
  <si>
    <t>OC3688</t>
  </si>
  <si>
    <t>OC4287</t>
  </si>
  <si>
    <t>OC8427</t>
  </si>
  <si>
    <t>OC2993</t>
  </si>
  <si>
    <t>OC8760</t>
  </si>
  <si>
    <t>OC6912</t>
  </si>
  <si>
    <t>OC7148</t>
  </si>
  <si>
    <t>OC2724</t>
  </si>
  <si>
    <t>OC6038</t>
  </si>
  <si>
    <t>OC1648</t>
  </si>
  <si>
    <t>OC6364</t>
  </si>
  <si>
    <t>OC4544</t>
  </si>
  <si>
    <t>OC4220</t>
  </si>
  <si>
    <t>OC7664</t>
  </si>
  <si>
    <t>OC3269</t>
  </si>
  <si>
    <t>OC8924</t>
  </si>
  <si>
    <t>OC6072</t>
  </si>
  <si>
    <t>OC5277</t>
  </si>
  <si>
    <t>OC6494</t>
  </si>
  <si>
    <t>OC4034</t>
  </si>
  <si>
    <t>OC6075</t>
  </si>
  <si>
    <t>OC4668</t>
  </si>
  <si>
    <t>OC4670</t>
  </si>
  <si>
    <t>OC6084</t>
  </si>
  <si>
    <t>OC7343</t>
  </si>
  <si>
    <t>OC4699</t>
  </si>
  <si>
    <t>OC6812</t>
  </si>
  <si>
    <t>OC2622</t>
  </si>
  <si>
    <t>OC7250</t>
  </si>
  <si>
    <t>OC1572</t>
  </si>
  <si>
    <t>OC1222</t>
  </si>
  <si>
    <t>OC8441</t>
  </si>
  <si>
    <t>OC8312</t>
  </si>
  <si>
    <t>OC3634</t>
  </si>
  <si>
    <t>OC5686</t>
  </si>
  <si>
    <t>OC6463</t>
  </si>
  <si>
    <t>OC5908</t>
  </si>
  <si>
    <t>OC1444</t>
  </si>
  <si>
    <t>OC4860</t>
  </si>
  <si>
    <t>OC1954</t>
  </si>
  <si>
    <t>OC2611</t>
  </si>
  <si>
    <t>OC1484</t>
  </si>
  <si>
    <t>OC8410</t>
  </si>
  <si>
    <t>OC4806</t>
  </si>
  <si>
    <t>OC7943</t>
  </si>
  <si>
    <t>OC6197</t>
  </si>
  <si>
    <t>OC5658</t>
  </si>
  <si>
    <t>OC6988</t>
  </si>
  <si>
    <t>OC5722</t>
  </si>
  <si>
    <t>OC2531</t>
  </si>
  <si>
    <t>OC3006</t>
  </si>
  <si>
    <t>OC7181</t>
  </si>
  <si>
    <t>OC4939</t>
  </si>
  <si>
    <t>OC2455</t>
  </si>
  <si>
    <t>OC5853</t>
  </si>
  <si>
    <t>OC4255</t>
  </si>
  <si>
    <t>OC8104</t>
  </si>
  <si>
    <t>OC2907</t>
  </si>
  <si>
    <t>OC3350</t>
  </si>
  <si>
    <t>OC8561</t>
  </si>
  <si>
    <t>OC5144</t>
  </si>
  <si>
    <t>OC5222</t>
  </si>
  <si>
    <t>OC4696</t>
  </si>
  <si>
    <t>OC1217</t>
  </si>
  <si>
    <t>OC3989</t>
  </si>
  <si>
    <t>OC8340</t>
  </si>
  <si>
    <t>OC3198</t>
  </si>
  <si>
    <t>OC1734</t>
  </si>
  <si>
    <t>OC4106</t>
  </si>
  <si>
    <t>OC4002</t>
  </si>
  <si>
    <t>OC3966</t>
  </si>
  <si>
    <t>OC6964</t>
  </si>
  <si>
    <t>OC4143</t>
  </si>
  <si>
    <t>OC5111</t>
  </si>
  <si>
    <t>OC6042</t>
  </si>
  <si>
    <t>OC2013</t>
  </si>
  <si>
    <t>OC7518</t>
  </si>
  <si>
    <t>OC5868</t>
  </si>
  <si>
    <t>OC2349</t>
  </si>
  <si>
    <t>OC3092</t>
  </si>
  <si>
    <t>OC8489</t>
  </si>
  <si>
    <t>OC4763</t>
  </si>
  <si>
    <t>OC7411</t>
  </si>
  <si>
    <t>OC1191</t>
  </si>
  <si>
    <t>OC1628</t>
  </si>
  <si>
    <t>OC7425</t>
  </si>
  <si>
    <t>OC1010</t>
  </si>
  <si>
    <t>OC1786</t>
  </si>
  <si>
    <t>OC5723</t>
  </si>
  <si>
    <t>OC5637</t>
  </si>
  <si>
    <t>OC3509</t>
  </si>
  <si>
    <t>OC5755</t>
  </si>
  <si>
    <t>OC6621</t>
  </si>
  <si>
    <t>OC7031</t>
  </si>
  <si>
    <t>OC3524</t>
  </si>
  <si>
    <t>OC5387</t>
  </si>
  <si>
    <t>OC5323</t>
  </si>
  <si>
    <t>OC5840</t>
  </si>
  <si>
    <t>OC4200</t>
  </si>
  <si>
    <t>OC5857</t>
  </si>
  <si>
    <t>OC2884</t>
  </si>
  <si>
    <t>OC2696</t>
  </si>
  <si>
    <t>OC2844</t>
  </si>
  <si>
    <t>OC2732</t>
  </si>
  <si>
    <t>OC1847</t>
  </si>
  <si>
    <t>OC5237</t>
  </si>
  <si>
    <t>OC6576</t>
  </si>
  <si>
    <t>OC1053</t>
  </si>
  <si>
    <t>OC6017</t>
  </si>
  <si>
    <t>OC5710</t>
  </si>
  <si>
    <t>OC5685</t>
  </si>
  <si>
    <t>OC5462</t>
  </si>
  <si>
    <t>OC1482</t>
  </si>
  <si>
    <t>OC1535</t>
  </si>
  <si>
    <t>OC5139</t>
  </si>
  <si>
    <t>OC1683</t>
  </si>
  <si>
    <t>OC7186</t>
  </si>
  <si>
    <t>OC1798</t>
  </si>
  <si>
    <t>OC4834</t>
  </si>
  <si>
    <t>OC1894</t>
  </si>
  <si>
    <t>OC4682</t>
  </si>
  <si>
    <t>OC2888</t>
  </si>
  <si>
    <t>OC3733</t>
  </si>
  <si>
    <t>OC2509</t>
  </si>
  <si>
    <t>OC3637</t>
  </si>
  <si>
    <t>OC4309</t>
  </si>
  <si>
    <t>OC4570</t>
  </si>
  <si>
    <t>OC7292</t>
  </si>
  <si>
    <t>OC8927</t>
  </si>
  <si>
    <t>OC2547</t>
  </si>
  <si>
    <t>OC1218</t>
  </si>
  <si>
    <t>OC3068</t>
  </si>
  <si>
    <t>OC3631</t>
  </si>
  <si>
    <t>OC2746</t>
  </si>
  <si>
    <t>OC4966</t>
  </si>
  <si>
    <t>OC7038</t>
  </si>
  <si>
    <t>OC3112</t>
  </si>
  <si>
    <t>OC5202</t>
  </si>
  <si>
    <t>OC3873</t>
  </si>
  <si>
    <t>OC1079</t>
  </si>
  <si>
    <t>OC8382</t>
  </si>
  <si>
    <t>OC1209</t>
  </si>
  <si>
    <t>OC7100</t>
  </si>
  <si>
    <t>OC6703</t>
  </si>
  <si>
    <t>OC3611</t>
  </si>
  <si>
    <t>OC6585</t>
  </si>
  <si>
    <t>OC8797</t>
  </si>
  <si>
    <t>OC6799</t>
  </si>
  <si>
    <t>OC2685</t>
  </si>
  <si>
    <t>OC3498</t>
  </si>
  <si>
    <t>OC4097</t>
  </si>
  <si>
    <t>OC7033</t>
  </si>
  <si>
    <t>OC4063</t>
  </si>
  <si>
    <t>OC8068</t>
  </si>
  <si>
    <t>OC1706</t>
  </si>
  <si>
    <t>OC2299</t>
  </si>
  <si>
    <t>OC8510</t>
  </si>
  <si>
    <t>OC5445</t>
  </si>
  <si>
    <t>OC7197</t>
  </si>
  <si>
    <t>OC5712</t>
  </si>
  <si>
    <t>OC2137</t>
  </si>
  <si>
    <t>OC2454</t>
  </si>
  <si>
    <t>OC8791</t>
  </si>
  <si>
    <t>OC2981</t>
  </si>
  <si>
    <t>OC2989</t>
  </si>
  <si>
    <t>OC8388</t>
  </si>
  <si>
    <t>OC2678</t>
  </si>
  <si>
    <t>OC2174</t>
  </si>
  <si>
    <t>OC2176</t>
  </si>
  <si>
    <t>OC3067</t>
  </si>
  <si>
    <t>OC1216</t>
  </si>
  <si>
    <t>OC3193</t>
  </si>
  <si>
    <t>OC8417</t>
  </si>
  <si>
    <t>OC1144</t>
  </si>
  <si>
    <t>OC5497</t>
  </si>
  <si>
    <t>OC6451</t>
  </si>
  <si>
    <t>OC5720</t>
  </si>
  <si>
    <t>OC6578</t>
  </si>
  <si>
    <t>OC8758</t>
  </si>
  <si>
    <t>OC5456</t>
  </si>
  <si>
    <t>OC3630</t>
  </si>
  <si>
    <t>OC2903</t>
  </si>
  <si>
    <t>OC3711</t>
  </si>
  <si>
    <t>OC1041</t>
  </si>
  <si>
    <t>OC3906</t>
  </si>
  <si>
    <t>OC1801</t>
  </si>
  <si>
    <t>OC3280</t>
  </si>
  <si>
    <t>OC1857</t>
  </si>
  <si>
    <t>OC4120</t>
  </si>
  <si>
    <t>OC7488</t>
  </si>
  <si>
    <t>OC4016</t>
  </si>
  <si>
    <t>OC7925</t>
  </si>
  <si>
    <t>OC7774</t>
  </si>
  <si>
    <t>OC8007</t>
  </si>
  <si>
    <t>OC4341</t>
  </si>
  <si>
    <t>OC7171</t>
  </si>
  <si>
    <t>OC2762</t>
  </si>
  <si>
    <t>OC8195</t>
  </si>
  <si>
    <t>OC7837</t>
  </si>
  <si>
    <t>OC7957</t>
  </si>
  <si>
    <t>OC1078</t>
  </si>
  <si>
    <t>OC8766</t>
  </si>
  <si>
    <t>OC3847</t>
  </si>
  <si>
    <t>OC6328</t>
  </si>
  <si>
    <t>OC6043</t>
  </si>
  <si>
    <t>OC2165</t>
  </si>
  <si>
    <t>OC7891</t>
  </si>
  <si>
    <t>OC5476</t>
  </si>
  <si>
    <t>OC1575</t>
  </si>
  <si>
    <t>OC3459</t>
  </si>
  <si>
    <t>OC5910</t>
  </si>
  <si>
    <t>OC2925</t>
  </si>
  <si>
    <t>OC1415</t>
  </si>
  <si>
    <t>OC4989</t>
  </si>
  <si>
    <t>OC5648</t>
  </si>
  <si>
    <t>OC2382</t>
  </si>
  <si>
    <t>OC6763</t>
  </si>
  <si>
    <t>OC3192</t>
  </si>
  <si>
    <t>OC7997</t>
  </si>
  <si>
    <t>OC1624</t>
  </si>
  <si>
    <t>OC7373</t>
  </si>
  <si>
    <t>OC6597</t>
  </si>
  <si>
    <t>OC7383</t>
  </si>
  <si>
    <t>OC6628</t>
  </si>
  <si>
    <t>OC6310</t>
  </si>
  <si>
    <t>OC6593</t>
  </si>
  <si>
    <t>OC8664</t>
  </si>
  <si>
    <t>OC2122</t>
  </si>
  <si>
    <t>OC2956</t>
  </si>
  <si>
    <t>OC3142</t>
  </si>
  <si>
    <t>OC6913</t>
  </si>
  <si>
    <t>OC7319</t>
  </si>
  <si>
    <t>OC1372</t>
  </si>
  <si>
    <t>OC7644</t>
  </si>
  <si>
    <t>OC4868</t>
  </si>
  <si>
    <t>OC8097</t>
  </si>
  <si>
    <t>OC8114</t>
  </si>
  <si>
    <t>OC4686</t>
  </si>
  <si>
    <t>OC2640</t>
  </si>
  <si>
    <t>OC5333</t>
  </si>
  <si>
    <t>OC8122</t>
  </si>
  <si>
    <t>OC6134</t>
  </si>
  <si>
    <t>OC6898</t>
  </si>
  <si>
    <t>OC6035</t>
  </si>
  <si>
    <t>OC1192</t>
  </si>
  <si>
    <t>OC1043</t>
  </si>
  <si>
    <t>OC1607</t>
  </si>
  <si>
    <t>OC7797</t>
  </si>
  <si>
    <t>OC8901</t>
  </si>
  <si>
    <t>OC2328</t>
  </si>
  <si>
    <t>OC1321</t>
  </si>
  <si>
    <t>OC1081</t>
  </si>
  <si>
    <t>OC2449</t>
  </si>
  <si>
    <t>OC8882</t>
  </si>
  <si>
    <t>OC2839</t>
  </si>
  <si>
    <t>OC1247</t>
  </si>
  <si>
    <t>OC6738</t>
  </si>
  <si>
    <t>OC4718</t>
  </si>
  <si>
    <t>OC5342</t>
  </si>
  <si>
    <t>OC3104</t>
  </si>
  <si>
    <t>OC5279</t>
  </si>
  <si>
    <t>OC4411</t>
  </si>
  <si>
    <t>OC5039</t>
  </si>
  <si>
    <t>OC2948</t>
  </si>
  <si>
    <t>OC4276</t>
  </si>
  <si>
    <t>OC8769</t>
  </si>
  <si>
    <t>OC8737</t>
  </si>
  <si>
    <t>OC6706</t>
  </si>
  <si>
    <t>OC4681</t>
  </si>
  <si>
    <t>OC2904</t>
  </si>
  <si>
    <t>OC3200</t>
  </si>
  <si>
    <t>OC5048</t>
  </si>
  <si>
    <t>OC5400</t>
  </si>
  <si>
    <t>OC7608</t>
  </si>
  <si>
    <t>OC4031</t>
  </si>
  <si>
    <t>OC2171</t>
  </si>
  <si>
    <t>OC7080</t>
  </si>
  <si>
    <t>OC1499</t>
  </si>
  <si>
    <t>OC8089</t>
  </si>
  <si>
    <t>OC2206</t>
  </si>
  <si>
    <t>OC6941</t>
  </si>
  <si>
    <t>OC8808</t>
  </si>
  <si>
    <t>OC3016</t>
  </si>
  <si>
    <t>OC4846</t>
  </si>
  <si>
    <t>OC3801</t>
  </si>
  <si>
    <t>OC2619</t>
  </si>
  <si>
    <t>OC6995</t>
  </si>
  <si>
    <t>OC3743</t>
  </si>
  <si>
    <t>OC5210</t>
  </si>
  <si>
    <t>OC4087</t>
  </si>
  <si>
    <t>OC7831</t>
  </si>
  <si>
    <t>OC3730</t>
  </si>
  <si>
    <t>OC8403</t>
  </si>
  <si>
    <t>OC5866</t>
  </si>
  <si>
    <t>OC3367</t>
  </si>
  <si>
    <t>OC5652</t>
  </si>
  <si>
    <t>OC1379</t>
  </si>
  <si>
    <t>OC1157</t>
  </si>
  <si>
    <t>OC2437</t>
  </si>
  <si>
    <t>OC6208</t>
  </si>
  <si>
    <t>OC5154</t>
  </si>
  <si>
    <t>OC6440</t>
  </si>
  <si>
    <t>OC6418</t>
  </si>
  <si>
    <t>OC4257</t>
  </si>
  <si>
    <t>OC6471</t>
  </si>
  <si>
    <t>OC5200</t>
  </si>
  <si>
    <t>OC4371</t>
  </si>
  <si>
    <t>OC2963</t>
  </si>
  <si>
    <t>OC4861</t>
  </si>
  <si>
    <t>OC5084</t>
  </si>
  <si>
    <t>OC1893</t>
  </si>
  <si>
    <t>OC7014</t>
  </si>
  <si>
    <t>OC2607</t>
  </si>
  <si>
    <t>OC7545</t>
  </si>
  <si>
    <t>OC8305</t>
  </si>
  <si>
    <t>OC2834</t>
  </si>
  <si>
    <t>OC4475</t>
  </si>
  <si>
    <t>OC3464</t>
  </si>
  <si>
    <t>OC1922</t>
  </si>
  <si>
    <t>OC7499</t>
  </si>
  <si>
    <t>OC2129</t>
  </si>
  <si>
    <t>OC1943</t>
  </si>
  <si>
    <t>OC4246</t>
  </si>
  <si>
    <t>OC2526</t>
  </si>
  <si>
    <t>OC1129</t>
  </si>
  <si>
    <t>OC4125</t>
  </si>
  <si>
    <t>OC3275</t>
  </si>
  <si>
    <t>OC2223</t>
  </si>
  <si>
    <t>OC8643</t>
  </si>
  <si>
    <t>OC1745</t>
  </si>
  <si>
    <t>OC6846</t>
  </si>
  <si>
    <t>OC6850</t>
  </si>
  <si>
    <t>OC7796</t>
  </si>
  <si>
    <t>OC7370</t>
  </si>
  <si>
    <t>OC6900</t>
  </si>
  <si>
    <t>OC7447</t>
  </si>
  <si>
    <t>OC4223</t>
  </si>
  <si>
    <t>OC3851</t>
  </si>
  <si>
    <t>OC1735</t>
  </si>
  <si>
    <t>OC5255</t>
  </si>
  <si>
    <t>OC4758</t>
  </si>
  <si>
    <t>OC3787</t>
  </si>
  <si>
    <t>OC8668</t>
  </si>
  <si>
    <t>OC4619</t>
  </si>
  <si>
    <t>OC4335</t>
  </si>
  <si>
    <t>OC3921</t>
  </si>
  <si>
    <t>OC3823</t>
  </si>
  <si>
    <t>OC7277</t>
  </si>
  <si>
    <t>OC6199</t>
  </si>
  <si>
    <t>OC5878</t>
  </si>
  <si>
    <t>OC7566</t>
  </si>
  <si>
    <t>OC3497</t>
  </si>
  <si>
    <t>OC1066</t>
  </si>
  <si>
    <t>OC5915</t>
  </si>
  <si>
    <t>OC1141</t>
  </si>
  <si>
    <t>OC6723</t>
  </si>
  <si>
    <t>OC2847</t>
  </si>
  <si>
    <t>OC4070</t>
  </si>
  <si>
    <t>OC1973</t>
  </si>
  <si>
    <t>OC7035</t>
  </si>
  <si>
    <t>OC8040</t>
  </si>
  <si>
    <t>OC2015</t>
  </si>
  <si>
    <t>OC1994</t>
  </si>
  <si>
    <t>OC2394</t>
  </si>
  <si>
    <t>OC5507</t>
  </si>
  <si>
    <t>OC7617</t>
  </si>
  <si>
    <t>OC1202</t>
  </si>
  <si>
    <t>OC2799</t>
  </si>
  <si>
    <t>OC2892</t>
  </si>
  <si>
    <t>OC1821</t>
  </si>
  <si>
    <t>OC3161</t>
  </si>
  <si>
    <t>OC8865</t>
  </si>
  <si>
    <t>OC2049</t>
  </si>
  <si>
    <t>OC6815</t>
  </si>
  <si>
    <t>OC2586</t>
  </si>
  <si>
    <t>OC8560</t>
  </si>
  <si>
    <t>OC4864</t>
  </si>
  <si>
    <t>OC3320</t>
  </si>
  <si>
    <t>OC1842</t>
  </si>
  <si>
    <t>OC4140</t>
  </si>
  <si>
    <t>OC5215</t>
  </si>
  <si>
    <t>OC2227</t>
  </si>
  <si>
    <t>OC4727</t>
  </si>
  <si>
    <t>OC6225</t>
  </si>
  <si>
    <t>OC4409</t>
  </si>
  <si>
    <t>OC3318</t>
  </si>
  <si>
    <t>OC6497</t>
  </si>
  <si>
    <t>OC5753</t>
  </si>
  <si>
    <t>OC4700</t>
  </si>
  <si>
    <t>OC3658</t>
  </si>
  <si>
    <t>OC5796</t>
  </si>
  <si>
    <t>OC5666</t>
  </si>
  <si>
    <t>OC2961</t>
  </si>
  <si>
    <t>OC1652</t>
  </si>
  <si>
    <t>OC6600</t>
  </si>
  <si>
    <t>OC7632</t>
  </si>
  <si>
    <t>OC3620</t>
  </si>
  <si>
    <t>OC7007</t>
  </si>
  <si>
    <t>OC8619</t>
  </si>
  <si>
    <t>OC4997</t>
  </si>
  <si>
    <t>OC6455</t>
  </si>
  <si>
    <t>OC8099</t>
  </si>
  <si>
    <t>OC1763</t>
  </si>
  <si>
    <t>OC2519</t>
  </si>
  <si>
    <t>OC1809</t>
  </si>
  <si>
    <t>OC7399</t>
  </si>
  <si>
    <t>OC8675</t>
  </si>
  <si>
    <t>OC7445</t>
  </si>
  <si>
    <t>OC3383</t>
  </si>
  <si>
    <t>OC4638</t>
  </si>
  <si>
    <t>OC3936</t>
  </si>
  <si>
    <t>OC6073</t>
  </si>
  <si>
    <t>OC6027</t>
  </si>
  <si>
    <t>OC6727</t>
  </si>
  <si>
    <t>OC4695</t>
  </si>
  <si>
    <t>OC3543</t>
  </si>
  <si>
    <t>OC2111</t>
  </si>
  <si>
    <t>OC5782</t>
  </si>
  <si>
    <t>OC2343</t>
  </si>
  <si>
    <t>OC4369</t>
  </si>
  <si>
    <t>OC2792</t>
  </si>
  <si>
    <t>OC8171</t>
  </si>
  <si>
    <t>OC2504</t>
  </si>
  <si>
    <t>OC5348</t>
  </si>
  <si>
    <t>OC3438</t>
  </si>
  <si>
    <t>OC2463</t>
  </si>
  <si>
    <t>OC5438</t>
  </si>
  <si>
    <t>OC8824</t>
  </si>
  <si>
    <t>OC2378</t>
  </si>
  <si>
    <t>OC8182</t>
  </si>
  <si>
    <t>OC1373</t>
  </si>
  <si>
    <t>OC5489</t>
  </si>
  <si>
    <t>OC8426</t>
  </si>
  <si>
    <t>OC4716</t>
  </si>
  <si>
    <t>OC8272</t>
  </si>
  <si>
    <t>OC7310</t>
  </si>
  <si>
    <t>OC4656</t>
  </si>
  <si>
    <t>OC6637</t>
  </si>
  <si>
    <t>OC8767</t>
  </si>
  <si>
    <t>OC1864</t>
  </si>
  <si>
    <t>OC4515</t>
  </si>
  <si>
    <t>OC1315</t>
  </si>
  <si>
    <t>OC2798</t>
  </si>
  <si>
    <t>OC5993</t>
  </si>
  <si>
    <t>OC7082</t>
  </si>
  <si>
    <t>OC7108</t>
  </si>
  <si>
    <t>OC7477</t>
  </si>
  <si>
    <t>OC8165</t>
  </si>
  <si>
    <t>OC7443</t>
  </si>
  <si>
    <t>OC4030</t>
  </si>
  <si>
    <t>OC2615</t>
  </si>
  <si>
    <t>OC5923</t>
  </si>
  <si>
    <t>OC2216</t>
  </si>
  <si>
    <t>OC6272</t>
  </si>
  <si>
    <t>OC3792</t>
  </si>
  <si>
    <t>OC6367</t>
  </si>
  <si>
    <t>OC1065</t>
  </si>
  <si>
    <t>OC2781</t>
  </si>
  <si>
    <t>OC3079</t>
  </si>
  <si>
    <t>OC4996</t>
  </si>
  <si>
    <t>OC3710</t>
  </si>
  <si>
    <t>OC5467</t>
  </si>
  <si>
    <t>OC8975</t>
  </si>
  <si>
    <t>OC7274</t>
  </si>
  <si>
    <t>OC5473</t>
  </si>
  <si>
    <t>OC1916</t>
  </si>
  <si>
    <t>OC4703</t>
  </si>
  <si>
    <t>OC1918</t>
  </si>
  <si>
    <t>OC1152</t>
  </si>
  <si>
    <t>OC6253</t>
  </si>
  <si>
    <t>OC1694</t>
  </si>
  <si>
    <t>OC8526</t>
  </si>
  <si>
    <t>OC5444</t>
  </si>
  <si>
    <t>OC1123</t>
  </si>
  <si>
    <t>OC2894</t>
  </si>
  <si>
    <t>OC7335</t>
  </si>
  <si>
    <t>OC7752</t>
  </si>
  <si>
    <t>OC3885</t>
  </si>
  <si>
    <t>OC3135</t>
  </si>
  <si>
    <t>OC4519</t>
  </si>
  <si>
    <t>OC3292</t>
  </si>
  <si>
    <t>OC3450</t>
  </si>
  <si>
    <t>OC2275</t>
  </si>
  <si>
    <t>OC3660</t>
  </si>
  <si>
    <t>OC8655</t>
  </si>
  <si>
    <t>OC8802</t>
  </si>
  <si>
    <t>OC4235</t>
  </si>
  <si>
    <t>OC5452</t>
  </si>
  <si>
    <t>OC3912</t>
  </si>
  <si>
    <t>OC3883</t>
  </si>
  <si>
    <t>OC7128</t>
  </si>
  <si>
    <t>OC4933</t>
  </si>
  <si>
    <t>OC5072</t>
  </si>
  <si>
    <t>OC7177</t>
  </si>
  <si>
    <t>OC8301</t>
  </si>
  <si>
    <t>OC5350</t>
  </si>
  <si>
    <t>OC2144</t>
  </si>
  <si>
    <t>OC1276</t>
  </si>
  <si>
    <t>OC6526</t>
  </si>
  <si>
    <t>OC3101</t>
  </si>
  <si>
    <t>OC6944</t>
  </si>
  <si>
    <t>OC5998</t>
  </si>
  <si>
    <t>OC3307</t>
  </si>
  <si>
    <t>OC1125</t>
  </si>
  <si>
    <t>OC8389</t>
  </si>
  <si>
    <t>OC4206</t>
  </si>
  <si>
    <t>OC8197</t>
  </si>
  <si>
    <t>OC8034</t>
  </si>
  <si>
    <t>OC7658</t>
  </si>
  <si>
    <t>OC7621</t>
  </si>
  <si>
    <t>OC8044</t>
  </si>
  <si>
    <t>OC6951</t>
  </si>
  <si>
    <t>OC3990</t>
  </si>
  <si>
    <t>OC3982</t>
  </si>
  <si>
    <t>OC6873</t>
  </si>
  <si>
    <t>OC7805</t>
  </si>
  <si>
    <t>OC2431</t>
  </si>
  <si>
    <t>OC1396</t>
  </si>
  <si>
    <t>OC4068</t>
  </si>
  <si>
    <t>OC6976</t>
  </si>
  <si>
    <t>OC3933</t>
  </si>
  <si>
    <t>OC7940</t>
  </si>
  <si>
    <t>OC1920</t>
  </si>
  <si>
    <t>OC7979</t>
  </si>
  <si>
    <t>OC4461</t>
  </si>
  <si>
    <t>OC2693</t>
  </si>
  <si>
    <t>OC7400</t>
  </si>
  <si>
    <t>OC2744</t>
  </si>
  <si>
    <t>OC5278</t>
  </si>
  <si>
    <t>OC5909</t>
  </si>
  <si>
    <t>OC2288</t>
  </si>
  <si>
    <t>OC5812</t>
  </si>
  <si>
    <t>OC7916</t>
  </si>
  <si>
    <t>OC3654</t>
  </si>
  <si>
    <t>OC4782</t>
  </si>
  <si>
    <t>OC7154</t>
  </si>
  <si>
    <t>OC6822</t>
  </si>
  <si>
    <t>OC7618</t>
  </si>
  <si>
    <t>OC5382</t>
  </si>
  <si>
    <t>OC5748</t>
  </si>
  <si>
    <t>OC5017</t>
  </si>
  <si>
    <t>OC2865</t>
  </si>
  <si>
    <t>OC5736</t>
  </si>
  <si>
    <t>OC3706</t>
  </si>
  <si>
    <t>OC1681</t>
  </si>
  <si>
    <t>OC2069</t>
  </si>
  <si>
    <t>OC3763</t>
  </si>
  <si>
    <t>OC2853</t>
  </si>
  <si>
    <t>OC3844</t>
  </si>
  <si>
    <t>OC5238</t>
  </si>
  <si>
    <t>OC3954</t>
  </si>
  <si>
    <t>OC7526</t>
  </si>
  <si>
    <t>OC2450</t>
  </si>
  <si>
    <t>OC2373</t>
  </si>
  <si>
    <t>OC5558</t>
  </si>
  <si>
    <t>OC2811</t>
  </si>
  <si>
    <t>OC6614</t>
  </si>
  <si>
    <t>OC8512</t>
  </si>
  <si>
    <t>OC8513</t>
  </si>
  <si>
    <t>OC7715</t>
  </si>
  <si>
    <t>OC4972</t>
  </si>
  <si>
    <t>OC7283</t>
  </si>
  <si>
    <t>OC1772</t>
  </si>
  <si>
    <t>OC7020</t>
  </si>
  <si>
    <t>OC5513</t>
  </si>
  <si>
    <t>OC6767</t>
  </si>
  <si>
    <t>OC3785</t>
  </si>
  <si>
    <t>OC4215</t>
  </si>
  <si>
    <t>OC8488</t>
  </si>
  <si>
    <t>OC5070</t>
  </si>
  <si>
    <t>OC7921</t>
  </si>
  <si>
    <t>OC1436</t>
  </si>
  <si>
    <t>OC4360</t>
  </si>
  <si>
    <t>OC2022</t>
  </si>
  <si>
    <t>OC3348</t>
  </si>
  <si>
    <t>OC4124</t>
  </si>
  <si>
    <t>OC1627</t>
  </si>
  <si>
    <t>OC1555</t>
  </si>
  <si>
    <t>OC6849</t>
  </si>
  <si>
    <t>OC6837</t>
  </si>
  <si>
    <t>OC3150</t>
  </si>
  <si>
    <t>OC3189</t>
  </si>
  <si>
    <t>OC5740</t>
  </si>
  <si>
    <t>OC2573</t>
  </si>
  <si>
    <t>OC6551</t>
  </si>
  <si>
    <t>OC3108</t>
  </si>
  <si>
    <t>OC2922</t>
  </si>
  <si>
    <t>OC7588</t>
  </si>
  <si>
    <t>OC2486</t>
  </si>
  <si>
    <t>OC6332</t>
  </si>
  <si>
    <t>OC7742</t>
  </si>
  <si>
    <t>OC4672</t>
  </si>
  <si>
    <t>OC8503</t>
  </si>
  <si>
    <t>OC2113</t>
  </si>
  <si>
    <t>OC4907</t>
  </si>
  <si>
    <t>OC4831</t>
  </si>
  <si>
    <t>OC8016</t>
  </si>
  <si>
    <t>OC7998</t>
  </si>
  <si>
    <t>OC8656</t>
  </si>
  <si>
    <t>OC5966</t>
  </si>
  <si>
    <t>OC1198</t>
  </si>
  <si>
    <t>OC1565</t>
  </si>
  <si>
    <t>OC6158</t>
  </si>
  <si>
    <t>OC1808</t>
  </si>
  <si>
    <t>OC2706</t>
  </si>
  <si>
    <t>OC7646</t>
  </si>
  <si>
    <t>OC8704</t>
  </si>
  <si>
    <t>OC4183</t>
  </si>
  <si>
    <t>OC2056</t>
  </si>
  <si>
    <t>OC2478</t>
  </si>
  <si>
    <t>OC4387</t>
  </si>
  <si>
    <t>OC6404</t>
  </si>
  <si>
    <t>OC8235</t>
  </si>
  <si>
    <t>OC7396</t>
  </si>
  <si>
    <t>OC4228</t>
  </si>
  <si>
    <t>OC4429</t>
  </si>
  <si>
    <t>OC5056</t>
  </si>
  <si>
    <t>OC8414</t>
  </si>
  <si>
    <t>OC3323</t>
  </si>
  <si>
    <t>OC5213</t>
  </si>
  <si>
    <t>OC1590</t>
  </si>
  <si>
    <t>OC5205</t>
  </si>
  <si>
    <t>OC5172</t>
  </si>
  <si>
    <t>OC4732</t>
  </si>
  <si>
    <t>OC1974</t>
  </si>
  <si>
    <t>OC4954</t>
  </si>
  <si>
    <t>OC3398</t>
  </si>
  <si>
    <t>OC5020</t>
  </si>
  <si>
    <t>OC4776</t>
  </si>
  <si>
    <t>OC7107</t>
  </si>
  <si>
    <t>OC5890</t>
  </si>
  <si>
    <t>OC8990</t>
  </si>
  <si>
    <t>OC3922</t>
  </si>
  <si>
    <t>OC1314</t>
  </si>
  <si>
    <t>OC5411</t>
  </si>
  <si>
    <t>OC3742</t>
  </si>
  <si>
    <t>OC8572</t>
  </si>
  <si>
    <t>OC2342</t>
  </si>
  <si>
    <t>OC8325</t>
  </si>
  <si>
    <t>OC8877</t>
  </si>
  <si>
    <t>OC8100</t>
  </si>
  <si>
    <t>OC3030</t>
  </si>
  <si>
    <t>OC4514</t>
  </si>
  <si>
    <t>OC7536</t>
  </si>
  <si>
    <t>OC5827</t>
  </si>
  <si>
    <t>OC7565</t>
  </si>
  <si>
    <t>OC7194</t>
  </si>
  <si>
    <t>OC7559</t>
  </si>
  <si>
    <t>OC4218</t>
  </si>
  <si>
    <t>OC4210</t>
  </si>
  <si>
    <t>OC4428</t>
  </si>
  <si>
    <t>OC2970</t>
  </si>
  <si>
    <t>OC2646</t>
  </si>
  <si>
    <t>OC7801</t>
  </si>
  <si>
    <t>OC2441</t>
  </si>
  <si>
    <t>OC6470</t>
  </si>
  <si>
    <t>OC1956</t>
  </si>
  <si>
    <t>OC8480</t>
  </si>
  <si>
    <t>OC3090</t>
  </si>
  <si>
    <t>OC7188</t>
  </si>
  <si>
    <t>OC5399</t>
  </si>
  <si>
    <t>OC8957</t>
  </si>
  <si>
    <t>OC2433</t>
  </si>
  <si>
    <t>OC6977</t>
  </si>
  <si>
    <t>OC3699</t>
  </si>
  <si>
    <t>OC5556</t>
  </si>
  <si>
    <t>OC1163</t>
  </si>
  <si>
    <t>OC1868</t>
  </si>
  <si>
    <t>OC4085</t>
  </si>
  <si>
    <t>OC1882</t>
  </si>
  <si>
    <t>OC6071</t>
  </si>
  <si>
    <t>OC5956</t>
  </si>
  <si>
    <t>OC2084</t>
  </si>
  <si>
    <t>OC4295</t>
  </si>
  <si>
    <t>OC4442</t>
  </si>
  <si>
    <t>OC7278</t>
  </si>
  <si>
    <t>OC2133</t>
  </si>
  <si>
    <t>OC3487</t>
  </si>
  <si>
    <t>OC5538</t>
  </si>
  <si>
    <t>OC4886</t>
  </si>
  <si>
    <t>OC1005</t>
  </si>
  <si>
    <t>OC5170</t>
  </si>
  <si>
    <t>OC7472</t>
  </si>
  <si>
    <t>OC6511</t>
  </si>
  <si>
    <t>OC5079</t>
  </si>
  <si>
    <t>OC4910</t>
  </si>
  <si>
    <t>OC1830</t>
  </si>
  <si>
    <t>OC8515</t>
  </si>
  <si>
    <t>OC8307</t>
  </si>
  <si>
    <t>OC3301</t>
  </si>
  <si>
    <t>OC1998</t>
  </si>
  <si>
    <t>OC6953</t>
  </si>
  <si>
    <t>OC2730</t>
  </si>
  <si>
    <t>OC8798</t>
  </si>
  <si>
    <t>OC8514</t>
  </si>
  <si>
    <t>OC8508</t>
  </si>
  <si>
    <t>OC9000</t>
  </si>
  <si>
    <t>OC5831</t>
  </si>
  <si>
    <t>OC7174</t>
  </si>
  <si>
    <t>OC7696</t>
  </si>
  <si>
    <t>OC5453</t>
  </si>
  <si>
    <t>OC2177</t>
  </si>
  <si>
    <t>OC3005</t>
  </si>
  <si>
    <t>OC5768</t>
  </si>
  <si>
    <t>OC2585</t>
  </si>
  <si>
    <t>OC7244</t>
  </si>
  <si>
    <t>OC7917</t>
  </si>
  <si>
    <t>OC7159</t>
  </si>
  <si>
    <t>OC2633</t>
  </si>
  <si>
    <t>OC2725</t>
  </si>
  <si>
    <t>OC1110</t>
  </si>
  <si>
    <t>OC4994</t>
  </si>
  <si>
    <t>OC1972</t>
  </si>
  <si>
    <t>OC4546</t>
  </si>
  <si>
    <t>OC4268</t>
  </si>
  <si>
    <t>OC4256</t>
  </si>
  <si>
    <t>OC1730</t>
  </si>
  <si>
    <t>OC7888</t>
  </si>
  <si>
    <t>OC6728</t>
  </si>
  <si>
    <t>OC7305</t>
  </si>
  <si>
    <t>OC5405</t>
  </si>
  <si>
    <t>OC2556</t>
  </si>
  <si>
    <t>OC4882</t>
  </si>
  <si>
    <t>OC7643</t>
  </si>
  <si>
    <t>OC7626</t>
  </si>
  <si>
    <t>OC4887</t>
  </si>
  <si>
    <t>OC1979</t>
  </si>
  <si>
    <t>OC1975</t>
  </si>
  <si>
    <t>OC1722</t>
  </si>
  <si>
    <t>OC1806</t>
  </si>
  <si>
    <t>OC1915</t>
  </si>
  <si>
    <t>OC7192</t>
  </si>
  <si>
    <t>OC3022</t>
  </si>
  <si>
    <t>OC1001</t>
  </si>
  <si>
    <t>OC7972</t>
  </si>
  <si>
    <t>OC4386</t>
  </si>
  <si>
    <t>OC3902</t>
  </si>
  <si>
    <t>OC6129</t>
  </si>
  <si>
    <t>OC8641</t>
  </si>
  <si>
    <t>OC4025</t>
  </si>
  <si>
    <t>OC3567</t>
  </si>
  <si>
    <t>OC8654</t>
  </si>
  <si>
    <t>OC7845</t>
  </si>
  <si>
    <t>OC6226</t>
  </si>
  <si>
    <t>OC3239</t>
  </si>
  <si>
    <t>OC8967</t>
  </si>
  <si>
    <t>OC4305</t>
  </si>
  <si>
    <t>OC1162</t>
  </si>
  <si>
    <t>OC4150</t>
  </si>
  <si>
    <t>OC6023</t>
  </si>
  <si>
    <t>OC4957</t>
  </si>
  <si>
    <t>OC5060</t>
  </si>
  <si>
    <t>OC5146</t>
  </si>
  <si>
    <t>OC6688</t>
  </si>
  <si>
    <t>OC5110</t>
  </si>
  <si>
    <t>OC2360</t>
  </si>
  <si>
    <t>OC7115</t>
  </si>
  <si>
    <t>OC6624</t>
  </si>
  <si>
    <t>OC1414</t>
  </si>
  <si>
    <t>OC2618</t>
  </si>
  <si>
    <t>OC7914</t>
  </si>
  <si>
    <t>OC4648</t>
  </si>
  <si>
    <t>OC5947</t>
  </si>
  <si>
    <t>OC1910</t>
  </si>
  <si>
    <t>OC3821</t>
  </si>
  <si>
    <t>OC6047</t>
  </si>
  <si>
    <t>OC5639</t>
  </si>
  <si>
    <t>OC6673</t>
  </si>
  <si>
    <t>OC1930</t>
  </si>
  <si>
    <t>OC3992</t>
  </si>
  <si>
    <t>OC1966</t>
  </si>
  <si>
    <t>OC6811</t>
  </si>
  <si>
    <t>OC3099</t>
  </si>
  <si>
    <t>OC2673</t>
  </si>
  <si>
    <t>OC4333</t>
  </si>
  <si>
    <t>OC2492</t>
  </si>
  <si>
    <t>OC4525</t>
  </si>
  <si>
    <t>OC1905</t>
  </si>
  <si>
    <t>OC4745</t>
  </si>
  <si>
    <t>OC1563</t>
  </si>
  <si>
    <t>OC1841</t>
  </si>
  <si>
    <t>OC8095</t>
  </si>
  <si>
    <t>OC5201</t>
  </si>
  <si>
    <t>OC7546</t>
  </si>
  <si>
    <t>OC1470</t>
  </si>
  <si>
    <t>OC5105</t>
  </si>
  <si>
    <t>OC8421</t>
  </si>
  <si>
    <t>OC7064</t>
  </si>
  <si>
    <t>OC2566</t>
  </si>
  <si>
    <t>OC4728</t>
  </si>
  <si>
    <t>OC2595</t>
  </si>
  <si>
    <t>OC6833</t>
  </si>
  <si>
    <t>OC6709</t>
  </si>
  <si>
    <t>OC4531</t>
  </si>
  <si>
    <t>OC4950</t>
  </si>
  <si>
    <t>OC2390</t>
  </si>
  <si>
    <t>OC6318</t>
  </si>
  <si>
    <t>OC3931</t>
  </si>
  <si>
    <t>OC8663</t>
  </si>
  <si>
    <t>OC4311</t>
  </si>
  <si>
    <t>OC4051</t>
  </si>
  <si>
    <t>OC4089</t>
  </si>
  <si>
    <t>OC4186</t>
  </si>
  <si>
    <t>OC8152</t>
  </si>
  <si>
    <t>OC3178</t>
  </si>
  <si>
    <t>OC3698</t>
  </si>
  <si>
    <t>OC7879</t>
  </si>
  <si>
    <t>OC7364</t>
  </si>
  <si>
    <t>OC1676</t>
  </si>
  <si>
    <t>OC4494</t>
  </si>
  <si>
    <t>OC6996</t>
  </si>
  <si>
    <t>OC6633</t>
  </si>
  <si>
    <t>OC2621</t>
  </si>
  <si>
    <t>OC7770</t>
  </si>
  <si>
    <t>OC2148</t>
  </si>
  <si>
    <t>OC7275</t>
  </si>
  <si>
    <t>OC6910</t>
  </si>
  <si>
    <t>OC4047</t>
  </si>
  <si>
    <t>OC7114</t>
  </si>
  <si>
    <t>OC1542</t>
  </si>
  <si>
    <t>OC7130</t>
  </si>
  <si>
    <t>OC2369</t>
  </si>
  <si>
    <t>OC3396</t>
  </si>
  <si>
    <t>OC4824</t>
  </si>
  <si>
    <t>OC2906</t>
  </si>
  <si>
    <t>OC4137</t>
  </si>
  <si>
    <t>OC8934</t>
  </si>
  <si>
    <t>OC8335</t>
  </si>
  <si>
    <t>OC3010</t>
  </si>
  <si>
    <t>OC7814</t>
  </si>
  <si>
    <t>OC4240</t>
  </si>
  <si>
    <t>OC7966</t>
  </si>
  <si>
    <t>OC8472</t>
  </si>
  <si>
    <t>OC3738</t>
  </si>
  <si>
    <t>OC5080</t>
  </si>
  <si>
    <t>OC3244</t>
  </si>
  <si>
    <t>OC3732</t>
  </si>
  <si>
    <t>OC4398</t>
  </si>
  <si>
    <t>OC4406</t>
  </si>
  <si>
    <t>OC3932</t>
  </si>
  <si>
    <t>OC7276</t>
  </si>
  <si>
    <t>OC1207</t>
  </si>
  <si>
    <t>OC6954</t>
  </si>
  <si>
    <t>OC7531</t>
  </si>
  <si>
    <t>OC7787</t>
  </si>
  <si>
    <t>OC6335</t>
  </si>
  <si>
    <t>OC6114</t>
  </si>
  <si>
    <t>OC1356</t>
  </si>
  <si>
    <t>OC8956</t>
  </si>
  <si>
    <t>OC8467</t>
  </si>
  <si>
    <t>OC7756</t>
  </si>
  <si>
    <t>OC1877</t>
  </si>
  <si>
    <t>OC7738</t>
  </si>
  <si>
    <t>OC5083</t>
  </si>
  <si>
    <t>OC4832</t>
  </si>
  <si>
    <t>OC5249</t>
  </si>
  <si>
    <t>OC6021</t>
  </si>
  <si>
    <t>OC2236</t>
  </si>
  <si>
    <t>OC1366</t>
  </si>
  <si>
    <t>OC2716</t>
  </si>
  <si>
    <t>OC7980</t>
  </si>
  <si>
    <t>OC4058</t>
  </si>
  <si>
    <t>OC2053</t>
  </si>
  <si>
    <t>OC5818</t>
  </si>
  <si>
    <t>OC1381</t>
  </si>
  <si>
    <t>OC4057</t>
  </si>
  <si>
    <t>OC8050</t>
  </si>
  <si>
    <t>OC8437</t>
  </si>
  <si>
    <t>OC3909</t>
  </si>
  <si>
    <t>OC7422</t>
  </si>
  <si>
    <t>OC4314</t>
  </si>
  <si>
    <t>OC6351</t>
  </si>
  <si>
    <t>OC1009</t>
  </si>
  <si>
    <t>OC7571</t>
  </si>
  <si>
    <t>OC5368</t>
  </si>
  <si>
    <t>OC3952</t>
  </si>
  <si>
    <t>OC1307</t>
  </si>
  <si>
    <t>OC4898</t>
  </si>
  <si>
    <t>OC6217</t>
  </si>
  <si>
    <t>OC3664</t>
  </si>
  <si>
    <t>OC1697</t>
  </si>
  <si>
    <t>OC4027</t>
  </si>
  <si>
    <t>OC5901</t>
  </si>
  <si>
    <t>OC4493</t>
  </si>
  <si>
    <t>OC7832</t>
  </si>
  <si>
    <t>OC1448</t>
  </si>
  <si>
    <t>OC2712</t>
  </si>
  <si>
    <t>OC5013</t>
  </si>
  <si>
    <t>OC5328</t>
  </si>
  <si>
    <t>OC7583</t>
  </si>
  <si>
    <t>OC1445</t>
  </si>
  <si>
    <t>OC6631</t>
  </si>
  <si>
    <t>OC8346</t>
  </si>
  <si>
    <t>OC8206</t>
  </si>
  <si>
    <t>OC2213</t>
  </si>
  <si>
    <t>OC2610</t>
  </si>
  <si>
    <t>OC1487</t>
  </si>
  <si>
    <t>OC2661</t>
  </si>
  <si>
    <t>OC1062</t>
  </si>
  <si>
    <t>OC1620</t>
  </si>
  <si>
    <t>OC7710</t>
  </si>
  <si>
    <t>OC5302</t>
  </si>
  <si>
    <t>OC2765</t>
  </si>
  <si>
    <t>OC7467</t>
  </si>
  <si>
    <t>OC2816</t>
  </si>
  <si>
    <t>OC4196</t>
  </si>
  <si>
    <t>OC1424</t>
  </si>
  <si>
    <t>OC1573</t>
  </si>
  <si>
    <t>OC6264</t>
  </si>
  <si>
    <t>OC6279</t>
  </si>
  <si>
    <t>OC7852</t>
  </si>
  <si>
    <t>OC5987</t>
  </si>
  <si>
    <t>OC3726</t>
  </si>
  <si>
    <t>OC3321</t>
  </si>
  <si>
    <t>OC1423</t>
  </si>
  <si>
    <t>OC3191</t>
  </si>
  <si>
    <t>OC1934</t>
  </si>
  <si>
    <t>OC3458</t>
  </si>
  <si>
    <t>OC5608</t>
  </si>
  <si>
    <t>OC3429</t>
  </si>
  <si>
    <t>OC8685</t>
  </si>
  <si>
    <t>OC3427</t>
  </si>
  <si>
    <t>OC1006</t>
  </si>
  <si>
    <t>OC5540</t>
  </si>
  <si>
    <t>OC3970</t>
  </si>
  <si>
    <t>OC8752</t>
  </si>
  <si>
    <t>OC1017</t>
  </si>
  <si>
    <t>OC8936</t>
  </si>
  <si>
    <t>OC1153</t>
  </si>
  <si>
    <t>OC4615</t>
  </si>
  <si>
    <t>OC4421</t>
  </si>
  <si>
    <t>OC8527</t>
  </si>
  <si>
    <t>OC5975</t>
  </si>
  <si>
    <t>OC4247</t>
  </si>
  <si>
    <t>OC5836</t>
  </si>
  <si>
    <t>OC4894</t>
  </si>
  <si>
    <t>OC4690</t>
  </si>
  <si>
    <t>OC5883</t>
  </si>
  <si>
    <t>OC6684</t>
  </si>
  <si>
    <t>OC6305</t>
  </si>
  <si>
    <t>OC2707</t>
  </si>
  <si>
    <t>OC8909</t>
  </si>
  <si>
    <t>OC3589</t>
  </si>
  <si>
    <t>OC1347</t>
  </si>
  <si>
    <t>OC8931</t>
  </si>
  <si>
    <t>OC2163</t>
  </si>
  <si>
    <t>OC3862</t>
  </si>
  <si>
    <t>OC6324</t>
  </si>
  <si>
    <t>OC7015</t>
  </si>
  <si>
    <t>OC6256</t>
  </si>
  <si>
    <t>OC6251</t>
  </si>
  <si>
    <t>OC8905</t>
  </si>
  <si>
    <t>OC1850</t>
  </si>
  <si>
    <t>OC4084</t>
  </si>
  <si>
    <t>OC6836</t>
  </si>
  <si>
    <t>OC8322</t>
  </si>
  <si>
    <t>OC6090</t>
  </si>
  <si>
    <t>OC3510</t>
  </si>
  <si>
    <t>OC4789</t>
  </si>
  <si>
    <t>OC1670</t>
  </si>
  <si>
    <t>OC2491</t>
  </si>
  <si>
    <t>OC2293</t>
  </si>
  <si>
    <t>OC5061</t>
  </si>
  <si>
    <t>OC8535</t>
  </si>
  <si>
    <t>OC7255</t>
  </si>
  <si>
    <t>OC1982</t>
  </si>
  <si>
    <t>OC7060</t>
  </si>
  <si>
    <t>OC2896</t>
  </si>
  <si>
    <t>OC1932</t>
  </si>
  <si>
    <t>OC8338</t>
  </si>
  <si>
    <t>OC8146</t>
  </si>
  <si>
    <t>OC7403</t>
  </si>
  <si>
    <t>OC4509</t>
  </si>
  <si>
    <t>OC4139</t>
  </si>
  <si>
    <t>OC3103</t>
  </si>
  <si>
    <t>OC8749</t>
  </si>
  <si>
    <t>OC6522</t>
  </si>
  <si>
    <t>OC5207</t>
  </si>
  <si>
    <t>OC6234</t>
  </si>
  <si>
    <t>OC3841</t>
  </si>
  <si>
    <t>OC8238</t>
  </si>
  <si>
    <t>OC1320</t>
  </si>
  <si>
    <t>OC7933</t>
  </si>
  <si>
    <t>OC5396</t>
  </si>
  <si>
    <t>OC5066</t>
  </si>
  <si>
    <t>OC7637</t>
  </si>
  <si>
    <t>OC1591</t>
  </si>
  <si>
    <t>OC1588</t>
  </si>
  <si>
    <t>OC7939</t>
  </si>
  <si>
    <t>OC5435</t>
  </si>
  <si>
    <t>OC4180</t>
  </si>
  <si>
    <t>OC7297</t>
  </si>
  <si>
    <t>OC3973</t>
  </si>
  <si>
    <t>OC6387</t>
  </si>
  <si>
    <t>OC6395</t>
  </si>
  <si>
    <t>OC4460</t>
  </si>
  <si>
    <t>OC5848</t>
  </si>
  <si>
    <t>OC2949</t>
  </si>
  <si>
    <t>OC4585</t>
  </si>
  <si>
    <t>OC3028</t>
  </si>
  <si>
    <t>OC4232</t>
  </si>
  <si>
    <t>OC8552</t>
  </si>
  <si>
    <t>OC5696</t>
  </si>
  <si>
    <t>OC5310</t>
  </si>
  <si>
    <t>OC1924</t>
  </si>
  <si>
    <t>OC4526</t>
  </si>
  <si>
    <t>OC3046</t>
  </si>
  <si>
    <t>OC4845</t>
  </si>
  <si>
    <t>OC2594</t>
  </si>
  <si>
    <t>OC2210</t>
  </si>
  <si>
    <t>OC3667</t>
  </si>
  <si>
    <t>OC1213</t>
  </si>
  <si>
    <t>OC1878</t>
  </si>
  <si>
    <t>OC1182</t>
  </si>
  <si>
    <t>OC4148</t>
  </si>
  <si>
    <t>OC1002</t>
  </si>
  <si>
    <t>OC4540</t>
  </si>
  <si>
    <t>OC2076</t>
  </si>
  <si>
    <t>OC4521</t>
  </si>
  <si>
    <t>OC5603</t>
  </si>
  <si>
    <t>OC6010</t>
  </si>
  <si>
    <t>OC6033</t>
  </si>
  <si>
    <t>OC7470</t>
  </si>
  <si>
    <t>OC7322</t>
  </si>
  <si>
    <t>OC7713</t>
  </si>
  <si>
    <t>OC8039</t>
  </si>
  <si>
    <t>OC6366</t>
  </si>
  <si>
    <t>OC6962</t>
  </si>
  <si>
    <t>OC3197</t>
  </si>
  <si>
    <t>OC1906</t>
  </si>
  <si>
    <t>OC2821</t>
  </si>
  <si>
    <t>OC7792</t>
  </si>
  <si>
    <t>OC4942</t>
  </si>
  <si>
    <t>OC4046</t>
  </si>
  <si>
    <t>OC4770</t>
  </si>
  <si>
    <t>OC6247</t>
  </si>
  <si>
    <t>OC6542</t>
  </si>
  <si>
    <t>OC7758</t>
  </si>
  <si>
    <t>OC7155</t>
  </si>
  <si>
    <t>OC3217</t>
  </si>
  <si>
    <t>OC2794</t>
  </si>
  <si>
    <t>OC3313</t>
  </si>
  <si>
    <t>OC4153</t>
  </si>
  <si>
    <t>OC8192</t>
  </si>
  <si>
    <t>OC4445</t>
  </si>
  <si>
    <t>OC6903</t>
  </si>
  <si>
    <t>OC3976</t>
  </si>
  <si>
    <t>OC6019</t>
  </si>
  <si>
    <t>OC8875</t>
  </si>
  <si>
    <t>OC7435</t>
  </si>
  <si>
    <t>OC3121</t>
  </si>
  <si>
    <t>OC7351</t>
  </si>
  <si>
    <t>OC8736</t>
  </si>
  <si>
    <t>OC7675</t>
  </si>
  <si>
    <t>OC4710</t>
  </si>
  <si>
    <t>OC8744</t>
  </si>
  <si>
    <t>OC4680</t>
  </si>
  <si>
    <t>OC6998</t>
  </si>
  <si>
    <t>OC7725</t>
  </si>
  <si>
    <t>OC8635</t>
  </si>
  <si>
    <t>OC7418</t>
  </si>
  <si>
    <t>OC3168</t>
  </si>
  <si>
    <t>OC6145</t>
  </si>
  <si>
    <t>OC3997</t>
  </si>
  <si>
    <t>OC8088</t>
  </si>
  <si>
    <t>OC5550</t>
  </si>
  <si>
    <t>OC5580</t>
  </si>
  <si>
    <t>OC5002</t>
  </si>
  <si>
    <t>OC8778</t>
  </si>
  <si>
    <t>OC4962</t>
  </si>
  <si>
    <t>OC2059</t>
  </si>
  <si>
    <t>OC8132</t>
  </si>
  <si>
    <t>OC2005</t>
  </si>
  <si>
    <t>OC8709</t>
  </si>
  <si>
    <t>OC8969</t>
  </si>
  <si>
    <t>OC2184</t>
  </si>
  <si>
    <t>OC3213</t>
  </si>
  <si>
    <t>OC7218</t>
  </si>
  <si>
    <t>OC5523</t>
  </si>
  <si>
    <t>OC6049</t>
  </si>
  <si>
    <t>OC2528</t>
  </si>
  <si>
    <t>OC6932</t>
  </si>
  <si>
    <t>OC3535</t>
  </si>
  <si>
    <t>OC6779</t>
  </si>
  <si>
    <t>OC6097</t>
  </si>
  <si>
    <t>OC8544</t>
  </si>
  <si>
    <t>OC3456</t>
  </si>
  <si>
    <t>OC1666</t>
  </si>
  <si>
    <t>OC8393</t>
  </si>
  <si>
    <t>OC1323</t>
  </si>
  <si>
    <t>OC8279</t>
  </si>
  <si>
    <t>OC2578</t>
  </si>
  <si>
    <t>OC2203</t>
  </si>
  <si>
    <t>OC8287</t>
  </si>
  <si>
    <t>OC4320</t>
  </si>
  <si>
    <t>OC3657</t>
  </si>
  <si>
    <t>OC6392</t>
  </si>
  <si>
    <t>OC1602</t>
  </si>
  <si>
    <t>OC5217</t>
  </si>
  <si>
    <t>OC3081</t>
  </si>
  <si>
    <t>OC3284</t>
  </si>
  <si>
    <t>OC5994</t>
  </si>
  <si>
    <t>OC8399</t>
  </si>
  <si>
    <t>OC6958</t>
  </si>
  <si>
    <t>OC5774</t>
  </si>
  <si>
    <t>OC3798</t>
  </si>
  <si>
    <t>OC2562</t>
  </si>
  <si>
    <t>OC4741</t>
  </si>
  <si>
    <t>OC7387</t>
  </si>
  <si>
    <t>OC8971</t>
  </si>
  <si>
    <t>OC5059</t>
  </si>
  <si>
    <t>OC7968</t>
  </si>
  <si>
    <t>OC6920</t>
  </si>
  <si>
    <t>OC3764</t>
  </si>
  <si>
    <t>OC1322</t>
  </si>
  <si>
    <t>OC8360</t>
  </si>
  <si>
    <t>OC6501</t>
  </si>
  <si>
    <t>OC4809</t>
  </si>
  <si>
    <t>OC4595</t>
  </si>
  <si>
    <t>OC6863</t>
  </si>
  <si>
    <t>OC5824</t>
  </si>
  <si>
    <t>OC1235</t>
  </si>
  <si>
    <t>OC3971</t>
  </si>
  <si>
    <t>OC6105</t>
  </si>
  <si>
    <t>OC3486</t>
  </si>
  <si>
    <t>OC1997</t>
  </si>
  <si>
    <t>OC6230</t>
  </si>
  <si>
    <t>OC2278</t>
  </si>
  <si>
    <t>OC8405</t>
  </si>
  <si>
    <t>OC2599</t>
  </si>
  <si>
    <t>OC3181</t>
  </si>
  <si>
    <t>OC5904</t>
  </si>
  <si>
    <t>OC5031</t>
  </si>
  <si>
    <t>OC5203</t>
  </si>
  <si>
    <t>OC3281</t>
  </si>
  <si>
    <t>OC4357</t>
  </si>
  <si>
    <t>OC6818</t>
  </si>
  <si>
    <t>OC1104</t>
  </si>
  <si>
    <t>OC1538</t>
  </si>
  <si>
    <t>OC6580</t>
  </si>
  <si>
    <t>OC8952</t>
  </si>
  <si>
    <t>OC4049</t>
  </si>
  <si>
    <t>OC5754</t>
  </si>
  <si>
    <t>OC6389</t>
  </si>
  <si>
    <t>OC7928</t>
  </si>
  <si>
    <t>OC6192</t>
  </si>
  <si>
    <t>OC1335</t>
  </si>
  <si>
    <t>OC5598</t>
  </si>
  <si>
    <t>OC5597</t>
  </si>
  <si>
    <t>OC3432</t>
  </si>
  <si>
    <t>OC2686</t>
  </si>
  <si>
    <t>OC3846</t>
  </si>
  <si>
    <t>OC3678</t>
  </si>
  <si>
    <t>OC2289</t>
  </si>
  <si>
    <t>OC5424</t>
  </si>
  <si>
    <t>OC8147</t>
  </si>
  <si>
    <t>OC3276</t>
  </si>
  <si>
    <t>OC8412</t>
  </si>
  <si>
    <t>OC7543</t>
  </si>
  <si>
    <t>OC2340</t>
  </si>
  <si>
    <t>OC7700</t>
  </si>
  <si>
    <t>OC5682</t>
  </si>
  <si>
    <t>OC7517</t>
  </si>
  <si>
    <t>OC2016</t>
  </si>
  <si>
    <t>OC5345</t>
  </si>
  <si>
    <t>OC4190</t>
  </si>
  <si>
    <t>OC7208</t>
  </si>
  <si>
    <t>OC8607</t>
  </si>
  <si>
    <t>OC2098</t>
  </si>
  <si>
    <t>OC7578</t>
  </si>
  <si>
    <t>OC2125</t>
  </si>
  <si>
    <t>OC3295</t>
  </si>
  <si>
    <t>OC8430</t>
  </si>
  <si>
    <t>OC4867</t>
  </si>
  <si>
    <t>OC7037</t>
  </si>
  <si>
    <t>OC6562</t>
  </si>
  <si>
    <t>OC2638</t>
  </si>
  <si>
    <t>OC6344</t>
  </si>
  <si>
    <t>OC6514</t>
  </si>
  <si>
    <t>OC1523</t>
  </si>
  <si>
    <t>OC3666</t>
  </si>
  <si>
    <t>OC3629</t>
  </si>
  <si>
    <t>OC8308</t>
  </si>
  <si>
    <t>OC2665</t>
  </si>
  <si>
    <t>OC3527</t>
  </si>
  <si>
    <t>OC6374</t>
  </si>
  <si>
    <t>OC7157</t>
  </si>
  <si>
    <t>OC5179</t>
  </si>
  <si>
    <t>OC8141</t>
  </si>
  <si>
    <t>OC3767</t>
  </si>
  <si>
    <t>OC3592</t>
  </si>
  <si>
    <t>OC6379</t>
  </si>
  <si>
    <t>OC3478</t>
  </si>
  <si>
    <t>OC1664</t>
  </si>
  <si>
    <t>OC3059</t>
  </si>
  <si>
    <t>OC8902</t>
  </si>
  <si>
    <t>OC3299</t>
  </si>
  <si>
    <t>OC1825</t>
  </si>
  <si>
    <t>OC5952</t>
  </si>
  <si>
    <t>OC4412</t>
  </si>
  <si>
    <t>OC1581</t>
  </si>
  <si>
    <t>OC5912</t>
  </si>
  <si>
    <t>OC4618</t>
  </si>
  <si>
    <t>OC8568</t>
  </si>
  <si>
    <t>OC2703</t>
  </si>
  <si>
    <t>OC2577</t>
  </si>
  <si>
    <t>OC7922</t>
  </si>
  <si>
    <t>OC5744</t>
  </si>
  <si>
    <t>OC4853</t>
  </si>
  <si>
    <t>OC7272</t>
  </si>
  <si>
    <t>OC4958</t>
  </si>
  <si>
    <t>OC8023</t>
  </si>
  <si>
    <t>OC6176</t>
  </si>
  <si>
    <t>OC2820</t>
  </si>
  <si>
    <t>OC3329</t>
  </si>
  <si>
    <t>OC2759</t>
  </si>
  <si>
    <t>OC6489</t>
  </si>
  <si>
    <t>OC6724</t>
  </si>
  <si>
    <t>OC2675</t>
  </si>
  <si>
    <t>OC6828</t>
  </si>
  <si>
    <t>OC8501</t>
  </si>
  <si>
    <t>OC6641</t>
  </si>
  <si>
    <t>OC1891</t>
  </si>
  <si>
    <t>OC5474</t>
  </si>
  <si>
    <t>OC1326</t>
  </si>
  <si>
    <t>OC4036</t>
  </si>
  <si>
    <t>OC4883</t>
  </si>
  <si>
    <t>OC4508</t>
  </si>
  <si>
    <t>OC6107</t>
  </si>
  <si>
    <t>OC7767</t>
  </si>
  <si>
    <t>OC4625</t>
  </si>
  <si>
    <t>OC7811</t>
  </si>
  <si>
    <t>OC2238</t>
  </si>
  <si>
    <t>OC7823</t>
  </si>
  <si>
    <t>OC3585</t>
  </si>
  <si>
    <t>OC7911</t>
  </si>
  <si>
    <t>OC7236</t>
  </si>
  <si>
    <t>OC4766</t>
  </si>
  <si>
    <t>OC8461</t>
  </si>
  <si>
    <t>OC1462</t>
  </si>
  <si>
    <t>OC5929</t>
  </si>
  <si>
    <t>OC5688</t>
  </si>
  <si>
    <t>OC7575</t>
  </si>
  <si>
    <t>OC5804</t>
  </si>
  <si>
    <t>OC4729</t>
  </si>
  <si>
    <t>OC5291</t>
  </si>
  <si>
    <t>OC6794</t>
  </si>
  <si>
    <t>OC1967</t>
  </si>
  <si>
    <t>OC3980</t>
  </si>
  <si>
    <t>OC3013</t>
  </si>
  <si>
    <t>OC2751</t>
  </si>
  <si>
    <t>OC5068</t>
  </si>
  <si>
    <t>OC6330</t>
  </si>
  <si>
    <t>OC1089</t>
  </si>
  <si>
    <t>OC5156</t>
  </si>
  <si>
    <t>OC8493</t>
  </si>
  <si>
    <t>OC2688</t>
  </si>
  <si>
    <t>OC5694</t>
  </si>
  <si>
    <t>OC1132</t>
  </si>
  <si>
    <t>OC8074</t>
  </si>
  <si>
    <t>OC8541</t>
  </si>
  <si>
    <t>OC4795</t>
  </si>
  <si>
    <t>OC5133</t>
  </si>
  <si>
    <t>OC2854</t>
  </si>
  <si>
    <t>OC1376</t>
  </si>
  <si>
    <t>OC2313</t>
  </si>
  <si>
    <t>OC7138</t>
  </si>
  <si>
    <t>OC3727</t>
  </si>
  <si>
    <t>OC3378</t>
  </si>
  <si>
    <t>OC6154</t>
  </si>
  <si>
    <t>OC4698</t>
  </si>
  <si>
    <t>OC4168</t>
  </si>
  <si>
    <t>OC7366</t>
  </si>
  <si>
    <t>OC7144</t>
  </si>
  <si>
    <t>OC1474</t>
  </si>
  <si>
    <t>OC4349</t>
  </si>
  <si>
    <t>OC1610</t>
  </si>
  <si>
    <t>OC8446</t>
  </si>
  <si>
    <t>OC4269</t>
  </si>
  <si>
    <t>OC8972</t>
  </si>
  <si>
    <t>OC1100</t>
  </si>
  <si>
    <t>OC2445</t>
  </si>
  <si>
    <t>OC2506</t>
  </si>
  <si>
    <t>OC7268</t>
  </si>
  <si>
    <t>OC2047</t>
  </si>
  <si>
    <t>OC2026</t>
  </si>
  <si>
    <t>OC2669</t>
  </si>
  <si>
    <t>OC7671</t>
  </si>
  <si>
    <t>OC1747</t>
  </si>
  <si>
    <t>OC1277</t>
  </si>
  <si>
    <t>OC8783</t>
  </si>
  <si>
    <t>OC2388</t>
  </si>
  <si>
    <t>OC8160</t>
  </si>
  <si>
    <t>OC6124</t>
  </si>
  <si>
    <t>OC8770</t>
  </si>
  <si>
    <t>OC5052</t>
  </si>
  <si>
    <t>OC6255</t>
  </si>
  <si>
    <t>OC5726</t>
  </si>
  <si>
    <t>OC2967</t>
  </si>
  <si>
    <t>OC3613</t>
  </si>
  <si>
    <t>OC5161</t>
  </si>
  <si>
    <t>OC3176</t>
  </si>
  <si>
    <t>OC5798</t>
  </si>
  <si>
    <t>OC2407</t>
  </si>
  <si>
    <t>OC4653</t>
  </si>
  <si>
    <t>OC3604</t>
  </si>
  <si>
    <t>OC1336</t>
  </si>
  <si>
    <t>OC7086</t>
  </si>
  <si>
    <t>OC3852</t>
  </si>
  <si>
    <t>OC4777</t>
  </si>
  <si>
    <t>OC2493</t>
  </si>
  <si>
    <t>OC1919</t>
  </si>
  <si>
    <t>OC6121</t>
  </si>
  <si>
    <t>OC3572</t>
  </si>
  <si>
    <t>OC3981</t>
  </si>
  <si>
    <t>OC7320</t>
  </si>
  <si>
    <t>OC5671</t>
  </si>
  <si>
    <t>OC7955</t>
  </si>
  <si>
    <t>OC2036</t>
  </si>
  <si>
    <t>OC5010</t>
  </si>
  <si>
    <t>OC8334</t>
  </si>
  <si>
    <t>OC2691</t>
  </si>
  <si>
    <t>OC5896</t>
  </si>
  <si>
    <t>OC8913</t>
  </si>
  <si>
    <t>OC2473</t>
  </si>
  <si>
    <t>OC2931</t>
  </si>
  <si>
    <t>OC3937</t>
  </si>
  <si>
    <t>OC3953</t>
  </si>
  <si>
    <t>OC6026</t>
  </si>
  <si>
    <t>OC2294</t>
  </si>
  <si>
    <t>OC1785</t>
  </si>
  <si>
    <t>OC3021</t>
  </si>
  <si>
    <t>OC1984</t>
  </si>
  <si>
    <t>OC7521</t>
  </si>
  <si>
    <t>OC1397</t>
  </si>
  <si>
    <t>OC3328</t>
  </si>
  <si>
    <t>OC2579</t>
  </si>
  <si>
    <t>OC8101</t>
  </si>
  <si>
    <t>OC6610</t>
  </si>
  <si>
    <t>OC7781</t>
  </si>
  <si>
    <t>OC6645</t>
  </si>
  <si>
    <t>OC1600</t>
  </si>
  <si>
    <t>OC4032</t>
  </si>
  <si>
    <t>OC6372</t>
  </si>
  <si>
    <t>OC8837</t>
  </si>
  <si>
    <t>OC7348</t>
  </si>
  <si>
    <t>OC1925</t>
  </si>
  <si>
    <t>OC2181</t>
  </si>
  <si>
    <t>OC7338</t>
  </si>
  <si>
    <t>OC1280</t>
  </si>
  <si>
    <t>OC5104</t>
  </si>
  <si>
    <t>OC8481</t>
  </si>
  <si>
    <t>OC5870</t>
  </si>
  <si>
    <t>OC6745</t>
  </si>
  <si>
    <t>OC8786</t>
  </si>
  <si>
    <t>OC1583</t>
  </si>
  <si>
    <t>OC4452</t>
  </si>
  <si>
    <t>OC1657</t>
  </si>
  <si>
    <t>OC2667</t>
  </si>
  <si>
    <t>OC3162</t>
  </si>
  <si>
    <t>OC2852</t>
  </si>
  <si>
    <t>OC7799</t>
  </si>
  <si>
    <t>OC1134</t>
  </si>
  <si>
    <t>OC3257</t>
  </si>
  <si>
    <t>OC2487</t>
  </si>
  <si>
    <t>OC1883</t>
  </si>
  <si>
    <t>OC5995</t>
  </si>
  <si>
    <t>OC1188</t>
  </si>
  <si>
    <t>OC7507</t>
  </si>
  <si>
    <t>OC5410</t>
  </si>
  <si>
    <t>OC6997</t>
  </si>
  <si>
    <t>OC2533</t>
  </si>
  <si>
    <t>OC1390</t>
  </si>
  <si>
    <t>OC6037</t>
  </si>
  <si>
    <t>OC5825</t>
  </si>
  <si>
    <t>OC4012</t>
  </si>
  <si>
    <t>OC6280</t>
  </si>
  <si>
    <t>OC1531</t>
  </si>
  <si>
    <t>OC1528</t>
  </si>
  <si>
    <t>OC5336</t>
  </si>
  <si>
    <t>OC7726</t>
  </si>
  <si>
    <t>OC2503</t>
  </si>
  <si>
    <t>OC7099</t>
  </si>
  <si>
    <t>OC1338</t>
  </si>
  <si>
    <t>OC6890</t>
  </si>
  <si>
    <t>OC2162</t>
  </si>
  <si>
    <t>OC1122</t>
  </si>
  <si>
    <t>OC6445</t>
  </si>
  <si>
    <t>OC3187</t>
  </si>
  <si>
    <t>OC6086</t>
  </si>
  <si>
    <t>OC3437</t>
  </si>
  <si>
    <t>OC2535</t>
  </si>
  <si>
    <t>OC4284</t>
  </si>
  <si>
    <t>OC5389</t>
  </si>
  <si>
    <t>OC3071</t>
  </si>
  <si>
    <t>OC1579</t>
  </si>
  <si>
    <t>OC2743</t>
  </si>
  <si>
    <t>OC8161</t>
  </si>
  <si>
    <t>OC2920</t>
  </si>
  <si>
    <t>OC8983</t>
  </si>
  <si>
    <t>OC3521</t>
  </si>
  <si>
    <t>OC6306</t>
  </si>
  <si>
    <t>OC7206</t>
  </si>
  <si>
    <t>OC5663</t>
  </si>
  <si>
    <t>OC2007</t>
  </si>
  <si>
    <t>OC7692</t>
  </si>
  <si>
    <t>OC7909</t>
  </si>
  <si>
    <t>OC5384</t>
  </si>
  <si>
    <t>OC1408</t>
  </si>
  <si>
    <t>OC6352</t>
  </si>
  <si>
    <t>OC1324</t>
  </si>
  <si>
    <t>OC8726</t>
  </si>
  <si>
    <t>OC5016</t>
  </si>
  <si>
    <t>OC5223</t>
  </si>
  <si>
    <t>OC6103</t>
  </si>
  <si>
    <t>OC6119</t>
  </si>
  <si>
    <t>OC5687</t>
  </si>
  <si>
    <t>OC7398</t>
  </si>
  <si>
    <t>OC5860</t>
  </si>
  <si>
    <t>OC7776</t>
  </si>
  <si>
    <t>OC5939</t>
  </si>
  <si>
    <t>OC8533</t>
  </si>
  <si>
    <t>OC4968</t>
  </si>
  <si>
    <t>OC5369</t>
  </si>
  <si>
    <t>OC6291</t>
  </si>
  <si>
    <t>OC6758</t>
  </si>
  <si>
    <t>OC4592</t>
  </si>
  <si>
    <t>OC4607</t>
  </si>
  <si>
    <t>OC4052</t>
  </si>
  <si>
    <t>OC4329</t>
  </si>
  <si>
    <t>OC8955</t>
  </si>
  <si>
    <t>OC2496</t>
  </si>
  <si>
    <t>OC8689</t>
  </si>
  <si>
    <t>OC8846</t>
  </si>
  <si>
    <t>OC8939</t>
  </si>
  <si>
    <t>OC3433</t>
  </si>
  <si>
    <t>OC7166</t>
  </si>
  <si>
    <t>OC8359</t>
  </si>
  <si>
    <t>OC3400</t>
  </si>
  <si>
    <t>OC6190</t>
  </si>
  <si>
    <t>OC5035</t>
  </si>
  <si>
    <t>OC6362</t>
  </si>
  <si>
    <t>OC1139</t>
  </si>
  <si>
    <t>OC5114</t>
  </si>
  <si>
    <t>OC8065</t>
  </si>
  <si>
    <t>OC8058</t>
  </si>
  <si>
    <t>OC5458</t>
  </si>
  <si>
    <t>OC8968</t>
  </si>
  <si>
    <t>OC1305</t>
  </si>
  <si>
    <t>OC2857</t>
  </si>
  <si>
    <t>OC2109</t>
  </si>
  <si>
    <t>OC4459</t>
  </si>
  <si>
    <t>OC8784</t>
  </si>
  <si>
    <t>OC1520</t>
  </si>
  <si>
    <t>OC4338</t>
  </si>
  <si>
    <t>OC7616</t>
  </si>
  <si>
    <t>OC6003</t>
  </si>
  <si>
    <t>OC3511</t>
  </si>
  <si>
    <t>OC3473</t>
  </si>
  <si>
    <t>OC3449</t>
  </si>
  <si>
    <t>OC6507</t>
  </si>
  <si>
    <t>OC3747</t>
  </si>
  <si>
    <t>OC2259</t>
  </si>
  <si>
    <t>OC3552</t>
  </si>
  <si>
    <t>OC8819</t>
  </si>
  <si>
    <t>OC8288</t>
  </si>
  <si>
    <t>OC3800</t>
  </si>
  <si>
    <t>OC1146</t>
  </si>
  <si>
    <t>OC3221</t>
  </si>
  <si>
    <t>OC6947</t>
  </si>
  <si>
    <t>OC5149</t>
  </si>
  <si>
    <t>OC6670</t>
  </si>
  <si>
    <t>OC6813</t>
  </si>
  <si>
    <t>OC1170</t>
  </si>
  <si>
    <t>OC8085</t>
  </si>
  <si>
    <t>OC7402</t>
  </si>
  <si>
    <t>OC4294</t>
  </si>
  <si>
    <t>OC1762</t>
  </si>
  <si>
    <t>OC5931</t>
  </si>
  <si>
    <t>OC3861</t>
  </si>
  <si>
    <t>OC5788</t>
  </si>
  <si>
    <t>OC4041</t>
  </si>
  <si>
    <t>OC1346</t>
  </si>
  <si>
    <t>OC8912</t>
  </si>
  <si>
    <t>OC8424</t>
  </si>
  <si>
    <t>OC8574</t>
  </si>
  <si>
    <t>OC7587</t>
  </si>
  <si>
    <t>OC8354</t>
  </si>
  <si>
    <t>OC8249</t>
  </si>
  <si>
    <t>OC7863</t>
  </si>
  <si>
    <t>OC3877</t>
  </si>
  <si>
    <t>OC3072</t>
  </si>
  <si>
    <t>OC6655</t>
  </si>
  <si>
    <t>OC5199</t>
  </si>
  <si>
    <t>OC4358</t>
  </si>
  <si>
    <t>OC8111</t>
  </si>
  <si>
    <t>OC8337</t>
  </si>
  <si>
    <t>OC5881</t>
  </si>
  <si>
    <t>OC3096</t>
  </si>
  <si>
    <t>OC3056</t>
  </si>
  <si>
    <t>OC1183</t>
  </si>
  <si>
    <t>OC7088</t>
  </si>
  <si>
    <t>OC8376</t>
  </si>
  <si>
    <t>OC6220</t>
  </si>
  <si>
    <t>OC2160</t>
  </si>
  <si>
    <t>OC4993</t>
  </si>
  <si>
    <t>OC2167</t>
  </si>
  <si>
    <t>OC1931</t>
  </si>
  <si>
    <t>OC8823</t>
  </si>
  <si>
    <t>OC6430</t>
  </si>
  <si>
    <t>OC1301</t>
  </si>
  <si>
    <t>OC2345</t>
  </si>
  <si>
    <t>OC5543</t>
  </si>
  <si>
    <t>OC7511</t>
  </si>
  <si>
    <t>OC4771</t>
  </si>
  <si>
    <t>OC3471</t>
  </si>
  <si>
    <t>OC4162</t>
  </si>
  <si>
    <t>OC5832</t>
  </si>
  <si>
    <t>West</t>
  </si>
  <si>
    <t>North</t>
  </si>
  <si>
    <t>East</t>
  </si>
  <si>
    <t>South</t>
  </si>
  <si>
    <t>Surat</t>
  </si>
  <si>
    <t>Delhi</t>
  </si>
  <si>
    <t>Bhubaneswar</t>
  </si>
  <si>
    <t>Kochi</t>
  </si>
  <si>
    <t>Patna</t>
  </si>
  <si>
    <t>Hyderabad</t>
  </si>
  <si>
    <t>Pune</t>
  </si>
  <si>
    <t>Ranchi</t>
  </si>
  <si>
    <t>Ahmedabad</t>
  </si>
  <si>
    <t>Bangalore</t>
  </si>
  <si>
    <t>Kolkata</t>
  </si>
  <si>
    <t>Chennai</t>
  </si>
  <si>
    <t>Noida</t>
  </si>
  <si>
    <t>Chandigarh</t>
  </si>
  <si>
    <t>Gurgaon</t>
  </si>
  <si>
    <t>Mumbai</t>
  </si>
  <si>
    <t>Personal Care</t>
  </si>
  <si>
    <t>Wellness</t>
  </si>
  <si>
    <t>Home Essentials</t>
  </si>
  <si>
    <t>No</t>
  </si>
  <si>
    <t>Yes</t>
  </si>
  <si>
    <t>Total Cost</t>
  </si>
  <si>
    <t>Gross Profit</t>
  </si>
  <si>
    <t xml:space="preserve">Gross Margin </t>
  </si>
  <si>
    <t>Row Labels</t>
  </si>
  <si>
    <t>Grand Total</t>
  </si>
  <si>
    <t>Sum of Revenue</t>
  </si>
  <si>
    <t>Sum of Gross Profit</t>
  </si>
  <si>
    <t>Sum of Delivery_Days</t>
  </si>
  <si>
    <t xml:space="preserve">Sum of Gross Margin </t>
  </si>
  <si>
    <t>Count of Returned</t>
  </si>
  <si>
    <t>Count of Order_ID</t>
  </si>
  <si>
    <t>Sum of Product_Cost</t>
  </si>
  <si>
    <t>Sum of Delivery_Cost</t>
  </si>
  <si>
    <t>Average of Delivery_Days</t>
  </si>
  <si>
    <t>Total Revenue</t>
  </si>
  <si>
    <t>Total Profit</t>
  </si>
  <si>
    <t>Profit Margin</t>
  </si>
  <si>
    <t>Total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</si>
</sst>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d\-mmm\-yy;@"/>
  </numFmts>
  <fonts count="3" x14ac:knownFonts="1">
    <font>
      <sz val="11"/>
      <color theme="1"/>
      <name val="Calibri"/>
      <family val="2"/>
      <scheme val="minor"/>
    </font>
    <font>
      <b/>
      <sz val="11"/>
      <color theme="1"/>
      <name val="Calibri"/>
      <family val="2"/>
      <scheme val="minor"/>
    </font>
    <font>
      <sz val="9"/>
      <color rgb="FF787878"/>
      <name val="Calibri"/>
      <family val="2"/>
      <scheme val="minor"/>
    </font>
  </fonts>
  <fills count="5">
    <fill>
      <patternFill patternType="none"/>
    </fill>
    <fill>
      <patternFill patternType="gray125"/>
    </fill>
    <fill>
      <patternFill patternType="solid">
        <fgColor rgb="FFD9D9D9"/>
        <bgColor indexed="64"/>
      </patternFill>
    </fill>
    <fill>
      <patternFill patternType="solid">
        <fgColor theme="0"/>
        <bgColor indexed="64"/>
      </patternFill>
    </fill>
    <fill>
      <patternFill patternType="solid">
        <fgColor theme="3" tint="0.39997558519241921"/>
        <bgColor indexed="64"/>
      </patternFill>
    </fill>
  </fills>
  <borders count="10">
    <border>
      <left/>
      <right/>
      <top/>
      <bottom/>
      <diagonal/>
    </border>
    <border>
      <left style="thin">
        <color auto="1"/>
      </left>
      <right style="thin">
        <color auto="1"/>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23">
    <xf numFmtId="0" fontId="0" fillId="0" borderId="0" xfId="0"/>
    <xf numFmtId="10"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10" fontId="0" fillId="2" borderId="0" xfId="0" applyNumberFormat="1" applyFill="1" applyAlignment="1">
      <alignment horizontal="center"/>
    </xf>
    <xf numFmtId="0" fontId="0" fillId="3" borderId="5" xfId="0" applyFill="1" applyBorder="1" applyAlignment="1">
      <alignment horizontal="center"/>
    </xf>
    <xf numFmtId="164" fontId="0" fillId="3" borderId="1" xfId="0" applyNumberFormat="1" applyFill="1" applyBorder="1" applyAlignment="1">
      <alignment horizontal="center"/>
    </xf>
    <xf numFmtId="0" fontId="0" fillId="3" borderId="1" xfId="0" applyFill="1" applyBorder="1"/>
    <xf numFmtId="0" fontId="0" fillId="3" borderId="1" xfId="0" applyFill="1" applyBorder="1" applyAlignment="1">
      <alignment horizontal="center"/>
    </xf>
    <xf numFmtId="10" fontId="0" fillId="3" borderId="6" xfId="0" applyNumberFormat="1" applyFill="1" applyBorder="1" applyAlignment="1">
      <alignment horizontal="center"/>
    </xf>
    <xf numFmtId="0" fontId="0" fillId="3" borderId="7" xfId="0" applyFill="1" applyBorder="1" applyAlignment="1">
      <alignment horizontal="center"/>
    </xf>
    <xf numFmtId="164" fontId="0" fillId="3" borderId="8" xfId="0" applyNumberFormat="1" applyFill="1" applyBorder="1" applyAlignment="1">
      <alignment horizontal="center"/>
    </xf>
    <xf numFmtId="0" fontId="0" fillId="3" borderId="8" xfId="0" applyFill="1" applyBorder="1"/>
    <xf numFmtId="0" fontId="0" fillId="3" borderId="8" xfId="0" applyFill="1" applyBorder="1" applyAlignment="1">
      <alignment horizontal="center"/>
    </xf>
    <xf numFmtId="10" fontId="0" fillId="3" borderId="9" xfId="0" applyNumberFormat="1" applyFill="1" applyBorder="1" applyAlignment="1">
      <alignment horizontal="center"/>
    </xf>
    <xf numFmtId="0" fontId="1" fillId="4" borderId="2" xfId="0" applyFont="1" applyFill="1" applyBorder="1" applyAlignment="1">
      <alignment horizontal="center" vertical="top"/>
    </xf>
    <xf numFmtId="164" fontId="1" fillId="4" borderId="3" xfId="0" applyNumberFormat="1" applyFont="1" applyFill="1" applyBorder="1" applyAlignment="1">
      <alignment horizontal="center" vertical="top"/>
    </xf>
    <xf numFmtId="0" fontId="1" fillId="4" borderId="3" xfId="0" applyFont="1" applyFill="1" applyBorder="1" applyAlignment="1">
      <alignment horizontal="center" vertical="top"/>
    </xf>
    <xf numFmtId="10" fontId="1" fillId="4" borderId="4" xfId="0" applyNumberFormat="1" applyFont="1" applyFill="1" applyBorder="1" applyAlignment="1">
      <alignment horizontal="center" vertical="top"/>
    </xf>
    <xf numFmtId="0" fontId="2" fillId="0" borderId="0" xfId="0" applyFont="1"/>
  </cellXfs>
  <cellStyles count="1">
    <cellStyle name="Normal" xfId="0" builtinId="0"/>
  </cellStyles>
  <dxfs count="19">
    <dxf>
      <numFmt numFmtId="14" formatCode="0.00%"/>
      <fill>
        <patternFill patternType="solid">
          <fgColor indexed="64"/>
          <bgColor theme="0"/>
        </patternFill>
      </fill>
      <alignment horizontal="center" textRotation="0" wrapText="0" indent="0" justifyLastLine="0" shrinkToFit="0" readingOrder="0"/>
      <border diagonalUp="0" diagonalDown="0" outline="0">
        <left style="thin">
          <color indexed="64"/>
        </left>
        <right/>
        <top style="thin">
          <color indexed="64"/>
        </top>
        <bottom style="thin">
          <color indexed="64"/>
        </bottom>
      </border>
    </dxf>
    <dxf>
      <numFmt numFmtId="0" formatCode="General"/>
      <fill>
        <patternFill patternType="solid">
          <fgColor indexed="64"/>
          <bgColor theme="0"/>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numFmt numFmtId="164" formatCode="[$-409]dd\-mmm\-yy;@"/>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dxf>
    <dxf>
      <border>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3" tint="0.39997558519241921"/>
        </patternFill>
      </fill>
      <alignment horizontal="center"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[Operational_KPI_Dashboard.xlsm]Pivot!PivotTable2</c:name>
    <c:fmtId val="0"/>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Pivot!$B$8</c:f>
              <c:strCache>
                <c:ptCount val="1"/>
                <c:pt idx="0">
                  <c:v>Sum of Gross Margin </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Pivot!$A$9:$A$12</c:f>
              <c:strCache>
                <c:ptCount val="3"/>
                <c:pt idx="0">
                  <c:v>Home Essentials</c:v>
                </c:pt>
                <c:pt idx="1">
                  <c:v>Personal Care</c:v>
                </c:pt>
                <c:pt idx="2">
                  <c:v>Wellness</c:v>
                </c:pt>
              </c:strCache>
            </c:strRef>
          </c:cat>
          <c:val>
            <c:numRef>
              <c:f>Pivot!$B$9:$B$12</c:f>
              <c:numCache>
                <c:formatCode>0.00%</c:formatCode>
                <c:ptCount val="3"/>
                <c:pt idx="0">
                  <c:v>1.6336216193470572</c:v>
                </c:pt>
                <c:pt idx="1">
                  <c:v>1.6680973117517497</c:v>
                </c:pt>
                <c:pt idx="2">
                  <c:v>4.7513354646974255</c:v>
                </c:pt>
              </c:numCache>
            </c:numRef>
          </c:val>
          <c:extLst>
            <c:ext xmlns:c16="http://schemas.microsoft.com/office/drawing/2014/chart" uri="{C3380CC4-5D6E-409C-BE32-E72D297353CC}">
              <c16:uniqueId val="{00000000-E30E-4F9B-B32A-8DC5BE6A01A6}"/>
            </c:ext>
          </c:extLst>
        </c:ser>
        <c:ser>
          <c:idx val="1"/>
          <c:order val="1"/>
          <c:tx>
            <c:strRef>
              <c:f>Pivot!$C$8</c:f>
              <c:strCache>
                <c:ptCount val="1"/>
                <c:pt idx="0">
                  <c:v>Count of Returned</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Pivot!$A$9:$A$12</c:f>
              <c:strCache>
                <c:ptCount val="3"/>
                <c:pt idx="0">
                  <c:v>Home Essentials</c:v>
                </c:pt>
                <c:pt idx="1">
                  <c:v>Personal Care</c:v>
                </c:pt>
                <c:pt idx="2">
                  <c:v>Wellness</c:v>
                </c:pt>
              </c:strCache>
            </c:strRef>
          </c:cat>
          <c:val>
            <c:numRef>
              <c:f>Pivot!$C$9:$C$12</c:f>
              <c:numCache>
                <c:formatCode>General</c:formatCode>
                <c:ptCount val="3"/>
                <c:pt idx="0">
                  <c:v>7</c:v>
                </c:pt>
                <c:pt idx="1">
                  <c:v>6</c:v>
                </c:pt>
                <c:pt idx="2">
                  <c:v>12</c:v>
                </c:pt>
              </c:numCache>
            </c:numRef>
          </c:val>
          <c:extLst>
            <c:ext xmlns:c16="http://schemas.microsoft.com/office/drawing/2014/chart" uri="{C3380CC4-5D6E-409C-BE32-E72D297353CC}">
              <c16:uniqueId val="{00000002-E30E-4F9B-B32A-8DC5BE6A01A6}"/>
            </c:ext>
          </c:extLst>
        </c:ser>
        <c:dLbls>
          <c:showLegendKey val="0"/>
          <c:showVal val="0"/>
          <c:showCatName val="0"/>
          <c:showSerName val="0"/>
          <c:showPercent val="0"/>
          <c:showBubbleSize val="0"/>
        </c:dLbls>
        <c:gapWidth val="100"/>
        <c:overlap val="-24"/>
        <c:axId val="600284095"/>
        <c:axId val="817868271"/>
      </c:barChart>
      <c:catAx>
        <c:axId val="60028409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868271"/>
        <c:crosses val="autoZero"/>
        <c:auto val="1"/>
        <c:lblAlgn val="ctr"/>
        <c:lblOffset val="100"/>
        <c:noMultiLvlLbl val="0"/>
      </c:catAx>
      <c:valAx>
        <c:axId val="817868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284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Pivot!$B$1</c:f>
              <c:strCache>
                <c:ptCount val="1"/>
                <c:pt idx="0">
                  <c:v>Sum of Gross Profit</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FC43-4E6E-BDD0-28CFEFFBB717}"/>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FC43-4E6E-BDD0-28CFEFFBB717}"/>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FC43-4E6E-BDD0-28CFEFFBB717}"/>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FC43-4E6E-BDD0-28CFEFFBB717}"/>
              </c:ext>
            </c:extLst>
          </c:dPt>
          <c:cat>
            <c:strRef>
              <c:f>Pivot!$A$2:$A$6</c:f>
              <c:strCache>
                <c:ptCount val="4"/>
                <c:pt idx="0">
                  <c:v>East</c:v>
                </c:pt>
                <c:pt idx="1">
                  <c:v>North</c:v>
                </c:pt>
                <c:pt idx="2">
                  <c:v>South</c:v>
                </c:pt>
                <c:pt idx="3">
                  <c:v>West</c:v>
                </c:pt>
              </c:strCache>
            </c:strRef>
          </c:cat>
          <c:val>
            <c:numRef>
              <c:f>Pivot!$B$2:$B$6</c:f>
              <c:numCache>
                <c:formatCode>General</c:formatCode>
                <c:ptCount val="4"/>
                <c:pt idx="0">
                  <c:v>3357</c:v>
                </c:pt>
                <c:pt idx="1">
                  <c:v>6529</c:v>
                </c:pt>
                <c:pt idx="2">
                  <c:v>8035</c:v>
                </c:pt>
                <c:pt idx="3">
                  <c:v>5690</c:v>
                </c:pt>
              </c:numCache>
            </c:numRef>
          </c:val>
          <c:extLst>
            <c:ext xmlns:c16="http://schemas.microsoft.com/office/drawing/2014/chart" uri="{C3380CC4-5D6E-409C-BE32-E72D297353CC}">
              <c16:uniqueId val="{00000000-8FD0-4BD5-BD5E-ED2408E94E2C}"/>
            </c:ext>
          </c:extLst>
        </c:ser>
        <c:ser>
          <c:idx val="1"/>
          <c:order val="1"/>
          <c:tx>
            <c:strRef>
              <c:f>Pivot!$C$1</c:f>
              <c:strCache>
                <c:ptCount val="1"/>
                <c:pt idx="0">
                  <c:v>Sum of Delivery_Days</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FC43-4E6E-BDD0-28CFEFFBB717}"/>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FC43-4E6E-BDD0-28CFEFFBB717}"/>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FC43-4E6E-BDD0-28CFEFFBB717}"/>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FC43-4E6E-BDD0-28CFEFFBB717}"/>
              </c:ext>
            </c:extLst>
          </c:dPt>
          <c:cat>
            <c:strRef>
              <c:f>Pivot!$A$2:$A$6</c:f>
              <c:strCache>
                <c:ptCount val="4"/>
                <c:pt idx="0">
                  <c:v>East</c:v>
                </c:pt>
                <c:pt idx="1">
                  <c:v>North</c:v>
                </c:pt>
                <c:pt idx="2">
                  <c:v>South</c:v>
                </c:pt>
                <c:pt idx="3">
                  <c:v>West</c:v>
                </c:pt>
              </c:strCache>
            </c:strRef>
          </c:cat>
          <c:val>
            <c:numRef>
              <c:f>Pivot!$C$2:$C$6</c:f>
              <c:numCache>
                <c:formatCode>General</c:formatCode>
                <c:ptCount val="4"/>
                <c:pt idx="0">
                  <c:v>24</c:v>
                </c:pt>
                <c:pt idx="1">
                  <c:v>40</c:v>
                </c:pt>
                <c:pt idx="2">
                  <c:v>19</c:v>
                </c:pt>
                <c:pt idx="3">
                  <c:v>27</c:v>
                </c:pt>
              </c:numCache>
            </c:numRef>
          </c:val>
          <c:extLst>
            <c:ext xmlns:c16="http://schemas.microsoft.com/office/drawing/2014/chart" uri="{C3380CC4-5D6E-409C-BE32-E72D297353CC}">
              <c16:uniqueId val="{00000001-8FD0-4BD5-BD5E-ED2408E94E2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[Operational_KPI_Dashboard.xlsm]Pivot!PivotTable11</c:name>
    <c:fmtId val="0"/>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Pivot!$C$28</c:f>
              <c:strCache>
                <c:ptCount val="1"/>
                <c:pt idx="0">
                  <c:v>Sum of Revenue</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Pivot!$B$29:$B$33</c:f>
              <c:strCache>
                <c:ptCount val="4"/>
                <c:pt idx="0">
                  <c:v>East</c:v>
                </c:pt>
                <c:pt idx="1">
                  <c:v>North</c:v>
                </c:pt>
                <c:pt idx="2">
                  <c:v>South</c:v>
                </c:pt>
                <c:pt idx="3">
                  <c:v>West</c:v>
                </c:pt>
              </c:strCache>
            </c:strRef>
          </c:cat>
          <c:val>
            <c:numRef>
              <c:f>Pivot!$C$29:$C$33</c:f>
              <c:numCache>
                <c:formatCode>General</c:formatCode>
                <c:ptCount val="4"/>
                <c:pt idx="0">
                  <c:v>9172</c:v>
                </c:pt>
                <c:pt idx="1">
                  <c:v>17242</c:v>
                </c:pt>
                <c:pt idx="2">
                  <c:v>12747</c:v>
                </c:pt>
                <c:pt idx="3">
                  <c:v>11699</c:v>
                </c:pt>
              </c:numCache>
            </c:numRef>
          </c:val>
          <c:extLst>
            <c:ext xmlns:c16="http://schemas.microsoft.com/office/drawing/2014/chart" uri="{C3380CC4-5D6E-409C-BE32-E72D297353CC}">
              <c16:uniqueId val="{00000000-556C-417D-9483-A05EFD10DA83}"/>
            </c:ext>
          </c:extLst>
        </c:ser>
        <c:ser>
          <c:idx val="1"/>
          <c:order val="1"/>
          <c:tx>
            <c:strRef>
              <c:f>Pivot!$D$28</c:f>
              <c:strCache>
                <c:ptCount val="1"/>
                <c:pt idx="0">
                  <c:v>Sum of Gross Profit</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Pivot!$B$29:$B$33</c:f>
              <c:strCache>
                <c:ptCount val="4"/>
                <c:pt idx="0">
                  <c:v>East</c:v>
                </c:pt>
                <c:pt idx="1">
                  <c:v>North</c:v>
                </c:pt>
                <c:pt idx="2">
                  <c:v>South</c:v>
                </c:pt>
                <c:pt idx="3">
                  <c:v>West</c:v>
                </c:pt>
              </c:strCache>
            </c:strRef>
          </c:cat>
          <c:val>
            <c:numRef>
              <c:f>Pivot!$D$29:$D$33</c:f>
              <c:numCache>
                <c:formatCode>General</c:formatCode>
                <c:ptCount val="4"/>
                <c:pt idx="0">
                  <c:v>3357</c:v>
                </c:pt>
                <c:pt idx="1">
                  <c:v>6529</c:v>
                </c:pt>
                <c:pt idx="2">
                  <c:v>8035</c:v>
                </c:pt>
                <c:pt idx="3">
                  <c:v>5690</c:v>
                </c:pt>
              </c:numCache>
            </c:numRef>
          </c:val>
          <c:extLst>
            <c:ext xmlns:c16="http://schemas.microsoft.com/office/drawing/2014/chart" uri="{C3380CC4-5D6E-409C-BE32-E72D297353CC}">
              <c16:uniqueId val="{00000001-556C-417D-9483-A05EFD10DA83}"/>
            </c:ext>
          </c:extLst>
        </c:ser>
        <c:dLbls>
          <c:showLegendKey val="0"/>
          <c:showVal val="0"/>
          <c:showCatName val="0"/>
          <c:showSerName val="0"/>
          <c:showPercent val="0"/>
          <c:showBubbleSize val="0"/>
        </c:dLbls>
        <c:gapWidth val="100"/>
        <c:overlap val="-24"/>
        <c:axId val="2061204128"/>
        <c:axId val="2061205088"/>
      </c:barChart>
      <c:catAx>
        <c:axId val="206120412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205088"/>
        <c:crosses val="autoZero"/>
        <c:auto val="1"/>
        <c:lblAlgn val="ctr"/>
        <c:lblOffset val="100"/>
        <c:noMultiLvlLbl val="0"/>
      </c:catAx>
      <c:valAx>
        <c:axId val="2061205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1204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[Operational_KPI_Dashboard.xlsm]Pivot!PivotTable13</c:name>
    <c:fmtId val="6"/>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Pivot!$B$50</c:f>
              <c:strCache>
                <c:ptCount val="1"/>
                <c:pt idx="0">
                  <c:v>Sum of Product_Cost</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Pivot!$B$51</c:f>
              <c:strCache>
                <c:ptCount val="1"/>
                <c:pt idx="0">
                  <c:v>Total</c:v>
                </c:pt>
              </c:strCache>
            </c:strRef>
          </c:cat>
          <c:val>
            <c:numRef>
              <c:f>Pivot!$B$51</c:f>
              <c:numCache>
                <c:formatCode>General</c:formatCode>
                <c:ptCount val="1"/>
                <c:pt idx="0">
                  <c:v>23196</c:v>
                </c:pt>
              </c:numCache>
            </c:numRef>
          </c:val>
          <c:extLst>
            <c:ext xmlns:c16="http://schemas.microsoft.com/office/drawing/2014/chart" uri="{C3380CC4-5D6E-409C-BE32-E72D297353CC}">
              <c16:uniqueId val="{00000000-866A-4808-9CFC-C6C734036ADB}"/>
            </c:ext>
          </c:extLst>
        </c:ser>
        <c:ser>
          <c:idx val="1"/>
          <c:order val="1"/>
          <c:tx>
            <c:strRef>
              <c:f>Pivot!$C$50</c:f>
              <c:strCache>
                <c:ptCount val="1"/>
                <c:pt idx="0">
                  <c:v>Sum of Delivery_Cost</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Pivot!$B$51</c:f>
              <c:strCache>
                <c:ptCount val="1"/>
                <c:pt idx="0">
                  <c:v>Total</c:v>
                </c:pt>
              </c:strCache>
            </c:strRef>
          </c:cat>
          <c:val>
            <c:numRef>
              <c:f>Pivot!$C$51</c:f>
              <c:numCache>
                <c:formatCode>General</c:formatCode>
                <c:ptCount val="1"/>
                <c:pt idx="0">
                  <c:v>4053</c:v>
                </c:pt>
              </c:numCache>
            </c:numRef>
          </c:val>
          <c:extLst>
            <c:ext xmlns:c16="http://schemas.microsoft.com/office/drawing/2014/chart" uri="{C3380CC4-5D6E-409C-BE32-E72D297353CC}">
              <c16:uniqueId val="{00000001-866A-4808-9CFC-C6C734036ADB}"/>
            </c:ext>
          </c:extLst>
        </c:ser>
        <c:dLbls>
          <c:showLegendKey val="0"/>
          <c:showVal val="0"/>
          <c:showCatName val="0"/>
          <c:showSerName val="0"/>
          <c:showPercent val="0"/>
          <c:showBubbleSize val="0"/>
        </c:dLbls>
        <c:gapWidth val="150"/>
        <c:shape val="box"/>
        <c:axId val="174096032"/>
        <c:axId val="174093632"/>
        <c:axId val="0"/>
      </c:bar3DChart>
      <c:catAx>
        <c:axId val="17409603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93632"/>
        <c:crosses val="autoZero"/>
        <c:auto val="1"/>
        <c:lblAlgn val="ctr"/>
        <c:lblOffset val="100"/>
        <c:noMultiLvlLbl val="0"/>
      </c:catAx>
      <c:valAx>
        <c:axId val="174093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96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[Operational_KPI_Dashboard.xlsm]Pivot!PivotTable14</c:name>
    <c:fmtId val="0"/>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Pivot!$C$64</c:f>
              <c:strCache>
                <c:ptCount val="1"/>
                <c:pt idx="0">
                  <c:v>Sum of Revenue</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Pivot!$B$65:$B$69</c:f>
              <c:strCache>
                <c:ptCount val="4"/>
                <c:pt idx="0">
                  <c:v>East</c:v>
                </c:pt>
                <c:pt idx="1">
                  <c:v>North</c:v>
                </c:pt>
                <c:pt idx="2">
                  <c:v>South</c:v>
                </c:pt>
                <c:pt idx="3">
                  <c:v>West</c:v>
                </c:pt>
              </c:strCache>
            </c:strRef>
          </c:cat>
          <c:val>
            <c:numRef>
              <c:f>Pivot!$C$65:$C$69</c:f>
              <c:numCache>
                <c:formatCode>General</c:formatCode>
                <c:ptCount val="4"/>
                <c:pt idx="0">
                  <c:v>9172</c:v>
                </c:pt>
                <c:pt idx="1">
                  <c:v>17242</c:v>
                </c:pt>
                <c:pt idx="2">
                  <c:v>12747</c:v>
                </c:pt>
                <c:pt idx="3">
                  <c:v>11699</c:v>
                </c:pt>
              </c:numCache>
            </c:numRef>
          </c:val>
          <c:extLst>
            <c:ext xmlns:c16="http://schemas.microsoft.com/office/drawing/2014/chart" uri="{C3380CC4-5D6E-409C-BE32-E72D297353CC}">
              <c16:uniqueId val="{00000000-1A3C-4ABD-BD00-6E958310B2A9}"/>
            </c:ext>
          </c:extLst>
        </c:ser>
        <c:ser>
          <c:idx val="1"/>
          <c:order val="1"/>
          <c:tx>
            <c:strRef>
              <c:f>Pivot!$D$64</c:f>
              <c:strCache>
                <c:ptCount val="1"/>
                <c:pt idx="0">
                  <c:v>Sum of Gross Profit</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Pivot!$B$65:$B$69</c:f>
              <c:strCache>
                <c:ptCount val="4"/>
                <c:pt idx="0">
                  <c:v>East</c:v>
                </c:pt>
                <c:pt idx="1">
                  <c:v>North</c:v>
                </c:pt>
                <c:pt idx="2">
                  <c:v>South</c:v>
                </c:pt>
                <c:pt idx="3">
                  <c:v>West</c:v>
                </c:pt>
              </c:strCache>
            </c:strRef>
          </c:cat>
          <c:val>
            <c:numRef>
              <c:f>Pivot!$D$65:$D$69</c:f>
              <c:numCache>
                <c:formatCode>General</c:formatCode>
                <c:ptCount val="4"/>
                <c:pt idx="0">
                  <c:v>3357</c:v>
                </c:pt>
                <c:pt idx="1">
                  <c:v>6529</c:v>
                </c:pt>
                <c:pt idx="2">
                  <c:v>8035</c:v>
                </c:pt>
                <c:pt idx="3">
                  <c:v>5690</c:v>
                </c:pt>
              </c:numCache>
            </c:numRef>
          </c:val>
          <c:extLst>
            <c:ext xmlns:c16="http://schemas.microsoft.com/office/drawing/2014/chart" uri="{C3380CC4-5D6E-409C-BE32-E72D297353CC}">
              <c16:uniqueId val="{00000001-1A3C-4ABD-BD00-6E958310B2A9}"/>
            </c:ext>
          </c:extLst>
        </c:ser>
        <c:dLbls>
          <c:showLegendKey val="0"/>
          <c:showVal val="0"/>
          <c:showCatName val="0"/>
          <c:showSerName val="0"/>
          <c:showPercent val="0"/>
          <c:showBubbleSize val="0"/>
        </c:dLbls>
        <c:gapWidth val="100"/>
        <c:overlap val="-24"/>
        <c:axId val="174117152"/>
        <c:axId val="174112352"/>
      </c:barChart>
      <c:catAx>
        <c:axId val="17411715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12352"/>
        <c:crosses val="autoZero"/>
        <c:auto val="1"/>
        <c:lblAlgn val="ctr"/>
        <c:lblOffset val="100"/>
        <c:noMultiLvlLbl val="0"/>
      </c:catAx>
      <c:valAx>
        <c:axId val="17411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17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[Operational_KPI_Dashboard.xlsm]Pivot!PivotTable18</c:name>
    <c:fmtId val="0"/>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Pivot!$C$75</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7934-4C54-B07E-00A9484686C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7934-4C54-B07E-00A9484686C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7934-4C54-B07E-00A9484686C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Pivot!$B$76:$B$79</c:f>
              <c:strCache>
                <c:ptCount val="3"/>
                <c:pt idx="0">
                  <c:v>Home Essentials</c:v>
                </c:pt>
                <c:pt idx="1">
                  <c:v>Personal Care</c:v>
                </c:pt>
                <c:pt idx="2">
                  <c:v>Wellness</c:v>
                </c:pt>
              </c:strCache>
            </c:strRef>
          </c:cat>
          <c:val>
            <c:numRef>
              <c:f>Pivot!$C$76:$C$79</c:f>
              <c:numCache>
                <c:formatCode>0.00%</c:formatCode>
                <c:ptCount val="3"/>
                <c:pt idx="0">
                  <c:v>0.27243413291388124</c:v>
                </c:pt>
                <c:pt idx="1">
                  <c:v>0.26301612268973651</c:v>
                </c:pt>
                <c:pt idx="2">
                  <c:v>0.46454974439638225</c:v>
                </c:pt>
              </c:numCache>
            </c:numRef>
          </c:val>
          <c:extLst>
            <c:ext xmlns:c16="http://schemas.microsoft.com/office/drawing/2014/chart" uri="{C3380CC4-5D6E-409C-BE32-E72D297353CC}">
              <c16:uniqueId val="{00000000-EBB4-4A8E-87C1-CFDA6B46941C}"/>
            </c:ext>
          </c:extLst>
        </c:ser>
        <c:dLbls>
          <c:dLblPos val="outEnd"/>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[Operational_KPI_Dashboard.xlsm]Pivot!PivotTable19</c:name>
    <c:fmtId val="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Top 5</a:t>
            </a:r>
            <a:r>
              <a:rPr lang="en-US" baseline="0"/>
              <a:t> Cities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Pivot!$C$86</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D9FA-4CA3-93C2-3159FCE49792}"/>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D9FA-4CA3-93C2-3159FCE49792}"/>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D9FA-4CA3-93C2-3159FCE49792}"/>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D9FA-4CA3-93C2-3159FCE49792}"/>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D310-4EC5-B3E5-7DD7A80AC237}"/>
              </c:ext>
            </c:extLst>
          </c:dPt>
          <c:cat>
            <c:strRef>
              <c:f>Pivot!$B$87:$B$92</c:f>
              <c:strCache>
                <c:ptCount val="5"/>
                <c:pt idx="0">
                  <c:v>Ranchi</c:v>
                </c:pt>
                <c:pt idx="1">
                  <c:v>Kochi</c:v>
                </c:pt>
                <c:pt idx="2">
                  <c:v>Bangalore</c:v>
                </c:pt>
                <c:pt idx="3">
                  <c:v>Surat</c:v>
                </c:pt>
                <c:pt idx="4">
                  <c:v>Noida</c:v>
                </c:pt>
              </c:strCache>
            </c:strRef>
          </c:cat>
          <c:val>
            <c:numRef>
              <c:f>Pivot!$C$87:$C$92</c:f>
              <c:numCache>
                <c:formatCode>General</c:formatCode>
                <c:ptCount val="5"/>
                <c:pt idx="0">
                  <c:v>2664</c:v>
                </c:pt>
                <c:pt idx="1">
                  <c:v>2767</c:v>
                </c:pt>
                <c:pt idx="2">
                  <c:v>2791</c:v>
                </c:pt>
                <c:pt idx="3">
                  <c:v>2963</c:v>
                </c:pt>
                <c:pt idx="4">
                  <c:v>3115</c:v>
                </c:pt>
              </c:numCache>
            </c:numRef>
          </c:val>
          <c:extLst>
            <c:ext xmlns:c16="http://schemas.microsoft.com/office/drawing/2014/chart" uri="{C3380CC4-5D6E-409C-BE32-E72D297353CC}">
              <c16:uniqueId val="{00000000-B59B-4E48-AA14-D4492CD94A1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[Operational_KPI_Dashboard.xlsm]Pivot!PivotTable6</c:name>
    <c:fmtId val="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Text" lastClr="000000">
                    <a:lumMod val="65000"/>
                    <a:lumOff val="35000"/>
                  </a:sysClr>
                </a:solidFill>
                <a:latin typeface="+mn-lt"/>
                <a:ea typeface="+mn-ea"/>
                <a:cs typeface="+mn-cs"/>
              </a:defRPr>
            </a:pPr>
            <a:r>
              <a:rPr lang="en-US" sz="1600" b="1" i="0" u="none" strike="noStrike" kern="1200" baseline="0">
                <a:solidFill>
                  <a:sysClr val="windowText" lastClr="000000">
                    <a:lumMod val="65000"/>
                    <a:lumOff val="35000"/>
                  </a:sysClr>
                </a:solidFill>
              </a:rPr>
              <a:t>Bottom 5 Cities</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Pivot!$C$95</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95D2-4A6E-AE4C-DAAF021F6A4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95D2-4A6E-AE4C-DAAF021F6A4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95D2-4A6E-AE4C-DAAF021F6A4C}"/>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95D2-4A6E-AE4C-DAAF021F6A4C}"/>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C786-451A-B174-35A46D249DAB}"/>
              </c:ext>
            </c:extLst>
          </c:dPt>
          <c:cat>
            <c:strRef>
              <c:f>Pivot!$B$96:$B$101</c:f>
              <c:strCache>
                <c:ptCount val="5"/>
                <c:pt idx="0">
                  <c:v>Bhubaneswar</c:v>
                </c:pt>
                <c:pt idx="1">
                  <c:v>Ahmedabad</c:v>
                </c:pt>
                <c:pt idx="2">
                  <c:v>Delhi</c:v>
                </c:pt>
                <c:pt idx="3">
                  <c:v>Patna</c:v>
                </c:pt>
                <c:pt idx="4">
                  <c:v>Kolkata</c:v>
                </c:pt>
              </c:strCache>
            </c:strRef>
          </c:cat>
          <c:val>
            <c:numRef>
              <c:f>Pivot!$C$96:$C$101</c:f>
              <c:numCache>
                <c:formatCode>General</c:formatCode>
                <c:ptCount val="5"/>
                <c:pt idx="0">
                  <c:v>-367</c:v>
                </c:pt>
                <c:pt idx="1">
                  <c:v>-243</c:v>
                </c:pt>
                <c:pt idx="2">
                  <c:v>-78</c:v>
                </c:pt>
                <c:pt idx="3">
                  <c:v>-57</c:v>
                </c:pt>
                <c:pt idx="4">
                  <c:v>1117</c:v>
                </c:pt>
              </c:numCache>
            </c:numRef>
          </c:val>
          <c:extLst>
            <c:ext xmlns:c16="http://schemas.microsoft.com/office/drawing/2014/chart" uri="{C3380CC4-5D6E-409C-BE32-E72D297353CC}">
              <c16:uniqueId val="{00000000-83D9-4100-8209-A89AF4880FB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[Operational_KPI_Dashboard.xlsm]Pivot!PivotTable20</c:name>
    <c:fmtId val="0"/>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Pivot!$G$113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D8DF-4E6E-B9C7-DFD5D6F892A9}"/>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D8DF-4E6E-B9C7-DFD5D6F892A9}"/>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D8DF-4E6E-B9C7-DFD5D6F892A9}"/>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D8DF-4E6E-B9C7-DFD5D6F892A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Pivot!$F$114:$F$118</c:f>
              <c:strCache>
                <c:ptCount val="4"/>
                <c:pt idx="0">
                  <c:v>East</c:v>
                </c:pt>
                <c:pt idx="1">
                  <c:v>North</c:v>
                </c:pt>
                <c:pt idx="2">
                  <c:v>South</c:v>
                </c:pt>
                <c:pt idx="3">
                  <c:v>West</c:v>
                </c:pt>
              </c:strCache>
            </c:strRef>
          </c:cat>
          <c:val>
            <c:numRef>
              <c:f>Pivot!$G$114:$G$118</c:f>
              <c:numCache>
                <c:formatCode>0.00%</c:formatCode>
                <c:ptCount val="4"/>
                <c:pt idx="0">
                  <c:v>0.25146269462073467</c:v>
                </c:pt>
                <c:pt idx="1">
                  <c:v>0.24144500111368705</c:v>
                </c:pt>
                <c:pt idx="2">
                  <c:v>0.26089609456614832</c:v>
                </c:pt>
                <c:pt idx="3">
                  <c:v>0.24619620969942999</c:v>
                </c:pt>
              </c:numCache>
            </c:numRef>
          </c:val>
          <c:extLst>
            <c:ext xmlns:c16="http://schemas.microsoft.com/office/drawing/2014/chart" uri="{C3380CC4-5D6E-409C-BE32-E72D297353CC}">
              <c16:uniqueId val="{00000000-266B-41F5-B9F3-C1979D8D83E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[Operational_KPI_Dashboard.xlsm]Pivot!PivotTable1</c:name>
    <c:fmtId val="5"/>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Pivot!$B$1</c:f>
              <c:strCache>
                <c:ptCount val="1"/>
                <c:pt idx="0">
                  <c:v>Sum of Gross Profit</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712-4908-A55A-A961B23D1AB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4712-4908-A55A-A961B23D1AB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4712-4908-A55A-A961B23D1AB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4712-4908-A55A-A961B23D1AB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Pivot!$A$2:$A$6</c:f>
              <c:strCache>
                <c:ptCount val="4"/>
                <c:pt idx="0">
                  <c:v>East</c:v>
                </c:pt>
                <c:pt idx="1">
                  <c:v>North</c:v>
                </c:pt>
                <c:pt idx="2">
                  <c:v>South</c:v>
                </c:pt>
                <c:pt idx="3">
                  <c:v>West</c:v>
                </c:pt>
              </c:strCache>
            </c:strRef>
          </c:cat>
          <c:val>
            <c:numRef>
              <c:f>Pivot!$B$2:$B$6</c:f>
              <c:numCache>
                <c:formatCode>General</c:formatCode>
                <c:ptCount val="4"/>
                <c:pt idx="0">
                  <c:v>3357</c:v>
                </c:pt>
                <c:pt idx="1">
                  <c:v>6529</c:v>
                </c:pt>
                <c:pt idx="2">
                  <c:v>8035</c:v>
                </c:pt>
                <c:pt idx="3">
                  <c:v>5690</c:v>
                </c:pt>
              </c:numCache>
            </c:numRef>
          </c:val>
          <c:extLst>
            <c:ext xmlns:c16="http://schemas.microsoft.com/office/drawing/2014/chart" uri="{C3380CC4-5D6E-409C-BE32-E72D297353CC}">
              <c16:uniqueId val="{00000008-4712-4908-A55A-A961B23D1AB5}"/>
            </c:ext>
          </c:extLst>
        </c:ser>
        <c:ser>
          <c:idx val="1"/>
          <c:order val="1"/>
          <c:tx>
            <c:strRef>
              <c:f>Pivot!$C$1</c:f>
              <c:strCache>
                <c:ptCount val="1"/>
                <c:pt idx="0">
                  <c:v>Sum of Delivery_Days</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4712-4908-A55A-A961B23D1AB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4712-4908-A55A-A961B23D1AB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4712-4908-A55A-A961B23D1AB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0-4712-4908-A55A-A961B23D1AB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Pivot!$A$2:$A$6</c:f>
              <c:strCache>
                <c:ptCount val="4"/>
                <c:pt idx="0">
                  <c:v>East</c:v>
                </c:pt>
                <c:pt idx="1">
                  <c:v>North</c:v>
                </c:pt>
                <c:pt idx="2">
                  <c:v>South</c:v>
                </c:pt>
                <c:pt idx="3">
                  <c:v>West</c:v>
                </c:pt>
              </c:strCache>
            </c:strRef>
          </c:cat>
          <c:val>
            <c:numRef>
              <c:f>Pivot!$C$2:$C$6</c:f>
              <c:numCache>
                <c:formatCode>General</c:formatCode>
                <c:ptCount val="4"/>
                <c:pt idx="0">
                  <c:v>24</c:v>
                </c:pt>
                <c:pt idx="1">
                  <c:v>40</c:v>
                </c:pt>
                <c:pt idx="2">
                  <c:v>19</c:v>
                </c:pt>
                <c:pt idx="3">
                  <c:v>27</c:v>
                </c:pt>
              </c:numCache>
            </c:numRef>
          </c:val>
          <c:extLst>
            <c:ext xmlns:c16="http://schemas.microsoft.com/office/drawing/2014/chart" uri="{C3380CC4-5D6E-409C-BE32-E72D297353CC}">
              <c16:uniqueId val="{00000011-4712-4908-A55A-A961B23D1AB5}"/>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[Operational_KPI_Dashboard.xlsm]Pivot!PivotTable2</c:name>
    <c:fmtId val="5"/>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Pivot!$B$8</c:f>
              <c:strCache>
                <c:ptCount val="1"/>
                <c:pt idx="0">
                  <c:v>Sum of Gross Margin </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Pivot!$A$9:$A$12</c:f>
              <c:strCache>
                <c:ptCount val="3"/>
                <c:pt idx="0">
                  <c:v>Home Essentials</c:v>
                </c:pt>
                <c:pt idx="1">
                  <c:v>Personal Care</c:v>
                </c:pt>
                <c:pt idx="2">
                  <c:v>Wellness</c:v>
                </c:pt>
              </c:strCache>
            </c:strRef>
          </c:cat>
          <c:val>
            <c:numRef>
              <c:f>Pivot!$B$9:$B$12</c:f>
              <c:numCache>
                <c:formatCode>0.00%</c:formatCode>
                <c:ptCount val="3"/>
                <c:pt idx="0">
                  <c:v>1.6336216193470572</c:v>
                </c:pt>
                <c:pt idx="1">
                  <c:v>1.6680973117517497</c:v>
                </c:pt>
                <c:pt idx="2">
                  <c:v>4.7513354646974255</c:v>
                </c:pt>
              </c:numCache>
            </c:numRef>
          </c:val>
          <c:extLst>
            <c:ext xmlns:c16="http://schemas.microsoft.com/office/drawing/2014/chart" uri="{C3380CC4-5D6E-409C-BE32-E72D297353CC}">
              <c16:uniqueId val="{00000000-A93D-43BD-AC81-1D501D50D03A}"/>
            </c:ext>
          </c:extLst>
        </c:ser>
        <c:ser>
          <c:idx val="1"/>
          <c:order val="1"/>
          <c:tx>
            <c:strRef>
              <c:f>Pivot!$C$8</c:f>
              <c:strCache>
                <c:ptCount val="1"/>
                <c:pt idx="0">
                  <c:v>Count of Returned</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Pivot!$A$9:$A$12</c:f>
              <c:strCache>
                <c:ptCount val="3"/>
                <c:pt idx="0">
                  <c:v>Home Essentials</c:v>
                </c:pt>
                <c:pt idx="1">
                  <c:v>Personal Care</c:v>
                </c:pt>
                <c:pt idx="2">
                  <c:v>Wellness</c:v>
                </c:pt>
              </c:strCache>
            </c:strRef>
          </c:cat>
          <c:val>
            <c:numRef>
              <c:f>Pivot!$C$9:$C$12</c:f>
              <c:numCache>
                <c:formatCode>General</c:formatCode>
                <c:ptCount val="3"/>
                <c:pt idx="0">
                  <c:v>7</c:v>
                </c:pt>
                <c:pt idx="1">
                  <c:v>6</c:v>
                </c:pt>
                <c:pt idx="2">
                  <c:v>12</c:v>
                </c:pt>
              </c:numCache>
            </c:numRef>
          </c:val>
          <c:extLst>
            <c:ext xmlns:c16="http://schemas.microsoft.com/office/drawing/2014/chart" uri="{C3380CC4-5D6E-409C-BE32-E72D297353CC}">
              <c16:uniqueId val="{00000001-A93D-43BD-AC81-1D501D50D03A}"/>
            </c:ext>
          </c:extLst>
        </c:ser>
        <c:dLbls>
          <c:showLegendKey val="0"/>
          <c:showVal val="0"/>
          <c:showCatName val="0"/>
          <c:showSerName val="0"/>
          <c:showPercent val="0"/>
          <c:showBubbleSize val="0"/>
        </c:dLbls>
        <c:gapWidth val="100"/>
        <c:overlap val="-24"/>
        <c:axId val="600284095"/>
        <c:axId val="817868271"/>
      </c:barChart>
      <c:catAx>
        <c:axId val="600284095"/>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868271"/>
        <c:crosses val="autoZero"/>
        <c:auto val="1"/>
        <c:lblAlgn val="ctr"/>
        <c:lblOffset val="100"/>
        <c:noMultiLvlLbl val="0"/>
      </c:catAx>
      <c:valAx>
        <c:axId val="817868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284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[Operational_KPI_Dashboard.xlsm]Pivot!PivotTable13</c:name>
    <c:fmtId val="13"/>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677511215088075"/>
          <c:y val="0.11044176706827309"/>
          <c:w val="0.53361057367815323"/>
          <c:h val="0.70684470164121049"/>
        </c:manualLayout>
      </c:layout>
      <c:bar3DChart>
        <c:barDir val="col"/>
        <c:grouping val="clustered"/>
        <c:varyColors val="0"/>
        <c:ser>
          <c:idx val="0"/>
          <c:order val="0"/>
          <c:tx>
            <c:strRef>
              <c:f>Pivot!$B$50</c:f>
              <c:strCache>
                <c:ptCount val="1"/>
                <c:pt idx="0">
                  <c:v>Sum of Product_Cost</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Pivot!$B$51</c:f>
              <c:strCache>
                <c:ptCount val="1"/>
                <c:pt idx="0">
                  <c:v>Total</c:v>
                </c:pt>
              </c:strCache>
            </c:strRef>
          </c:cat>
          <c:val>
            <c:numRef>
              <c:f>Pivot!$B$51</c:f>
              <c:numCache>
                <c:formatCode>General</c:formatCode>
                <c:ptCount val="1"/>
                <c:pt idx="0">
                  <c:v>23196</c:v>
                </c:pt>
              </c:numCache>
            </c:numRef>
          </c:val>
          <c:extLst>
            <c:ext xmlns:c16="http://schemas.microsoft.com/office/drawing/2014/chart" uri="{C3380CC4-5D6E-409C-BE32-E72D297353CC}">
              <c16:uniqueId val="{00000000-95A7-454C-B2D7-0F224D9EBF9E}"/>
            </c:ext>
          </c:extLst>
        </c:ser>
        <c:ser>
          <c:idx val="1"/>
          <c:order val="1"/>
          <c:tx>
            <c:strRef>
              <c:f>Pivot!$C$50</c:f>
              <c:strCache>
                <c:ptCount val="1"/>
                <c:pt idx="0">
                  <c:v>Sum of Delivery_Cost</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Pivot!$B$51</c:f>
              <c:strCache>
                <c:ptCount val="1"/>
                <c:pt idx="0">
                  <c:v>Total</c:v>
                </c:pt>
              </c:strCache>
            </c:strRef>
          </c:cat>
          <c:val>
            <c:numRef>
              <c:f>Pivot!$C$51</c:f>
              <c:numCache>
                <c:formatCode>General</c:formatCode>
                <c:ptCount val="1"/>
                <c:pt idx="0">
                  <c:v>4053</c:v>
                </c:pt>
              </c:numCache>
            </c:numRef>
          </c:val>
          <c:extLst>
            <c:ext xmlns:c16="http://schemas.microsoft.com/office/drawing/2014/chart" uri="{C3380CC4-5D6E-409C-BE32-E72D297353CC}">
              <c16:uniqueId val="{00000001-95A7-454C-B2D7-0F224D9EBF9E}"/>
            </c:ext>
          </c:extLst>
        </c:ser>
        <c:dLbls>
          <c:showLegendKey val="0"/>
          <c:showVal val="0"/>
          <c:showCatName val="0"/>
          <c:showSerName val="0"/>
          <c:showPercent val="0"/>
          <c:showBubbleSize val="0"/>
        </c:dLbls>
        <c:gapWidth val="150"/>
        <c:shape val="box"/>
        <c:axId val="174096032"/>
        <c:axId val="174093632"/>
        <c:axId val="0"/>
      </c:bar3DChart>
      <c:catAx>
        <c:axId val="17409603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93632"/>
        <c:crosses val="autoZero"/>
        <c:auto val="1"/>
        <c:lblAlgn val="ctr"/>
        <c:lblOffset val="100"/>
        <c:noMultiLvlLbl val="0"/>
      </c:catAx>
      <c:valAx>
        <c:axId val="174093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96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[Operational_KPI_Dashboard.xlsm]Pivot!PivotTable19</c:name>
    <c:fmtId val="1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Top 5</a:t>
            </a:r>
            <a:r>
              <a:rPr lang="en-US" baseline="0"/>
              <a:t> Cities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Pivot!$C$86</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7B8E-41DA-AA02-F6C21D2364D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7B8E-41DA-AA02-F6C21D2364D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7B8E-41DA-AA02-F6C21D2364D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7B8E-41DA-AA02-F6C21D2364D5}"/>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7B8E-41DA-AA02-F6C21D2364D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Pivot!$B$87:$B$92</c:f>
              <c:strCache>
                <c:ptCount val="5"/>
                <c:pt idx="0">
                  <c:v>Ranchi</c:v>
                </c:pt>
                <c:pt idx="1">
                  <c:v>Kochi</c:v>
                </c:pt>
                <c:pt idx="2">
                  <c:v>Bangalore</c:v>
                </c:pt>
                <c:pt idx="3">
                  <c:v>Surat</c:v>
                </c:pt>
                <c:pt idx="4">
                  <c:v>Noida</c:v>
                </c:pt>
              </c:strCache>
            </c:strRef>
          </c:cat>
          <c:val>
            <c:numRef>
              <c:f>Pivot!$C$87:$C$92</c:f>
              <c:numCache>
                <c:formatCode>General</c:formatCode>
                <c:ptCount val="5"/>
                <c:pt idx="0">
                  <c:v>2664</c:v>
                </c:pt>
                <c:pt idx="1">
                  <c:v>2767</c:v>
                </c:pt>
                <c:pt idx="2">
                  <c:v>2791</c:v>
                </c:pt>
                <c:pt idx="3">
                  <c:v>2963</c:v>
                </c:pt>
                <c:pt idx="4">
                  <c:v>3115</c:v>
                </c:pt>
              </c:numCache>
            </c:numRef>
          </c:val>
          <c:extLst>
            <c:ext xmlns:c16="http://schemas.microsoft.com/office/drawing/2014/chart" uri="{C3380CC4-5D6E-409C-BE32-E72D297353CC}">
              <c16:uniqueId val="{0000000A-7B8E-41DA-AA02-F6C21D2364D5}"/>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[Operational_KPI_Dashboard.xlsm]Pivot!PivotTable6</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Text" lastClr="000000">
                    <a:lumMod val="65000"/>
                    <a:lumOff val="35000"/>
                  </a:sysClr>
                </a:solidFill>
                <a:latin typeface="+mn-lt"/>
                <a:ea typeface="+mn-ea"/>
                <a:cs typeface="+mn-cs"/>
              </a:defRPr>
            </a:pPr>
            <a:r>
              <a:rPr lang="en-US" sz="1600" b="1" i="0" u="none" strike="noStrike" kern="1200" baseline="0">
                <a:solidFill>
                  <a:sysClr val="windowText" lastClr="000000">
                    <a:lumMod val="65000"/>
                    <a:lumOff val="35000"/>
                  </a:sysClr>
                </a:solidFill>
              </a:rPr>
              <a:t>Bottom 5 Cities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Pivot!$C$95</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E3CF-4823-8B22-868FD8A94C37}"/>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E3CF-4823-8B22-868FD8A94C37}"/>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E3CF-4823-8B22-868FD8A94C37}"/>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E3CF-4823-8B22-868FD8A94C37}"/>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E3CF-4823-8B22-868FD8A94C3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Pivot!$B$96:$B$101</c:f>
              <c:strCache>
                <c:ptCount val="5"/>
                <c:pt idx="0">
                  <c:v>Bhubaneswar</c:v>
                </c:pt>
                <c:pt idx="1">
                  <c:v>Ahmedabad</c:v>
                </c:pt>
                <c:pt idx="2">
                  <c:v>Delhi</c:v>
                </c:pt>
                <c:pt idx="3">
                  <c:v>Patna</c:v>
                </c:pt>
                <c:pt idx="4">
                  <c:v>Kolkata</c:v>
                </c:pt>
              </c:strCache>
            </c:strRef>
          </c:cat>
          <c:val>
            <c:numRef>
              <c:f>Pivot!$C$96:$C$101</c:f>
              <c:numCache>
                <c:formatCode>General</c:formatCode>
                <c:ptCount val="5"/>
                <c:pt idx="0">
                  <c:v>-367</c:v>
                </c:pt>
                <c:pt idx="1">
                  <c:v>-243</c:v>
                </c:pt>
                <c:pt idx="2">
                  <c:v>-78</c:v>
                </c:pt>
                <c:pt idx="3">
                  <c:v>-57</c:v>
                </c:pt>
                <c:pt idx="4">
                  <c:v>1117</c:v>
                </c:pt>
              </c:numCache>
            </c:numRef>
          </c:val>
          <c:extLst>
            <c:ext xmlns:c16="http://schemas.microsoft.com/office/drawing/2014/chart" uri="{C3380CC4-5D6E-409C-BE32-E72D297353CC}">
              <c16:uniqueId val="{0000000A-E3CF-4823-8B22-868FD8A94C3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[Operational_KPI_Dashboard.xlsm]Pivot!PivotTable18</c:name>
    <c:fmtId val="11"/>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Pivot!$C$75</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B462-4F78-A3EC-D577A8942E27}"/>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B462-4F78-A3EC-D577A8942E27}"/>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B462-4F78-A3EC-D577A8942E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Pivot!$B$76:$B$79</c:f>
              <c:strCache>
                <c:ptCount val="3"/>
                <c:pt idx="0">
                  <c:v>Home Essentials</c:v>
                </c:pt>
                <c:pt idx="1">
                  <c:v>Personal Care</c:v>
                </c:pt>
                <c:pt idx="2">
                  <c:v>Wellness</c:v>
                </c:pt>
              </c:strCache>
            </c:strRef>
          </c:cat>
          <c:val>
            <c:numRef>
              <c:f>Pivot!$C$76:$C$79</c:f>
              <c:numCache>
                <c:formatCode>0.00%</c:formatCode>
                <c:ptCount val="3"/>
                <c:pt idx="0">
                  <c:v>0.27243413291388124</c:v>
                </c:pt>
                <c:pt idx="1">
                  <c:v>0.26301612268973651</c:v>
                </c:pt>
                <c:pt idx="2">
                  <c:v>0.46454974439638225</c:v>
                </c:pt>
              </c:numCache>
            </c:numRef>
          </c:val>
          <c:extLst>
            <c:ext xmlns:c16="http://schemas.microsoft.com/office/drawing/2014/chart" uri="{C3380CC4-5D6E-409C-BE32-E72D297353CC}">
              <c16:uniqueId val="{00000006-B462-4F78-A3EC-D577A8942E27}"/>
            </c:ext>
          </c:extLst>
        </c:ser>
        <c:dLbls>
          <c:dLblPos val="outEnd"/>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data id="1">
      <cx:numDim type="val">
        <cx:f>_xlchart.v1.1</cx:f>
      </cx:numDim>
    </cx:data>
  </cx:chartData>
  <cx:chart>
    <cx:title pos="t" align="ctr" overlay="0"/>
    <cx:plotArea>
      <cx:plotAreaRegion>
        <cx:series layoutId="waterfall" uniqueId="{D8FCBDEC-CB3C-4435-A3DD-207AB5EF350F}" formatIdx="0">
          <cx:dataLabels pos="outEnd">
            <cx:visibility seriesName="0" categoryName="0" value="1"/>
          </cx:dataLabels>
          <cx:dataId val="0"/>
          <cx:layoutPr>
            <cx:subtotals/>
          </cx:layoutPr>
        </cx:series>
        <cx:series layoutId="waterfall" hidden="1" uniqueId="{27BAA86D-EDD0-4402-BB8D-86C4CEE2BC76}" formatIdx="1">
          <cx:dataLabels pos="outEnd">
            <cx:visibility seriesName="0" categoryName="0" value="1"/>
          </cx:dataLabels>
          <cx:dataId val="1"/>
          <cx:layoutPr>
            <cx:subtotals/>
          </cx:layoutPr>
        </cx:series>
      </cx:plotAreaRegion>
      <cx:axis id="0">
        <cx:catScaling gapWidth="0.5"/>
        <cx:tickLabels/>
      </cx:axis>
      <cx:axis id="1">
        <cx:valScaling/>
        <cx:majorGridlines/>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plotArea>
      <cx:plotAreaRegion>
        <cx:series layoutId="waterfall" uniqueId="{D8FCBDEC-CB3C-4435-A3DD-207AB5EF350F}" formatIdx="0">
          <cx:dataId val="0"/>
          <cx:layoutPr>
            <cx:visibility connectorLines="0"/>
            <cx:subtotals/>
          </cx:layoutPr>
        </cx:series>
        <cx:series layoutId="waterfall" hidden="1" uniqueId="{27BAA86D-EDD0-4402-BB8D-86C4CEE2BC76}" formatIdx="1">
          <cx:dataId val="1"/>
          <cx:layoutPr>
            <cx:visibility connectorLines="0"/>
            <cx:subtotals/>
          </cx:layoutPr>
        </cx:series>
      </cx:plotAreaRegion>
      <cx:axis id="0">
        <cx:catScaling gapWidth="0.5"/>
        <cx:tickLabels/>
      </cx:axis>
      <cx:axis id="1">
        <cx:valScaling/>
        <cx:tickLabels/>
      </cx:axis>
    </cx:plotArea>
    <cx:legend pos="t" align="ctr"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389">
  <cs:axisTitle>
    <cs:lnRef idx="0"/>
    <cs:fillRef idx="0"/>
    <cs:effectRef idx="0"/>
    <cs:fontRef idx="minor">
      <a:schemeClr val="tx1">
        <a:lumMod val="65000"/>
        <a:lumOff val="35000"/>
      </a:schemeClr>
    </cs:fontRef>
    <cs:defRPr sz="9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lt1">
        <a:lumMod val="65000"/>
        <a:lumOff val="35000"/>
      </a:schemeClr>
    </cs:fontRef>
    <cs:spPr>
      <a:solidFill>
        <a:schemeClr val="dk1">
          <a:lumMod val="15000"/>
          <a:lumOff val="8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lumMod val="60000"/>
        </a:schemeClr>
      </a:solidFill>
    </cs:spPr>
  </cs:dataPointMarker>
  <cs:dataPointMarkerLayout symbol="circle" size="8"/>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2857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25400" cap="flat" cmpd="sng" algn="ctr">
        <a:solidFill>
          <a:schemeClr val="tx1">
            <a:lumMod val="65000"/>
            <a:lumOff val="35000"/>
          </a:schemeClr>
        </a:solidFill>
        <a:round/>
      </a:ln>
    </cs:spPr>
  </cs:hiLoLine>
  <cs:leaderLine>
    <cs:lnRef idx="0"/>
    <cs:fillRef idx="0"/>
    <cs:effectRef idx="0"/>
    <cs:fontRef idx="minor">
      <a:schemeClr val="dk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ajor">
      <a:schemeClr val="tx1">
        <a:lumMod val="65000"/>
        <a:lumOff val="35000"/>
      </a:schemeClr>
    </cs:fontRef>
    <cs:defRPr sz="200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28575">
        <a:solidFill>
          <a:schemeClr val="tx1">
            <a:lumMod val="50000"/>
            <a:lumOff val="50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9.xml"/><Relationship Id="rId4" Type="http://schemas.openxmlformats.org/officeDocument/2006/relationships/chart" Target="../charts/chart4.xml"/><Relationship Id="rId9"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7" Type="http://schemas.openxmlformats.org/officeDocument/2006/relationships/chart" Target="../charts/chart15.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4.xml"/><Relationship Id="rId5" Type="http://schemas.openxmlformats.org/officeDocument/2006/relationships/chart" Target="../charts/chart13.xml"/><Relationship Id="rId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8</xdr:col>
      <xdr:colOff>385482</xdr:colOff>
      <xdr:row>12</xdr:row>
      <xdr:rowOff>53788</xdr:rowOff>
    </xdr:from>
    <xdr:to>
      <xdr:col>16</xdr:col>
      <xdr:colOff>87630</xdr:colOff>
      <xdr:row>25</xdr:row>
      <xdr:rowOff>49529</xdr:rowOff>
    </xdr:to>
    <xdr:graphicFrame macro="">
      <xdr:nvGraphicFramePr>
        <xdr:cNvPr id="2" name="Chart 1">
          <a:extLst>
            <a:ext uri="{FF2B5EF4-FFF2-40B4-BE49-F238E27FC236}">
              <a16:creationId xmlns:a16="http://schemas.microsoft.com/office/drawing/2014/main" id="{3BD1F8FC-5730-40B9-1354-A70F6C1DC0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7620</xdr:colOff>
      <xdr:row>0</xdr:row>
      <xdr:rowOff>0</xdr:rowOff>
    </xdr:from>
    <xdr:to>
      <xdr:col>16</xdr:col>
      <xdr:colOff>45720</xdr:colOff>
      <xdr:row>10</xdr:row>
      <xdr:rowOff>45720</xdr:rowOff>
    </xdr:to>
    <xdr:graphicFrame macro="">
      <xdr:nvGraphicFramePr>
        <xdr:cNvPr id="3" name="Chart 2">
          <a:extLst>
            <a:ext uri="{FF2B5EF4-FFF2-40B4-BE49-F238E27FC236}">
              <a16:creationId xmlns:a16="http://schemas.microsoft.com/office/drawing/2014/main" id="{2D96944C-D11D-A274-EC1C-C8577D03A1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573740</xdr:colOff>
      <xdr:row>24</xdr:row>
      <xdr:rowOff>0</xdr:rowOff>
    </xdr:from>
    <xdr:to>
      <xdr:col>8</xdr:col>
      <xdr:colOff>264458</xdr:colOff>
      <xdr:row>36</xdr:row>
      <xdr:rowOff>89647</xdr:rowOff>
    </xdr:to>
    <xdr:graphicFrame macro="">
      <xdr:nvGraphicFramePr>
        <xdr:cNvPr id="4" name="Chart 3">
          <a:extLst>
            <a:ext uri="{FF2B5EF4-FFF2-40B4-BE49-F238E27FC236}">
              <a16:creationId xmlns:a16="http://schemas.microsoft.com/office/drawing/2014/main" id="{74CBF616-6A12-DCC7-C469-F74CBB19C4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1185132</xdr:colOff>
      <xdr:row>47</xdr:row>
      <xdr:rowOff>8964</xdr:rowOff>
    </xdr:from>
    <xdr:to>
      <xdr:col>6</xdr:col>
      <xdr:colOff>609600</xdr:colOff>
      <xdr:row>57</xdr:row>
      <xdr:rowOff>125505</xdr:rowOff>
    </xdr:to>
    <xdr:graphicFrame macro="">
      <xdr:nvGraphicFramePr>
        <xdr:cNvPr id="7" name="Chart 6">
          <a:extLst>
            <a:ext uri="{FF2B5EF4-FFF2-40B4-BE49-F238E27FC236}">
              <a16:creationId xmlns:a16="http://schemas.microsoft.com/office/drawing/2014/main" id="{CA126B4B-65B5-B741-6CA6-7981B77CA1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152398</xdr:colOff>
      <xdr:row>61</xdr:row>
      <xdr:rowOff>8965</xdr:rowOff>
    </xdr:from>
    <xdr:to>
      <xdr:col>6</xdr:col>
      <xdr:colOff>806822</xdr:colOff>
      <xdr:row>71</xdr:row>
      <xdr:rowOff>35860</xdr:rowOff>
    </xdr:to>
    <xdr:graphicFrame macro="">
      <xdr:nvGraphicFramePr>
        <xdr:cNvPr id="8" name="Chart 7">
          <a:extLst>
            <a:ext uri="{FF2B5EF4-FFF2-40B4-BE49-F238E27FC236}">
              <a16:creationId xmlns:a16="http://schemas.microsoft.com/office/drawing/2014/main" id="{9B9B1F83-ABC6-BDC5-E9C2-AE4E0241B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0</xdr:colOff>
      <xdr:row>69</xdr:row>
      <xdr:rowOff>170329</xdr:rowOff>
    </xdr:from>
    <xdr:to>
      <xdr:col>6</xdr:col>
      <xdr:colOff>1075764</xdr:colOff>
      <xdr:row>80</xdr:row>
      <xdr:rowOff>35859</xdr:rowOff>
    </xdr:to>
    <xdr:graphicFrame macro="">
      <xdr:nvGraphicFramePr>
        <xdr:cNvPr id="10" name="Chart 9">
          <a:extLst>
            <a:ext uri="{FF2B5EF4-FFF2-40B4-BE49-F238E27FC236}">
              <a16:creationId xmlns:a16="http://schemas.microsoft.com/office/drawing/2014/main" id="{4BD4FCF1-215E-0B10-DFB0-917F475D9F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735106</xdr:colOff>
      <xdr:row>84</xdr:row>
      <xdr:rowOff>35858</xdr:rowOff>
    </xdr:from>
    <xdr:to>
      <xdr:col>7</xdr:col>
      <xdr:colOff>242047</xdr:colOff>
      <xdr:row>96</xdr:row>
      <xdr:rowOff>134470</xdr:rowOff>
    </xdr:to>
    <xdr:graphicFrame macro="">
      <xdr:nvGraphicFramePr>
        <xdr:cNvPr id="5" name="Chart 4">
          <a:extLst>
            <a:ext uri="{FF2B5EF4-FFF2-40B4-BE49-F238E27FC236}">
              <a16:creationId xmlns:a16="http://schemas.microsoft.com/office/drawing/2014/main" id="{20E687C2-C6A5-3BCB-2E50-054D33133E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152399</xdr:colOff>
      <xdr:row>102</xdr:row>
      <xdr:rowOff>71717</xdr:rowOff>
    </xdr:from>
    <xdr:to>
      <xdr:col>3</xdr:col>
      <xdr:colOff>676835</xdr:colOff>
      <xdr:row>113</xdr:row>
      <xdr:rowOff>116541</xdr:rowOff>
    </xdr:to>
    <xdr:graphicFrame macro="">
      <xdr:nvGraphicFramePr>
        <xdr:cNvPr id="6" name="Chart 5">
          <a:extLst>
            <a:ext uri="{FF2B5EF4-FFF2-40B4-BE49-F238E27FC236}">
              <a16:creationId xmlns:a16="http://schemas.microsoft.com/office/drawing/2014/main" id="{81AFB508-6D6A-0231-CDF0-477E566EEA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14</xdr:col>
      <xdr:colOff>149709</xdr:colOff>
      <xdr:row>30</xdr:row>
      <xdr:rowOff>39894</xdr:rowOff>
    </xdr:from>
    <xdr:to>
      <xdr:col>18</xdr:col>
      <xdr:colOff>149709</xdr:colOff>
      <xdr:row>36</xdr:row>
      <xdr:rowOff>26895</xdr:rowOff>
    </xdr:to>
    <mc:AlternateContent xmlns:mc="http://schemas.openxmlformats.org/markup-compatibility/2006" xmlns:a14="http://schemas.microsoft.com/office/drawing/2010/main">
      <mc:Choice Requires="a14">
        <xdr:graphicFrame macro="">
          <xdr:nvGraphicFramePr>
            <xdr:cNvPr id="11" name="Region">
              <a:extLst>
                <a:ext uri="{FF2B5EF4-FFF2-40B4-BE49-F238E27FC236}">
                  <a16:creationId xmlns:a16="http://schemas.microsoft.com/office/drawing/2014/main" id="{E5F45F5E-95DA-9E33-E5CF-93A46E688D7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687285" y="5418718"/>
              <a:ext cx="1828800" cy="10627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252357</xdr:colOff>
      <xdr:row>29</xdr:row>
      <xdr:rowOff>160468</xdr:rowOff>
    </xdr:from>
    <xdr:to>
      <xdr:col>23</xdr:col>
      <xdr:colOff>73062</xdr:colOff>
      <xdr:row>43</xdr:row>
      <xdr:rowOff>117325</xdr:rowOff>
    </xdr:to>
    <mc:AlternateContent xmlns:mc="http://schemas.openxmlformats.org/markup-compatibility/2006" xmlns:a14="http://schemas.microsoft.com/office/drawing/2010/main">
      <mc:Choice Requires="a14">
        <xdr:graphicFrame macro="">
          <xdr:nvGraphicFramePr>
            <xdr:cNvPr id="12" name="Order_Date">
              <a:extLst>
                <a:ext uri="{FF2B5EF4-FFF2-40B4-BE49-F238E27FC236}">
                  <a16:creationId xmlns:a16="http://schemas.microsoft.com/office/drawing/2014/main" id="{BF1159B0-0A4C-07D3-BF75-0D8219093007}"/>
                </a:ext>
              </a:extLst>
            </xdr:cNvPr>
            <xdr:cNvGraphicFramePr/>
          </xdr:nvGraphicFramePr>
          <xdr:xfrm>
            <a:off x="0" y="0"/>
            <a:ext cx="0" cy="0"/>
          </xdr:xfrm>
          <a:graphic>
            <a:graphicData uri="http://schemas.microsoft.com/office/drawing/2010/slicer">
              <sle:slicer xmlns:sle="http://schemas.microsoft.com/office/drawing/2010/slicer" name="Order_Date"/>
            </a:graphicData>
          </a:graphic>
        </xdr:graphicFrame>
      </mc:Choice>
      <mc:Fallback xmlns="">
        <xdr:sp macro="" textlink="">
          <xdr:nvSpPr>
            <xdr:cNvPr id="0" name=""/>
            <xdr:cNvSpPr>
              <a:spLocks noTextEdit="1"/>
            </xdr:cNvSpPr>
          </xdr:nvSpPr>
          <xdr:spPr>
            <a:xfrm>
              <a:off x="14031110" y="535999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60063</xdr:colOff>
      <xdr:row>47</xdr:row>
      <xdr:rowOff>66787</xdr:rowOff>
    </xdr:from>
    <xdr:to>
      <xdr:col>16</xdr:col>
      <xdr:colOff>60063</xdr:colOff>
      <xdr:row>61</xdr:row>
      <xdr:rowOff>23645</xdr:rowOff>
    </xdr:to>
    <mc:AlternateContent xmlns:mc="http://schemas.openxmlformats.org/markup-compatibility/2006" xmlns:a14="http://schemas.microsoft.com/office/drawing/2010/main">
      <mc:Choice Requires="a14">
        <xdr:graphicFrame macro="">
          <xdr:nvGraphicFramePr>
            <xdr:cNvPr id="13" name="Product_Category">
              <a:extLst>
                <a:ext uri="{FF2B5EF4-FFF2-40B4-BE49-F238E27FC236}">
                  <a16:creationId xmlns:a16="http://schemas.microsoft.com/office/drawing/2014/main" id="{2DD3D510-C5C7-9CC9-95BD-2E71E6FF7CB9}"/>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10593592" y="849361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584947</xdr:colOff>
      <xdr:row>46</xdr:row>
      <xdr:rowOff>116542</xdr:rowOff>
    </xdr:from>
    <xdr:to>
      <xdr:col>20</xdr:col>
      <xdr:colOff>405653</xdr:colOff>
      <xdr:row>60</xdr:row>
      <xdr:rowOff>73399</xdr:rowOff>
    </xdr:to>
    <mc:AlternateContent xmlns:mc="http://schemas.openxmlformats.org/markup-compatibility/2006" xmlns:a14="http://schemas.microsoft.com/office/drawing/2010/main">
      <mc:Choice Requires="a14">
        <xdr:graphicFrame macro="">
          <xdr:nvGraphicFramePr>
            <xdr:cNvPr id="14" name="Returned">
              <a:extLst>
                <a:ext uri="{FF2B5EF4-FFF2-40B4-BE49-F238E27FC236}">
                  <a16:creationId xmlns:a16="http://schemas.microsoft.com/office/drawing/2014/main" id="{EE43FDFB-3371-48E9-A38B-3DF3737781C3}"/>
                </a:ext>
              </a:extLst>
            </xdr:cNvPr>
            <xdr:cNvGraphicFramePr/>
          </xdr:nvGraphicFramePr>
          <xdr:xfrm>
            <a:off x="0" y="0"/>
            <a:ext cx="0" cy="0"/>
          </xdr:xfrm>
          <a:graphic>
            <a:graphicData uri="http://schemas.microsoft.com/office/drawing/2010/slicer">
              <sle:slicer xmlns:sle="http://schemas.microsoft.com/office/drawing/2010/slicer" name="Returned"/>
            </a:graphicData>
          </a:graphic>
        </xdr:graphicFrame>
      </mc:Choice>
      <mc:Fallback xmlns="">
        <xdr:sp macro="" textlink="">
          <xdr:nvSpPr>
            <xdr:cNvPr id="0" name=""/>
            <xdr:cNvSpPr>
              <a:spLocks noTextEdit="1"/>
            </xdr:cNvSpPr>
          </xdr:nvSpPr>
          <xdr:spPr>
            <a:xfrm>
              <a:off x="12947276" y="836407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654422</xdr:colOff>
      <xdr:row>34</xdr:row>
      <xdr:rowOff>161365</xdr:rowOff>
    </xdr:from>
    <xdr:to>
      <xdr:col>13</xdr:col>
      <xdr:colOff>67233</xdr:colOff>
      <xdr:row>42</xdr:row>
      <xdr:rowOff>152400</xdr:rowOff>
    </xdr:to>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644E4740-D70C-01E6-53A0-F1853B3E45F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7893422" y="6379285"/>
              <a:ext cx="2735131" cy="1454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795130</xdr:colOff>
      <xdr:row>117</xdr:row>
      <xdr:rowOff>99392</xdr:rowOff>
    </xdr:from>
    <xdr:to>
      <xdr:col>4</xdr:col>
      <xdr:colOff>1000538</xdr:colOff>
      <xdr:row>125</xdr:row>
      <xdr:rowOff>102705</xdr:rowOff>
    </xdr:to>
    <xdr:graphicFrame macro="">
      <xdr:nvGraphicFramePr>
        <xdr:cNvPr id="9" name="Chart 8">
          <a:extLst>
            <a:ext uri="{FF2B5EF4-FFF2-40B4-BE49-F238E27FC236}">
              <a16:creationId xmlns:a16="http://schemas.microsoft.com/office/drawing/2014/main" id="{F70F80A5-94FB-950E-3976-F46564E43A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302822</xdr:colOff>
      <xdr:row>2</xdr:row>
      <xdr:rowOff>85107</xdr:rowOff>
    </xdr:from>
    <xdr:to>
      <xdr:col>3</xdr:col>
      <xdr:colOff>119942</xdr:colOff>
      <xdr:row>5</xdr:row>
      <xdr:rowOff>61356</xdr:rowOff>
    </xdr:to>
    <xdr:sp macro="" textlink="">
      <xdr:nvSpPr>
        <xdr:cNvPr id="2" name="ckpi_revenue">
          <a:extLst>
            <a:ext uri="{FF2B5EF4-FFF2-40B4-BE49-F238E27FC236}">
              <a16:creationId xmlns:a16="http://schemas.microsoft.com/office/drawing/2014/main" id="{1976368C-2401-A5DC-05D3-7E591BBC88D7}"/>
            </a:ext>
          </a:extLst>
        </xdr:cNvPr>
        <xdr:cNvSpPr/>
      </xdr:nvSpPr>
      <xdr:spPr>
        <a:xfrm>
          <a:off x="302822" y="629393"/>
          <a:ext cx="1645920" cy="705592"/>
        </a:xfrm>
        <a:prstGeom prst="roundRect">
          <a:avLst>
            <a:gd name="adj" fmla="val 47451"/>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900" b="1">
              <a:solidFill>
                <a:srgbClr val="787878"/>
              </a:solidFill>
              <a:latin typeface="Calibri" panose="020F0502020204030204" pitchFamily="34" charset="0"/>
            </a:rPr>
            <a:t>Total Revenue</a:t>
          </a:r>
        </a:p>
      </xdr:txBody>
    </xdr:sp>
    <xdr:clientData/>
  </xdr:twoCellAnchor>
  <xdr:twoCellAnchor>
    <xdr:from>
      <xdr:col>3</xdr:col>
      <xdr:colOff>272342</xdr:colOff>
      <xdr:row>2</xdr:row>
      <xdr:rowOff>85107</xdr:rowOff>
    </xdr:from>
    <xdr:to>
      <xdr:col>6</xdr:col>
      <xdr:colOff>89462</xdr:colOff>
      <xdr:row>5</xdr:row>
      <xdr:rowOff>61356</xdr:rowOff>
    </xdr:to>
    <xdr:sp macro="" textlink="">
      <xdr:nvSpPr>
        <xdr:cNvPr id="3" name="ckpi_orders">
          <a:extLst>
            <a:ext uri="{FF2B5EF4-FFF2-40B4-BE49-F238E27FC236}">
              <a16:creationId xmlns:a16="http://schemas.microsoft.com/office/drawing/2014/main" id="{586C91F0-F652-BA11-264F-84AEEA5EB954}"/>
            </a:ext>
          </a:extLst>
        </xdr:cNvPr>
        <xdr:cNvSpPr/>
      </xdr:nvSpPr>
      <xdr:spPr>
        <a:xfrm>
          <a:off x="2101142" y="629393"/>
          <a:ext cx="1645920" cy="705592"/>
        </a:xfrm>
        <a:prstGeom prst="roundRect">
          <a:avLst>
            <a:gd name="adj" fmla="val 50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900" b="1">
              <a:solidFill>
                <a:srgbClr val="787878"/>
              </a:solidFill>
              <a:latin typeface="Calibri" panose="020F0502020204030204" pitchFamily="34" charset="0"/>
            </a:rPr>
            <a:t>Total Orders</a:t>
          </a:r>
        </a:p>
      </xdr:txBody>
    </xdr:sp>
    <xdr:clientData/>
  </xdr:twoCellAnchor>
  <xdr:twoCellAnchor>
    <xdr:from>
      <xdr:col>6</xdr:col>
      <xdr:colOff>241862</xdr:colOff>
      <xdr:row>2</xdr:row>
      <xdr:rowOff>85107</xdr:rowOff>
    </xdr:from>
    <xdr:to>
      <xdr:col>9</xdr:col>
      <xdr:colOff>58982</xdr:colOff>
      <xdr:row>5</xdr:row>
      <xdr:rowOff>61356</xdr:rowOff>
    </xdr:to>
    <xdr:sp macro="" textlink="">
      <xdr:nvSpPr>
        <xdr:cNvPr id="4" name="ckpi_profit">
          <a:extLst>
            <a:ext uri="{FF2B5EF4-FFF2-40B4-BE49-F238E27FC236}">
              <a16:creationId xmlns:a16="http://schemas.microsoft.com/office/drawing/2014/main" id="{A9D3F070-526A-3A09-1AB6-F09DF6315797}"/>
            </a:ext>
          </a:extLst>
        </xdr:cNvPr>
        <xdr:cNvSpPr/>
      </xdr:nvSpPr>
      <xdr:spPr>
        <a:xfrm>
          <a:off x="3899462" y="629393"/>
          <a:ext cx="1645920" cy="705592"/>
        </a:xfrm>
        <a:prstGeom prst="roundRect">
          <a:avLst>
            <a:gd name="adj" fmla="val 50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900" b="1">
              <a:solidFill>
                <a:srgbClr val="787878"/>
              </a:solidFill>
              <a:latin typeface="Calibri" panose="020F0502020204030204" pitchFamily="34" charset="0"/>
            </a:rPr>
            <a:t>Total Profit</a:t>
          </a:r>
        </a:p>
      </xdr:txBody>
    </xdr:sp>
    <xdr:clientData/>
  </xdr:twoCellAnchor>
  <xdr:twoCellAnchor>
    <xdr:from>
      <xdr:col>9</xdr:col>
      <xdr:colOff>211382</xdr:colOff>
      <xdr:row>2</xdr:row>
      <xdr:rowOff>85107</xdr:rowOff>
    </xdr:from>
    <xdr:to>
      <xdr:col>12</xdr:col>
      <xdr:colOff>28502</xdr:colOff>
      <xdr:row>5</xdr:row>
      <xdr:rowOff>61356</xdr:rowOff>
    </xdr:to>
    <xdr:sp macro="" textlink="">
      <xdr:nvSpPr>
        <xdr:cNvPr id="5" name="ckpi_margin">
          <a:extLst>
            <a:ext uri="{FF2B5EF4-FFF2-40B4-BE49-F238E27FC236}">
              <a16:creationId xmlns:a16="http://schemas.microsoft.com/office/drawing/2014/main" id="{F727FC37-C2E4-EC65-981D-BEDD8E02EF34}"/>
            </a:ext>
          </a:extLst>
        </xdr:cNvPr>
        <xdr:cNvSpPr/>
      </xdr:nvSpPr>
      <xdr:spPr>
        <a:xfrm>
          <a:off x="5697782" y="629393"/>
          <a:ext cx="1645920" cy="705592"/>
        </a:xfrm>
        <a:prstGeom prst="roundRect">
          <a:avLst>
            <a:gd name="adj" fmla="val 50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900" b="1">
              <a:solidFill>
                <a:srgbClr val="787878"/>
              </a:solidFill>
              <a:latin typeface="Calibri" panose="020F0502020204030204" pitchFamily="34" charset="0"/>
            </a:rPr>
            <a:t>Profit Margin %</a:t>
          </a:r>
        </a:p>
      </xdr:txBody>
    </xdr:sp>
    <xdr:clientData/>
  </xdr:twoCellAnchor>
  <xdr:twoCellAnchor>
    <xdr:from>
      <xdr:col>12</xdr:col>
      <xdr:colOff>180902</xdr:colOff>
      <xdr:row>2</xdr:row>
      <xdr:rowOff>85107</xdr:rowOff>
    </xdr:from>
    <xdr:to>
      <xdr:col>14</xdr:col>
      <xdr:colOff>607622</xdr:colOff>
      <xdr:row>5</xdr:row>
      <xdr:rowOff>61356</xdr:rowOff>
    </xdr:to>
    <xdr:sp macro="" textlink="">
      <xdr:nvSpPr>
        <xdr:cNvPr id="6" name="ckpi_returns">
          <a:extLst>
            <a:ext uri="{FF2B5EF4-FFF2-40B4-BE49-F238E27FC236}">
              <a16:creationId xmlns:a16="http://schemas.microsoft.com/office/drawing/2014/main" id="{50B79EDF-1188-7BE5-AF26-0DBBA21B0321}"/>
            </a:ext>
          </a:extLst>
        </xdr:cNvPr>
        <xdr:cNvSpPr/>
      </xdr:nvSpPr>
      <xdr:spPr>
        <a:xfrm>
          <a:off x="7496102" y="629393"/>
          <a:ext cx="1645920" cy="705592"/>
        </a:xfrm>
        <a:prstGeom prst="roundRect">
          <a:avLst>
            <a:gd name="adj" fmla="val 50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900" b="1">
              <a:solidFill>
                <a:srgbClr val="787878"/>
              </a:solidFill>
              <a:latin typeface="Calibri" panose="020F0502020204030204" pitchFamily="34" charset="0"/>
            </a:rPr>
            <a:t>Return Rate %</a:t>
          </a:r>
        </a:p>
      </xdr:txBody>
    </xdr:sp>
    <xdr:clientData/>
  </xdr:twoCellAnchor>
  <xdr:twoCellAnchor>
    <xdr:from>
      <xdr:col>15</xdr:col>
      <xdr:colOff>150422</xdr:colOff>
      <xdr:row>2</xdr:row>
      <xdr:rowOff>85107</xdr:rowOff>
    </xdr:from>
    <xdr:to>
      <xdr:col>17</xdr:col>
      <xdr:colOff>577142</xdr:colOff>
      <xdr:row>5</xdr:row>
      <xdr:rowOff>61356</xdr:rowOff>
    </xdr:to>
    <xdr:sp macro="" textlink="">
      <xdr:nvSpPr>
        <xdr:cNvPr id="7" name="ckpi_delivery">
          <a:extLst>
            <a:ext uri="{FF2B5EF4-FFF2-40B4-BE49-F238E27FC236}">
              <a16:creationId xmlns:a16="http://schemas.microsoft.com/office/drawing/2014/main" id="{F5EA63F4-9B73-E3E0-BB11-C13559F70EA2}"/>
            </a:ext>
          </a:extLst>
        </xdr:cNvPr>
        <xdr:cNvSpPr/>
      </xdr:nvSpPr>
      <xdr:spPr>
        <a:xfrm>
          <a:off x="9294422" y="629393"/>
          <a:ext cx="1645920" cy="705592"/>
        </a:xfrm>
        <a:prstGeom prst="roundRect">
          <a:avLst>
            <a:gd name="adj" fmla="val 50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900" b="1">
              <a:solidFill>
                <a:srgbClr val="787878"/>
              </a:solidFill>
              <a:latin typeface="Calibri" panose="020F0502020204030204" pitchFamily="34" charset="0"/>
            </a:rPr>
            <a:t>Avg Delivery Days</a:t>
          </a:r>
        </a:p>
      </xdr:txBody>
    </xdr:sp>
    <xdr:clientData/>
  </xdr:twoCellAnchor>
  <xdr:twoCellAnchor>
    <xdr:from>
      <xdr:col>0</xdr:col>
      <xdr:colOff>302822</xdr:colOff>
      <xdr:row>6</xdr:row>
      <xdr:rowOff>28699</xdr:rowOff>
    </xdr:from>
    <xdr:to>
      <xdr:col>8</xdr:col>
      <xdr:colOff>546662</xdr:colOff>
      <xdr:row>19</xdr:row>
      <xdr:rowOff>18802</xdr:rowOff>
    </xdr:to>
    <xdr:sp macro="" textlink="">
      <xdr:nvSpPr>
        <xdr:cNvPr id="8" name="cchart_region_perf">
          <a:extLst>
            <a:ext uri="{FF2B5EF4-FFF2-40B4-BE49-F238E27FC236}">
              <a16:creationId xmlns:a16="http://schemas.microsoft.com/office/drawing/2014/main" id="{E9A82406-2F06-4307-BCF4-FE8DAE64B9F8}"/>
            </a:ext>
          </a:extLst>
        </xdr:cNvPr>
        <xdr:cNvSpPr/>
      </xdr:nvSpPr>
      <xdr:spPr>
        <a:xfrm>
          <a:off x="302822" y="1487385"/>
          <a:ext cx="5120640" cy="2395846"/>
        </a:xfrm>
        <a:prstGeom prst="roundRect">
          <a:avLst>
            <a:gd name="adj" fmla="val 847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l"/>
          <a:r>
            <a:rPr lang="en-US" sz="900">
              <a:solidFill>
                <a:srgbClr val="787878"/>
              </a:solidFill>
              <a:latin typeface="Calibri" panose="020F0502020204030204" pitchFamily="34" charset="0"/>
            </a:rPr>
            <a:t>Regional Performance</a:t>
          </a:r>
        </a:p>
      </xdr:txBody>
    </xdr:sp>
    <xdr:clientData/>
  </xdr:twoCellAnchor>
  <xdr:twoCellAnchor>
    <xdr:from>
      <xdr:col>9</xdr:col>
      <xdr:colOff>89462</xdr:colOff>
      <xdr:row>6</xdr:row>
      <xdr:rowOff>28699</xdr:rowOff>
    </xdr:from>
    <xdr:to>
      <xdr:col>17</xdr:col>
      <xdr:colOff>333302</xdr:colOff>
      <xdr:row>19</xdr:row>
      <xdr:rowOff>18802</xdr:rowOff>
    </xdr:to>
    <xdr:sp macro="" textlink="">
      <xdr:nvSpPr>
        <xdr:cNvPr id="9" name="cchart_category_margin">
          <a:extLst>
            <a:ext uri="{FF2B5EF4-FFF2-40B4-BE49-F238E27FC236}">
              <a16:creationId xmlns:a16="http://schemas.microsoft.com/office/drawing/2014/main" id="{3731E1E9-B2FA-73A4-924D-3A8ED7A49F69}"/>
            </a:ext>
          </a:extLst>
        </xdr:cNvPr>
        <xdr:cNvSpPr/>
      </xdr:nvSpPr>
      <xdr:spPr>
        <a:xfrm>
          <a:off x="5575862" y="1487385"/>
          <a:ext cx="5120640" cy="2395846"/>
        </a:xfrm>
        <a:prstGeom prst="roundRect">
          <a:avLst>
            <a:gd name="adj" fmla="val 9077"/>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l"/>
          <a:r>
            <a:rPr lang="en-US" sz="900">
              <a:solidFill>
                <a:srgbClr val="787878"/>
              </a:solidFill>
              <a:latin typeface="Calibri" panose="020F0502020204030204" pitchFamily="34" charset="0"/>
            </a:rPr>
            <a:t>Category Margin Analysis</a:t>
          </a:r>
        </a:p>
      </xdr:txBody>
    </xdr:sp>
    <xdr:clientData/>
  </xdr:twoCellAnchor>
  <xdr:twoCellAnchor>
    <xdr:from>
      <xdr:col>0</xdr:col>
      <xdr:colOff>302822</xdr:colOff>
      <xdr:row>19</xdr:row>
      <xdr:rowOff>173379</xdr:rowOff>
    </xdr:from>
    <xdr:to>
      <xdr:col>6</xdr:col>
      <xdr:colOff>28502</xdr:colOff>
      <xdr:row>32</xdr:row>
      <xdr:rowOff>173380</xdr:rowOff>
    </xdr:to>
    <xdr:sp macro="" textlink="">
      <xdr:nvSpPr>
        <xdr:cNvPr id="10" name="cchart_cost_breakdown">
          <a:extLst>
            <a:ext uri="{FF2B5EF4-FFF2-40B4-BE49-F238E27FC236}">
              <a16:creationId xmlns:a16="http://schemas.microsoft.com/office/drawing/2014/main" id="{5352D4FF-E59A-8536-C12B-3164BC829818}"/>
            </a:ext>
          </a:extLst>
        </xdr:cNvPr>
        <xdr:cNvSpPr/>
      </xdr:nvSpPr>
      <xdr:spPr>
        <a:xfrm>
          <a:off x="302822" y="4037808"/>
          <a:ext cx="3383280" cy="2405743"/>
        </a:xfrm>
        <a:prstGeom prst="roundRect">
          <a:avLst>
            <a:gd name="adj" fmla="val 3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l"/>
          <a:r>
            <a:rPr lang="en-US" sz="900">
              <a:solidFill>
                <a:srgbClr val="787878"/>
              </a:solidFill>
              <a:latin typeface="Calibri" panose="020F0502020204030204" pitchFamily="34" charset="0"/>
            </a:rPr>
            <a:t>Cost Breakdown</a:t>
          </a:r>
        </a:p>
      </xdr:txBody>
    </xdr:sp>
    <xdr:clientData/>
  </xdr:twoCellAnchor>
  <xdr:twoCellAnchor>
    <xdr:from>
      <xdr:col>6</xdr:col>
      <xdr:colOff>180902</xdr:colOff>
      <xdr:row>19</xdr:row>
      <xdr:rowOff>173379</xdr:rowOff>
    </xdr:from>
    <xdr:to>
      <xdr:col>11</xdr:col>
      <xdr:colOff>516182</xdr:colOff>
      <xdr:row>32</xdr:row>
      <xdr:rowOff>173380</xdr:rowOff>
    </xdr:to>
    <xdr:sp macro="" textlink="">
      <xdr:nvSpPr>
        <xdr:cNvPr id="11" name="cchart_delivery_impact">
          <a:extLst>
            <a:ext uri="{FF2B5EF4-FFF2-40B4-BE49-F238E27FC236}">
              <a16:creationId xmlns:a16="http://schemas.microsoft.com/office/drawing/2014/main" id="{7A79673D-7234-825D-C4FC-C07AC082363B}"/>
            </a:ext>
          </a:extLst>
        </xdr:cNvPr>
        <xdr:cNvSpPr/>
      </xdr:nvSpPr>
      <xdr:spPr>
        <a:xfrm>
          <a:off x="3838502" y="4037808"/>
          <a:ext cx="3383280" cy="2405743"/>
        </a:xfrm>
        <a:prstGeom prst="roundRect">
          <a:avLst>
            <a:gd name="adj" fmla="val 3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l"/>
          <a:r>
            <a:rPr lang="en-US" sz="900">
              <a:solidFill>
                <a:srgbClr val="787878"/>
              </a:solidFill>
              <a:latin typeface="Calibri" panose="020F0502020204030204" pitchFamily="34" charset="0"/>
            </a:rPr>
            <a:t>Delivery vs Margin</a:t>
          </a:r>
        </a:p>
      </xdr:txBody>
    </xdr:sp>
    <xdr:clientData/>
  </xdr:twoCellAnchor>
  <xdr:twoCellAnchor>
    <xdr:from>
      <xdr:col>12</xdr:col>
      <xdr:colOff>58982</xdr:colOff>
      <xdr:row>19</xdr:row>
      <xdr:rowOff>173379</xdr:rowOff>
    </xdr:from>
    <xdr:to>
      <xdr:col>17</xdr:col>
      <xdr:colOff>485702</xdr:colOff>
      <xdr:row>32</xdr:row>
      <xdr:rowOff>173380</xdr:rowOff>
    </xdr:to>
    <xdr:sp macro="" textlink="">
      <xdr:nvSpPr>
        <xdr:cNvPr id="12" name="cchart_category_share">
          <a:extLst>
            <a:ext uri="{FF2B5EF4-FFF2-40B4-BE49-F238E27FC236}">
              <a16:creationId xmlns:a16="http://schemas.microsoft.com/office/drawing/2014/main" id="{D2BB107B-5BE8-0B77-777B-9969C3470567}"/>
            </a:ext>
          </a:extLst>
        </xdr:cNvPr>
        <xdr:cNvSpPr/>
      </xdr:nvSpPr>
      <xdr:spPr>
        <a:xfrm>
          <a:off x="7374182" y="4037808"/>
          <a:ext cx="3474720" cy="2405743"/>
        </a:xfrm>
        <a:prstGeom prst="roundRect">
          <a:avLst>
            <a:gd name="adj" fmla="val 3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l"/>
          <a:r>
            <a:rPr lang="en-US" sz="900">
              <a:solidFill>
                <a:srgbClr val="787878"/>
              </a:solidFill>
              <a:latin typeface="Calibri" panose="020F0502020204030204" pitchFamily="34" charset="0"/>
            </a:rPr>
            <a:t>Category Revenue Share</a:t>
          </a:r>
        </a:p>
      </xdr:txBody>
    </xdr:sp>
    <xdr:clientData/>
  </xdr:twoCellAnchor>
  <xdr:twoCellAnchor>
    <xdr:from>
      <xdr:col>0</xdr:col>
      <xdr:colOff>302822</xdr:colOff>
      <xdr:row>33</xdr:row>
      <xdr:rowOff>142900</xdr:rowOff>
    </xdr:from>
    <xdr:to>
      <xdr:col>11</xdr:col>
      <xdr:colOff>455222</xdr:colOff>
      <xdr:row>46</xdr:row>
      <xdr:rowOff>142901</xdr:rowOff>
    </xdr:to>
    <xdr:sp macro="" textlink="">
      <xdr:nvSpPr>
        <xdr:cNvPr id="13" name="cchart_city_perf">
          <a:extLst>
            <a:ext uri="{FF2B5EF4-FFF2-40B4-BE49-F238E27FC236}">
              <a16:creationId xmlns:a16="http://schemas.microsoft.com/office/drawing/2014/main" id="{091654A1-0D08-46BB-18D3-EE8176075A49}"/>
            </a:ext>
          </a:extLst>
        </xdr:cNvPr>
        <xdr:cNvSpPr/>
      </xdr:nvSpPr>
      <xdr:spPr>
        <a:xfrm>
          <a:off x="302822" y="6598129"/>
          <a:ext cx="6858000" cy="2405743"/>
        </a:xfrm>
        <a:prstGeom prst="roundRect">
          <a:avLst>
            <a:gd name="adj" fmla="val 3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l"/>
          <a:r>
            <a:rPr lang="en-US" sz="900">
              <a:solidFill>
                <a:srgbClr val="787878"/>
              </a:solidFill>
              <a:latin typeface="Calibri" panose="020F0502020204030204" pitchFamily="34" charset="0"/>
            </a:rPr>
            <a:t>Top &amp; Bottom Cities</a:t>
          </a:r>
        </a:p>
      </xdr:txBody>
    </xdr:sp>
    <xdr:clientData/>
  </xdr:twoCellAnchor>
  <xdr:twoCellAnchor>
    <xdr:from>
      <xdr:col>11</xdr:col>
      <xdr:colOff>607622</xdr:colOff>
      <xdr:row>33</xdr:row>
      <xdr:rowOff>142900</xdr:rowOff>
    </xdr:from>
    <xdr:to>
      <xdr:col>17</xdr:col>
      <xdr:colOff>333302</xdr:colOff>
      <xdr:row>46</xdr:row>
      <xdr:rowOff>142901</xdr:rowOff>
    </xdr:to>
    <xdr:sp macro="" textlink="">
      <xdr:nvSpPr>
        <xdr:cNvPr id="14" name="cslicer_panel">
          <a:extLst>
            <a:ext uri="{FF2B5EF4-FFF2-40B4-BE49-F238E27FC236}">
              <a16:creationId xmlns:a16="http://schemas.microsoft.com/office/drawing/2014/main" id="{3108F91F-48A6-D79B-F22E-684D5E65638E}"/>
            </a:ext>
          </a:extLst>
        </xdr:cNvPr>
        <xdr:cNvSpPr/>
      </xdr:nvSpPr>
      <xdr:spPr>
        <a:xfrm>
          <a:off x="7313222" y="6598129"/>
          <a:ext cx="3383280" cy="2405743"/>
        </a:xfrm>
        <a:prstGeom prst="roundRect">
          <a:avLst>
            <a:gd name="adj" fmla="val 3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l"/>
          <a:r>
            <a:rPr lang="en-US" sz="900">
              <a:solidFill>
                <a:srgbClr val="787878"/>
              </a:solidFill>
              <a:latin typeface="Calibri" panose="020F0502020204030204" pitchFamily="34" charset="0"/>
            </a:rPr>
            <a:t>Filters &amp; Slicers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2</xdr:row>
      <xdr:rowOff>83821</xdr:rowOff>
    </xdr:from>
    <xdr:to>
      <xdr:col>2</xdr:col>
      <xdr:colOff>518160</xdr:colOff>
      <xdr:row>5</xdr:row>
      <xdr:rowOff>108363</xdr:rowOff>
    </xdr:to>
    <xdr:sp macro="" textlink="">
      <xdr:nvSpPr>
        <xdr:cNvPr id="2" name="ckpi_revenue">
          <a:extLst>
            <a:ext uri="{FF2B5EF4-FFF2-40B4-BE49-F238E27FC236}">
              <a16:creationId xmlns:a16="http://schemas.microsoft.com/office/drawing/2014/main" id="{ED58BA26-BB55-49E7-9DC9-FE47F954BA59}"/>
            </a:ext>
          </a:extLst>
        </xdr:cNvPr>
        <xdr:cNvSpPr/>
      </xdr:nvSpPr>
      <xdr:spPr>
        <a:xfrm>
          <a:off x="190500" y="635995"/>
          <a:ext cx="1542443" cy="764455"/>
        </a:xfrm>
        <a:prstGeom prst="roundRect">
          <a:avLst>
            <a:gd name="adj" fmla="val 47451"/>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200" b="1">
              <a:solidFill>
                <a:schemeClr val="accent1"/>
              </a:solidFill>
              <a:latin typeface="Calibri" panose="020F0502020204030204" pitchFamily="34" charset="0"/>
            </a:rPr>
            <a:t>Total Revenue</a:t>
          </a:r>
        </a:p>
      </xdr:txBody>
    </xdr:sp>
    <xdr:clientData/>
  </xdr:twoCellAnchor>
  <xdr:twoCellAnchor>
    <xdr:from>
      <xdr:col>3</xdr:col>
      <xdr:colOff>160020</xdr:colOff>
      <xdr:row>2</xdr:row>
      <xdr:rowOff>83821</xdr:rowOff>
    </xdr:from>
    <xdr:to>
      <xdr:col>5</xdr:col>
      <xdr:colOff>487680</xdr:colOff>
      <xdr:row>5</xdr:row>
      <xdr:rowOff>108363</xdr:rowOff>
    </xdr:to>
    <xdr:sp macro="" textlink="">
      <xdr:nvSpPr>
        <xdr:cNvPr id="3" name="ckpi_orders">
          <a:extLst>
            <a:ext uri="{FF2B5EF4-FFF2-40B4-BE49-F238E27FC236}">
              <a16:creationId xmlns:a16="http://schemas.microsoft.com/office/drawing/2014/main" id="{DBF2AEA5-4BE1-4DC3-94B8-C57FD764DF55}"/>
            </a:ext>
          </a:extLst>
        </xdr:cNvPr>
        <xdr:cNvSpPr/>
      </xdr:nvSpPr>
      <xdr:spPr>
        <a:xfrm>
          <a:off x="1982194" y="635995"/>
          <a:ext cx="1542443" cy="764455"/>
        </a:xfrm>
        <a:prstGeom prst="roundRect">
          <a:avLst>
            <a:gd name="adj" fmla="val 50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200" b="1">
              <a:solidFill>
                <a:schemeClr val="accent1"/>
              </a:solidFill>
              <a:latin typeface="Calibri" panose="020F0502020204030204" pitchFamily="34" charset="0"/>
            </a:rPr>
            <a:t>Total Orders</a:t>
          </a:r>
        </a:p>
      </xdr:txBody>
    </xdr:sp>
    <xdr:clientData/>
  </xdr:twoCellAnchor>
  <xdr:twoCellAnchor>
    <xdr:from>
      <xdr:col>6</xdr:col>
      <xdr:colOff>129540</xdr:colOff>
      <xdr:row>2</xdr:row>
      <xdr:rowOff>83821</xdr:rowOff>
    </xdr:from>
    <xdr:to>
      <xdr:col>8</xdr:col>
      <xdr:colOff>457200</xdr:colOff>
      <xdr:row>5</xdr:row>
      <xdr:rowOff>108363</xdr:rowOff>
    </xdr:to>
    <xdr:sp macro="" textlink="">
      <xdr:nvSpPr>
        <xdr:cNvPr id="4" name="ckpi_profit">
          <a:extLst>
            <a:ext uri="{FF2B5EF4-FFF2-40B4-BE49-F238E27FC236}">
              <a16:creationId xmlns:a16="http://schemas.microsoft.com/office/drawing/2014/main" id="{B0B44875-0470-4F02-9C7B-3603EDBCFB96}"/>
            </a:ext>
          </a:extLst>
        </xdr:cNvPr>
        <xdr:cNvSpPr/>
      </xdr:nvSpPr>
      <xdr:spPr>
        <a:xfrm>
          <a:off x="3773888" y="635995"/>
          <a:ext cx="1542442" cy="764455"/>
        </a:xfrm>
        <a:prstGeom prst="roundRect">
          <a:avLst>
            <a:gd name="adj" fmla="val 50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200" b="1">
              <a:solidFill>
                <a:schemeClr val="accent1"/>
              </a:solidFill>
              <a:latin typeface="Calibri" panose="020F0502020204030204" pitchFamily="34" charset="0"/>
            </a:rPr>
            <a:t>Total Profit</a:t>
          </a:r>
        </a:p>
      </xdr:txBody>
    </xdr:sp>
    <xdr:clientData/>
  </xdr:twoCellAnchor>
  <xdr:twoCellAnchor>
    <xdr:from>
      <xdr:col>9</xdr:col>
      <xdr:colOff>99060</xdr:colOff>
      <xdr:row>2</xdr:row>
      <xdr:rowOff>83821</xdr:rowOff>
    </xdr:from>
    <xdr:to>
      <xdr:col>11</xdr:col>
      <xdr:colOff>426720</xdr:colOff>
      <xdr:row>5</xdr:row>
      <xdr:rowOff>108363</xdr:rowOff>
    </xdr:to>
    <xdr:sp macro="" textlink="">
      <xdr:nvSpPr>
        <xdr:cNvPr id="5" name="ckpi_margin">
          <a:extLst>
            <a:ext uri="{FF2B5EF4-FFF2-40B4-BE49-F238E27FC236}">
              <a16:creationId xmlns:a16="http://schemas.microsoft.com/office/drawing/2014/main" id="{3C76F823-993B-42FF-9358-A6B6B579B0AB}"/>
            </a:ext>
          </a:extLst>
        </xdr:cNvPr>
        <xdr:cNvSpPr/>
      </xdr:nvSpPr>
      <xdr:spPr>
        <a:xfrm>
          <a:off x="5565582" y="635995"/>
          <a:ext cx="1542442" cy="764455"/>
        </a:xfrm>
        <a:prstGeom prst="roundRect">
          <a:avLst>
            <a:gd name="adj" fmla="val 50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200" b="1">
              <a:solidFill>
                <a:schemeClr val="accent1"/>
              </a:solidFill>
              <a:latin typeface="Calibri" panose="020F0502020204030204" pitchFamily="34" charset="0"/>
            </a:rPr>
            <a:t>Profit Margin %</a:t>
          </a:r>
        </a:p>
      </xdr:txBody>
    </xdr:sp>
    <xdr:clientData/>
  </xdr:twoCellAnchor>
  <xdr:twoCellAnchor>
    <xdr:from>
      <xdr:col>12</xdr:col>
      <xdr:colOff>68580</xdr:colOff>
      <xdr:row>2</xdr:row>
      <xdr:rowOff>83821</xdr:rowOff>
    </xdr:from>
    <xdr:to>
      <xdr:col>14</xdr:col>
      <xdr:colOff>396240</xdr:colOff>
      <xdr:row>5</xdr:row>
      <xdr:rowOff>108363</xdr:rowOff>
    </xdr:to>
    <xdr:sp macro="" textlink="">
      <xdr:nvSpPr>
        <xdr:cNvPr id="6" name="ckpi_returns">
          <a:extLst>
            <a:ext uri="{FF2B5EF4-FFF2-40B4-BE49-F238E27FC236}">
              <a16:creationId xmlns:a16="http://schemas.microsoft.com/office/drawing/2014/main" id="{17EA9218-2386-4162-A6F4-28C4EBABE3EA}"/>
            </a:ext>
          </a:extLst>
        </xdr:cNvPr>
        <xdr:cNvSpPr/>
      </xdr:nvSpPr>
      <xdr:spPr>
        <a:xfrm>
          <a:off x="7357276" y="635995"/>
          <a:ext cx="1542442" cy="764455"/>
        </a:xfrm>
        <a:prstGeom prst="roundRect">
          <a:avLst>
            <a:gd name="adj" fmla="val 50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200" b="1">
              <a:solidFill>
                <a:schemeClr val="accent1"/>
              </a:solidFill>
              <a:latin typeface="Calibri" panose="020F0502020204030204" pitchFamily="34" charset="0"/>
            </a:rPr>
            <a:t>Return Rate %</a:t>
          </a:r>
        </a:p>
      </xdr:txBody>
    </xdr:sp>
    <xdr:clientData/>
  </xdr:twoCellAnchor>
  <xdr:twoCellAnchor>
    <xdr:from>
      <xdr:col>15</xdr:col>
      <xdr:colOff>38100</xdr:colOff>
      <xdr:row>2</xdr:row>
      <xdr:rowOff>83821</xdr:rowOff>
    </xdr:from>
    <xdr:to>
      <xdr:col>17</xdr:col>
      <xdr:colOff>365760</xdr:colOff>
      <xdr:row>5</xdr:row>
      <xdr:rowOff>108363</xdr:rowOff>
    </xdr:to>
    <xdr:sp macro="" textlink="">
      <xdr:nvSpPr>
        <xdr:cNvPr id="7" name="ckpi_delivery">
          <a:extLst>
            <a:ext uri="{FF2B5EF4-FFF2-40B4-BE49-F238E27FC236}">
              <a16:creationId xmlns:a16="http://schemas.microsoft.com/office/drawing/2014/main" id="{84060355-1737-4229-93A1-2A9BE9A96170}"/>
            </a:ext>
          </a:extLst>
        </xdr:cNvPr>
        <xdr:cNvSpPr/>
      </xdr:nvSpPr>
      <xdr:spPr>
        <a:xfrm>
          <a:off x="9148970" y="635995"/>
          <a:ext cx="1542442" cy="764455"/>
        </a:xfrm>
        <a:prstGeom prst="roundRect">
          <a:avLst>
            <a:gd name="adj" fmla="val 50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100" b="1">
              <a:solidFill>
                <a:schemeClr val="accent1"/>
              </a:solidFill>
              <a:latin typeface="Calibri" panose="020F0502020204030204" pitchFamily="34" charset="0"/>
            </a:rPr>
            <a:t>Avg Delivery Days</a:t>
          </a:r>
        </a:p>
      </xdr:txBody>
    </xdr:sp>
    <xdr:clientData/>
  </xdr:twoCellAnchor>
  <xdr:twoCellAnchor>
    <xdr:from>
      <xdr:col>0</xdr:col>
      <xdr:colOff>302822</xdr:colOff>
      <xdr:row>6</xdr:row>
      <xdr:rowOff>28699</xdr:rowOff>
    </xdr:from>
    <xdr:to>
      <xdr:col>5</xdr:col>
      <xdr:colOff>601530</xdr:colOff>
      <xdr:row>15</xdr:row>
      <xdr:rowOff>30480</xdr:rowOff>
    </xdr:to>
    <xdr:sp macro="" textlink="">
      <xdr:nvSpPr>
        <xdr:cNvPr id="8" name="cchart_region_perf">
          <a:extLst>
            <a:ext uri="{FF2B5EF4-FFF2-40B4-BE49-F238E27FC236}">
              <a16:creationId xmlns:a16="http://schemas.microsoft.com/office/drawing/2014/main" id="{34EB29FB-0477-4001-A26C-BFFBA4B68115}"/>
            </a:ext>
          </a:extLst>
        </xdr:cNvPr>
        <xdr:cNvSpPr/>
      </xdr:nvSpPr>
      <xdr:spPr>
        <a:xfrm>
          <a:off x="302822" y="1463052"/>
          <a:ext cx="3324296" cy="1615428"/>
        </a:xfrm>
        <a:prstGeom prst="roundRect">
          <a:avLst>
            <a:gd name="adj" fmla="val 847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100" b="1">
              <a:solidFill>
                <a:schemeClr val="accent1"/>
              </a:solidFill>
              <a:latin typeface="Calibri" panose="020F0502020204030204" pitchFamily="34" charset="0"/>
            </a:rPr>
            <a:t>Regional Performance</a:t>
          </a:r>
        </a:p>
      </xdr:txBody>
    </xdr:sp>
    <xdr:clientData/>
  </xdr:twoCellAnchor>
  <xdr:twoCellAnchor>
    <xdr:from>
      <xdr:col>6</xdr:col>
      <xdr:colOff>180902</xdr:colOff>
      <xdr:row>6</xdr:row>
      <xdr:rowOff>36319</xdr:rowOff>
    </xdr:from>
    <xdr:to>
      <xdr:col>11</xdr:col>
      <xdr:colOff>479144</xdr:colOff>
      <xdr:row>15</xdr:row>
      <xdr:rowOff>36319</xdr:rowOff>
    </xdr:to>
    <xdr:sp macro="" textlink="">
      <xdr:nvSpPr>
        <xdr:cNvPr id="9" name="cchart_category_margin">
          <a:extLst>
            <a:ext uri="{FF2B5EF4-FFF2-40B4-BE49-F238E27FC236}">
              <a16:creationId xmlns:a16="http://schemas.microsoft.com/office/drawing/2014/main" id="{B799C430-1EDF-4809-82DB-036400C608F0}"/>
            </a:ext>
          </a:extLst>
        </xdr:cNvPr>
        <xdr:cNvSpPr/>
      </xdr:nvSpPr>
      <xdr:spPr>
        <a:xfrm>
          <a:off x="3811608" y="1470672"/>
          <a:ext cx="3323830" cy="1613647"/>
        </a:xfrm>
        <a:prstGeom prst="roundRect">
          <a:avLst>
            <a:gd name="adj" fmla="val 10466"/>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100" b="1">
              <a:solidFill>
                <a:schemeClr val="accent1"/>
              </a:solidFill>
              <a:latin typeface="Calibri" panose="020F0502020204030204" pitchFamily="34" charset="0"/>
            </a:rPr>
            <a:t>Category Margin Analysis</a:t>
          </a:r>
        </a:p>
      </xdr:txBody>
    </xdr:sp>
    <xdr:clientData/>
  </xdr:twoCellAnchor>
  <xdr:twoCellAnchor>
    <xdr:from>
      <xdr:col>12</xdr:col>
      <xdr:colOff>51362</xdr:colOff>
      <xdr:row>6</xdr:row>
      <xdr:rowOff>28599</xdr:rowOff>
    </xdr:from>
    <xdr:to>
      <xdr:col>17</xdr:col>
      <xdr:colOff>349604</xdr:colOff>
      <xdr:row>15</xdr:row>
      <xdr:rowOff>28599</xdr:rowOff>
    </xdr:to>
    <xdr:sp macro="" textlink="">
      <xdr:nvSpPr>
        <xdr:cNvPr id="10" name="cchart_cost_breakdown">
          <a:extLst>
            <a:ext uri="{FF2B5EF4-FFF2-40B4-BE49-F238E27FC236}">
              <a16:creationId xmlns:a16="http://schemas.microsoft.com/office/drawing/2014/main" id="{007C9A15-F6F6-4DA7-B03C-596D80E14065}"/>
            </a:ext>
          </a:extLst>
        </xdr:cNvPr>
        <xdr:cNvSpPr/>
      </xdr:nvSpPr>
      <xdr:spPr>
        <a:xfrm>
          <a:off x="7312774" y="1462952"/>
          <a:ext cx="3323830" cy="1613647"/>
        </a:xfrm>
        <a:prstGeom prst="roundRect">
          <a:avLst>
            <a:gd name="adj" fmla="val 11333"/>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100" b="1">
              <a:solidFill>
                <a:schemeClr val="accent1"/>
              </a:solidFill>
              <a:latin typeface="Calibri" panose="020F0502020204030204" pitchFamily="34" charset="0"/>
            </a:rPr>
            <a:t>Cost Breakdown</a:t>
          </a:r>
        </a:p>
      </xdr:txBody>
    </xdr:sp>
    <xdr:clientData/>
  </xdr:twoCellAnchor>
  <xdr:twoCellAnchor>
    <xdr:from>
      <xdr:col>0</xdr:col>
      <xdr:colOff>196141</xdr:colOff>
      <xdr:row>16</xdr:row>
      <xdr:rowOff>28599</xdr:rowOff>
    </xdr:from>
    <xdr:to>
      <xdr:col>4</xdr:col>
      <xdr:colOff>70032</xdr:colOff>
      <xdr:row>29</xdr:row>
      <xdr:rowOff>28600</xdr:rowOff>
    </xdr:to>
    <xdr:sp macro="" textlink="">
      <xdr:nvSpPr>
        <xdr:cNvPr id="11" name="cchart_delivery_impact">
          <a:extLst>
            <a:ext uri="{FF2B5EF4-FFF2-40B4-BE49-F238E27FC236}">
              <a16:creationId xmlns:a16="http://schemas.microsoft.com/office/drawing/2014/main" id="{38A296EF-DB02-4878-A180-0F6D7656CB8B}"/>
            </a:ext>
          </a:extLst>
        </xdr:cNvPr>
        <xdr:cNvSpPr/>
      </xdr:nvSpPr>
      <xdr:spPr>
        <a:xfrm>
          <a:off x="196141" y="3255893"/>
          <a:ext cx="2294362" cy="2330825"/>
        </a:xfrm>
        <a:prstGeom prst="roundRect">
          <a:avLst>
            <a:gd name="adj" fmla="val 3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100" b="1">
              <a:solidFill>
                <a:schemeClr val="accent1"/>
              </a:solidFill>
              <a:latin typeface="Calibri" panose="020F0502020204030204" pitchFamily="34" charset="0"/>
            </a:rPr>
            <a:t>Delivery vs Margin</a:t>
          </a:r>
        </a:p>
      </xdr:txBody>
    </xdr:sp>
    <xdr:clientData/>
  </xdr:twoCellAnchor>
  <xdr:twoCellAnchor>
    <xdr:from>
      <xdr:col>13</xdr:col>
      <xdr:colOff>563879</xdr:colOff>
      <xdr:row>16</xdr:row>
      <xdr:rowOff>28599</xdr:rowOff>
    </xdr:from>
    <xdr:to>
      <xdr:col>17</xdr:col>
      <xdr:colOff>434170</xdr:colOff>
      <xdr:row>29</xdr:row>
      <xdr:rowOff>28600</xdr:rowOff>
    </xdr:to>
    <xdr:sp macro="" textlink="">
      <xdr:nvSpPr>
        <xdr:cNvPr id="12" name="cchart_category_share">
          <a:extLst>
            <a:ext uri="{FF2B5EF4-FFF2-40B4-BE49-F238E27FC236}">
              <a16:creationId xmlns:a16="http://schemas.microsoft.com/office/drawing/2014/main" id="{2D7BED66-93AA-480D-82A1-A002E3C83A63}"/>
            </a:ext>
          </a:extLst>
        </xdr:cNvPr>
        <xdr:cNvSpPr/>
      </xdr:nvSpPr>
      <xdr:spPr>
        <a:xfrm>
          <a:off x="8430408" y="3255893"/>
          <a:ext cx="2290762" cy="2330825"/>
        </a:xfrm>
        <a:prstGeom prst="roundRect">
          <a:avLst>
            <a:gd name="adj" fmla="val 2321"/>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100" b="1">
              <a:solidFill>
                <a:schemeClr val="accent1"/>
              </a:solidFill>
              <a:latin typeface="Calibri" panose="020F0502020204030204" pitchFamily="34" charset="0"/>
            </a:rPr>
            <a:t>Category Revenue Share</a:t>
          </a:r>
        </a:p>
      </xdr:txBody>
    </xdr:sp>
    <xdr:clientData/>
  </xdr:twoCellAnchor>
  <xdr:twoCellAnchor>
    <xdr:from>
      <xdr:col>4</xdr:col>
      <xdr:colOff>243840</xdr:colOff>
      <xdr:row>16</xdr:row>
      <xdr:rowOff>13360</xdr:rowOff>
    </xdr:from>
    <xdr:to>
      <xdr:col>13</xdr:col>
      <xdr:colOff>439800</xdr:colOff>
      <xdr:row>29</xdr:row>
      <xdr:rowOff>13361</xdr:rowOff>
    </xdr:to>
    <xdr:sp macro="" textlink="">
      <xdr:nvSpPr>
        <xdr:cNvPr id="13" name="cchart_city_perf">
          <a:extLst>
            <a:ext uri="{FF2B5EF4-FFF2-40B4-BE49-F238E27FC236}">
              <a16:creationId xmlns:a16="http://schemas.microsoft.com/office/drawing/2014/main" id="{BD936F57-439E-4285-A80D-864FA1491B38}"/>
            </a:ext>
          </a:extLst>
        </xdr:cNvPr>
        <xdr:cNvSpPr/>
      </xdr:nvSpPr>
      <xdr:spPr>
        <a:xfrm>
          <a:off x="2664311" y="3240654"/>
          <a:ext cx="5642018" cy="2330825"/>
        </a:xfrm>
        <a:prstGeom prst="roundRect">
          <a:avLst>
            <a:gd name="adj" fmla="val 3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100" b="1">
              <a:solidFill>
                <a:schemeClr val="accent1"/>
              </a:solidFill>
              <a:latin typeface="Calibri" panose="020F0502020204030204" pitchFamily="34" charset="0"/>
            </a:rPr>
            <a:t>Top &amp; Bottom Cities</a:t>
          </a:r>
        </a:p>
      </xdr:txBody>
    </xdr:sp>
    <xdr:clientData/>
  </xdr:twoCellAnchor>
  <xdr:twoCellAnchor>
    <xdr:from>
      <xdr:col>17</xdr:col>
      <xdr:colOff>604157</xdr:colOff>
      <xdr:row>2</xdr:row>
      <xdr:rowOff>164672</xdr:rowOff>
    </xdr:from>
    <xdr:to>
      <xdr:col>21</xdr:col>
      <xdr:colOff>500743</xdr:colOff>
      <xdr:row>36</xdr:row>
      <xdr:rowOff>76200</xdr:rowOff>
    </xdr:to>
    <xdr:sp macro="" textlink="">
      <xdr:nvSpPr>
        <xdr:cNvPr id="14" name="cslicer_panel">
          <a:extLst>
            <a:ext uri="{FF2B5EF4-FFF2-40B4-BE49-F238E27FC236}">
              <a16:creationId xmlns:a16="http://schemas.microsoft.com/office/drawing/2014/main" id="{6BC4C700-50DD-405C-B14F-8F5890A7E78E}"/>
            </a:ext>
          </a:extLst>
        </xdr:cNvPr>
        <xdr:cNvSpPr/>
      </xdr:nvSpPr>
      <xdr:spPr>
        <a:xfrm>
          <a:off x="10967357" y="708958"/>
          <a:ext cx="2334986" cy="6377642"/>
        </a:xfrm>
        <a:prstGeom prst="roundRect">
          <a:avLst>
            <a:gd name="adj" fmla="val 3000"/>
          </a:avLst>
        </a:prstGeom>
        <a:solidFill>
          <a:srgbClr val="FFFFFF"/>
        </a:solidFill>
        <a:ln w="25400" cap="flat" cmpd="sng" algn="ctr">
          <a:noFill/>
          <a:prstDash val="solid"/>
        </a:ln>
        <a:effectLst>
          <a:outerShdw blurRad="76200" dist="53881" dir="2700016" rotWithShape="0">
            <a:srgbClr val="B4B4B4"/>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76200" rtlCol="0" anchor="t"/>
        <a:lstStyle/>
        <a:p>
          <a:pPr algn="ctr"/>
          <a:r>
            <a:rPr lang="en-US" sz="1200" b="1">
              <a:solidFill>
                <a:schemeClr val="accent1"/>
              </a:solidFill>
              <a:latin typeface="Calibri" panose="020F0502020204030204" pitchFamily="34" charset="0"/>
            </a:rPr>
            <a:t>Filters &amp;</a:t>
          </a:r>
          <a:r>
            <a:rPr lang="en-US" sz="1100" b="1">
              <a:solidFill>
                <a:schemeClr val="accent1"/>
              </a:solidFill>
              <a:latin typeface="Calibri" panose="020F0502020204030204" pitchFamily="34" charset="0"/>
            </a:rPr>
            <a:t> </a:t>
          </a:r>
          <a:r>
            <a:rPr lang="en-US" sz="1200" b="1">
              <a:solidFill>
                <a:schemeClr val="accent1"/>
              </a:solidFill>
              <a:latin typeface="Calibri" panose="020F0502020204030204" pitchFamily="34" charset="0"/>
            </a:rPr>
            <a:t>Slicers</a:t>
          </a:r>
        </a:p>
      </xdr:txBody>
    </xdr:sp>
    <xdr:clientData/>
  </xdr:twoCellAnchor>
  <xdr:twoCellAnchor>
    <xdr:from>
      <xdr:col>0</xdr:col>
      <xdr:colOff>0</xdr:colOff>
      <xdr:row>0</xdr:row>
      <xdr:rowOff>0</xdr:rowOff>
    </xdr:from>
    <xdr:to>
      <xdr:col>22</xdr:col>
      <xdr:colOff>43543</xdr:colOff>
      <xdr:row>1</xdr:row>
      <xdr:rowOff>259080</xdr:rowOff>
    </xdr:to>
    <xdr:sp macro="" textlink="">
      <xdr:nvSpPr>
        <xdr:cNvPr id="15" name="Rectangle: Rounded Corners 14">
          <a:extLst>
            <a:ext uri="{FF2B5EF4-FFF2-40B4-BE49-F238E27FC236}">
              <a16:creationId xmlns:a16="http://schemas.microsoft.com/office/drawing/2014/main" id="{5E7E907E-9FE0-D9F7-1476-2F547C375FBD}"/>
            </a:ext>
          </a:extLst>
        </xdr:cNvPr>
        <xdr:cNvSpPr/>
      </xdr:nvSpPr>
      <xdr:spPr>
        <a:xfrm>
          <a:off x="0" y="0"/>
          <a:ext cx="13454743" cy="53122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552450</xdr:colOff>
      <xdr:row>0</xdr:row>
      <xdr:rowOff>100014</xdr:rowOff>
    </xdr:from>
    <xdr:to>
      <xdr:col>19</xdr:col>
      <xdr:colOff>495300</xdr:colOff>
      <xdr:row>2</xdr:row>
      <xdr:rowOff>22860</xdr:rowOff>
    </xdr:to>
    <xdr:sp macro="" textlink="">
      <xdr:nvSpPr>
        <xdr:cNvPr id="22" name="TextBox 21">
          <a:extLst>
            <a:ext uri="{FF2B5EF4-FFF2-40B4-BE49-F238E27FC236}">
              <a16:creationId xmlns:a16="http://schemas.microsoft.com/office/drawing/2014/main" id="{8128B1D4-E28C-3637-2975-3A6E16ED6957}"/>
            </a:ext>
          </a:extLst>
        </xdr:cNvPr>
        <xdr:cNvSpPr txBox="1"/>
      </xdr:nvSpPr>
      <xdr:spPr>
        <a:xfrm>
          <a:off x="1771650" y="100014"/>
          <a:ext cx="10306050" cy="471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solidFill>
                <a:schemeClr val="bg1"/>
              </a:solidFill>
              <a:latin typeface="Arial" panose="020B0604020202020204" pitchFamily="34" charset="0"/>
              <a:cs typeface="Arial" panose="020B0604020202020204" pitchFamily="34" charset="0"/>
            </a:rPr>
            <a:t>Sales</a:t>
          </a:r>
          <a:r>
            <a:rPr lang="en-US" sz="2000" b="1" baseline="0">
              <a:solidFill>
                <a:schemeClr val="bg1"/>
              </a:solidFill>
              <a:latin typeface="Arial" panose="020B0604020202020204" pitchFamily="34" charset="0"/>
              <a:cs typeface="Arial" panose="020B0604020202020204" pitchFamily="34" charset="0"/>
            </a:rPr>
            <a:t> Dashboard</a:t>
          </a:r>
          <a:endParaRPr lang="en-US"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402203</xdr:colOff>
      <xdr:row>3</xdr:row>
      <xdr:rowOff>111982</xdr:rowOff>
    </xdr:from>
    <xdr:to>
      <xdr:col>2</xdr:col>
      <xdr:colOff>302812</xdr:colOff>
      <xdr:row>5</xdr:row>
      <xdr:rowOff>56985</xdr:rowOff>
    </xdr:to>
    <xdr:sp macro="" textlink="Pivot!A15">
      <xdr:nvSpPr>
        <xdr:cNvPr id="30" name="TextBox 29">
          <a:extLst>
            <a:ext uri="{FF2B5EF4-FFF2-40B4-BE49-F238E27FC236}">
              <a16:creationId xmlns:a16="http://schemas.microsoft.com/office/drawing/2014/main" id="{BDED506E-B9C7-B1F7-5AF8-8E6D9C18DD77}"/>
            </a:ext>
          </a:extLst>
        </xdr:cNvPr>
        <xdr:cNvSpPr txBox="1"/>
      </xdr:nvSpPr>
      <xdr:spPr>
        <a:xfrm>
          <a:off x="402203" y="926991"/>
          <a:ext cx="1119809" cy="4022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B2A9E3-D3D8-4182-A640-B20290F9EB28}" type="TxLink">
            <a:rPr lang="en-US" sz="1800" b="1" i="0" u="none" strike="noStrike">
              <a:solidFill>
                <a:srgbClr val="000000"/>
              </a:solidFill>
              <a:latin typeface="Calibri"/>
              <a:ea typeface="Calibri"/>
              <a:cs typeface="Calibri"/>
            </a:rPr>
            <a:pPr algn="ctr"/>
            <a:t>3249628</a:t>
          </a:fld>
          <a:endParaRPr lang="en-US" sz="1800" b="1"/>
        </a:p>
      </xdr:txBody>
    </xdr:sp>
    <xdr:clientData/>
  </xdr:twoCellAnchor>
  <xdr:twoCellAnchor>
    <xdr:from>
      <xdr:col>3</xdr:col>
      <xdr:colOff>364103</xdr:colOff>
      <xdr:row>3</xdr:row>
      <xdr:rowOff>111982</xdr:rowOff>
    </xdr:from>
    <xdr:to>
      <xdr:col>5</xdr:col>
      <xdr:colOff>264712</xdr:colOff>
      <xdr:row>5</xdr:row>
      <xdr:rowOff>56985</xdr:rowOff>
    </xdr:to>
    <xdr:sp macro="" textlink="Pivot!C15">
      <xdr:nvSpPr>
        <xdr:cNvPr id="31" name="TextBox 30">
          <a:extLst>
            <a:ext uri="{FF2B5EF4-FFF2-40B4-BE49-F238E27FC236}">
              <a16:creationId xmlns:a16="http://schemas.microsoft.com/office/drawing/2014/main" id="{7383D7C7-FB5A-75A3-5B5E-A76F708CDBB6}"/>
            </a:ext>
          </a:extLst>
        </xdr:cNvPr>
        <xdr:cNvSpPr txBox="1"/>
      </xdr:nvSpPr>
      <xdr:spPr>
        <a:xfrm>
          <a:off x="2192903" y="926991"/>
          <a:ext cx="1119809" cy="4022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649B7AC-8C24-4E94-9045-C2AB051FFB9D}" type="TxLink">
            <a:rPr lang="en-US" sz="1800" b="1" i="0" u="none" strike="noStrike">
              <a:solidFill>
                <a:srgbClr val="000000"/>
              </a:solidFill>
              <a:latin typeface="Calibri"/>
              <a:ea typeface="Calibri"/>
              <a:cs typeface="Calibri"/>
            </a:rPr>
            <a:pPr algn="ctr"/>
            <a:t>25</a:t>
          </a:fld>
          <a:endParaRPr lang="en-US" sz="1800" b="1"/>
        </a:p>
      </xdr:txBody>
    </xdr:sp>
    <xdr:clientData/>
  </xdr:twoCellAnchor>
  <xdr:twoCellAnchor>
    <xdr:from>
      <xdr:col>6</xdr:col>
      <xdr:colOff>333623</xdr:colOff>
      <xdr:row>3</xdr:row>
      <xdr:rowOff>111982</xdr:rowOff>
    </xdr:from>
    <xdr:to>
      <xdr:col>8</xdr:col>
      <xdr:colOff>234232</xdr:colOff>
      <xdr:row>5</xdr:row>
      <xdr:rowOff>56985</xdr:rowOff>
    </xdr:to>
    <xdr:sp macro="" textlink="Pivot!A20">
      <xdr:nvSpPr>
        <xdr:cNvPr id="32" name="TextBox 31">
          <a:extLst>
            <a:ext uri="{FF2B5EF4-FFF2-40B4-BE49-F238E27FC236}">
              <a16:creationId xmlns:a16="http://schemas.microsoft.com/office/drawing/2014/main" id="{668F6882-9669-3B3E-206E-906F5A737F72}"/>
            </a:ext>
          </a:extLst>
        </xdr:cNvPr>
        <xdr:cNvSpPr txBox="1"/>
      </xdr:nvSpPr>
      <xdr:spPr>
        <a:xfrm>
          <a:off x="3991223" y="926991"/>
          <a:ext cx="1119809" cy="4022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3D16F4-1BE2-46CC-B482-C241C8158F74}" type="TxLink">
            <a:rPr lang="en-US" sz="1800" b="1" i="0" u="none" strike="noStrike">
              <a:solidFill>
                <a:srgbClr val="000000"/>
              </a:solidFill>
              <a:latin typeface="Calibri"/>
              <a:ea typeface="Calibri"/>
              <a:cs typeface="Calibri"/>
            </a:rPr>
            <a:pPr algn="ctr"/>
            <a:t>23611</a:t>
          </a:fld>
          <a:endParaRPr lang="en-US" sz="1800" b="1"/>
        </a:p>
      </xdr:txBody>
    </xdr:sp>
    <xdr:clientData/>
  </xdr:twoCellAnchor>
  <xdr:twoCellAnchor>
    <xdr:from>
      <xdr:col>9</xdr:col>
      <xdr:colOff>318383</xdr:colOff>
      <xdr:row>3</xdr:row>
      <xdr:rowOff>111982</xdr:rowOff>
    </xdr:from>
    <xdr:to>
      <xdr:col>11</xdr:col>
      <xdr:colOff>218992</xdr:colOff>
      <xdr:row>5</xdr:row>
      <xdr:rowOff>56985</xdr:rowOff>
    </xdr:to>
    <xdr:sp macro="" textlink="Pivot!E15">
      <xdr:nvSpPr>
        <xdr:cNvPr id="33" name="TextBox 32">
          <a:extLst>
            <a:ext uri="{FF2B5EF4-FFF2-40B4-BE49-F238E27FC236}">
              <a16:creationId xmlns:a16="http://schemas.microsoft.com/office/drawing/2014/main" id="{C5C2BE5E-0D94-0A66-57C0-1B9BF318215A}"/>
            </a:ext>
          </a:extLst>
        </xdr:cNvPr>
        <xdr:cNvSpPr txBox="1"/>
      </xdr:nvSpPr>
      <xdr:spPr>
        <a:xfrm>
          <a:off x="5804783" y="926991"/>
          <a:ext cx="1119809" cy="4022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688EA65-5A79-479C-BC07-F5AB6E253047}" type="TxLink">
            <a:rPr lang="en-US" sz="1800" b="1" i="0" u="none" strike="noStrike">
              <a:solidFill>
                <a:srgbClr val="000000"/>
              </a:solidFill>
              <a:latin typeface="Calibri"/>
              <a:ea typeface="Calibri"/>
              <a:cs typeface="Calibri"/>
            </a:rPr>
            <a:pPr algn="ctr"/>
            <a:t>8.053054396</a:t>
          </a:fld>
          <a:endParaRPr lang="en-US" sz="1800" b="1"/>
        </a:p>
      </xdr:txBody>
    </xdr:sp>
    <xdr:clientData/>
  </xdr:twoCellAnchor>
  <xdr:twoCellAnchor>
    <xdr:from>
      <xdr:col>12</xdr:col>
      <xdr:colOff>272663</xdr:colOff>
      <xdr:row>3</xdr:row>
      <xdr:rowOff>111982</xdr:rowOff>
    </xdr:from>
    <xdr:to>
      <xdr:col>14</xdr:col>
      <xdr:colOff>173272</xdr:colOff>
      <xdr:row>5</xdr:row>
      <xdr:rowOff>56985</xdr:rowOff>
    </xdr:to>
    <xdr:sp macro="" textlink="Pivot!D19">
      <xdr:nvSpPr>
        <xdr:cNvPr id="34" name="TextBox 33">
          <a:extLst>
            <a:ext uri="{FF2B5EF4-FFF2-40B4-BE49-F238E27FC236}">
              <a16:creationId xmlns:a16="http://schemas.microsoft.com/office/drawing/2014/main" id="{0A78BCAB-315D-154B-4BD7-303EF8BAEB10}"/>
            </a:ext>
          </a:extLst>
        </xdr:cNvPr>
        <xdr:cNvSpPr txBox="1"/>
      </xdr:nvSpPr>
      <xdr:spPr>
        <a:xfrm>
          <a:off x="7587863" y="926991"/>
          <a:ext cx="1119809" cy="4022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92A7E4-5154-4CFF-9B9D-7237F6E88017}" type="TxLink">
            <a:rPr lang="en-US" sz="1800" b="1" i="0" u="none" strike="noStrike">
              <a:solidFill>
                <a:srgbClr val="000000"/>
              </a:solidFill>
              <a:latin typeface="Calibri"/>
              <a:ea typeface="Calibri"/>
              <a:cs typeface="Calibri"/>
            </a:rPr>
            <a:pPr algn="ctr"/>
            <a:t>22</a:t>
          </a:fld>
          <a:endParaRPr lang="en-US" sz="1800" b="1"/>
        </a:p>
      </xdr:txBody>
    </xdr:sp>
    <xdr:clientData/>
  </xdr:twoCellAnchor>
  <xdr:twoCellAnchor>
    <xdr:from>
      <xdr:col>15</xdr:col>
      <xdr:colOff>265043</xdr:colOff>
      <xdr:row>3</xdr:row>
      <xdr:rowOff>111982</xdr:rowOff>
    </xdr:from>
    <xdr:to>
      <xdr:col>17</xdr:col>
      <xdr:colOff>165652</xdr:colOff>
      <xdr:row>5</xdr:row>
      <xdr:rowOff>56985</xdr:rowOff>
    </xdr:to>
    <xdr:sp macro="" textlink="Pivot!F20">
      <xdr:nvSpPr>
        <xdr:cNvPr id="35" name="TextBox 34">
          <a:extLst>
            <a:ext uri="{FF2B5EF4-FFF2-40B4-BE49-F238E27FC236}">
              <a16:creationId xmlns:a16="http://schemas.microsoft.com/office/drawing/2014/main" id="{BEF89573-14FF-1866-A222-3E6D89924FF8}"/>
            </a:ext>
          </a:extLst>
        </xdr:cNvPr>
        <xdr:cNvSpPr txBox="1"/>
      </xdr:nvSpPr>
      <xdr:spPr>
        <a:xfrm>
          <a:off x="9409043" y="926991"/>
          <a:ext cx="1119809" cy="4022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408C60-3120-4950-85BC-89E2E60B3347}" type="TxLink">
            <a:rPr lang="en-US" sz="1800" b="1" i="0" u="none" strike="noStrike">
              <a:solidFill>
                <a:srgbClr val="000000"/>
              </a:solidFill>
              <a:latin typeface="Calibri"/>
              <a:ea typeface="Calibri"/>
              <a:cs typeface="Calibri"/>
            </a:rPr>
            <a:pPr algn="ctr"/>
            <a:t>4.4</a:t>
          </a:fld>
          <a:endParaRPr lang="en-US" sz="1800" b="1"/>
        </a:p>
      </xdr:txBody>
    </xdr:sp>
    <xdr:clientData/>
  </xdr:twoCellAnchor>
  <xdr:twoCellAnchor editAs="oneCell">
    <xdr:from>
      <xdr:col>11</xdr:col>
      <xdr:colOff>410212</xdr:colOff>
      <xdr:row>29</xdr:row>
      <xdr:rowOff>115984</xdr:rowOff>
    </xdr:from>
    <xdr:to>
      <xdr:col>17</xdr:col>
      <xdr:colOff>417443</xdr:colOff>
      <xdr:row>32</xdr:row>
      <xdr:rowOff>159027</xdr:rowOff>
    </xdr:to>
    <mc:AlternateContent xmlns:mc="http://schemas.openxmlformats.org/markup-compatibility/2006">
      <mc:Choice xmlns:a14="http://schemas.microsoft.com/office/drawing/2010/main" Requires="a14">
        <xdr:graphicFrame macro="">
          <xdr:nvGraphicFramePr>
            <xdr:cNvPr id="36" name="Region 1">
              <a:extLst>
                <a:ext uri="{FF2B5EF4-FFF2-40B4-BE49-F238E27FC236}">
                  <a16:creationId xmlns:a16="http://schemas.microsoft.com/office/drawing/2014/main" id="{2270F8F0-845F-49B8-A0C2-CC27A4F8EE2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7115812" y="5830984"/>
              <a:ext cx="3664831" cy="5982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165464</xdr:colOff>
      <xdr:row>29</xdr:row>
      <xdr:rowOff>119746</xdr:rowOff>
    </xdr:from>
    <xdr:to>
      <xdr:col>21</xdr:col>
      <xdr:colOff>283029</xdr:colOff>
      <xdr:row>35</xdr:row>
      <xdr:rowOff>163287</xdr:rowOff>
    </xdr:to>
    <mc:AlternateContent xmlns:mc="http://schemas.openxmlformats.org/markup-compatibility/2006">
      <mc:Choice xmlns:a14="http://schemas.microsoft.com/office/drawing/2010/main" Requires="a14">
        <xdr:graphicFrame macro="">
          <xdr:nvGraphicFramePr>
            <xdr:cNvPr id="38" name="Product_Category 1">
              <a:extLst>
                <a:ext uri="{FF2B5EF4-FFF2-40B4-BE49-F238E27FC236}">
                  <a16:creationId xmlns:a16="http://schemas.microsoft.com/office/drawing/2014/main" id="{1740B4A9-25F2-46C1-AAB3-E87B917E006E}"/>
                </a:ext>
              </a:extLst>
            </xdr:cNvPr>
            <xdr:cNvGraphicFramePr/>
          </xdr:nvGraphicFramePr>
          <xdr:xfrm>
            <a:off x="0" y="0"/>
            <a:ext cx="0" cy="0"/>
          </xdr:xfrm>
          <a:graphic>
            <a:graphicData uri="http://schemas.microsoft.com/office/drawing/2010/slicer">
              <sle:slicer xmlns:sle="http://schemas.microsoft.com/office/drawing/2010/slicer" name="Product_Category 1"/>
            </a:graphicData>
          </a:graphic>
        </xdr:graphicFrame>
      </mc:Choice>
      <mc:Fallback>
        <xdr:sp macro="" textlink="">
          <xdr:nvSpPr>
            <xdr:cNvPr id="0" name=""/>
            <xdr:cNvSpPr>
              <a:spLocks noTextEdit="1"/>
            </xdr:cNvSpPr>
          </xdr:nvSpPr>
          <xdr:spPr>
            <a:xfrm>
              <a:off x="11138264" y="5834746"/>
              <a:ext cx="1946365" cy="11538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408947</xdr:colOff>
      <xdr:row>33</xdr:row>
      <xdr:rowOff>33845</xdr:rowOff>
    </xdr:from>
    <xdr:to>
      <xdr:col>17</xdr:col>
      <xdr:colOff>404191</xdr:colOff>
      <xdr:row>36</xdr:row>
      <xdr:rowOff>72888</xdr:rowOff>
    </xdr:to>
    <mc:AlternateContent xmlns:mc="http://schemas.openxmlformats.org/markup-compatibility/2006">
      <mc:Choice xmlns:a14="http://schemas.microsoft.com/office/drawing/2010/main" Requires="a14">
        <xdr:graphicFrame macro="">
          <xdr:nvGraphicFramePr>
            <xdr:cNvPr id="39" name="Returned 1">
              <a:extLst>
                <a:ext uri="{FF2B5EF4-FFF2-40B4-BE49-F238E27FC236}">
                  <a16:creationId xmlns:a16="http://schemas.microsoft.com/office/drawing/2014/main" id="{77B58F9C-6730-4AF8-9F69-F7B035234AD1}"/>
                </a:ext>
              </a:extLst>
            </xdr:cNvPr>
            <xdr:cNvGraphicFramePr/>
          </xdr:nvGraphicFramePr>
          <xdr:xfrm>
            <a:off x="0" y="0"/>
            <a:ext cx="0" cy="0"/>
          </xdr:xfrm>
          <a:graphic>
            <a:graphicData uri="http://schemas.microsoft.com/office/drawing/2010/slicer">
              <sle:slicer xmlns:sle="http://schemas.microsoft.com/office/drawing/2010/slicer" name="Returned 1"/>
            </a:graphicData>
          </a:graphic>
        </xdr:graphicFrame>
      </mc:Choice>
      <mc:Fallback>
        <xdr:sp macro="" textlink="">
          <xdr:nvSpPr>
            <xdr:cNvPr id="0" name=""/>
            <xdr:cNvSpPr>
              <a:spLocks noTextEdit="1"/>
            </xdr:cNvSpPr>
          </xdr:nvSpPr>
          <xdr:spPr>
            <a:xfrm>
              <a:off x="7114547" y="6489074"/>
              <a:ext cx="3652844" cy="5942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364436</xdr:colOff>
      <xdr:row>7</xdr:row>
      <xdr:rowOff>165652</xdr:rowOff>
    </xdr:from>
    <xdr:to>
      <xdr:col>5</xdr:col>
      <xdr:colOff>397565</xdr:colOff>
      <xdr:row>14</xdr:row>
      <xdr:rowOff>132521</xdr:rowOff>
    </xdr:to>
    <xdr:graphicFrame macro="">
      <xdr:nvGraphicFramePr>
        <xdr:cNvPr id="40" name="Chart 39">
          <a:extLst>
            <a:ext uri="{FF2B5EF4-FFF2-40B4-BE49-F238E27FC236}">
              <a16:creationId xmlns:a16="http://schemas.microsoft.com/office/drawing/2014/main" id="{172BBFFF-E177-41CF-9C5A-80B17BC7BD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225287</xdr:colOff>
      <xdr:row>8</xdr:row>
      <xdr:rowOff>21742</xdr:rowOff>
    </xdr:from>
    <xdr:to>
      <xdr:col>11</xdr:col>
      <xdr:colOff>477078</xdr:colOff>
      <xdr:row>15</xdr:row>
      <xdr:rowOff>39756</xdr:rowOff>
    </xdr:to>
    <xdr:graphicFrame macro="">
      <xdr:nvGraphicFramePr>
        <xdr:cNvPr id="41" name="Chart 40">
          <a:extLst>
            <a:ext uri="{FF2B5EF4-FFF2-40B4-BE49-F238E27FC236}">
              <a16:creationId xmlns:a16="http://schemas.microsoft.com/office/drawing/2014/main" id="{957B7415-7B0C-485E-8AC8-CBAA25DADE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51362</xdr:colOff>
      <xdr:row>7</xdr:row>
      <xdr:rowOff>167640</xdr:rowOff>
    </xdr:from>
    <xdr:to>
      <xdr:col>17</xdr:col>
      <xdr:colOff>289560</xdr:colOff>
      <xdr:row>14</xdr:row>
      <xdr:rowOff>152400</xdr:rowOff>
    </xdr:to>
    <xdr:graphicFrame macro="">
      <xdr:nvGraphicFramePr>
        <xdr:cNvPr id="42" name="Chart 41">
          <a:extLst>
            <a:ext uri="{FF2B5EF4-FFF2-40B4-BE49-F238E27FC236}">
              <a16:creationId xmlns:a16="http://schemas.microsoft.com/office/drawing/2014/main" id="{FF38FFB4-15EC-4372-818F-29BFCE3AF8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196141</xdr:colOff>
      <xdr:row>18</xdr:row>
      <xdr:rowOff>76200</xdr:rowOff>
    </xdr:from>
    <xdr:to>
      <xdr:col>3</xdr:col>
      <xdr:colOff>594360</xdr:colOff>
      <xdr:row>29</xdr:row>
      <xdr:rowOff>38100</xdr:rowOff>
    </xdr:to>
    <mc:AlternateContent xmlns:mc="http://schemas.openxmlformats.org/markup-compatibility/2006">
      <mc:Choice xmlns:cx1="http://schemas.microsoft.com/office/drawing/2015/9/8/chartex" Requires="cx1">
        <xdr:graphicFrame macro="">
          <xdr:nvGraphicFramePr>
            <xdr:cNvPr id="43" name="Chart 42">
              <a:extLst>
                <a:ext uri="{FF2B5EF4-FFF2-40B4-BE49-F238E27FC236}">
                  <a16:creationId xmlns:a16="http://schemas.microsoft.com/office/drawing/2014/main" id="{962800BF-9117-468F-B8D6-0B74235EB6B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96141" y="3662082"/>
              <a:ext cx="2213572" cy="19341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350520</xdr:colOff>
      <xdr:row>18</xdr:row>
      <xdr:rowOff>7620</xdr:rowOff>
    </xdr:from>
    <xdr:to>
      <xdr:col>8</xdr:col>
      <xdr:colOff>434340</xdr:colOff>
      <xdr:row>28</xdr:row>
      <xdr:rowOff>83820</xdr:rowOff>
    </xdr:to>
    <xdr:graphicFrame macro="">
      <xdr:nvGraphicFramePr>
        <xdr:cNvPr id="44" name="Chart 43">
          <a:extLst>
            <a:ext uri="{FF2B5EF4-FFF2-40B4-BE49-F238E27FC236}">
              <a16:creationId xmlns:a16="http://schemas.microsoft.com/office/drawing/2014/main" id="{66B795C3-2ADF-4311-BB84-8CF19D1A4C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586740</xdr:colOff>
      <xdr:row>17</xdr:row>
      <xdr:rowOff>175260</xdr:rowOff>
    </xdr:from>
    <xdr:to>
      <xdr:col>13</xdr:col>
      <xdr:colOff>381000</xdr:colOff>
      <xdr:row>28</xdr:row>
      <xdr:rowOff>65532</xdr:rowOff>
    </xdr:to>
    <xdr:graphicFrame macro="">
      <xdr:nvGraphicFramePr>
        <xdr:cNvPr id="45" name="Chart 44">
          <a:extLst>
            <a:ext uri="{FF2B5EF4-FFF2-40B4-BE49-F238E27FC236}">
              <a16:creationId xmlns:a16="http://schemas.microsoft.com/office/drawing/2014/main" id="{885088F4-BA49-425B-A544-70E0B9A33B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556260</xdr:colOff>
      <xdr:row>18</xdr:row>
      <xdr:rowOff>104799</xdr:rowOff>
    </xdr:from>
    <xdr:to>
      <xdr:col>17</xdr:col>
      <xdr:colOff>411480</xdr:colOff>
      <xdr:row>29</xdr:row>
      <xdr:rowOff>0</xdr:rowOff>
    </xdr:to>
    <xdr:graphicFrame macro="">
      <xdr:nvGraphicFramePr>
        <xdr:cNvPr id="46" name="Chart 45">
          <a:extLst>
            <a:ext uri="{FF2B5EF4-FFF2-40B4-BE49-F238E27FC236}">
              <a16:creationId xmlns:a16="http://schemas.microsoft.com/office/drawing/2014/main" id="{D4D45E45-7743-4AF4-8289-66F3AB3022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18</xdr:col>
      <xdr:colOff>119743</xdr:colOff>
      <xdr:row>4</xdr:row>
      <xdr:rowOff>119744</xdr:rowOff>
    </xdr:from>
    <xdr:to>
      <xdr:col>21</xdr:col>
      <xdr:colOff>315685</xdr:colOff>
      <xdr:row>28</xdr:row>
      <xdr:rowOff>32657</xdr:rowOff>
    </xdr:to>
    <mc:AlternateContent xmlns:mc="http://schemas.openxmlformats.org/markup-compatibility/2006">
      <mc:Choice xmlns:a14="http://schemas.microsoft.com/office/drawing/2010/main" Requires="a14">
        <xdr:graphicFrame macro="">
          <xdr:nvGraphicFramePr>
            <xdr:cNvPr id="37" name="Order_Date 1">
              <a:extLst>
                <a:ext uri="{FF2B5EF4-FFF2-40B4-BE49-F238E27FC236}">
                  <a16:creationId xmlns:a16="http://schemas.microsoft.com/office/drawing/2014/main" id="{E1A46163-C047-439F-BDDA-4735E59C2A4F}"/>
                </a:ext>
              </a:extLst>
            </xdr:cNvPr>
            <xdr:cNvGraphicFramePr/>
          </xdr:nvGraphicFramePr>
          <xdr:xfrm>
            <a:off x="0" y="0"/>
            <a:ext cx="0" cy="0"/>
          </xdr:xfrm>
          <a:graphic>
            <a:graphicData uri="http://schemas.microsoft.com/office/drawing/2010/slicer">
              <sle:slicer xmlns:sle="http://schemas.microsoft.com/office/drawing/2010/slicer" name="Order_Date 1"/>
            </a:graphicData>
          </a:graphic>
        </xdr:graphicFrame>
      </mc:Choice>
      <mc:Fallback>
        <xdr:sp macro="" textlink="">
          <xdr:nvSpPr>
            <xdr:cNvPr id="0" name=""/>
            <xdr:cNvSpPr>
              <a:spLocks noTextEdit="1"/>
            </xdr:cNvSpPr>
          </xdr:nvSpPr>
          <xdr:spPr>
            <a:xfrm>
              <a:off x="11092543" y="1208315"/>
              <a:ext cx="2024742" cy="43542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128388</xdr:colOff>
      <xdr:row>29</xdr:row>
      <xdr:rowOff>99571</xdr:rowOff>
    </xdr:from>
    <xdr:to>
      <xdr:col>11</xdr:col>
      <xdr:colOff>276306</xdr:colOff>
      <xdr:row>36</xdr:row>
      <xdr:rowOff>77801</xdr:rowOff>
    </xdr:to>
    <xdr:sp macro="" textlink="">
      <xdr:nvSpPr>
        <xdr:cNvPr id="17" name="TextBox 16">
          <a:extLst>
            <a:ext uri="{FF2B5EF4-FFF2-40B4-BE49-F238E27FC236}">
              <a16:creationId xmlns:a16="http://schemas.microsoft.com/office/drawing/2014/main" id="{A73FA820-C6B9-4F4A-AAEC-8F00529D1C02}"/>
            </a:ext>
          </a:extLst>
        </xdr:cNvPr>
        <xdr:cNvSpPr txBox="1"/>
      </xdr:nvSpPr>
      <xdr:spPr>
        <a:xfrm>
          <a:off x="128388" y="5657689"/>
          <a:ext cx="6804212" cy="1233288"/>
        </a:xfrm>
        <a:prstGeom prst="rect">
          <a:avLst/>
        </a:prstGeom>
        <a:solidFill>
          <a:schemeClr val="accent1"/>
        </a:solidFill>
        <a:ln w="9525" cmpd="sng">
          <a:solidFill>
            <a:srgbClr val="B4B4B4"/>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1100" b="1">
              <a:solidFill>
                <a:schemeClr val="bg1"/>
              </a:solidFill>
              <a:latin typeface="Calibri" panose="020F0502020204030204" pitchFamily="34" charset="0"/>
            </a:rPr>
            <a:t>EXECUTIVE SUMMARY</a:t>
          </a:r>
        </a:p>
        <a:p>
          <a:endParaRPr lang="en-US" sz="1100">
            <a:solidFill>
              <a:schemeClr val="bg1"/>
            </a:solidFill>
            <a:latin typeface="Calibri" panose="020F0502020204030204" pitchFamily="34" charset="0"/>
          </a:endParaRPr>
        </a:p>
        <a:p>
          <a:r>
            <a:rPr lang="en-US" sz="1100">
              <a:solidFill>
                <a:schemeClr val="bg1"/>
              </a:solidFill>
              <a:latin typeface="Calibri" panose="020F0502020204030204" pitchFamily="34" charset="0"/>
            </a:rPr>
            <a:t>• North &amp; South regions drive profitability, while East region shows margin pressure due to higher delivery costs.</a:t>
          </a:r>
        </a:p>
        <a:p>
          <a:r>
            <a:rPr lang="en-US" sz="1100">
              <a:solidFill>
                <a:schemeClr val="bg1"/>
              </a:solidFill>
              <a:latin typeface="Calibri" panose="020F0502020204030204" pitchFamily="34" charset="0"/>
            </a:rPr>
            <a:t>• Wellness category contributes significantly to revenue but shows margin volatility across cities.</a:t>
          </a:r>
        </a:p>
        <a:p>
          <a:r>
            <a:rPr lang="en-US" sz="1100">
              <a:solidFill>
                <a:schemeClr val="bg1"/>
              </a:solidFill>
              <a:latin typeface="Calibri" panose="020F0502020204030204" pitchFamily="34" charset="0"/>
            </a:rPr>
            <a:t>• Orders delivered in more than 5 days show higher return rates and lower profit margins.</a:t>
          </a:r>
        </a:p>
        <a:p>
          <a:r>
            <a:rPr lang="en-US" sz="1100">
              <a:solidFill>
                <a:schemeClr val="bg1"/>
              </a:solidFill>
              <a:latin typeface="Calibri" panose="020F0502020204030204" pitchFamily="34" charset="0"/>
            </a:rPr>
            <a:t>• Logistics optimization in low-margin regions can improve overall profitability by an estimated 8–12%.</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ya Mishra" refreshedDate="46019.526680324074" createdVersion="8" refreshedVersion="8" minRefreshableVersion="3" recordCount="8000" xr:uid="{1F3E8316-9301-464A-97B1-FA6231541617}">
  <cacheSource type="worksheet">
    <worksheetSource name="DataTable"/>
  </cacheSource>
  <cacheFields count="14">
    <cacheField name="Order_ID" numFmtId="0">
      <sharedItems/>
    </cacheField>
    <cacheField name="Order_Date" numFmtId="164">
      <sharedItems containsSemiMixedTypes="0" containsNonDate="0" containsDate="1" containsString="0" minDate="2024-01-01T00:00:00" maxDate="2025-01-01T00:00:00" count="366">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5T00:00:00"/>
        <d v="2024-10-16T00:00:00"/>
        <d v="2024-10-17T00:00:00"/>
        <d v="2024-10-18T00:00:00"/>
        <d v="2024-10-19T00:00:00"/>
        <d v="2024-10-20T00:00:00"/>
        <d v="2024-10-21T00:00:00"/>
        <d v="2024-10-22T00:00:00"/>
        <d v="2024-10-23T00:00:00"/>
        <d v="2024-10-24T00:00:00"/>
        <d v="2024-10-25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sharedItems>
    </cacheField>
    <cacheField name="Region" numFmtId="0">
      <sharedItems count="4">
        <s v="West"/>
        <s v="North"/>
        <s v="East"/>
        <s v="South"/>
      </sharedItems>
    </cacheField>
    <cacheField name="City" numFmtId="0">
      <sharedItems count="16">
        <s v="Surat"/>
        <s v="Delhi"/>
        <s v="Bhubaneswar"/>
        <s v="Kochi"/>
        <s v="Patna"/>
        <s v="Hyderabad"/>
        <s v="Pune"/>
        <s v="Ranchi"/>
        <s v="Ahmedabad"/>
        <s v="Bangalore"/>
        <s v="Kolkata"/>
        <s v="Chennai"/>
        <s v="Noida"/>
        <s v="Chandigarh"/>
        <s v="Gurgaon"/>
        <s v="Mumbai"/>
      </sharedItems>
    </cacheField>
    <cacheField name="Product_Category" numFmtId="0">
      <sharedItems count="3">
        <s v="Personal Care"/>
        <s v="Wellness"/>
        <s v="Home Essentials"/>
      </sharedItems>
    </cacheField>
    <cacheField name="Units_Sold" numFmtId="0">
      <sharedItems containsSemiMixedTypes="0" containsString="0" containsNumber="1" containsInteger="1" minValue="1" maxValue="5"/>
    </cacheField>
    <cacheField name="Revenue" numFmtId="0">
      <sharedItems containsSemiMixedTypes="0" containsString="0" containsNumber="1" containsInteger="1" minValue="550" maxValue="4495"/>
    </cacheField>
    <cacheField name="Product_Cost" numFmtId="0">
      <sharedItems containsSemiMixedTypes="0" containsString="0" containsNumber="1" containsInteger="1" minValue="350" maxValue="1499"/>
    </cacheField>
    <cacheField name="Delivery_Cost" numFmtId="0">
      <sharedItems containsSemiMixedTypes="0" containsString="0" containsNumber="1" containsInteger="1" minValue="100" maxValue="219"/>
    </cacheField>
    <cacheField name="Delivery_Days" numFmtId="0">
      <sharedItems containsSemiMixedTypes="0" containsString="0" containsNumber="1" containsInteger="1" minValue="2" maxValue="7" count="6">
        <n v="5"/>
        <n v="7"/>
        <n v="4"/>
        <n v="3"/>
        <n v="6"/>
        <n v="2"/>
      </sharedItems>
    </cacheField>
    <cacheField name="Returned" numFmtId="0">
      <sharedItems count="2">
        <s v="No"/>
        <s v="Yes"/>
      </sharedItems>
    </cacheField>
    <cacheField name="Total Cost" numFmtId="0">
      <sharedItems containsSemiMixedTypes="0" containsString="0" containsNumber="1" containsInteger="1" minValue="454" maxValue="1713"/>
    </cacheField>
    <cacheField name="Gross Profit" numFmtId="0">
      <sharedItems containsSemiMixedTypes="0" containsString="0" containsNumber="1" containsInteger="1" minValue="-1111" maxValue="3939"/>
    </cacheField>
    <cacheField name="Gross Margin " numFmtId="10">
      <sharedItems containsSemiMixedTypes="0" containsString="0" containsNumber="1" minValue="-1.9363957597173145" maxValue="0.890337601862631"/>
    </cacheField>
  </cacheFields>
  <extLst>
    <ext xmlns:x14="http://schemas.microsoft.com/office/spreadsheetml/2009/9/main" uri="{725AE2AE-9491-48be-B2B4-4EB974FC3084}">
      <x14:pivotCacheDefinition pivotCacheId="8080950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00">
  <r>
    <s v="OC4830"/>
    <x v="0"/>
    <x v="0"/>
    <x v="0"/>
    <x v="0"/>
    <n v="1"/>
    <n v="796"/>
    <n v="520"/>
    <n v="165"/>
    <x v="0"/>
    <x v="0"/>
    <n v="685"/>
    <n v="111"/>
    <n v="0.13944723618090452"/>
  </r>
  <r>
    <s v="OC2417"/>
    <x v="0"/>
    <x v="1"/>
    <x v="1"/>
    <x v="0"/>
    <n v="2"/>
    <n v="1552"/>
    <n v="1208"/>
    <n v="115"/>
    <x v="0"/>
    <x v="0"/>
    <n v="1323"/>
    <n v="229"/>
    <n v="0.14755154639175258"/>
  </r>
  <r>
    <s v="OC8060"/>
    <x v="0"/>
    <x v="2"/>
    <x v="2"/>
    <x v="1"/>
    <n v="2"/>
    <n v="1656"/>
    <n v="1474"/>
    <n v="196"/>
    <x v="1"/>
    <x v="0"/>
    <n v="1670"/>
    <n v="-14"/>
    <n v="-8.4541062801932361E-3"/>
  </r>
  <r>
    <s v="OC3584"/>
    <x v="0"/>
    <x v="3"/>
    <x v="3"/>
    <x v="0"/>
    <n v="3"/>
    <n v="2322"/>
    <n v="1155"/>
    <n v="117"/>
    <x v="0"/>
    <x v="1"/>
    <n v="1272"/>
    <n v="1050"/>
    <n v="0.45219638242894056"/>
  </r>
  <r>
    <s v="OC5594"/>
    <x v="0"/>
    <x v="1"/>
    <x v="1"/>
    <x v="2"/>
    <n v="5"/>
    <n v="3670"/>
    <n v="1476"/>
    <n v="110"/>
    <x v="2"/>
    <x v="0"/>
    <n v="1586"/>
    <n v="2084"/>
    <n v="0.56784741144414164"/>
  </r>
  <r>
    <s v="OC5434"/>
    <x v="0"/>
    <x v="2"/>
    <x v="4"/>
    <x v="1"/>
    <n v="2"/>
    <n v="1154"/>
    <n v="444"/>
    <n v="115"/>
    <x v="2"/>
    <x v="0"/>
    <n v="559"/>
    <n v="595"/>
    <n v="0.51559792027729634"/>
  </r>
  <r>
    <s v="OC5590"/>
    <x v="0"/>
    <x v="0"/>
    <x v="0"/>
    <x v="0"/>
    <n v="1"/>
    <n v="838"/>
    <n v="808"/>
    <n v="130"/>
    <x v="1"/>
    <x v="0"/>
    <n v="938"/>
    <n v="-100"/>
    <n v="-0.11933174224343675"/>
  </r>
  <r>
    <s v="OC7691"/>
    <x v="0"/>
    <x v="3"/>
    <x v="5"/>
    <x v="2"/>
    <n v="2"/>
    <n v="1552"/>
    <n v="378"/>
    <n v="130"/>
    <x v="0"/>
    <x v="0"/>
    <n v="508"/>
    <n v="1044"/>
    <n v="0.67268041237113407"/>
  </r>
  <r>
    <s v="OC6443"/>
    <x v="0"/>
    <x v="1"/>
    <x v="1"/>
    <x v="1"/>
    <n v="5"/>
    <n v="4445"/>
    <n v="1008"/>
    <n v="141"/>
    <x v="0"/>
    <x v="0"/>
    <n v="1149"/>
    <n v="3296"/>
    <n v="0.74150731158605176"/>
  </r>
  <r>
    <s v="OC3143"/>
    <x v="0"/>
    <x v="3"/>
    <x v="5"/>
    <x v="2"/>
    <n v="4"/>
    <n v="2464"/>
    <n v="1480"/>
    <n v="170"/>
    <x v="3"/>
    <x v="0"/>
    <n v="1650"/>
    <n v="814"/>
    <n v="0.33035714285714285"/>
  </r>
  <r>
    <s v="OC5440"/>
    <x v="0"/>
    <x v="2"/>
    <x v="2"/>
    <x v="0"/>
    <n v="2"/>
    <n v="1698"/>
    <n v="1498"/>
    <n v="141"/>
    <x v="3"/>
    <x v="1"/>
    <n v="1639"/>
    <n v="59"/>
    <n v="3.4746760895170786E-2"/>
  </r>
  <r>
    <s v="OC6764"/>
    <x v="0"/>
    <x v="0"/>
    <x v="6"/>
    <x v="0"/>
    <n v="2"/>
    <n v="1142"/>
    <n v="1430"/>
    <n v="155"/>
    <x v="0"/>
    <x v="1"/>
    <n v="1585"/>
    <n v="-443"/>
    <n v="-0.38791593695271454"/>
  </r>
  <r>
    <s v="OC2327"/>
    <x v="0"/>
    <x v="3"/>
    <x v="3"/>
    <x v="2"/>
    <n v="1"/>
    <n v="656"/>
    <n v="612"/>
    <n v="167"/>
    <x v="4"/>
    <x v="0"/>
    <n v="779"/>
    <n v="-123"/>
    <n v="-0.1875"/>
  </r>
  <r>
    <s v="OC7260"/>
    <x v="0"/>
    <x v="2"/>
    <x v="7"/>
    <x v="0"/>
    <n v="1"/>
    <n v="836"/>
    <n v="1214"/>
    <n v="126"/>
    <x v="3"/>
    <x v="0"/>
    <n v="1340"/>
    <n v="-504"/>
    <n v="-0.60287081339712922"/>
  </r>
  <r>
    <s v="OC3499"/>
    <x v="0"/>
    <x v="0"/>
    <x v="8"/>
    <x v="0"/>
    <n v="3"/>
    <n v="1896"/>
    <n v="961"/>
    <n v="123"/>
    <x v="0"/>
    <x v="1"/>
    <n v="1084"/>
    <n v="812"/>
    <n v="0.42827004219409281"/>
  </r>
  <r>
    <s v="OC1068"/>
    <x v="0"/>
    <x v="3"/>
    <x v="9"/>
    <x v="1"/>
    <n v="4"/>
    <n v="3128"/>
    <n v="396"/>
    <n v="148"/>
    <x v="1"/>
    <x v="0"/>
    <n v="544"/>
    <n v="2584"/>
    <n v="0.82608695652173914"/>
  </r>
  <r>
    <s v="OC8153"/>
    <x v="0"/>
    <x v="2"/>
    <x v="2"/>
    <x v="2"/>
    <n v="1"/>
    <n v="701"/>
    <n v="1036"/>
    <n v="140"/>
    <x v="0"/>
    <x v="0"/>
    <n v="1176"/>
    <n v="-475"/>
    <n v="-0.67760342368045645"/>
  </r>
  <r>
    <s v="OC6702"/>
    <x v="0"/>
    <x v="2"/>
    <x v="7"/>
    <x v="2"/>
    <n v="4"/>
    <n v="2768"/>
    <n v="489"/>
    <n v="208"/>
    <x v="3"/>
    <x v="1"/>
    <n v="697"/>
    <n v="2071"/>
    <n v="0.74819364161849711"/>
  </r>
  <r>
    <s v="OC3795"/>
    <x v="0"/>
    <x v="1"/>
    <x v="1"/>
    <x v="2"/>
    <n v="2"/>
    <n v="1356"/>
    <n v="913"/>
    <n v="129"/>
    <x v="0"/>
    <x v="1"/>
    <n v="1042"/>
    <n v="314"/>
    <n v="0.23156342182890854"/>
  </r>
  <r>
    <s v="OC1521"/>
    <x v="0"/>
    <x v="2"/>
    <x v="10"/>
    <x v="1"/>
    <n v="4"/>
    <n v="3448"/>
    <n v="1275"/>
    <n v="151"/>
    <x v="5"/>
    <x v="0"/>
    <n v="1426"/>
    <n v="2022"/>
    <n v="0.58642691415313231"/>
  </r>
  <r>
    <s v="OC7475"/>
    <x v="0"/>
    <x v="0"/>
    <x v="0"/>
    <x v="1"/>
    <n v="5"/>
    <n v="4435"/>
    <n v="385"/>
    <n v="169"/>
    <x v="0"/>
    <x v="1"/>
    <n v="554"/>
    <n v="3881"/>
    <n v="0.87508455467869217"/>
  </r>
  <r>
    <s v="OC5246"/>
    <x v="0"/>
    <x v="3"/>
    <x v="11"/>
    <x v="1"/>
    <n v="1"/>
    <n v="638"/>
    <n v="741"/>
    <n v="141"/>
    <x v="4"/>
    <x v="0"/>
    <n v="882"/>
    <n v="-244"/>
    <n v="-0.38244514106583072"/>
  </r>
  <r>
    <s v="OC8735"/>
    <x v="0"/>
    <x v="1"/>
    <x v="1"/>
    <x v="2"/>
    <n v="1"/>
    <n v="809"/>
    <n v="395"/>
    <n v="114"/>
    <x v="5"/>
    <x v="0"/>
    <n v="509"/>
    <n v="300"/>
    <n v="0.37082818294190356"/>
  </r>
  <r>
    <s v="OC7204"/>
    <x v="0"/>
    <x v="2"/>
    <x v="7"/>
    <x v="2"/>
    <n v="5"/>
    <n v="3375"/>
    <n v="725"/>
    <n v="206"/>
    <x v="5"/>
    <x v="0"/>
    <n v="931"/>
    <n v="2444"/>
    <n v="0.7241481481481481"/>
  </r>
  <r>
    <s v="OC3357"/>
    <x v="0"/>
    <x v="1"/>
    <x v="12"/>
    <x v="2"/>
    <n v="4"/>
    <n v="2580"/>
    <n v="703"/>
    <n v="205"/>
    <x v="2"/>
    <x v="0"/>
    <n v="908"/>
    <n v="1672"/>
    <n v="0.64806201550387599"/>
  </r>
  <r>
    <s v="OC4161"/>
    <x v="0"/>
    <x v="3"/>
    <x v="9"/>
    <x v="1"/>
    <n v="5"/>
    <n v="3985"/>
    <n v="492"/>
    <n v="199"/>
    <x v="5"/>
    <x v="0"/>
    <n v="691"/>
    <n v="3294"/>
    <n v="0.82659974905897116"/>
  </r>
  <r>
    <s v="OC6768"/>
    <x v="0"/>
    <x v="1"/>
    <x v="13"/>
    <x v="1"/>
    <n v="3"/>
    <n v="1860"/>
    <n v="854"/>
    <n v="190"/>
    <x v="4"/>
    <x v="0"/>
    <n v="1044"/>
    <n v="816"/>
    <n v="0.43870967741935485"/>
  </r>
  <r>
    <s v="OC6109"/>
    <x v="0"/>
    <x v="2"/>
    <x v="7"/>
    <x v="2"/>
    <n v="2"/>
    <n v="1218"/>
    <n v="802"/>
    <n v="177"/>
    <x v="5"/>
    <x v="0"/>
    <n v="979"/>
    <n v="239"/>
    <n v="0.1962233169129721"/>
  </r>
  <r>
    <s v="OC5656"/>
    <x v="0"/>
    <x v="1"/>
    <x v="14"/>
    <x v="0"/>
    <n v="2"/>
    <n v="1630"/>
    <n v="1303"/>
    <n v="162"/>
    <x v="1"/>
    <x v="1"/>
    <n v="1465"/>
    <n v="165"/>
    <n v="0.10122699386503067"/>
  </r>
  <r>
    <s v="OC5260"/>
    <x v="0"/>
    <x v="0"/>
    <x v="0"/>
    <x v="1"/>
    <n v="3"/>
    <n v="2664"/>
    <n v="1029"/>
    <n v="133"/>
    <x v="3"/>
    <x v="0"/>
    <n v="1162"/>
    <n v="1502"/>
    <n v="0.56381381381381379"/>
  </r>
  <r>
    <s v="OC1689"/>
    <x v="0"/>
    <x v="1"/>
    <x v="12"/>
    <x v="1"/>
    <n v="3"/>
    <n v="2508"/>
    <n v="381"/>
    <n v="181"/>
    <x v="2"/>
    <x v="1"/>
    <n v="562"/>
    <n v="1946"/>
    <n v="0.77591706539074956"/>
  </r>
  <r>
    <s v="OC8911"/>
    <x v="0"/>
    <x v="0"/>
    <x v="15"/>
    <x v="1"/>
    <n v="2"/>
    <n v="1570"/>
    <n v="680"/>
    <n v="107"/>
    <x v="5"/>
    <x v="0"/>
    <n v="787"/>
    <n v="783"/>
    <n v="0.49872611464968153"/>
  </r>
  <r>
    <s v="OC5766"/>
    <x v="0"/>
    <x v="0"/>
    <x v="6"/>
    <x v="0"/>
    <n v="1"/>
    <n v="869"/>
    <n v="631"/>
    <n v="117"/>
    <x v="2"/>
    <x v="1"/>
    <n v="748"/>
    <n v="121"/>
    <n v="0.13924050632911392"/>
  </r>
  <r>
    <s v="OC2753"/>
    <x v="1"/>
    <x v="1"/>
    <x v="13"/>
    <x v="1"/>
    <n v="5"/>
    <n v="2770"/>
    <n v="423"/>
    <n v="122"/>
    <x v="3"/>
    <x v="0"/>
    <n v="545"/>
    <n v="2225"/>
    <n v="0.80324909747292417"/>
  </r>
  <r>
    <s v="OC6704"/>
    <x v="1"/>
    <x v="0"/>
    <x v="0"/>
    <x v="1"/>
    <n v="3"/>
    <n v="2403"/>
    <n v="1297"/>
    <n v="148"/>
    <x v="3"/>
    <x v="1"/>
    <n v="1445"/>
    <n v="958"/>
    <n v="0.39866833125260093"/>
  </r>
  <r>
    <s v="OC7256"/>
    <x v="1"/>
    <x v="2"/>
    <x v="7"/>
    <x v="0"/>
    <n v="3"/>
    <n v="2550"/>
    <n v="618"/>
    <n v="189"/>
    <x v="1"/>
    <x v="0"/>
    <n v="807"/>
    <n v="1743"/>
    <n v="0.68352941176470583"/>
  </r>
  <r>
    <s v="OC5717"/>
    <x v="1"/>
    <x v="3"/>
    <x v="3"/>
    <x v="0"/>
    <n v="5"/>
    <n v="3285"/>
    <n v="1228"/>
    <n v="172"/>
    <x v="4"/>
    <x v="0"/>
    <n v="1400"/>
    <n v="1885"/>
    <n v="0.57382039573820398"/>
  </r>
  <r>
    <s v="OC4955"/>
    <x v="1"/>
    <x v="1"/>
    <x v="12"/>
    <x v="1"/>
    <n v="1"/>
    <n v="729"/>
    <n v="1160"/>
    <n v="188"/>
    <x v="4"/>
    <x v="0"/>
    <n v="1348"/>
    <n v="-619"/>
    <n v="-0.84910836762688613"/>
  </r>
  <r>
    <s v="OC5738"/>
    <x v="1"/>
    <x v="3"/>
    <x v="9"/>
    <x v="1"/>
    <n v="3"/>
    <n v="1722"/>
    <n v="1158"/>
    <n v="116"/>
    <x v="3"/>
    <x v="0"/>
    <n v="1274"/>
    <n v="448"/>
    <n v="0.26016260162601629"/>
  </r>
  <r>
    <s v="OC3309"/>
    <x v="1"/>
    <x v="0"/>
    <x v="0"/>
    <x v="2"/>
    <n v="5"/>
    <n v="3835"/>
    <n v="1087"/>
    <n v="182"/>
    <x v="3"/>
    <x v="1"/>
    <n v="1269"/>
    <n v="2566"/>
    <n v="0.66910039113428943"/>
  </r>
  <r>
    <s v="OC2902"/>
    <x v="1"/>
    <x v="1"/>
    <x v="13"/>
    <x v="0"/>
    <n v="2"/>
    <n v="1450"/>
    <n v="1349"/>
    <n v="144"/>
    <x v="4"/>
    <x v="0"/>
    <n v="1493"/>
    <n v="-43"/>
    <n v="-2.9655172413793104E-2"/>
  </r>
  <r>
    <s v="OC8732"/>
    <x v="1"/>
    <x v="2"/>
    <x v="2"/>
    <x v="0"/>
    <n v="4"/>
    <n v="2940"/>
    <n v="439"/>
    <n v="213"/>
    <x v="5"/>
    <x v="0"/>
    <n v="652"/>
    <n v="2288"/>
    <n v="0.77823129251700685"/>
  </r>
  <r>
    <s v="OC5624"/>
    <x v="1"/>
    <x v="1"/>
    <x v="14"/>
    <x v="2"/>
    <n v="4"/>
    <n v="3132"/>
    <n v="657"/>
    <n v="110"/>
    <x v="4"/>
    <x v="1"/>
    <n v="767"/>
    <n v="2365"/>
    <n v="0.75510855683269473"/>
  </r>
  <r>
    <s v="OC8188"/>
    <x v="1"/>
    <x v="1"/>
    <x v="12"/>
    <x v="0"/>
    <n v="1"/>
    <n v="559"/>
    <n v="1281"/>
    <n v="192"/>
    <x v="0"/>
    <x v="0"/>
    <n v="1473"/>
    <n v="-914"/>
    <n v="-1.6350626118067979"/>
  </r>
  <r>
    <s v="OC7195"/>
    <x v="1"/>
    <x v="3"/>
    <x v="5"/>
    <x v="2"/>
    <n v="5"/>
    <n v="3175"/>
    <n v="1480"/>
    <n v="198"/>
    <x v="3"/>
    <x v="0"/>
    <n v="1678"/>
    <n v="1497"/>
    <n v="0.47149606299212599"/>
  </r>
  <r>
    <s v="OC8842"/>
    <x v="1"/>
    <x v="1"/>
    <x v="12"/>
    <x v="2"/>
    <n v="5"/>
    <n v="3830"/>
    <n v="1021"/>
    <n v="109"/>
    <x v="2"/>
    <x v="0"/>
    <n v="1130"/>
    <n v="2700"/>
    <n v="0.70496083550913835"/>
  </r>
  <r>
    <s v="OC6150"/>
    <x v="1"/>
    <x v="2"/>
    <x v="7"/>
    <x v="1"/>
    <n v="2"/>
    <n v="1772"/>
    <n v="1060"/>
    <n v="123"/>
    <x v="0"/>
    <x v="0"/>
    <n v="1183"/>
    <n v="589"/>
    <n v="0.33239277652370203"/>
  </r>
  <r>
    <s v="OC2247"/>
    <x v="1"/>
    <x v="2"/>
    <x v="2"/>
    <x v="0"/>
    <n v="4"/>
    <n v="3496"/>
    <n v="1281"/>
    <n v="166"/>
    <x v="5"/>
    <x v="1"/>
    <n v="1447"/>
    <n v="2049"/>
    <n v="0.5860983981693364"/>
  </r>
  <r>
    <s v="OC6424"/>
    <x v="1"/>
    <x v="2"/>
    <x v="7"/>
    <x v="2"/>
    <n v="5"/>
    <n v="4295"/>
    <n v="355"/>
    <n v="116"/>
    <x v="3"/>
    <x v="0"/>
    <n v="471"/>
    <n v="3824"/>
    <n v="0.890337601862631"/>
  </r>
  <r>
    <s v="OC6509"/>
    <x v="1"/>
    <x v="1"/>
    <x v="14"/>
    <x v="0"/>
    <n v="3"/>
    <n v="2259"/>
    <n v="770"/>
    <n v="139"/>
    <x v="1"/>
    <x v="0"/>
    <n v="909"/>
    <n v="1350"/>
    <n v="0.59760956175298807"/>
  </r>
  <r>
    <s v="OC5750"/>
    <x v="1"/>
    <x v="2"/>
    <x v="7"/>
    <x v="0"/>
    <n v="2"/>
    <n v="1226"/>
    <n v="978"/>
    <n v="147"/>
    <x v="1"/>
    <x v="0"/>
    <n v="1125"/>
    <n v="101"/>
    <n v="8.2381729200652523E-2"/>
  </r>
  <r>
    <s v="OC8562"/>
    <x v="1"/>
    <x v="0"/>
    <x v="8"/>
    <x v="2"/>
    <n v="1"/>
    <n v="815"/>
    <n v="906"/>
    <n v="215"/>
    <x v="5"/>
    <x v="0"/>
    <n v="1121"/>
    <n v="-306"/>
    <n v="-0.3754601226993865"/>
  </r>
  <r>
    <s v="OC8119"/>
    <x v="1"/>
    <x v="3"/>
    <x v="11"/>
    <x v="0"/>
    <n v="5"/>
    <n v="3085"/>
    <n v="1472"/>
    <n v="177"/>
    <x v="3"/>
    <x v="0"/>
    <n v="1649"/>
    <n v="1436"/>
    <n v="0.46547811993517019"/>
  </r>
  <r>
    <s v="OC6792"/>
    <x v="1"/>
    <x v="2"/>
    <x v="4"/>
    <x v="1"/>
    <n v="5"/>
    <n v="4215"/>
    <n v="1300"/>
    <n v="191"/>
    <x v="3"/>
    <x v="0"/>
    <n v="1491"/>
    <n v="2724"/>
    <n v="0.64626334519572959"/>
  </r>
  <r>
    <s v="OC3995"/>
    <x v="1"/>
    <x v="1"/>
    <x v="14"/>
    <x v="1"/>
    <n v="3"/>
    <n v="1812"/>
    <n v="558"/>
    <n v="126"/>
    <x v="0"/>
    <x v="1"/>
    <n v="684"/>
    <n v="1128"/>
    <n v="0.62251655629139069"/>
  </r>
  <r>
    <s v="OC1434"/>
    <x v="1"/>
    <x v="3"/>
    <x v="3"/>
    <x v="0"/>
    <n v="1"/>
    <n v="815"/>
    <n v="1368"/>
    <n v="197"/>
    <x v="5"/>
    <x v="0"/>
    <n v="1565"/>
    <n v="-750"/>
    <n v="-0.92024539877300615"/>
  </r>
  <r>
    <s v="OC4802"/>
    <x v="1"/>
    <x v="3"/>
    <x v="5"/>
    <x v="2"/>
    <n v="2"/>
    <n v="1126"/>
    <n v="523"/>
    <n v="143"/>
    <x v="5"/>
    <x v="0"/>
    <n v="666"/>
    <n v="460"/>
    <n v="0.40852575488454707"/>
  </r>
  <r>
    <s v="OC7821"/>
    <x v="1"/>
    <x v="2"/>
    <x v="4"/>
    <x v="2"/>
    <n v="5"/>
    <n v="3530"/>
    <n v="711"/>
    <n v="202"/>
    <x v="3"/>
    <x v="0"/>
    <n v="913"/>
    <n v="2617"/>
    <n v="0.74135977337110481"/>
  </r>
  <r>
    <s v="OC3488"/>
    <x v="2"/>
    <x v="2"/>
    <x v="4"/>
    <x v="2"/>
    <n v="1"/>
    <n v="857"/>
    <n v="1413"/>
    <n v="181"/>
    <x v="0"/>
    <x v="1"/>
    <n v="1594"/>
    <n v="-737"/>
    <n v="-0.85997666277712947"/>
  </r>
  <r>
    <s v="OC8932"/>
    <x v="2"/>
    <x v="0"/>
    <x v="6"/>
    <x v="0"/>
    <n v="3"/>
    <n v="2631"/>
    <n v="1234"/>
    <n v="190"/>
    <x v="2"/>
    <x v="0"/>
    <n v="1424"/>
    <n v="1207"/>
    <n v="0.45876092740402891"/>
  </r>
  <r>
    <s v="OC8843"/>
    <x v="2"/>
    <x v="2"/>
    <x v="7"/>
    <x v="0"/>
    <n v="3"/>
    <n v="2340"/>
    <n v="879"/>
    <n v="141"/>
    <x v="0"/>
    <x v="1"/>
    <n v="1020"/>
    <n v="1320"/>
    <n v="0.5641025641025641"/>
  </r>
  <r>
    <s v="OC8343"/>
    <x v="2"/>
    <x v="2"/>
    <x v="7"/>
    <x v="1"/>
    <n v="1"/>
    <n v="731"/>
    <n v="1250"/>
    <n v="152"/>
    <x v="4"/>
    <x v="0"/>
    <n v="1402"/>
    <n v="-671"/>
    <n v="-0.91792065663474687"/>
  </r>
  <r>
    <s v="OC1661"/>
    <x v="2"/>
    <x v="0"/>
    <x v="15"/>
    <x v="0"/>
    <n v="3"/>
    <n v="2274"/>
    <n v="732"/>
    <n v="198"/>
    <x v="4"/>
    <x v="0"/>
    <n v="930"/>
    <n v="1344"/>
    <n v="0.59102902374670185"/>
  </r>
  <r>
    <s v="OC5257"/>
    <x v="2"/>
    <x v="0"/>
    <x v="6"/>
    <x v="2"/>
    <n v="4"/>
    <n v="3024"/>
    <n v="1223"/>
    <n v="139"/>
    <x v="2"/>
    <x v="0"/>
    <n v="1362"/>
    <n v="1662"/>
    <n v="0.54960317460317465"/>
  </r>
  <r>
    <s v="OC7215"/>
    <x v="2"/>
    <x v="1"/>
    <x v="13"/>
    <x v="2"/>
    <n v="2"/>
    <n v="1170"/>
    <n v="693"/>
    <n v="161"/>
    <x v="4"/>
    <x v="0"/>
    <n v="854"/>
    <n v="316"/>
    <n v="0.27008547008547007"/>
  </r>
  <r>
    <s v="OC4321"/>
    <x v="2"/>
    <x v="1"/>
    <x v="1"/>
    <x v="2"/>
    <n v="4"/>
    <n v="2876"/>
    <n v="547"/>
    <n v="128"/>
    <x v="3"/>
    <x v="0"/>
    <n v="675"/>
    <n v="2201"/>
    <n v="0.76529902642559111"/>
  </r>
  <r>
    <s v="OC4492"/>
    <x v="2"/>
    <x v="2"/>
    <x v="7"/>
    <x v="2"/>
    <n v="2"/>
    <n v="1666"/>
    <n v="967"/>
    <n v="123"/>
    <x v="0"/>
    <x v="0"/>
    <n v="1090"/>
    <n v="576"/>
    <n v="0.34573829531812728"/>
  </r>
  <r>
    <s v="OC5889"/>
    <x v="2"/>
    <x v="1"/>
    <x v="13"/>
    <x v="2"/>
    <n v="4"/>
    <n v="2800"/>
    <n v="1225"/>
    <n v="203"/>
    <x v="1"/>
    <x v="0"/>
    <n v="1428"/>
    <n v="1372"/>
    <n v="0.49"/>
  </r>
  <r>
    <s v="OC8409"/>
    <x v="2"/>
    <x v="2"/>
    <x v="7"/>
    <x v="0"/>
    <n v="3"/>
    <n v="2379"/>
    <n v="1005"/>
    <n v="184"/>
    <x v="1"/>
    <x v="0"/>
    <n v="1189"/>
    <n v="1190"/>
    <n v="0.50021017234131993"/>
  </r>
  <r>
    <s v="OC1771"/>
    <x v="2"/>
    <x v="3"/>
    <x v="5"/>
    <x v="2"/>
    <n v="2"/>
    <n v="1640"/>
    <n v="905"/>
    <n v="177"/>
    <x v="1"/>
    <x v="0"/>
    <n v="1082"/>
    <n v="558"/>
    <n v="0.34024390243902441"/>
  </r>
  <r>
    <s v="OC3897"/>
    <x v="2"/>
    <x v="3"/>
    <x v="11"/>
    <x v="0"/>
    <n v="2"/>
    <n v="1606"/>
    <n v="1098"/>
    <n v="115"/>
    <x v="5"/>
    <x v="0"/>
    <n v="1213"/>
    <n v="393"/>
    <n v="0.24470734744707348"/>
  </r>
  <r>
    <s v="OC1827"/>
    <x v="2"/>
    <x v="2"/>
    <x v="10"/>
    <x v="2"/>
    <n v="5"/>
    <n v="3100"/>
    <n v="635"/>
    <n v="169"/>
    <x v="1"/>
    <x v="0"/>
    <n v="804"/>
    <n v="2296"/>
    <n v="0.74064516129032254"/>
  </r>
  <r>
    <s v="OC1160"/>
    <x v="2"/>
    <x v="3"/>
    <x v="9"/>
    <x v="0"/>
    <n v="3"/>
    <n v="2181"/>
    <n v="768"/>
    <n v="181"/>
    <x v="1"/>
    <x v="0"/>
    <n v="949"/>
    <n v="1232"/>
    <n v="0.56487849610270513"/>
  </r>
  <r>
    <s v="OC6363"/>
    <x v="2"/>
    <x v="0"/>
    <x v="8"/>
    <x v="2"/>
    <n v="5"/>
    <n v="2995"/>
    <n v="624"/>
    <n v="170"/>
    <x v="1"/>
    <x v="0"/>
    <n v="794"/>
    <n v="2201"/>
    <n v="0.73489148580968278"/>
  </r>
  <r>
    <s v="OC1471"/>
    <x v="2"/>
    <x v="1"/>
    <x v="14"/>
    <x v="1"/>
    <n v="4"/>
    <n v="2688"/>
    <n v="570"/>
    <n v="205"/>
    <x v="4"/>
    <x v="0"/>
    <n v="775"/>
    <n v="1913"/>
    <n v="0.71168154761904767"/>
  </r>
  <r>
    <s v="OC7042"/>
    <x v="2"/>
    <x v="0"/>
    <x v="0"/>
    <x v="2"/>
    <n v="5"/>
    <n v="3535"/>
    <n v="1449"/>
    <n v="173"/>
    <x v="4"/>
    <x v="0"/>
    <n v="1622"/>
    <n v="1913"/>
    <n v="0.54115983026874115"/>
  </r>
  <r>
    <s v="OC1190"/>
    <x v="2"/>
    <x v="3"/>
    <x v="5"/>
    <x v="1"/>
    <n v="3"/>
    <n v="2271"/>
    <n v="1457"/>
    <n v="103"/>
    <x v="1"/>
    <x v="0"/>
    <n v="1560"/>
    <n v="711"/>
    <n v="0.31307793923381771"/>
  </r>
  <r>
    <s v="OC8929"/>
    <x v="2"/>
    <x v="3"/>
    <x v="3"/>
    <x v="1"/>
    <n v="1"/>
    <n v="868"/>
    <n v="499"/>
    <n v="103"/>
    <x v="3"/>
    <x v="0"/>
    <n v="602"/>
    <n v="266"/>
    <n v="0.30645161290322581"/>
  </r>
  <r>
    <s v="OC1557"/>
    <x v="2"/>
    <x v="0"/>
    <x v="6"/>
    <x v="1"/>
    <n v="1"/>
    <n v="796"/>
    <n v="499"/>
    <n v="110"/>
    <x v="4"/>
    <x v="0"/>
    <n v="609"/>
    <n v="187"/>
    <n v="0.23492462311557788"/>
  </r>
  <r>
    <s v="OC8750"/>
    <x v="2"/>
    <x v="0"/>
    <x v="6"/>
    <x v="1"/>
    <n v="2"/>
    <n v="1340"/>
    <n v="1483"/>
    <n v="208"/>
    <x v="0"/>
    <x v="0"/>
    <n v="1691"/>
    <n v="-351"/>
    <n v="-0.2619402985074627"/>
  </r>
  <r>
    <s v="OC6793"/>
    <x v="2"/>
    <x v="2"/>
    <x v="10"/>
    <x v="2"/>
    <n v="3"/>
    <n v="1773"/>
    <n v="1119"/>
    <n v="184"/>
    <x v="5"/>
    <x v="0"/>
    <n v="1303"/>
    <n v="470"/>
    <n v="0.26508742244782851"/>
  </r>
  <r>
    <s v="OC7764"/>
    <x v="2"/>
    <x v="0"/>
    <x v="8"/>
    <x v="0"/>
    <n v="3"/>
    <n v="2391"/>
    <n v="352"/>
    <n v="105"/>
    <x v="0"/>
    <x v="1"/>
    <n v="457"/>
    <n v="1934"/>
    <n v="0.80886658301965708"/>
  </r>
  <r>
    <s v="OC7935"/>
    <x v="3"/>
    <x v="2"/>
    <x v="10"/>
    <x v="1"/>
    <n v="1"/>
    <n v="573"/>
    <n v="771"/>
    <n v="122"/>
    <x v="4"/>
    <x v="0"/>
    <n v="893"/>
    <n v="-320"/>
    <n v="-0.55846422338568935"/>
  </r>
  <r>
    <s v="OC8223"/>
    <x v="3"/>
    <x v="0"/>
    <x v="0"/>
    <x v="1"/>
    <n v="1"/>
    <n v="601"/>
    <n v="1283"/>
    <n v="101"/>
    <x v="4"/>
    <x v="0"/>
    <n v="1384"/>
    <n v="-783"/>
    <n v="-1.302828618968386"/>
  </r>
  <r>
    <s v="OC5793"/>
    <x v="3"/>
    <x v="3"/>
    <x v="11"/>
    <x v="2"/>
    <n v="1"/>
    <n v="657"/>
    <n v="1065"/>
    <n v="209"/>
    <x v="3"/>
    <x v="1"/>
    <n v="1274"/>
    <n v="-617"/>
    <n v="-0.939117199391172"/>
  </r>
  <r>
    <s v="OC4943"/>
    <x v="3"/>
    <x v="2"/>
    <x v="10"/>
    <x v="0"/>
    <n v="2"/>
    <n v="1268"/>
    <n v="850"/>
    <n v="108"/>
    <x v="3"/>
    <x v="0"/>
    <n v="958"/>
    <n v="310"/>
    <n v="0.24447949526813881"/>
  </r>
  <r>
    <s v="OC2958"/>
    <x v="3"/>
    <x v="3"/>
    <x v="11"/>
    <x v="1"/>
    <n v="5"/>
    <n v="4370"/>
    <n v="645"/>
    <n v="175"/>
    <x v="4"/>
    <x v="0"/>
    <n v="820"/>
    <n v="3550"/>
    <n v="0.81235697940503437"/>
  </r>
  <r>
    <s v="OC3703"/>
    <x v="3"/>
    <x v="2"/>
    <x v="10"/>
    <x v="2"/>
    <n v="2"/>
    <n v="1554"/>
    <n v="429"/>
    <n v="105"/>
    <x v="4"/>
    <x v="0"/>
    <n v="534"/>
    <n v="1020"/>
    <n v="0.65637065637065639"/>
  </r>
  <r>
    <s v="OC6505"/>
    <x v="3"/>
    <x v="0"/>
    <x v="0"/>
    <x v="0"/>
    <n v="1"/>
    <n v="736"/>
    <n v="1431"/>
    <n v="171"/>
    <x v="5"/>
    <x v="0"/>
    <n v="1602"/>
    <n v="-866"/>
    <n v="-1.1766304347826086"/>
  </r>
  <r>
    <s v="OC4534"/>
    <x v="3"/>
    <x v="1"/>
    <x v="13"/>
    <x v="2"/>
    <n v="4"/>
    <n v="2736"/>
    <n v="1308"/>
    <n v="180"/>
    <x v="1"/>
    <x v="0"/>
    <n v="1488"/>
    <n v="1248"/>
    <n v="0.45614035087719296"/>
  </r>
  <r>
    <s v="OC2031"/>
    <x v="3"/>
    <x v="0"/>
    <x v="6"/>
    <x v="1"/>
    <n v="5"/>
    <n v="3855"/>
    <n v="1347"/>
    <n v="190"/>
    <x v="3"/>
    <x v="1"/>
    <n v="1537"/>
    <n v="2318"/>
    <n v="0.60129701686121917"/>
  </r>
  <r>
    <s v="OC4105"/>
    <x v="3"/>
    <x v="1"/>
    <x v="12"/>
    <x v="0"/>
    <n v="5"/>
    <n v="3580"/>
    <n v="828"/>
    <n v="111"/>
    <x v="1"/>
    <x v="0"/>
    <n v="939"/>
    <n v="2641"/>
    <n v="0.73770949720670387"/>
  </r>
  <r>
    <s v="OC2832"/>
    <x v="3"/>
    <x v="1"/>
    <x v="14"/>
    <x v="1"/>
    <n v="5"/>
    <n v="3125"/>
    <n v="561"/>
    <n v="116"/>
    <x v="3"/>
    <x v="0"/>
    <n v="677"/>
    <n v="2448"/>
    <n v="0.78335999999999995"/>
  </r>
  <r>
    <s v="OC7874"/>
    <x v="3"/>
    <x v="2"/>
    <x v="2"/>
    <x v="0"/>
    <n v="2"/>
    <n v="1484"/>
    <n v="522"/>
    <n v="104"/>
    <x v="4"/>
    <x v="1"/>
    <n v="626"/>
    <n v="858"/>
    <n v="0.57816711590296499"/>
  </r>
  <r>
    <s v="OC7984"/>
    <x v="3"/>
    <x v="1"/>
    <x v="1"/>
    <x v="2"/>
    <n v="2"/>
    <n v="1206"/>
    <n v="730"/>
    <n v="165"/>
    <x v="0"/>
    <x v="1"/>
    <n v="895"/>
    <n v="311"/>
    <n v="0.25787728026533996"/>
  </r>
  <r>
    <s v="OC3569"/>
    <x v="3"/>
    <x v="1"/>
    <x v="13"/>
    <x v="1"/>
    <n v="3"/>
    <n v="2457"/>
    <n v="1056"/>
    <n v="172"/>
    <x v="2"/>
    <x v="1"/>
    <n v="1228"/>
    <n v="1229"/>
    <n v="0.50020350020350024"/>
  </r>
  <r>
    <s v="OC2339"/>
    <x v="3"/>
    <x v="2"/>
    <x v="7"/>
    <x v="0"/>
    <n v="3"/>
    <n v="2289"/>
    <n v="597"/>
    <n v="202"/>
    <x v="5"/>
    <x v="0"/>
    <n v="799"/>
    <n v="1490"/>
    <n v="0.65093927479248581"/>
  </r>
  <r>
    <s v="OC5196"/>
    <x v="3"/>
    <x v="3"/>
    <x v="11"/>
    <x v="2"/>
    <n v="1"/>
    <n v="711"/>
    <n v="959"/>
    <n v="103"/>
    <x v="1"/>
    <x v="1"/>
    <n v="1062"/>
    <n v="-351"/>
    <n v="-0.49367088607594939"/>
  </r>
  <r>
    <s v="OC8193"/>
    <x v="3"/>
    <x v="3"/>
    <x v="3"/>
    <x v="2"/>
    <n v="1"/>
    <n v="698"/>
    <n v="1314"/>
    <n v="173"/>
    <x v="2"/>
    <x v="0"/>
    <n v="1487"/>
    <n v="-789"/>
    <n v="-1.1303724928366763"/>
  </r>
  <r>
    <s v="OC5551"/>
    <x v="3"/>
    <x v="1"/>
    <x v="12"/>
    <x v="2"/>
    <n v="1"/>
    <n v="876"/>
    <n v="507"/>
    <n v="120"/>
    <x v="5"/>
    <x v="0"/>
    <n v="627"/>
    <n v="249"/>
    <n v="0.28424657534246578"/>
  </r>
  <r>
    <s v="OC5355"/>
    <x v="3"/>
    <x v="0"/>
    <x v="0"/>
    <x v="1"/>
    <n v="4"/>
    <n v="3224"/>
    <n v="1282"/>
    <n v="108"/>
    <x v="4"/>
    <x v="0"/>
    <n v="1390"/>
    <n v="1834"/>
    <n v="0.56885856079404462"/>
  </r>
  <r>
    <s v="OC1738"/>
    <x v="3"/>
    <x v="2"/>
    <x v="10"/>
    <x v="1"/>
    <n v="5"/>
    <n v="3160"/>
    <n v="570"/>
    <n v="153"/>
    <x v="2"/>
    <x v="0"/>
    <n v="723"/>
    <n v="2437"/>
    <n v="0.77120253164556962"/>
  </r>
  <r>
    <s v="OC2119"/>
    <x v="3"/>
    <x v="3"/>
    <x v="3"/>
    <x v="1"/>
    <n v="1"/>
    <n v="743"/>
    <n v="1376"/>
    <n v="178"/>
    <x v="1"/>
    <x v="1"/>
    <n v="1554"/>
    <n v="-811"/>
    <n v="-1.0915208613728129"/>
  </r>
  <r>
    <s v="OC1571"/>
    <x v="4"/>
    <x v="3"/>
    <x v="3"/>
    <x v="1"/>
    <n v="1"/>
    <n v="558"/>
    <n v="497"/>
    <n v="131"/>
    <x v="0"/>
    <x v="1"/>
    <n v="628"/>
    <n v="-70"/>
    <n v="-0.12544802867383512"/>
  </r>
  <r>
    <s v="OC6094"/>
    <x v="4"/>
    <x v="0"/>
    <x v="8"/>
    <x v="0"/>
    <n v="3"/>
    <n v="2361"/>
    <n v="1337"/>
    <n v="205"/>
    <x v="1"/>
    <x v="0"/>
    <n v="1542"/>
    <n v="819"/>
    <n v="0.3468869123252859"/>
  </r>
  <r>
    <s v="OC3540"/>
    <x v="4"/>
    <x v="0"/>
    <x v="8"/>
    <x v="1"/>
    <n v="4"/>
    <n v="3336"/>
    <n v="511"/>
    <n v="160"/>
    <x v="4"/>
    <x v="0"/>
    <n v="671"/>
    <n v="2665"/>
    <n v="0.79886091127098324"/>
  </r>
  <r>
    <s v="OC8008"/>
    <x v="4"/>
    <x v="2"/>
    <x v="10"/>
    <x v="0"/>
    <n v="2"/>
    <n v="1112"/>
    <n v="1111"/>
    <n v="102"/>
    <x v="4"/>
    <x v="0"/>
    <n v="1213"/>
    <n v="-101"/>
    <n v="-9.0827338129496407E-2"/>
  </r>
  <r>
    <s v="OC4373"/>
    <x v="4"/>
    <x v="1"/>
    <x v="1"/>
    <x v="0"/>
    <n v="3"/>
    <n v="1944"/>
    <n v="572"/>
    <n v="218"/>
    <x v="4"/>
    <x v="0"/>
    <n v="790"/>
    <n v="1154"/>
    <n v="0.59362139917695478"/>
  </r>
  <r>
    <s v="OC1231"/>
    <x v="4"/>
    <x v="0"/>
    <x v="15"/>
    <x v="1"/>
    <n v="1"/>
    <n v="745"/>
    <n v="1348"/>
    <n v="112"/>
    <x v="5"/>
    <x v="0"/>
    <n v="1460"/>
    <n v="-715"/>
    <n v="-0.95973154362416102"/>
  </r>
  <r>
    <s v="OC5797"/>
    <x v="4"/>
    <x v="3"/>
    <x v="11"/>
    <x v="2"/>
    <n v="4"/>
    <n v="3232"/>
    <n v="1054"/>
    <n v="107"/>
    <x v="2"/>
    <x v="0"/>
    <n v="1161"/>
    <n v="2071"/>
    <n v="0.64077970297029707"/>
  </r>
  <r>
    <s v="OC1105"/>
    <x v="4"/>
    <x v="0"/>
    <x v="8"/>
    <x v="0"/>
    <n v="5"/>
    <n v="4325"/>
    <n v="619"/>
    <n v="129"/>
    <x v="2"/>
    <x v="1"/>
    <n v="748"/>
    <n v="3577"/>
    <n v="0.82705202312138726"/>
  </r>
  <r>
    <s v="OC6343"/>
    <x v="4"/>
    <x v="0"/>
    <x v="0"/>
    <x v="0"/>
    <n v="2"/>
    <n v="1478"/>
    <n v="580"/>
    <n v="113"/>
    <x v="5"/>
    <x v="0"/>
    <n v="693"/>
    <n v="785"/>
    <n v="0.53112313937753719"/>
  </r>
  <r>
    <s v="OC1779"/>
    <x v="4"/>
    <x v="0"/>
    <x v="6"/>
    <x v="0"/>
    <n v="1"/>
    <n v="885"/>
    <n v="389"/>
    <n v="144"/>
    <x v="2"/>
    <x v="0"/>
    <n v="533"/>
    <n v="352"/>
    <n v="0.3977401129943503"/>
  </r>
  <r>
    <s v="OC5165"/>
    <x v="4"/>
    <x v="3"/>
    <x v="5"/>
    <x v="0"/>
    <n v="3"/>
    <n v="2547"/>
    <n v="737"/>
    <n v="114"/>
    <x v="0"/>
    <x v="1"/>
    <n v="851"/>
    <n v="1696"/>
    <n v="0.66588142913231252"/>
  </r>
  <r>
    <s v="OC8478"/>
    <x v="4"/>
    <x v="1"/>
    <x v="13"/>
    <x v="0"/>
    <n v="1"/>
    <n v="836"/>
    <n v="941"/>
    <n v="114"/>
    <x v="3"/>
    <x v="0"/>
    <n v="1055"/>
    <n v="-219"/>
    <n v="-0.26196172248803828"/>
  </r>
  <r>
    <s v="OC2361"/>
    <x v="4"/>
    <x v="0"/>
    <x v="8"/>
    <x v="1"/>
    <n v="1"/>
    <n v="695"/>
    <n v="1312"/>
    <n v="149"/>
    <x v="1"/>
    <x v="0"/>
    <n v="1461"/>
    <n v="-766"/>
    <n v="-1.1021582733812949"/>
  </r>
  <r>
    <s v="OC8775"/>
    <x v="4"/>
    <x v="3"/>
    <x v="5"/>
    <x v="0"/>
    <n v="5"/>
    <n v="3770"/>
    <n v="549"/>
    <n v="183"/>
    <x v="2"/>
    <x v="0"/>
    <n v="732"/>
    <n v="3038"/>
    <n v="0.80583554376657829"/>
  </r>
  <r>
    <s v="OC6845"/>
    <x v="4"/>
    <x v="1"/>
    <x v="12"/>
    <x v="2"/>
    <n v="3"/>
    <n v="1758"/>
    <n v="500"/>
    <n v="107"/>
    <x v="3"/>
    <x v="0"/>
    <n v="607"/>
    <n v="1151"/>
    <n v="0.6547212741751991"/>
  </r>
  <r>
    <s v="OC2080"/>
    <x v="4"/>
    <x v="0"/>
    <x v="6"/>
    <x v="0"/>
    <n v="3"/>
    <n v="1650"/>
    <n v="1406"/>
    <n v="175"/>
    <x v="1"/>
    <x v="0"/>
    <n v="1581"/>
    <n v="69"/>
    <n v="4.1818181818181817E-2"/>
  </r>
  <r>
    <s v="OC8364"/>
    <x v="4"/>
    <x v="3"/>
    <x v="9"/>
    <x v="1"/>
    <n v="4"/>
    <n v="3524"/>
    <n v="863"/>
    <n v="189"/>
    <x v="1"/>
    <x v="0"/>
    <n v="1052"/>
    <n v="2472"/>
    <n v="0.70147559591373443"/>
  </r>
  <r>
    <s v="OC4378"/>
    <x v="4"/>
    <x v="2"/>
    <x v="4"/>
    <x v="0"/>
    <n v="3"/>
    <n v="1815"/>
    <n v="1404"/>
    <n v="195"/>
    <x v="2"/>
    <x v="0"/>
    <n v="1599"/>
    <n v="216"/>
    <n v="0.11900826446280992"/>
  </r>
  <r>
    <s v="OC4934"/>
    <x v="4"/>
    <x v="2"/>
    <x v="4"/>
    <x v="1"/>
    <n v="2"/>
    <n v="1538"/>
    <n v="1390"/>
    <n v="202"/>
    <x v="2"/>
    <x v="0"/>
    <n v="1592"/>
    <n v="-54"/>
    <n v="-3.5110533159947985E-2"/>
  </r>
  <r>
    <s v="OC3311"/>
    <x v="4"/>
    <x v="3"/>
    <x v="3"/>
    <x v="0"/>
    <n v="3"/>
    <n v="2469"/>
    <n v="935"/>
    <n v="114"/>
    <x v="5"/>
    <x v="0"/>
    <n v="1049"/>
    <n v="1420"/>
    <n v="0.57513163223977315"/>
  </r>
  <r>
    <s v="OC7525"/>
    <x v="4"/>
    <x v="0"/>
    <x v="6"/>
    <x v="2"/>
    <n v="5"/>
    <n v="3915"/>
    <n v="537"/>
    <n v="216"/>
    <x v="3"/>
    <x v="0"/>
    <n v="753"/>
    <n v="3162"/>
    <n v="0.80766283524904214"/>
  </r>
  <r>
    <s v="OC4838"/>
    <x v="5"/>
    <x v="2"/>
    <x v="2"/>
    <x v="1"/>
    <n v="4"/>
    <n v="3496"/>
    <n v="1236"/>
    <n v="141"/>
    <x v="1"/>
    <x v="0"/>
    <n v="1377"/>
    <n v="2119"/>
    <n v="0.60612128146453093"/>
  </r>
  <r>
    <s v="OC6627"/>
    <x v="5"/>
    <x v="0"/>
    <x v="15"/>
    <x v="2"/>
    <n v="3"/>
    <n v="1845"/>
    <n v="942"/>
    <n v="140"/>
    <x v="3"/>
    <x v="0"/>
    <n v="1082"/>
    <n v="763"/>
    <n v="0.413550135501355"/>
  </r>
  <r>
    <s v="OC1554"/>
    <x v="5"/>
    <x v="2"/>
    <x v="4"/>
    <x v="0"/>
    <n v="5"/>
    <n v="3355"/>
    <n v="699"/>
    <n v="209"/>
    <x v="0"/>
    <x v="0"/>
    <n v="908"/>
    <n v="2447"/>
    <n v="0.72935916542473922"/>
  </r>
  <r>
    <s v="OC7558"/>
    <x v="5"/>
    <x v="0"/>
    <x v="0"/>
    <x v="0"/>
    <n v="4"/>
    <n v="2884"/>
    <n v="1234"/>
    <n v="133"/>
    <x v="1"/>
    <x v="0"/>
    <n v="1367"/>
    <n v="1517"/>
    <n v="0.52600554785020803"/>
  </r>
  <r>
    <s v="OC5518"/>
    <x v="5"/>
    <x v="1"/>
    <x v="13"/>
    <x v="0"/>
    <n v="5"/>
    <n v="2895"/>
    <n v="923"/>
    <n v="174"/>
    <x v="1"/>
    <x v="0"/>
    <n v="1097"/>
    <n v="1798"/>
    <n v="0.62107081174438683"/>
  </r>
  <r>
    <s v="OC4393"/>
    <x v="5"/>
    <x v="2"/>
    <x v="7"/>
    <x v="1"/>
    <n v="3"/>
    <n v="1944"/>
    <n v="917"/>
    <n v="120"/>
    <x v="5"/>
    <x v="0"/>
    <n v="1037"/>
    <n v="907"/>
    <n v="0.46656378600823045"/>
  </r>
  <r>
    <s v="OC6425"/>
    <x v="5"/>
    <x v="0"/>
    <x v="8"/>
    <x v="2"/>
    <n v="2"/>
    <n v="1706"/>
    <n v="1172"/>
    <n v="157"/>
    <x v="5"/>
    <x v="0"/>
    <n v="1329"/>
    <n v="377"/>
    <n v="0.22098475967174677"/>
  </r>
  <r>
    <s v="OC3739"/>
    <x v="5"/>
    <x v="0"/>
    <x v="6"/>
    <x v="0"/>
    <n v="5"/>
    <n v="3945"/>
    <n v="718"/>
    <n v="133"/>
    <x v="0"/>
    <x v="0"/>
    <n v="851"/>
    <n v="3094"/>
    <n v="0.78428390367553869"/>
  </r>
  <r>
    <s v="OC1075"/>
    <x v="5"/>
    <x v="1"/>
    <x v="1"/>
    <x v="0"/>
    <n v="2"/>
    <n v="1296"/>
    <n v="454"/>
    <n v="100"/>
    <x v="4"/>
    <x v="1"/>
    <n v="554"/>
    <n v="742"/>
    <n v="0.57253086419753085"/>
  </r>
  <r>
    <s v="OC3890"/>
    <x v="5"/>
    <x v="0"/>
    <x v="0"/>
    <x v="0"/>
    <n v="1"/>
    <n v="783"/>
    <n v="1235"/>
    <n v="172"/>
    <x v="4"/>
    <x v="1"/>
    <n v="1407"/>
    <n v="-624"/>
    <n v="-0.79693486590038309"/>
  </r>
  <r>
    <s v="OC5108"/>
    <x v="5"/>
    <x v="0"/>
    <x v="15"/>
    <x v="1"/>
    <n v="3"/>
    <n v="2568"/>
    <n v="388"/>
    <n v="215"/>
    <x v="1"/>
    <x v="0"/>
    <n v="603"/>
    <n v="1965"/>
    <n v="0.76518691588785048"/>
  </r>
  <r>
    <s v="OC8705"/>
    <x v="5"/>
    <x v="0"/>
    <x v="8"/>
    <x v="2"/>
    <n v="1"/>
    <n v="793"/>
    <n v="1390"/>
    <n v="161"/>
    <x v="0"/>
    <x v="1"/>
    <n v="1551"/>
    <n v="-758"/>
    <n v="-0.95586380832282469"/>
  </r>
  <r>
    <s v="OC5103"/>
    <x v="5"/>
    <x v="1"/>
    <x v="13"/>
    <x v="2"/>
    <n v="1"/>
    <n v="553"/>
    <n v="764"/>
    <n v="153"/>
    <x v="2"/>
    <x v="0"/>
    <n v="917"/>
    <n v="-364"/>
    <n v="-0.65822784810126578"/>
  </r>
  <r>
    <s v="OC5216"/>
    <x v="5"/>
    <x v="2"/>
    <x v="4"/>
    <x v="1"/>
    <n v="2"/>
    <n v="1392"/>
    <n v="1462"/>
    <n v="157"/>
    <x v="0"/>
    <x v="0"/>
    <n v="1619"/>
    <n v="-227"/>
    <n v="-0.16307471264367815"/>
  </r>
  <r>
    <s v="OC3469"/>
    <x v="5"/>
    <x v="1"/>
    <x v="1"/>
    <x v="2"/>
    <n v="2"/>
    <n v="1354"/>
    <n v="706"/>
    <n v="147"/>
    <x v="2"/>
    <x v="0"/>
    <n v="853"/>
    <n v="501"/>
    <n v="0.37001477104874447"/>
  </r>
  <r>
    <s v="OC1911"/>
    <x v="5"/>
    <x v="2"/>
    <x v="10"/>
    <x v="1"/>
    <n v="1"/>
    <n v="645"/>
    <n v="1037"/>
    <n v="188"/>
    <x v="3"/>
    <x v="0"/>
    <n v="1225"/>
    <n v="-580"/>
    <n v="-0.89922480620155043"/>
  </r>
  <r>
    <s v="OC5316"/>
    <x v="5"/>
    <x v="1"/>
    <x v="14"/>
    <x v="2"/>
    <n v="1"/>
    <n v="649"/>
    <n v="875"/>
    <n v="196"/>
    <x v="1"/>
    <x v="0"/>
    <n v="1071"/>
    <n v="-422"/>
    <n v="-0.65023112480739598"/>
  </r>
  <r>
    <s v="OC4482"/>
    <x v="5"/>
    <x v="3"/>
    <x v="9"/>
    <x v="2"/>
    <n v="2"/>
    <n v="1624"/>
    <n v="580"/>
    <n v="141"/>
    <x v="1"/>
    <x v="0"/>
    <n v="721"/>
    <n v="903"/>
    <n v="0.55603448275862066"/>
  </r>
  <r>
    <s v="OC1655"/>
    <x v="5"/>
    <x v="3"/>
    <x v="3"/>
    <x v="1"/>
    <n v="2"/>
    <n v="1112"/>
    <n v="522"/>
    <n v="126"/>
    <x v="3"/>
    <x v="0"/>
    <n v="648"/>
    <n v="464"/>
    <n v="0.41726618705035973"/>
  </r>
  <r>
    <s v="OC7992"/>
    <x v="5"/>
    <x v="0"/>
    <x v="6"/>
    <x v="1"/>
    <n v="3"/>
    <n v="2514"/>
    <n v="614"/>
    <n v="169"/>
    <x v="2"/>
    <x v="0"/>
    <n v="783"/>
    <n v="1731"/>
    <n v="0.6885441527446301"/>
  </r>
  <r>
    <s v="OC2649"/>
    <x v="5"/>
    <x v="2"/>
    <x v="10"/>
    <x v="1"/>
    <n v="5"/>
    <n v="3480"/>
    <n v="454"/>
    <n v="192"/>
    <x v="3"/>
    <x v="1"/>
    <n v="646"/>
    <n v="2834"/>
    <n v="0.81436781609195408"/>
  </r>
  <r>
    <s v="OC2377"/>
    <x v="5"/>
    <x v="2"/>
    <x v="10"/>
    <x v="2"/>
    <n v="2"/>
    <n v="1602"/>
    <n v="1298"/>
    <n v="138"/>
    <x v="3"/>
    <x v="0"/>
    <n v="1436"/>
    <n v="166"/>
    <n v="0.10362047440699126"/>
  </r>
  <r>
    <s v="OC8061"/>
    <x v="5"/>
    <x v="2"/>
    <x v="2"/>
    <x v="2"/>
    <n v="4"/>
    <n v="3300"/>
    <n v="1272"/>
    <n v="210"/>
    <x v="2"/>
    <x v="0"/>
    <n v="1482"/>
    <n v="1818"/>
    <n v="0.5509090909090909"/>
  </r>
  <r>
    <s v="OC5143"/>
    <x v="5"/>
    <x v="0"/>
    <x v="8"/>
    <x v="2"/>
    <n v="3"/>
    <n v="2325"/>
    <n v="601"/>
    <n v="100"/>
    <x v="2"/>
    <x v="0"/>
    <n v="701"/>
    <n v="1624"/>
    <n v="0.69849462365591397"/>
  </r>
  <r>
    <s v="OC1394"/>
    <x v="5"/>
    <x v="1"/>
    <x v="14"/>
    <x v="2"/>
    <n v="2"/>
    <n v="1702"/>
    <n v="1063"/>
    <n v="112"/>
    <x v="1"/>
    <x v="0"/>
    <n v="1175"/>
    <n v="527"/>
    <n v="0.30963572267920092"/>
  </r>
  <r>
    <s v="OC6808"/>
    <x v="5"/>
    <x v="3"/>
    <x v="11"/>
    <x v="2"/>
    <n v="1"/>
    <n v="837"/>
    <n v="1414"/>
    <n v="148"/>
    <x v="1"/>
    <x v="0"/>
    <n v="1562"/>
    <n v="-725"/>
    <n v="-0.8661887694145759"/>
  </r>
  <r>
    <s v="OC5248"/>
    <x v="5"/>
    <x v="2"/>
    <x v="10"/>
    <x v="0"/>
    <n v="1"/>
    <n v="782"/>
    <n v="1426"/>
    <n v="153"/>
    <x v="1"/>
    <x v="0"/>
    <n v="1579"/>
    <n v="-797"/>
    <n v="-1.0191815856777493"/>
  </r>
  <r>
    <s v="OC6601"/>
    <x v="5"/>
    <x v="1"/>
    <x v="14"/>
    <x v="2"/>
    <n v="1"/>
    <n v="732"/>
    <n v="1326"/>
    <n v="154"/>
    <x v="3"/>
    <x v="0"/>
    <n v="1480"/>
    <n v="-748"/>
    <n v="-1.0218579234972678"/>
  </r>
  <r>
    <s v="OC1884"/>
    <x v="6"/>
    <x v="0"/>
    <x v="8"/>
    <x v="2"/>
    <n v="5"/>
    <n v="3405"/>
    <n v="1103"/>
    <n v="205"/>
    <x v="3"/>
    <x v="0"/>
    <n v="1308"/>
    <n v="2097"/>
    <n v="0.61585903083700444"/>
  </r>
  <r>
    <s v="OC4746"/>
    <x v="6"/>
    <x v="3"/>
    <x v="11"/>
    <x v="0"/>
    <n v="4"/>
    <n v="3156"/>
    <n v="635"/>
    <n v="218"/>
    <x v="1"/>
    <x v="0"/>
    <n v="853"/>
    <n v="2303"/>
    <n v="0.72972116603295312"/>
  </r>
  <r>
    <s v="OC6603"/>
    <x v="6"/>
    <x v="1"/>
    <x v="12"/>
    <x v="2"/>
    <n v="1"/>
    <n v="606"/>
    <n v="1268"/>
    <n v="215"/>
    <x v="5"/>
    <x v="0"/>
    <n v="1483"/>
    <n v="-877"/>
    <n v="-1.4471947194719472"/>
  </r>
  <r>
    <s v="OC8280"/>
    <x v="6"/>
    <x v="3"/>
    <x v="5"/>
    <x v="0"/>
    <n v="4"/>
    <n v="3504"/>
    <n v="1121"/>
    <n v="179"/>
    <x v="1"/>
    <x v="0"/>
    <n v="1300"/>
    <n v="2204"/>
    <n v="0.62899543378995437"/>
  </r>
  <r>
    <s v="OC1174"/>
    <x v="6"/>
    <x v="3"/>
    <x v="11"/>
    <x v="1"/>
    <n v="5"/>
    <n v="3565"/>
    <n v="1065"/>
    <n v="198"/>
    <x v="0"/>
    <x v="0"/>
    <n v="1263"/>
    <n v="2302"/>
    <n v="0.64572230014025245"/>
  </r>
  <r>
    <s v="OC8266"/>
    <x v="6"/>
    <x v="0"/>
    <x v="15"/>
    <x v="1"/>
    <n v="2"/>
    <n v="1202"/>
    <n v="858"/>
    <n v="184"/>
    <x v="1"/>
    <x v="0"/>
    <n v="1042"/>
    <n v="160"/>
    <n v="0.13311148086522462"/>
  </r>
  <r>
    <s v="OC7246"/>
    <x v="6"/>
    <x v="3"/>
    <x v="3"/>
    <x v="1"/>
    <n v="2"/>
    <n v="1308"/>
    <n v="1204"/>
    <n v="130"/>
    <x v="5"/>
    <x v="1"/>
    <n v="1334"/>
    <n v="-26"/>
    <n v="-1.9877675840978593E-2"/>
  </r>
  <r>
    <s v="OC8448"/>
    <x v="6"/>
    <x v="2"/>
    <x v="4"/>
    <x v="0"/>
    <n v="1"/>
    <n v="830"/>
    <n v="1458"/>
    <n v="204"/>
    <x v="5"/>
    <x v="1"/>
    <n v="1662"/>
    <n v="-832"/>
    <n v="-1.0024096385542169"/>
  </r>
  <r>
    <s v="OC7354"/>
    <x v="6"/>
    <x v="3"/>
    <x v="3"/>
    <x v="1"/>
    <n v="4"/>
    <n v="2544"/>
    <n v="1435"/>
    <n v="169"/>
    <x v="2"/>
    <x v="0"/>
    <n v="1604"/>
    <n v="940"/>
    <n v="0.36949685534591192"/>
  </r>
  <r>
    <s v="OC3077"/>
    <x v="6"/>
    <x v="0"/>
    <x v="15"/>
    <x v="0"/>
    <n v="1"/>
    <n v="805"/>
    <n v="413"/>
    <n v="147"/>
    <x v="1"/>
    <x v="0"/>
    <n v="560"/>
    <n v="245"/>
    <n v="0.30434782608695654"/>
  </r>
  <r>
    <s v="OC8117"/>
    <x v="6"/>
    <x v="2"/>
    <x v="10"/>
    <x v="0"/>
    <n v="1"/>
    <n v="698"/>
    <n v="399"/>
    <n v="206"/>
    <x v="3"/>
    <x v="0"/>
    <n v="605"/>
    <n v="93"/>
    <n v="0.13323782234957021"/>
  </r>
  <r>
    <s v="OC1248"/>
    <x v="6"/>
    <x v="1"/>
    <x v="13"/>
    <x v="2"/>
    <n v="2"/>
    <n v="1330"/>
    <n v="1436"/>
    <n v="162"/>
    <x v="1"/>
    <x v="0"/>
    <n v="1598"/>
    <n v="-268"/>
    <n v="-0.20150375939849624"/>
  </r>
  <r>
    <s v="OC6213"/>
    <x v="6"/>
    <x v="3"/>
    <x v="11"/>
    <x v="2"/>
    <n v="3"/>
    <n v="2151"/>
    <n v="410"/>
    <n v="103"/>
    <x v="2"/>
    <x v="0"/>
    <n v="513"/>
    <n v="1638"/>
    <n v="0.7615062761506276"/>
  </r>
  <r>
    <s v="OC4936"/>
    <x v="6"/>
    <x v="0"/>
    <x v="6"/>
    <x v="1"/>
    <n v="2"/>
    <n v="1410"/>
    <n v="1343"/>
    <n v="137"/>
    <x v="2"/>
    <x v="0"/>
    <n v="1480"/>
    <n v="-70"/>
    <n v="-4.9645390070921988E-2"/>
  </r>
  <r>
    <s v="OC6259"/>
    <x v="6"/>
    <x v="3"/>
    <x v="11"/>
    <x v="2"/>
    <n v="1"/>
    <n v="611"/>
    <n v="804"/>
    <n v="163"/>
    <x v="4"/>
    <x v="1"/>
    <n v="967"/>
    <n v="-356"/>
    <n v="-0.58265139116202946"/>
  </r>
  <r>
    <s v="OC8270"/>
    <x v="6"/>
    <x v="2"/>
    <x v="10"/>
    <x v="1"/>
    <n v="1"/>
    <n v="788"/>
    <n v="1307"/>
    <n v="159"/>
    <x v="5"/>
    <x v="0"/>
    <n v="1466"/>
    <n v="-678"/>
    <n v="-0.86040609137055835"/>
  </r>
  <r>
    <s v="OC6329"/>
    <x v="6"/>
    <x v="0"/>
    <x v="8"/>
    <x v="0"/>
    <n v="4"/>
    <n v="2584"/>
    <n v="897"/>
    <n v="136"/>
    <x v="3"/>
    <x v="0"/>
    <n v="1033"/>
    <n v="1551"/>
    <n v="0.60023219814241491"/>
  </r>
  <r>
    <s v="OC5501"/>
    <x v="6"/>
    <x v="3"/>
    <x v="9"/>
    <x v="2"/>
    <n v="4"/>
    <n v="2216"/>
    <n v="1006"/>
    <n v="162"/>
    <x v="5"/>
    <x v="1"/>
    <n v="1168"/>
    <n v="1048"/>
    <n v="0.47292418772563177"/>
  </r>
  <r>
    <s v="OC1464"/>
    <x v="6"/>
    <x v="0"/>
    <x v="15"/>
    <x v="0"/>
    <n v="2"/>
    <n v="1240"/>
    <n v="366"/>
    <n v="112"/>
    <x v="4"/>
    <x v="0"/>
    <n v="478"/>
    <n v="762"/>
    <n v="0.61451612903225805"/>
  </r>
  <r>
    <s v="OC7577"/>
    <x v="6"/>
    <x v="1"/>
    <x v="12"/>
    <x v="2"/>
    <n v="5"/>
    <n v="4485"/>
    <n v="774"/>
    <n v="144"/>
    <x v="1"/>
    <x v="0"/>
    <n v="918"/>
    <n v="3567"/>
    <n v="0.79531772575250836"/>
  </r>
  <r>
    <s v="OC3462"/>
    <x v="6"/>
    <x v="3"/>
    <x v="5"/>
    <x v="1"/>
    <n v="2"/>
    <n v="1174"/>
    <n v="808"/>
    <n v="196"/>
    <x v="1"/>
    <x v="0"/>
    <n v="1004"/>
    <n v="170"/>
    <n v="0.14480408858603067"/>
  </r>
  <r>
    <s v="OC5361"/>
    <x v="6"/>
    <x v="0"/>
    <x v="8"/>
    <x v="2"/>
    <n v="5"/>
    <n v="4155"/>
    <n v="980"/>
    <n v="105"/>
    <x v="5"/>
    <x v="0"/>
    <n v="1085"/>
    <n v="3070"/>
    <n v="0.73886883273164861"/>
  </r>
  <r>
    <s v="OC6419"/>
    <x v="6"/>
    <x v="3"/>
    <x v="3"/>
    <x v="1"/>
    <n v="5"/>
    <n v="3305"/>
    <n v="1420"/>
    <n v="206"/>
    <x v="2"/>
    <x v="0"/>
    <n v="1626"/>
    <n v="1679"/>
    <n v="0.50801815431164898"/>
  </r>
  <r>
    <s v="OC1339"/>
    <x v="6"/>
    <x v="2"/>
    <x v="2"/>
    <x v="2"/>
    <n v="3"/>
    <n v="1947"/>
    <n v="1491"/>
    <n v="132"/>
    <x v="3"/>
    <x v="1"/>
    <n v="1623"/>
    <n v="324"/>
    <n v="0.16640986132511557"/>
  </r>
  <r>
    <s v="OC3448"/>
    <x v="6"/>
    <x v="1"/>
    <x v="13"/>
    <x v="2"/>
    <n v="1"/>
    <n v="723"/>
    <n v="490"/>
    <n v="146"/>
    <x v="5"/>
    <x v="0"/>
    <n v="636"/>
    <n v="87"/>
    <n v="0.12033195020746888"/>
  </r>
  <r>
    <s v="OC6137"/>
    <x v="6"/>
    <x v="2"/>
    <x v="2"/>
    <x v="2"/>
    <n v="4"/>
    <n v="3448"/>
    <n v="1036"/>
    <n v="132"/>
    <x v="0"/>
    <x v="0"/>
    <n v="1168"/>
    <n v="2280"/>
    <n v="0.66125290023201855"/>
  </r>
  <r>
    <s v="OC3916"/>
    <x v="6"/>
    <x v="3"/>
    <x v="11"/>
    <x v="1"/>
    <n v="3"/>
    <n v="1968"/>
    <n v="656"/>
    <n v="114"/>
    <x v="1"/>
    <x v="0"/>
    <n v="770"/>
    <n v="1198"/>
    <n v="0.60873983739837401"/>
  </r>
  <r>
    <s v="OC5194"/>
    <x v="6"/>
    <x v="2"/>
    <x v="7"/>
    <x v="2"/>
    <n v="5"/>
    <n v="3925"/>
    <n v="1422"/>
    <n v="143"/>
    <x v="3"/>
    <x v="0"/>
    <n v="1565"/>
    <n v="2360"/>
    <n v="0.60127388535031845"/>
  </r>
  <r>
    <s v="OC5699"/>
    <x v="6"/>
    <x v="1"/>
    <x v="13"/>
    <x v="1"/>
    <n v="5"/>
    <n v="3460"/>
    <n v="435"/>
    <n v="194"/>
    <x v="5"/>
    <x v="0"/>
    <n v="629"/>
    <n v="2831"/>
    <n v="0.81820809248554915"/>
  </r>
  <r>
    <s v="OC4077"/>
    <x v="6"/>
    <x v="2"/>
    <x v="4"/>
    <x v="2"/>
    <n v="2"/>
    <n v="1570"/>
    <n v="561"/>
    <n v="211"/>
    <x v="5"/>
    <x v="0"/>
    <n v="772"/>
    <n v="798"/>
    <n v="0.50828025477707006"/>
  </r>
  <r>
    <s v="OC1147"/>
    <x v="6"/>
    <x v="3"/>
    <x v="5"/>
    <x v="2"/>
    <n v="1"/>
    <n v="635"/>
    <n v="1330"/>
    <n v="106"/>
    <x v="1"/>
    <x v="1"/>
    <n v="1436"/>
    <n v="-801"/>
    <n v="-1.2614173228346457"/>
  </r>
  <r>
    <s v="OC7421"/>
    <x v="6"/>
    <x v="0"/>
    <x v="15"/>
    <x v="1"/>
    <n v="3"/>
    <n v="2313"/>
    <n v="750"/>
    <n v="190"/>
    <x v="5"/>
    <x v="0"/>
    <n v="940"/>
    <n v="1373"/>
    <n v="0.59360138348465197"/>
  </r>
  <r>
    <s v="OC6076"/>
    <x v="6"/>
    <x v="2"/>
    <x v="2"/>
    <x v="2"/>
    <n v="4"/>
    <n v="2960"/>
    <n v="744"/>
    <n v="205"/>
    <x v="5"/>
    <x v="0"/>
    <n v="949"/>
    <n v="2011"/>
    <n v="0.67939189189189186"/>
  </r>
  <r>
    <s v="OC5469"/>
    <x v="7"/>
    <x v="1"/>
    <x v="13"/>
    <x v="2"/>
    <n v="3"/>
    <n v="2505"/>
    <n v="1132"/>
    <n v="188"/>
    <x v="0"/>
    <x v="0"/>
    <n v="1320"/>
    <n v="1185"/>
    <n v="0.47305389221556887"/>
  </r>
  <r>
    <s v="OC4029"/>
    <x v="7"/>
    <x v="2"/>
    <x v="2"/>
    <x v="1"/>
    <n v="5"/>
    <n v="3910"/>
    <n v="1020"/>
    <n v="170"/>
    <x v="4"/>
    <x v="0"/>
    <n v="1190"/>
    <n v="2720"/>
    <n v="0.69565217391304346"/>
  </r>
  <r>
    <s v="OC1197"/>
    <x v="7"/>
    <x v="2"/>
    <x v="4"/>
    <x v="2"/>
    <n v="5"/>
    <n v="2945"/>
    <n v="879"/>
    <n v="120"/>
    <x v="5"/>
    <x v="1"/>
    <n v="999"/>
    <n v="1946"/>
    <n v="0.66078098471986413"/>
  </r>
  <r>
    <s v="OC4379"/>
    <x v="7"/>
    <x v="3"/>
    <x v="11"/>
    <x v="0"/>
    <n v="2"/>
    <n v="1152"/>
    <n v="1057"/>
    <n v="106"/>
    <x v="2"/>
    <x v="1"/>
    <n v="1163"/>
    <n v="-11"/>
    <n v="-9.5486111111111119E-3"/>
  </r>
  <r>
    <s v="OC6405"/>
    <x v="7"/>
    <x v="1"/>
    <x v="12"/>
    <x v="1"/>
    <n v="1"/>
    <n v="662"/>
    <n v="495"/>
    <n v="131"/>
    <x v="4"/>
    <x v="0"/>
    <n v="626"/>
    <n v="36"/>
    <n v="5.4380664652567974E-2"/>
  </r>
  <r>
    <s v="OC2510"/>
    <x v="7"/>
    <x v="2"/>
    <x v="2"/>
    <x v="2"/>
    <n v="4"/>
    <n v="2988"/>
    <n v="1421"/>
    <n v="183"/>
    <x v="5"/>
    <x v="0"/>
    <n v="1604"/>
    <n v="1384"/>
    <n v="0.46318607764390896"/>
  </r>
  <r>
    <s v="OC2408"/>
    <x v="7"/>
    <x v="1"/>
    <x v="1"/>
    <x v="0"/>
    <n v="4"/>
    <n v="2608"/>
    <n v="823"/>
    <n v="204"/>
    <x v="4"/>
    <x v="0"/>
    <n v="1027"/>
    <n v="1581"/>
    <n v="0.60621165644171782"/>
  </r>
  <r>
    <s v="OC3804"/>
    <x v="7"/>
    <x v="1"/>
    <x v="12"/>
    <x v="0"/>
    <n v="5"/>
    <n v="2980"/>
    <n v="362"/>
    <n v="163"/>
    <x v="0"/>
    <x v="0"/>
    <n v="525"/>
    <n v="2455"/>
    <n v="0.8238255033557047"/>
  </r>
  <r>
    <s v="OC2079"/>
    <x v="7"/>
    <x v="1"/>
    <x v="14"/>
    <x v="0"/>
    <n v="1"/>
    <n v="832"/>
    <n v="806"/>
    <n v="116"/>
    <x v="0"/>
    <x v="0"/>
    <n v="922"/>
    <n v="-90"/>
    <n v="-0.10817307692307693"/>
  </r>
  <r>
    <s v="OC8834"/>
    <x v="7"/>
    <x v="3"/>
    <x v="5"/>
    <x v="1"/>
    <n v="5"/>
    <n v="3100"/>
    <n v="411"/>
    <n v="133"/>
    <x v="4"/>
    <x v="0"/>
    <n v="544"/>
    <n v="2556"/>
    <n v="0.82451612903225802"/>
  </r>
  <r>
    <s v="OC1621"/>
    <x v="7"/>
    <x v="3"/>
    <x v="3"/>
    <x v="0"/>
    <n v="3"/>
    <n v="2529"/>
    <n v="972"/>
    <n v="176"/>
    <x v="4"/>
    <x v="0"/>
    <n v="1148"/>
    <n v="1381"/>
    <n v="0.54606563859232904"/>
  </r>
  <r>
    <s v="OC5585"/>
    <x v="7"/>
    <x v="2"/>
    <x v="4"/>
    <x v="0"/>
    <n v="2"/>
    <n v="1588"/>
    <n v="912"/>
    <n v="182"/>
    <x v="3"/>
    <x v="1"/>
    <n v="1094"/>
    <n v="494"/>
    <n v="0.31108312342569272"/>
  </r>
  <r>
    <s v="OC1647"/>
    <x v="7"/>
    <x v="3"/>
    <x v="9"/>
    <x v="0"/>
    <n v="4"/>
    <n v="2632"/>
    <n v="1287"/>
    <n v="173"/>
    <x v="4"/>
    <x v="0"/>
    <n v="1460"/>
    <n v="1172"/>
    <n v="0.44528875379939209"/>
  </r>
  <r>
    <s v="OC3647"/>
    <x v="7"/>
    <x v="3"/>
    <x v="5"/>
    <x v="1"/>
    <n v="1"/>
    <n v="625"/>
    <n v="1110"/>
    <n v="102"/>
    <x v="5"/>
    <x v="1"/>
    <n v="1212"/>
    <n v="-587"/>
    <n v="-0.93920000000000003"/>
  </r>
  <r>
    <s v="OC8717"/>
    <x v="7"/>
    <x v="0"/>
    <x v="8"/>
    <x v="0"/>
    <n v="2"/>
    <n v="1500"/>
    <n v="701"/>
    <n v="146"/>
    <x v="2"/>
    <x v="1"/>
    <n v="847"/>
    <n v="653"/>
    <n v="0.43533333333333335"/>
  </r>
  <r>
    <s v="OC6157"/>
    <x v="7"/>
    <x v="3"/>
    <x v="3"/>
    <x v="2"/>
    <n v="1"/>
    <n v="745"/>
    <n v="1005"/>
    <n v="133"/>
    <x v="5"/>
    <x v="0"/>
    <n v="1138"/>
    <n v="-393"/>
    <n v="-0.52751677852348988"/>
  </r>
  <r>
    <s v="OC7434"/>
    <x v="7"/>
    <x v="1"/>
    <x v="1"/>
    <x v="1"/>
    <n v="5"/>
    <n v="3645"/>
    <n v="645"/>
    <n v="103"/>
    <x v="2"/>
    <x v="0"/>
    <n v="748"/>
    <n v="2897"/>
    <n v="0.79478737997256521"/>
  </r>
  <r>
    <s v="OC7941"/>
    <x v="7"/>
    <x v="3"/>
    <x v="3"/>
    <x v="2"/>
    <n v="4"/>
    <n v="3504"/>
    <n v="1499"/>
    <n v="156"/>
    <x v="4"/>
    <x v="0"/>
    <n v="1655"/>
    <n v="1849"/>
    <n v="0.52768264840182644"/>
  </r>
  <r>
    <s v="OC2568"/>
    <x v="7"/>
    <x v="0"/>
    <x v="0"/>
    <x v="1"/>
    <n v="3"/>
    <n v="1854"/>
    <n v="535"/>
    <n v="169"/>
    <x v="4"/>
    <x v="1"/>
    <n v="704"/>
    <n v="1150"/>
    <n v="0.62028047464940672"/>
  </r>
  <r>
    <s v="OC2975"/>
    <x v="7"/>
    <x v="1"/>
    <x v="12"/>
    <x v="2"/>
    <n v="3"/>
    <n v="2376"/>
    <n v="1305"/>
    <n v="143"/>
    <x v="1"/>
    <x v="0"/>
    <n v="1448"/>
    <n v="928"/>
    <n v="0.39057239057239057"/>
  </r>
  <r>
    <s v="OC7988"/>
    <x v="7"/>
    <x v="2"/>
    <x v="10"/>
    <x v="2"/>
    <n v="2"/>
    <n v="1226"/>
    <n v="843"/>
    <n v="105"/>
    <x v="1"/>
    <x v="0"/>
    <n v="948"/>
    <n v="278"/>
    <n v="0.2267536704730832"/>
  </r>
  <r>
    <s v="OC2134"/>
    <x v="7"/>
    <x v="1"/>
    <x v="1"/>
    <x v="2"/>
    <n v="5"/>
    <n v="3730"/>
    <n v="476"/>
    <n v="192"/>
    <x v="2"/>
    <x v="0"/>
    <n v="668"/>
    <n v="3062"/>
    <n v="0.82091152815013402"/>
  </r>
  <r>
    <s v="OC2393"/>
    <x v="7"/>
    <x v="1"/>
    <x v="1"/>
    <x v="1"/>
    <n v="1"/>
    <n v="590"/>
    <n v="1492"/>
    <n v="114"/>
    <x v="3"/>
    <x v="0"/>
    <n v="1606"/>
    <n v="-1016"/>
    <n v="-1.7220338983050847"/>
  </r>
  <r>
    <s v="OC3810"/>
    <x v="7"/>
    <x v="3"/>
    <x v="5"/>
    <x v="2"/>
    <n v="3"/>
    <n v="1713"/>
    <n v="366"/>
    <n v="215"/>
    <x v="1"/>
    <x v="0"/>
    <n v="581"/>
    <n v="1132"/>
    <n v="0.66082895504962058"/>
  </r>
  <r>
    <s v="OC7331"/>
    <x v="8"/>
    <x v="1"/>
    <x v="1"/>
    <x v="0"/>
    <n v="5"/>
    <n v="3520"/>
    <n v="836"/>
    <n v="155"/>
    <x v="5"/>
    <x v="1"/>
    <n v="991"/>
    <n v="2529"/>
    <n v="0.71846590909090913"/>
  </r>
  <r>
    <s v="OC6014"/>
    <x v="8"/>
    <x v="0"/>
    <x v="6"/>
    <x v="0"/>
    <n v="4"/>
    <n v="2860"/>
    <n v="485"/>
    <n v="192"/>
    <x v="2"/>
    <x v="0"/>
    <n v="677"/>
    <n v="2183"/>
    <n v="0.76328671328671327"/>
  </r>
  <r>
    <s v="OC3687"/>
    <x v="8"/>
    <x v="2"/>
    <x v="4"/>
    <x v="0"/>
    <n v="3"/>
    <n v="2100"/>
    <n v="592"/>
    <n v="189"/>
    <x v="0"/>
    <x v="0"/>
    <n v="781"/>
    <n v="1319"/>
    <n v="0.62809523809523804"/>
  </r>
  <r>
    <s v="OC3547"/>
    <x v="8"/>
    <x v="2"/>
    <x v="10"/>
    <x v="0"/>
    <n v="4"/>
    <n v="2792"/>
    <n v="1140"/>
    <n v="105"/>
    <x v="0"/>
    <x v="0"/>
    <n v="1245"/>
    <n v="1547"/>
    <n v="0.5540830945558739"/>
  </r>
  <r>
    <s v="OC1622"/>
    <x v="8"/>
    <x v="2"/>
    <x v="4"/>
    <x v="1"/>
    <n v="4"/>
    <n v="2376"/>
    <n v="946"/>
    <n v="107"/>
    <x v="4"/>
    <x v="0"/>
    <n v="1053"/>
    <n v="1323"/>
    <n v="0.55681818181818177"/>
  </r>
  <r>
    <s v="OC4715"/>
    <x v="8"/>
    <x v="3"/>
    <x v="3"/>
    <x v="1"/>
    <n v="3"/>
    <n v="1761"/>
    <n v="1013"/>
    <n v="183"/>
    <x v="4"/>
    <x v="0"/>
    <n v="1196"/>
    <n v="565"/>
    <n v="0.32084043157296993"/>
  </r>
  <r>
    <s v="OC3758"/>
    <x v="8"/>
    <x v="3"/>
    <x v="5"/>
    <x v="2"/>
    <n v="5"/>
    <n v="3725"/>
    <n v="920"/>
    <n v="165"/>
    <x v="3"/>
    <x v="0"/>
    <n v="1085"/>
    <n v="2640"/>
    <n v="0.70872483221476512"/>
  </r>
  <r>
    <s v="OC3338"/>
    <x v="8"/>
    <x v="3"/>
    <x v="5"/>
    <x v="0"/>
    <n v="3"/>
    <n v="2304"/>
    <n v="1214"/>
    <n v="142"/>
    <x v="5"/>
    <x v="0"/>
    <n v="1356"/>
    <n v="948"/>
    <n v="0.41145833333333331"/>
  </r>
  <r>
    <s v="OC4633"/>
    <x v="8"/>
    <x v="3"/>
    <x v="11"/>
    <x v="2"/>
    <n v="4"/>
    <n v="3084"/>
    <n v="1086"/>
    <n v="141"/>
    <x v="1"/>
    <x v="1"/>
    <n v="1227"/>
    <n v="1857"/>
    <n v="0.60214007782101164"/>
  </r>
  <r>
    <s v="OC6852"/>
    <x v="8"/>
    <x v="0"/>
    <x v="0"/>
    <x v="1"/>
    <n v="1"/>
    <n v="552"/>
    <n v="633"/>
    <n v="207"/>
    <x v="0"/>
    <x v="0"/>
    <n v="840"/>
    <n v="-288"/>
    <n v="-0.52173913043478259"/>
  </r>
  <r>
    <s v="OC7433"/>
    <x v="8"/>
    <x v="3"/>
    <x v="11"/>
    <x v="1"/>
    <n v="4"/>
    <n v="2348"/>
    <n v="1041"/>
    <n v="145"/>
    <x v="0"/>
    <x v="0"/>
    <n v="1186"/>
    <n v="1162"/>
    <n v="0.4948892674616695"/>
  </r>
  <r>
    <s v="OC7367"/>
    <x v="8"/>
    <x v="0"/>
    <x v="6"/>
    <x v="1"/>
    <n v="2"/>
    <n v="1434"/>
    <n v="1322"/>
    <n v="140"/>
    <x v="4"/>
    <x v="0"/>
    <n v="1462"/>
    <n v="-28"/>
    <n v="-1.9525801952580194E-2"/>
  </r>
  <r>
    <s v="OC2522"/>
    <x v="8"/>
    <x v="1"/>
    <x v="1"/>
    <x v="2"/>
    <n v="2"/>
    <n v="1152"/>
    <n v="1066"/>
    <n v="172"/>
    <x v="3"/>
    <x v="0"/>
    <n v="1238"/>
    <n v="-86"/>
    <n v="-7.4652777777777776E-2"/>
  </r>
  <r>
    <s v="OC5839"/>
    <x v="8"/>
    <x v="1"/>
    <x v="14"/>
    <x v="0"/>
    <n v="2"/>
    <n v="1650"/>
    <n v="447"/>
    <n v="160"/>
    <x v="0"/>
    <x v="0"/>
    <n v="607"/>
    <n v="1043"/>
    <n v="0.63212121212121208"/>
  </r>
  <r>
    <s v="OC7856"/>
    <x v="8"/>
    <x v="3"/>
    <x v="3"/>
    <x v="0"/>
    <n v="5"/>
    <n v="4005"/>
    <n v="420"/>
    <n v="129"/>
    <x v="4"/>
    <x v="0"/>
    <n v="549"/>
    <n v="3456"/>
    <n v="0.86292134831460676"/>
  </r>
  <r>
    <s v="OC4890"/>
    <x v="8"/>
    <x v="3"/>
    <x v="3"/>
    <x v="2"/>
    <n v="5"/>
    <n v="2960"/>
    <n v="1313"/>
    <n v="176"/>
    <x v="1"/>
    <x v="0"/>
    <n v="1489"/>
    <n v="1471"/>
    <n v="0.49695945945945946"/>
  </r>
  <r>
    <s v="OC2208"/>
    <x v="8"/>
    <x v="0"/>
    <x v="8"/>
    <x v="0"/>
    <n v="2"/>
    <n v="1704"/>
    <n v="1367"/>
    <n v="128"/>
    <x v="1"/>
    <x v="0"/>
    <n v="1495"/>
    <n v="209"/>
    <n v="0.12265258215962441"/>
  </r>
  <r>
    <s v="OC4189"/>
    <x v="8"/>
    <x v="2"/>
    <x v="7"/>
    <x v="2"/>
    <n v="4"/>
    <n v="3508"/>
    <n v="934"/>
    <n v="184"/>
    <x v="1"/>
    <x v="1"/>
    <n v="1118"/>
    <n v="2390"/>
    <n v="0.68129988597491453"/>
  </r>
  <r>
    <s v="OC5894"/>
    <x v="8"/>
    <x v="3"/>
    <x v="11"/>
    <x v="2"/>
    <n v="5"/>
    <n v="4065"/>
    <n v="1324"/>
    <n v="196"/>
    <x v="2"/>
    <x v="0"/>
    <n v="1520"/>
    <n v="2545"/>
    <n v="0.62607626076260758"/>
  </r>
  <r>
    <s v="OC3946"/>
    <x v="8"/>
    <x v="1"/>
    <x v="1"/>
    <x v="2"/>
    <n v="4"/>
    <n v="3224"/>
    <n v="924"/>
    <n v="210"/>
    <x v="0"/>
    <x v="0"/>
    <n v="1134"/>
    <n v="2090"/>
    <n v="0.6482630272952854"/>
  </r>
  <r>
    <s v="OC7381"/>
    <x v="8"/>
    <x v="3"/>
    <x v="9"/>
    <x v="2"/>
    <n v="2"/>
    <n v="1142"/>
    <n v="1037"/>
    <n v="140"/>
    <x v="5"/>
    <x v="0"/>
    <n v="1177"/>
    <n v="-35"/>
    <n v="-3.0647985989492119E-2"/>
  </r>
  <r>
    <s v="OC5359"/>
    <x v="8"/>
    <x v="1"/>
    <x v="12"/>
    <x v="1"/>
    <n v="3"/>
    <n v="2229"/>
    <n v="903"/>
    <n v="180"/>
    <x v="5"/>
    <x v="0"/>
    <n v="1083"/>
    <n v="1146"/>
    <n v="0.51413189771197843"/>
  </r>
  <r>
    <s v="OC1061"/>
    <x v="8"/>
    <x v="3"/>
    <x v="11"/>
    <x v="1"/>
    <n v="2"/>
    <n v="1568"/>
    <n v="1082"/>
    <n v="174"/>
    <x v="3"/>
    <x v="0"/>
    <n v="1256"/>
    <n v="312"/>
    <n v="0.19897959183673469"/>
  </r>
  <r>
    <s v="OC8854"/>
    <x v="8"/>
    <x v="2"/>
    <x v="4"/>
    <x v="0"/>
    <n v="3"/>
    <n v="1860"/>
    <n v="1253"/>
    <n v="136"/>
    <x v="3"/>
    <x v="0"/>
    <n v="1389"/>
    <n v="471"/>
    <n v="0.25322580645161291"/>
  </r>
  <r>
    <s v="OC3927"/>
    <x v="8"/>
    <x v="1"/>
    <x v="13"/>
    <x v="2"/>
    <n v="2"/>
    <n v="1764"/>
    <n v="586"/>
    <n v="116"/>
    <x v="0"/>
    <x v="0"/>
    <n v="702"/>
    <n v="1062"/>
    <n v="0.60204081632653061"/>
  </r>
  <r>
    <s v="OC1999"/>
    <x v="8"/>
    <x v="3"/>
    <x v="9"/>
    <x v="1"/>
    <n v="2"/>
    <n v="1144"/>
    <n v="991"/>
    <n v="122"/>
    <x v="2"/>
    <x v="0"/>
    <n v="1113"/>
    <n v="31"/>
    <n v="2.7097902097902096E-2"/>
  </r>
  <r>
    <s v="OC3287"/>
    <x v="9"/>
    <x v="2"/>
    <x v="2"/>
    <x v="0"/>
    <n v="3"/>
    <n v="2529"/>
    <n v="725"/>
    <n v="124"/>
    <x v="2"/>
    <x v="0"/>
    <n v="849"/>
    <n v="1680"/>
    <n v="0.66429418742585999"/>
  </r>
  <r>
    <s v="OC8319"/>
    <x v="9"/>
    <x v="3"/>
    <x v="9"/>
    <x v="2"/>
    <n v="3"/>
    <n v="2025"/>
    <n v="896"/>
    <n v="116"/>
    <x v="1"/>
    <x v="0"/>
    <n v="1012"/>
    <n v="1013"/>
    <n v="0.50024691358024687"/>
  </r>
  <r>
    <s v="OC1261"/>
    <x v="9"/>
    <x v="1"/>
    <x v="13"/>
    <x v="1"/>
    <n v="2"/>
    <n v="1636"/>
    <n v="723"/>
    <n v="152"/>
    <x v="0"/>
    <x v="1"/>
    <n v="875"/>
    <n v="761"/>
    <n v="0.46515892420537897"/>
  </r>
  <r>
    <s v="OC2629"/>
    <x v="9"/>
    <x v="0"/>
    <x v="8"/>
    <x v="1"/>
    <n v="1"/>
    <n v="817"/>
    <n v="712"/>
    <n v="184"/>
    <x v="2"/>
    <x v="0"/>
    <n v="896"/>
    <n v="-79"/>
    <n v="-9.6695226438188495E-2"/>
  </r>
  <r>
    <s v="OC5724"/>
    <x v="9"/>
    <x v="1"/>
    <x v="1"/>
    <x v="2"/>
    <n v="4"/>
    <n v="3220"/>
    <n v="1107"/>
    <n v="107"/>
    <x v="4"/>
    <x v="0"/>
    <n v="1214"/>
    <n v="2006"/>
    <n v="0.62298136645962732"/>
  </r>
  <r>
    <s v="OC2972"/>
    <x v="9"/>
    <x v="0"/>
    <x v="8"/>
    <x v="2"/>
    <n v="4"/>
    <n v="3296"/>
    <n v="1336"/>
    <n v="142"/>
    <x v="4"/>
    <x v="0"/>
    <n v="1478"/>
    <n v="1818"/>
    <n v="0.55157766990291257"/>
  </r>
  <r>
    <s v="OC8571"/>
    <x v="9"/>
    <x v="0"/>
    <x v="0"/>
    <x v="2"/>
    <n v="3"/>
    <n v="2265"/>
    <n v="975"/>
    <n v="112"/>
    <x v="5"/>
    <x v="0"/>
    <n v="1087"/>
    <n v="1178"/>
    <n v="0.52008830022075059"/>
  </r>
  <r>
    <s v="OC1402"/>
    <x v="9"/>
    <x v="0"/>
    <x v="0"/>
    <x v="1"/>
    <n v="5"/>
    <n v="4490"/>
    <n v="1238"/>
    <n v="166"/>
    <x v="0"/>
    <x v="0"/>
    <n v="1404"/>
    <n v="3086"/>
    <n v="0.6873051224944321"/>
  </r>
  <r>
    <s v="OC4701"/>
    <x v="9"/>
    <x v="0"/>
    <x v="8"/>
    <x v="2"/>
    <n v="3"/>
    <n v="1695"/>
    <n v="721"/>
    <n v="101"/>
    <x v="3"/>
    <x v="0"/>
    <n v="822"/>
    <n v="873"/>
    <n v="0.5150442477876106"/>
  </r>
  <r>
    <s v="OC2323"/>
    <x v="9"/>
    <x v="2"/>
    <x v="2"/>
    <x v="2"/>
    <n v="5"/>
    <n v="2935"/>
    <n v="833"/>
    <n v="200"/>
    <x v="1"/>
    <x v="1"/>
    <n v="1033"/>
    <n v="1902"/>
    <n v="0.64804088586030661"/>
  </r>
  <r>
    <s v="OC2521"/>
    <x v="9"/>
    <x v="0"/>
    <x v="0"/>
    <x v="1"/>
    <n v="2"/>
    <n v="1150"/>
    <n v="373"/>
    <n v="189"/>
    <x v="1"/>
    <x v="0"/>
    <n v="562"/>
    <n v="588"/>
    <n v="0.51130434782608691"/>
  </r>
  <r>
    <s v="OC2881"/>
    <x v="9"/>
    <x v="3"/>
    <x v="5"/>
    <x v="0"/>
    <n v="3"/>
    <n v="2460"/>
    <n v="867"/>
    <n v="116"/>
    <x v="0"/>
    <x v="0"/>
    <n v="983"/>
    <n v="1477"/>
    <n v="0.6004065040650407"/>
  </r>
  <r>
    <s v="OC5076"/>
    <x v="9"/>
    <x v="3"/>
    <x v="11"/>
    <x v="1"/>
    <n v="3"/>
    <n v="2019"/>
    <n v="1179"/>
    <n v="169"/>
    <x v="1"/>
    <x v="1"/>
    <n v="1348"/>
    <n v="671"/>
    <n v="0.33234274393263991"/>
  </r>
  <r>
    <s v="OC5560"/>
    <x v="9"/>
    <x v="0"/>
    <x v="8"/>
    <x v="1"/>
    <n v="3"/>
    <n v="2622"/>
    <n v="507"/>
    <n v="215"/>
    <x v="2"/>
    <x v="0"/>
    <n v="722"/>
    <n v="1900"/>
    <n v="0.72463768115942029"/>
  </r>
  <r>
    <s v="OC7857"/>
    <x v="9"/>
    <x v="3"/>
    <x v="5"/>
    <x v="0"/>
    <n v="2"/>
    <n v="1526"/>
    <n v="1355"/>
    <n v="125"/>
    <x v="2"/>
    <x v="0"/>
    <n v="1480"/>
    <n v="46"/>
    <n v="3.0144167758846659E-2"/>
  </r>
  <r>
    <s v="OC3234"/>
    <x v="9"/>
    <x v="0"/>
    <x v="0"/>
    <x v="0"/>
    <n v="1"/>
    <n v="569"/>
    <n v="383"/>
    <n v="179"/>
    <x v="3"/>
    <x v="0"/>
    <n v="562"/>
    <n v="7"/>
    <n v="1.2302284710017574E-2"/>
  </r>
  <r>
    <s v="OC3926"/>
    <x v="9"/>
    <x v="1"/>
    <x v="13"/>
    <x v="0"/>
    <n v="1"/>
    <n v="735"/>
    <n v="1345"/>
    <n v="129"/>
    <x v="3"/>
    <x v="1"/>
    <n v="1474"/>
    <n v="-739"/>
    <n v="-1.0054421768707482"/>
  </r>
  <r>
    <s v="OC8081"/>
    <x v="9"/>
    <x v="1"/>
    <x v="1"/>
    <x v="1"/>
    <n v="4"/>
    <n v="3072"/>
    <n v="414"/>
    <n v="111"/>
    <x v="5"/>
    <x v="0"/>
    <n v="525"/>
    <n v="2547"/>
    <n v="0.8291015625"/>
  </r>
  <r>
    <s v="OC6682"/>
    <x v="9"/>
    <x v="3"/>
    <x v="3"/>
    <x v="1"/>
    <n v="2"/>
    <n v="1680"/>
    <n v="650"/>
    <n v="208"/>
    <x v="5"/>
    <x v="0"/>
    <n v="858"/>
    <n v="822"/>
    <n v="0.48928571428571427"/>
  </r>
  <r>
    <s v="OC2001"/>
    <x v="9"/>
    <x v="2"/>
    <x v="10"/>
    <x v="0"/>
    <n v="5"/>
    <n v="3505"/>
    <n v="545"/>
    <n v="135"/>
    <x v="2"/>
    <x v="0"/>
    <n v="680"/>
    <n v="2825"/>
    <n v="0.80599144079885876"/>
  </r>
  <r>
    <s v="OC3173"/>
    <x v="9"/>
    <x v="1"/>
    <x v="13"/>
    <x v="2"/>
    <n v="1"/>
    <n v="599"/>
    <n v="505"/>
    <n v="194"/>
    <x v="0"/>
    <x v="0"/>
    <n v="699"/>
    <n v="-100"/>
    <n v="-0.1669449081803005"/>
  </r>
  <r>
    <s v="OC4791"/>
    <x v="9"/>
    <x v="2"/>
    <x v="10"/>
    <x v="0"/>
    <n v="2"/>
    <n v="1126"/>
    <n v="561"/>
    <n v="201"/>
    <x v="0"/>
    <x v="0"/>
    <n v="762"/>
    <n v="364"/>
    <n v="0.32326820603907636"/>
  </r>
  <r>
    <s v="OC2011"/>
    <x v="9"/>
    <x v="0"/>
    <x v="0"/>
    <x v="0"/>
    <n v="4"/>
    <n v="3300"/>
    <n v="1427"/>
    <n v="178"/>
    <x v="3"/>
    <x v="0"/>
    <n v="1605"/>
    <n v="1695"/>
    <n v="0.51363636363636367"/>
  </r>
  <r>
    <s v="OC7544"/>
    <x v="9"/>
    <x v="1"/>
    <x v="13"/>
    <x v="1"/>
    <n v="1"/>
    <n v="615"/>
    <n v="955"/>
    <n v="116"/>
    <x v="4"/>
    <x v="1"/>
    <n v="1071"/>
    <n v="-456"/>
    <n v="-0.74146341463414633"/>
  </r>
  <r>
    <s v="OC1072"/>
    <x v="9"/>
    <x v="0"/>
    <x v="15"/>
    <x v="0"/>
    <n v="3"/>
    <n v="1893"/>
    <n v="739"/>
    <n v="214"/>
    <x v="4"/>
    <x v="0"/>
    <n v="953"/>
    <n v="940"/>
    <n v="0.4965662968832541"/>
  </r>
  <r>
    <s v="OC1418"/>
    <x v="9"/>
    <x v="3"/>
    <x v="11"/>
    <x v="1"/>
    <n v="2"/>
    <n v="1606"/>
    <n v="1116"/>
    <n v="108"/>
    <x v="5"/>
    <x v="0"/>
    <n v="1224"/>
    <n v="382"/>
    <n v="0.23785803237858033"/>
  </r>
  <r>
    <s v="OC2376"/>
    <x v="9"/>
    <x v="1"/>
    <x v="1"/>
    <x v="1"/>
    <n v="5"/>
    <n v="4140"/>
    <n v="402"/>
    <n v="196"/>
    <x v="0"/>
    <x v="0"/>
    <n v="598"/>
    <n v="3542"/>
    <n v="0.85555555555555551"/>
  </r>
  <r>
    <s v="OC1749"/>
    <x v="9"/>
    <x v="3"/>
    <x v="9"/>
    <x v="1"/>
    <n v="2"/>
    <n v="1182"/>
    <n v="1341"/>
    <n v="140"/>
    <x v="4"/>
    <x v="1"/>
    <n v="1481"/>
    <n v="-299"/>
    <n v="-0.25296108291032149"/>
  </r>
  <r>
    <s v="OC5873"/>
    <x v="9"/>
    <x v="0"/>
    <x v="0"/>
    <x v="0"/>
    <n v="4"/>
    <n v="2596"/>
    <n v="1448"/>
    <n v="116"/>
    <x v="4"/>
    <x v="0"/>
    <n v="1564"/>
    <n v="1032"/>
    <n v="0.39753466872110937"/>
  </r>
  <r>
    <s v="OC7817"/>
    <x v="9"/>
    <x v="2"/>
    <x v="7"/>
    <x v="1"/>
    <n v="4"/>
    <n v="2924"/>
    <n v="1304"/>
    <n v="127"/>
    <x v="5"/>
    <x v="0"/>
    <n v="1431"/>
    <n v="1493"/>
    <n v="0.51060191518467857"/>
  </r>
  <r>
    <s v="OC8864"/>
    <x v="9"/>
    <x v="3"/>
    <x v="5"/>
    <x v="2"/>
    <n v="4"/>
    <n v="3588"/>
    <n v="661"/>
    <n v="198"/>
    <x v="4"/>
    <x v="0"/>
    <n v="859"/>
    <n v="2729"/>
    <n v="0.7605908584169454"/>
  </r>
  <r>
    <s v="OC6449"/>
    <x v="10"/>
    <x v="3"/>
    <x v="11"/>
    <x v="1"/>
    <n v="5"/>
    <n v="3635"/>
    <n v="974"/>
    <n v="158"/>
    <x v="0"/>
    <x v="0"/>
    <n v="1132"/>
    <n v="2503"/>
    <n v="0.68858321870701511"/>
  </r>
  <r>
    <s v="OC6776"/>
    <x v="10"/>
    <x v="0"/>
    <x v="8"/>
    <x v="1"/>
    <n v="3"/>
    <n v="1941"/>
    <n v="379"/>
    <n v="196"/>
    <x v="5"/>
    <x v="0"/>
    <n v="575"/>
    <n v="1366"/>
    <n v="0.70376094796496647"/>
  </r>
  <r>
    <s v="OC3537"/>
    <x v="10"/>
    <x v="0"/>
    <x v="6"/>
    <x v="0"/>
    <n v="2"/>
    <n v="1614"/>
    <n v="735"/>
    <n v="102"/>
    <x v="4"/>
    <x v="1"/>
    <n v="837"/>
    <n v="777"/>
    <n v="0.48141263940520446"/>
  </r>
  <r>
    <s v="OC6270"/>
    <x v="10"/>
    <x v="3"/>
    <x v="3"/>
    <x v="0"/>
    <n v="2"/>
    <n v="1520"/>
    <n v="701"/>
    <n v="192"/>
    <x v="5"/>
    <x v="0"/>
    <n v="893"/>
    <n v="627"/>
    <n v="0.41249999999999998"/>
  </r>
  <r>
    <s v="OC1500"/>
    <x v="10"/>
    <x v="2"/>
    <x v="2"/>
    <x v="0"/>
    <n v="1"/>
    <n v="847"/>
    <n v="1437"/>
    <n v="193"/>
    <x v="4"/>
    <x v="1"/>
    <n v="1630"/>
    <n v="-783"/>
    <n v="-0.92443919716646994"/>
  </r>
  <r>
    <s v="OC1828"/>
    <x v="10"/>
    <x v="3"/>
    <x v="9"/>
    <x v="2"/>
    <n v="5"/>
    <n v="3685"/>
    <n v="1160"/>
    <n v="157"/>
    <x v="5"/>
    <x v="0"/>
    <n v="1317"/>
    <n v="2368"/>
    <n v="0.64260515603799184"/>
  </r>
  <r>
    <s v="OC2315"/>
    <x v="10"/>
    <x v="3"/>
    <x v="5"/>
    <x v="0"/>
    <n v="5"/>
    <n v="3655"/>
    <n v="1173"/>
    <n v="206"/>
    <x v="2"/>
    <x v="0"/>
    <n v="1379"/>
    <n v="2276"/>
    <n v="0.6227086183310534"/>
  </r>
  <r>
    <s v="OC3282"/>
    <x v="10"/>
    <x v="2"/>
    <x v="2"/>
    <x v="2"/>
    <n v="5"/>
    <n v="3425"/>
    <n v="438"/>
    <n v="114"/>
    <x v="2"/>
    <x v="0"/>
    <n v="552"/>
    <n v="2873"/>
    <n v="0.83883211678832115"/>
  </r>
  <r>
    <s v="OC5242"/>
    <x v="10"/>
    <x v="0"/>
    <x v="15"/>
    <x v="1"/>
    <n v="3"/>
    <n v="2214"/>
    <n v="1040"/>
    <n v="217"/>
    <x v="3"/>
    <x v="0"/>
    <n v="1257"/>
    <n v="957"/>
    <n v="0.43224932249322495"/>
  </r>
  <r>
    <s v="OC4422"/>
    <x v="10"/>
    <x v="1"/>
    <x v="14"/>
    <x v="1"/>
    <n v="1"/>
    <n v="848"/>
    <n v="722"/>
    <n v="132"/>
    <x v="2"/>
    <x v="0"/>
    <n v="854"/>
    <n v="-6"/>
    <n v="-7.0754716981132077E-3"/>
  </r>
  <r>
    <s v="OC4435"/>
    <x v="10"/>
    <x v="3"/>
    <x v="9"/>
    <x v="1"/>
    <n v="5"/>
    <n v="3735"/>
    <n v="982"/>
    <n v="145"/>
    <x v="3"/>
    <x v="0"/>
    <n v="1127"/>
    <n v="2608"/>
    <n v="0.69825970548862115"/>
  </r>
  <r>
    <s v="OC4629"/>
    <x v="10"/>
    <x v="0"/>
    <x v="15"/>
    <x v="1"/>
    <n v="4"/>
    <n v="2296"/>
    <n v="1292"/>
    <n v="116"/>
    <x v="0"/>
    <x v="0"/>
    <n v="1408"/>
    <n v="888"/>
    <n v="0.38675958188153309"/>
  </r>
  <r>
    <s v="OC5962"/>
    <x v="10"/>
    <x v="0"/>
    <x v="0"/>
    <x v="1"/>
    <n v="3"/>
    <n v="2571"/>
    <n v="954"/>
    <n v="102"/>
    <x v="4"/>
    <x v="0"/>
    <n v="1056"/>
    <n v="1515"/>
    <n v="0.5892648774795799"/>
  </r>
  <r>
    <s v="OC6762"/>
    <x v="10"/>
    <x v="0"/>
    <x v="0"/>
    <x v="0"/>
    <n v="3"/>
    <n v="1776"/>
    <n v="460"/>
    <n v="218"/>
    <x v="4"/>
    <x v="0"/>
    <n v="678"/>
    <n v="1098"/>
    <n v="0.6182432432432432"/>
  </r>
  <r>
    <s v="OC7630"/>
    <x v="10"/>
    <x v="0"/>
    <x v="0"/>
    <x v="0"/>
    <n v="1"/>
    <n v="802"/>
    <n v="737"/>
    <n v="132"/>
    <x v="2"/>
    <x v="0"/>
    <n v="869"/>
    <n v="-67"/>
    <n v="-8.3541147132169577E-2"/>
  </r>
  <r>
    <s v="OC5018"/>
    <x v="10"/>
    <x v="0"/>
    <x v="8"/>
    <x v="1"/>
    <n v="1"/>
    <n v="564"/>
    <n v="682"/>
    <n v="156"/>
    <x v="3"/>
    <x v="0"/>
    <n v="838"/>
    <n v="-274"/>
    <n v="-0.48581560283687941"/>
  </r>
  <r>
    <s v="OC2786"/>
    <x v="10"/>
    <x v="2"/>
    <x v="10"/>
    <x v="1"/>
    <n v="2"/>
    <n v="1438"/>
    <n v="915"/>
    <n v="110"/>
    <x v="4"/>
    <x v="0"/>
    <n v="1025"/>
    <n v="413"/>
    <n v="0.28720445062586925"/>
  </r>
  <r>
    <s v="OC6481"/>
    <x v="10"/>
    <x v="1"/>
    <x v="1"/>
    <x v="0"/>
    <n v="4"/>
    <n v="2448"/>
    <n v="453"/>
    <n v="114"/>
    <x v="1"/>
    <x v="1"/>
    <n v="567"/>
    <n v="1881"/>
    <n v="0.76838235294117652"/>
  </r>
  <r>
    <s v="OC1395"/>
    <x v="10"/>
    <x v="1"/>
    <x v="13"/>
    <x v="0"/>
    <n v="3"/>
    <n v="2130"/>
    <n v="969"/>
    <n v="180"/>
    <x v="2"/>
    <x v="0"/>
    <n v="1149"/>
    <n v="981"/>
    <n v="0.46056338028169014"/>
  </r>
  <r>
    <s v="OC6814"/>
    <x v="11"/>
    <x v="0"/>
    <x v="6"/>
    <x v="2"/>
    <n v="3"/>
    <n v="2400"/>
    <n v="787"/>
    <n v="182"/>
    <x v="1"/>
    <x v="1"/>
    <n v="969"/>
    <n v="1431"/>
    <n v="0.59624999999999995"/>
  </r>
  <r>
    <s v="OC5601"/>
    <x v="11"/>
    <x v="0"/>
    <x v="0"/>
    <x v="2"/>
    <n v="1"/>
    <n v="555"/>
    <n v="499"/>
    <n v="121"/>
    <x v="1"/>
    <x v="0"/>
    <n v="620"/>
    <n v="-65"/>
    <n v="-0.11711711711711711"/>
  </r>
  <r>
    <s v="OC8579"/>
    <x v="11"/>
    <x v="3"/>
    <x v="11"/>
    <x v="2"/>
    <n v="2"/>
    <n v="1728"/>
    <n v="989"/>
    <n v="210"/>
    <x v="0"/>
    <x v="0"/>
    <n v="1199"/>
    <n v="529"/>
    <n v="0.30613425925925924"/>
  </r>
  <r>
    <s v="OC5209"/>
    <x v="11"/>
    <x v="2"/>
    <x v="7"/>
    <x v="1"/>
    <n v="5"/>
    <n v="3310"/>
    <n v="1023"/>
    <n v="108"/>
    <x v="4"/>
    <x v="0"/>
    <n v="1131"/>
    <n v="2179"/>
    <n v="0.65830815709969792"/>
  </r>
  <r>
    <s v="OC2168"/>
    <x v="11"/>
    <x v="1"/>
    <x v="13"/>
    <x v="0"/>
    <n v="1"/>
    <n v="815"/>
    <n v="1407"/>
    <n v="183"/>
    <x v="4"/>
    <x v="0"/>
    <n v="1590"/>
    <n v="-775"/>
    <n v="-0.95092024539877296"/>
  </r>
  <r>
    <s v="OC7011"/>
    <x v="11"/>
    <x v="1"/>
    <x v="12"/>
    <x v="0"/>
    <n v="4"/>
    <n v="3280"/>
    <n v="429"/>
    <n v="140"/>
    <x v="0"/>
    <x v="0"/>
    <n v="569"/>
    <n v="2711"/>
    <n v="0.82652439024390245"/>
  </r>
  <r>
    <s v="OC1271"/>
    <x v="11"/>
    <x v="1"/>
    <x v="13"/>
    <x v="0"/>
    <n v="1"/>
    <n v="635"/>
    <n v="849"/>
    <n v="205"/>
    <x v="3"/>
    <x v="0"/>
    <n v="1054"/>
    <n v="-419"/>
    <n v="-0.65984251968503937"/>
  </r>
  <r>
    <s v="OC6233"/>
    <x v="11"/>
    <x v="3"/>
    <x v="9"/>
    <x v="1"/>
    <n v="4"/>
    <n v="3100"/>
    <n v="1167"/>
    <n v="201"/>
    <x v="1"/>
    <x v="0"/>
    <n v="1368"/>
    <n v="1732"/>
    <n v="0.55870967741935484"/>
  </r>
  <r>
    <s v="OC6943"/>
    <x v="11"/>
    <x v="2"/>
    <x v="4"/>
    <x v="1"/>
    <n v="2"/>
    <n v="1108"/>
    <n v="1286"/>
    <n v="156"/>
    <x v="0"/>
    <x v="0"/>
    <n v="1442"/>
    <n v="-334"/>
    <n v="-0.30144404332129965"/>
  </r>
  <r>
    <s v="OC1564"/>
    <x v="11"/>
    <x v="0"/>
    <x v="8"/>
    <x v="2"/>
    <n v="2"/>
    <n v="1664"/>
    <n v="1176"/>
    <n v="178"/>
    <x v="1"/>
    <x v="0"/>
    <n v="1354"/>
    <n v="310"/>
    <n v="0.18629807692307693"/>
  </r>
  <r>
    <s v="OC8701"/>
    <x v="11"/>
    <x v="0"/>
    <x v="0"/>
    <x v="1"/>
    <n v="1"/>
    <n v="555"/>
    <n v="438"/>
    <n v="150"/>
    <x v="2"/>
    <x v="0"/>
    <n v="588"/>
    <n v="-33"/>
    <n v="-5.9459459459459463E-2"/>
  </r>
  <r>
    <s v="OC1239"/>
    <x v="11"/>
    <x v="0"/>
    <x v="6"/>
    <x v="1"/>
    <n v="3"/>
    <n v="2076"/>
    <n v="755"/>
    <n v="185"/>
    <x v="0"/>
    <x v="0"/>
    <n v="940"/>
    <n v="1136"/>
    <n v="0.54720616570327552"/>
  </r>
  <r>
    <s v="OC5877"/>
    <x v="11"/>
    <x v="1"/>
    <x v="12"/>
    <x v="0"/>
    <n v="5"/>
    <n v="3960"/>
    <n v="567"/>
    <n v="194"/>
    <x v="4"/>
    <x v="0"/>
    <n v="761"/>
    <n v="3199"/>
    <n v="0.80782828282828278"/>
  </r>
  <r>
    <s v="OC1243"/>
    <x v="11"/>
    <x v="1"/>
    <x v="1"/>
    <x v="2"/>
    <n v="5"/>
    <n v="2870"/>
    <n v="1343"/>
    <n v="178"/>
    <x v="0"/>
    <x v="1"/>
    <n v="1521"/>
    <n v="1349"/>
    <n v="0.47003484320557493"/>
  </r>
  <r>
    <s v="OC8640"/>
    <x v="11"/>
    <x v="3"/>
    <x v="11"/>
    <x v="1"/>
    <n v="5"/>
    <n v="3455"/>
    <n v="1475"/>
    <n v="102"/>
    <x v="2"/>
    <x v="0"/>
    <n v="1577"/>
    <n v="1878"/>
    <n v="0.54356005788712014"/>
  </r>
  <r>
    <s v="OC6848"/>
    <x v="11"/>
    <x v="2"/>
    <x v="7"/>
    <x v="0"/>
    <n v="3"/>
    <n v="2439"/>
    <n v="1213"/>
    <n v="118"/>
    <x v="3"/>
    <x v="0"/>
    <n v="1331"/>
    <n v="1108"/>
    <n v="0.45428454284542846"/>
  </r>
  <r>
    <s v="OC4877"/>
    <x v="11"/>
    <x v="0"/>
    <x v="0"/>
    <x v="2"/>
    <n v="1"/>
    <n v="611"/>
    <n v="558"/>
    <n v="215"/>
    <x v="3"/>
    <x v="0"/>
    <n v="773"/>
    <n v="-162"/>
    <n v="-0.265139116202946"/>
  </r>
  <r>
    <s v="OC7258"/>
    <x v="11"/>
    <x v="1"/>
    <x v="14"/>
    <x v="1"/>
    <n v="4"/>
    <n v="3104"/>
    <n v="950"/>
    <n v="168"/>
    <x v="2"/>
    <x v="0"/>
    <n v="1118"/>
    <n v="1986"/>
    <n v="0.63981958762886593"/>
  </r>
  <r>
    <s v="OC8316"/>
    <x v="11"/>
    <x v="1"/>
    <x v="14"/>
    <x v="1"/>
    <n v="3"/>
    <n v="1677"/>
    <n v="1297"/>
    <n v="216"/>
    <x v="3"/>
    <x v="0"/>
    <n v="1513"/>
    <n v="164"/>
    <n v="9.7793679189028024E-2"/>
  </r>
  <r>
    <s v="OC5086"/>
    <x v="11"/>
    <x v="2"/>
    <x v="2"/>
    <x v="2"/>
    <n v="4"/>
    <n v="2628"/>
    <n v="491"/>
    <n v="133"/>
    <x v="1"/>
    <x v="0"/>
    <n v="624"/>
    <n v="2004"/>
    <n v="0.76255707762557079"/>
  </r>
  <r>
    <s v="OC2142"/>
    <x v="11"/>
    <x v="1"/>
    <x v="1"/>
    <x v="1"/>
    <n v="5"/>
    <n v="3155"/>
    <n v="843"/>
    <n v="187"/>
    <x v="1"/>
    <x v="0"/>
    <n v="1030"/>
    <n v="2125"/>
    <n v="0.67353407290015843"/>
  </r>
  <r>
    <s v="OC6967"/>
    <x v="11"/>
    <x v="3"/>
    <x v="9"/>
    <x v="2"/>
    <n v="4"/>
    <n v="3368"/>
    <n v="1304"/>
    <n v="114"/>
    <x v="1"/>
    <x v="0"/>
    <n v="1418"/>
    <n v="1950"/>
    <n v="0.57897862232779096"/>
  </r>
  <r>
    <s v="OC3504"/>
    <x v="11"/>
    <x v="0"/>
    <x v="15"/>
    <x v="0"/>
    <n v="2"/>
    <n v="1762"/>
    <n v="919"/>
    <n v="156"/>
    <x v="5"/>
    <x v="0"/>
    <n v="1075"/>
    <n v="687"/>
    <n v="0.38989784335981836"/>
  </r>
  <r>
    <s v="OC1352"/>
    <x v="11"/>
    <x v="1"/>
    <x v="14"/>
    <x v="1"/>
    <n v="4"/>
    <n v="2932"/>
    <n v="1326"/>
    <n v="119"/>
    <x v="5"/>
    <x v="0"/>
    <n v="1445"/>
    <n v="1487"/>
    <n v="0.507162346521146"/>
  </r>
  <r>
    <s v="OC4717"/>
    <x v="11"/>
    <x v="2"/>
    <x v="10"/>
    <x v="1"/>
    <n v="4"/>
    <n v="2472"/>
    <n v="928"/>
    <n v="154"/>
    <x v="4"/>
    <x v="0"/>
    <n v="1082"/>
    <n v="1390"/>
    <n v="0.56229773462783172"/>
  </r>
  <r>
    <s v="OC2317"/>
    <x v="12"/>
    <x v="2"/>
    <x v="4"/>
    <x v="1"/>
    <n v="4"/>
    <n v="2816"/>
    <n v="1256"/>
    <n v="120"/>
    <x v="0"/>
    <x v="0"/>
    <n v="1376"/>
    <n v="1440"/>
    <n v="0.51136363636363635"/>
  </r>
  <r>
    <s v="OC5062"/>
    <x v="12"/>
    <x v="3"/>
    <x v="9"/>
    <x v="2"/>
    <n v="3"/>
    <n v="2028"/>
    <n v="651"/>
    <n v="170"/>
    <x v="2"/>
    <x v="0"/>
    <n v="821"/>
    <n v="1207"/>
    <n v="0.59516765285996054"/>
  </r>
  <r>
    <s v="OC8947"/>
    <x v="12"/>
    <x v="2"/>
    <x v="4"/>
    <x v="0"/>
    <n v="5"/>
    <n v="3240"/>
    <n v="995"/>
    <n v="187"/>
    <x v="2"/>
    <x v="0"/>
    <n v="1182"/>
    <n v="2058"/>
    <n v="0.63518518518518519"/>
  </r>
  <r>
    <s v="OC4340"/>
    <x v="12"/>
    <x v="3"/>
    <x v="11"/>
    <x v="1"/>
    <n v="2"/>
    <n v="1350"/>
    <n v="585"/>
    <n v="161"/>
    <x v="2"/>
    <x v="0"/>
    <n v="746"/>
    <n v="604"/>
    <n v="0.44740740740740742"/>
  </r>
  <r>
    <s v="OC8304"/>
    <x v="12"/>
    <x v="3"/>
    <x v="5"/>
    <x v="0"/>
    <n v="5"/>
    <n v="4295"/>
    <n v="874"/>
    <n v="111"/>
    <x v="2"/>
    <x v="0"/>
    <n v="985"/>
    <n v="3310"/>
    <n v="0.77066356228172295"/>
  </r>
  <r>
    <s v="OC2244"/>
    <x v="12"/>
    <x v="3"/>
    <x v="3"/>
    <x v="1"/>
    <n v="1"/>
    <n v="793"/>
    <n v="1294"/>
    <n v="123"/>
    <x v="3"/>
    <x v="0"/>
    <n v="1417"/>
    <n v="-624"/>
    <n v="-0.78688524590163933"/>
  </r>
  <r>
    <s v="OC6857"/>
    <x v="12"/>
    <x v="1"/>
    <x v="12"/>
    <x v="1"/>
    <n v="5"/>
    <n v="3295"/>
    <n v="1152"/>
    <n v="181"/>
    <x v="1"/>
    <x v="0"/>
    <n v="1333"/>
    <n v="1962"/>
    <n v="0.59544764795144156"/>
  </r>
  <r>
    <s v="OC8926"/>
    <x v="12"/>
    <x v="1"/>
    <x v="14"/>
    <x v="1"/>
    <n v="4"/>
    <n v="2284"/>
    <n v="779"/>
    <n v="170"/>
    <x v="4"/>
    <x v="0"/>
    <n v="949"/>
    <n v="1335"/>
    <n v="0.58450087565674258"/>
  </r>
  <r>
    <s v="OC8595"/>
    <x v="12"/>
    <x v="1"/>
    <x v="12"/>
    <x v="2"/>
    <n v="2"/>
    <n v="1636"/>
    <n v="691"/>
    <n v="138"/>
    <x v="0"/>
    <x v="0"/>
    <n v="829"/>
    <n v="807"/>
    <n v="0.49327628361858189"/>
  </r>
  <r>
    <s v="OC8084"/>
    <x v="12"/>
    <x v="1"/>
    <x v="1"/>
    <x v="1"/>
    <n v="5"/>
    <n v="4275"/>
    <n v="1448"/>
    <n v="164"/>
    <x v="0"/>
    <x v="0"/>
    <n v="1612"/>
    <n v="2663"/>
    <n v="0.6229239766081871"/>
  </r>
  <r>
    <s v="OC7513"/>
    <x v="12"/>
    <x v="3"/>
    <x v="9"/>
    <x v="1"/>
    <n v="1"/>
    <n v="826"/>
    <n v="1322"/>
    <n v="154"/>
    <x v="0"/>
    <x v="0"/>
    <n v="1476"/>
    <n v="-650"/>
    <n v="-0.78692493946731235"/>
  </r>
  <r>
    <s v="OC7534"/>
    <x v="12"/>
    <x v="1"/>
    <x v="13"/>
    <x v="2"/>
    <n v="4"/>
    <n v="3456"/>
    <n v="1287"/>
    <n v="211"/>
    <x v="0"/>
    <x v="0"/>
    <n v="1498"/>
    <n v="1958"/>
    <n v="0.56655092592592593"/>
  </r>
  <r>
    <s v="OC2179"/>
    <x v="12"/>
    <x v="2"/>
    <x v="2"/>
    <x v="1"/>
    <n v="2"/>
    <n v="1348"/>
    <n v="488"/>
    <n v="175"/>
    <x v="4"/>
    <x v="1"/>
    <n v="663"/>
    <n v="685"/>
    <n v="0.50816023738872407"/>
  </r>
  <r>
    <s v="OC1425"/>
    <x v="12"/>
    <x v="3"/>
    <x v="9"/>
    <x v="0"/>
    <n v="1"/>
    <n v="742"/>
    <n v="688"/>
    <n v="168"/>
    <x v="2"/>
    <x v="0"/>
    <n v="856"/>
    <n v="-114"/>
    <n v="-0.15363881401617252"/>
  </r>
  <r>
    <s v="OC7237"/>
    <x v="12"/>
    <x v="2"/>
    <x v="2"/>
    <x v="2"/>
    <n v="4"/>
    <n v="2864"/>
    <n v="1228"/>
    <n v="165"/>
    <x v="4"/>
    <x v="0"/>
    <n v="1393"/>
    <n v="1471"/>
    <n v="0.5136173184357542"/>
  </r>
  <r>
    <s v="OC4657"/>
    <x v="12"/>
    <x v="2"/>
    <x v="4"/>
    <x v="1"/>
    <n v="4"/>
    <n v="2928"/>
    <n v="1232"/>
    <n v="130"/>
    <x v="2"/>
    <x v="0"/>
    <n v="1362"/>
    <n v="1566"/>
    <n v="0.5348360655737705"/>
  </r>
  <r>
    <s v="OC2027"/>
    <x v="12"/>
    <x v="2"/>
    <x v="7"/>
    <x v="0"/>
    <n v="1"/>
    <n v="876"/>
    <n v="593"/>
    <n v="190"/>
    <x v="5"/>
    <x v="0"/>
    <n v="783"/>
    <n v="93"/>
    <n v="0.10616438356164383"/>
  </r>
  <r>
    <s v="OC8445"/>
    <x v="12"/>
    <x v="0"/>
    <x v="6"/>
    <x v="2"/>
    <n v="5"/>
    <n v="4245"/>
    <n v="469"/>
    <n v="128"/>
    <x v="5"/>
    <x v="0"/>
    <n v="597"/>
    <n v="3648"/>
    <n v="0.8593639575971731"/>
  </r>
  <r>
    <s v="OC2532"/>
    <x v="12"/>
    <x v="3"/>
    <x v="9"/>
    <x v="0"/>
    <n v="3"/>
    <n v="2064"/>
    <n v="1130"/>
    <n v="151"/>
    <x v="2"/>
    <x v="0"/>
    <n v="1281"/>
    <n v="783"/>
    <n v="0.37936046511627908"/>
  </r>
  <r>
    <s v="OC6844"/>
    <x v="12"/>
    <x v="2"/>
    <x v="4"/>
    <x v="0"/>
    <n v="4"/>
    <n v="3332"/>
    <n v="611"/>
    <n v="201"/>
    <x v="5"/>
    <x v="1"/>
    <n v="812"/>
    <n v="2520"/>
    <n v="0.75630252100840334"/>
  </r>
  <r>
    <s v="OC3351"/>
    <x v="12"/>
    <x v="1"/>
    <x v="14"/>
    <x v="2"/>
    <n v="3"/>
    <n v="2241"/>
    <n v="1411"/>
    <n v="107"/>
    <x v="1"/>
    <x v="0"/>
    <n v="1518"/>
    <n v="723"/>
    <n v="0.32262382864792505"/>
  </r>
  <r>
    <s v="OC7702"/>
    <x v="12"/>
    <x v="3"/>
    <x v="11"/>
    <x v="2"/>
    <n v="4"/>
    <n v="3324"/>
    <n v="786"/>
    <n v="138"/>
    <x v="4"/>
    <x v="0"/>
    <n v="924"/>
    <n v="2400"/>
    <n v="0.72202166064981954"/>
  </r>
  <r>
    <s v="OC4009"/>
    <x v="12"/>
    <x v="1"/>
    <x v="13"/>
    <x v="1"/>
    <n v="1"/>
    <n v="748"/>
    <n v="657"/>
    <n v="175"/>
    <x v="2"/>
    <x v="0"/>
    <n v="832"/>
    <n v="-84"/>
    <n v="-0.11229946524064172"/>
  </r>
  <r>
    <s v="OC6034"/>
    <x v="12"/>
    <x v="0"/>
    <x v="6"/>
    <x v="2"/>
    <n v="5"/>
    <n v="2780"/>
    <n v="504"/>
    <n v="214"/>
    <x v="0"/>
    <x v="0"/>
    <n v="718"/>
    <n v="2062"/>
    <n v="0.74172661870503598"/>
  </r>
  <r>
    <s v="OC6466"/>
    <x v="12"/>
    <x v="3"/>
    <x v="9"/>
    <x v="1"/>
    <n v="5"/>
    <n v="3155"/>
    <n v="517"/>
    <n v="169"/>
    <x v="4"/>
    <x v="0"/>
    <n v="686"/>
    <n v="2469"/>
    <n v="0.78256735340729"/>
  </r>
  <r>
    <s v="OC1778"/>
    <x v="12"/>
    <x v="0"/>
    <x v="6"/>
    <x v="0"/>
    <n v="4"/>
    <n v="3384"/>
    <n v="1386"/>
    <n v="156"/>
    <x v="4"/>
    <x v="0"/>
    <n v="1542"/>
    <n v="1842"/>
    <n v="0.54432624113475181"/>
  </r>
  <r>
    <s v="OC5757"/>
    <x v="13"/>
    <x v="2"/>
    <x v="4"/>
    <x v="0"/>
    <n v="2"/>
    <n v="1118"/>
    <n v="478"/>
    <n v="139"/>
    <x v="1"/>
    <x v="0"/>
    <n v="617"/>
    <n v="501"/>
    <n v="0.44812164579606439"/>
  </r>
  <r>
    <s v="OC6438"/>
    <x v="13"/>
    <x v="1"/>
    <x v="14"/>
    <x v="1"/>
    <n v="4"/>
    <n v="2724"/>
    <n v="990"/>
    <n v="108"/>
    <x v="4"/>
    <x v="0"/>
    <n v="1098"/>
    <n v="1626"/>
    <n v="0.59691629955947134"/>
  </r>
  <r>
    <s v="OC1090"/>
    <x v="13"/>
    <x v="1"/>
    <x v="13"/>
    <x v="1"/>
    <n v="2"/>
    <n v="1254"/>
    <n v="377"/>
    <n v="187"/>
    <x v="3"/>
    <x v="0"/>
    <n v="564"/>
    <n v="690"/>
    <n v="0.55023923444976075"/>
  </r>
  <r>
    <s v="OC4306"/>
    <x v="13"/>
    <x v="3"/>
    <x v="9"/>
    <x v="0"/>
    <n v="4"/>
    <n v="3588"/>
    <n v="1410"/>
    <n v="215"/>
    <x v="2"/>
    <x v="0"/>
    <n v="1625"/>
    <n v="1963"/>
    <n v="0.54710144927536231"/>
  </r>
  <r>
    <s v="OC5731"/>
    <x v="13"/>
    <x v="0"/>
    <x v="0"/>
    <x v="0"/>
    <n v="2"/>
    <n v="1120"/>
    <n v="1020"/>
    <n v="141"/>
    <x v="2"/>
    <x v="1"/>
    <n v="1161"/>
    <n v="-41"/>
    <n v="-3.6607142857142859E-2"/>
  </r>
  <r>
    <s v="OC1544"/>
    <x v="13"/>
    <x v="1"/>
    <x v="1"/>
    <x v="2"/>
    <n v="1"/>
    <n v="627"/>
    <n v="845"/>
    <n v="144"/>
    <x v="1"/>
    <x v="0"/>
    <n v="989"/>
    <n v="-362"/>
    <n v="-0.57735247208931417"/>
  </r>
  <r>
    <s v="OC1367"/>
    <x v="13"/>
    <x v="2"/>
    <x v="7"/>
    <x v="2"/>
    <n v="2"/>
    <n v="1206"/>
    <n v="1383"/>
    <n v="151"/>
    <x v="0"/>
    <x v="0"/>
    <n v="1534"/>
    <n v="-328"/>
    <n v="-0.27197346600331673"/>
  </r>
  <r>
    <s v="OC5430"/>
    <x v="13"/>
    <x v="1"/>
    <x v="14"/>
    <x v="2"/>
    <n v="1"/>
    <n v="821"/>
    <n v="1123"/>
    <n v="171"/>
    <x v="4"/>
    <x v="0"/>
    <n v="1294"/>
    <n v="-473"/>
    <n v="-0.57612667478684532"/>
  </r>
  <r>
    <s v="OC6543"/>
    <x v="13"/>
    <x v="1"/>
    <x v="1"/>
    <x v="0"/>
    <n v="1"/>
    <n v="570"/>
    <n v="1369"/>
    <n v="216"/>
    <x v="0"/>
    <x v="0"/>
    <n v="1585"/>
    <n v="-1015"/>
    <n v="-1.7807017543859649"/>
  </r>
  <r>
    <s v="OC2427"/>
    <x v="13"/>
    <x v="1"/>
    <x v="14"/>
    <x v="0"/>
    <n v="2"/>
    <n v="1476"/>
    <n v="1174"/>
    <n v="203"/>
    <x v="0"/>
    <x v="1"/>
    <n v="1377"/>
    <n v="99"/>
    <n v="6.7073170731707321E-2"/>
  </r>
  <r>
    <s v="OC3372"/>
    <x v="13"/>
    <x v="2"/>
    <x v="4"/>
    <x v="2"/>
    <n v="2"/>
    <n v="1334"/>
    <n v="1004"/>
    <n v="175"/>
    <x v="2"/>
    <x v="0"/>
    <n v="1179"/>
    <n v="155"/>
    <n v="0.11619190404797601"/>
  </r>
  <r>
    <s v="OC5012"/>
    <x v="13"/>
    <x v="1"/>
    <x v="14"/>
    <x v="1"/>
    <n v="2"/>
    <n v="1502"/>
    <n v="652"/>
    <n v="199"/>
    <x v="4"/>
    <x v="1"/>
    <n v="851"/>
    <n v="651"/>
    <n v="0.43342210386151797"/>
  </r>
  <r>
    <s v="OC6491"/>
    <x v="13"/>
    <x v="2"/>
    <x v="10"/>
    <x v="1"/>
    <n v="4"/>
    <n v="3512"/>
    <n v="809"/>
    <n v="156"/>
    <x v="3"/>
    <x v="1"/>
    <n v="965"/>
    <n v="2547"/>
    <n v="0.72522779043280183"/>
  </r>
  <r>
    <s v="OC5195"/>
    <x v="13"/>
    <x v="0"/>
    <x v="0"/>
    <x v="0"/>
    <n v="3"/>
    <n v="1845"/>
    <n v="1168"/>
    <n v="130"/>
    <x v="5"/>
    <x v="0"/>
    <n v="1298"/>
    <n v="547"/>
    <n v="0.29647696476964769"/>
  </r>
  <r>
    <s v="OC2747"/>
    <x v="13"/>
    <x v="3"/>
    <x v="9"/>
    <x v="2"/>
    <n v="2"/>
    <n v="1288"/>
    <n v="1266"/>
    <n v="215"/>
    <x v="2"/>
    <x v="1"/>
    <n v="1481"/>
    <n v="-193"/>
    <n v="-0.1498447204968944"/>
  </r>
  <r>
    <s v="OC3983"/>
    <x v="13"/>
    <x v="2"/>
    <x v="10"/>
    <x v="0"/>
    <n v="5"/>
    <n v="3520"/>
    <n v="1474"/>
    <n v="181"/>
    <x v="5"/>
    <x v="0"/>
    <n v="1655"/>
    <n v="1865"/>
    <n v="0.52982954545454541"/>
  </r>
  <r>
    <s v="OC5707"/>
    <x v="13"/>
    <x v="2"/>
    <x v="7"/>
    <x v="2"/>
    <n v="4"/>
    <n v="3292"/>
    <n v="703"/>
    <n v="146"/>
    <x v="2"/>
    <x v="1"/>
    <n v="849"/>
    <n v="2443"/>
    <n v="0.7421020656136087"/>
  </r>
  <r>
    <s v="OC2197"/>
    <x v="13"/>
    <x v="0"/>
    <x v="0"/>
    <x v="1"/>
    <n v="5"/>
    <n v="3595"/>
    <n v="787"/>
    <n v="218"/>
    <x v="4"/>
    <x v="0"/>
    <n v="1005"/>
    <n v="2590"/>
    <n v="0.72044506258692631"/>
  </r>
  <r>
    <s v="OC8889"/>
    <x v="14"/>
    <x v="1"/>
    <x v="1"/>
    <x v="1"/>
    <n v="1"/>
    <n v="822"/>
    <n v="523"/>
    <n v="212"/>
    <x v="3"/>
    <x v="0"/>
    <n v="735"/>
    <n v="87"/>
    <n v="0.10583941605839416"/>
  </r>
  <r>
    <s v="OC6545"/>
    <x v="14"/>
    <x v="0"/>
    <x v="6"/>
    <x v="2"/>
    <n v="3"/>
    <n v="1704"/>
    <n v="871"/>
    <n v="167"/>
    <x v="1"/>
    <x v="0"/>
    <n v="1038"/>
    <n v="666"/>
    <n v="0.39084507042253519"/>
  </r>
  <r>
    <s v="OC2580"/>
    <x v="14"/>
    <x v="3"/>
    <x v="5"/>
    <x v="0"/>
    <n v="5"/>
    <n v="3160"/>
    <n v="801"/>
    <n v="165"/>
    <x v="3"/>
    <x v="0"/>
    <n v="966"/>
    <n v="2194"/>
    <n v="0.69430379746835447"/>
  </r>
  <r>
    <s v="OC4410"/>
    <x v="14"/>
    <x v="0"/>
    <x v="0"/>
    <x v="0"/>
    <n v="2"/>
    <n v="1306"/>
    <n v="439"/>
    <n v="165"/>
    <x v="5"/>
    <x v="0"/>
    <n v="604"/>
    <n v="702"/>
    <n v="0.53751914241960186"/>
  </r>
  <r>
    <s v="OC3084"/>
    <x v="14"/>
    <x v="3"/>
    <x v="3"/>
    <x v="1"/>
    <n v="4"/>
    <n v="3368"/>
    <n v="1354"/>
    <n v="177"/>
    <x v="2"/>
    <x v="0"/>
    <n v="1531"/>
    <n v="1837"/>
    <n v="0.54542755344418048"/>
  </r>
  <r>
    <s v="OC7645"/>
    <x v="14"/>
    <x v="3"/>
    <x v="3"/>
    <x v="1"/>
    <n v="3"/>
    <n v="1998"/>
    <n v="1486"/>
    <n v="159"/>
    <x v="2"/>
    <x v="0"/>
    <n v="1645"/>
    <n v="353"/>
    <n v="0.17667667667667666"/>
  </r>
  <r>
    <s v="OC6918"/>
    <x v="14"/>
    <x v="3"/>
    <x v="11"/>
    <x v="1"/>
    <n v="4"/>
    <n v="2428"/>
    <n v="1230"/>
    <n v="136"/>
    <x v="3"/>
    <x v="0"/>
    <n v="1366"/>
    <n v="1062"/>
    <n v="0.43739703459637563"/>
  </r>
  <r>
    <s v="OC4684"/>
    <x v="14"/>
    <x v="0"/>
    <x v="15"/>
    <x v="2"/>
    <n v="3"/>
    <n v="2385"/>
    <n v="916"/>
    <n v="138"/>
    <x v="5"/>
    <x v="1"/>
    <n v="1054"/>
    <n v="1331"/>
    <n v="0.55807127882599583"/>
  </r>
  <r>
    <s v="OC1856"/>
    <x v="14"/>
    <x v="0"/>
    <x v="6"/>
    <x v="1"/>
    <n v="4"/>
    <n v="2908"/>
    <n v="998"/>
    <n v="176"/>
    <x v="0"/>
    <x v="0"/>
    <n v="1174"/>
    <n v="1734"/>
    <n v="0.59628610729023379"/>
  </r>
  <r>
    <s v="OC2219"/>
    <x v="14"/>
    <x v="0"/>
    <x v="0"/>
    <x v="1"/>
    <n v="5"/>
    <n v="2990"/>
    <n v="712"/>
    <n v="120"/>
    <x v="1"/>
    <x v="0"/>
    <n v="832"/>
    <n v="2158"/>
    <n v="0.72173913043478266"/>
  </r>
  <r>
    <s v="OC5171"/>
    <x v="14"/>
    <x v="1"/>
    <x v="12"/>
    <x v="1"/>
    <n v="4"/>
    <n v="2636"/>
    <n v="507"/>
    <n v="154"/>
    <x v="1"/>
    <x v="0"/>
    <n v="661"/>
    <n v="1975"/>
    <n v="0.7492412746585736"/>
  </r>
  <r>
    <s v="OC8530"/>
    <x v="14"/>
    <x v="2"/>
    <x v="2"/>
    <x v="0"/>
    <n v="5"/>
    <n v="3080"/>
    <n v="577"/>
    <n v="165"/>
    <x v="4"/>
    <x v="0"/>
    <n v="742"/>
    <n v="2338"/>
    <n v="0.75909090909090904"/>
  </r>
  <r>
    <s v="OC3451"/>
    <x v="14"/>
    <x v="2"/>
    <x v="7"/>
    <x v="1"/>
    <n v="2"/>
    <n v="1290"/>
    <n v="712"/>
    <n v="139"/>
    <x v="4"/>
    <x v="0"/>
    <n v="851"/>
    <n v="439"/>
    <n v="0.34031007751937986"/>
  </r>
  <r>
    <s v="OC2714"/>
    <x v="14"/>
    <x v="0"/>
    <x v="8"/>
    <x v="1"/>
    <n v="3"/>
    <n v="2124"/>
    <n v="975"/>
    <n v="132"/>
    <x v="1"/>
    <x v="1"/>
    <n v="1107"/>
    <n v="1017"/>
    <n v="0.4788135593220339"/>
  </r>
  <r>
    <s v="OC6868"/>
    <x v="14"/>
    <x v="0"/>
    <x v="8"/>
    <x v="2"/>
    <n v="5"/>
    <n v="3970"/>
    <n v="935"/>
    <n v="131"/>
    <x v="5"/>
    <x v="0"/>
    <n v="1066"/>
    <n v="2904"/>
    <n v="0.73148614609571794"/>
  </r>
  <r>
    <s v="OC3457"/>
    <x v="14"/>
    <x v="0"/>
    <x v="0"/>
    <x v="1"/>
    <n v="4"/>
    <n v="3388"/>
    <n v="1278"/>
    <n v="101"/>
    <x v="1"/>
    <x v="0"/>
    <n v="1379"/>
    <n v="2009"/>
    <n v="0.59297520661157022"/>
  </r>
  <r>
    <s v="OC3778"/>
    <x v="14"/>
    <x v="2"/>
    <x v="10"/>
    <x v="0"/>
    <n v="5"/>
    <n v="3000"/>
    <n v="896"/>
    <n v="142"/>
    <x v="0"/>
    <x v="0"/>
    <n v="1038"/>
    <n v="1962"/>
    <n v="0.65400000000000003"/>
  </r>
  <r>
    <s v="OC8473"/>
    <x v="14"/>
    <x v="2"/>
    <x v="4"/>
    <x v="2"/>
    <n v="2"/>
    <n v="1732"/>
    <n v="1089"/>
    <n v="104"/>
    <x v="0"/>
    <x v="0"/>
    <n v="1193"/>
    <n v="539"/>
    <n v="0.31120092378752889"/>
  </r>
  <r>
    <s v="OC2812"/>
    <x v="14"/>
    <x v="0"/>
    <x v="8"/>
    <x v="1"/>
    <n v="2"/>
    <n v="1648"/>
    <n v="454"/>
    <n v="165"/>
    <x v="0"/>
    <x v="0"/>
    <n v="619"/>
    <n v="1029"/>
    <n v="0.62439320388349517"/>
  </r>
  <r>
    <s v="OC6315"/>
    <x v="14"/>
    <x v="3"/>
    <x v="11"/>
    <x v="2"/>
    <n v="3"/>
    <n v="2178"/>
    <n v="596"/>
    <n v="142"/>
    <x v="5"/>
    <x v="0"/>
    <n v="738"/>
    <n v="1440"/>
    <n v="0.66115702479338845"/>
  </r>
  <r>
    <s v="OC2658"/>
    <x v="15"/>
    <x v="2"/>
    <x v="4"/>
    <x v="1"/>
    <n v="5"/>
    <n v="4185"/>
    <n v="999"/>
    <n v="196"/>
    <x v="0"/>
    <x v="0"/>
    <n v="1195"/>
    <n v="2990"/>
    <n v="0.71445639187574672"/>
  </r>
  <r>
    <s v="OC3614"/>
    <x v="15"/>
    <x v="1"/>
    <x v="12"/>
    <x v="0"/>
    <n v="3"/>
    <n v="2418"/>
    <n v="1427"/>
    <n v="216"/>
    <x v="4"/>
    <x v="0"/>
    <n v="1643"/>
    <n v="775"/>
    <n v="0.32051282051282054"/>
  </r>
  <r>
    <s v="OC3579"/>
    <x v="15"/>
    <x v="2"/>
    <x v="4"/>
    <x v="2"/>
    <n v="4"/>
    <n v="3000"/>
    <n v="1458"/>
    <n v="144"/>
    <x v="4"/>
    <x v="0"/>
    <n v="1602"/>
    <n v="1398"/>
    <n v="0.46600000000000003"/>
  </r>
  <r>
    <s v="OC5470"/>
    <x v="15"/>
    <x v="0"/>
    <x v="0"/>
    <x v="2"/>
    <n v="2"/>
    <n v="1728"/>
    <n v="1128"/>
    <n v="123"/>
    <x v="5"/>
    <x v="0"/>
    <n v="1251"/>
    <n v="477"/>
    <n v="0.27604166666666669"/>
  </r>
  <r>
    <s v="OC2545"/>
    <x v="15"/>
    <x v="2"/>
    <x v="10"/>
    <x v="0"/>
    <n v="5"/>
    <n v="2760"/>
    <n v="748"/>
    <n v="136"/>
    <x v="4"/>
    <x v="0"/>
    <n v="884"/>
    <n v="1876"/>
    <n v="0.67971014492753623"/>
  </r>
  <r>
    <s v="OC7849"/>
    <x v="15"/>
    <x v="3"/>
    <x v="5"/>
    <x v="1"/>
    <n v="2"/>
    <n v="1466"/>
    <n v="611"/>
    <n v="107"/>
    <x v="0"/>
    <x v="1"/>
    <n v="718"/>
    <n v="748"/>
    <n v="0.51023192360163716"/>
  </r>
  <r>
    <s v="OC4457"/>
    <x v="15"/>
    <x v="0"/>
    <x v="6"/>
    <x v="1"/>
    <n v="2"/>
    <n v="1586"/>
    <n v="1199"/>
    <n v="177"/>
    <x v="1"/>
    <x v="0"/>
    <n v="1376"/>
    <n v="210"/>
    <n v="0.13240857503152584"/>
  </r>
  <r>
    <s v="OC2464"/>
    <x v="15"/>
    <x v="1"/>
    <x v="14"/>
    <x v="1"/>
    <n v="3"/>
    <n v="2352"/>
    <n v="1108"/>
    <n v="180"/>
    <x v="0"/>
    <x v="0"/>
    <n v="1288"/>
    <n v="1064"/>
    <n v="0.45238095238095238"/>
  </r>
  <r>
    <s v="OC4006"/>
    <x v="15"/>
    <x v="3"/>
    <x v="11"/>
    <x v="2"/>
    <n v="1"/>
    <n v="741"/>
    <n v="1279"/>
    <n v="143"/>
    <x v="4"/>
    <x v="0"/>
    <n v="1422"/>
    <n v="-681"/>
    <n v="-0.91902834008097167"/>
  </r>
  <r>
    <s v="OC4591"/>
    <x v="15"/>
    <x v="2"/>
    <x v="4"/>
    <x v="2"/>
    <n v="2"/>
    <n v="1174"/>
    <n v="1322"/>
    <n v="126"/>
    <x v="5"/>
    <x v="0"/>
    <n v="1448"/>
    <n v="-274"/>
    <n v="-0.23339011925042588"/>
  </r>
  <r>
    <s v="OC1574"/>
    <x v="15"/>
    <x v="2"/>
    <x v="10"/>
    <x v="2"/>
    <n v="3"/>
    <n v="2229"/>
    <n v="479"/>
    <n v="159"/>
    <x v="5"/>
    <x v="0"/>
    <n v="638"/>
    <n v="1591"/>
    <n v="0.71377299237326153"/>
  </r>
  <r>
    <s v="OC7930"/>
    <x v="15"/>
    <x v="0"/>
    <x v="6"/>
    <x v="2"/>
    <n v="2"/>
    <n v="1196"/>
    <n v="534"/>
    <n v="156"/>
    <x v="1"/>
    <x v="0"/>
    <n v="690"/>
    <n v="506"/>
    <n v="0.42307692307692307"/>
  </r>
  <r>
    <s v="OC7688"/>
    <x v="15"/>
    <x v="0"/>
    <x v="8"/>
    <x v="2"/>
    <n v="1"/>
    <n v="587"/>
    <n v="521"/>
    <n v="157"/>
    <x v="5"/>
    <x v="0"/>
    <n v="678"/>
    <n v="-91"/>
    <n v="-0.15502555366269166"/>
  </r>
  <r>
    <s v="OC7189"/>
    <x v="15"/>
    <x v="2"/>
    <x v="4"/>
    <x v="2"/>
    <n v="4"/>
    <n v="2260"/>
    <n v="649"/>
    <n v="193"/>
    <x v="0"/>
    <x v="0"/>
    <n v="842"/>
    <n v="1418"/>
    <n v="0.62743362831858407"/>
  </r>
  <r>
    <s v="OC7172"/>
    <x v="15"/>
    <x v="3"/>
    <x v="5"/>
    <x v="0"/>
    <n v="2"/>
    <n v="1318"/>
    <n v="1084"/>
    <n v="126"/>
    <x v="3"/>
    <x v="0"/>
    <n v="1210"/>
    <n v="108"/>
    <n v="8.1942336874051599E-2"/>
  </r>
  <r>
    <s v="OC1807"/>
    <x v="15"/>
    <x v="0"/>
    <x v="6"/>
    <x v="0"/>
    <n v="2"/>
    <n v="1146"/>
    <n v="1194"/>
    <n v="173"/>
    <x v="2"/>
    <x v="0"/>
    <n v="1367"/>
    <n v="-221"/>
    <n v="-0.19284467713787085"/>
  </r>
  <r>
    <s v="OC2352"/>
    <x v="15"/>
    <x v="0"/>
    <x v="6"/>
    <x v="0"/>
    <n v="5"/>
    <n v="4460"/>
    <n v="787"/>
    <n v="210"/>
    <x v="5"/>
    <x v="1"/>
    <n v="997"/>
    <n v="3463"/>
    <n v="0.77645739910313905"/>
  </r>
  <r>
    <s v="OC3802"/>
    <x v="16"/>
    <x v="0"/>
    <x v="6"/>
    <x v="0"/>
    <n v="3"/>
    <n v="2073"/>
    <n v="989"/>
    <n v="187"/>
    <x v="0"/>
    <x v="0"/>
    <n v="1176"/>
    <n v="897"/>
    <n v="0.43270622286541244"/>
  </r>
  <r>
    <s v="OC1846"/>
    <x v="16"/>
    <x v="2"/>
    <x v="10"/>
    <x v="0"/>
    <n v="1"/>
    <n v="747"/>
    <n v="632"/>
    <n v="218"/>
    <x v="0"/>
    <x v="0"/>
    <n v="850"/>
    <n v="-103"/>
    <n v="-0.13788487282463185"/>
  </r>
  <r>
    <s v="OC6749"/>
    <x v="16"/>
    <x v="1"/>
    <x v="1"/>
    <x v="2"/>
    <n v="1"/>
    <n v="792"/>
    <n v="1277"/>
    <n v="131"/>
    <x v="2"/>
    <x v="0"/>
    <n v="1408"/>
    <n v="-616"/>
    <n v="-0.77777777777777779"/>
  </r>
  <r>
    <s v="OC3489"/>
    <x v="16"/>
    <x v="2"/>
    <x v="4"/>
    <x v="1"/>
    <n v="1"/>
    <n v="572"/>
    <n v="1071"/>
    <n v="206"/>
    <x v="2"/>
    <x v="0"/>
    <n v="1277"/>
    <n v="-705"/>
    <n v="-1.2325174825174825"/>
  </r>
  <r>
    <s v="OC2549"/>
    <x v="16"/>
    <x v="3"/>
    <x v="3"/>
    <x v="1"/>
    <n v="3"/>
    <n v="2583"/>
    <n v="1023"/>
    <n v="116"/>
    <x v="0"/>
    <x v="1"/>
    <n v="1139"/>
    <n v="1444"/>
    <n v="0.55903987611304684"/>
  </r>
  <r>
    <s v="OC7929"/>
    <x v="16"/>
    <x v="2"/>
    <x v="4"/>
    <x v="0"/>
    <n v="5"/>
    <n v="2875"/>
    <n v="1119"/>
    <n v="117"/>
    <x v="3"/>
    <x v="1"/>
    <n v="1236"/>
    <n v="1639"/>
    <n v="0.57008695652173913"/>
  </r>
  <r>
    <s v="OC2186"/>
    <x v="16"/>
    <x v="0"/>
    <x v="15"/>
    <x v="1"/>
    <n v="5"/>
    <n v="3635"/>
    <n v="519"/>
    <n v="160"/>
    <x v="0"/>
    <x v="0"/>
    <n v="679"/>
    <n v="2956"/>
    <n v="0.8132049518569463"/>
  </r>
  <r>
    <s v="OC4326"/>
    <x v="16"/>
    <x v="0"/>
    <x v="6"/>
    <x v="1"/>
    <n v="2"/>
    <n v="1292"/>
    <n v="1257"/>
    <n v="121"/>
    <x v="1"/>
    <x v="0"/>
    <n v="1378"/>
    <n v="-86"/>
    <n v="-6.6563467492260067E-2"/>
  </r>
  <r>
    <s v="OC5584"/>
    <x v="16"/>
    <x v="1"/>
    <x v="14"/>
    <x v="0"/>
    <n v="4"/>
    <n v="2272"/>
    <n v="1076"/>
    <n v="173"/>
    <x v="2"/>
    <x v="0"/>
    <n v="1249"/>
    <n v="1023"/>
    <n v="0.45026408450704225"/>
  </r>
  <r>
    <s v="OC8139"/>
    <x v="16"/>
    <x v="3"/>
    <x v="5"/>
    <x v="0"/>
    <n v="3"/>
    <n v="2421"/>
    <n v="1437"/>
    <n v="105"/>
    <x v="0"/>
    <x v="0"/>
    <n v="1542"/>
    <n v="879"/>
    <n v="0.36307311028500622"/>
  </r>
  <r>
    <s v="OC3403"/>
    <x v="16"/>
    <x v="3"/>
    <x v="11"/>
    <x v="2"/>
    <n v="4"/>
    <n v="2384"/>
    <n v="1447"/>
    <n v="175"/>
    <x v="3"/>
    <x v="0"/>
    <n v="1622"/>
    <n v="762"/>
    <n v="0.31963087248322147"/>
  </r>
  <r>
    <s v="OC8397"/>
    <x v="16"/>
    <x v="2"/>
    <x v="4"/>
    <x v="1"/>
    <n v="2"/>
    <n v="1456"/>
    <n v="1080"/>
    <n v="205"/>
    <x v="0"/>
    <x v="0"/>
    <n v="1285"/>
    <n v="171"/>
    <n v="0.11744505494505494"/>
  </r>
  <r>
    <s v="OC8021"/>
    <x v="16"/>
    <x v="1"/>
    <x v="14"/>
    <x v="2"/>
    <n v="3"/>
    <n v="1929"/>
    <n v="904"/>
    <n v="151"/>
    <x v="1"/>
    <x v="0"/>
    <n v="1055"/>
    <n v="874"/>
    <n v="0.45308449974079834"/>
  </r>
  <r>
    <s v="OC8629"/>
    <x v="16"/>
    <x v="3"/>
    <x v="9"/>
    <x v="0"/>
    <n v="4"/>
    <n v="3468"/>
    <n v="832"/>
    <n v="200"/>
    <x v="0"/>
    <x v="0"/>
    <n v="1032"/>
    <n v="2436"/>
    <n v="0.70242214532871972"/>
  </r>
  <r>
    <s v="OC5631"/>
    <x v="16"/>
    <x v="0"/>
    <x v="15"/>
    <x v="0"/>
    <n v="4"/>
    <n v="2696"/>
    <n v="1269"/>
    <n v="182"/>
    <x v="3"/>
    <x v="1"/>
    <n v="1451"/>
    <n v="1245"/>
    <n v="0.46179525222551931"/>
  </r>
  <r>
    <s v="OC7235"/>
    <x v="16"/>
    <x v="1"/>
    <x v="1"/>
    <x v="2"/>
    <n v="1"/>
    <n v="774"/>
    <n v="648"/>
    <n v="171"/>
    <x v="4"/>
    <x v="0"/>
    <n v="819"/>
    <n v="-45"/>
    <n v="-5.8139534883720929E-2"/>
  </r>
  <r>
    <s v="OC2915"/>
    <x v="16"/>
    <x v="2"/>
    <x v="2"/>
    <x v="0"/>
    <n v="3"/>
    <n v="2364"/>
    <n v="1186"/>
    <n v="177"/>
    <x v="4"/>
    <x v="0"/>
    <n v="1363"/>
    <n v="1001"/>
    <n v="0.42343485617597293"/>
  </r>
  <r>
    <s v="OC4793"/>
    <x v="16"/>
    <x v="2"/>
    <x v="10"/>
    <x v="0"/>
    <n v="2"/>
    <n v="1216"/>
    <n v="1225"/>
    <n v="171"/>
    <x v="1"/>
    <x v="1"/>
    <n v="1396"/>
    <n v="-180"/>
    <n v="-0.14802631578947367"/>
  </r>
  <r>
    <s v="OC5913"/>
    <x v="17"/>
    <x v="3"/>
    <x v="11"/>
    <x v="1"/>
    <n v="5"/>
    <n v="4410"/>
    <n v="1178"/>
    <n v="217"/>
    <x v="3"/>
    <x v="1"/>
    <n v="1395"/>
    <n v="3015"/>
    <n v="0.68367346938775508"/>
  </r>
  <r>
    <s v="OC7686"/>
    <x v="17"/>
    <x v="3"/>
    <x v="11"/>
    <x v="0"/>
    <n v="3"/>
    <n v="2679"/>
    <n v="454"/>
    <n v="109"/>
    <x v="0"/>
    <x v="0"/>
    <n v="563"/>
    <n v="2116"/>
    <n v="0.78984695782008207"/>
  </r>
  <r>
    <s v="OC3119"/>
    <x v="17"/>
    <x v="0"/>
    <x v="15"/>
    <x v="2"/>
    <n v="5"/>
    <n v="4440"/>
    <n v="1241"/>
    <n v="129"/>
    <x v="0"/>
    <x v="0"/>
    <n v="1370"/>
    <n v="3070"/>
    <n v="0.69144144144144148"/>
  </r>
  <r>
    <s v="OC3179"/>
    <x v="17"/>
    <x v="0"/>
    <x v="8"/>
    <x v="0"/>
    <n v="4"/>
    <n v="3260"/>
    <n v="385"/>
    <n v="212"/>
    <x v="0"/>
    <x v="0"/>
    <n v="597"/>
    <n v="2663"/>
    <n v="0.81687116564417173"/>
  </r>
  <r>
    <s v="OC6273"/>
    <x v="17"/>
    <x v="1"/>
    <x v="14"/>
    <x v="0"/>
    <n v="5"/>
    <n v="4230"/>
    <n v="1451"/>
    <n v="115"/>
    <x v="2"/>
    <x v="0"/>
    <n v="1566"/>
    <n v="2664"/>
    <n v="0.62978723404255321"/>
  </r>
  <r>
    <s v="OC8495"/>
    <x v="17"/>
    <x v="2"/>
    <x v="7"/>
    <x v="0"/>
    <n v="5"/>
    <n v="3825"/>
    <n v="1144"/>
    <n v="119"/>
    <x v="0"/>
    <x v="0"/>
    <n v="1263"/>
    <n v="2562"/>
    <n v="0.66980392156862745"/>
  </r>
  <r>
    <s v="OC3147"/>
    <x v="17"/>
    <x v="0"/>
    <x v="0"/>
    <x v="2"/>
    <n v="4"/>
    <n v="3492"/>
    <n v="859"/>
    <n v="147"/>
    <x v="0"/>
    <x v="1"/>
    <n v="1006"/>
    <n v="2486"/>
    <n v="0.71191294387170678"/>
  </r>
  <r>
    <s v="OC6051"/>
    <x v="17"/>
    <x v="0"/>
    <x v="0"/>
    <x v="1"/>
    <n v="4"/>
    <n v="2836"/>
    <n v="852"/>
    <n v="112"/>
    <x v="1"/>
    <x v="0"/>
    <n v="964"/>
    <n v="1872"/>
    <n v="0.66008462623413255"/>
  </r>
  <r>
    <s v="OC3041"/>
    <x v="17"/>
    <x v="0"/>
    <x v="6"/>
    <x v="2"/>
    <n v="2"/>
    <n v="1576"/>
    <n v="513"/>
    <n v="160"/>
    <x v="0"/>
    <x v="0"/>
    <n v="673"/>
    <n v="903"/>
    <n v="0.57296954314720816"/>
  </r>
  <r>
    <s v="OC4920"/>
    <x v="17"/>
    <x v="0"/>
    <x v="6"/>
    <x v="2"/>
    <n v="2"/>
    <n v="1204"/>
    <n v="408"/>
    <n v="163"/>
    <x v="5"/>
    <x v="0"/>
    <n v="571"/>
    <n v="633"/>
    <n v="0.52574750830564787"/>
  </r>
  <r>
    <s v="OC4925"/>
    <x v="17"/>
    <x v="1"/>
    <x v="14"/>
    <x v="0"/>
    <n v="5"/>
    <n v="3190"/>
    <n v="1406"/>
    <n v="177"/>
    <x v="5"/>
    <x v="1"/>
    <n v="1583"/>
    <n v="1607"/>
    <n v="0.50376175548589341"/>
  </r>
  <r>
    <s v="OC8547"/>
    <x v="17"/>
    <x v="2"/>
    <x v="10"/>
    <x v="0"/>
    <n v="1"/>
    <n v="895"/>
    <n v="358"/>
    <n v="161"/>
    <x v="4"/>
    <x v="0"/>
    <n v="519"/>
    <n v="376"/>
    <n v="0.42011173184357542"/>
  </r>
  <r>
    <s v="OC2402"/>
    <x v="17"/>
    <x v="0"/>
    <x v="6"/>
    <x v="1"/>
    <n v="5"/>
    <n v="3975"/>
    <n v="1243"/>
    <n v="115"/>
    <x v="2"/>
    <x v="0"/>
    <n v="1358"/>
    <n v="2617"/>
    <n v="0.65836477987421382"/>
  </r>
  <r>
    <s v="OC8542"/>
    <x v="17"/>
    <x v="2"/>
    <x v="10"/>
    <x v="0"/>
    <n v="4"/>
    <n v="2944"/>
    <n v="448"/>
    <n v="101"/>
    <x v="4"/>
    <x v="1"/>
    <n v="549"/>
    <n v="2395"/>
    <n v="0.81351902173913049"/>
  </r>
  <r>
    <s v="OC8001"/>
    <x v="17"/>
    <x v="1"/>
    <x v="12"/>
    <x v="2"/>
    <n v="2"/>
    <n v="1508"/>
    <n v="1458"/>
    <n v="137"/>
    <x v="4"/>
    <x v="0"/>
    <n v="1595"/>
    <n v="-87"/>
    <n v="-5.7692307692307696E-2"/>
  </r>
  <r>
    <s v="OC8538"/>
    <x v="17"/>
    <x v="3"/>
    <x v="3"/>
    <x v="2"/>
    <n v="4"/>
    <n v="2508"/>
    <n v="730"/>
    <n v="146"/>
    <x v="4"/>
    <x v="1"/>
    <n v="876"/>
    <n v="1632"/>
    <n v="0.65071770334928225"/>
  </r>
  <r>
    <s v="OC1723"/>
    <x v="17"/>
    <x v="2"/>
    <x v="4"/>
    <x v="0"/>
    <n v="4"/>
    <n v="3568"/>
    <n v="581"/>
    <n v="192"/>
    <x v="5"/>
    <x v="0"/>
    <n v="773"/>
    <n v="2795"/>
    <n v="0.78335201793721976"/>
  </r>
  <r>
    <s v="OC2443"/>
    <x v="17"/>
    <x v="3"/>
    <x v="9"/>
    <x v="0"/>
    <n v="3"/>
    <n v="1692"/>
    <n v="1204"/>
    <n v="177"/>
    <x v="3"/>
    <x v="1"/>
    <n v="1381"/>
    <n v="311"/>
    <n v="0.18380614657210401"/>
  </r>
  <r>
    <s v="OC2807"/>
    <x v="17"/>
    <x v="3"/>
    <x v="3"/>
    <x v="1"/>
    <n v="3"/>
    <n v="1872"/>
    <n v="877"/>
    <n v="205"/>
    <x v="5"/>
    <x v="0"/>
    <n v="1082"/>
    <n v="790"/>
    <n v="0.42200854700854701"/>
  </r>
  <r>
    <s v="OC1860"/>
    <x v="17"/>
    <x v="0"/>
    <x v="6"/>
    <x v="1"/>
    <n v="5"/>
    <n v="3500"/>
    <n v="938"/>
    <n v="161"/>
    <x v="1"/>
    <x v="1"/>
    <n v="1099"/>
    <n v="2401"/>
    <n v="0.68600000000000005"/>
  </r>
  <r>
    <s v="OC7945"/>
    <x v="17"/>
    <x v="1"/>
    <x v="13"/>
    <x v="1"/>
    <n v="5"/>
    <n v="2785"/>
    <n v="627"/>
    <n v="207"/>
    <x v="0"/>
    <x v="0"/>
    <n v="834"/>
    <n v="1951"/>
    <n v="0.70053859964093357"/>
  </r>
  <r>
    <s v="OC5326"/>
    <x v="17"/>
    <x v="3"/>
    <x v="3"/>
    <x v="2"/>
    <n v="2"/>
    <n v="1526"/>
    <n v="1090"/>
    <n v="117"/>
    <x v="2"/>
    <x v="0"/>
    <n v="1207"/>
    <n v="319"/>
    <n v="0.209043250327654"/>
  </r>
  <r>
    <s v="OC4170"/>
    <x v="17"/>
    <x v="3"/>
    <x v="3"/>
    <x v="1"/>
    <n v="1"/>
    <n v="888"/>
    <n v="1392"/>
    <n v="111"/>
    <x v="2"/>
    <x v="0"/>
    <n v="1503"/>
    <n v="-615"/>
    <n v="-0.69256756756756754"/>
  </r>
  <r>
    <s v="OC6530"/>
    <x v="17"/>
    <x v="1"/>
    <x v="12"/>
    <x v="2"/>
    <n v="3"/>
    <n v="2352"/>
    <n v="1270"/>
    <n v="161"/>
    <x v="1"/>
    <x v="1"/>
    <n v="1431"/>
    <n v="921"/>
    <n v="0.39158163265306123"/>
  </r>
  <r>
    <s v="OC8164"/>
    <x v="17"/>
    <x v="3"/>
    <x v="5"/>
    <x v="2"/>
    <n v="1"/>
    <n v="840"/>
    <n v="1158"/>
    <n v="163"/>
    <x v="4"/>
    <x v="1"/>
    <n v="1321"/>
    <n v="-481"/>
    <n v="-0.57261904761904758"/>
  </r>
  <r>
    <s v="OC3026"/>
    <x v="18"/>
    <x v="2"/>
    <x v="2"/>
    <x v="2"/>
    <n v="4"/>
    <n v="2996"/>
    <n v="1280"/>
    <n v="170"/>
    <x v="0"/>
    <x v="1"/>
    <n v="1450"/>
    <n v="1546"/>
    <n v="0.51602136181575431"/>
  </r>
  <r>
    <s v="OC5244"/>
    <x v="18"/>
    <x v="1"/>
    <x v="12"/>
    <x v="1"/>
    <n v="3"/>
    <n v="2388"/>
    <n v="1102"/>
    <n v="139"/>
    <x v="4"/>
    <x v="1"/>
    <n v="1241"/>
    <n v="1147"/>
    <n v="0.48031825795644889"/>
  </r>
  <r>
    <s v="OC2195"/>
    <x v="18"/>
    <x v="0"/>
    <x v="15"/>
    <x v="0"/>
    <n v="4"/>
    <n v="3148"/>
    <n v="528"/>
    <n v="106"/>
    <x v="4"/>
    <x v="1"/>
    <n v="634"/>
    <n v="2514"/>
    <n v="0.79860228716645487"/>
  </r>
  <r>
    <s v="OC6678"/>
    <x v="18"/>
    <x v="3"/>
    <x v="9"/>
    <x v="0"/>
    <n v="1"/>
    <n v="838"/>
    <n v="376"/>
    <n v="171"/>
    <x v="5"/>
    <x v="0"/>
    <n v="547"/>
    <n v="291"/>
    <n v="0.34725536992840095"/>
  </r>
  <r>
    <s v="OC8504"/>
    <x v="18"/>
    <x v="3"/>
    <x v="3"/>
    <x v="0"/>
    <n v="2"/>
    <n v="1316"/>
    <n v="897"/>
    <n v="214"/>
    <x v="2"/>
    <x v="0"/>
    <n v="1111"/>
    <n v="205"/>
    <n v="0.15577507598784193"/>
  </r>
  <r>
    <s v="OC6959"/>
    <x v="18"/>
    <x v="3"/>
    <x v="9"/>
    <x v="1"/>
    <n v="5"/>
    <n v="3705"/>
    <n v="470"/>
    <n v="191"/>
    <x v="3"/>
    <x v="0"/>
    <n v="661"/>
    <n v="3044"/>
    <n v="0.82159244264507425"/>
  </r>
  <r>
    <s v="OC4323"/>
    <x v="18"/>
    <x v="2"/>
    <x v="10"/>
    <x v="0"/>
    <n v="3"/>
    <n v="1755"/>
    <n v="1170"/>
    <n v="104"/>
    <x v="5"/>
    <x v="0"/>
    <n v="1274"/>
    <n v="481"/>
    <n v="0.27407407407407408"/>
  </r>
  <r>
    <s v="OC2252"/>
    <x v="18"/>
    <x v="0"/>
    <x v="6"/>
    <x v="1"/>
    <n v="2"/>
    <n v="1330"/>
    <n v="401"/>
    <n v="125"/>
    <x v="4"/>
    <x v="0"/>
    <n v="526"/>
    <n v="804"/>
    <n v="0.60451127819548878"/>
  </r>
  <r>
    <s v="OC8897"/>
    <x v="18"/>
    <x v="2"/>
    <x v="4"/>
    <x v="2"/>
    <n v="5"/>
    <n v="2810"/>
    <n v="1324"/>
    <n v="162"/>
    <x v="1"/>
    <x v="0"/>
    <n v="1486"/>
    <n v="1324"/>
    <n v="0.4711743772241993"/>
  </r>
  <r>
    <s v="OC4147"/>
    <x v="18"/>
    <x v="2"/>
    <x v="4"/>
    <x v="1"/>
    <n v="3"/>
    <n v="2415"/>
    <n v="1157"/>
    <n v="117"/>
    <x v="2"/>
    <x v="0"/>
    <n v="1274"/>
    <n v="1141"/>
    <n v="0.47246376811594204"/>
  </r>
  <r>
    <s v="OC2287"/>
    <x v="18"/>
    <x v="3"/>
    <x v="11"/>
    <x v="1"/>
    <n v="5"/>
    <n v="3635"/>
    <n v="1060"/>
    <n v="151"/>
    <x v="3"/>
    <x v="0"/>
    <n v="1211"/>
    <n v="2424"/>
    <n v="0.66685006877579089"/>
  </r>
  <r>
    <s v="OC1359"/>
    <x v="18"/>
    <x v="1"/>
    <x v="13"/>
    <x v="2"/>
    <n v="1"/>
    <n v="835"/>
    <n v="1045"/>
    <n v="156"/>
    <x v="1"/>
    <x v="1"/>
    <n v="1201"/>
    <n v="-366"/>
    <n v="-0.43832335329341315"/>
  </r>
  <r>
    <s v="OC5292"/>
    <x v="18"/>
    <x v="2"/>
    <x v="4"/>
    <x v="0"/>
    <n v="4"/>
    <n v="3324"/>
    <n v="447"/>
    <n v="195"/>
    <x v="0"/>
    <x v="0"/>
    <n v="642"/>
    <n v="2682"/>
    <n v="0.80685920577617332"/>
  </r>
  <r>
    <s v="OC6409"/>
    <x v="18"/>
    <x v="1"/>
    <x v="14"/>
    <x v="1"/>
    <n v="2"/>
    <n v="1116"/>
    <n v="1034"/>
    <n v="152"/>
    <x v="0"/>
    <x v="0"/>
    <n v="1186"/>
    <n v="-70"/>
    <n v="-6.2724014336917558E-2"/>
  </r>
  <r>
    <s v="OC1064"/>
    <x v="18"/>
    <x v="3"/>
    <x v="3"/>
    <x v="1"/>
    <n v="3"/>
    <n v="2193"/>
    <n v="794"/>
    <n v="138"/>
    <x v="2"/>
    <x v="0"/>
    <n v="932"/>
    <n v="1261"/>
    <n v="0.57501139990880068"/>
  </r>
  <r>
    <s v="OC3386"/>
    <x v="18"/>
    <x v="2"/>
    <x v="10"/>
    <x v="2"/>
    <n v="4"/>
    <n v="2908"/>
    <n v="1450"/>
    <n v="205"/>
    <x v="5"/>
    <x v="0"/>
    <n v="1655"/>
    <n v="1253"/>
    <n v="0.43088033012379645"/>
  </r>
  <r>
    <s v="OC2424"/>
    <x v="18"/>
    <x v="2"/>
    <x v="7"/>
    <x v="2"/>
    <n v="1"/>
    <n v="584"/>
    <n v="548"/>
    <n v="133"/>
    <x v="4"/>
    <x v="0"/>
    <n v="681"/>
    <n v="-97"/>
    <n v="-0.1660958904109589"/>
  </r>
  <r>
    <s v="OC5296"/>
    <x v="18"/>
    <x v="3"/>
    <x v="5"/>
    <x v="1"/>
    <n v="5"/>
    <n v="3620"/>
    <n v="1122"/>
    <n v="135"/>
    <x v="0"/>
    <x v="0"/>
    <n v="1257"/>
    <n v="2363"/>
    <n v="0.65276243093922648"/>
  </r>
  <r>
    <s v="OC7539"/>
    <x v="18"/>
    <x v="3"/>
    <x v="3"/>
    <x v="2"/>
    <n v="3"/>
    <n v="1704"/>
    <n v="1455"/>
    <n v="104"/>
    <x v="5"/>
    <x v="0"/>
    <n v="1559"/>
    <n v="145"/>
    <n v="8.509389671361503E-2"/>
  </r>
  <r>
    <s v="OC8880"/>
    <x v="18"/>
    <x v="3"/>
    <x v="11"/>
    <x v="1"/>
    <n v="4"/>
    <n v="3100"/>
    <n v="1040"/>
    <n v="185"/>
    <x v="4"/>
    <x v="1"/>
    <n v="1225"/>
    <n v="1875"/>
    <n v="0.60483870967741937"/>
  </r>
  <r>
    <s v="OC7415"/>
    <x v="19"/>
    <x v="3"/>
    <x v="9"/>
    <x v="0"/>
    <n v="1"/>
    <n v="717"/>
    <n v="1458"/>
    <n v="119"/>
    <x v="4"/>
    <x v="0"/>
    <n v="1577"/>
    <n v="-860"/>
    <n v="-1.199442119944212"/>
  </r>
  <r>
    <s v="OC8013"/>
    <x v="19"/>
    <x v="2"/>
    <x v="7"/>
    <x v="2"/>
    <n v="2"/>
    <n v="1606"/>
    <n v="882"/>
    <n v="145"/>
    <x v="2"/>
    <x v="1"/>
    <n v="1027"/>
    <n v="579"/>
    <n v="0.36052303860523038"/>
  </r>
  <r>
    <s v="OC8400"/>
    <x v="19"/>
    <x v="0"/>
    <x v="15"/>
    <x v="0"/>
    <n v="1"/>
    <n v="858"/>
    <n v="395"/>
    <n v="213"/>
    <x v="2"/>
    <x v="0"/>
    <n v="608"/>
    <n v="250"/>
    <n v="0.29137529137529139"/>
  </r>
  <r>
    <s v="OC8772"/>
    <x v="19"/>
    <x v="0"/>
    <x v="6"/>
    <x v="0"/>
    <n v="2"/>
    <n v="1312"/>
    <n v="622"/>
    <n v="195"/>
    <x v="5"/>
    <x v="0"/>
    <n v="817"/>
    <n v="495"/>
    <n v="0.37728658536585363"/>
  </r>
  <r>
    <s v="OC1159"/>
    <x v="19"/>
    <x v="0"/>
    <x v="6"/>
    <x v="0"/>
    <n v="5"/>
    <n v="2980"/>
    <n v="403"/>
    <n v="186"/>
    <x v="5"/>
    <x v="0"/>
    <n v="589"/>
    <n v="2391"/>
    <n v="0.80234899328859055"/>
  </r>
  <r>
    <s v="OC6871"/>
    <x v="19"/>
    <x v="2"/>
    <x v="10"/>
    <x v="0"/>
    <n v="3"/>
    <n v="1836"/>
    <n v="1430"/>
    <n v="181"/>
    <x v="0"/>
    <x v="0"/>
    <n v="1611"/>
    <n v="225"/>
    <n v="0.12254901960784313"/>
  </r>
  <r>
    <s v="OC7306"/>
    <x v="19"/>
    <x v="2"/>
    <x v="10"/>
    <x v="1"/>
    <n v="4"/>
    <n v="2848"/>
    <n v="461"/>
    <n v="118"/>
    <x v="0"/>
    <x v="0"/>
    <n v="579"/>
    <n v="2269"/>
    <n v="0.7966994382022472"/>
  </r>
  <r>
    <s v="OC1494"/>
    <x v="19"/>
    <x v="3"/>
    <x v="3"/>
    <x v="2"/>
    <n v="1"/>
    <n v="608"/>
    <n v="724"/>
    <n v="142"/>
    <x v="0"/>
    <x v="0"/>
    <n v="866"/>
    <n v="-258"/>
    <n v="-0.42434210526315791"/>
  </r>
  <r>
    <s v="OC2283"/>
    <x v="19"/>
    <x v="0"/>
    <x v="15"/>
    <x v="0"/>
    <n v="1"/>
    <n v="583"/>
    <n v="1068"/>
    <n v="169"/>
    <x v="5"/>
    <x v="0"/>
    <n v="1237"/>
    <n v="-654"/>
    <n v="-1.1217838765008576"/>
  </r>
  <r>
    <s v="OC7681"/>
    <x v="19"/>
    <x v="2"/>
    <x v="10"/>
    <x v="1"/>
    <n v="3"/>
    <n v="1665"/>
    <n v="897"/>
    <n v="173"/>
    <x v="1"/>
    <x v="0"/>
    <n v="1070"/>
    <n v="595"/>
    <n v="0.35735735735735735"/>
  </r>
  <r>
    <s v="OC8870"/>
    <x v="19"/>
    <x v="0"/>
    <x v="0"/>
    <x v="2"/>
    <n v="5"/>
    <n v="2875"/>
    <n v="1249"/>
    <n v="183"/>
    <x v="1"/>
    <x v="0"/>
    <n v="1432"/>
    <n v="1443"/>
    <n v="0.50191304347826082"/>
  </r>
  <r>
    <s v="OC6257"/>
    <x v="19"/>
    <x v="3"/>
    <x v="11"/>
    <x v="2"/>
    <n v="2"/>
    <n v="1668"/>
    <n v="1000"/>
    <n v="210"/>
    <x v="0"/>
    <x v="0"/>
    <n v="1210"/>
    <n v="458"/>
    <n v="0.27458033573141488"/>
  </r>
  <r>
    <s v="OC1204"/>
    <x v="19"/>
    <x v="0"/>
    <x v="0"/>
    <x v="1"/>
    <n v="4"/>
    <n v="3532"/>
    <n v="1306"/>
    <n v="101"/>
    <x v="5"/>
    <x v="0"/>
    <n v="1407"/>
    <n v="2125"/>
    <n v="0.60164212910532278"/>
  </r>
  <r>
    <s v="OC5986"/>
    <x v="19"/>
    <x v="3"/>
    <x v="5"/>
    <x v="1"/>
    <n v="3"/>
    <n v="2646"/>
    <n v="1184"/>
    <n v="199"/>
    <x v="5"/>
    <x v="0"/>
    <n v="1383"/>
    <n v="1263"/>
    <n v="0.47732426303854875"/>
  </r>
  <r>
    <s v="OC1546"/>
    <x v="19"/>
    <x v="3"/>
    <x v="9"/>
    <x v="2"/>
    <n v="2"/>
    <n v="1532"/>
    <n v="756"/>
    <n v="133"/>
    <x v="3"/>
    <x v="0"/>
    <n v="889"/>
    <n v="643"/>
    <n v="0.41971279373368148"/>
  </r>
  <r>
    <s v="OC1969"/>
    <x v="19"/>
    <x v="2"/>
    <x v="10"/>
    <x v="2"/>
    <n v="5"/>
    <n v="4320"/>
    <n v="1066"/>
    <n v="149"/>
    <x v="4"/>
    <x v="1"/>
    <n v="1215"/>
    <n v="3105"/>
    <n v="0.71875"/>
  </r>
  <r>
    <s v="OC6803"/>
    <x v="19"/>
    <x v="1"/>
    <x v="12"/>
    <x v="1"/>
    <n v="5"/>
    <n v="3520"/>
    <n v="1403"/>
    <n v="171"/>
    <x v="2"/>
    <x v="0"/>
    <n v="1574"/>
    <n v="1946"/>
    <n v="0.55284090909090911"/>
  </r>
  <r>
    <s v="OC5211"/>
    <x v="19"/>
    <x v="2"/>
    <x v="2"/>
    <x v="0"/>
    <n v="3"/>
    <n v="2148"/>
    <n v="774"/>
    <n v="177"/>
    <x v="4"/>
    <x v="0"/>
    <n v="951"/>
    <n v="1197"/>
    <n v="0.55726256983240219"/>
  </r>
  <r>
    <s v="OC3780"/>
    <x v="19"/>
    <x v="3"/>
    <x v="3"/>
    <x v="0"/>
    <n v="5"/>
    <n v="4045"/>
    <n v="1007"/>
    <n v="100"/>
    <x v="3"/>
    <x v="0"/>
    <n v="1107"/>
    <n v="2938"/>
    <n v="0.7263288009888752"/>
  </r>
  <r>
    <s v="OC5148"/>
    <x v="19"/>
    <x v="0"/>
    <x v="15"/>
    <x v="1"/>
    <n v="5"/>
    <n v="2925"/>
    <n v="668"/>
    <n v="217"/>
    <x v="5"/>
    <x v="0"/>
    <n v="885"/>
    <n v="2040"/>
    <n v="0.6974358974358974"/>
  </r>
  <r>
    <s v="OC5526"/>
    <x v="19"/>
    <x v="1"/>
    <x v="1"/>
    <x v="0"/>
    <n v="2"/>
    <n v="1528"/>
    <n v="1110"/>
    <n v="129"/>
    <x v="2"/>
    <x v="0"/>
    <n v="1239"/>
    <n v="289"/>
    <n v="0.18913612565445026"/>
  </r>
  <r>
    <s v="OC2998"/>
    <x v="19"/>
    <x v="3"/>
    <x v="9"/>
    <x v="2"/>
    <n v="3"/>
    <n v="2409"/>
    <n v="422"/>
    <n v="166"/>
    <x v="0"/>
    <x v="1"/>
    <n v="588"/>
    <n v="1821"/>
    <n v="0.7559153175591532"/>
  </r>
  <r>
    <s v="OC7390"/>
    <x v="19"/>
    <x v="2"/>
    <x v="7"/>
    <x v="2"/>
    <n v="3"/>
    <n v="2364"/>
    <n v="474"/>
    <n v="209"/>
    <x v="5"/>
    <x v="0"/>
    <n v="683"/>
    <n v="1681"/>
    <n v="0.71108291032148896"/>
  </r>
  <r>
    <s v="OC5218"/>
    <x v="20"/>
    <x v="2"/>
    <x v="4"/>
    <x v="2"/>
    <n v="3"/>
    <n v="1863"/>
    <n v="825"/>
    <n v="216"/>
    <x v="4"/>
    <x v="0"/>
    <n v="1041"/>
    <n v="822"/>
    <n v="0.44122383252818037"/>
  </r>
  <r>
    <s v="OC6730"/>
    <x v="20"/>
    <x v="0"/>
    <x v="15"/>
    <x v="2"/>
    <n v="4"/>
    <n v="2416"/>
    <n v="382"/>
    <n v="214"/>
    <x v="3"/>
    <x v="0"/>
    <n v="596"/>
    <n v="1820"/>
    <n v="0.75331125827814571"/>
  </r>
  <r>
    <s v="OC2674"/>
    <x v="20"/>
    <x v="3"/>
    <x v="5"/>
    <x v="1"/>
    <n v="4"/>
    <n v="3552"/>
    <n v="1283"/>
    <n v="151"/>
    <x v="5"/>
    <x v="1"/>
    <n v="1434"/>
    <n v="2118"/>
    <n v="0.59628378378378377"/>
  </r>
  <r>
    <s v="OC2303"/>
    <x v="20"/>
    <x v="3"/>
    <x v="3"/>
    <x v="0"/>
    <n v="3"/>
    <n v="2253"/>
    <n v="1433"/>
    <n v="205"/>
    <x v="4"/>
    <x v="1"/>
    <n v="1638"/>
    <n v="615"/>
    <n v="0.27296937416777628"/>
  </r>
  <r>
    <s v="OC8556"/>
    <x v="20"/>
    <x v="2"/>
    <x v="4"/>
    <x v="0"/>
    <n v="4"/>
    <n v="2988"/>
    <n v="1294"/>
    <n v="163"/>
    <x v="1"/>
    <x v="0"/>
    <n v="1457"/>
    <n v="1531"/>
    <n v="0.51238286479250339"/>
  </r>
  <r>
    <s v="OC2055"/>
    <x v="20"/>
    <x v="1"/>
    <x v="1"/>
    <x v="1"/>
    <n v="2"/>
    <n v="1188"/>
    <n v="660"/>
    <n v="175"/>
    <x v="5"/>
    <x v="0"/>
    <n v="835"/>
    <n v="353"/>
    <n v="0.29713804713804715"/>
  </r>
  <r>
    <s v="OC4856"/>
    <x v="20"/>
    <x v="0"/>
    <x v="0"/>
    <x v="2"/>
    <n v="5"/>
    <n v="3165"/>
    <n v="1461"/>
    <n v="214"/>
    <x v="3"/>
    <x v="1"/>
    <n v="1675"/>
    <n v="1490"/>
    <n v="0.47077409162717221"/>
  </r>
  <r>
    <s v="OC6059"/>
    <x v="20"/>
    <x v="0"/>
    <x v="15"/>
    <x v="0"/>
    <n v="5"/>
    <n v="3060"/>
    <n v="634"/>
    <n v="105"/>
    <x v="0"/>
    <x v="0"/>
    <n v="739"/>
    <n v="2321"/>
    <n v="0.75849673202614376"/>
  </r>
  <r>
    <s v="OC2835"/>
    <x v="20"/>
    <x v="0"/>
    <x v="6"/>
    <x v="1"/>
    <n v="2"/>
    <n v="1454"/>
    <n v="593"/>
    <n v="164"/>
    <x v="0"/>
    <x v="0"/>
    <n v="757"/>
    <n v="697"/>
    <n v="0.47936726272352131"/>
  </r>
  <r>
    <s v="OC2587"/>
    <x v="20"/>
    <x v="0"/>
    <x v="0"/>
    <x v="0"/>
    <n v="5"/>
    <n v="3765"/>
    <n v="498"/>
    <n v="150"/>
    <x v="4"/>
    <x v="0"/>
    <n v="648"/>
    <n v="3117"/>
    <n v="0.82788844621513946"/>
  </r>
  <r>
    <s v="OC3559"/>
    <x v="20"/>
    <x v="1"/>
    <x v="12"/>
    <x v="1"/>
    <n v="1"/>
    <n v="781"/>
    <n v="698"/>
    <n v="176"/>
    <x v="3"/>
    <x v="0"/>
    <n v="874"/>
    <n v="-93"/>
    <n v="-0.11907810499359796"/>
  </r>
  <r>
    <s v="OC2482"/>
    <x v="20"/>
    <x v="2"/>
    <x v="2"/>
    <x v="2"/>
    <n v="1"/>
    <n v="559"/>
    <n v="1373"/>
    <n v="211"/>
    <x v="1"/>
    <x v="0"/>
    <n v="1584"/>
    <n v="-1025"/>
    <n v="-1.8336314847942754"/>
  </r>
  <r>
    <s v="OC8175"/>
    <x v="20"/>
    <x v="3"/>
    <x v="5"/>
    <x v="2"/>
    <n v="2"/>
    <n v="1124"/>
    <n v="765"/>
    <n v="121"/>
    <x v="2"/>
    <x v="1"/>
    <n v="886"/>
    <n v="238"/>
    <n v="0.21174377224199289"/>
  </r>
  <r>
    <s v="OC2539"/>
    <x v="20"/>
    <x v="1"/>
    <x v="12"/>
    <x v="1"/>
    <n v="1"/>
    <n v="847"/>
    <n v="819"/>
    <n v="145"/>
    <x v="5"/>
    <x v="1"/>
    <n v="964"/>
    <n v="-117"/>
    <n v="-0.13813459268004721"/>
  </r>
  <r>
    <s v="OC4179"/>
    <x v="20"/>
    <x v="3"/>
    <x v="5"/>
    <x v="0"/>
    <n v="1"/>
    <n v="726"/>
    <n v="690"/>
    <n v="141"/>
    <x v="1"/>
    <x v="0"/>
    <n v="831"/>
    <n v="-105"/>
    <n v="-0.14462809917355371"/>
  </r>
  <r>
    <s v="OC7424"/>
    <x v="20"/>
    <x v="2"/>
    <x v="10"/>
    <x v="0"/>
    <n v="4"/>
    <n v="2544"/>
    <n v="1075"/>
    <n v="151"/>
    <x v="0"/>
    <x v="0"/>
    <n v="1226"/>
    <n v="1318"/>
    <n v="0.51808176100628933"/>
  </r>
  <r>
    <s v="OC7754"/>
    <x v="20"/>
    <x v="2"/>
    <x v="4"/>
    <x v="1"/>
    <n v="3"/>
    <n v="2070"/>
    <n v="520"/>
    <n v="135"/>
    <x v="5"/>
    <x v="0"/>
    <n v="655"/>
    <n v="1415"/>
    <n v="0.68357487922705318"/>
  </r>
  <r>
    <s v="OC7761"/>
    <x v="20"/>
    <x v="3"/>
    <x v="11"/>
    <x v="0"/>
    <n v="2"/>
    <n v="1666"/>
    <n v="367"/>
    <n v="103"/>
    <x v="0"/>
    <x v="0"/>
    <n v="470"/>
    <n v="1196"/>
    <n v="0.71788715486194477"/>
  </r>
  <r>
    <s v="OC2268"/>
    <x v="20"/>
    <x v="0"/>
    <x v="0"/>
    <x v="1"/>
    <n v="4"/>
    <n v="2960"/>
    <n v="870"/>
    <n v="204"/>
    <x v="1"/>
    <x v="0"/>
    <n v="1074"/>
    <n v="1886"/>
    <n v="0.63716216216216215"/>
  </r>
  <r>
    <s v="OC7798"/>
    <x v="20"/>
    <x v="0"/>
    <x v="0"/>
    <x v="1"/>
    <n v="2"/>
    <n v="1364"/>
    <n v="1041"/>
    <n v="152"/>
    <x v="5"/>
    <x v="0"/>
    <n v="1193"/>
    <n v="171"/>
    <n v="0.12536656891495601"/>
  </r>
  <r>
    <s v="OC8986"/>
    <x v="20"/>
    <x v="1"/>
    <x v="14"/>
    <x v="1"/>
    <n v="5"/>
    <n v="3735"/>
    <n v="1444"/>
    <n v="152"/>
    <x v="2"/>
    <x v="0"/>
    <n v="1596"/>
    <n v="2139"/>
    <n v="0.57269076305220878"/>
  </r>
  <r>
    <s v="OC8878"/>
    <x v="20"/>
    <x v="3"/>
    <x v="3"/>
    <x v="2"/>
    <n v="4"/>
    <n v="2304"/>
    <n v="626"/>
    <n v="146"/>
    <x v="4"/>
    <x v="0"/>
    <n v="772"/>
    <n v="1532"/>
    <n v="0.66493055555555558"/>
  </r>
  <r>
    <s v="OC4151"/>
    <x v="20"/>
    <x v="3"/>
    <x v="9"/>
    <x v="2"/>
    <n v="3"/>
    <n v="1773"/>
    <n v="362"/>
    <n v="136"/>
    <x v="4"/>
    <x v="1"/>
    <n v="498"/>
    <n v="1275"/>
    <n v="0.71912013536379016"/>
  </r>
  <r>
    <s v="OC2379"/>
    <x v="20"/>
    <x v="3"/>
    <x v="9"/>
    <x v="1"/>
    <n v="3"/>
    <n v="1896"/>
    <n v="803"/>
    <n v="176"/>
    <x v="2"/>
    <x v="1"/>
    <n v="979"/>
    <n v="917"/>
    <n v="0.48364978902953587"/>
  </r>
  <r>
    <s v="OC1643"/>
    <x v="20"/>
    <x v="2"/>
    <x v="10"/>
    <x v="2"/>
    <n v="4"/>
    <n v="2332"/>
    <n v="1221"/>
    <n v="188"/>
    <x v="4"/>
    <x v="0"/>
    <n v="1409"/>
    <n v="923"/>
    <n v="0.39579759862778729"/>
  </r>
  <r>
    <s v="OC1302"/>
    <x v="20"/>
    <x v="3"/>
    <x v="5"/>
    <x v="0"/>
    <n v="4"/>
    <n v="2260"/>
    <n v="1163"/>
    <n v="100"/>
    <x v="4"/>
    <x v="0"/>
    <n v="1263"/>
    <n v="997"/>
    <n v="0.4411504424778761"/>
  </r>
  <r>
    <s v="OC6657"/>
    <x v="21"/>
    <x v="2"/>
    <x v="10"/>
    <x v="2"/>
    <n v="2"/>
    <n v="1638"/>
    <n v="893"/>
    <n v="161"/>
    <x v="3"/>
    <x v="1"/>
    <n v="1054"/>
    <n v="584"/>
    <n v="0.35653235653235654"/>
  </r>
  <r>
    <s v="OC2817"/>
    <x v="21"/>
    <x v="0"/>
    <x v="0"/>
    <x v="0"/>
    <n v="1"/>
    <n v="620"/>
    <n v="1087"/>
    <n v="116"/>
    <x v="2"/>
    <x v="0"/>
    <n v="1203"/>
    <n v="-583"/>
    <n v="-0.94032258064516128"/>
  </r>
  <r>
    <s v="OC7706"/>
    <x v="21"/>
    <x v="3"/>
    <x v="3"/>
    <x v="1"/>
    <n v="1"/>
    <n v="658"/>
    <n v="1145"/>
    <n v="111"/>
    <x v="0"/>
    <x v="0"/>
    <n v="1256"/>
    <n v="-598"/>
    <n v="-0.90881458966565354"/>
  </r>
  <r>
    <s v="OC6984"/>
    <x v="21"/>
    <x v="0"/>
    <x v="6"/>
    <x v="1"/>
    <n v="4"/>
    <n v="2824"/>
    <n v="755"/>
    <n v="206"/>
    <x v="5"/>
    <x v="0"/>
    <n v="961"/>
    <n v="1863"/>
    <n v="0.6597025495750708"/>
  </r>
  <r>
    <s v="OC7500"/>
    <x v="21"/>
    <x v="0"/>
    <x v="15"/>
    <x v="0"/>
    <n v="1"/>
    <n v="758"/>
    <n v="549"/>
    <n v="187"/>
    <x v="4"/>
    <x v="0"/>
    <n v="736"/>
    <n v="22"/>
    <n v="2.9023746701846966E-2"/>
  </r>
  <r>
    <s v="OC4134"/>
    <x v="21"/>
    <x v="0"/>
    <x v="8"/>
    <x v="2"/>
    <n v="1"/>
    <n v="833"/>
    <n v="1303"/>
    <n v="167"/>
    <x v="5"/>
    <x v="0"/>
    <n v="1470"/>
    <n v="-637"/>
    <n v="-0.76470588235294112"/>
  </r>
  <r>
    <s v="OC8992"/>
    <x v="21"/>
    <x v="2"/>
    <x v="7"/>
    <x v="2"/>
    <n v="4"/>
    <n v="2604"/>
    <n v="550"/>
    <n v="212"/>
    <x v="2"/>
    <x v="0"/>
    <n v="762"/>
    <n v="1842"/>
    <n v="0.70737327188940091"/>
  </r>
  <r>
    <s v="OC6069"/>
    <x v="21"/>
    <x v="1"/>
    <x v="1"/>
    <x v="1"/>
    <n v="4"/>
    <n v="2436"/>
    <n v="865"/>
    <n v="144"/>
    <x v="1"/>
    <x v="0"/>
    <n v="1009"/>
    <n v="1427"/>
    <n v="0.58579638752052543"/>
  </r>
  <r>
    <s v="OC1265"/>
    <x v="21"/>
    <x v="3"/>
    <x v="3"/>
    <x v="2"/>
    <n v="4"/>
    <n v="3220"/>
    <n v="552"/>
    <n v="185"/>
    <x v="1"/>
    <x v="0"/>
    <n v="737"/>
    <n v="2483"/>
    <n v="0.77111801242236022"/>
  </r>
  <r>
    <s v="OC5758"/>
    <x v="21"/>
    <x v="3"/>
    <x v="5"/>
    <x v="2"/>
    <n v="4"/>
    <n v="2420"/>
    <n v="1030"/>
    <n v="135"/>
    <x v="3"/>
    <x v="0"/>
    <n v="1165"/>
    <n v="1255"/>
    <n v="0.51859504132231404"/>
  </r>
  <r>
    <s v="OC7572"/>
    <x v="21"/>
    <x v="2"/>
    <x v="4"/>
    <x v="2"/>
    <n v="4"/>
    <n v="2480"/>
    <n v="1428"/>
    <n v="193"/>
    <x v="3"/>
    <x v="0"/>
    <n v="1621"/>
    <n v="859"/>
    <n v="0.34637096774193549"/>
  </r>
  <r>
    <s v="OC5510"/>
    <x v="21"/>
    <x v="2"/>
    <x v="2"/>
    <x v="2"/>
    <n v="2"/>
    <n v="1762"/>
    <n v="769"/>
    <n v="139"/>
    <x v="0"/>
    <x v="0"/>
    <n v="908"/>
    <n v="854"/>
    <n v="0.48467650397275824"/>
  </r>
  <r>
    <s v="OC1617"/>
    <x v="21"/>
    <x v="1"/>
    <x v="13"/>
    <x v="1"/>
    <n v="2"/>
    <n v="1518"/>
    <n v="929"/>
    <n v="167"/>
    <x v="5"/>
    <x v="0"/>
    <n v="1096"/>
    <n v="422"/>
    <n v="0.27799736495388672"/>
  </r>
  <r>
    <s v="OC2736"/>
    <x v="21"/>
    <x v="2"/>
    <x v="10"/>
    <x v="1"/>
    <n v="4"/>
    <n v="3504"/>
    <n v="482"/>
    <n v="156"/>
    <x v="3"/>
    <x v="0"/>
    <n v="638"/>
    <n v="2866"/>
    <n v="0.81792237442922378"/>
  </r>
  <r>
    <s v="OC5224"/>
    <x v="21"/>
    <x v="1"/>
    <x v="13"/>
    <x v="1"/>
    <n v="5"/>
    <n v="3765"/>
    <n v="483"/>
    <n v="150"/>
    <x v="1"/>
    <x v="0"/>
    <n v="633"/>
    <n v="3132"/>
    <n v="0.83187250996015938"/>
  </r>
  <r>
    <s v="OC8821"/>
    <x v="21"/>
    <x v="2"/>
    <x v="2"/>
    <x v="2"/>
    <n v="1"/>
    <n v="778"/>
    <n v="1113"/>
    <n v="188"/>
    <x v="3"/>
    <x v="0"/>
    <n v="1301"/>
    <n v="-523"/>
    <n v="-0.67223650385604117"/>
  </r>
  <r>
    <s v="OC7372"/>
    <x v="21"/>
    <x v="2"/>
    <x v="10"/>
    <x v="0"/>
    <n v="3"/>
    <n v="2559"/>
    <n v="670"/>
    <n v="106"/>
    <x v="4"/>
    <x v="1"/>
    <n v="776"/>
    <n v="1783"/>
    <n v="0.69675654552559596"/>
  </r>
  <r>
    <s v="OC6046"/>
    <x v="21"/>
    <x v="1"/>
    <x v="12"/>
    <x v="2"/>
    <n v="1"/>
    <n v="552"/>
    <n v="1303"/>
    <n v="111"/>
    <x v="2"/>
    <x v="1"/>
    <n v="1414"/>
    <n v="-862"/>
    <n v="-1.5615942028985508"/>
  </r>
  <r>
    <s v="OC7591"/>
    <x v="21"/>
    <x v="3"/>
    <x v="5"/>
    <x v="0"/>
    <n v="4"/>
    <n v="2792"/>
    <n v="1027"/>
    <n v="194"/>
    <x v="2"/>
    <x v="0"/>
    <n v="1221"/>
    <n v="1571"/>
    <n v="0.56267908309455583"/>
  </r>
  <r>
    <s v="OC6338"/>
    <x v="21"/>
    <x v="2"/>
    <x v="7"/>
    <x v="1"/>
    <n v="5"/>
    <n v="4315"/>
    <n v="654"/>
    <n v="193"/>
    <x v="0"/>
    <x v="1"/>
    <n v="847"/>
    <n v="3468"/>
    <n v="0.80370799536500581"/>
  </r>
  <r>
    <s v="OC2565"/>
    <x v="21"/>
    <x v="2"/>
    <x v="4"/>
    <x v="2"/>
    <n v="2"/>
    <n v="1154"/>
    <n v="1044"/>
    <n v="173"/>
    <x v="1"/>
    <x v="0"/>
    <n v="1217"/>
    <n v="-63"/>
    <n v="-5.4592720970537259E-2"/>
  </r>
  <r>
    <s v="OC6348"/>
    <x v="21"/>
    <x v="1"/>
    <x v="13"/>
    <x v="0"/>
    <n v="5"/>
    <n v="2815"/>
    <n v="1410"/>
    <n v="112"/>
    <x v="1"/>
    <x v="0"/>
    <n v="1522"/>
    <n v="1293"/>
    <n v="0.45932504440497335"/>
  </r>
  <r>
    <s v="OC8636"/>
    <x v="22"/>
    <x v="3"/>
    <x v="9"/>
    <x v="1"/>
    <n v="1"/>
    <n v="606"/>
    <n v="1006"/>
    <n v="113"/>
    <x v="2"/>
    <x v="0"/>
    <n v="1119"/>
    <n v="-513"/>
    <n v="-0.84653465346534651"/>
  </r>
  <r>
    <s v="OC5187"/>
    <x v="22"/>
    <x v="0"/>
    <x v="15"/>
    <x v="0"/>
    <n v="3"/>
    <n v="2673"/>
    <n v="1401"/>
    <n v="141"/>
    <x v="2"/>
    <x v="0"/>
    <n v="1542"/>
    <n v="1131"/>
    <n v="0.42312008978675647"/>
  </r>
  <r>
    <s v="OC8844"/>
    <x v="22"/>
    <x v="0"/>
    <x v="0"/>
    <x v="0"/>
    <n v="5"/>
    <n v="3165"/>
    <n v="534"/>
    <n v="143"/>
    <x v="5"/>
    <x v="0"/>
    <n v="677"/>
    <n v="2488"/>
    <n v="0.78609794628751972"/>
  </r>
  <r>
    <s v="OC5454"/>
    <x v="22"/>
    <x v="0"/>
    <x v="0"/>
    <x v="1"/>
    <n v="5"/>
    <n v="4045"/>
    <n v="610"/>
    <n v="150"/>
    <x v="1"/>
    <x v="1"/>
    <n v="760"/>
    <n v="3285"/>
    <n v="0.81211372064276888"/>
  </r>
  <r>
    <s v="OC6165"/>
    <x v="22"/>
    <x v="1"/>
    <x v="12"/>
    <x v="1"/>
    <n v="5"/>
    <n v="3140"/>
    <n v="417"/>
    <n v="170"/>
    <x v="0"/>
    <x v="1"/>
    <n v="587"/>
    <n v="2553"/>
    <n v="0.81305732484076432"/>
  </r>
  <r>
    <s v="OC6322"/>
    <x v="22"/>
    <x v="2"/>
    <x v="4"/>
    <x v="2"/>
    <n v="4"/>
    <n v="3256"/>
    <n v="972"/>
    <n v="107"/>
    <x v="3"/>
    <x v="0"/>
    <n v="1079"/>
    <n v="2177"/>
    <n v="0.66861179361179357"/>
  </r>
  <r>
    <s v="OC8950"/>
    <x v="22"/>
    <x v="0"/>
    <x v="15"/>
    <x v="2"/>
    <n v="2"/>
    <n v="1320"/>
    <n v="1339"/>
    <n v="210"/>
    <x v="1"/>
    <x v="0"/>
    <n v="1549"/>
    <n v="-229"/>
    <n v="-0.17348484848484849"/>
  </r>
  <r>
    <s v="OC7201"/>
    <x v="22"/>
    <x v="0"/>
    <x v="6"/>
    <x v="2"/>
    <n v="3"/>
    <n v="2568"/>
    <n v="1266"/>
    <n v="138"/>
    <x v="4"/>
    <x v="0"/>
    <n v="1404"/>
    <n v="1164"/>
    <n v="0.45327102803738317"/>
  </r>
  <r>
    <s v="OC6116"/>
    <x v="22"/>
    <x v="0"/>
    <x v="15"/>
    <x v="2"/>
    <n v="3"/>
    <n v="2547"/>
    <n v="1140"/>
    <n v="155"/>
    <x v="0"/>
    <x v="0"/>
    <n v="1295"/>
    <n v="1252"/>
    <n v="0.49155869650569295"/>
  </r>
  <r>
    <s v="OC3869"/>
    <x v="22"/>
    <x v="3"/>
    <x v="3"/>
    <x v="1"/>
    <n v="3"/>
    <n v="2460"/>
    <n v="1014"/>
    <n v="182"/>
    <x v="0"/>
    <x v="0"/>
    <n v="1196"/>
    <n v="1264"/>
    <n v="0.51382113821138209"/>
  </r>
  <r>
    <s v="OC2458"/>
    <x v="22"/>
    <x v="2"/>
    <x v="10"/>
    <x v="2"/>
    <n v="5"/>
    <n v="4445"/>
    <n v="1090"/>
    <n v="132"/>
    <x v="4"/>
    <x v="1"/>
    <n v="1222"/>
    <n v="3223"/>
    <n v="0.72508436445444324"/>
  </r>
  <r>
    <s v="OC3700"/>
    <x v="22"/>
    <x v="0"/>
    <x v="0"/>
    <x v="0"/>
    <n v="5"/>
    <n v="2930"/>
    <n v="696"/>
    <n v="159"/>
    <x v="5"/>
    <x v="0"/>
    <n v="855"/>
    <n v="2075"/>
    <n v="0.70819112627986347"/>
  </r>
  <r>
    <s v="OC2505"/>
    <x v="22"/>
    <x v="3"/>
    <x v="3"/>
    <x v="1"/>
    <n v="4"/>
    <n v="3000"/>
    <n v="817"/>
    <n v="100"/>
    <x v="3"/>
    <x v="0"/>
    <n v="917"/>
    <n v="2083"/>
    <n v="0.69433333333333336"/>
  </r>
  <r>
    <s v="OC4986"/>
    <x v="22"/>
    <x v="3"/>
    <x v="3"/>
    <x v="2"/>
    <n v="4"/>
    <n v="2768"/>
    <n v="1184"/>
    <n v="211"/>
    <x v="3"/>
    <x v="0"/>
    <n v="1395"/>
    <n v="1373"/>
    <n v="0.49602601156069365"/>
  </r>
  <r>
    <s v="OC5800"/>
    <x v="22"/>
    <x v="2"/>
    <x v="4"/>
    <x v="0"/>
    <n v="1"/>
    <n v="828"/>
    <n v="1338"/>
    <n v="146"/>
    <x v="0"/>
    <x v="0"/>
    <n v="1484"/>
    <n v="-656"/>
    <n v="-0.79227053140096615"/>
  </r>
  <r>
    <s v="OC1049"/>
    <x v="22"/>
    <x v="0"/>
    <x v="6"/>
    <x v="2"/>
    <n v="5"/>
    <n v="3245"/>
    <n v="900"/>
    <n v="132"/>
    <x v="1"/>
    <x v="0"/>
    <n v="1032"/>
    <n v="2213"/>
    <n v="0.68197226502311248"/>
  </r>
  <r>
    <s v="OC7209"/>
    <x v="22"/>
    <x v="3"/>
    <x v="11"/>
    <x v="0"/>
    <n v="1"/>
    <n v="794"/>
    <n v="1214"/>
    <n v="117"/>
    <x v="5"/>
    <x v="0"/>
    <n v="1331"/>
    <n v="-537"/>
    <n v="-0.67632241813602012"/>
  </r>
  <r>
    <s v="OC3944"/>
    <x v="22"/>
    <x v="2"/>
    <x v="7"/>
    <x v="2"/>
    <n v="5"/>
    <n v="3290"/>
    <n v="1107"/>
    <n v="187"/>
    <x v="2"/>
    <x v="0"/>
    <n v="1294"/>
    <n v="1996"/>
    <n v="0.60668693009118546"/>
  </r>
  <r>
    <s v="OC2679"/>
    <x v="22"/>
    <x v="2"/>
    <x v="2"/>
    <x v="1"/>
    <n v="2"/>
    <n v="1450"/>
    <n v="1233"/>
    <n v="216"/>
    <x v="3"/>
    <x v="0"/>
    <n v="1449"/>
    <n v="1"/>
    <n v="6.8965517241379305E-4"/>
  </r>
  <r>
    <s v="OC3554"/>
    <x v="22"/>
    <x v="3"/>
    <x v="9"/>
    <x v="1"/>
    <n v="4"/>
    <n v="2648"/>
    <n v="1161"/>
    <n v="163"/>
    <x v="0"/>
    <x v="0"/>
    <n v="1324"/>
    <n v="1324"/>
    <n v="0.5"/>
  </r>
  <r>
    <s v="OC3994"/>
    <x v="23"/>
    <x v="1"/>
    <x v="13"/>
    <x v="0"/>
    <n v="4"/>
    <n v="3176"/>
    <n v="556"/>
    <n v="192"/>
    <x v="4"/>
    <x v="0"/>
    <n v="748"/>
    <n v="2428"/>
    <n v="0.76448362720403018"/>
  </r>
  <r>
    <s v="OC2334"/>
    <x v="23"/>
    <x v="3"/>
    <x v="9"/>
    <x v="2"/>
    <n v="3"/>
    <n v="2280"/>
    <n v="1284"/>
    <n v="124"/>
    <x v="1"/>
    <x v="0"/>
    <n v="1408"/>
    <n v="872"/>
    <n v="0.38245614035087722"/>
  </r>
  <r>
    <s v="OC2257"/>
    <x v="23"/>
    <x v="1"/>
    <x v="1"/>
    <x v="0"/>
    <n v="4"/>
    <n v="2836"/>
    <n v="356"/>
    <n v="211"/>
    <x v="2"/>
    <x v="0"/>
    <n v="567"/>
    <n v="2269"/>
    <n v="0.80007052186177718"/>
  </r>
  <r>
    <s v="OC6232"/>
    <x v="23"/>
    <x v="3"/>
    <x v="3"/>
    <x v="2"/>
    <n v="2"/>
    <n v="1430"/>
    <n v="642"/>
    <n v="197"/>
    <x v="0"/>
    <x v="1"/>
    <n v="839"/>
    <n v="591"/>
    <n v="0.41328671328671329"/>
  </r>
  <r>
    <s v="OC3538"/>
    <x v="23"/>
    <x v="0"/>
    <x v="0"/>
    <x v="0"/>
    <n v="1"/>
    <n v="793"/>
    <n v="1389"/>
    <n v="185"/>
    <x v="3"/>
    <x v="0"/>
    <n v="1574"/>
    <n v="-781"/>
    <n v="-0.98486759142496849"/>
  </r>
  <r>
    <s v="OC6160"/>
    <x v="23"/>
    <x v="3"/>
    <x v="5"/>
    <x v="0"/>
    <n v="5"/>
    <n v="4420"/>
    <n v="636"/>
    <n v="104"/>
    <x v="5"/>
    <x v="0"/>
    <n v="740"/>
    <n v="3680"/>
    <n v="0.83257918552036203"/>
  </r>
  <r>
    <s v="OC4282"/>
    <x v="23"/>
    <x v="0"/>
    <x v="0"/>
    <x v="1"/>
    <n v="3"/>
    <n v="2637"/>
    <n v="1072"/>
    <n v="143"/>
    <x v="1"/>
    <x v="1"/>
    <n v="1215"/>
    <n v="1422"/>
    <n v="0.53924914675767921"/>
  </r>
  <r>
    <s v="OC8048"/>
    <x v="23"/>
    <x v="2"/>
    <x v="7"/>
    <x v="2"/>
    <n v="2"/>
    <n v="1654"/>
    <n v="1448"/>
    <n v="209"/>
    <x v="0"/>
    <x v="0"/>
    <n v="1657"/>
    <n v="-3"/>
    <n v="-1.8137847642079807E-3"/>
  </r>
  <r>
    <s v="OC1879"/>
    <x v="23"/>
    <x v="3"/>
    <x v="5"/>
    <x v="2"/>
    <n v="5"/>
    <n v="4195"/>
    <n v="629"/>
    <n v="139"/>
    <x v="2"/>
    <x v="0"/>
    <n v="768"/>
    <n v="3427"/>
    <n v="0.81692491060786654"/>
  </r>
  <r>
    <s v="OC3781"/>
    <x v="23"/>
    <x v="3"/>
    <x v="5"/>
    <x v="2"/>
    <n v="2"/>
    <n v="1610"/>
    <n v="943"/>
    <n v="204"/>
    <x v="0"/>
    <x v="0"/>
    <n v="1147"/>
    <n v="463"/>
    <n v="0.28757763975155282"/>
  </r>
  <r>
    <s v="OC5733"/>
    <x v="23"/>
    <x v="3"/>
    <x v="9"/>
    <x v="2"/>
    <n v="4"/>
    <n v="2780"/>
    <n v="389"/>
    <n v="209"/>
    <x v="3"/>
    <x v="0"/>
    <n v="598"/>
    <n v="2182"/>
    <n v="0.78489208633093521"/>
  </r>
  <r>
    <s v="OC3482"/>
    <x v="23"/>
    <x v="0"/>
    <x v="15"/>
    <x v="1"/>
    <n v="2"/>
    <n v="1514"/>
    <n v="797"/>
    <n v="199"/>
    <x v="1"/>
    <x v="0"/>
    <n v="996"/>
    <n v="518"/>
    <n v="0.34214002642007924"/>
  </r>
  <r>
    <s v="OC6113"/>
    <x v="23"/>
    <x v="1"/>
    <x v="12"/>
    <x v="2"/>
    <n v="1"/>
    <n v="803"/>
    <n v="1456"/>
    <n v="148"/>
    <x v="4"/>
    <x v="0"/>
    <n v="1604"/>
    <n v="-801"/>
    <n v="-0.99750933997509339"/>
  </r>
  <r>
    <s v="OC1382"/>
    <x v="23"/>
    <x v="0"/>
    <x v="6"/>
    <x v="2"/>
    <n v="3"/>
    <n v="1980"/>
    <n v="736"/>
    <n v="201"/>
    <x v="5"/>
    <x v="0"/>
    <n v="937"/>
    <n v="1043"/>
    <n v="0.52676767676767677"/>
  </r>
  <r>
    <s v="OC4852"/>
    <x v="23"/>
    <x v="3"/>
    <x v="3"/>
    <x v="1"/>
    <n v="4"/>
    <n v="2564"/>
    <n v="1444"/>
    <n v="106"/>
    <x v="5"/>
    <x v="0"/>
    <n v="1550"/>
    <n v="1014"/>
    <n v="0.3954758190327613"/>
  </r>
  <r>
    <s v="OC7349"/>
    <x v="23"/>
    <x v="3"/>
    <x v="9"/>
    <x v="0"/>
    <n v="2"/>
    <n v="1706"/>
    <n v="1222"/>
    <n v="154"/>
    <x v="0"/>
    <x v="1"/>
    <n v="1376"/>
    <n v="330"/>
    <n v="0.19343493552168817"/>
  </r>
  <r>
    <s v="OC3242"/>
    <x v="23"/>
    <x v="1"/>
    <x v="1"/>
    <x v="2"/>
    <n v="2"/>
    <n v="1790"/>
    <n v="428"/>
    <n v="196"/>
    <x v="5"/>
    <x v="0"/>
    <n v="624"/>
    <n v="1166"/>
    <n v="0.65139664804469277"/>
  </r>
  <r>
    <s v="OC3790"/>
    <x v="23"/>
    <x v="3"/>
    <x v="11"/>
    <x v="2"/>
    <n v="1"/>
    <n v="733"/>
    <n v="952"/>
    <n v="219"/>
    <x v="3"/>
    <x v="0"/>
    <n v="1171"/>
    <n v="-438"/>
    <n v="-0.59754433833560705"/>
  </r>
  <r>
    <s v="OC1194"/>
    <x v="23"/>
    <x v="2"/>
    <x v="7"/>
    <x v="0"/>
    <n v="5"/>
    <n v="4405"/>
    <n v="702"/>
    <n v="148"/>
    <x v="1"/>
    <x v="0"/>
    <n v="850"/>
    <n v="3555"/>
    <n v="0.80703745743473321"/>
  </r>
  <r>
    <s v="OC2698"/>
    <x v="24"/>
    <x v="2"/>
    <x v="10"/>
    <x v="1"/>
    <n v="4"/>
    <n v="3356"/>
    <n v="1076"/>
    <n v="160"/>
    <x v="1"/>
    <x v="0"/>
    <n v="1236"/>
    <n v="2120"/>
    <n v="0.6317044100119189"/>
  </r>
  <r>
    <s v="OC6552"/>
    <x v="24"/>
    <x v="1"/>
    <x v="14"/>
    <x v="0"/>
    <n v="5"/>
    <n v="2800"/>
    <n v="606"/>
    <n v="149"/>
    <x v="5"/>
    <x v="0"/>
    <n v="755"/>
    <n v="2045"/>
    <n v="0.73035714285714282"/>
  </r>
  <r>
    <s v="OC6713"/>
    <x v="24"/>
    <x v="3"/>
    <x v="3"/>
    <x v="1"/>
    <n v="4"/>
    <n v="2856"/>
    <n v="1389"/>
    <n v="119"/>
    <x v="0"/>
    <x v="1"/>
    <n v="1508"/>
    <n v="1348"/>
    <n v="0.47198879551820727"/>
  </r>
  <r>
    <s v="OC3503"/>
    <x v="24"/>
    <x v="1"/>
    <x v="12"/>
    <x v="0"/>
    <n v="4"/>
    <n v="2796"/>
    <n v="365"/>
    <n v="135"/>
    <x v="1"/>
    <x v="0"/>
    <n v="500"/>
    <n v="2296"/>
    <n v="0.82117310443490699"/>
  </r>
  <r>
    <s v="OC1625"/>
    <x v="24"/>
    <x v="0"/>
    <x v="15"/>
    <x v="0"/>
    <n v="4"/>
    <n v="3312"/>
    <n v="1286"/>
    <n v="142"/>
    <x v="1"/>
    <x v="0"/>
    <n v="1428"/>
    <n v="1884"/>
    <n v="0.5688405797101449"/>
  </r>
  <r>
    <s v="OC8553"/>
    <x v="24"/>
    <x v="2"/>
    <x v="2"/>
    <x v="2"/>
    <n v="4"/>
    <n v="2524"/>
    <n v="651"/>
    <n v="115"/>
    <x v="3"/>
    <x v="0"/>
    <n v="766"/>
    <n v="1758"/>
    <n v="0.69651347068145797"/>
  </r>
  <r>
    <s v="OC5874"/>
    <x v="24"/>
    <x v="1"/>
    <x v="14"/>
    <x v="1"/>
    <n v="5"/>
    <n v="2900"/>
    <n v="1155"/>
    <n v="101"/>
    <x v="5"/>
    <x v="0"/>
    <n v="1256"/>
    <n v="1644"/>
    <n v="0.56689655172413789"/>
  </r>
  <r>
    <s v="OC4086"/>
    <x v="24"/>
    <x v="2"/>
    <x v="7"/>
    <x v="0"/>
    <n v="5"/>
    <n v="4460"/>
    <n v="1265"/>
    <n v="139"/>
    <x v="4"/>
    <x v="1"/>
    <n v="1404"/>
    <n v="3056"/>
    <n v="0.6852017937219731"/>
  </r>
  <r>
    <s v="OC3935"/>
    <x v="24"/>
    <x v="2"/>
    <x v="2"/>
    <x v="0"/>
    <n v="2"/>
    <n v="1152"/>
    <n v="1150"/>
    <n v="141"/>
    <x v="4"/>
    <x v="1"/>
    <n v="1291"/>
    <n v="-139"/>
    <n v="-0.12065972222222222"/>
  </r>
  <r>
    <s v="OC1702"/>
    <x v="24"/>
    <x v="2"/>
    <x v="4"/>
    <x v="2"/>
    <n v="4"/>
    <n v="2952"/>
    <n v="1261"/>
    <n v="153"/>
    <x v="1"/>
    <x v="0"/>
    <n v="1414"/>
    <n v="1538"/>
    <n v="0.5210027100271003"/>
  </r>
  <r>
    <s v="OC6461"/>
    <x v="24"/>
    <x v="0"/>
    <x v="6"/>
    <x v="2"/>
    <n v="3"/>
    <n v="1809"/>
    <n v="381"/>
    <n v="196"/>
    <x v="5"/>
    <x v="1"/>
    <n v="577"/>
    <n v="1232"/>
    <n v="0.68103924820342732"/>
  </r>
  <r>
    <s v="OC3652"/>
    <x v="24"/>
    <x v="1"/>
    <x v="1"/>
    <x v="1"/>
    <n v="3"/>
    <n v="1848"/>
    <n v="1028"/>
    <n v="193"/>
    <x v="3"/>
    <x v="0"/>
    <n v="1221"/>
    <n v="627"/>
    <n v="0.3392857142857143"/>
  </r>
  <r>
    <s v="OC6101"/>
    <x v="24"/>
    <x v="0"/>
    <x v="15"/>
    <x v="1"/>
    <n v="5"/>
    <n v="3615"/>
    <n v="1443"/>
    <n v="159"/>
    <x v="4"/>
    <x v="0"/>
    <n v="1602"/>
    <n v="2013"/>
    <n v="0.55684647302904566"/>
  </r>
  <r>
    <s v="OC5779"/>
    <x v="24"/>
    <x v="1"/>
    <x v="12"/>
    <x v="2"/>
    <n v="4"/>
    <n v="2364"/>
    <n v="1199"/>
    <n v="195"/>
    <x v="5"/>
    <x v="0"/>
    <n v="1394"/>
    <n v="970"/>
    <n v="0.41032148900169207"/>
  </r>
  <r>
    <s v="OC6759"/>
    <x v="24"/>
    <x v="0"/>
    <x v="6"/>
    <x v="1"/>
    <n v="1"/>
    <n v="751"/>
    <n v="664"/>
    <n v="216"/>
    <x v="3"/>
    <x v="0"/>
    <n v="880"/>
    <n v="-129"/>
    <n v="-0.17177097203728361"/>
  </r>
  <r>
    <s v="OC1439"/>
    <x v="24"/>
    <x v="2"/>
    <x v="4"/>
    <x v="1"/>
    <n v="5"/>
    <n v="3985"/>
    <n v="1240"/>
    <n v="121"/>
    <x v="0"/>
    <x v="0"/>
    <n v="1361"/>
    <n v="2624"/>
    <n v="0.65846925972396486"/>
  </r>
  <r>
    <s v="OC7636"/>
    <x v="24"/>
    <x v="2"/>
    <x v="10"/>
    <x v="1"/>
    <n v="2"/>
    <n v="1750"/>
    <n v="718"/>
    <n v="125"/>
    <x v="3"/>
    <x v="1"/>
    <n v="843"/>
    <n v="907"/>
    <n v="0.51828571428571424"/>
  </r>
  <r>
    <s v="OC1242"/>
    <x v="24"/>
    <x v="0"/>
    <x v="8"/>
    <x v="2"/>
    <n v="1"/>
    <n v="885"/>
    <n v="1483"/>
    <n v="153"/>
    <x v="1"/>
    <x v="1"/>
    <n v="1636"/>
    <n v="-751"/>
    <n v="-0.84858757062146895"/>
  </r>
  <r>
    <s v="OC8064"/>
    <x v="24"/>
    <x v="1"/>
    <x v="13"/>
    <x v="1"/>
    <n v="4"/>
    <n v="3072"/>
    <n v="980"/>
    <n v="136"/>
    <x v="4"/>
    <x v="0"/>
    <n v="1116"/>
    <n v="1956"/>
    <n v="0.63671875"/>
  </r>
  <r>
    <s v="OC2722"/>
    <x v="24"/>
    <x v="3"/>
    <x v="9"/>
    <x v="0"/>
    <n v="3"/>
    <n v="1752"/>
    <n v="583"/>
    <n v="181"/>
    <x v="4"/>
    <x v="0"/>
    <n v="764"/>
    <n v="988"/>
    <n v="0.5639269406392694"/>
  </r>
  <r>
    <s v="OC6807"/>
    <x v="24"/>
    <x v="2"/>
    <x v="10"/>
    <x v="2"/>
    <n v="2"/>
    <n v="1732"/>
    <n v="1343"/>
    <n v="181"/>
    <x v="2"/>
    <x v="0"/>
    <n v="1524"/>
    <n v="208"/>
    <n v="0.12009237875288684"/>
  </r>
  <r>
    <s v="OC5847"/>
    <x v="24"/>
    <x v="3"/>
    <x v="9"/>
    <x v="0"/>
    <n v="2"/>
    <n v="1704"/>
    <n v="800"/>
    <n v="214"/>
    <x v="4"/>
    <x v="0"/>
    <n v="1014"/>
    <n v="690"/>
    <n v="0.40492957746478875"/>
  </r>
  <r>
    <s v="OC7444"/>
    <x v="24"/>
    <x v="0"/>
    <x v="8"/>
    <x v="2"/>
    <n v="3"/>
    <n v="1725"/>
    <n v="1158"/>
    <n v="167"/>
    <x v="3"/>
    <x v="0"/>
    <n v="1325"/>
    <n v="400"/>
    <n v="0.2318840579710145"/>
  </r>
  <r>
    <s v="OC2081"/>
    <x v="24"/>
    <x v="2"/>
    <x v="2"/>
    <x v="2"/>
    <n v="1"/>
    <n v="870"/>
    <n v="1199"/>
    <n v="182"/>
    <x v="1"/>
    <x v="0"/>
    <n v="1381"/>
    <n v="-511"/>
    <n v="-0.58735632183908049"/>
  </r>
  <r>
    <s v="OC1559"/>
    <x v="24"/>
    <x v="1"/>
    <x v="12"/>
    <x v="0"/>
    <n v="4"/>
    <n v="3320"/>
    <n v="379"/>
    <n v="127"/>
    <x v="3"/>
    <x v="1"/>
    <n v="506"/>
    <n v="2814"/>
    <n v="0.84759036144578315"/>
  </r>
  <r>
    <s v="OC8713"/>
    <x v="25"/>
    <x v="0"/>
    <x v="15"/>
    <x v="0"/>
    <n v="3"/>
    <n v="1893"/>
    <n v="544"/>
    <n v="149"/>
    <x v="1"/>
    <x v="1"/>
    <n v="693"/>
    <n v="1200"/>
    <n v="0.6339144215530903"/>
  </r>
  <r>
    <s v="OC7325"/>
    <x v="25"/>
    <x v="1"/>
    <x v="1"/>
    <x v="1"/>
    <n v="3"/>
    <n v="2421"/>
    <n v="1403"/>
    <n v="114"/>
    <x v="2"/>
    <x v="0"/>
    <n v="1517"/>
    <n v="904"/>
    <n v="0.37339942172655927"/>
  </r>
  <r>
    <s v="OC4559"/>
    <x v="25"/>
    <x v="3"/>
    <x v="3"/>
    <x v="1"/>
    <n v="4"/>
    <n v="2676"/>
    <n v="546"/>
    <n v="219"/>
    <x v="2"/>
    <x v="0"/>
    <n v="765"/>
    <n v="1911"/>
    <n v="0.7141255605381166"/>
  </r>
  <r>
    <s v="OC6422"/>
    <x v="25"/>
    <x v="2"/>
    <x v="10"/>
    <x v="1"/>
    <n v="5"/>
    <n v="3440"/>
    <n v="574"/>
    <n v="132"/>
    <x v="5"/>
    <x v="0"/>
    <n v="706"/>
    <n v="2734"/>
    <n v="0.79476744186046511"/>
  </r>
  <r>
    <s v="OC4588"/>
    <x v="25"/>
    <x v="1"/>
    <x v="12"/>
    <x v="2"/>
    <n v="3"/>
    <n v="2022"/>
    <n v="824"/>
    <n v="116"/>
    <x v="1"/>
    <x v="0"/>
    <n v="940"/>
    <n v="1082"/>
    <n v="0.53511374876360041"/>
  </r>
  <r>
    <s v="OC7153"/>
    <x v="25"/>
    <x v="0"/>
    <x v="6"/>
    <x v="0"/>
    <n v="5"/>
    <n v="4095"/>
    <n v="417"/>
    <n v="211"/>
    <x v="4"/>
    <x v="0"/>
    <n v="628"/>
    <n v="3467"/>
    <n v="0.84664224664224663"/>
  </r>
  <r>
    <s v="OC1038"/>
    <x v="25"/>
    <x v="0"/>
    <x v="15"/>
    <x v="0"/>
    <n v="3"/>
    <n v="2175"/>
    <n v="595"/>
    <n v="138"/>
    <x v="4"/>
    <x v="0"/>
    <n v="733"/>
    <n v="1442"/>
    <n v="0.66298850574712642"/>
  </r>
  <r>
    <s v="OC1098"/>
    <x v="25"/>
    <x v="0"/>
    <x v="8"/>
    <x v="2"/>
    <n v="1"/>
    <n v="611"/>
    <n v="853"/>
    <n v="156"/>
    <x v="3"/>
    <x v="0"/>
    <n v="1009"/>
    <n v="-398"/>
    <n v="-0.6513911620294599"/>
  </r>
  <r>
    <s v="OC6406"/>
    <x v="25"/>
    <x v="0"/>
    <x v="15"/>
    <x v="2"/>
    <n v="2"/>
    <n v="1616"/>
    <n v="1044"/>
    <n v="165"/>
    <x v="0"/>
    <x v="1"/>
    <n v="1209"/>
    <n v="407"/>
    <n v="0.25185643564356436"/>
  </r>
  <r>
    <s v="OC1976"/>
    <x v="25"/>
    <x v="0"/>
    <x v="6"/>
    <x v="0"/>
    <n v="3"/>
    <n v="1815"/>
    <n v="1015"/>
    <n v="121"/>
    <x v="5"/>
    <x v="0"/>
    <n v="1136"/>
    <n v="679"/>
    <n v="0.37410468319559231"/>
  </r>
  <r>
    <s v="OC8323"/>
    <x v="25"/>
    <x v="1"/>
    <x v="14"/>
    <x v="2"/>
    <n v="5"/>
    <n v="2915"/>
    <n v="1132"/>
    <n v="120"/>
    <x v="5"/>
    <x v="0"/>
    <n v="1252"/>
    <n v="1663"/>
    <n v="0.57049742710120066"/>
  </r>
  <r>
    <s v="OC4990"/>
    <x v="25"/>
    <x v="3"/>
    <x v="5"/>
    <x v="1"/>
    <n v="5"/>
    <n v="4155"/>
    <n v="446"/>
    <n v="160"/>
    <x v="2"/>
    <x v="0"/>
    <n v="606"/>
    <n v="3549"/>
    <n v="0.8541516245487365"/>
  </r>
  <r>
    <s v="OC7239"/>
    <x v="25"/>
    <x v="2"/>
    <x v="4"/>
    <x v="2"/>
    <n v="2"/>
    <n v="1588"/>
    <n v="421"/>
    <n v="166"/>
    <x v="3"/>
    <x v="1"/>
    <n v="587"/>
    <n v="1001"/>
    <n v="0.63035264483627207"/>
  </r>
  <r>
    <s v="OC1851"/>
    <x v="25"/>
    <x v="1"/>
    <x v="13"/>
    <x v="1"/>
    <n v="5"/>
    <n v="3485"/>
    <n v="387"/>
    <n v="213"/>
    <x v="5"/>
    <x v="0"/>
    <n v="600"/>
    <n v="2885"/>
    <n v="0.82783357245337164"/>
  </r>
  <r>
    <s v="OC5180"/>
    <x v="25"/>
    <x v="3"/>
    <x v="11"/>
    <x v="1"/>
    <n v="3"/>
    <n v="2445"/>
    <n v="743"/>
    <n v="219"/>
    <x v="1"/>
    <x v="0"/>
    <n v="962"/>
    <n v="1483"/>
    <n v="0.60654396728016358"/>
  </r>
  <r>
    <s v="OC3330"/>
    <x v="25"/>
    <x v="2"/>
    <x v="4"/>
    <x v="2"/>
    <n v="3"/>
    <n v="2130"/>
    <n v="913"/>
    <n v="184"/>
    <x v="0"/>
    <x v="0"/>
    <n v="1097"/>
    <n v="1033"/>
    <n v="0.48497652582159623"/>
  </r>
  <r>
    <s v="OC5129"/>
    <x v="25"/>
    <x v="3"/>
    <x v="3"/>
    <x v="0"/>
    <n v="4"/>
    <n v="3476"/>
    <n v="1314"/>
    <n v="124"/>
    <x v="1"/>
    <x v="0"/>
    <n v="1438"/>
    <n v="2038"/>
    <n v="0.58630609896432684"/>
  </r>
  <r>
    <s v="OC1949"/>
    <x v="25"/>
    <x v="3"/>
    <x v="11"/>
    <x v="0"/>
    <n v="4"/>
    <n v="3440"/>
    <n v="373"/>
    <n v="176"/>
    <x v="4"/>
    <x v="0"/>
    <n v="549"/>
    <n v="2891"/>
    <n v="0.84040697674418607"/>
  </r>
  <r>
    <s v="OC3910"/>
    <x v="25"/>
    <x v="1"/>
    <x v="14"/>
    <x v="2"/>
    <n v="1"/>
    <n v="853"/>
    <n v="669"/>
    <n v="115"/>
    <x v="3"/>
    <x v="0"/>
    <n v="784"/>
    <n v="69"/>
    <n v="8.0890973036342323E-2"/>
  </r>
  <r>
    <s v="OC4303"/>
    <x v="25"/>
    <x v="3"/>
    <x v="11"/>
    <x v="1"/>
    <n v="3"/>
    <n v="2271"/>
    <n v="1394"/>
    <n v="132"/>
    <x v="4"/>
    <x v="0"/>
    <n v="1526"/>
    <n v="745"/>
    <n v="0.3280493174812858"/>
  </r>
  <r>
    <s v="OC4350"/>
    <x v="25"/>
    <x v="1"/>
    <x v="14"/>
    <x v="1"/>
    <n v="2"/>
    <n v="1274"/>
    <n v="605"/>
    <n v="204"/>
    <x v="2"/>
    <x v="0"/>
    <n v="809"/>
    <n v="465"/>
    <n v="0.36499215070643642"/>
  </r>
  <r>
    <s v="OC4547"/>
    <x v="25"/>
    <x v="2"/>
    <x v="7"/>
    <x v="2"/>
    <n v="3"/>
    <n v="2190"/>
    <n v="894"/>
    <n v="155"/>
    <x v="2"/>
    <x v="1"/>
    <n v="1049"/>
    <n v="1141"/>
    <n v="0.52100456621004565"/>
  </r>
  <r>
    <s v="OC4481"/>
    <x v="25"/>
    <x v="2"/>
    <x v="2"/>
    <x v="0"/>
    <n v="1"/>
    <n v="553"/>
    <n v="1422"/>
    <n v="147"/>
    <x v="0"/>
    <x v="1"/>
    <n v="1569"/>
    <n v="-1016"/>
    <n v="-1.8372513562386981"/>
  </r>
  <r>
    <s v="OC8565"/>
    <x v="25"/>
    <x v="1"/>
    <x v="14"/>
    <x v="2"/>
    <n v="5"/>
    <n v="4470"/>
    <n v="1217"/>
    <n v="208"/>
    <x v="3"/>
    <x v="0"/>
    <n v="1425"/>
    <n v="3045"/>
    <n v="0.68120805369127513"/>
  </r>
  <r>
    <s v="OC8428"/>
    <x v="26"/>
    <x v="1"/>
    <x v="1"/>
    <x v="1"/>
    <n v="3"/>
    <n v="2508"/>
    <n v="696"/>
    <n v="208"/>
    <x v="0"/>
    <x v="0"/>
    <n v="904"/>
    <n v="1604"/>
    <n v="0.63955342902711321"/>
  </r>
  <r>
    <s v="OC6532"/>
    <x v="26"/>
    <x v="1"/>
    <x v="14"/>
    <x v="1"/>
    <n v="4"/>
    <n v="2844"/>
    <n v="686"/>
    <n v="128"/>
    <x v="1"/>
    <x v="1"/>
    <n v="814"/>
    <n v="2030"/>
    <n v="0.71378340365682136"/>
  </r>
  <r>
    <s v="OC3238"/>
    <x v="26"/>
    <x v="3"/>
    <x v="11"/>
    <x v="2"/>
    <n v="4"/>
    <n v="2612"/>
    <n v="1484"/>
    <n v="114"/>
    <x v="1"/>
    <x v="0"/>
    <n v="1598"/>
    <n v="1014"/>
    <n v="0.38820826952526799"/>
  </r>
  <r>
    <s v="OC3422"/>
    <x v="26"/>
    <x v="3"/>
    <x v="5"/>
    <x v="2"/>
    <n v="1"/>
    <n v="724"/>
    <n v="938"/>
    <n v="148"/>
    <x v="1"/>
    <x v="0"/>
    <n v="1086"/>
    <n v="-362"/>
    <n v="-0.5"/>
  </r>
  <r>
    <s v="OC1137"/>
    <x v="26"/>
    <x v="1"/>
    <x v="1"/>
    <x v="0"/>
    <n v="2"/>
    <n v="1272"/>
    <n v="937"/>
    <n v="216"/>
    <x v="3"/>
    <x v="1"/>
    <n v="1153"/>
    <n v="119"/>
    <n v="9.3553459119496848E-2"/>
  </r>
  <r>
    <s v="OC8919"/>
    <x v="26"/>
    <x v="3"/>
    <x v="5"/>
    <x v="2"/>
    <n v="2"/>
    <n v="1744"/>
    <n v="1364"/>
    <n v="103"/>
    <x v="1"/>
    <x v="0"/>
    <n v="1467"/>
    <n v="277"/>
    <n v="0.1588302752293578"/>
  </r>
  <r>
    <s v="OC5854"/>
    <x v="26"/>
    <x v="0"/>
    <x v="8"/>
    <x v="2"/>
    <n v="4"/>
    <n v="3292"/>
    <n v="735"/>
    <n v="179"/>
    <x v="2"/>
    <x v="0"/>
    <n v="914"/>
    <n v="2378"/>
    <n v="0.72235722964763061"/>
  </r>
  <r>
    <s v="OC4440"/>
    <x v="26"/>
    <x v="1"/>
    <x v="1"/>
    <x v="0"/>
    <n v="2"/>
    <n v="1222"/>
    <n v="875"/>
    <n v="142"/>
    <x v="2"/>
    <x v="0"/>
    <n v="1017"/>
    <n v="205"/>
    <n v="0.16775777414075285"/>
  </r>
  <r>
    <s v="OC7684"/>
    <x v="26"/>
    <x v="2"/>
    <x v="7"/>
    <x v="2"/>
    <n v="5"/>
    <n v="3970"/>
    <n v="1002"/>
    <n v="156"/>
    <x v="2"/>
    <x v="0"/>
    <n v="1158"/>
    <n v="2812"/>
    <n v="0.70831234256926956"/>
  </r>
  <r>
    <s v="OC3962"/>
    <x v="26"/>
    <x v="3"/>
    <x v="3"/>
    <x v="0"/>
    <n v="5"/>
    <n v="4020"/>
    <n v="1452"/>
    <n v="116"/>
    <x v="2"/>
    <x v="0"/>
    <n v="1568"/>
    <n v="2452"/>
    <n v="0.60995024875621895"/>
  </r>
  <r>
    <s v="OC6292"/>
    <x v="26"/>
    <x v="0"/>
    <x v="8"/>
    <x v="0"/>
    <n v="5"/>
    <n v="4490"/>
    <n v="1479"/>
    <n v="158"/>
    <x v="5"/>
    <x v="0"/>
    <n v="1637"/>
    <n v="2853"/>
    <n v="0.6354120267260579"/>
  </r>
  <r>
    <s v="OC6151"/>
    <x v="26"/>
    <x v="0"/>
    <x v="0"/>
    <x v="1"/>
    <n v="1"/>
    <n v="663"/>
    <n v="1474"/>
    <n v="105"/>
    <x v="1"/>
    <x v="0"/>
    <n v="1579"/>
    <n v="-916"/>
    <n v="-1.3815987933634992"/>
  </r>
  <r>
    <s v="OC2396"/>
    <x v="26"/>
    <x v="1"/>
    <x v="13"/>
    <x v="0"/>
    <n v="2"/>
    <n v="1316"/>
    <n v="1265"/>
    <n v="191"/>
    <x v="3"/>
    <x v="0"/>
    <n v="1456"/>
    <n v="-140"/>
    <n v="-0.10638297872340426"/>
  </r>
  <r>
    <s v="OC6502"/>
    <x v="26"/>
    <x v="2"/>
    <x v="2"/>
    <x v="0"/>
    <n v="1"/>
    <n v="864"/>
    <n v="737"/>
    <n v="188"/>
    <x v="2"/>
    <x v="0"/>
    <n v="925"/>
    <n v="-61"/>
    <n v="-7.0601851851851846E-2"/>
  </r>
  <r>
    <s v="OC8051"/>
    <x v="27"/>
    <x v="0"/>
    <x v="15"/>
    <x v="1"/>
    <n v="5"/>
    <n v="3245"/>
    <n v="450"/>
    <n v="144"/>
    <x v="0"/>
    <x v="0"/>
    <n v="594"/>
    <n v="2651"/>
    <n v="0.81694915254237288"/>
  </r>
  <r>
    <s v="OC1638"/>
    <x v="27"/>
    <x v="0"/>
    <x v="0"/>
    <x v="0"/>
    <n v="5"/>
    <n v="3485"/>
    <n v="692"/>
    <n v="200"/>
    <x v="1"/>
    <x v="0"/>
    <n v="892"/>
    <n v="2593"/>
    <n v="0.74404591104734574"/>
  </r>
  <r>
    <s v="OC6297"/>
    <x v="27"/>
    <x v="0"/>
    <x v="6"/>
    <x v="0"/>
    <n v="1"/>
    <n v="578"/>
    <n v="1361"/>
    <n v="209"/>
    <x v="5"/>
    <x v="0"/>
    <n v="1570"/>
    <n v="-992"/>
    <n v="-1.7162629757785468"/>
  </r>
  <r>
    <s v="OC2235"/>
    <x v="27"/>
    <x v="1"/>
    <x v="13"/>
    <x v="1"/>
    <n v="2"/>
    <n v="1430"/>
    <n v="1312"/>
    <n v="128"/>
    <x v="3"/>
    <x v="0"/>
    <n v="1440"/>
    <n v="-10"/>
    <n v="-6.993006993006993E-3"/>
  </r>
  <r>
    <s v="OC8083"/>
    <x v="27"/>
    <x v="3"/>
    <x v="3"/>
    <x v="1"/>
    <n v="1"/>
    <n v="566"/>
    <n v="1394"/>
    <n v="126"/>
    <x v="0"/>
    <x v="0"/>
    <n v="1520"/>
    <n v="-954"/>
    <n v="-1.6855123674911661"/>
  </r>
  <r>
    <s v="OC7542"/>
    <x v="27"/>
    <x v="2"/>
    <x v="2"/>
    <x v="2"/>
    <n v="1"/>
    <n v="783"/>
    <n v="1352"/>
    <n v="134"/>
    <x v="4"/>
    <x v="0"/>
    <n v="1486"/>
    <n v="-703"/>
    <n v="-0.89782886334610468"/>
  </r>
  <r>
    <s v="OC3343"/>
    <x v="27"/>
    <x v="3"/>
    <x v="3"/>
    <x v="2"/>
    <n v="3"/>
    <n v="1827"/>
    <n v="912"/>
    <n v="200"/>
    <x v="2"/>
    <x v="0"/>
    <n v="1112"/>
    <n v="715"/>
    <n v="0.39135194307608101"/>
  </r>
  <r>
    <s v="OC2237"/>
    <x v="27"/>
    <x v="0"/>
    <x v="8"/>
    <x v="0"/>
    <n v="4"/>
    <n v="2368"/>
    <n v="682"/>
    <n v="110"/>
    <x v="5"/>
    <x v="0"/>
    <n v="792"/>
    <n v="1576"/>
    <n v="0.66554054054054057"/>
  </r>
  <r>
    <s v="OC1740"/>
    <x v="27"/>
    <x v="1"/>
    <x v="12"/>
    <x v="2"/>
    <n v="1"/>
    <n v="898"/>
    <n v="1121"/>
    <n v="140"/>
    <x v="4"/>
    <x v="0"/>
    <n v="1261"/>
    <n v="-363"/>
    <n v="-0.40423162583518929"/>
  </r>
  <r>
    <s v="OC5391"/>
    <x v="27"/>
    <x v="0"/>
    <x v="6"/>
    <x v="0"/>
    <n v="2"/>
    <n v="1754"/>
    <n v="677"/>
    <n v="141"/>
    <x v="3"/>
    <x v="0"/>
    <n v="818"/>
    <n v="936"/>
    <n v="0.53363740022805017"/>
  </r>
  <r>
    <s v="OC5982"/>
    <x v="27"/>
    <x v="3"/>
    <x v="5"/>
    <x v="1"/>
    <n v="2"/>
    <n v="1452"/>
    <n v="1000"/>
    <n v="134"/>
    <x v="0"/>
    <x v="0"/>
    <n v="1134"/>
    <n v="318"/>
    <n v="0.21900826446280991"/>
  </r>
  <r>
    <s v="OC2859"/>
    <x v="27"/>
    <x v="1"/>
    <x v="13"/>
    <x v="0"/>
    <n v="2"/>
    <n v="1640"/>
    <n v="1007"/>
    <n v="178"/>
    <x v="1"/>
    <x v="0"/>
    <n v="1185"/>
    <n v="455"/>
    <n v="0.27743902439024393"/>
  </r>
  <r>
    <s v="OC4706"/>
    <x v="27"/>
    <x v="3"/>
    <x v="3"/>
    <x v="2"/>
    <n v="1"/>
    <n v="567"/>
    <n v="1166"/>
    <n v="214"/>
    <x v="0"/>
    <x v="0"/>
    <n v="1380"/>
    <n v="-813"/>
    <n v="-1.4338624338624339"/>
  </r>
  <r>
    <s v="OC8394"/>
    <x v="27"/>
    <x v="1"/>
    <x v="12"/>
    <x v="0"/>
    <n v="1"/>
    <n v="657"/>
    <n v="859"/>
    <n v="143"/>
    <x v="0"/>
    <x v="1"/>
    <n v="1002"/>
    <n v="-345"/>
    <n v="-0.52511415525114158"/>
  </r>
  <r>
    <s v="OC1631"/>
    <x v="27"/>
    <x v="1"/>
    <x v="12"/>
    <x v="1"/>
    <n v="3"/>
    <n v="2307"/>
    <n v="425"/>
    <n v="191"/>
    <x v="0"/>
    <x v="0"/>
    <n v="616"/>
    <n v="1691"/>
    <n v="0.73298656263545725"/>
  </r>
  <r>
    <s v="OC6398"/>
    <x v="27"/>
    <x v="1"/>
    <x v="1"/>
    <x v="0"/>
    <n v="1"/>
    <n v="585"/>
    <n v="1486"/>
    <n v="210"/>
    <x v="2"/>
    <x v="0"/>
    <n v="1696"/>
    <n v="-1111"/>
    <n v="-1.8991452991452991"/>
  </r>
  <r>
    <s v="OC6089"/>
    <x v="27"/>
    <x v="2"/>
    <x v="7"/>
    <x v="1"/>
    <n v="1"/>
    <n v="856"/>
    <n v="827"/>
    <n v="185"/>
    <x v="1"/>
    <x v="0"/>
    <n v="1012"/>
    <n v="-156"/>
    <n v="-0.1822429906542056"/>
  </r>
  <r>
    <s v="OC3086"/>
    <x v="27"/>
    <x v="3"/>
    <x v="3"/>
    <x v="1"/>
    <n v="1"/>
    <n v="811"/>
    <n v="1197"/>
    <n v="182"/>
    <x v="3"/>
    <x v="0"/>
    <n v="1379"/>
    <n v="-568"/>
    <n v="-0.70036991368680646"/>
  </r>
  <r>
    <s v="OC7142"/>
    <x v="27"/>
    <x v="3"/>
    <x v="9"/>
    <x v="0"/>
    <n v="2"/>
    <n v="1182"/>
    <n v="999"/>
    <n v="128"/>
    <x v="5"/>
    <x v="0"/>
    <n v="1127"/>
    <n v="55"/>
    <n v="4.6531302876480544E-2"/>
  </r>
  <r>
    <s v="OC5842"/>
    <x v="27"/>
    <x v="1"/>
    <x v="1"/>
    <x v="2"/>
    <n v="5"/>
    <n v="3140"/>
    <n v="693"/>
    <n v="154"/>
    <x v="3"/>
    <x v="1"/>
    <n v="847"/>
    <n v="2293"/>
    <n v="0.7302547770700637"/>
  </r>
  <r>
    <s v="OC7855"/>
    <x v="27"/>
    <x v="2"/>
    <x v="10"/>
    <x v="2"/>
    <n v="5"/>
    <n v="3315"/>
    <n v="848"/>
    <n v="144"/>
    <x v="5"/>
    <x v="0"/>
    <n v="992"/>
    <n v="2323"/>
    <n v="0.7007541478129713"/>
  </r>
  <r>
    <s v="OC2501"/>
    <x v="27"/>
    <x v="1"/>
    <x v="1"/>
    <x v="1"/>
    <n v="1"/>
    <n v="785"/>
    <n v="358"/>
    <n v="169"/>
    <x v="0"/>
    <x v="0"/>
    <n v="527"/>
    <n v="258"/>
    <n v="0.32866242038216559"/>
  </r>
  <r>
    <s v="OC1070"/>
    <x v="27"/>
    <x v="1"/>
    <x v="13"/>
    <x v="2"/>
    <n v="4"/>
    <n v="2556"/>
    <n v="1025"/>
    <n v="107"/>
    <x v="3"/>
    <x v="0"/>
    <n v="1132"/>
    <n v="1424"/>
    <n v="0.55712050078247266"/>
  </r>
  <r>
    <s v="OC2307"/>
    <x v="27"/>
    <x v="1"/>
    <x v="12"/>
    <x v="1"/>
    <n v="1"/>
    <n v="858"/>
    <n v="714"/>
    <n v="199"/>
    <x v="1"/>
    <x v="0"/>
    <n v="913"/>
    <n v="-55"/>
    <n v="-6.4102564102564097E-2"/>
  </r>
  <r>
    <s v="OC8350"/>
    <x v="27"/>
    <x v="0"/>
    <x v="0"/>
    <x v="0"/>
    <n v="3"/>
    <n v="1806"/>
    <n v="1319"/>
    <n v="191"/>
    <x v="2"/>
    <x v="0"/>
    <n v="1510"/>
    <n v="296"/>
    <n v="0.16389811738648949"/>
  </r>
  <r>
    <s v="OC4893"/>
    <x v="28"/>
    <x v="2"/>
    <x v="10"/>
    <x v="0"/>
    <n v="4"/>
    <n v="2828"/>
    <n v="653"/>
    <n v="128"/>
    <x v="0"/>
    <x v="0"/>
    <n v="781"/>
    <n v="2047"/>
    <n v="0.72383309759547387"/>
  </r>
  <r>
    <s v="OC6189"/>
    <x v="28"/>
    <x v="1"/>
    <x v="12"/>
    <x v="0"/>
    <n v="1"/>
    <n v="735"/>
    <n v="1488"/>
    <n v="193"/>
    <x v="5"/>
    <x v="0"/>
    <n v="1681"/>
    <n v="-946"/>
    <n v="-1.2870748299319728"/>
  </r>
  <r>
    <s v="OC2341"/>
    <x v="28"/>
    <x v="3"/>
    <x v="9"/>
    <x v="0"/>
    <n v="4"/>
    <n v="2276"/>
    <n v="659"/>
    <n v="212"/>
    <x v="5"/>
    <x v="1"/>
    <n v="871"/>
    <n v="1405"/>
    <n v="0.61731107205623903"/>
  </r>
  <r>
    <s v="OC3697"/>
    <x v="28"/>
    <x v="3"/>
    <x v="5"/>
    <x v="0"/>
    <n v="1"/>
    <n v="791"/>
    <n v="549"/>
    <n v="210"/>
    <x v="4"/>
    <x v="0"/>
    <n v="759"/>
    <n v="32"/>
    <n v="4.0455120101137804E-2"/>
  </r>
  <r>
    <s v="OC3050"/>
    <x v="28"/>
    <x v="3"/>
    <x v="3"/>
    <x v="0"/>
    <n v="4"/>
    <n v="3540"/>
    <n v="587"/>
    <n v="162"/>
    <x v="0"/>
    <x v="1"/>
    <n v="749"/>
    <n v="2791"/>
    <n v="0.78841807909604522"/>
  </r>
  <r>
    <s v="OC8622"/>
    <x v="28"/>
    <x v="2"/>
    <x v="4"/>
    <x v="1"/>
    <n v="1"/>
    <n v="635"/>
    <n v="488"/>
    <n v="107"/>
    <x v="3"/>
    <x v="0"/>
    <n v="595"/>
    <n v="40"/>
    <n v="6.2992125984251968E-2"/>
  </r>
  <r>
    <s v="OC1858"/>
    <x v="28"/>
    <x v="3"/>
    <x v="5"/>
    <x v="2"/>
    <n v="5"/>
    <n v="4300"/>
    <n v="409"/>
    <n v="115"/>
    <x v="2"/>
    <x v="1"/>
    <n v="524"/>
    <n v="3776"/>
    <n v="0.87813953488372098"/>
  </r>
  <r>
    <s v="OC2061"/>
    <x v="28"/>
    <x v="1"/>
    <x v="12"/>
    <x v="1"/>
    <n v="5"/>
    <n v="3355"/>
    <n v="390"/>
    <n v="198"/>
    <x v="1"/>
    <x v="0"/>
    <n v="588"/>
    <n v="2767"/>
    <n v="0.82473919523099848"/>
  </r>
  <r>
    <s v="OC5212"/>
    <x v="28"/>
    <x v="0"/>
    <x v="15"/>
    <x v="1"/>
    <n v="5"/>
    <n v="3440"/>
    <n v="993"/>
    <n v="118"/>
    <x v="1"/>
    <x v="0"/>
    <n v="1111"/>
    <n v="2329"/>
    <n v="0.67703488372093024"/>
  </r>
  <r>
    <s v="OC6686"/>
    <x v="28"/>
    <x v="2"/>
    <x v="10"/>
    <x v="2"/>
    <n v="1"/>
    <n v="600"/>
    <n v="1350"/>
    <n v="214"/>
    <x v="0"/>
    <x v="0"/>
    <n v="1564"/>
    <n v="-964"/>
    <n v="-1.6066666666666667"/>
  </r>
  <r>
    <s v="OC3757"/>
    <x v="28"/>
    <x v="1"/>
    <x v="13"/>
    <x v="1"/>
    <n v="3"/>
    <n v="2133"/>
    <n v="359"/>
    <n v="185"/>
    <x v="0"/>
    <x v="0"/>
    <n v="544"/>
    <n v="1589"/>
    <n v="0.74496015002344118"/>
  </r>
  <r>
    <s v="OC5448"/>
    <x v="28"/>
    <x v="2"/>
    <x v="10"/>
    <x v="0"/>
    <n v="2"/>
    <n v="1354"/>
    <n v="1303"/>
    <n v="191"/>
    <x v="5"/>
    <x v="0"/>
    <n v="1494"/>
    <n v="-140"/>
    <n v="-0.103397341211226"/>
  </r>
  <r>
    <s v="OC1844"/>
    <x v="28"/>
    <x v="0"/>
    <x v="0"/>
    <x v="1"/>
    <n v="2"/>
    <n v="1430"/>
    <n v="1183"/>
    <n v="130"/>
    <x v="2"/>
    <x v="0"/>
    <n v="1313"/>
    <n v="117"/>
    <n v="8.1818181818181818E-2"/>
  </r>
  <r>
    <s v="OC2966"/>
    <x v="28"/>
    <x v="0"/>
    <x v="0"/>
    <x v="2"/>
    <n v="3"/>
    <n v="1701"/>
    <n v="586"/>
    <n v="146"/>
    <x v="1"/>
    <x v="0"/>
    <n v="732"/>
    <n v="969"/>
    <n v="0.56966490299823636"/>
  </r>
  <r>
    <s v="OC6590"/>
    <x v="28"/>
    <x v="0"/>
    <x v="8"/>
    <x v="1"/>
    <n v="3"/>
    <n v="2532"/>
    <n v="1093"/>
    <n v="162"/>
    <x v="3"/>
    <x v="0"/>
    <n v="1255"/>
    <n v="1277"/>
    <n v="0.50434439178515011"/>
  </r>
  <r>
    <s v="OC2735"/>
    <x v="28"/>
    <x v="3"/>
    <x v="11"/>
    <x v="1"/>
    <n v="5"/>
    <n v="4210"/>
    <n v="1175"/>
    <n v="148"/>
    <x v="2"/>
    <x v="0"/>
    <n v="1323"/>
    <n v="2887"/>
    <n v="0.68574821852731593"/>
  </r>
  <r>
    <s v="OC1818"/>
    <x v="28"/>
    <x v="1"/>
    <x v="14"/>
    <x v="0"/>
    <n v="1"/>
    <n v="649"/>
    <n v="1278"/>
    <n v="117"/>
    <x v="5"/>
    <x v="0"/>
    <n v="1395"/>
    <n v="-746"/>
    <n v="-1.1494607087827426"/>
  </r>
  <r>
    <s v="OC1823"/>
    <x v="28"/>
    <x v="2"/>
    <x v="10"/>
    <x v="0"/>
    <n v="2"/>
    <n v="1676"/>
    <n v="1405"/>
    <n v="166"/>
    <x v="1"/>
    <x v="0"/>
    <n v="1571"/>
    <n v="105"/>
    <n v="6.2649164677804292E-2"/>
  </r>
  <r>
    <s v="OC2997"/>
    <x v="28"/>
    <x v="3"/>
    <x v="9"/>
    <x v="0"/>
    <n v="3"/>
    <n v="2517"/>
    <n v="1479"/>
    <n v="200"/>
    <x v="5"/>
    <x v="1"/>
    <n v="1679"/>
    <n v="838"/>
    <n v="0.33293603496225666"/>
  </r>
  <r>
    <s v="OC8518"/>
    <x v="28"/>
    <x v="2"/>
    <x v="7"/>
    <x v="0"/>
    <n v="3"/>
    <n v="1878"/>
    <n v="1248"/>
    <n v="150"/>
    <x v="5"/>
    <x v="0"/>
    <n v="1398"/>
    <n v="480"/>
    <n v="0.25559105431309903"/>
  </r>
  <r>
    <s v="OC8951"/>
    <x v="28"/>
    <x v="0"/>
    <x v="8"/>
    <x v="2"/>
    <n v="2"/>
    <n v="1478"/>
    <n v="953"/>
    <n v="157"/>
    <x v="3"/>
    <x v="0"/>
    <n v="1110"/>
    <n v="368"/>
    <n v="0.24898511502029769"/>
  </r>
  <r>
    <s v="OC6278"/>
    <x v="28"/>
    <x v="1"/>
    <x v="14"/>
    <x v="0"/>
    <n v="5"/>
    <n v="3435"/>
    <n v="821"/>
    <n v="201"/>
    <x v="1"/>
    <x v="1"/>
    <n v="1022"/>
    <n v="2413"/>
    <n v="0.7024745269286754"/>
  </r>
  <r>
    <s v="OC4567"/>
    <x v="29"/>
    <x v="2"/>
    <x v="10"/>
    <x v="1"/>
    <n v="4"/>
    <n v="3208"/>
    <n v="1394"/>
    <n v="146"/>
    <x v="2"/>
    <x v="0"/>
    <n v="1540"/>
    <n v="1668"/>
    <n v="0.51995012468827928"/>
  </r>
  <r>
    <s v="OC2782"/>
    <x v="29"/>
    <x v="2"/>
    <x v="4"/>
    <x v="1"/>
    <n v="3"/>
    <n v="2163"/>
    <n v="961"/>
    <n v="130"/>
    <x v="1"/>
    <x v="0"/>
    <n v="1091"/>
    <n v="1072"/>
    <n v="0.49560795191863155"/>
  </r>
  <r>
    <s v="OC4840"/>
    <x v="29"/>
    <x v="1"/>
    <x v="12"/>
    <x v="1"/>
    <n v="5"/>
    <n v="4045"/>
    <n v="910"/>
    <n v="117"/>
    <x v="0"/>
    <x v="0"/>
    <n v="1027"/>
    <n v="3018"/>
    <n v="0.74610630407911005"/>
  </r>
  <r>
    <s v="OC5997"/>
    <x v="29"/>
    <x v="3"/>
    <x v="9"/>
    <x v="2"/>
    <n v="5"/>
    <n v="2930"/>
    <n v="1302"/>
    <n v="217"/>
    <x v="5"/>
    <x v="1"/>
    <n v="1519"/>
    <n v="1411"/>
    <n v="0.48156996587030715"/>
  </r>
  <r>
    <s v="OC4281"/>
    <x v="29"/>
    <x v="3"/>
    <x v="3"/>
    <x v="1"/>
    <n v="3"/>
    <n v="2061"/>
    <n v="614"/>
    <n v="144"/>
    <x v="3"/>
    <x v="0"/>
    <n v="758"/>
    <n v="1303"/>
    <n v="0.63221737020863655"/>
  </r>
  <r>
    <s v="OC5157"/>
    <x v="29"/>
    <x v="0"/>
    <x v="8"/>
    <x v="2"/>
    <n v="4"/>
    <n v="2480"/>
    <n v="835"/>
    <n v="202"/>
    <x v="4"/>
    <x v="0"/>
    <n v="1037"/>
    <n v="1443"/>
    <n v="0.58185483870967747"/>
  </r>
  <r>
    <s v="OC6477"/>
    <x v="29"/>
    <x v="2"/>
    <x v="7"/>
    <x v="0"/>
    <n v="1"/>
    <n v="775"/>
    <n v="1148"/>
    <n v="112"/>
    <x v="5"/>
    <x v="0"/>
    <n v="1260"/>
    <n v="-485"/>
    <n v="-0.62580645161290327"/>
  </r>
  <r>
    <s v="OC6492"/>
    <x v="29"/>
    <x v="3"/>
    <x v="5"/>
    <x v="0"/>
    <n v="3"/>
    <n v="2187"/>
    <n v="1095"/>
    <n v="190"/>
    <x v="1"/>
    <x v="0"/>
    <n v="1285"/>
    <n v="902"/>
    <n v="0.41243712848651121"/>
  </r>
  <r>
    <s v="OC6659"/>
    <x v="29"/>
    <x v="0"/>
    <x v="6"/>
    <x v="2"/>
    <n v="2"/>
    <n v="1324"/>
    <n v="1035"/>
    <n v="121"/>
    <x v="4"/>
    <x v="1"/>
    <n v="1156"/>
    <n v="168"/>
    <n v="0.12688821752265861"/>
  </r>
  <r>
    <s v="OC5230"/>
    <x v="29"/>
    <x v="1"/>
    <x v="14"/>
    <x v="1"/>
    <n v="3"/>
    <n v="2460"/>
    <n v="443"/>
    <n v="146"/>
    <x v="5"/>
    <x v="1"/>
    <n v="589"/>
    <n v="1871"/>
    <n v="0.76056910569105696"/>
  </r>
  <r>
    <s v="OC8162"/>
    <x v="29"/>
    <x v="2"/>
    <x v="7"/>
    <x v="1"/>
    <n v="3"/>
    <n v="2244"/>
    <n v="1442"/>
    <n v="184"/>
    <x v="5"/>
    <x v="0"/>
    <n v="1626"/>
    <n v="618"/>
    <n v="0.27540106951871657"/>
  </r>
  <r>
    <s v="OC3452"/>
    <x v="29"/>
    <x v="1"/>
    <x v="12"/>
    <x v="1"/>
    <n v="5"/>
    <n v="3315"/>
    <n v="1416"/>
    <n v="173"/>
    <x v="5"/>
    <x v="0"/>
    <n v="1589"/>
    <n v="1726"/>
    <n v="0.52066365007541482"/>
  </r>
  <r>
    <s v="OC5958"/>
    <x v="29"/>
    <x v="0"/>
    <x v="6"/>
    <x v="0"/>
    <n v="5"/>
    <n v="3725"/>
    <n v="786"/>
    <n v="176"/>
    <x v="4"/>
    <x v="0"/>
    <n v="962"/>
    <n v="2763"/>
    <n v="0.74174496644295307"/>
  </r>
  <r>
    <s v="OC2855"/>
    <x v="29"/>
    <x v="0"/>
    <x v="15"/>
    <x v="2"/>
    <n v="1"/>
    <n v="636"/>
    <n v="609"/>
    <n v="174"/>
    <x v="0"/>
    <x v="0"/>
    <n v="783"/>
    <n v="-147"/>
    <n v="-0.23113207547169812"/>
  </r>
  <r>
    <s v="OC4550"/>
    <x v="29"/>
    <x v="3"/>
    <x v="5"/>
    <x v="0"/>
    <n v="1"/>
    <n v="827"/>
    <n v="694"/>
    <n v="122"/>
    <x v="5"/>
    <x v="0"/>
    <n v="816"/>
    <n v="11"/>
    <n v="1.3301088270858524E-2"/>
  </r>
  <r>
    <s v="OC8793"/>
    <x v="29"/>
    <x v="1"/>
    <x v="14"/>
    <x v="1"/>
    <n v="1"/>
    <n v="723"/>
    <n v="834"/>
    <n v="174"/>
    <x v="1"/>
    <x v="0"/>
    <n v="1008"/>
    <n v="-285"/>
    <n v="-0.39419087136929459"/>
  </r>
  <r>
    <s v="OC7220"/>
    <x v="29"/>
    <x v="1"/>
    <x v="14"/>
    <x v="2"/>
    <n v="3"/>
    <n v="1986"/>
    <n v="1294"/>
    <n v="181"/>
    <x v="3"/>
    <x v="1"/>
    <n v="1475"/>
    <n v="511"/>
    <n v="0.25730110775427995"/>
  </r>
  <r>
    <s v="OC4204"/>
    <x v="29"/>
    <x v="1"/>
    <x v="12"/>
    <x v="0"/>
    <n v="1"/>
    <n v="554"/>
    <n v="1265"/>
    <n v="183"/>
    <x v="1"/>
    <x v="0"/>
    <n v="1448"/>
    <n v="-894"/>
    <n v="-1.6137184115523466"/>
  </r>
  <r>
    <s v="OC5971"/>
    <x v="29"/>
    <x v="2"/>
    <x v="2"/>
    <x v="2"/>
    <n v="2"/>
    <n v="1364"/>
    <n v="877"/>
    <n v="214"/>
    <x v="1"/>
    <x v="0"/>
    <n v="1091"/>
    <n v="273"/>
    <n v="0.20014662756598239"/>
  </r>
  <r>
    <s v="OC7913"/>
    <x v="29"/>
    <x v="0"/>
    <x v="15"/>
    <x v="2"/>
    <n v="2"/>
    <n v="1428"/>
    <n v="457"/>
    <n v="154"/>
    <x v="0"/>
    <x v="1"/>
    <n v="611"/>
    <n v="817"/>
    <n v="0.57212885154061621"/>
  </r>
  <r>
    <s v="OC3941"/>
    <x v="29"/>
    <x v="1"/>
    <x v="14"/>
    <x v="0"/>
    <n v="3"/>
    <n v="2349"/>
    <n v="1473"/>
    <n v="131"/>
    <x v="1"/>
    <x v="0"/>
    <n v="1604"/>
    <n v="745"/>
    <n v="0.31715623669646659"/>
  </r>
  <r>
    <s v="OC7901"/>
    <x v="29"/>
    <x v="2"/>
    <x v="10"/>
    <x v="2"/>
    <n v="1"/>
    <n v="608"/>
    <n v="367"/>
    <n v="166"/>
    <x v="4"/>
    <x v="0"/>
    <n v="533"/>
    <n v="75"/>
    <n v="0.12335526315789473"/>
  </r>
  <r>
    <s v="OC8456"/>
    <x v="29"/>
    <x v="0"/>
    <x v="15"/>
    <x v="0"/>
    <n v="3"/>
    <n v="1887"/>
    <n v="1366"/>
    <n v="197"/>
    <x v="2"/>
    <x v="0"/>
    <n v="1563"/>
    <n v="324"/>
    <n v="0.17170111287758347"/>
  </r>
  <r>
    <s v="OC2828"/>
    <x v="29"/>
    <x v="0"/>
    <x v="0"/>
    <x v="0"/>
    <n v="5"/>
    <n v="4290"/>
    <n v="1246"/>
    <n v="130"/>
    <x v="3"/>
    <x v="0"/>
    <n v="1376"/>
    <n v="2914"/>
    <n v="0.67925407925407921"/>
  </r>
  <r>
    <s v="OC3705"/>
    <x v="29"/>
    <x v="0"/>
    <x v="0"/>
    <x v="1"/>
    <n v="5"/>
    <n v="3610"/>
    <n v="1230"/>
    <n v="120"/>
    <x v="1"/>
    <x v="0"/>
    <n v="1350"/>
    <n v="2260"/>
    <n v="0.62603878116343492"/>
  </r>
  <r>
    <s v="OC7716"/>
    <x v="29"/>
    <x v="0"/>
    <x v="8"/>
    <x v="0"/>
    <n v="3"/>
    <n v="2493"/>
    <n v="877"/>
    <n v="113"/>
    <x v="3"/>
    <x v="0"/>
    <n v="990"/>
    <n v="1503"/>
    <n v="0.6028880866425993"/>
  </r>
  <r>
    <s v="OC1341"/>
    <x v="30"/>
    <x v="2"/>
    <x v="10"/>
    <x v="0"/>
    <n v="5"/>
    <n v="3625"/>
    <n v="1279"/>
    <n v="215"/>
    <x v="0"/>
    <x v="0"/>
    <n v="1494"/>
    <n v="2131"/>
    <n v="0.58786206896551729"/>
  </r>
  <r>
    <s v="OC5274"/>
    <x v="30"/>
    <x v="2"/>
    <x v="4"/>
    <x v="2"/>
    <n v="1"/>
    <n v="576"/>
    <n v="694"/>
    <n v="140"/>
    <x v="5"/>
    <x v="0"/>
    <n v="834"/>
    <n v="-258"/>
    <n v="-0.44791666666666669"/>
  </r>
  <r>
    <s v="OC4895"/>
    <x v="30"/>
    <x v="1"/>
    <x v="14"/>
    <x v="0"/>
    <n v="3"/>
    <n v="2445"/>
    <n v="798"/>
    <n v="206"/>
    <x v="3"/>
    <x v="0"/>
    <n v="1004"/>
    <n v="1441"/>
    <n v="0.58936605316973412"/>
  </r>
  <r>
    <s v="OC4935"/>
    <x v="30"/>
    <x v="1"/>
    <x v="12"/>
    <x v="0"/>
    <n v="4"/>
    <n v="3480"/>
    <n v="905"/>
    <n v="212"/>
    <x v="1"/>
    <x v="0"/>
    <n v="1117"/>
    <n v="2363"/>
    <n v="0.67902298850574716"/>
  </r>
  <r>
    <s v="OC3418"/>
    <x v="30"/>
    <x v="2"/>
    <x v="2"/>
    <x v="1"/>
    <n v="3"/>
    <n v="2130"/>
    <n v="611"/>
    <n v="161"/>
    <x v="0"/>
    <x v="0"/>
    <n v="772"/>
    <n v="1358"/>
    <n v="0.63755868544600935"/>
  </r>
  <r>
    <s v="OC6946"/>
    <x v="30"/>
    <x v="0"/>
    <x v="6"/>
    <x v="1"/>
    <n v="3"/>
    <n v="2082"/>
    <n v="1090"/>
    <n v="167"/>
    <x v="0"/>
    <x v="0"/>
    <n v="1257"/>
    <n v="825"/>
    <n v="0.39625360230547552"/>
  </r>
  <r>
    <s v="OC7779"/>
    <x v="30"/>
    <x v="1"/>
    <x v="14"/>
    <x v="2"/>
    <n v="1"/>
    <n v="838"/>
    <n v="1091"/>
    <n v="219"/>
    <x v="1"/>
    <x v="0"/>
    <n v="1310"/>
    <n v="-472"/>
    <n v="-0.56324582338902152"/>
  </r>
  <r>
    <s v="OC4283"/>
    <x v="30"/>
    <x v="1"/>
    <x v="12"/>
    <x v="1"/>
    <n v="1"/>
    <n v="797"/>
    <n v="1227"/>
    <n v="137"/>
    <x v="0"/>
    <x v="1"/>
    <n v="1364"/>
    <n v="-567"/>
    <n v="-0.71141781681304894"/>
  </r>
  <r>
    <s v="OC3882"/>
    <x v="30"/>
    <x v="1"/>
    <x v="14"/>
    <x v="1"/>
    <n v="3"/>
    <n v="2460"/>
    <n v="757"/>
    <n v="111"/>
    <x v="1"/>
    <x v="1"/>
    <n v="868"/>
    <n v="1592"/>
    <n v="0.64715447154471539"/>
  </r>
  <r>
    <s v="OC7173"/>
    <x v="30"/>
    <x v="1"/>
    <x v="13"/>
    <x v="0"/>
    <n v="5"/>
    <n v="3050"/>
    <n v="356"/>
    <n v="195"/>
    <x v="4"/>
    <x v="0"/>
    <n v="551"/>
    <n v="2499"/>
    <n v="0.81934426229508195"/>
  </r>
  <r>
    <s v="OC5269"/>
    <x v="30"/>
    <x v="1"/>
    <x v="12"/>
    <x v="1"/>
    <n v="5"/>
    <n v="3840"/>
    <n v="597"/>
    <n v="103"/>
    <x v="5"/>
    <x v="0"/>
    <n v="700"/>
    <n v="3140"/>
    <n v="0.81770833333333337"/>
  </r>
  <r>
    <s v="OC3575"/>
    <x v="30"/>
    <x v="2"/>
    <x v="4"/>
    <x v="2"/>
    <n v="2"/>
    <n v="1664"/>
    <n v="1113"/>
    <n v="105"/>
    <x v="1"/>
    <x v="0"/>
    <n v="1218"/>
    <n v="446"/>
    <n v="0.26802884615384615"/>
  </r>
  <r>
    <s v="OC6380"/>
    <x v="30"/>
    <x v="3"/>
    <x v="11"/>
    <x v="2"/>
    <n v="4"/>
    <n v="3112"/>
    <n v="506"/>
    <n v="199"/>
    <x v="2"/>
    <x v="0"/>
    <n v="705"/>
    <n v="2407"/>
    <n v="0.77345758354755789"/>
  </r>
  <r>
    <s v="OC7683"/>
    <x v="30"/>
    <x v="0"/>
    <x v="15"/>
    <x v="2"/>
    <n v="4"/>
    <n v="2264"/>
    <n v="962"/>
    <n v="166"/>
    <x v="2"/>
    <x v="0"/>
    <n v="1128"/>
    <n v="1136"/>
    <n v="0.50176678445229683"/>
  </r>
  <r>
    <s v="OC7078"/>
    <x v="30"/>
    <x v="1"/>
    <x v="1"/>
    <x v="2"/>
    <n v="3"/>
    <n v="1914"/>
    <n v="1318"/>
    <n v="105"/>
    <x v="2"/>
    <x v="0"/>
    <n v="1423"/>
    <n v="491"/>
    <n v="0.25653082549634276"/>
  </r>
  <r>
    <s v="OC5893"/>
    <x v="30"/>
    <x v="2"/>
    <x v="4"/>
    <x v="1"/>
    <n v="4"/>
    <n v="2656"/>
    <n v="534"/>
    <n v="209"/>
    <x v="5"/>
    <x v="0"/>
    <n v="743"/>
    <n v="1913"/>
    <n v="0.72025602409638556"/>
  </r>
  <r>
    <s v="OC4392"/>
    <x v="30"/>
    <x v="2"/>
    <x v="7"/>
    <x v="1"/>
    <n v="3"/>
    <n v="2346"/>
    <n v="397"/>
    <n v="190"/>
    <x v="1"/>
    <x v="1"/>
    <n v="587"/>
    <n v="1759"/>
    <n v="0.74978687127024723"/>
  </r>
  <r>
    <s v="OC6339"/>
    <x v="30"/>
    <x v="3"/>
    <x v="9"/>
    <x v="1"/>
    <n v="2"/>
    <n v="1108"/>
    <n v="1386"/>
    <n v="121"/>
    <x v="4"/>
    <x v="0"/>
    <n v="1507"/>
    <n v="-399"/>
    <n v="-0.36010830324909748"/>
  </r>
  <r>
    <s v="OC1377"/>
    <x v="30"/>
    <x v="2"/>
    <x v="2"/>
    <x v="2"/>
    <n v="3"/>
    <n v="1686"/>
    <n v="1222"/>
    <n v="181"/>
    <x v="4"/>
    <x v="0"/>
    <n v="1403"/>
    <n v="283"/>
    <n v="0.16785290628706998"/>
  </r>
  <r>
    <s v="OC2755"/>
    <x v="30"/>
    <x v="2"/>
    <x v="10"/>
    <x v="1"/>
    <n v="2"/>
    <n v="1794"/>
    <n v="1488"/>
    <n v="100"/>
    <x v="3"/>
    <x v="0"/>
    <n v="1588"/>
    <n v="206"/>
    <n v="0.11482720178372352"/>
  </r>
  <r>
    <s v="OC3164"/>
    <x v="30"/>
    <x v="1"/>
    <x v="13"/>
    <x v="0"/>
    <n v="3"/>
    <n v="2370"/>
    <n v="1373"/>
    <n v="125"/>
    <x v="4"/>
    <x v="0"/>
    <n v="1498"/>
    <n v="872"/>
    <n v="0.36793248945147677"/>
  </r>
  <r>
    <s v="OC3093"/>
    <x v="31"/>
    <x v="2"/>
    <x v="2"/>
    <x v="0"/>
    <n v="2"/>
    <n v="1786"/>
    <n v="1023"/>
    <n v="145"/>
    <x v="4"/>
    <x v="0"/>
    <n v="1168"/>
    <n v="618"/>
    <n v="0.34602463605823069"/>
  </r>
  <r>
    <s v="OC5921"/>
    <x v="31"/>
    <x v="3"/>
    <x v="9"/>
    <x v="1"/>
    <n v="3"/>
    <n v="1650"/>
    <n v="527"/>
    <n v="188"/>
    <x v="5"/>
    <x v="0"/>
    <n v="715"/>
    <n v="935"/>
    <n v="0.56666666666666665"/>
  </r>
  <r>
    <s v="OC6568"/>
    <x v="31"/>
    <x v="2"/>
    <x v="4"/>
    <x v="1"/>
    <n v="1"/>
    <n v="890"/>
    <n v="877"/>
    <n v="158"/>
    <x v="3"/>
    <x v="0"/>
    <n v="1035"/>
    <n v="-145"/>
    <n v="-0.16292134831460675"/>
  </r>
  <r>
    <s v="OC3774"/>
    <x v="31"/>
    <x v="1"/>
    <x v="13"/>
    <x v="0"/>
    <n v="5"/>
    <n v="2990"/>
    <n v="680"/>
    <n v="152"/>
    <x v="2"/>
    <x v="0"/>
    <n v="832"/>
    <n v="2158"/>
    <n v="0.72173913043478266"/>
  </r>
  <r>
    <s v="OC3907"/>
    <x v="31"/>
    <x v="0"/>
    <x v="8"/>
    <x v="1"/>
    <n v="2"/>
    <n v="1400"/>
    <n v="674"/>
    <n v="133"/>
    <x v="0"/>
    <x v="0"/>
    <n v="807"/>
    <n v="593"/>
    <n v="0.4235714285714286"/>
  </r>
  <r>
    <s v="OC7223"/>
    <x v="31"/>
    <x v="0"/>
    <x v="6"/>
    <x v="1"/>
    <n v="2"/>
    <n v="1524"/>
    <n v="532"/>
    <n v="111"/>
    <x v="4"/>
    <x v="0"/>
    <n v="643"/>
    <n v="881"/>
    <n v="0.57808398950131235"/>
  </r>
  <r>
    <s v="OC3809"/>
    <x v="31"/>
    <x v="0"/>
    <x v="8"/>
    <x v="2"/>
    <n v="2"/>
    <n v="1248"/>
    <n v="1036"/>
    <n v="128"/>
    <x v="3"/>
    <x v="0"/>
    <n v="1164"/>
    <n v="84"/>
    <n v="6.7307692307692304E-2"/>
  </r>
  <r>
    <s v="OC3047"/>
    <x v="31"/>
    <x v="0"/>
    <x v="15"/>
    <x v="1"/>
    <n v="3"/>
    <n v="2538"/>
    <n v="550"/>
    <n v="102"/>
    <x v="1"/>
    <x v="0"/>
    <n v="652"/>
    <n v="1886"/>
    <n v="0.74310480693459413"/>
  </r>
  <r>
    <s v="OC4048"/>
    <x v="31"/>
    <x v="3"/>
    <x v="9"/>
    <x v="2"/>
    <n v="5"/>
    <n v="3320"/>
    <n v="1183"/>
    <n v="139"/>
    <x v="2"/>
    <x v="0"/>
    <n v="1322"/>
    <n v="1998"/>
    <n v="0.60180722891566263"/>
  </r>
  <r>
    <s v="OC5898"/>
    <x v="31"/>
    <x v="1"/>
    <x v="13"/>
    <x v="0"/>
    <n v="4"/>
    <n v="2588"/>
    <n v="948"/>
    <n v="130"/>
    <x v="0"/>
    <x v="1"/>
    <n v="1078"/>
    <n v="1510"/>
    <n v="0.58346213292117466"/>
  </r>
  <r>
    <s v="OC5169"/>
    <x v="31"/>
    <x v="1"/>
    <x v="12"/>
    <x v="0"/>
    <n v="5"/>
    <n v="3750"/>
    <n v="510"/>
    <n v="128"/>
    <x v="4"/>
    <x v="1"/>
    <n v="638"/>
    <n v="3112"/>
    <n v="0.82986666666666664"/>
  </r>
  <r>
    <s v="OC3828"/>
    <x v="31"/>
    <x v="1"/>
    <x v="13"/>
    <x v="1"/>
    <n v="2"/>
    <n v="1208"/>
    <n v="655"/>
    <n v="211"/>
    <x v="4"/>
    <x v="0"/>
    <n v="866"/>
    <n v="342"/>
    <n v="0.28311258278145696"/>
  </r>
  <r>
    <s v="OC3866"/>
    <x v="31"/>
    <x v="2"/>
    <x v="2"/>
    <x v="1"/>
    <n v="2"/>
    <n v="1368"/>
    <n v="1395"/>
    <n v="119"/>
    <x v="0"/>
    <x v="0"/>
    <n v="1514"/>
    <n v="-146"/>
    <n v="-0.1067251461988304"/>
  </r>
  <r>
    <s v="OC4242"/>
    <x v="31"/>
    <x v="0"/>
    <x v="0"/>
    <x v="2"/>
    <n v="3"/>
    <n v="1710"/>
    <n v="910"/>
    <n v="107"/>
    <x v="0"/>
    <x v="1"/>
    <n v="1017"/>
    <n v="693"/>
    <n v="0.40526315789473683"/>
  </r>
  <r>
    <s v="OC6570"/>
    <x v="31"/>
    <x v="0"/>
    <x v="8"/>
    <x v="2"/>
    <n v="2"/>
    <n v="1660"/>
    <n v="1177"/>
    <n v="141"/>
    <x v="1"/>
    <x v="0"/>
    <n v="1318"/>
    <n v="342"/>
    <n v="0.20602409638554217"/>
  </r>
  <r>
    <s v="OC3055"/>
    <x v="31"/>
    <x v="1"/>
    <x v="14"/>
    <x v="0"/>
    <n v="3"/>
    <n v="2343"/>
    <n v="1197"/>
    <n v="155"/>
    <x v="2"/>
    <x v="0"/>
    <n v="1352"/>
    <n v="991"/>
    <n v="0.42296201451131027"/>
  </r>
  <r>
    <s v="OC7737"/>
    <x v="31"/>
    <x v="3"/>
    <x v="5"/>
    <x v="2"/>
    <n v="4"/>
    <n v="2612"/>
    <n v="1103"/>
    <n v="218"/>
    <x v="1"/>
    <x v="0"/>
    <n v="1321"/>
    <n v="1291"/>
    <n v="0.4942572741194487"/>
  </r>
  <r>
    <s v="OC1263"/>
    <x v="31"/>
    <x v="3"/>
    <x v="3"/>
    <x v="2"/>
    <n v="4"/>
    <n v="2648"/>
    <n v="1035"/>
    <n v="219"/>
    <x v="4"/>
    <x v="0"/>
    <n v="1254"/>
    <n v="1394"/>
    <n v="0.52643504531722052"/>
  </r>
  <r>
    <s v="OC2397"/>
    <x v="31"/>
    <x v="0"/>
    <x v="0"/>
    <x v="0"/>
    <n v="1"/>
    <n v="686"/>
    <n v="1366"/>
    <n v="183"/>
    <x v="4"/>
    <x v="0"/>
    <n v="1549"/>
    <n v="-863"/>
    <n v="-1.2580174927113703"/>
  </r>
  <r>
    <s v="OC6464"/>
    <x v="31"/>
    <x v="0"/>
    <x v="15"/>
    <x v="2"/>
    <n v="5"/>
    <n v="4340"/>
    <n v="1083"/>
    <n v="200"/>
    <x v="0"/>
    <x v="0"/>
    <n v="1283"/>
    <n v="3057"/>
    <n v="0.70437788018433178"/>
  </r>
  <r>
    <s v="OC6685"/>
    <x v="32"/>
    <x v="0"/>
    <x v="8"/>
    <x v="1"/>
    <n v="4"/>
    <n v="2976"/>
    <n v="1259"/>
    <n v="170"/>
    <x v="4"/>
    <x v="0"/>
    <n v="1429"/>
    <n v="1547"/>
    <n v="0.51982526881720426"/>
  </r>
  <r>
    <s v="OC6714"/>
    <x v="32"/>
    <x v="1"/>
    <x v="13"/>
    <x v="0"/>
    <n v="2"/>
    <n v="1240"/>
    <n v="1368"/>
    <n v="171"/>
    <x v="5"/>
    <x v="0"/>
    <n v="1539"/>
    <n v="-299"/>
    <n v="-0.24112903225806451"/>
  </r>
  <r>
    <s v="OC3136"/>
    <x v="32"/>
    <x v="2"/>
    <x v="7"/>
    <x v="2"/>
    <n v="3"/>
    <n v="2280"/>
    <n v="1208"/>
    <n v="185"/>
    <x v="5"/>
    <x v="0"/>
    <n v="1393"/>
    <n v="887"/>
    <n v="0.38903508771929823"/>
  </r>
  <r>
    <s v="OC2848"/>
    <x v="32"/>
    <x v="2"/>
    <x v="2"/>
    <x v="1"/>
    <n v="2"/>
    <n v="1792"/>
    <n v="363"/>
    <n v="217"/>
    <x v="1"/>
    <x v="1"/>
    <n v="580"/>
    <n v="1212"/>
    <n v="0.6763392857142857"/>
  </r>
  <r>
    <s v="OC3863"/>
    <x v="32"/>
    <x v="2"/>
    <x v="4"/>
    <x v="2"/>
    <n v="2"/>
    <n v="1224"/>
    <n v="581"/>
    <n v="150"/>
    <x v="4"/>
    <x v="0"/>
    <n v="731"/>
    <n v="493"/>
    <n v="0.40277777777777779"/>
  </r>
  <r>
    <s v="OC4416"/>
    <x v="32"/>
    <x v="3"/>
    <x v="3"/>
    <x v="2"/>
    <n v="5"/>
    <n v="4365"/>
    <n v="608"/>
    <n v="156"/>
    <x v="3"/>
    <x v="0"/>
    <n v="764"/>
    <n v="3601"/>
    <n v="0.82497136311569297"/>
  </r>
  <r>
    <s v="OC6681"/>
    <x v="32"/>
    <x v="1"/>
    <x v="1"/>
    <x v="1"/>
    <n v="4"/>
    <n v="3484"/>
    <n v="752"/>
    <n v="144"/>
    <x v="5"/>
    <x v="0"/>
    <n v="896"/>
    <n v="2588"/>
    <n v="0.74282433983926521"/>
  </r>
  <r>
    <s v="OC8363"/>
    <x v="32"/>
    <x v="3"/>
    <x v="9"/>
    <x v="0"/>
    <n v="5"/>
    <n v="4265"/>
    <n v="776"/>
    <n v="181"/>
    <x v="0"/>
    <x v="0"/>
    <n v="957"/>
    <n v="3308"/>
    <n v="0.77561547479484172"/>
  </r>
  <r>
    <s v="OC7269"/>
    <x v="32"/>
    <x v="0"/>
    <x v="6"/>
    <x v="1"/>
    <n v="5"/>
    <n v="2945"/>
    <n v="1053"/>
    <n v="203"/>
    <x v="0"/>
    <x v="0"/>
    <n v="1256"/>
    <n v="1689"/>
    <n v="0.57351443123938883"/>
  </r>
  <r>
    <s v="OC7182"/>
    <x v="32"/>
    <x v="0"/>
    <x v="15"/>
    <x v="0"/>
    <n v="5"/>
    <n v="3250"/>
    <n v="617"/>
    <n v="120"/>
    <x v="4"/>
    <x v="1"/>
    <n v="737"/>
    <n v="2513"/>
    <n v="0.77323076923076928"/>
  </r>
  <r>
    <s v="OC4334"/>
    <x v="32"/>
    <x v="0"/>
    <x v="15"/>
    <x v="2"/>
    <n v="1"/>
    <n v="622"/>
    <n v="1389"/>
    <n v="215"/>
    <x v="3"/>
    <x v="0"/>
    <n v="1604"/>
    <n v="-982"/>
    <n v="-1.5787781350482315"/>
  </r>
  <r>
    <s v="OC5455"/>
    <x v="32"/>
    <x v="1"/>
    <x v="12"/>
    <x v="0"/>
    <n v="3"/>
    <n v="1833"/>
    <n v="1430"/>
    <n v="158"/>
    <x v="3"/>
    <x v="0"/>
    <n v="1588"/>
    <n v="245"/>
    <n v="0.1336606655755592"/>
  </r>
  <r>
    <s v="OC3180"/>
    <x v="32"/>
    <x v="1"/>
    <x v="14"/>
    <x v="1"/>
    <n v="1"/>
    <n v="740"/>
    <n v="1030"/>
    <n v="197"/>
    <x v="5"/>
    <x v="0"/>
    <n v="1227"/>
    <n v="-487"/>
    <n v="-0.65810810810810816"/>
  </r>
  <r>
    <s v="OC1614"/>
    <x v="32"/>
    <x v="0"/>
    <x v="0"/>
    <x v="2"/>
    <n v="3"/>
    <n v="1932"/>
    <n v="1474"/>
    <n v="200"/>
    <x v="1"/>
    <x v="0"/>
    <n v="1674"/>
    <n v="258"/>
    <n v="0.13354037267080746"/>
  </r>
  <r>
    <s v="OC1012"/>
    <x v="32"/>
    <x v="2"/>
    <x v="10"/>
    <x v="1"/>
    <n v="5"/>
    <n v="2950"/>
    <n v="580"/>
    <n v="127"/>
    <x v="5"/>
    <x v="0"/>
    <n v="707"/>
    <n v="2243"/>
    <n v="0.76033898305084746"/>
  </r>
  <r>
    <s v="OC2077"/>
    <x v="32"/>
    <x v="0"/>
    <x v="0"/>
    <x v="0"/>
    <n v="4"/>
    <n v="2272"/>
    <n v="691"/>
    <n v="215"/>
    <x v="0"/>
    <x v="0"/>
    <n v="906"/>
    <n v="1366"/>
    <n v="0.60123239436619713"/>
  </r>
  <r>
    <s v="OC7428"/>
    <x v="32"/>
    <x v="1"/>
    <x v="1"/>
    <x v="1"/>
    <n v="4"/>
    <n v="3016"/>
    <n v="1365"/>
    <n v="181"/>
    <x v="1"/>
    <x v="1"/>
    <n v="1546"/>
    <n v="1470"/>
    <n v="0.4874005305039788"/>
  </r>
  <r>
    <s v="OC4191"/>
    <x v="32"/>
    <x v="0"/>
    <x v="0"/>
    <x v="1"/>
    <n v="1"/>
    <n v="877"/>
    <n v="974"/>
    <n v="149"/>
    <x v="0"/>
    <x v="0"/>
    <n v="1123"/>
    <n v="-246"/>
    <n v="-0.2805017103762828"/>
  </r>
  <r>
    <s v="OC2242"/>
    <x v="32"/>
    <x v="3"/>
    <x v="3"/>
    <x v="2"/>
    <n v="2"/>
    <n v="1332"/>
    <n v="909"/>
    <n v="198"/>
    <x v="3"/>
    <x v="0"/>
    <n v="1107"/>
    <n v="225"/>
    <n v="0.16891891891891891"/>
  </r>
  <r>
    <s v="OC2108"/>
    <x v="32"/>
    <x v="1"/>
    <x v="13"/>
    <x v="1"/>
    <n v="3"/>
    <n v="1905"/>
    <n v="651"/>
    <n v="112"/>
    <x v="4"/>
    <x v="0"/>
    <n v="763"/>
    <n v="1142"/>
    <n v="0.59947506561679786"/>
  </r>
  <r>
    <s v="OC6769"/>
    <x v="33"/>
    <x v="3"/>
    <x v="9"/>
    <x v="1"/>
    <n v="1"/>
    <n v="657"/>
    <n v="357"/>
    <n v="193"/>
    <x v="5"/>
    <x v="0"/>
    <n v="550"/>
    <n v="107"/>
    <n v="0.16286149162861491"/>
  </r>
  <r>
    <s v="OC2645"/>
    <x v="33"/>
    <x v="2"/>
    <x v="2"/>
    <x v="1"/>
    <n v="1"/>
    <n v="721"/>
    <n v="1070"/>
    <n v="109"/>
    <x v="0"/>
    <x v="1"/>
    <n v="1179"/>
    <n v="-458"/>
    <n v="-0.63522884882108188"/>
  </r>
  <r>
    <s v="OC8491"/>
    <x v="33"/>
    <x v="2"/>
    <x v="2"/>
    <x v="1"/>
    <n v="4"/>
    <n v="2972"/>
    <n v="453"/>
    <n v="114"/>
    <x v="3"/>
    <x v="0"/>
    <n v="567"/>
    <n v="2405"/>
    <n v="0.80921938088829071"/>
  </r>
  <r>
    <s v="OC2632"/>
    <x v="33"/>
    <x v="0"/>
    <x v="8"/>
    <x v="1"/>
    <n v="2"/>
    <n v="1226"/>
    <n v="386"/>
    <n v="190"/>
    <x v="1"/>
    <x v="0"/>
    <n v="576"/>
    <n v="650"/>
    <n v="0.53017944535073414"/>
  </r>
  <r>
    <s v="OC1136"/>
    <x v="33"/>
    <x v="2"/>
    <x v="10"/>
    <x v="1"/>
    <n v="2"/>
    <n v="1780"/>
    <n v="477"/>
    <n v="141"/>
    <x v="0"/>
    <x v="0"/>
    <n v="618"/>
    <n v="1162"/>
    <n v="0.65280898876404492"/>
  </r>
  <r>
    <s v="OC8357"/>
    <x v="33"/>
    <x v="0"/>
    <x v="0"/>
    <x v="2"/>
    <n v="1"/>
    <n v="604"/>
    <n v="1416"/>
    <n v="133"/>
    <x v="5"/>
    <x v="1"/>
    <n v="1549"/>
    <n v="-945"/>
    <n v="-1.564569536423841"/>
  </r>
  <r>
    <s v="OC1748"/>
    <x v="33"/>
    <x v="0"/>
    <x v="0"/>
    <x v="1"/>
    <n v="5"/>
    <n v="3990"/>
    <n v="1380"/>
    <n v="143"/>
    <x v="4"/>
    <x v="0"/>
    <n v="1523"/>
    <n v="2467"/>
    <n v="0.6182957393483709"/>
  </r>
  <r>
    <s v="OC8196"/>
    <x v="33"/>
    <x v="0"/>
    <x v="0"/>
    <x v="0"/>
    <n v="3"/>
    <n v="2022"/>
    <n v="380"/>
    <n v="146"/>
    <x v="4"/>
    <x v="0"/>
    <n v="526"/>
    <n v="1496"/>
    <n v="0.73986152324431254"/>
  </r>
  <r>
    <s v="OC3184"/>
    <x v="33"/>
    <x v="3"/>
    <x v="9"/>
    <x v="2"/>
    <n v="4"/>
    <n v="3448"/>
    <n v="1153"/>
    <n v="100"/>
    <x v="2"/>
    <x v="1"/>
    <n v="1253"/>
    <n v="2195"/>
    <n v="0.63660092807424595"/>
  </r>
  <r>
    <s v="OC5725"/>
    <x v="33"/>
    <x v="2"/>
    <x v="4"/>
    <x v="2"/>
    <n v="3"/>
    <n v="2061"/>
    <n v="902"/>
    <n v="106"/>
    <x v="2"/>
    <x v="0"/>
    <n v="1008"/>
    <n v="1053"/>
    <n v="0.51091703056768556"/>
  </r>
  <r>
    <s v="OC1965"/>
    <x v="33"/>
    <x v="2"/>
    <x v="10"/>
    <x v="0"/>
    <n v="4"/>
    <n v="3464"/>
    <n v="537"/>
    <n v="119"/>
    <x v="3"/>
    <x v="0"/>
    <n v="656"/>
    <n v="2808"/>
    <n v="0.81062355658198615"/>
  </r>
  <r>
    <s v="OC3371"/>
    <x v="33"/>
    <x v="2"/>
    <x v="4"/>
    <x v="2"/>
    <n v="2"/>
    <n v="1574"/>
    <n v="656"/>
    <n v="155"/>
    <x v="2"/>
    <x v="0"/>
    <n v="811"/>
    <n v="763"/>
    <n v="0.48475222363405335"/>
  </r>
  <r>
    <s v="OC3961"/>
    <x v="33"/>
    <x v="0"/>
    <x v="15"/>
    <x v="2"/>
    <n v="4"/>
    <n v="2420"/>
    <n v="1487"/>
    <n v="143"/>
    <x v="0"/>
    <x v="0"/>
    <n v="1630"/>
    <n v="790"/>
    <n v="0.32644628099173556"/>
  </r>
  <r>
    <s v="OC2169"/>
    <x v="33"/>
    <x v="1"/>
    <x v="13"/>
    <x v="2"/>
    <n v="3"/>
    <n v="2451"/>
    <n v="1100"/>
    <n v="120"/>
    <x v="3"/>
    <x v="0"/>
    <n v="1220"/>
    <n v="1231"/>
    <n v="0.50224398204814358"/>
  </r>
  <r>
    <s v="OC5700"/>
    <x v="33"/>
    <x v="0"/>
    <x v="6"/>
    <x v="2"/>
    <n v="2"/>
    <n v="1756"/>
    <n v="1101"/>
    <n v="163"/>
    <x v="5"/>
    <x v="0"/>
    <n v="1264"/>
    <n v="492"/>
    <n v="0.28018223234624146"/>
  </r>
  <r>
    <s v="OC3867"/>
    <x v="33"/>
    <x v="3"/>
    <x v="5"/>
    <x v="0"/>
    <n v="2"/>
    <n v="1192"/>
    <n v="706"/>
    <n v="193"/>
    <x v="4"/>
    <x v="0"/>
    <n v="899"/>
    <n v="293"/>
    <n v="0.24580536912751677"/>
  </r>
  <r>
    <s v="OC5963"/>
    <x v="34"/>
    <x v="1"/>
    <x v="1"/>
    <x v="2"/>
    <n v="1"/>
    <n v="594"/>
    <n v="1126"/>
    <n v="128"/>
    <x v="1"/>
    <x v="1"/>
    <n v="1254"/>
    <n v="-660"/>
    <n v="-1.1111111111111112"/>
  </r>
  <r>
    <s v="OC3306"/>
    <x v="34"/>
    <x v="0"/>
    <x v="8"/>
    <x v="2"/>
    <n v="4"/>
    <n v="3408"/>
    <n v="726"/>
    <n v="189"/>
    <x v="4"/>
    <x v="0"/>
    <n v="915"/>
    <n v="2493"/>
    <n v="0.73151408450704225"/>
  </r>
  <r>
    <s v="OC5905"/>
    <x v="34"/>
    <x v="3"/>
    <x v="11"/>
    <x v="1"/>
    <n v="5"/>
    <n v="2805"/>
    <n v="705"/>
    <n v="106"/>
    <x v="2"/>
    <x v="1"/>
    <n v="811"/>
    <n v="1994"/>
    <n v="0.71087344028520494"/>
  </r>
  <r>
    <s v="OC1282"/>
    <x v="34"/>
    <x v="1"/>
    <x v="14"/>
    <x v="2"/>
    <n v="5"/>
    <n v="4430"/>
    <n v="1059"/>
    <n v="208"/>
    <x v="2"/>
    <x v="0"/>
    <n v="1267"/>
    <n v="3163"/>
    <n v="0.71399548532731372"/>
  </r>
  <r>
    <s v="OC1344"/>
    <x v="34"/>
    <x v="2"/>
    <x v="10"/>
    <x v="2"/>
    <n v="2"/>
    <n v="1342"/>
    <n v="834"/>
    <n v="136"/>
    <x v="3"/>
    <x v="0"/>
    <n v="970"/>
    <n v="372"/>
    <n v="0.27719821162444114"/>
  </r>
  <r>
    <s v="OC1712"/>
    <x v="34"/>
    <x v="3"/>
    <x v="9"/>
    <x v="2"/>
    <n v="5"/>
    <n v="3490"/>
    <n v="1189"/>
    <n v="110"/>
    <x v="1"/>
    <x v="0"/>
    <n v="1299"/>
    <n v="2191"/>
    <n v="0.62779369627507164"/>
  </r>
  <r>
    <s v="OC4389"/>
    <x v="34"/>
    <x v="1"/>
    <x v="12"/>
    <x v="0"/>
    <n v="1"/>
    <n v="686"/>
    <n v="700"/>
    <n v="120"/>
    <x v="4"/>
    <x v="0"/>
    <n v="820"/>
    <n v="-134"/>
    <n v="-0.19533527696793002"/>
  </r>
  <r>
    <s v="OC2375"/>
    <x v="34"/>
    <x v="2"/>
    <x v="2"/>
    <x v="0"/>
    <n v="2"/>
    <n v="1442"/>
    <n v="1311"/>
    <n v="122"/>
    <x v="1"/>
    <x v="1"/>
    <n v="1433"/>
    <n v="9"/>
    <n v="6.2413314840499305E-3"/>
  </r>
  <r>
    <s v="OC6705"/>
    <x v="34"/>
    <x v="1"/>
    <x v="14"/>
    <x v="0"/>
    <n v="5"/>
    <n v="4080"/>
    <n v="1434"/>
    <n v="187"/>
    <x v="5"/>
    <x v="0"/>
    <n v="1621"/>
    <n v="2459"/>
    <n v="0.60269607843137252"/>
  </r>
  <r>
    <s v="OC8283"/>
    <x v="34"/>
    <x v="0"/>
    <x v="8"/>
    <x v="1"/>
    <n v="5"/>
    <n v="4000"/>
    <n v="498"/>
    <n v="150"/>
    <x v="1"/>
    <x v="0"/>
    <n v="648"/>
    <n v="3352"/>
    <n v="0.83799999999999997"/>
  </r>
  <r>
    <s v="OC7191"/>
    <x v="34"/>
    <x v="1"/>
    <x v="12"/>
    <x v="0"/>
    <n v="5"/>
    <n v="4310"/>
    <n v="496"/>
    <n v="176"/>
    <x v="0"/>
    <x v="0"/>
    <n v="672"/>
    <n v="3638"/>
    <n v="0.8440835266821346"/>
  </r>
  <r>
    <s v="OC4602"/>
    <x v="34"/>
    <x v="3"/>
    <x v="3"/>
    <x v="2"/>
    <n v="4"/>
    <n v="3096"/>
    <n v="524"/>
    <n v="158"/>
    <x v="5"/>
    <x v="1"/>
    <n v="682"/>
    <n v="2414"/>
    <n v="0.77971576227390182"/>
  </r>
  <r>
    <s v="OC8500"/>
    <x v="34"/>
    <x v="2"/>
    <x v="4"/>
    <x v="0"/>
    <n v="4"/>
    <n v="2212"/>
    <n v="1176"/>
    <n v="173"/>
    <x v="3"/>
    <x v="1"/>
    <n v="1349"/>
    <n v="863"/>
    <n v="0.39014466546112114"/>
  </r>
  <r>
    <s v="OC5734"/>
    <x v="34"/>
    <x v="1"/>
    <x v="14"/>
    <x v="0"/>
    <n v="3"/>
    <n v="1989"/>
    <n v="1405"/>
    <n v="180"/>
    <x v="2"/>
    <x v="0"/>
    <n v="1585"/>
    <n v="404"/>
    <n v="0.20311714429361488"/>
  </r>
  <r>
    <s v="OC7358"/>
    <x v="34"/>
    <x v="3"/>
    <x v="9"/>
    <x v="0"/>
    <n v="2"/>
    <n v="1312"/>
    <n v="1441"/>
    <n v="158"/>
    <x v="3"/>
    <x v="1"/>
    <n v="1599"/>
    <n v="-287"/>
    <n v="-0.21875"/>
  </r>
  <r>
    <s v="OC3993"/>
    <x v="34"/>
    <x v="1"/>
    <x v="14"/>
    <x v="1"/>
    <n v="2"/>
    <n v="1568"/>
    <n v="1474"/>
    <n v="123"/>
    <x v="5"/>
    <x v="0"/>
    <n v="1597"/>
    <n v="-29"/>
    <n v="-1.8494897959183673E-2"/>
  </r>
  <r>
    <s v="OC1640"/>
    <x v="34"/>
    <x v="3"/>
    <x v="11"/>
    <x v="1"/>
    <n v="5"/>
    <n v="3950"/>
    <n v="495"/>
    <n v="215"/>
    <x v="4"/>
    <x v="1"/>
    <n v="710"/>
    <n v="3240"/>
    <n v="0.82025316455696207"/>
  </r>
  <r>
    <s v="OC7703"/>
    <x v="35"/>
    <x v="0"/>
    <x v="8"/>
    <x v="0"/>
    <n v="4"/>
    <n v="2384"/>
    <n v="1433"/>
    <n v="176"/>
    <x v="3"/>
    <x v="0"/>
    <n v="1609"/>
    <n v="775"/>
    <n v="0.32508389261744969"/>
  </r>
  <r>
    <s v="OC4174"/>
    <x v="35"/>
    <x v="3"/>
    <x v="9"/>
    <x v="1"/>
    <n v="3"/>
    <n v="2220"/>
    <n v="1071"/>
    <n v="129"/>
    <x v="5"/>
    <x v="0"/>
    <n v="1200"/>
    <n v="1020"/>
    <n v="0.45945945945945948"/>
  </r>
  <r>
    <s v="OC4969"/>
    <x v="35"/>
    <x v="2"/>
    <x v="4"/>
    <x v="0"/>
    <n v="5"/>
    <n v="3025"/>
    <n v="440"/>
    <n v="197"/>
    <x v="1"/>
    <x v="0"/>
    <n v="637"/>
    <n v="2388"/>
    <n v="0.78942148760330577"/>
  </r>
  <r>
    <s v="OC8741"/>
    <x v="35"/>
    <x v="2"/>
    <x v="2"/>
    <x v="2"/>
    <n v="2"/>
    <n v="1438"/>
    <n v="1052"/>
    <n v="190"/>
    <x v="3"/>
    <x v="0"/>
    <n v="1242"/>
    <n v="196"/>
    <n v="0.13630041724617525"/>
  </r>
  <r>
    <s v="OC1584"/>
    <x v="35"/>
    <x v="0"/>
    <x v="15"/>
    <x v="2"/>
    <n v="5"/>
    <n v="3385"/>
    <n v="1023"/>
    <n v="157"/>
    <x v="0"/>
    <x v="1"/>
    <n v="1180"/>
    <n v="2205"/>
    <n v="0.65140324963072382"/>
  </r>
  <r>
    <s v="OC3901"/>
    <x v="35"/>
    <x v="1"/>
    <x v="1"/>
    <x v="2"/>
    <n v="3"/>
    <n v="1821"/>
    <n v="598"/>
    <n v="103"/>
    <x v="0"/>
    <x v="0"/>
    <n v="701"/>
    <n v="1120"/>
    <n v="0.61504667764964305"/>
  </r>
  <r>
    <s v="OC7090"/>
    <x v="35"/>
    <x v="1"/>
    <x v="12"/>
    <x v="1"/>
    <n v="5"/>
    <n v="4020"/>
    <n v="510"/>
    <n v="169"/>
    <x v="0"/>
    <x v="0"/>
    <n v="679"/>
    <n v="3341"/>
    <n v="0.83109452736318412"/>
  </r>
  <r>
    <s v="OC8358"/>
    <x v="35"/>
    <x v="2"/>
    <x v="4"/>
    <x v="0"/>
    <n v="4"/>
    <n v="3268"/>
    <n v="1066"/>
    <n v="121"/>
    <x v="5"/>
    <x v="0"/>
    <n v="1187"/>
    <n v="2081"/>
    <n v="0.63678090575275392"/>
  </r>
  <r>
    <s v="OC1130"/>
    <x v="35"/>
    <x v="0"/>
    <x v="6"/>
    <x v="1"/>
    <n v="2"/>
    <n v="1420"/>
    <n v="1124"/>
    <n v="122"/>
    <x v="4"/>
    <x v="1"/>
    <n v="1246"/>
    <n v="174"/>
    <n v="0.12253521126760564"/>
  </r>
  <r>
    <s v="OC5715"/>
    <x v="35"/>
    <x v="3"/>
    <x v="11"/>
    <x v="2"/>
    <n v="3"/>
    <n v="2412"/>
    <n v="1186"/>
    <n v="212"/>
    <x v="2"/>
    <x v="0"/>
    <n v="1398"/>
    <n v="1014"/>
    <n v="0.42039800995024873"/>
  </r>
  <r>
    <s v="OC2386"/>
    <x v="35"/>
    <x v="1"/>
    <x v="1"/>
    <x v="2"/>
    <n v="2"/>
    <n v="1454"/>
    <n v="1258"/>
    <n v="200"/>
    <x v="1"/>
    <x v="0"/>
    <n v="1458"/>
    <n v="-4"/>
    <n v="-2.751031636863824E-3"/>
  </r>
  <r>
    <s v="OC8563"/>
    <x v="35"/>
    <x v="1"/>
    <x v="13"/>
    <x v="1"/>
    <n v="2"/>
    <n v="1340"/>
    <n v="1095"/>
    <n v="183"/>
    <x v="4"/>
    <x v="0"/>
    <n v="1278"/>
    <n v="62"/>
    <n v="4.6268656716417909E-2"/>
  </r>
  <r>
    <s v="OC1233"/>
    <x v="35"/>
    <x v="2"/>
    <x v="2"/>
    <x v="2"/>
    <n v="1"/>
    <n v="835"/>
    <n v="703"/>
    <n v="215"/>
    <x v="1"/>
    <x v="0"/>
    <n v="918"/>
    <n v="-83"/>
    <n v="-9.9401197604790423E-2"/>
  </r>
  <r>
    <s v="OC7733"/>
    <x v="35"/>
    <x v="2"/>
    <x v="7"/>
    <x v="1"/>
    <n v="5"/>
    <n v="3620"/>
    <n v="1340"/>
    <n v="111"/>
    <x v="3"/>
    <x v="0"/>
    <n v="1451"/>
    <n v="2169"/>
    <n v="0.59917127071823206"/>
  </r>
  <r>
    <s v="OC1056"/>
    <x v="35"/>
    <x v="1"/>
    <x v="1"/>
    <x v="0"/>
    <n v="4"/>
    <n v="2964"/>
    <n v="806"/>
    <n v="198"/>
    <x v="5"/>
    <x v="0"/>
    <n v="1004"/>
    <n v="1960"/>
    <n v="0.66126855600539813"/>
  </r>
  <r>
    <s v="OC7938"/>
    <x v="35"/>
    <x v="1"/>
    <x v="14"/>
    <x v="2"/>
    <n v="5"/>
    <n v="3135"/>
    <n v="353"/>
    <n v="123"/>
    <x v="1"/>
    <x v="0"/>
    <n v="476"/>
    <n v="2659"/>
    <n v="0.84816586921850079"/>
  </r>
  <r>
    <s v="OC6800"/>
    <x v="35"/>
    <x v="3"/>
    <x v="5"/>
    <x v="1"/>
    <n v="5"/>
    <n v="4015"/>
    <n v="866"/>
    <n v="163"/>
    <x v="2"/>
    <x v="0"/>
    <n v="1029"/>
    <n v="2986"/>
    <n v="0.74371108343711079"/>
  </r>
  <r>
    <s v="OC5178"/>
    <x v="35"/>
    <x v="0"/>
    <x v="8"/>
    <x v="1"/>
    <n v="2"/>
    <n v="1250"/>
    <n v="707"/>
    <n v="160"/>
    <x v="0"/>
    <x v="0"/>
    <n v="867"/>
    <n v="383"/>
    <n v="0.30640000000000001"/>
  </r>
  <r>
    <s v="OC6609"/>
    <x v="35"/>
    <x v="3"/>
    <x v="5"/>
    <x v="1"/>
    <n v="4"/>
    <n v="2224"/>
    <n v="941"/>
    <n v="168"/>
    <x v="2"/>
    <x v="0"/>
    <n v="1109"/>
    <n v="1115"/>
    <n v="0.5013489208633094"/>
  </r>
  <r>
    <s v="OC8433"/>
    <x v="35"/>
    <x v="0"/>
    <x v="15"/>
    <x v="0"/>
    <n v="1"/>
    <n v="595"/>
    <n v="1471"/>
    <n v="119"/>
    <x v="3"/>
    <x v="1"/>
    <n v="1590"/>
    <n v="-995"/>
    <n v="-1.6722689075630253"/>
  </r>
  <r>
    <s v="OC6383"/>
    <x v="35"/>
    <x v="2"/>
    <x v="2"/>
    <x v="0"/>
    <n v="4"/>
    <n v="2216"/>
    <n v="413"/>
    <n v="117"/>
    <x v="4"/>
    <x v="0"/>
    <n v="530"/>
    <n v="1686"/>
    <n v="0.76083032490974734"/>
  </r>
  <r>
    <s v="OC3586"/>
    <x v="35"/>
    <x v="0"/>
    <x v="8"/>
    <x v="1"/>
    <n v="5"/>
    <n v="3000"/>
    <n v="438"/>
    <n v="207"/>
    <x v="1"/>
    <x v="0"/>
    <n v="645"/>
    <n v="2355"/>
    <n v="0.78500000000000003"/>
  </r>
  <r>
    <s v="OC2325"/>
    <x v="35"/>
    <x v="2"/>
    <x v="4"/>
    <x v="0"/>
    <n v="5"/>
    <n v="3090"/>
    <n v="1196"/>
    <n v="169"/>
    <x v="1"/>
    <x v="0"/>
    <n v="1365"/>
    <n v="1725"/>
    <n v="0.55825242718446599"/>
  </r>
  <r>
    <s v="OC8597"/>
    <x v="35"/>
    <x v="0"/>
    <x v="0"/>
    <x v="2"/>
    <n v="4"/>
    <n v="2688"/>
    <n v="1342"/>
    <n v="144"/>
    <x v="4"/>
    <x v="0"/>
    <n v="1486"/>
    <n v="1202"/>
    <n v="0.44717261904761907"/>
  </r>
  <r>
    <s v="OC1686"/>
    <x v="35"/>
    <x v="1"/>
    <x v="12"/>
    <x v="1"/>
    <n v="2"/>
    <n v="1768"/>
    <n v="810"/>
    <n v="143"/>
    <x v="2"/>
    <x v="0"/>
    <n v="953"/>
    <n v="815"/>
    <n v="0.46097285067873306"/>
  </r>
  <r>
    <s v="OC4356"/>
    <x v="35"/>
    <x v="0"/>
    <x v="6"/>
    <x v="2"/>
    <n v="4"/>
    <n v="2856"/>
    <n v="494"/>
    <n v="187"/>
    <x v="1"/>
    <x v="0"/>
    <n v="681"/>
    <n v="2175"/>
    <n v="0.76155462184873945"/>
  </r>
  <r>
    <s v="OC3043"/>
    <x v="35"/>
    <x v="0"/>
    <x v="15"/>
    <x v="1"/>
    <n v="2"/>
    <n v="1500"/>
    <n v="796"/>
    <n v="206"/>
    <x v="5"/>
    <x v="0"/>
    <n v="1002"/>
    <n v="498"/>
    <n v="0.33200000000000002"/>
  </r>
  <r>
    <s v="OC8468"/>
    <x v="35"/>
    <x v="1"/>
    <x v="13"/>
    <x v="2"/>
    <n v="1"/>
    <n v="576"/>
    <n v="1297"/>
    <n v="161"/>
    <x v="5"/>
    <x v="0"/>
    <n v="1458"/>
    <n v="-882"/>
    <n v="-1.53125"/>
  </r>
  <r>
    <s v="OC4208"/>
    <x v="36"/>
    <x v="1"/>
    <x v="14"/>
    <x v="2"/>
    <n v="5"/>
    <n v="4205"/>
    <n v="477"/>
    <n v="145"/>
    <x v="4"/>
    <x v="0"/>
    <n v="622"/>
    <n v="3583"/>
    <n v="0.85208085612366236"/>
  </r>
  <r>
    <s v="OC8107"/>
    <x v="36"/>
    <x v="0"/>
    <x v="8"/>
    <x v="0"/>
    <n v="1"/>
    <n v="691"/>
    <n v="540"/>
    <n v="137"/>
    <x v="1"/>
    <x v="0"/>
    <n v="677"/>
    <n v="14"/>
    <n v="2.0260492040520984E-2"/>
  </r>
  <r>
    <s v="OC7355"/>
    <x v="36"/>
    <x v="3"/>
    <x v="5"/>
    <x v="2"/>
    <n v="5"/>
    <n v="3875"/>
    <n v="506"/>
    <n v="164"/>
    <x v="3"/>
    <x v="0"/>
    <n v="670"/>
    <n v="3205"/>
    <n v="0.82709677419354843"/>
  </r>
  <r>
    <s v="OC4298"/>
    <x v="36"/>
    <x v="2"/>
    <x v="7"/>
    <x v="0"/>
    <n v="3"/>
    <n v="1806"/>
    <n v="1447"/>
    <n v="204"/>
    <x v="2"/>
    <x v="0"/>
    <n v="1651"/>
    <n v="155"/>
    <n v="8.58250276854928E-2"/>
  </r>
  <r>
    <s v="OC3963"/>
    <x v="36"/>
    <x v="1"/>
    <x v="12"/>
    <x v="0"/>
    <n v="4"/>
    <n v="3440"/>
    <n v="655"/>
    <n v="103"/>
    <x v="4"/>
    <x v="1"/>
    <n v="758"/>
    <n v="2682"/>
    <n v="0.77965116279069768"/>
  </r>
  <r>
    <s v="OC6934"/>
    <x v="36"/>
    <x v="1"/>
    <x v="14"/>
    <x v="0"/>
    <n v="1"/>
    <n v="559"/>
    <n v="409"/>
    <n v="152"/>
    <x v="1"/>
    <x v="0"/>
    <n v="561"/>
    <n v="-2"/>
    <n v="-3.5778175313059034E-3"/>
  </r>
  <r>
    <s v="OC6375"/>
    <x v="36"/>
    <x v="3"/>
    <x v="3"/>
    <x v="0"/>
    <n v="4"/>
    <n v="2380"/>
    <n v="669"/>
    <n v="212"/>
    <x v="1"/>
    <x v="0"/>
    <n v="881"/>
    <n v="1499"/>
    <n v="0.62983193277310923"/>
  </r>
  <r>
    <s v="OC2514"/>
    <x v="36"/>
    <x v="2"/>
    <x v="10"/>
    <x v="1"/>
    <n v="5"/>
    <n v="3060"/>
    <n v="1292"/>
    <n v="118"/>
    <x v="2"/>
    <x v="0"/>
    <n v="1410"/>
    <n v="1650"/>
    <n v="0.53921568627450978"/>
  </r>
  <r>
    <s v="OC4352"/>
    <x v="36"/>
    <x v="3"/>
    <x v="5"/>
    <x v="1"/>
    <n v="2"/>
    <n v="1528"/>
    <n v="1042"/>
    <n v="217"/>
    <x v="2"/>
    <x v="0"/>
    <n v="1259"/>
    <n v="269"/>
    <n v="0.17604712041884818"/>
  </r>
  <r>
    <s v="OC6646"/>
    <x v="36"/>
    <x v="3"/>
    <x v="9"/>
    <x v="0"/>
    <n v="4"/>
    <n v="3520"/>
    <n v="1340"/>
    <n v="116"/>
    <x v="0"/>
    <x v="0"/>
    <n v="1456"/>
    <n v="2064"/>
    <n v="0.58636363636363631"/>
  </r>
  <r>
    <s v="OC4108"/>
    <x v="36"/>
    <x v="3"/>
    <x v="11"/>
    <x v="2"/>
    <n v="5"/>
    <n v="4030"/>
    <n v="1041"/>
    <n v="111"/>
    <x v="2"/>
    <x v="0"/>
    <n v="1152"/>
    <n v="2878"/>
    <n v="0.71414392059553344"/>
  </r>
  <r>
    <s v="OC2318"/>
    <x v="36"/>
    <x v="3"/>
    <x v="5"/>
    <x v="1"/>
    <n v="4"/>
    <n v="2780"/>
    <n v="754"/>
    <n v="130"/>
    <x v="0"/>
    <x v="0"/>
    <n v="884"/>
    <n v="1896"/>
    <n v="0.68201438848920859"/>
  </r>
  <r>
    <s v="OC1360"/>
    <x v="36"/>
    <x v="3"/>
    <x v="3"/>
    <x v="2"/>
    <n v="1"/>
    <n v="684"/>
    <n v="891"/>
    <n v="166"/>
    <x v="5"/>
    <x v="0"/>
    <n v="1057"/>
    <n v="-373"/>
    <n v="-0.54532163742690054"/>
  </r>
  <r>
    <s v="OC2214"/>
    <x v="36"/>
    <x v="2"/>
    <x v="2"/>
    <x v="1"/>
    <n v="5"/>
    <n v="3640"/>
    <n v="810"/>
    <n v="175"/>
    <x v="1"/>
    <x v="0"/>
    <n v="985"/>
    <n v="2655"/>
    <n v="0.72939560439560436"/>
  </r>
  <r>
    <s v="OC5073"/>
    <x v="36"/>
    <x v="3"/>
    <x v="5"/>
    <x v="0"/>
    <n v="1"/>
    <n v="599"/>
    <n v="758"/>
    <n v="166"/>
    <x v="0"/>
    <x v="0"/>
    <n v="924"/>
    <n v="-325"/>
    <n v="-0.54257095158597668"/>
  </r>
  <r>
    <s v="OC7595"/>
    <x v="36"/>
    <x v="0"/>
    <x v="0"/>
    <x v="2"/>
    <n v="4"/>
    <n v="2440"/>
    <n v="829"/>
    <n v="148"/>
    <x v="0"/>
    <x v="0"/>
    <n v="977"/>
    <n v="1463"/>
    <n v="0.59959016393442621"/>
  </r>
  <r>
    <s v="OC7609"/>
    <x v="36"/>
    <x v="3"/>
    <x v="5"/>
    <x v="2"/>
    <n v="4"/>
    <n v="3196"/>
    <n v="1385"/>
    <n v="133"/>
    <x v="5"/>
    <x v="0"/>
    <n v="1518"/>
    <n v="1678"/>
    <n v="0.52503128911138919"/>
  </r>
  <r>
    <s v="OC1955"/>
    <x v="36"/>
    <x v="2"/>
    <x v="10"/>
    <x v="2"/>
    <n v="3"/>
    <n v="2025"/>
    <n v="1421"/>
    <n v="210"/>
    <x v="4"/>
    <x v="0"/>
    <n v="1631"/>
    <n v="394"/>
    <n v="0.19456790123456791"/>
  </r>
  <r>
    <s v="OC4370"/>
    <x v="36"/>
    <x v="0"/>
    <x v="15"/>
    <x v="2"/>
    <n v="2"/>
    <n v="1512"/>
    <n v="1210"/>
    <n v="119"/>
    <x v="0"/>
    <x v="0"/>
    <n v="1329"/>
    <n v="183"/>
    <n v="0.12103174603174603"/>
  </r>
  <r>
    <s v="OC8903"/>
    <x v="36"/>
    <x v="3"/>
    <x v="9"/>
    <x v="2"/>
    <n v="1"/>
    <n v="861"/>
    <n v="924"/>
    <n v="197"/>
    <x v="0"/>
    <x v="0"/>
    <n v="1121"/>
    <n v="-260"/>
    <n v="-0.30197444831591175"/>
  </r>
  <r>
    <s v="OC4501"/>
    <x v="36"/>
    <x v="1"/>
    <x v="13"/>
    <x v="0"/>
    <n v="3"/>
    <n v="1878"/>
    <n v="1270"/>
    <n v="192"/>
    <x v="2"/>
    <x v="0"/>
    <n v="1462"/>
    <n v="416"/>
    <n v="0.2215122470713525"/>
  </r>
  <r>
    <s v="OC7718"/>
    <x v="36"/>
    <x v="0"/>
    <x v="0"/>
    <x v="2"/>
    <n v="1"/>
    <n v="840"/>
    <n v="1427"/>
    <n v="115"/>
    <x v="4"/>
    <x v="0"/>
    <n v="1542"/>
    <n v="-702"/>
    <n v="-0.83571428571428574"/>
  </r>
  <r>
    <s v="OC5928"/>
    <x v="36"/>
    <x v="3"/>
    <x v="9"/>
    <x v="2"/>
    <n v="3"/>
    <n v="2697"/>
    <n v="875"/>
    <n v="157"/>
    <x v="2"/>
    <x v="0"/>
    <n v="1032"/>
    <n v="1665"/>
    <n v="0.61735261401557284"/>
  </r>
  <r>
    <s v="OC5634"/>
    <x v="36"/>
    <x v="3"/>
    <x v="5"/>
    <x v="0"/>
    <n v="2"/>
    <n v="1640"/>
    <n v="1209"/>
    <n v="172"/>
    <x v="1"/>
    <x v="0"/>
    <n v="1381"/>
    <n v="259"/>
    <n v="0.15792682926829268"/>
  </r>
  <r>
    <s v="OC3045"/>
    <x v="36"/>
    <x v="3"/>
    <x v="9"/>
    <x v="1"/>
    <n v="5"/>
    <n v="2905"/>
    <n v="1047"/>
    <n v="208"/>
    <x v="3"/>
    <x v="0"/>
    <n v="1255"/>
    <n v="1650"/>
    <n v="0.56798623063683307"/>
  </r>
  <r>
    <s v="OC6640"/>
    <x v="36"/>
    <x v="2"/>
    <x v="10"/>
    <x v="2"/>
    <n v="5"/>
    <n v="3655"/>
    <n v="1021"/>
    <n v="135"/>
    <x v="5"/>
    <x v="0"/>
    <n v="1156"/>
    <n v="2499"/>
    <n v="0.68372093023255809"/>
  </r>
  <r>
    <s v="OC1799"/>
    <x v="36"/>
    <x v="2"/>
    <x v="4"/>
    <x v="0"/>
    <n v="5"/>
    <n v="3145"/>
    <n v="851"/>
    <n v="135"/>
    <x v="0"/>
    <x v="0"/>
    <n v="986"/>
    <n v="2159"/>
    <n v="0.68648648648648647"/>
  </r>
  <r>
    <s v="OC1027"/>
    <x v="36"/>
    <x v="0"/>
    <x v="0"/>
    <x v="2"/>
    <n v="1"/>
    <n v="551"/>
    <n v="1230"/>
    <n v="100"/>
    <x v="1"/>
    <x v="0"/>
    <n v="1330"/>
    <n v="-779"/>
    <n v="-1.4137931034482758"/>
  </r>
  <r>
    <s v="OC7815"/>
    <x v="36"/>
    <x v="1"/>
    <x v="13"/>
    <x v="0"/>
    <n v="5"/>
    <n v="3625"/>
    <n v="1129"/>
    <n v="202"/>
    <x v="2"/>
    <x v="0"/>
    <n v="1331"/>
    <n v="2294"/>
    <n v="0.6328275862068965"/>
  </r>
  <r>
    <s v="OC3430"/>
    <x v="36"/>
    <x v="1"/>
    <x v="13"/>
    <x v="0"/>
    <n v="4"/>
    <n v="2308"/>
    <n v="1230"/>
    <n v="200"/>
    <x v="4"/>
    <x v="1"/>
    <n v="1430"/>
    <n v="878"/>
    <n v="0.38041594454072791"/>
  </r>
  <r>
    <s v="OC5386"/>
    <x v="36"/>
    <x v="0"/>
    <x v="15"/>
    <x v="1"/>
    <n v="2"/>
    <n v="1600"/>
    <n v="1270"/>
    <n v="209"/>
    <x v="0"/>
    <x v="0"/>
    <n v="1479"/>
    <n v="121"/>
    <n v="7.5624999999999998E-2"/>
  </r>
  <r>
    <s v="OC8150"/>
    <x v="36"/>
    <x v="0"/>
    <x v="8"/>
    <x v="0"/>
    <n v="3"/>
    <n v="1935"/>
    <n v="654"/>
    <n v="144"/>
    <x v="5"/>
    <x v="1"/>
    <n v="798"/>
    <n v="1137"/>
    <n v="0.58759689922480618"/>
  </r>
  <r>
    <s v="OC1508"/>
    <x v="37"/>
    <x v="0"/>
    <x v="6"/>
    <x v="1"/>
    <n v="5"/>
    <n v="4410"/>
    <n v="1455"/>
    <n v="179"/>
    <x v="5"/>
    <x v="0"/>
    <n v="1634"/>
    <n v="2776"/>
    <n v="0.62947845804988667"/>
  </r>
  <r>
    <s v="OC7063"/>
    <x v="37"/>
    <x v="0"/>
    <x v="0"/>
    <x v="0"/>
    <n v="2"/>
    <n v="1412"/>
    <n v="1370"/>
    <n v="193"/>
    <x v="0"/>
    <x v="0"/>
    <n v="1563"/>
    <n v="-151"/>
    <n v="-0.10694050991501416"/>
  </r>
  <r>
    <s v="OC1113"/>
    <x v="37"/>
    <x v="0"/>
    <x v="0"/>
    <x v="2"/>
    <n v="3"/>
    <n v="2091"/>
    <n v="418"/>
    <n v="110"/>
    <x v="1"/>
    <x v="0"/>
    <n v="528"/>
    <n v="1563"/>
    <n v="0.74748923959827829"/>
  </r>
  <r>
    <s v="OC6012"/>
    <x v="37"/>
    <x v="2"/>
    <x v="10"/>
    <x v="2"/>
    <n v="2"/>
    <n v="1388"/>
    <n v="1373"/>
    <n v="118"/>
    <x v="5"/>
    <x v="0"/>
    <n v="1491"/>
    <n v="-103"/>
    <n v="-7.4207492795389046E-2"/>
  </r>
  <r>
    <s v="OC6321"/>
    <x v="37"/>
    <x v="1"/>
    <x v="1"/>
    <x v="0"/>
    <n v="1"/>
    <n v="723"/>
    <n v="1326"/>
    <n v="208"/>
    <x v="0"/>
    <x v="1"/>
    <n v="1534"/>
    <n v="-811"/>
    <n v="-1.1217150760719226"/>
  </r>
  <r>
    <s v="OC7707"/>
    <x v="37"/>
    <x v="1"/>
    <x v="12"/>
    <x v="0"/>
    <n v="5"/>
    <n v="3145"/>
    <n v="393"/>
    <n v="209"/>
    <x v="1"/>
    <x v="0"/>
    <n v="602"/>
    <n v="2543"/>
    <n v="0.80858505564387917"/>
  </r>
  <r>
    <s v="OC8695"/>
    <x v="37"/>
    <x v="1"/>
    <x v="12"/>
    <x v="0"/>
    <n v="5"/>
    <n v="4260"/>
    <n v="1272"/>
    <n v="190"/>
    <x v="4"/>
    <x v="0"/>
    <n v="1462"/>
    <n v="2798"/>
    <n v="0.65680751173708918"/>
  </r>
  <r>
    <s v="OC1526"/>
    <x v="37"/>
    <x v="0"/>
    <x v="8"/>
    <x v="1"/>
    <n v="4"/>
    <n v="2220"/>
    <n v="622"/>
    <n v="118"/>
    <x v="1"/>
    <x v="0"/>
    <n v="740"/>
    <n v="1480"/>
    <n v="0.66666666666666663"/>
  </r>
  <r>
    <s v="OC2875"/>
    <x v="37"/>
    <x v="1"/>
    <x v="14"/>
    <x v="0"/>
    <n v="5"/>
    <n v="3660"/>
    <n v="624"/>
    <n v="176"/>
    <x v="4"/>
    <x v="0"/>
    <n v="800"/>
    <n v="2860"/>
    <n v="0.78142076502732238"/>
  </r>
  <r>
    <s v="OC6739"/>
    <x v="37"/>
    <x v="1"/>
    <x v="12"/>
    <x v="0"/>
    <n v="5"/>
    <n v="4375"/>
    <n v="532"/>
    <n v="175"/>
    <x v="2"/>
    <x v="0"/>
    <n v="707"/>
    <n v="3668"/>
    <n v="0.83840000000000003"/>
  </r>
  <r>
    <s v="OC4403"/>
    <x v="37"/>
    <x v="0"/>
    <x v="6"/>
    <x v="2"/>
    <n v="5"/>
    <n v="3735"/>
    <n v="1481"/>
    <n v="100"/>
    <x v="1"/>
    <x v="0"/>
    <n v="1581"/>
    <n v="2154"/>
    <n v="0.57670682730923695"/>
  </r>
  <r>
    <s v="OC7006"/>
    <x v="37"/>
    <x v="3"/>
    <x v="3"/>
    <x v="1"/>
    <n v="2"/>
    <n v="1652"/>
    <n v="1402"/>
    <n v="196"/>
    <x v="2"/>
    <x v="1"/>
    <n v="1598"/>
    <n v="54"/>
    <n v="3.2687651331719129E-2"/>
  </r>
  <r>
    <s v="OC8686"/>
    <x v="37"/>
    <x v="2"/>
    <x v="10"/>
    <x v="1"/>
    <n v="5"/>
    <n v="4035"/>
    <n v="737"/>
    <n v="213"/>
    <x v="5"/>
    <x v="0"/>
    <n v="950"/>
    <n v="3085"/>
    <n v="0.76456009913258982"/>
  </r>
  <r>
    <s v="OC7486"/>
    <x v="37"/>
    <x v="3"/>
    <x v="3"/>
    <x v="0"/>
    <n v="5"/>
    <n v="3120"/>
    <n v="393"/>
    <n v="152"/>
    <x v="1"/>
    <x v="1"/>
    <n v="545"/>
    <n v="2575"/>
    <n v="0.82532051282051277"/>
  </r>
  <r>
    <s v="OC2511"/>
    <x v="37"/>
    <x v="1"/>
    <x v="14"/>
    <x v="0"/>
    <n v="4"/>
    <n v="3368"/>
    <n v="1418"/>
    <n v="141"/>
    <x v="0"/>
    <x v="1"/>
    <n v="1559"/>
    <n v="1809"/>
    <n v="0.53711401425178151"/>
  </r>
  <r>
    <s v="OC7440"/>
    <x v="37"/>
    <x v="3"/>
    <x v="11"/>
    <x v="0"/>
    <n v="4"/>
    <n v="3088"/>
    <n v="1298"/>
    <n v="217"/>
    <x v="5"/>
    <x v="0"/>
    <n v="1515"/>
    <n v="1573"/>
    <n v="0.50939119170984459"/>
  </r>
  <r>
    <s v="OC1570"/>
    <x v="37"/>
    <x v="2"/>
    <x v="4"/>
    <x v="2"/>
    <n v="5"/>
    <n v="3645"/>
    <n v="883"/>
    <n v="151"/>
    <x v="0"/>
    <x v="1"/>
    <n v="1034"/>
    <n v="2611"/>
    <n v="0.71632373113854597"/>
  </r>
  <r>
    <s v="OC4790"/>
    <x v="37"/>
    <x v="2"/>
    <x v="4"/>
    <x v="0"/>
    <n v="4"/>
    <n v="3276"/>
    <n v="1064"/>
    <n v="174"/>
    <x v="5"/>
    <x v="0"/>
    <n v="1238"/>
    <n v="2038"/>
    <n v="0.62210012210012211"/>
  </r>
  <r>
    <s v="OC1102"/>
    <x v="37"/>
    <x v="0"/>
    <x v="6"/>
    <x v="0"/>
    <n v="2"/>
    <n v="1736"/>
    <n v="670"/>
    <n v="200"/>
    <x v="5"/>
    <x v="0"/>
    <n v="870"/>
    <n v="866"/>
    <n v="0.49884792626728108"/>
  </r>
  <r>
    <s v="OC4353"/>
    <x v="37"/>
    <x v="1"/>
    <x v="13"/>
    <x v="1"/>
    <n v="5"/>
    <n v="3355"/>
    <n v="361"/>
    <n v="134"/>
    <x v="5"/>
    <x v="0"/>
    <n v="495"/>
    <n v="2860"/>
    <n v="0.85245901639344257"/>
  </r>
  <r>
    <s v="OC4198"/>
    <x v="37"/>
    <x v="3"/>
    <x v="5"/>
    <x v="0"/>
    <n v="2"/>
    <n v="1702"/>
    <n v="761"/>
    <n v="217"/>
    <x v="2"/>
    <x v="0"/>
    <n v="978"/>
    <n v="724"/>
    <n v="0.42538190364277323"/>
  </r>
  <r>
    <s v="OC4347"/>
    <x v="37"/>
    <x v="3"/>
    <x v="11"/>
    <x v="2"/>
    <n v="1"/>
    <n v="599"/>
    <n v="892"/>
    <n v="114"/>
    <x v="0"/>
    <x v="0"/>
    <n v="1006"/>
    <n v="-407"/>
    <n v="-0.67946577629382299"/>
  </r>
  <r>
    <s v="OC2604"/>
    <x v="37"/>
    <x v="2"/>
    <x v="4"/>
    <x v="1"/>
    <n v="5"/>
    <n v="3800"/>
    <n v="861"/>
    <n v="191"/>
    <x v="2"/>
    <x v="0"/>
    <n v="1052"/>
    <n v="2748"/>
    <n v="0.72315789473684211"/>
  </r>
  <r>
    <s v="OC1334"/>
    <x v="38"/>
    <x v="1"/>
    <x v="14"/>
    <x v="2"/>
    <n v="3"/>
    <n v="2277"/>
    <n v="1259"/>
    <n v="150"/>
    <x v="1"/>
    <x v="1"/>
    <n v="1409"/>
    <n v="868"/>
    <n v="0.38120333772507686"/>
  </r>
  <r>
    <s v="OC4539"/>
    <x v="38"/>
    <x v="2"/>
    <x v="4"/>
    <x v="1"/>
    <n v="3"/>
    <n v="2229"/>
    <n v="1311"/>
    <n v="140"/>
    <x v="0"/>
    <x v="0"/>
    <n v="1451"/>
    <n v="778"/>
    <n v="0.34903544190219832"/>
  </r>
  <r>
    <s v="OC6281"/>
    <x v="38"/>
    <x v="0"/>
    <x v="15"/>
    <x v="2"/>
    <n v="4"/>
    <n v="2928"/>
    <n v="417"/>
    <n v="177"/>
    <x v="4"/>
    <x v="0"/>
    <n v="594"/>
    <n v="2334"/>
    <n v="0.79713114754098358"/>
  </r>
  <r>
    <s v="OC6185"/>
    <x v="38"/>
    <x v="0"/>
    <x v="0"/>
    <x v="1"/>
    <n v="4"/>
    <n v="3576"/>
    <n v="1137"/>
    <n v="134"/>
    <x v="0"/>
    <x v="0"/>
    <n v="1271"/>
    <n v="2305"/>
    <n v="0.64457494407158833"/>
  </r>
  <r>
    <s v="OC1986"/>
    <x v="38"/>
    <x v="0"/>
    <x v="0"/>
    <x v="0"/>
    <n v="5"/>
    <n v="4025"/>
    <n v="1165"/>
    <n v="125"/>
    <x v="1"/>
    <x v="0"/>
    <n v="1290"/>
    <n v="2735"/>
    <n v="0.67950310559006211"/>
  </r>
  <r>
    <s v="OC4878"/>
    <x v="38"/>
    <x v="3"/>
    <x v="9"/>
    <x v="1"/>
    <n v="2"/>
    <n v="1370"/>
    <n v="1224"/>
    <n v="215"/>
    <x v="2"/>
    <x v="0"/>
    <n v="1439"/>
    <n v="-69"/>
    <n v="-5.0364963503649635E-2"/>
  </r>
  <r>
    <s v="OC7820"/>
    <x v="38"/>
    <x v="2"/>
    <x v="10"/>
    <x v="1"/>
    <n v="3"/>
    <n v="2106"/>
    <n v="1161"/>
    <n v="116"/>
    <x v="5"/>
    <x v="1"/>
    <n v="1277"/>
    <n v="829"/>
    <n v="0.39363722697056031"/>
  </r>
  <r>
    <s v="OC5799"/>
    <x v="38"/>
    <x v="1"/>
    <x v="14"/>
    <x v="1"/>
    <n v="3"/>
    <n v="2241"/>
    <n v="911"/>
    <n v="116"/>
    <x v="1"/>
    <x v="0"/>
    <n v="1027"/>
    <n v="1214"/>
    <n v="0.54172244533690317"/>
  </r>
  <r>
    <s v="OC6725"/>
    <x v="38"/>
    <x v="1"/>
    <x v="1"/>
    <x v="1"/>
    <n v="3"/>
    <n v="2652"/>
    <n v="1098"/>
    <n v="155"/>
    <x v="0"/>
    <x v="1"/>
    <n v="1253"/>
    <n v="1399"/>
    <n v="0.52752639517345401"/>
  </r>
  <r>
    <s v="OC7690"/>
    <x v="38"/>
    <x v="1"/>
    <x v="1"/>
    <x v="0"/>
    <n v="3"/>
    <n v="2133"/>
    <n v="1491"/>
    <n v="156"/>
    <x v="5"/>
    <x v="0"/>
    <n v="1647"/>
    <n v="486"/>
    <n v="0.22784810126582278"/>
  </r>
  <r>
    <s v="OC6245"/>
    <x v="38"/>
    <x v="2"/>
    <x v="2"/>
    <x v="2"/>
    <n v="2"/>
    <n v="1604"/>
    <n v="442"/>
    <n v="109"/>
    <x v="4"/>
    <x v="0"/>
    <n v="551"/>
    <n v="1053"/>
    <n v="0.65648379052369077"/>
  </r>
  <r>
    <s v="OC4678"/>
    <x v="38"/>
    <x v="2"/>
    <x v="2"/>
    <x v="2"/>
    <n v="2"/>
    <n v="1636"/>
    <n v="821"/>
    <n v="112"/>
    <x v="5"/>
    <x v="0"/>
    <n v="933"/>
    <n v="703"/>
    <n v="0.42970660146699269"/>
  </r>
  <r>
    <s v="OC6556"/>
    <x v="38"/>
    <x v="2"/>
    <x v="4"/>
    <x v="1"/>
    <n v="5"/>
    <n v="3345"/>
    <n v="614"/>
    <n v="192"/>
    <x v="1"/>
    <x v="0"/>
    <n v="806"/>
    <n v="2539"/>
    <n v="0.75904334828101649"/>
  </r>
  <r>
    <s v="OC1443"/>
    <x v="38"/>
    <x v="0"/>
    <x v="15"/>
    <x v="1"/>
    <n v="1"/>
    <n v="719"/>
    <n v="1414"/>
    <n v="149"/>
    <x v="0"/>
    <x v="0"/>
    <n v="1563"/>
    <n v="-844"/>
    <n v="-1.1738525730180807"/>
  </r>
  <r>
    <s v="OC3411"/>
    <x v="38"/>
    <x v="2"/>
    <x v="7"/>
    <x v="2"/>
    <n v="4"/>
    <n v="3280"/>
    <n v="655"/>
    <n v="116"/>
    <x v="3"/>
    <x v="1"/>
    <n v="771"/>
    <n v="2509"/>
    <n v="0.76493902439024386"/>
  </r>
  <r>
    <s v="OC1611"/>
    <x v="38"/>
    <x v="2"/>
    <x v="7"/>
    <x v="1"/>
    <n v="4"/>
    <n v="2264"/>
    <n v="770"/>
    <n v="138"/>
    <x v="1"/>
    <x v="0"/>
    <n v="908"/>
    <n v="1356"/>
    <n v="0.59893992932862195"/>
  </r>
  <r>
    <s v="OC4061"/>
    <x v="38"/>
    <x v="2"/>
    <x v="2"/>
    <x v="0"/>
    <n v="4"/>
    <n v="3488"/>
    <n v="646"/>
    <n v="147"/>
    <x v="1"/>
    <x v="0"/>
    <n v="793"/>
    <n v="2695"/>
    <n v="0.77264908256880738"/>
  </r>
  <r>
    <s v="OC2626"/>
    <x v="39"/>
    <x v="3"/>
    <x v="11"/>
    <x v="1"/>
    <n v="4"/>
    <n v="2720"/>
    <n v="748"/>
    <n v="186"/>
    <x v="0"/>
    <x v="0"/>
    <n v="934"/>
    <n v="1786"/>
    <n v="0.65661764705882353"/>
  </r>
  <r>
    <s v="OC6675"/>
    <x v="39"/>
    <x v="2"/>
    <x v="7"/>
    <x v="0"/>
    <n v="3"/>
    <n v="1779"/>
    <n v="1271"/>
    <n v="175"/>
    <x v="4"/>
    <x v="0"/>
    <n v="1446"/>
    <n v="333"/>
    <n v="0.18718381112984822"/>
  </r>
  <r>
    <s v="OC6231"/>
    <x v="39"/>
    <x v="1"/>
    <x v="14"/>
    <x v="2"/>
    <n v="1"/>
    <n v="709"/>
    <n v="1152"/>
    <n v="150"/>
    <x v="3"/>
    <x v="0"/>
    <n v="1302"/>
    <n v="-593"/>
    <n v="-0.83638928067700991"/>
  </r>
  <r>
    <s v="OC1507"/>
    <x v="39"/>
    <x v="0"/>
    <x v="6"/>
    <x v="1"/>
    <n v="4"/>
    <n v="2620"/>
    <n v="1285"/>
    <n v="114"/>
    <x v="4"/>
    <x v="0"/>
    <n v="1399"/>
    <n v="1221"/>
    <n v="0.46603053435114505"/>
  </r>
  <r>
    <s v="OC1831"/>
    <x v="39"/>
    <x v="2"/>
    <x v="2"/>
    <x v="0"/>
    <n v="3"/>
    <n v="2640"/>
    <n v="1122"/>
    <n v="178"/>
    <x v="2"/>
    <x v="1"/>
    <n v="1300"/>
    <n v="1340"/>
    <n v="0.50757575757575757"/>
  </r>
  <r>
    <s v="OC5613"/>
    <x v="39"/>
    <x v="0"/>
    <x v="15"/>
    <x v="0"/>
    <n v="2"/>
    <n v="1598"/>
    <n v="1006"/>
    <n v="179"/>
    <x v="4"/>
    <x v="1"/>
    <n v="1185"/>
    <n v="413"/>
    <n v="0.25844806007509386"/>
  </r>
  <r>
    <s v="OC7786"/>
    <x v="39"/>
    <x v="0"/>
    <x v="15"/>
    <x v="1"/>
    <n v="1"/>
    <n v="818"/>
    <n v="536"/>
    <n v="153"/>
    <x v="2"/>
    <x v="0"/>
    <n v="689"/>
    <n v="129"/>
    <n v="0.15770171149144255"/>
  </r>
  <r>
    <s v="OC6994"/>
    <x v="39"/>
    <x v="0"/>
    <x v="0"/>
    <x v="2"/>
    <n v="2"/>
    <n v="1454"/>
    <n v="413"/>
    <n v="206"/>
    <x v="5"/>
    <x v="0"/>
    <n v="619"/>
    <n v="835"/>
    <n v="0.57427785419532329"/>
  </r>
  <r>
    <s v="OC3898"/>
    <x v="39"/>
    <x v="2"/>
    <x v="4"/>
    <x v="0"/>
    <n v="4"/>
    <n v="2292"/>
    <n v="833"/>
    <n v="118"/>
    <x v="2"/>
    <x v="1"/>
    <n v="951"/>
    <n v="1341"/>
    <n v="0.58507853403141363"/>
  </r>
  <r>
    <s v="OC2099"/>
    <x v="39"/>
    <x v="1"/>
    <x v="12"/>
    <x v="1"/>
    <n v="2"/>
    <n v="1136"/>
    <n v="1497"/>
    <n v="100"/>
    <x v="1"/>
    <x v="0"/>
    <n v="1597"/>
    <n v="-461"/>
    <n v="-0.40580985915492956"/>
  </r>
  <r>
    <s v="OC7333"/>
    <x v="39"/>
    <x v="2"/>
    <x v="2"/>
    <x v="0"/>
    <n v="4"/>
    <n v="3188"/>
    <n v="914"/>
    <n v="153"/>
    <x v="4"/>
    <x v="0"/>
    <n v="1067"/>
    <n v="2121"/>
    <n v="0.66530740276035127"/>
  </r>
  <r>
    <s v="OC6949"/>
    <x v="39"/>
    <x v="1"/>
    <x v="12"/>
    <x v="2"/>
    <n v="3"/>
    <n v="2031"/>
    <n v="589"/>
    <n v="173"/>
    <x v="0"/>
    <x v="0"/>
    <n v="762"/>
    <n v="1269"/>
    <n v="0.6248153618906942"/>
  </r>
  <r>
    <s v="OC3138"/>
    <x v="39"/>
    <x v="2"/>
    <x v="10"/>
    <x v="0"/>
    <n v="5"/>
    <n v="3235"/>
    <n v="764"/>
    <n v="117"/>
    <x v="3"/>
    <x v="1"/>
    <n v="881"/>
    <n v="2354"/>
    <n v="0.72766615146831526"/>
  </r>
  <r>
    <s v="OC5961"/>
    <x v="39"/>
    <x v="2"/>
    <x v="10"/>
    <x v="1"/>
    <n v="3"/>
    <n v="2541"/>
    <n v="355"/>
    <n v="115"/>
    <x v="4"/>
    <x v="0"/>
    <n v="470"/>
    <n v="2071"/>
    <n v="0.81503345139708772"/>
  </r>
  <r>
    <s v="OC7213"/>
    <x v="39"/>
    <x v="1"/>
    <x v="14"/>
    <x v="1"/>
    <n v="2"/>
    <n v="1586"/>
    <n v="1343"/>
    <n v="166"/>
    <x v="1"/>
    <x v="1"/>
    <n v="1509"/>
    <n v="77"/>
    <n v="4.8549810844892814E-2"/>
  </r>
  <r>
    <s v="OC8507"/>
    <x v="39"/>
    <x v="3"/>
    <x v="3"/>
    <x v="2"/>
    <n v="5"/>
    <n v="3195"/>
    <n v="368"/>
    <n v="209"/>
    <x v="3"/>
    <x v="0"/>
    <n v="577"/>
    <n v="2618"/>
    <n v="0.81940532081377149"/>
  </r>
  <r>
    <s v="OC3421"/>
    <x v="39"/>
    <x v="1"/>
    <x v="14"/>
    <x v="2"/>
    <n v="1"/>
    <n v="730"/>
    <n v="1125"/>
    <n v="199"/>
    <x v="4"/>
    <x v="0"/>
    <n v="1324"/>
    <n v="-594"/>
    <n v="-0.81369863013698629"/>
  </r>
  <r>
    <s v="OC7414"/>
    <x v="39"/>
    <x v="3"/>
    <x v="11"/>
    <x v="0"/>
    <n v="2"/>
    <n v="1694"/>
    <n v="839"/>
    <n v="205"/>
    <x v="0"/>
    <x v="0"/>
    <n v="1044"/>
    <n v="650"/>
    <n v="0.38370720188902008"/>
  </r>
  <r>
    <s v="OC1892"/>
    <x v="39"/>
    <x v="2"/>
    <x v="4"/>
    <x v="1"/>
    <n v="5"/>
    <n v="4030"/>
    <n v="504"/>
    <n v="206"/>
    <x v="0"/>
    <x v="0"/>
    <n v="710"/>
    <n v="3320"/>
    <n v="0.82382133995037221"/>
  </r>
  <r>
    <s v="OC3991"/>
    <x v="39"/>
    <x v="1"/>
    <x v="1"/>
    <x v="2"/>
    <n v="4"/>
    <n v="3576"/>
    <n v="1192"/>
    <n v="168"/>
    <x v="4"/>
    <x v="1"/>
    <n v="1360"/>
    <n v="2216"/>
    <n v="0.61968680089485462"/>
  </r>
  <r>
    <s v="OC5437"/>
    <x v="40"/>
    <x v="0"/>
    <x v="6"/>
    <x v="1"/>
    <n v="3"/>
    <n v="1821"/>
    <n v="669"/>
    <n v="116"/>
    <x v="1"/>
    <x v="0"/>
    <n v="785"/>
    <n v="1036"/>
    <n v="0.56891817682591983"/>
  </r>
  <r>
    <s v="OC3064"/>
    <x v="40"/>
    <x v="0"/>
    <x v="15"/>
    <x v="2"/>
    <n v="3"/>
    <n v="2064"/>
    <n v="1262"/>
    <n v="210"/>
    <x v="5"/>
    <x v="0"/>
    <n v="1472"/>
    <n v="592"/>
    <n v="0.2868217054263566"/>
  </r>
  <r>
    <s v="OC2087"/>
    <x v="40"/>
    <x v="2"/>
    <x v="7"/>
    <x v="1"/>
    <n v="2"/>
    <n v="1206"/>
    <n v="586"/>
    <n v="109"/>
    <x v="5"/>
    <x v="0"/>
    <n v="695"/>
    <n v="511"/>
    <n v="0.42371475953565507"/>
  </r>
  <r>
    <s v="OC4995"/>
    <x v="40"/>
    <x v="1"/>
    <x v="14"/>
    <x v="1"/>
    <n v="1"/>
    <n v="855"/>
    <n v="509"/>
    <n v="208"/>
    <x v="2"/>
    <x v="0"/>
    <n v="717"/>
    <n v="138"/>
    <n v="0.16140350877192983"/>
  </r>
  <r>
    <s v="OC2189"/>
    <x v="40"/>
    <x v="2"/>
    <x v="2"/>
    <x v="0"/>
    <n v="2"/>
    <n v="1260"/>
    <n v="605"/>
    <n v="111"/>
    <x v="1"/>
    <x v="0"/>
    <n v="716"/>
    <n v="544"/>
    <n v="0.43174603174603177"/>
  </r>
  <r>
    <s v="OC1435"/>
    <x v="40"/>
    <x v="0"/>
    <x v="0"/>
    <x v="2"/>
    <n v="2"/>
    <n v="1412"/>
    <n v="568"/>
    <n v="210"/>
    <x v="1"/>
    <x v="1"/>
    <n v="778"/>
    <n v="634"/>
    <n v="0.44900849858356939"/>
  </r>
  <r>
    <s v="OC2851"/>
    <x v="40"/>
    <x v="0"/>
    <x v="0"/>
    <x v="0"/>
    <n v="5"/>
    <n v="2765"/>
    <n v="928"/>
    <n v="129"/>
    <x v="4"/>
    <x v="1"/>
    <n v="1057"/>
    <n v="1708"/>
    <n v="0.61772151898734173"/>
  </r>
  <r>
    <s v="OC2221"/>
    <x v="40"/>
    <x v="0"/>
    <x v="8"/>
    <x v="1"/>
    <n v="5"/>
    <n v="3410"/>
    <n v="546"/>
    <n v="174"/>
    <x v="5"/>
    <x v="0"/>
    <n v="720"/>
    <n v="2690"/>
    <n v="0.78885630498533721"/>
  </r>
  <r>
    <s v="OC2576"/>
    <x v="40"/>
    <x v="0"/>
    <x v="0"/>
    <x v="1"/>
    <n v="3"/>
    <n v="2604"/>
    <n v="913"/>
    <n v="160"/>
    <x v="5"/>
    <x v="0"/>
    <n v="1073"/>
    <n v="1531"/>
    <n v="0.58794162826420893"/>
  </r>
  <r>
    <s v="OC3920"/>
    <x v="40"/>
    <x v="3"/>
    <x v="5"/>
    <x v="0"/>
    <n v="5"/>
    <n v="2950"/>
    <n v="444"/>
    <n v="135"/>
    <x v="3"/>
    <x v="0"/>
    <n v="579"/>
    <n v="2371"/>
    <n v="0.80372881355932202"/>
  </r>
  <r>
    <s v="OC4154"/>
    <x v="40"/>
    <x v="1"/>
    <x v="12"/>
    <x v="2"/>
    <n v="5"/>
    <n v="2825"/>
    <n v="1094"/>
    <n v="131"/>
    <x v="4"/>
    <x v="0"/>
    <n v="1225"/>
    <n v="1600"/>
    <n v="0.5663716814159292"/>
  </r>
  <r>
    <s v="OC4953"/>
    <x v="40"/>
    <x v="1"/>
    <x v="12"/>
    <x v="2"/>
    <n v="4"/>
    <n v="2252"/>
    <n v="1396"/>
    <n v="193"/>
    <x v="0"/>
    <x v="0"/>
    <n v="1589"/>
    <n v="663"/>
    <n v="0.29440497335701599"/>
  </r>
  <r>
    <s v="OC4578"/>
    <x v="40"/>
    <x v="3"/>
    <x v="3"/>
    <x v="1"/>
    <n v="4"/>
    <n v="2368"/>
    <n v="1003"/>
    <n v="195"/>
    <x v="1"/>
    <x v="0"/>
    <n v="1198"/>
    <n v="1170"/>
    <n v="0.49408783783783783"/>
  </r>
  <r>
    <s v="OC1619"/>
    <x v="41"/>
    <x v="0"/>
    <x v="0"/>
    <x v="1"/>
    <n v="1"/>
    <n v="699"/>
    <n v="614"/>
    <n v="131"/>
    <x v="4"/>
    <x v="0"/>
    <n v="745"/>
    <n v="-46"/>
    <n v="-6.5808297567954227E-2"/>
  </r>
  <r>
    <s v="OC1642"/>
    <x v="41"/>
    <x v="1"/>
    <x v="12"/>
    <x v="1"/>
    <n v="3"/>
    <n v="1695"/>
    <n v="1398"/>
    <n v="153"/>
    <x v="2"/>
    <x v="0"/>
    <n v="1551"/>
    <n v="144"/>
    <n v="8.4955752212389379E-2"/>
  </r>
  <r>
    <s v="OC2882"/>
    <x v="41"/>
    <x v="3"/>
    <x v="11"/>
    <x v="2"/>
    <n v="1"/>
    <n v="824"/>
    <n v="505"/>
    <n v="196"/>
    <x v="0"/>
    <x v="0"/>
    <n v="701"/>
    <n v="123"/>
    <n v="0.14927184466019416"/>
  </r>
  <r>
    <s v="OC4562"/>
    <x v="41"/>
    <x v="2"/>
    <x v="10"/>
    <x v="2"/>
    <n v="2"/>
    <n v="1218"/>
    <n v="1183"/>
    <n v="208"/>
    <x v="4"/>
    <x v="0"/>
    <n v="1391"/>
    <n v="-173"/>
    <n v="-0.14203612479474548"/>
  </r>
  <r>
    <s v="OC8492"/>
    <x v="41"/>
    <x v="2"/>
    <x v="7"/>
    <x v="0"/>
    <n v="3"/>
    <n v="2574"/>
    <n v="612"/>
    <n v="209"/>
    <x v="0"/>
    <x v="0"/>
    <n v="821"/>
    <n v="1753"/>
    <n v="0.68104118104118105"/>
  </r>
  <r>
    <s v="OC1951"/>
    <x v="41"/>
    <x v="3"/>
    <x v="5"/>
    <x v="2"/>
    <n v="4"/>
    <n v="2748"/>
    <n v="1288"/>
    <n v="158"/>
    <x v="3"/>
    <x v="0"/>
    <n v="1446"/>
    <n v="1302"/>
    <n v="0.47379912663755458"/>
  </r>
  <r>
    <s v="OC1736"/>
    <x v="41"/>
    <x v="2"/>
    <x v="10"/>
    <x v="2"/>
    <n v="2"/>
    <n v="1310"/>
    <n v="964"/>
    <n v="208"/>
    <x v="3"/>
    <x v="0"/>
    <n v="1172"/>
    <n v="138"/>
    <n v="0.10534351145038168"/>
  </r>
  <r>
    <s v="OC1228"/>
    <x v="41"/>
    <x v="1"/>
    <x v="1"/>
    <x v="2"/>
    <n v="1"/>
    <n v="869"/>
    <n v="1119"/>
    <n v="134"/>
    <x v="4"/>
    <x v="0"/>
    <n v="1253"/>
    <n v="-384"/>
    <n v="-0.44188722669735325"/>
  </r>
  <r>
    <s v="OC3431"/>
    <x v="41"/>
    <x v="0"/>
    <x v="8"/>
    <x v="1"/>
    <n v="1"/>
    <n v="636"/>
    <n v="815"/>
    <n v="139"/>
    <x v="3"/>
    <x v="0"/>
    <n v="954"/>
    <n v="-318"/>
    <n v="-0.5"/>
  </r>
  <r>
    <s v="OC3753"/>
    <x v="41"/>
    <x v="1"/>
    <x v="1"/>
    <x v="2"/>
    <n v="4"/>
    <n v="3480"/>
    <n v="751"/>
    <n v="163"/>
    <x v="0"/>
    <x v="0"/>
    <n v="914"/>
    <n v="2566"/>
    <n v="0.73735632183908051"/>
  </r>
  <r>
    <s v="OC2306"/>
    <x v="41"/>
    <x v="1"/>
    <x v="14"/>
    <x v="2"/>
    <n v="3"/>
    <n v="1767"/>
    <n v="555"/>
    <n v="116"/>
    <x v="0"/>
    <x v="0"/>
    <n v="671"/>
    <n v="1096"/>
    <n v="0.62026032823995469"/>
  </r>
  <r>
    <s v="OC6588"/>
    <x v="41"/>
    <x v="3"/>
    <x v="11"/>
    <x v="2"/>
    <n v="5"/>
    <n v="3220"/>
    <n v="656"/>
    <n v="137"/>
    <x v="0"/>
    <x v="0"/>
    <n v="793"/>
    <n v="2427"/>
    <n v="0.75372670807453412"/>
  </r>
  <r>
    <s v="OC5221"/>
    <x v="41"/>
    <x v="2"/>
    <x v="7"/>
    <x v="2"/>
    <n v="3"/>
    <n v="2388"/>
    <n v="1009"/>
    <n v="101"/>
    <x v="1"/>
    <x v="1"/>
    <n v="1110"/>
    <n v="1278"/>
    <n v="0.53517587939698497"/>
  </r>
  <r>
    <s v="OC8738"/>
    <x v="41"/>
    <x v="1"/>
    <x v="13"/>
    <x v="1"/>
    <n v="4"/>
    <n v="3084"/>
    <n v="1047"/>
    <n v="121"/>
    <x v="1"/>
    <x v="0"/>
    <n v="1168"/>
    <n v="1916"/>
    <n v="0.62127107652399483"/>
  </r>
  <r>
    <s v="OC6334"/>
    <x v="41"/>
    <x v="0"/>
    <x v="15"/>
    <x v="0"/>
    <n v="1"/>
    <n v="591"/>
    <n v="1036"/>
    <n v="103"/>
    <x v="5"/>
    <x v="0"/>
    <n v="1139"/>
    <n v="-548"/>
    <n v="-0.92724196277495774"/>
  </r>
  <r>
    <s v="OC3977"/>
    <x v="41"/>
    <x v="3"/>
    <x v="11"/>
    <x v="1"/>
    <n v="4"/>
    <n v="3552"/>
    <n v="1180"/>
    <n v="172"/>
    <x v="2"/>
    <x v="0"/>
    <n v="1352"/>
    <n v="2200"/>
    <n v="0.61936936936936937"/>
  </r>
  <r>
    <s v="OC6824"/>
    <x v="41"/>
    <x v="3"/>
    <x v="9"/>
    <x v="0"/>
    <n v="2"/>
    <n v="1338"/>
    <n v="1360"/>
    <n v="114"/>
    <x v="3"/>
    <x v="0"/>
    <n v="1474"/>
    <n v="-136"/>
    <n v="-0.10164424514200299"/>
  </r>
  <r>
    <s v="OC4451"/>
    <x v="41"/>
    <x v="1"/>
    <x v="12"/>
    <x v="1"/>
    <n v="2"/>
    <n v="1310"/>
    <n v="801"/>
    <n v="211"/>
    <x v="0"/>
    <x v="0"/>
    <n v="1012"/>
    <n v="298"/>
    <n v="0.22748091603053436"/>
  </r>
  <r>
    <s v="OC3271"/>
    <x v="41"/>
    <x v="2"/>
    <x v="4"/>
    <x v="2"/>
    <n v="4"/>
    <n v="2260"/>
    <n v="1015"/>
    <n v="169"/>
    <x v="4"/>
    <x v="0"/>
    <n v="1184"/>
    <n v="1076"/>
    <n v="0.47610619469026549"/>
  </r>
  <r>
    <s v="OC4977"/>
    <x v="41"/>
    <x v="0"/>
    <x v="6"/>
    <x v="2"/>
    <n v="2"/>
    <n v="1272"/>
    <n v="1074"/>
    <n v="117"/>
    <x v="0"/>
    <x v="0"/>
    <n v="1191"/>
    <n v="81"/>
    <n v="6.3679245283018868E-2"/>
  </r>
  <r>
    <s v="OC6746"/>
    <x v="41"/>
    <x v="0"/>
    <x v="6"/>
    <x v="2"/>
    <n v="2"/>
    <n v="1522"/>
    <n v="1315"/>
    <n v="201"/>
    <x v="0"/>
    <x v="0"/>
    <n v="1516"/>
    <n v="6"/>
    <n v="3.9421813403416554E-3"/>
  </r>
  <r>
    <s v="OC4293"/>
    <x v="41"/>
    <x v="2"/>
    <x v="2"/>
    <x v="2"/>
    <n v="5"/>
    <n v="4290"/>
    <n v="535"/>
    <n v="185"/>
    <x v="1"/>
    <x v="0"/>
    <n v="720"/>
    <n v="3570"/>
    <n v="0.83216783216783219"/>
  </r>
  <r>
    <s v="OC1094"/>
    <x v="41"/>
    <x v="2"/>
    <x v="2"/>
    <x v="1"/>
    <n v="2"/>
    <n v="1626"/>
    <n v="972"/>
    <n v="139"/>
    <x v="5"/>
    <x v="0"/>
    <n v="1111"/>
    <n v="515"/>
    <n v="0.3167281672816728"/>
  </r>
  <r>
    <s v="OC7809"/>
    <x v="42"/>
    <x v="2"/>
    <x v="2"/>
    <x v="1"/>
    <n v="5"/>
    <n v="3370"/>
    <n v="431"/>
    <n v="201"/>
    <x v="1"/>
    <x v="0"/>
    <n v="632"/>
    <n v="2738"/>
    <n v="0.81246290801186949"/>
  </r>
  <r>
    <s v="OC2245"/>
    <x v="42"/>
    <x v="2"/>
    <x v="2"/>
    <x v="2"/>
    <n v="4"/>
    <n v="2480"/>
    <n v="1190"/>
    <n v="177"/>
    <x v="0"/>
    <x v="0"/>
    <n v="1367"/>
    <n v="1113"/>
    <n v="0.44879032258064516"/>
  </r>
  <r>
    <s v="OC3454"/>
    <x v="42"/>
    <x v="3"/>
    <x v="5"/>
    <x v="1"/>
    <n v="2"/>
    <n v="1126"/>
    <n v="563"/>
    <n v="163"/>
    <x v="1"/>
    <x v="0"/>
    <n v="726"/>
    <n v="400"/>
    <n v="0.35523978685612789"/>
  </r>
  <r>
    <s v="OC3120"/>
    <x v="42"/>
    <x v="1"/>
    <x v="1"/>
    <x v="2"/>
    <n v="4"/>
    <n v="2436"/>
    <n v="1177"/>
    <n v="192"/>
    <x v="1"/>
    <x v="1"/>
    <n v="1369"/>
    <n v="1067"/>
    <n v="0.43801313628899835"/>
  </r>
  <r>
    <s v="OC4484"/>
    <x v="42"/>
    <x v="2"/>
    <x v="2"/>
    <x v="0"/>
    <n v="5"/>
    <n v="4295"/>
    <n v="1127"/>
    <n v="169"/>
    <x v="4"/>
    <x v="0"/>
    <n v="1296"/>
    <n v="2999"/>
    <n v="0.69825378346915012"/>
  </r>
  <r>
    <s v="OC3950"/>
    <x v="42"/>
    <x v="3"/>
    <x v="5"/>
    <x v="1"/>
    <n v="2"/>
    <n v="1556"/>
    <n v="395"/>
    <n v="204"/>
    <x v="4"/>
    <x v="1"/>
    <n v="599"/>
    <n v="957"/>
    <n v="0.61503856041131111"/>
  </r>
  <r>
    <s v="OC6586"/>
    <x v="42"/>
    <x v="2"/>
    <x v="7"/>
    <x v="2"/>
    <n v="4"/>
    <n v="2200"/>
    <n v="1074"/>
    <n v="155"/>
    <x v="2"/>
    <x v="0"/>
    <n v="1229"/>
    <n v="971"/>
    <n v="0.44136363636363635"/>
  </r>
  <r>
    <s v="OC6178"/>
    <x v="42"/>
    <x v="1"/>
    <x v="1"/>
    <x v="1"/>
    <n v="2"/>
    <n v="1726"/>
    <n v="386"/>
    <n v="191"/>
    <x v="0"/>
    <x v="0"/>
    <n v="577"/>
    <n v="1149"/>
    <n v="0.66570104287369636"/>
  </r>
  <r>
    <s v="OC5884"/>
    <x v="42"/>
    <x v="1"/>
    <x v="12"/>
    <x v="1"/>
    <n v="3"/>
    <n v="1653"/>
    <n v="935"/>
    <n v="214"/>
    <x v="0"/>
    <x v="0"/>
    <n v="1149"/>
    <n v="504"/>
    <n v="0.30490018148820325"/>
  </r>
  <r>
    <s v="OC2964"/>
    <x v="42"/>
    <x v="2"/>
    <x v="7"/>
    <x v="2"/>
    <n v="1"/>
    <n v="836"/>
    <n v="1111"/>
    <n v="177"/>
    <x v="4"/>
    <x v="0"/>
    <n v="1288"/>
    <n v="-452"/>
    <n v="-0.54066985645933019"/>
  </r>
  <r>
    <s v="OC1244"/>
    <x v="42"/>
    <x v="0"/>
    <x v="0"/>
    <x v="0"/>
    <n v="4"/>
    <n v="3460"/>
    <n v="1338"/>
    <n v="162"/>
    <x v="1"/>
    <x v="1"/>
    <n v="1500"/>
    <n v="1960"/>
    <n v="0.56647398843930641"/>
  </r>
  <r>
    <s v="OC4658"/>
    <x v="42"/>
    <x v="2"/>
    <x v="4"/>
    <x v="0"/>
    <n v="3"/>
    <n v="1965"/>
    <n v="1027"/>
    <n v="150"/>
    <x v="0"/>
    <x v="1"/>
    <n v="1177"/>
    <n v="788"/>
    <n v="0.40101781170483458"/>
  </r>
  <r>
    <s v="OC3298"/>
    <x v="42"/>
    <x v="3"/>
    <x v="9"/>
    <x v="2"/>
    <n v="3"/>
    <n v="1758"/>
    <n v="1199"/>
    <n v="181"/>
    <x v="0"/>
    <x v="0"/>
    <n v="1380"/>
    <n v="378"/>
    <n v="0.21501706484641639"/>
  </r>
  <r>
    <s v="OC6991"/>
    <x v="42"/>
    <x v="1"/>
    <x v="12"/>
    <x v="2"/>
    <n v="5"/>
    <n v="3080"/>
    <n v="1375"/>
    <n v="209"/>
    <x v="1"/>
    <x v="0"/>
    <n v="1584"/>
    <n v="1496"/>
    <n v="0.48571428571428571"/>
  </r>
  <r>
    <s v="OC1946"/>
    <x v="42"/>
    <x v="3"/>
    <x v="5"/>
    <x v="1"/>
    <n v="2"/>
    <n v="1308"/>
    <n v="943"/>
    <n v="187"/>
    <x v="3"/>
    <x v="0"/>
    <n v="1130"/>
    <n v="178"/>
    <n v="0.13608562691131498"/>
  </r>
  <r>
    <s v="OC1917"/>
    <x v="43"/>
    <x v="2"/>
    <x v="4"/>
    <x v="1"/>
    <n v="1"/>
    <n v="680"/>
    <n v="1050"/>
    <n v="137"/>
    <x v="0"/>
    <x v="0"/>
    <n v="1187"/>
    <n v="-507"/>
    <n v="-0.74558823529411766"/>
  </r>
  <r>
    <s v="OC6731"/>
    <x v="43"/>
    <x v="1"/>
    <x v="14"/>
    <x v="0"/>
    <n v="2"/>
    <n v="1464"/>
    <n v="1267"/>
    <n v="145"/>
    <x v="5"/>
    <x v="1"/>
    <n v="1412"/>
    <n v="52"/>
    <n v="3.5519125683060107E-2"/>
  </r>
  <r>
    <s v="OC6790"/>
    <x v="43"/>
    <x v="0"/>
    <x v="6"/>
    <x v="2"/>
    <n v="3"/>
    <n v="1821"/>
    <n v="1475"/>
    <n v="112"/>
    <x v="1"/>
    <x v="0"/>
    <n v="1587"/>
    <n v="234"/>
    <n v="0.12850082372322899"/>
  </r>
  <r>
    <s v="OC8387"/>
    <x v="43"/>
    <x v="0"/>
    <x v="0"/>
    <x v="2"/>
    <n v="4"/>
    <n v="2492"/>
    <n v="1049"/>
    <n v="143"/>
    <x v="5"/>
    <x v="0"/>
    <n v="1192"/>
    <n v="1300"/>
    <n v="0.521669341894061"/>
  </r>
  <r>
    <s v="OC7894"/>
    <x v="43"/>
    <x v="2"/>
    <x v="7"/>
    <x v="2"/>
    <n v="3"/>
    <n v="2646"/>
    <n v="1139"/>
    <n v="204"/>
    <x v="0"/>
    <x v="1"/>
    <n v="1343"/>
    <n v="1303"/>
    <n v="0.4924414210128496"/>
  </r>
  <r>
    <s v="OC6353"/>
    <x v="43"/>
    <x v="1"/>
    <x v="14"/>
    <x v="2"/>
    <n v="4"/>
    <n v="3348"/>
    <n v="864"/>
    <n v="100"/>
    <x v="3"/>
    <x v="0"/>
    <n v="964"/>
    <n v="2384"/>
    <n v="0.71206690561529273"/>
  </r>
  <r>
    <s v="OC1203"/>
    <x v="43"/>
    <x v="0"/>
    <x v="6"/>
    <x v="0"/>
    <n v="3"/>
    <n v="2259"/>
    <n v="1036"/>
    <n v="136"/>
    <x v="5"/>
    <x v="0"/>
    <n v="1172"/>
    <n v="1087"/>
    <n v="0.48118636564851702"/>
  </r>
  <r>
    <s v="OC3070"/>
    <x v="43"/>
    <x v="0"/>
    <x v="8"/>
    <x v="0"/>
    <n v="2"/>
    <n v="1628"/>
    <n v="458"/>
    <n v="162"/>
    <x v="0"/>
    <x v="0"/>
    <n v="620"/>
    <n v="1008"/>
    <n v="0.61916461916461918"/>
  </r>
  <r>
    <s v="OC7098"/>
    <x v="43"/>
    <x v="1"/>
    <x v="13"/>
    <x v="2"/>
    <n v="1"/>
    <n v="813"/>
    <n v="1087"/>
    <n v="208"/>
    <x v="3"/>
    <x v="0"/>
    <n v="1295"/>
    <n v="-482"/>
    <n v="-0.59286592865928656"/>
  </r>
  <r>
    <s v="OC8158"/>
    <x v="43"/>
    <x v="3"/>
    <x v="3"/>
    <x v="2"/>
    <n v="3"/>
    <n v="2091"/>
    <n v="446"/>
    <n v="104"/>
    <x v="1"/>
    <x v="0"/>
    <n v="550"/>
    <n v="1541"/>
    <n v="0.73696795791487324"/>
  </r>
  <r>
    <s v="OC1719"/>
    <x v="43"/>
    <x v="0"/>
    <x v="0"/>
    <x v="1"/>
    <n v="1"/>
    <n v="843"/>
    <n v="759"/>
    <n v="217"/>
    <x v="4"/>
    <x v="0"/>
    <n v="976"/>
    <n v="-133"/>
    <n v="-0.15776986951364175"/>
  </r>
  <r>
    <s v="OC3216"/>
    <x v="43"/>
    <x v="1"/>
    <x v="1"/>
    <x v="2"/>
    <n v="4"/>
    <n v="3444"/>
    <n v="703"/>
    <n v="199"/>
    <x v="5"/>
    <x v="1"/>
    <n v="902"/>
    <n v="2542"/>
    <n v="0.73809523809523814"/>
  </r>
  <r>
    <s v="OC5532"/>
    <x v="43"/>
    <x v="0"/>
    <x v="0"/>
    <x v="2"/>
    <n v="1"/>
    <n v="583"/>
    <n v="834"/>
    <n v="216"/>
    <x v="1"/>
    <x v="0"/>
    <n v="1050"/>
    <n v="-467"/>
    <n v="-0.80102915951972553"/>
  </r>
  <r>
    <s v="OC6408"/>
    <x v="43"/>
    <x v="0"/>
    <x v="0"/>
    <x v="0"/>
    <n v="3"/>
    <n v="2103"/>
    <n v="1414"/>
    <n v="151"/>
    <x v="2"/>
    <x v="0"/>
    <n v="1565"/>
    <n v="538"/>
    <n v="0.25582501188777934"/>
  </r>
  <r>
    <s v="OC4623"/>
    <x v="43"/>
    <x v="2"/>
    <x v="2"/>
    <x v="1"/>
    <n v="3"/>
    <n v="2523"/>
    <n v="1369"/>
    <n v="143"/>
    <x v="0"/>
    <x v="0"/>
    <n v="1512"/>
    <n v="1011"/>
    <n v="0.40071343638525564"/>
  </r>
  <r>
    <s v="OC7854"/>
    <x v="43"/>
    <x v="0"/>
    <x v="15"/>
    <x v="2"/>
    <n v="4"/>
    <n v="3284"/>
    <n v="1327"/>
    <n v="150"/>
    <x v="0"/>
    <x v="0"/>
    <n v="1477"/>
    <n v="1807"/>
    <n v="0.55024360535931793"/>
  </r>
  <r>
    <s v="OC3352"/>
    <x v="43"/>
    <x v="2"/>
    <x v="2"/>
    <x v="0"/>
    <n v="5"/>
    <n v="3100"/>
    <n v="904"/>
    <n v="159"/>
    <x v="0"/>
    <x v="0"/>
    <n v="1063"/>
    <n v="2037"/>
    <n v="0.65709677419354839"/>
  </r>
  <r>
    <s v="OC4992"/>
    <x v="43"/>
    <x v="2"/>
    <x v="2"/>
    <x v="1"/>
    <n v="1"/>
    <n v="628"/>
    <n v="672"/>
    <n v="148"/>
    <x v="1"/>
    <x v="0"/>
    <n v="820"/>
    <n v="-192"/>
    <n v="-0.30573248407643311"/>
  </r>
  <r>
    <s v="OC4462"/>
    <x v="43"/>
    <x v="3"/>
    <x v="9"/>
    <x v="1"/>
    <n v="2"/>
    <n v="1784"/>
    <n v="1263"/>
    <n v="145"/>
    <x v="0"/>
    <x v="0"/>
    <n v="1408"/>
    <n v="376"/>
    <n v="0.21076233183856502"/>
  </r>
  <r>
    <s v="OC4594"/>
    <x v="43"/>
    <x v="3"/>
    <x v="11"/>
    <x v="2"/>
    <n v="3"/>
    <n v="2022"/>
    <n v="729"/>
    <n v="137"/>
    <x v="4"/>
    <x v="1"/>
    <n v="866"/>
    <n v="1156"/>
    <n v="0.57171117705242336"/>
  </r>
  <r>
    <s v="OC8984"/>
    <x v="43"/>
    <x v="1"/>
    <x v="14"/>
    <x v="2"/>
    <n v="5"/>
    <n v="3005"/>
    <n v="1062"/>
    <n v="214"/>
    <x v="3"/>
    <x v="0"/>
    <n v="1276"/>
    <n v="1729"/>
    <n v="0.57537437603993347"/>
  </r>
  <r>
    <s v="OC5394"/>
    <x v="43"/>
    <x v="3"/>
    <x v="5"/>
    <x v="0"/>
    <n v="2"/>
    <n v="1680"/>
    <n v="1371"/>
    <n v="140"/>
    <x v="1"/>
    <x v="0"/>
    <n v="1511"/>
    <n v="169"/>
    <n v="0.1005952380952381"/>
  </r>
  <r>
    <s v="OC5684"/>
    <x v="43"/>
    <x v="3"/>
    <x v="9"/>
    <x v="0"/>
    <n v="3"/>
    <n v="1659"/>
    <n v="1170"/>
    <n v="167"/>
    <x v="5"/>
    <x v="0"/>
    <n v="1337"/>
    <n v="322"/>
    <n v="0.1940928270042194"/>
  </r>
  <r>
    <s v="OC1547"/>
    <x v="43"/>
    <x v="3"/>
    <x v="11"/>
    <x v="1"/>
    <n v="2"/>
    <n v="1644"/>
    <n v="495"/>
    <n v="113"/>
    <x v="1"/>
    <x v="1"/>
    <n v="608"/>
    <n v="1036"/>
    <n v="0.63017031630170317"/>
  </r>
  <r>
    <s v="OC8567"/>
    <x v="43"/>
    <x v="0"/>
    <x v="6"/>
    <x v="2"/>
    <n v="5"/>
    <n v="3380"/>
    <n v="544"/>
    <n v="196"/>
    <x v="2"/>
    <x v="1"/>
    <n v="740"/>
    <n v="2640"/>
    <n v="0.78106508875739644"/>
  </r>
  <r>
    <s v="OC2921"/>
    <x v="43"/>
    <x v="0"/>
    <x v="8"/>
    <x v="2"/>
    <n v="5"/>
    <n v="4015"/>
    <n v="415"/>
    <n v="126"/>
    <x v="0"/>
    <x v="0"/>
    <n v="541"/>
    <n v="3474"/>
    <n v="0.86525529265255297"/>
  </r>
  <r>
    <s v="OC5576"/>
    <x v="43"/>
    <x v="3"/>
    <x v="11"/>
    <x v="2"/>
    <n v="5"/>
    <n v="3615"/>
    <n v="905"/>
    <n v="105"/>
    <x v="0"/>
    <x v="1"/>
    <n v="1010"/>
    <n v="2605"/>
    <n v="0.72060857538035961"/>
  </r>
  <r>
    <s v="OC1770"/>
    <x v="44"/>
    <x v="3"/>
    <x v="9"/>
    <x v="1"/>
    <n v="1"/>
    <n v="668"/>
    <n v="852"/>
    <n v="133"/>
    <x v="1"/>
    <x v="0"/>
    <n v="985"/>
    <n v="-317"/>
    <n v="-0.47455089820359281"/>
  </r>
  <r>
    <s v="OC1166"/>
    <x v="44"/>
    <x v="1"/>
    <x v="14"/>
    <x v="1"/>
    <n v="4"/>
    <n v="2432"/>
    <n v="702"/>
    <n v="158"/>
    <x v="5"/>
    <x v="0"/>
    <n v="860"/>
    <n v="1572"/>
    <n v="0.64638157894736847"/>
  </r>
  <r>
    <s v="OC1497"/>
    <x v="44"/>
    <x v="3"/>
    <x v="11"/>
    <x v="0"/>
    <n v="4"/>
    <n v="2772"/>
    <n v="977"/>
    <n v="145"/>
    <x v="1"/>
    <x v="0"/>
    <n v="1122"/>
    <n v="1650"/>
    <n v="0.59523809523809523"/>
  </r>
  <r>
    <s v="OC3514"/>
    <x v="44"/>
    <x v="1"/>
    <x v="13"/>
    <x v="0"/>
    <n v="3"/>
    <n v="1734"/>
    <n v="1288"/>
    <n v="102"/>
    <x v="3"/>
    <x v="0"/>
    <n v="1390"/>
    <n v="344"/>
    <n v="0.19838523644752018"/>
  </r>
  <r>
    <s v="OC6858"/>
    <x v="44"/>
    <x v="2"/>
    <x v="10"/>
    <x v="0"/>
    <n v="3"/>
    <n v="2010"/>
    <n v="689"/>
    <n v="164"/>
    <x v="1"/>
    <x v="0"/>
    <n v="853"/>
    <n v="1157"/>
    <n v="0.57562189054726365"/>
  </r>
  <r>
    <s v="OC5814"/>
    <x v="44"/>
    <x v="2"/>
    <x v="2"/>
    <x v="2"/>
    <n v="2"/>
    <n v="1300"/>
    <n v="734"/>
    <n v="133"/>
    <x v="4"/>
    <x v="0"/>
    <n v="867"/>
    <n v="433"/>
    <n v="0.3330769230769231"/>
  </r>
  <r>
    <s v="OC8284"/>
    <x v="44"/>
    <x v="1"/>
    <x v="13"/>
    <x v="1"/>
    <n v="4"/>
    <n v="3256"/>
    <n v="1147"/>
    <n v="118"/>
    <x v="1"/>
    <x v="0"/>
    <n v="1265"/>
    <n v="1991"/>
    <n v="0.61148648648648651"/>
  </r>
  <r>
    <s v="OC8425"/>
    <x v="44"/>
    <x v="1"/>
    <x v="12"/>
    <x v="2"/>
    <n v="2"/>
    <n v="1496"/>
    <n v="577"/>
    <n v="115"/>
    <x v="2"/>
    <x v="1"/>
    <n v="692"/>
    <n v="804"/>
    <n v="0.53743315508021394"/>
  </r>
  <r>
    <s v="OC1515"/>
    <x v="44"/>
    <x v="1"/>
    <x v="12"/>
    <x v="2"/>
    <n v="5"/>
    <n v="3165"/>
    <n v="1111"/>
    <n v="202"/>
    <x v="1"/>
    <x v="0"/>
    <n v="1313"/>
    <n v="1852"/>
    <n v="0.58515007898894156"/>
  </r>
  <r>
    <s v="OC8185"/>
    <x v="44"/>
    <x v="3"/>
    <x v="5"/>
    <x v="1"/>
    <n v="4"/>
    <n v="2736"/>
    <n v="1126"/>
    <n v="117"/>
    <x v="5"/>
    <x v="0"/>
    <n v="1243"/>
    <n v="1493"/>
    <n v="0.54568713450292394"/>
  </r>
  <r>
    <s v="OC7336"/>
    <x v="44"/>
    <x v="3"/>
    <x v="5"/>
    <x v="1"/>
    <n v="4"/>
    <n v="2580"/>
    <n v="1177"/>
    <n v="212"/>
    <x v="0"/>
    <x v="0"/>
    <n v="1389"/>
    <n v="1191"/>
    <n v="0.46162790697674416"/>
  </r>
  <r>
    <s v="OC5324"/>
    <x v="44"/>
    <x v="2"/>
    <x v="4"/>
    <x v="2"/>
    <n v="2"/>
    <n v="1372"/>
    <n v="1394"/>
    <n v="173"/>
    <x v="5"/>
    <x v="0"/>
    <n v="1567"/>
    <n v="-195"/>
    <n v="-0.14212827988338192"/>
  </r>
  <r>
    <s v="OC3627"/>
    <x v="44"/>
    <x v="2"/>
    <x v="4"/>
    <x v="0"/>
    <n v="4"/>
    <n v="2764"/>
    <n v="1120"/>
    <n v="101"/>
    <x v="4"/>
    <x v="0"/>
    <n v="1221"/>
    <n v="1543"/>
    <n v="0.55824891461649784"/>
  </r>
  <r>
    <s v="OC3626"/>
    <x v="44"/>
    <x v="2"/>
    <x v="10"/>
    <x v="2"/>
    <n v="3"/>
    <n v="1890"/>
    <n v="401"/>
    <n v="199"/>
    <x v="2"/>
    <x v="0"/>
    <n v="600"/>
    <n v="1290"/>
    <n v="0.68253968253968256"/>
  </r>
  <r>
    <s v="OC8138"/>
    <x v="44"/>
    <x v="2"/>
    <x v="4"/>
    <x v="2"/>
    <n v="1"/>
    <n v="787"/>
    <n v="468"/>
    <n v="197"/>
    <x v="1"/>
    <x v="0"/>
    <n v="665"/>
    <n v="122"/>
    <n v="0.15501905972045743"/>
  </r>
  <r>
    <s v="OC2193"/>
    <x v="44"/>
    <x v="3"/>
    <x v="11"/>
    <x v="1"/>
    <n v="3"/>
    <n v="2328"/>
    <n v="1269"/>
    <n v="138"/>
    <x v="2"/>
    <x v="0"/>
    <n v="1407"/>
    <n v="921"/>
    <n v="0.39561855670103091"/>
  </r>
  <r>
    <s v="OC1685"/>
    <x v="44"/>
    <x v="3"/>
    <x v="11"/>
    <x v="0"/>
    <n v="4"/>
    <n v="3152"/>
    <n v="478"/>
    <n v="216"/>
    <x v="3"/>
    <x v="1"/>
    <n v="694"/>
    <n v="2458"/>
    <n v="0.77982233502538068"/>
  </r>
  <r>
    <s v="OC6981"/>
    <x v="44"/>
    <x v="0"/>
    <x v="15"/>
    <x v="1"/>
    <n v="4"/>
    <n v="2916"/>
    <n v="712"/>
    <n v="176"/>
    <x v="1"/>
    <x v="0"/>
    <n v="888"/>
    <n v="2028"/>
    <n v="0.69547325102880664"/>
  </r>
  <r>
    <s v="OC4438"/>
    <x v="44"/>
    <x v="3"/>
    <x v="3"/>
    <x v="0"/>
    <n v="2"/>
    <n v="1340"/>
    <n v="1468"/>
    <n v="136"/>
    <x v="4"/>
    <x v="0"/>
    <n v="1604"/>
    <n v="-264"/>
    <n v="-0.19701492537313434"/>
  </r>
  <r>
    <s v="OC7183"/>
    <x v="44"/>
    <x v="0"/>
    <x v="6"/>
    <x v="1"/>
    <n v="3"/>
    <n v="2007"/>
    <n v="681"/>
    <n v="129"/>
    <x v="4"/>
    <x v="0"/>
    <n v="810"/>
    <n v="1197"/>
    <n v="0.5964125560538116"/>
  </r>
  <r>
    <s v="OC3461"/>
    <x v="44"/>
    <x v="1"/>
    <x v="14"/>
    <x v="0"/>
    <n v="1"/>
    <n v="564"/>
    <n v="985"/>
    <n v="189"/>
    <x v="0"/>
    <x v="0"/>
    <n v="1174"/>
    <n v="-610"/>
    <n v="-1.0815602836879432"/>
  </r>
  <r>
    <s v="OC4751"/>
    <x v="44"/>
    <x v="0"/>
    <x v="0"/>
    <x v="0"/>
    <n v="4"/>
    <n v="2848"/>
    <n v="1433"/>
    <n v="173"/>
    <x v="2"/>
    <x v="0"/>
    <n v="1606"/>
    <n v="1242"/>
    <n v="0.43609550561797755"/>
  </r>
  <r>
    <s v="OC6063"/>
    <x v="44"/>
    <x v="1"/>
    <x v="14"/>
    <x v="1"/>
    <n v="5"/>
    <n v="3045"/>
    <n v="462"/>
    <n v="125"/>
    <x v="4"/>
    <x v="0"/>
    <n v="587"/>
    <n v="2458"/>
    <n v="0.80722495894909685"/>
  </r>
  <r>
    <s v="OC1169"/>
    <x v="45"/>
    <x v="2"/>
    <x v="7"/>
    <x v="2"/>
    <n v="4"/>
    <n v="2244"/>
    <n v="938"/>
    <n v="138"/>
    <x v="3"/>
    <x v="0"/>
    <n v="1076"/>
    <n v="1168"/>
    <n v="0.52049910873440286"/>
  </r>
  <r>
    <s v="OC2040"/>
    <x v="45"/>
    <x v="1"/>
    <x v="1"/>
    <x v="2"/>
    <n v="3"/>
    <n v="1797"/>
    <n v="406"/>
    <n v="167"/>
    <x v="5"/>
    <x v="1"/>
    <n v="573"/>
    <n v="1224"/>
    <n v="0.6811352253756261"/>
  </r>
  <r>
    <s v="OC7870"/>
    <x v="45"/>
    <x v="1"/>
    <x v="14"/>
    <x v="0"/>
    <n v="2"/>
    <n v="1128"/>
    <n v="1025"/>
    <n v="136"/>
    <x v="3"/>
    <x v="0"/>
    <n v="1161"/>
    <n v="-33"/>
    <n v="-2.9255319148936171E-2"/>
  </r>
  <r>
    <s v="OC5113"/>
    <x v="45"/>
    <x v="2"/>
    <x v="4"/>
    <x v="2"/>
    <n v="2"/>
    <n v="1308"/>
    <n v="674"/>
    <n v="197"/>
    <x v="4"/>
    <x v="1"/>
    <n v="871"/>
    <n v="437"/>
    <n v="0.33409785932721714"/>
  </r>
  <r>
    <s v="OC8941"/>
    <x v="45"/>
    <x v="3"/>
    <x v="5"/>
    <x v="0"/>
    <n v="2"/>
    <n v="1470"/>
    <n v="1236"/>
    <n v="105"/>
    <x v="3"/>
    <x v="0"/>
    <n v="1341"/>
    <n v="129"/>
    <n v="8.7755102040816324E-2"/>
  </r>
  <r>
    <s v="OC3968"/>
    <x v="45"/>
    <x v="2"/>
    <x v="2"/>
    <x v="0"/>
    <n v="2"/>
    <n v="1734"/>
    <n v="694"/>
    <n v="129"/>
    <x v="0"/>
    <x v="1"/>
    <n v="823"/>
    <n v="911"/>
    <n v="0.5253748558246828"/>
  </r>
  <r>
    <s v="OC7106"/>
    <x v="45"/>
    <x v="0"/>
    <x v="0"/>
    <x v="0"/>
    <n v="4"/>
    <n v="3436"/>
    <n v="1077"/>
    <n v="202"/>
    <x v="0"/>
    <x v="1"/>
    <n v="1279"/>
    <n v="2157"/>
    <n v="0.62776484284051226"/>
  </r>
  <r>
    <s v="OC1087"/>
    <x v="45"/>
    <x v="3"/>
    <x v="9"/>
    <x v="2"/>
    <n v="5"/>
    <n v="2750"/>
    <n v="1187"/>
    <n v="104"/>
    <x v="5"/>
    <x v="0"/>
    <n v="1291"/>
    <n v="1459"/>
    <n v="0.53054545454545454"/>
  </r>
  <r>
    <s v="OC7790"/>
    <x v="45"/>
    <x v="0"/>
    <x v="0"/>
    <x v="1"/>
    <n v="3"/>
    <n v="2574"/>
    <n v="746"/>
    <n v="119"/>
    <x v="5"/>
    <x v="0"/>
    <n v="865"/>
    <n v="1709"/>
    <n v="0.66394716394716391"/>
  </r>
  <r>
    <s v="OC1914"/>
    <x v="45"/>
    <x v="0"/>
    <x v="15"/>
    <x v="2"/>
    <n v="3"/>
    <n v="2484"/>
    <n v="482"/>
    <n v="108"/>
    <x v="3"/>
    <x v="1"/>
    <n v="590"/>
    <n v="1894"/>
    <n v="0.7624798711755234"/>
  </r>
  <r>
    <s v="OC5351"/>
    <x v="45"/>
    <x v="1"/>
    <x v="12"/>
    <x v="1"/>
    <n v="2"/>
    <n v="1198"/>
    <n v="1053"/>
    <n v="184"/>
    <x v="1"/>
    <x v="0"/>
    <n v="1237"/>
    <n v="-39"/>
    <n v="-3.2554257095158599E-2"/>
  </r>
  <r>
    <s v="OC3755"/>
    <x v="45"/>
    <x v="3"/>
    <x v="3"/>
    <x v="0"/>
    <n v="4"/>
    <n v="2244"/>
    <n v="892"/>
    <n v="156"/>
    <x v="3"/>
    <x v="0"/>
    <n v="1048"/>
    <n v="1196"/>
    <n v="0.53297682709447414"/>
  </r>
  <r>
    <s v="OC8356"/>
    <x v="45"/>
    <x v="3"/>
    <x v="11"/>
    <x v="1"/>
    <n v="5"/>
    <n v="3825"/>
    <n v="1067"/>
    <n v="199"/>
    <x v="5"/>
    <x v="0"/>
    <n v="1266"/>
    <n v="2559"/>
    <n v="0.6690196078431373"/>
  </r>
  <r>
    <s v="OC4376"/>
    <x v="45"/>
    <x v="0"/>
    <x v="0"/>
    <x v="0"/>
    <n v="4"/>
    <n v="2704"/>
    <n v="1420"/>
    <n v="134"/>
    <x v="0"/>
    <x v="0"/>
    <n v="1554"/>
    <n v="1150"/>
    <n v="0.42529585798816566"/>
  </r>
  <r>
    <s v="OC3344"/>
    <x v="45"/>
    <x v="3"/>
    <x v="3"/>
    <x v="2"/>
    <n v="3"/>
    <n v="2247"/>
    <n v="1218"/>
    <n v="175"/>
    <x v="2"/>
    <x v="0"/>
    <n v="1393"/>
    <n v="854"/>
    <n v="0.38006230529595014"/>
  </r>
  <r>
    <s v="OC4975"/>
    <x v="45"/>
    <x v="0"/>
    <x v="0"/>
    <x v="1"/>
    <n v="3"/>
    <n v="2481"/>
    <n v="799"/>
    <n v="213"/>
    <x v="1"/>
    <x v="1"/>
    <n v="1012"/>
    <n v="1469"/>
    <n v="0.59209995969367191"/>
  </r>
  <r>
    <s v="OC4974"/>
    <x v="45"/>
    <x v="3"/>
    <x v="9"/>
    <x v="1"/>
    <n v="3"/>
    <n v="1764"/>
    <n v="505"/>
    <n v="125"/>
    <x v="1"/>
    <x v="0"/>
    <n v="630"/>
    <n v="1134"/>
    <n v="0.6428571428571429"/>
  </r>
  <r>
    <s v="OC8539"/>
    <x v="45"/>
    <x v="0"/>
    <x v="8"/>
    <x v="2"/>
    <n v="5"/>
    <n v="2910"/>
    <n v="1026"/>
    <n v="100"/>
    <x v="0"/>
    <x v="1"/>
    <n v="1126"/>
    <n v="1784"/>
    <n v="0.6130584192439863"/>
  </r>
  <r>
    <s v="OC6468"/>
    <x v="45"/>
    <x v="0"/>
    <x v="6"/>
    <x v="1"/>
    <n v="2"/>
    <n v="1138"/>
    <n v="985"/>
    <n v="134"/>
    <x v="3"/>
    <x v="0"/>
    <n v="1119"/>
    <n v="19"/>
    <n v="1.6695957820738138E-2"/>
  </r>
  <r>
    <s v="OC6166"/>
    <x v="45"/>
    <x v="3"/>
    <x v="11"/>
    <x v="0"/>
    <n v="1"/>
    <n v="776"/>
    <n v="602"/>
    <n v="216"/>
    <x v="2"/>
    <x v="0"/>
    <n v="818"/>
    <n v="-42"/>
    <n v="-5.4123711340206188E-2"/>
  </r>
  <r>
    <s v="OC3391"/>
    <x v="45"/>
    <x v="0"/>
    <x v="6"/>
    <x v="0"/>
    <n v="2"/>
    <n v="1248"/>
    <n v="558"/>
    <n v="164"/>
    <x v="5"/>
    <x v="0"/>
    <n v="722"/>
    <n v="526"/>
    <n v="0.42147435897435898"/>
  </r>
  <r>
    <s v="OC3965"/>
    <x v="45"/>
    <x v="1"/>
    <x v="13"/>
    <x v="1"/>
    <n v="2"/>
    <n v="1140"/>
    <n v="445"/>
    <n v="103"/>
    <x v="5"/>
    <x v="0"/>
    <n v="548"/>
    <n v="592"/>
    <n v="0.51929824561403504"/>
  </r>
  <r>
    <s v="OC2406"/>
    <x v="45"/>
    <x v="2"/>
    <x v="10"/>
    <x v="2"/>
    <n v="4"/>
    <n v="3564"/>
    <n v="1444"/>
    <n v="125"/>
    <x v="4"/>
    <x v="0"/>
    <n v="1569"/>
    <n v="1995"/>
    <n v="0.5597643097643098"/>
  </r>
  <r>
    <s v="OC5512"/>
    <x v="45"/>
    <x v="0"/>
    <x v="15"/>
    <x v="2"/>
    <n v="4"/>
    <n v="3024"/>
    <n v="1381"/>
    <n v="126"/>
    <x v="3"/>
    <x v="0"/>
    <n v="1507"/>
    <n v="1517"/>
    <n v="0.50165343915343918"/>
  </r>
  <r>
    <s v="OC6905"/>
    <x v="45"/>
    <x v="3"/>
    <x v="3"/>
    <x v="0"/>
    <n v="5"/>
    <n v="4470"/>
    <n v="927"/>
    <n v="112"/>
    <x v="2"/>
    <x v="0"/>
    <n v="1039"/>
    <n v="3431"/>
    <n v="0.76756152125279642"/>
  </r>
  <r>
    <s v="OC4775"/>
    <x v="45"/>
    <x v="0"/>
    <x v="6"/>
    <x v="1"/>
    <n v="5"/>
    <n v="3185"/>
    <n v="1121"/>
    <n v="211"/>
    <x v="2"/>
    <x v="0"/>
    <n v="1332"/>
    <n v="1853"/>
    <n v="0.58178963893249602"/>
  </r>
  <r>
    <s v="OC1393"/>
    <x v="45"/>
    <x v="0"/>
    <x v="15"/>
    <x v="1"/>
    <n v="1"/>
    <n v="775"/>
    <n v="1295"/>
    <n v="114"/>
    <x v="4"/>
    <x v="0"/>
    <n v="1409"/>
    <n v="-634"/>
    <n v="-0.8180645161290323"/>
  </r>
  <r>
    <s v="OC1587"/>
    <x v="45"/>
    <x v="3"/>
    <x v="5"/>
    <x v="1"/>
    <n v="4"/>
    <n v="3544"/>
    <n v="1261"/>
    <n v="208"/>
    <x v="1"/>
    <x v="1"/>
    <n v="1469"/>
    <n v="2075"/>
    <n v="0.58549661399548536"/>
  </r>
  <r>
    <s v="OC3004"/>
    <x v="45"/>
    <x v="0"/>
    <x v="0"/>
    <x v="2"/>
    <n v="5"/>
    <n v="3205"/>
    <n v="929"/>
    <n v="187"/>
    <x v="5"/>
    <x v="0"/>
    <n v="1116"/>
    <n v="2089"/>
    <n v="0.65179407176287052"/>
  </r>
  <r>
    <s v="OC1430"/>
    <x v="46"/>
    <x v="3"/>
    <x v="3"/>
    <x v="1"/>
    <n v="1"/>
    <n v="568"/>
    <n v="399"/>
    <n v="185"/>
    <x v="4"/>
    <x v="1"/>
    <n v="584"/>
    <n v="-16"/>
    <n v="-2.8169014084507043E-2"/>
  </r>
  <r>
    <s v="OC3853"/>
    <x v="46"/>
    <x v="1"/>
    <x v="12"/>
    <x v="1"/>
    <n v="2"/>
    <n v="1156"/>
    <n v="875"/>
    <n v="115"/>
    <x v="4"/>
    <x v="0"/>
    <n v="990"/>
    <n v="166"/>
    <n v="0.14359861591695502"/>
  </r>
  <r>
    <s v="OC4472"/>
    <x v="46"/>
    <x v="3"/>
    <x v="9"/>
    <x v="1"/>
    <n v="3"/>
    <n v="2442"/>
    <n v="506"/>
    <n v="100"/>
    <x v="1"/>
    <x v="1"/>
    <n v="606"/>
    <n v="1836"/>
    <n v="0.75184275184275184"/>
  </r>
  <r>
    <s v="OC4938"/>
    <x v="46"/>
    <x v="2"/>
    <x v="7"/>
    <x v="1"/>
    <n v="1"/>
    <n v="649"/>
    <n v="837"/>
    <n v="192"/>
    <x v="5"/>
    <x v="1"/>
    <n v="1029"/>
    <n v="-380"/>
    <n v="-0.58551617873651773"/>
  </r>
  <r>
    <s v="OC2425"/>
    <x v="46"/>
    <x v="0"/>
    <x v="0"/>
    <x v="1"/>
    <n v="4"/>
    <n v="2784"/>
    <n v="1043"/>
    <n v="217"/>
    <x v="2"/>
    <x v="0"/>
    <n v="1260"/>
    <n v="1524"/>
    <n v="0.54741379310344829"/>
  </r>
  <r>
    <s v="OC5907"/>
    <x v="46"/>
    <x v="0"/>
    <x v="8"/>
    <x v="0"/>
    <n v="3"/>
    <n v="2103"/>
    <n v="807"/>
    <n v="199"/>
    <x v="3"/>
    <x v="1"/>
    <n v="1006"/>
    <n v="1097"/>
    <n v="0.52163575844032339"/>
  </r>
  <r>
    <s v="OC8576"/>
    <x v="46"/>
    <x v="2"/>
    <x v="7"/>
    <x v="0"/>
    <n v="4"/>
    <n v="2516"/>
    <n v="782"/>
    <n v="107"/>
    <x v="5"/>
    <x v="0"/>
    <n v="889"/>
    <n v="1627"/>
    <n v="0.64666136724960255"/>
  </r>
  <r>
    <s v="OC6806"/>
    <x v="46"/>
    <x v="1"/>
    <x v="13"/>
    <x v="1"/>
    <n v="4"/>
    <n v="3264"/>
    <n v="1427"/>
    <n v="122"/>
    <x v="5"/>
    <x v="1"/>
    <n v="1549"/>
    <n v="1715"/>
    <n v="0.52542892156862742"/>
  </r>
  <r>
    <s v="OC3382"/>
    <x v="46"/>
    <x v="1"/>
    <x v="14"/>
    <x v="1"/>
    <n v="2"/>
    <n v="1614"/>
    <n v="1167"/>
    <n v="186"/>
    <x v="2"/>
    <x v="0"/>
    <n v="1353"/>
    <n v="261"/>
    <n v="0.16171003717472118"/>
  </r>
  <r>
    <s v="OC6841"/>
    <x v="46"/>
    <x v="1"/>
    <x v="13"/>
    <x v="0"/>
    <n v="3"/>
    <n v="2463"/>
    <n v="391"/>
    <n v="112"/>
    <x v="4"/>
    <x v="0"/>
    <n v="503"/>
    <n v="1960"/>
    <n v="0.79577750710515627"/>
  </r>
  <r>
    <s v="OC8631"/>
    <x v="46"/>
    <x v="2"/>
    <x v="10"/>
    <x v="0"/>
    <n v="4"/>
    <n v="2372"/>
    <n v="1014"/>
    <n v="215"/>
    <x v="1"/>
    <x v="1"/>
    <n v="1229"/>
    <n v="1143"/>
    <n v="0.48187183811129847"/>
  </r>
  <r>
    <s v="OC1416"/>
    <x v="46"/>
    <x v="3"/>
    <x v="11"/>
    <x v="0"/>
    <n v="1"/>
    <n v="755"/>
    <n v="1485"/>
    <n v="156"/>
    <x v="1"/>
    <x v="0"/>
    <n v="1641"/>
    <n v="-886"/>
    <n v="-1.1735099337748345"/>
  </r>
  <r>
    <s v="OC7385"/>
    <x v="46"/>
    <x v="3"/>
    <x v="3"/>
    <x v="1"/>
    <n v="5"/>
    <n v="3315"/>
    <n v="909"/>
    <n v="163"/>
    <x v="2"/>
    <x v="0"/>
    <n v="1072"/>
    <n v="2243"/>
    <n v="0.67662141779788842"/>
  </r>
  <r>
    <s v="OC2453"/>
    <x v="46"/>
    <x v="0"/>
    <x v="8"/>
    <x v="2"/>
    <n v="4"/>
    <n v="3124"/>
    <n v="484"/>
    <n v="138"/>
    <x v="0"/>
    <x v="1"/>
    <n v="622"/>
    <n v="2502"/>
    <n v="0.80089628681177982"/>
  </r>
  <r>
    <s v="OC5718"/>
    <x v="46"/>
    <x v="1"/>
    <x v="1"/>
    <x v="2"/>
    <n v="3"/>
    <n v="2625"/>
    <n v="953"/>
    <n v="157"/>
    <x v="0"/>
    <x v="1"/>
    <n v="1110"/>
    <n v="1515"/>
    <n v="0.57714285714285718"/>
  </r>
  <r>
    <s v="OC6825"/>
    <x v="46"/>
    <x v="3"/>
    <x v="5"/>
    <x v="2"/>
    <n v="4"/>
    <n v="3304"/>
    <n v="757"/>
    <n v="117"/>
    <x v="0"/>
    <x v="0"/>
    <n v="874"/>
    <n v="2430"/>
    <n v="0.73547215496368035"/>
  </r>
  <r>
    <s v="OC7744"/>
    <x v="47"/>
    <x v="1"/>
    <x v="1"/>
    <x v="2"/>
    <n v="3"/>
    <n v="2517"/>
    <n v="1145"/>
    <n v="185"/>
    <x v="1"/>
    <x v="0"/>
    <n v="1330"/>
    <n v="1187"/>
    <n v="0.47159316646801747"/>
  </r>
  <r>
    <s v="OC5109"/>
    <x v="47"/>
    <x v="0"/>
    <x v="6"/>
    <x v="0"/>
    <n v="2"/>
    <n v="1512"/>
    <n v="598"/>
    <n v="214"/>
    <x v="1"/>
    <x v="0"/>
    <n v="812"/>
    <n v="700"/>
    <n v="0.46296296296296297"/>
  </r>
  <r>
    <s v="OC5135"/>
    <x v="47"/>
    <x v="0"/>
    <x v="6"/>
    <x v="2"/>
    <n v="2"/>
    <n v="1252"/>
    <n v="1310"/>
    <n v="103"/>
    <x v="5"/>
    <x v="0"/>
    <n v="1413"/>
    <n v="-161"/>
    <n v="-0.12859424920127796"/>
  </r>
  <r>
    <s v="OC4507"/>
    <x v="47"/>
    <x v="1"/>
    <x v="14"/>
    <x v="1"/>
    <n v="1"/>
    <n v="755"/>
    <n v="810"/>
    <n v="129"/>
    <x v="4"/>
    <x v="0"/>
    <n v="939"/>
    <n v="-184"/>
    <n v="-0.24370860927152319"/>
  </r>
  <r>
    <s v="OC5852"/>
    <x v="47"/>
    <x v="3"/>
    <x v="3"/>
    <x v="1"/>
    <n v="4"/>
    <n v="3400"/>
    <n v="567"/>
    <n v="135"/>
    <x v="2"/>
    <x v="0"/>
    <n v="702"/>
    <n v="2698"/>
    <n v="0.79352941176470593"/>
  </r>
  <r>
    <s v="OC3591"/>
    <x v="47"/>
    <x v="2"/>
    <x v="10"/>
    <x v="2"/>
    <n v="5"/>
    <n v="3340"/>
    <n v="918"/>
    <n v="191"/>
    <x v="4"/>
    <x v="0"/>
    <n v="1109"/>
    <n v="2231"/>
    <n v="0.66796407185628748"/>
  </r>
  <r>
    <s v="OC3389"/>
    <x v="47"/>
    <x v="3"/>
    <x v="3"/>
    <x v="2"/>
    <n v="5"/>
    <n v="3150"/>
    <n v="512"/>
    <n v="159"/>
    <x v="0"/>
    <x v="0"/>
    <n v="671"/>
    <n v="2479"/>
    <n v="0.78698412698412701"/>
  </r>
  <r>
    <s v="OC1852"/>
    <x v="47"/>
    <x v="3"/>
    <x v="9"/>
    <x v="0"/>
    <n v="3"/>
    <n v="1650"/>
    <n v="1086"/>
    <n v="150"/>
    <x v="4"/>
    <x v="0"/>
    <n v="1236"/>
    <n v="414"/>
    <n v="0.25090909090909091"/>
  </r>
  <r>
    <s v="OC5363"/>
    <x v="47"/>
    <x v="3"/>
    <x v="11"/>
    <x v="2"/>
    <n v="2"/>
    <n v="1180"/>
    <n v="1395"/>
    <n v="189"/>
    <x v="3"/>
    <x v="0"/>
    <n v="1584"/>
    <n v="-404"/>
    <n v="-0.34237288135593219"/>
  </r>
  <r>
    <s v="OC8582"/>
    <x v="47"/>
    <x v="1"/>
    <x v="1"/>
    <x v="1"/>
    <n v="4"/>
    <n v="3420"/>
    <n v="1039"/>
    <n v="195"/>
    <x v="2"/>
    <x v="0"/>
    <n v="1234"/>
    <n v="2186"/>
    <n v="0.63918128654970763"/>
  </r>
  <r>
    <s v="OC4377"/>
    <x v="47"/>
    <x v="1"/>
    <x v="14"/>
    <x v="1"/>
    <n v="3"/>
    <n v="2442"/>
    <n v="794"/>
    <n v="152"/>
    <x v="0"/>
    <x v="0"/>
    <n v="946"/>
    <n v="1496"/>
    <n v="0.61261261261261257"/>
  </r>
  <r>
    <s v="OC6459"/>
    <x v="47"/>
    <x v="3"/>
    <x v="3"/>
    <x v="1"/>
    <n v="1"/>
    <n v="879"/>
    <n v="976"/>
    <n v="139"/>
    <x v="0"/>
    <x v="0"/>
    <n v="1115"/>
    <n v="-236"/>
    <n v="-0.26848691695108079"/>
  </r>
  <r>
    <s v="OC4301"/>
    <x v="47"/>
    <x v="1"/>
    <x v="14"/>
    <x v="0"/>
    <n v="3"/>
    <n v="1797"/>
    <n v="660"/>
    <n v="174"/>
    <x v="2"/>
    <x v="1"/>
    <n v="834"/>
    <n v="963"/>
    <n v="0.53589315525876458"/>
  </r>
  <r>
    <s v="OC8609"/>
    <x v="47"/>
    <x v="1"/>
    <x v="14"/>
    <x v="2"/>
    <n v="4"/>
    <n v="2532"/>
    <n v="695"/>
    <n v="141"/>
    <x v="2"/>
    <x v="0"/>
    <n v="836"/>
    <n v="1696"/>
    <n v="0.66982622432859396"/>
  </r>
  <r>
    <s v="OC1473"/>
    <x v="47"/>
    <x v="3"/>
    <x v="11"/>
    <x v="0"/>
    <n v="1"/>
    <n v="708"/>
    <n v="697"/>
    <n v="197"/>
    <x v="4"/>
    <x v="1"/>
    <n v="894"/>
    <n v="-186"/>
    <n v="-0.26271186440677968"/>
  </r>
  <r>
    <s v="OC8555"/>
    <x v="47"/>
    <x v="3"/>
    <x v="5"/>
    <x v="0"/>
    <n v="5"/>
    <n v="2950"/>
    <n v="1207"/>
    <n v="175"/>
    <x v="4"/>
    <x v="1"/>
    <n v="1382"/>
    <n v="1568"/>
    <n v="0.53152542372881351"/>
  </r>
  <r>
    <s v="OC8805"/>
    <x v="47"/>
    <x v="2"/>
    <x v="4"/>
    <x v="2"/>
    <n v="2"/>
    <n v="1672"/>
    <n v="1110"/>
    <n v="157"/>
    <x v="0"/>
    <x v="0"/>
    <n v="1267"/>
    <n v="405"/>
    <n v="0.24222488038277512"/>
  </r>
  <r>
    <s v="OC8012"/>
    <x v="48"/>
    <x v="2"/>
    <x v="4"/>
    <x v="1"/>
    <n v="5"/>
    <n v="3310"/>
    <n v="752"/>
    <n v="213"/>
    <x v="1"/>
    <x v="0"/>
    <n v="965"/>
    <n v="2345"/>
    <n v="0.70845921450151061"/>
  </r>
  <r>
    <s v="OC4121"/>
    <x v="48"/>
    <x v="0"/>
    <x v="6"/>
    <x v="2"/>
    <n v="1"/>
    <n v="631"/>
    <n v="455"/>
    <n v="185"/>
    <x v="3"/>
    <x v="1"/>
    <n v="640"/>
    <n v="-9"/>
    <n v="-1.4263074484944533E-2"/>
  </r>
  <r>
    <s v="OC8918"/>
    <x v="48"/>
    <x v="2"/>
    <x v="10"/>
    <x v="0"/>
    <n v="1"/>
    <n v="810"/>
    <n v="1193"/>
    <n v="155"/>
    <x v="3"/>
    <x v="0"/>
    <n v="1348"/>
    <n v="-538"/>
    <n v="-0.66419753086419753"/>
  </r>
  <r>
    <s v="OC1121"/>
    <x v="48"/>
    <x v="3"/>
    <x v="9"/>
    <x v="0"/>
    <n v="1"/>
    <n v="612"/>
    <n v="634"/>
    <n v="206"/>
    <x v="1"/>
    <x v="0"/>
    <n v="840"/>
    <n v="-228"/>
    <n v="-0.37254901960784315"/>
  </r>
  <r>
    <s v="OC1369"/>
    <x v="48"/>
    <x v="2"/>
    <x v="7"/>
    <x v="2"/>
    <n v="4"/>
    <n v="3188"/>
    <n v="1199"/>
    <n v="197"/>
    <x v="2"/>
    <x v="0"/>
    <n v="1396"/>
    <n v="1792"/>
    <n v="0.56210790464240901"/>
  </r>
  <r>
    <s v="OC7072"/>
    <x v="48"/>
    <x v="2"/>
    <x v="2"/>
    <x v="0"/>
    <n v="4"/>
    <n v="2732"/>
    <n v="855"/>
    <n v="183"/>
    <x v="1"/>
    <x v="0"/>
    <n v="1038"/>
    <n v="1694"/>
    <n v="0.62005856515373348"/>
  </r>
  <r>
    <s v="OC3690"/>
    <x v="48"/>
    <x v="3"/>
    <x v="11"/>
    <x v="1"/>
    <n v="4"/>
    <n v="3148"/>
    <n v="1120"/>
    <n v="217"/>
    <x v="5"/>
    <x v="0"/>
    <n v="1337"/>
    <n v="1811"/>
    <n v="0.57528589580686151"/>
  </r>
  <r>
    <s v="OC7494"/>
    <x v="48"/>
    <x v="3"/>
    <x v="5"/>
    <x v="1"/>
    <n v="2"/>
    <n v="1724"/>
    <n v="456"/>
    <n v="155"/>
    <x v="3"/>
    <x v="0"/>
    <n v="611"/>
    <n v="1113"/>
    <n v="0.64559164733178653"/>
  </r>
  <r>
    <s v="OC8718"/>
    <x v="48"/>
    <x v="3"/>
    <x v="11"/>
    <x v="1"/>
    <n v="2"/>
    <n v="1376"/>
    <n v="1415"/>
    <n v="158"/>
    <x v="0"/>
    <x v="0"/>
    <n v="1573"/>
    <n v="-197"/>
    <n v="-0.1431686046511628"/>
  </r>
  <r>
    <s v="OC5297"/>
    <x v="48"/>
    <x v="0"/>
    <x v="6"/>
    <x v="1"/>
    <n v="1"/>
    <n v="593"/>
    <n v="795"/>
    <n v="167"/>
    <x v="2"/>
    <x v="0"/>
    <n v="962"/>
    <n v="-369"/>
    <n v="-0.62225969645868462"/>
  </r>
  <r>
    <s v="OC7052"/>
    <x v="48"/>
    <x v="1"/>
    <x v="13"/>
    <x v="1"/>
    <n v="3"/>
    <n v="1839"/>
    <n v="591"/>
    <n v="211"/>
    <x v="3"/>
    <x v="0"/>
    <n v="802"/>
    <n v="1037"/>
    <n v="0.56389342033713974"/>
  </r>
  <r>
    <s v="OC8771"/>
    <x v="48"/>
    <x v="0"/>
    <x v="0"/>
    <x v="2"/>
    <n v="4"/>
    <n v="2312"/>
    <n v="1177"/>
    <n v="160"/>
    <x v="0"/>
    <x v="0"/>
    <n v="1337"/>
    <n v="975"/>
    <n v="0.42171280276816608"/>
  </r>
  <r>
    <s v="OC8841"/>
    <x v="48"/>
    <x v="1"/>
    <x v="13"/>
    <x v="0"/>
    <n v="5"/>
    <n v="3965"/>
    <n v="363"/>
    <n v="150"/>
    <x v="5"/>
    <x v="0"/>
    <n v="513"/>
    <n v="3452"/>
    <n v="0.87061790668348049"/>
  </r>
  <r>
    <s v="OC4639"/>
    <x v="48"/>
    <x v="2"/>
    <x v="4"/>
    <x v="1"/>
    <n v="1"/>
    <n v="619"/>
    <n v="1398"/>
    <n v="127"/>
    <x v="3"/>
    <x v="0"/>
    <n v="1525"/>
    <n v="-906"/>
    <n v="-1.4636510500807753"/>
  </r>
  <r>
    <s v="OC7427"/>
    <x v="48"/>
    <x v="2"/>
    <x v="2"/>
    <x v="0"/>
    <n v="3"/>
    <n v="2490"/>
    <n v="496"/>
    <n v="169"/>
    <x v="5"/>
    <x v="0"/>
    <n v="665"/>
    <n v="1825"/>
    <n v="0.73293172690763053"/>
  </r>
  <r>
    <s v="OC5625"/>
    <x v="48"/>
    <x v="1"/>
    <x v="13"/>
    <x v="2"/>
    <n v="1"/>
    <n v="765"/>
    <n v="574"/>
    <n v="182"/>
    <x v="1"/>
    <x v="0"/>
    <n v="756"/>
    <n v="9"/>
    <n v="1.1764705882352941E-2"/>
  </r>
  <r>
    <s v="OC4987"/>
    <x v="48"/>
    <x v="2"/>
    <x v="2"/>
    <x v="0"/>
    <n v="2"/>
    <n v="1336"/>
    <n v="1262"/>
    <n v="194"/>
    <x v="3"/>
    <x v="0"/>
    <n v="1456"/>
    <n v="-120"/>
    <n v="-8.9820359281437126E-2"/>
  </r>
  <r>
    <s v="OC2038"/>
    <x v="48"/>
    <x v="0"/>
    <x v="6"/>
    <x v="0"/>
    <n v="1"/>
    <n v="806"/>
    <n v="1142"/>
    <n v="131"/>
    <x v="3"/>
    <x v="0"/>
    <n v="1273"/>
    <n v="-467"/>
    <n v="-0.57940446650124067"/>
  </r>
  <r>
    <s v="OC5777"/>
    <x v="48"/>
    <x v="3"/>
    <x v="11"/>
    <x v="0"/>
    <n v="3"/>
    <n v="1917"/>
    <n v="1119"/>
    <n v="204"/>
    <x v="5"/>
    <x v="0"/>
    <n v="1323"/>
    <n v="594"/>
    <n v="0.30985915492957744"/>
  </r>
  <r>
    <s v="OC2864"/>
    <x v="48"/>
    <x v="0"/>
    <x v="0"/>
    <x v="0"/>
    <n v="3"/>
    <n v="2229"/>
    <n v="929"/>
    <n v="183"/>
    <x v="1"/>
    <x v="0"/>
    <n v="1112"/>
    <n v="1117"/>
    <n v="0.50112157918349032"/>
  </r>
  <r>
    <s v="OC1259"/>
    <x v="48"/>
    <x v="1"/>
    <x v="14"/>
    <x v="2"/>
    <n v="2"/>
    <n v="1538"/>
    <n v="1341"/>
    <n v="180"/>
    <x v="5"/>
    <x v="0"/>
    <n v="1521"/>
    <n v="17"/>
    <n v="1.1053315994798439E-2"/>
  </r>
  <r>
    <s v="OC3470"/>
    <x v="48"/>
    <x v="3"/>
    <x v="9"/>
    <x v="0"/>
    <n v="5"/>
    <n v="2760"/>
    <n v="1454"/>
    <n v="159"/>
    <x v="4"/>
    <x v="0"/>
    <n v="1613"/>
    <n v="1147"/>
    <n v="0.41557971014492756"/>
  </r>
  <r>
    <s v="OC6886"/>
    <x v="48"/>
    <x v="2"/>
    <x v="4"/>
    <x v="2"/>
    <n v="2"/>
    <n v="1690"/>
    <n v="1343"/>
    <n v="113"/>
    <x v="3"/>
    <x v="0"/>
    <n v="1456"/>
    <n v="234"/>
    <n v="0.13846153846153847"/>
  </r>
  <r>
    <s v="OC7125"/>
    <x v="48"/>
    <x v="2"/>
    <x v="7"/>
    <x v="2"/>
    <n v="3"/>
    <n v="2223"/>
    <n v="1203"/>
    <n v="180"/>
    <x v="5"/>
    <x v="0"/>
    <n v="1383"/>
    <n v="840"/>
    <n v="0.37786774628879893"/>
  </r>
  <r>
    <s v="OC8055"/>
    <x v="48"/>
    <x v="2"/>
    <x v="10"/>
    <x v="0"/>
    <n v="2"/>
    <n v="1108"/>
    <n v="1100"/>
    <n v="194"/>
    <x v="4"/>
    <x v="0"/>
    <n v="1294"/>
    <n v="-186"/>
    <n v="-0.16787003610108303"/>
  </r>
  <r>
    <s v="OC6439"/>
    <x v="49"/>
    <x v="2"/>
    <x v="4"/>
    <x v="1"/>
    <n v="3"/>
    <n v="2523"/>
    <n v="694"/>
    <n v="167"/>
    <x v="5"/>
    <x v="0"/>
    <n v="861"/>
    <n v="1662"/>
    <n v="0.65873959571938168"/>
  </r>
  <r>
    <s v="OC8594"/>
    <x v="49"/>
    <x v="1"/>
    <x v="13"/>
    <x v="1"/>
    <n v="3"/>
    <n v="2247"/>
    <n v="754"/>
    <n v="205"/>
    <x v="3"/>
    <x v="0"/>
    <n v="959"/>
    <n v="1288"/>
    <n v="0.57320872274143297"/>
  </r>
  <r>
    <s v="OC6906"/>
    <x v="49"/>
    <x v="2"/>
    <x v="10"/>
    <x v="0"/>
    <n v="4"/>
    <n v="2464"/>
    <n v="372"/>
    <n v="213"/>
    <x v="2"/>
    <x v="0"/>
    <n v="585"/>
    <n v="1879"/>
    <n v="0.76258116883116878"/>
  </r>
  <r>
    <s v="OC1636"/>
    <x v="49"/>
    <x v="1"/>
    <x v="1"/>
    <x v="1"/>
    <n v="3"/>
    <n v="1911"/>
    <n v="1162"/>
    <n v="214"/>
    <x v="2"/>
    <x v="0"/>
    <n v="1376"/>
    <n v="535"/>
    <n v="0.27995813710099426"/>
  </r>
  <r>
    <s v="OC6733"/>
    <x v="49"/>
    <x v="3"/>
    <x v="9"/>
    <x v="1"/>
    <n v="5"/>
    <n v="2910"/>
    <n v="1139"/>
    <n v="168"/>
    <x v="3"/>
    <x v="0"/>
    <n v="1307"/>
    <n v="1603"/>
    <n v="0.55085910652920966"/>
  </r>
  <r>
    <s v="OC2494"/>
    <x v="49"/>
    <x v="1"/>
    <x v="13"/>
    <x v="1"/>
    <n v="3"/>
    <n v="2343"/>
    <n v="1484"/>
    <n v="132"/>
    <x v="2"/>
    <x v="0"/>
    <n v="1616"/>
    <n v="727"/>
    <n v="0.31028595817328214"/>
  </r>
  <r>
    <s v="OC2739"/>
    <x v="49"/>
    <x v="0"/>
    <x v="8"/>
    <x v="0"/>
    <n v="2"/>
    <n v="1712"/>
    <n v="864"/>
    <n v="214"/>
    <x v="5"/>
    <x v="0"/>
    <n v="1078"/>
    <n v="634"/>
    <n v="0.37032710280373832"/>
  </r>
  <r>
    <s v="OC3718"/>
    <x v="49"/>
    <x v="2"/>
    <x v="10"/>
    <x v="1"/>
    <n v="4"/>
    <n v="2428"/>
    <n v="717"/>
    <n v="124"/>
    <x v="4"/>
    <x v="0"/>
    <n v="841"/>
    <n v="1587"/>
    <n v="0.65362438220757824"/>
  </r>
  <r>
    <s v="OC3243"/>
    <x v="49"/>
    <x v="2"/>
    <x v="10"/>
    <x v="1"/>
    <n v="2"/>
    <n v="1752"/>
    <n v="705"/>
    <n v="121"/>
    <x v="1"/>
    <x v="0"/>
    <n v="826"/>
    <n v="926"/>
    <n v="0.52853881278538817"/>
  </r>
  <r>
    <s v="OC5713"/>
    <x v="49"/>
    <x v="2"/>
    <x v="7"/>
    <x v="0"/>
    <n v="2"/>
    <n v="1236"/>
    <n v="1094"/>
    <n v="181"/>
    <x v="1"/>
    <x v="1"/>
    <n v="1275"/>
    <n v="-39"/>
    <n v="-3.1553398058252427E-2"/>
  </r>
  <r>
    <s v="OC1007"/>
    <x v="49"/>
    <x v="0"/>
    <x v="8"/>
    <x v="1"/>
    <n v="4"/>
    <n v="3252"/>
    <n v="858"/>
    <n v="146"/>
    <x v="2"/>
    <x v="0"/>
    <n v="1004"/>
    <n v="2248"/>
    <n v="0.69126691266912665"/>
  </r>
  <r>
    <s v="OC3623"/>
    <x v="49"/>
    <x v="1"/>
    <x v="12"/>
    <x v="2"/>
    <n v="5"/>
    <n v="2860"/>
    <n v="736"/>
    <n v="171"/>
    <x v="2"/>
    <x v="0"/>
    <n v="907"/>
    <n v="1953"/>
    <n v="0.68286713286713285"/>
  </r>
  <r>
    <s v="OC6892"/>
    <x v="49"/>
    <x v="1"/>
    <x v="13"/>
    <x v="0"/>
    <n v="5"/>
    <n v="3710"/>
    <n v="1460"/>
    <n v="144"/>
    <x v="4"/>
    <x v="0"/>
    <n v="1604"/>
    <n v="2106"/>
    <n v="0.56765498652291102"/>
  </r>
  <r>
    <s v="OC3593"/>
    <x v="49"/>
    <x v="0"/>
    <x v="15"/>
    <x v="0"/>
    <n v="2"/>
    <n v="1796"/>
    <n v="729"/>
    <n v="172"/>
    <x v="4"/>
    <x v="1"/>
    <n v="901"/>
    <n v="895"/>
    <n v="0.4983296213808463"/>
  </r>
  <r>
    <s v="OC7059"/>
    <x v="49"/>
    <x v="1"/>
    <x v="12"/>
    <x v="0"/>
    <n v="4"/>
    <n v="3464"/>
    <n v="1210"/>
    <n v="215"/>
    <x v="4"/>
    <x v="0"/>
    <n v="1425"/>
    <n v="2039"/>
    <n v="0.58862586605080836"/>
  </r>
  <r>
    <s v="OC8833"/>
    <x v="49"/>
    <x v="2"/>
    <x v="7"/>
    <x v="0"/>
    <n v="1"/>
    <n v="783"/>
    <n v="1034"/>
    <n v="208"/>
    <x v="0"/>
    <x v="0"/>
    <n v="1242"/>
    <n v="-459"/>
    <n v="-0.58620689655172409"/>
  </r>
  <r>
    <s v="OC8244"/>
    <x v="49"/>
    <x v="3"/>
    <x v="9"/>
    <x v="2"/>
    <n v="2"/>
    <n v="1588"/>
    <n v="1168"/>
    <n v="103"/>
    <x v="4"/>
    <x v="0"/>
    <n v="1271"/>
    <n v="317"/>
    <n v="0.19962216624685139"/>
  </r>
  <r>
    <s v="OC8010"/>
    <x v="49"/>
    <x v="0"/>
    <x v="8"/>
    <x v="2"/>
    <n v="3"/>
    <n v="2688"/>
    <n v="925"/>
    <n v="216"/>
    <x v="5"/>
    <x v="0"/>
    <n v="1141"/>
    <n v="1547"/>
    <n v="0.57552083333333337"/>
  </r>
  <r>
    <s v="OC1663"/>
    <x v="49"/>
    <x v="1"/>
    <x v="13"/>
    <x v="1"/>
    <n v="2"/>
    <n v="1510"/>
    <n v="1423"/>
    <n v="213"/>
    <x v="1"/>
    <x v="0"/>
    <n v="1636"/>
    <n v="-126"/>
    <n v="-8.3443708609271527E-2"/>
  </r>
  <r>
    <s v="OC1945"/>
    <x v="49"/>
    <x v="2"/>
    <x v="2"/>
    <x v="1"/>
    <n v="3"/>
    <n v="1923"/>
    <n v="977"/>
    <n v="109"/>
    <x v="1"/>
    <x v="0"/>
    <n v="1086"/>
    <n v="837"/>
    <n v="0.43525741029641185"/>
  </r>
  <r>
    <s v="OC4060"/>
    <x v="49"/>
    <x v="1"/>
    <x v="1"/>
    <x v="0"/>
    <n v="2"/>
    <n v="1410"/>
    <n v="1200"/>
    <n v="114"/>
    <x v="5"/>
    <x v="0"/>
    <n v="1314"/>
    <n v="96"/>
    <n v="6.8085106382978725E-2"/>
  </r>
  <r>
    <s v="OC5924"/>
    <x v="49"/>
    <x v="1"/>
    <x v="13"/>
    <x v="1"/>
    <n v="3"/>
    <n v="1779"/>
    <n v="607"/>
    <n v="139"/>
    <x v="2"/>
    <x v="1"/>
    <n v="746"/>
    <n v="1033"/>
    <n v="0.58066329398538508"/>
  </r>
  <r>
    <s v="OC2557"/>
    <x v="49"/>
    <x v="2"/>
    <x v="7"/>
    <x v="0"/>
    <n v="4"/>
    <n v="3140"/>
    <n v="1488"/>
    <n v="181"/>
    <x v="3"/>
    <x v="0"/>
    <n v="1669"/>
    <n v="1471"/>
    <n v="0.46847133757961784"/>
  </r>
  <r>
    <s v="OC5977"/>
    <x v="50"/>
    <x v="2"/>
    <x v="4"/>
    <x v="2"/>
    <n v="2"/>
    <n v="1538"/>
    <n v="1018"/>
    <n v="110"/>
    <x v="0"/>
    <x v="1"/>
    <n v="1128"/>
    <n v="410"/>
    <n v="0.26657997399219768"/>
  </r>
  <r>
    <s v="OC8998"/>
    <x v="50"/>
    <x v="0"/>
    <x v="15"/>
    <x v="0"/>
    <n v="4"/>
    <n v="3232"/>
    <n v="1415"/>
    <n v="210"/>
    <x v="1"/>
    <x v="0"/>
    <n v="1625"/>
    <n v="1607"/>
    <n v="0.49721534653465349"/>
  </r>
  <r>
    <s v="OC8126"/>
    <x v="50"/>
    <x v="3"/>
    <x v="5"/>
    <x v="2"/>
    <n v="2"/>
    <n v="1562"/>
    <n v="633"/>
    <n v="136"/>
    <x v="5"/>
    <x v="0"/>
    <n v="769"/>
    <n v="793"/>
    <n v="0.50768245838668369"/>
  </r>
  <r>
    <s v="OC2212"/>
    <x v="50"/>
    <x v="1"/>
    <x v="12"/>
    <x v="1"/>
    <n v="5"/>
    <n v="3045"/>
    <n v="1134"/>
    <n v="121"/>
    <x v="4"/>
    <x v="0"/>
    <n v="1255"/>
    <n v="1790"/>
    <n v="0.58784893267651883"/>
  </r>
  <r>
    <s v="OC6032"/>
    <x v="50"/>
    <x v="3"/>
    <x v="3"/>
    <x v="1"/>
    <n v="2"/>
    <n v="1276"/>
    <n v="1368"/>
    <n v="103"/>
    <x v="1"/>
    <x v="0"/>
    <n v="1471"/>
    <n v="-195"/>
    <n v="-0.15282131661442006"/>
  </r>
  <r>
    <s v="OC6867"/>
    <x v="50"/>
    <x v="0"/>
    <x v="8"/>
    <x v="0"/>
    <n v="4"/>
    <n v="2272"/>
    <n v="1049"/>
    <n v="215"/>
    <x v="5"/>
    <x v="0"/>
    <n v="1264"/>
    <n v="1008"/>
    <n v="0.44366197183098594"/>
  </r>
  <r>
    <s v="OC5626"/>
    <x v="50"/>
    <x v="2"/>
    <x v="10"/>
    <x v="0"/>
    <n v="5"/>
    <n v="2875"/>
    <n v="1041"/>
    <n v="199"/>
    <x v="4"/>
    <x v="0"/>
    <n v="1240"/>
    <n v="1635"/>
    <n v="0.56869565217391305"/>
  </r>
  <r>
    <s v="OC7285"/>
    <x v="50"/>
    <x v="1"/>
    <x v="1"/>
    <x v="2"/>
    <n v="2"/>
    <n v="1216"/>
    <n v="1444"/>
    <n v="175"/>
    <x v="1"/>
    <x v="0"/>
    <n v="1619"/>
    <n v="-403"/>
    <n v="-0.33141447368421051"/>
  </r>
  <r>
    <s v="OC2285"/>
    <x v="50"/>
    <x v="3"/>
    <x v="5"/>
    <x v="2"/>
    <n v="3"/>
    <n v="2697"/>
    <n v="1214"/>
    <n v="209"/>
    <x v="2"/>
    <x v="0"/>
    <n v="1423"/>
    <n v="1274"/>
    <n v="0.47237671486837224"/>
  </r>
  <r>
    <s v="OC2332"/>
    <x v="50"/>
    <x v="3"/>
    <x v="3"/>
    <x v="1"/>
    <n v="3"/>
    <n v="2034"/>
    <n v="961"/>
    <n v="156"/>
    <x v="4"/>
    <x v="0"/>
    <n v="1117"/>
    <n v="917"/>
    <n v="0.45083579154375614"/>
  </r>
  <r>
    <s v="OC1489"/>
    <x v="50"/>
    <x v="0"/>
    <x v="0"/>
    <x v="1"/>
    <n v="3"/>
    <n v="2196"/>
    <n v="1343"/>
    <n v="127"/>
    <x v="4"/>
    <x v="0"/>
    <n v="1470"/>
    <n v="726"/>
    <n v="0.33060109289617484"/>
  </r>
  <r>
    <s v="OC3840"/>
    <x v="50"/>
    <x v="3"/>
    <x v="3"/>
    <x v="1"/>
    <n v="5"/>
    <n v="3185"/>
    <n v="1497"/>
    <n v="180"/>
    <x v="4"/>
    <x v="0"/>
    <n v="1677"/>
    <n v="1508"/>
    <n v="0.47346938775510206"/>
  </r>
  <r>
    <s v="OC2930"/>
    <x v="50"/>
    <x v="2"/>
    <x v="10"/>
    <x v="2"/>
    <n v="4"/>
    <n v="3140"/>
    <n v="424"/>
    <n v="157"/>
    <x v="2"/>
    <x v="0"/>
    <n v="581"/>
    <n v="2559"/>
    <n v="0.81496815286624202"/>
  </r>
  <r>
    <s v="OC5764"/>
    <x v="50"/>
    <x v="2"/>
    <x v="4"/>
    <x v="1"/>
    <n v="4"/>
    <n v="2768"/>
    <n v="1481"/>
    <n v="156"/>
    <x v="1"/>
    <x v="1"/>
    <n v="1637"/>
    <n v="1131"/>
    <n v="0.40859826589595377"/>
  </r>
  <r>
    <s v="OC3291"/>
    <x v="50"/>
    <x v="0"/>
    <x v="15"/>
    <x v="1"/>
    <n v="1"/>
    <n v="579"/>
    <n v="378"/>
    <n v="203"/>
    <x v="1"/>
    <x v="0"/>
    <n v="581"/>
    <n v="-2"/>
    <n v="-3.4542314335060447E-3"/>
  </r>
  <r>
    <s v="OC4491"/>
    <x v="50"/>
    <x v="2"/>
    <x v="4"/>
    <x v="0"/>
    <n v="5"/>
    <n v="3505"/>
    <n v="1432"/>
    <n v="137"/>
    <x v="0"/>
    <x v="0"/>
    <n v="1569"/>
    <n v="1936"/>
    <n v="0.55235378031383742"/>
  </r>
  <r>
    <s v="OC2809"/>
    <x v="50"/>
    <x v="3"/>
    <x v="5"/>
    <x v="2"/>
    <n v="2"/>
    <n v="1540"/>
    <n v="556"/>
    <n v="205"/>
    <x v="1"/>
    <x v="1"/>
    <n v="761"/>
    <n v="779"/>
    <n v="0.50584415584415587"/>
  </r>
  <r>
    <s v="OC1838"/>
    <x v="50"/>
    <x v="1"/>
    <x v="14"/>
    <x v="0"/>
    <n v="3"/>
    <n v="1803"/>
    <n v="428"/>
    <n v="101"/>
    <x v="5"/>
    <x v="0"/>
    <n v="529"/>
    <n v="1274"/>
    <n v="0.70660011092623409"/>
  </r>
  <r>
    <s v="OC4443"/>
    <x v="50"/>
    <x v="3"/>
    <x v="3"/>
    <x v="1"/>
    <n v="2"/>
    <n v="1152"/>
    <n v="1442"/>
    <n v="196"/>
    <x v="3"/>
    <x v="0"/>
    <n v="1638"/>
    <n v="-486"/>
    <n v="-0.421875"/>
  </r>
  <r>
    <s v="OC8761"/>
    <x v="50"/>
    <x v="1"/>
    <x v="1"/>
    <x v="1"/>
    <n v="5"/>
    <n v="3225"/>
    <n v="1286"/>
    <n v="158"/>
    <x v="0"/>
    <x v="1"/>
    <n v="1444"/>
    <n v="1781"/>
    <n v="0.55224806201550392"/>
  </r>
  <r>
    <s v="OC4157"/>
    <x v="51"/>
    <x v="1"/>
    <x v="12"/>
    <x v="1"/>
    <n v="5"/>
    <n v="3700"/>
    <n v="1467"/>
    <n v="136"/>
    <x v="0"/>
    <x v="0"/>
    <n v="1603"/>
    <n v="2097"/>
    <n v="0.56675675675675674"/>
  </r>
  <r>
    <s v="OC2974"/>
    <x v="51"/>
    <x v="3"/>
    <x v="3"/>
    <x v="1"/>
    <n v="5"/>
    <n v="3975"/>
    <n v="990"/>
    <n v="137"/>
    <x v="2"/>
    <x v="0"/>
    <n v="1127"/>
    <n v="2848"/>
    <n v="0.71647798742138369"/>
  </r>
  <r>
    <s v="OC8415"/>
    <x v="51"/>
    <x v="2"/>
    <x v="2"/>
    <x v="1"/>
    <n v="2"/>
    <n v="1364"/>
    <n v="904"/>
    <n v="189"/>
    <x v="2"/>
    <x v="1"/>
    <n v="1093"/>
    <n v="271"/>
    <n v="0.19868035190615835"/>
  </r>
  <r>
    <s v="OC6796"/>
    <x v="51"/>
    <x v="2"/>
    <x v="10"/>
    <x v="0"/>
    <n v="3"/>
    <n v="2133"/>
    <n v="752"/>
    <n v="177"/>
    <x v="4"/>
    <x v="0"/>
    <n v="929"/>
    <n v="1204"/>
    <n v="0.56446319737458983"/>
  </r>
  <r>
    <s v="OC7293"/>
    <x v="51"/>
    <x v="1"/>
    <x v="1"/>
    <x v="2"/>
    <n v="1"/>
    <n v="588"/>
    <n v="1358"/>
    <n v="188"/>
    <x v="4"/>
    <x v="0"/>
    <n v="1546"/>
    <n v="-958"/>
    <n v="-1.629251700680272"/>
  </r>
  <r>
    <s v="OC5173"/>
    <x v="51"/>
    <x v="3"/>
    <x v="3"/>
    <x v="0"/>
    <n v="3"/>
    <n v="2547"/>
    <n v="938"/>
    <n v="149"/>
    <x v="0"/>
    <x v="0"/>
    <n v="1087"/>
    <n v="1460"/>
    <n v="0.57322340007852379"/>
  </r>
  <r>
    <s v="OC7601"/>
    <x v="51"/>
    <x v="3"/>
    <x v="11"/>
    <x v="0"/>
    <n v="1"/>
    <n v="813"/>
    <n v="378"/>
    <n v="183"/>
    <x v="0"/>
    <x v="0"/>
    <n v="561"/>
    <n v="252"/>
    <n v="0.30996309963099633"/>
  </r>
  <r>
    <s v="OC2651"/>
    <x v="51"/>
    <x v="1"/>
    <x v="13"/>
    <x v="1"/>
    <n v="4"/>
    <n v="3360"/>
    <n v="1275"/>
    <n v="156"/>
    <x v="4"/>
    <x v="0"/>
    <n v="1431"/>
    <n v="1929"/>
    <n v="0.57410714285714282"/>
  </r>
  <r>
    <s v="OC5422"/>
    <x v="51"/>
    <x v="0"/>
    <x v="8"/>
    <x v="0"/>
    <n v="4"/>
    <n v="3268"/>
    <n v="1236"/>
    <n v="211"/>
    <x v="0"/>
    <x v="0"/>
    <n v="1447"/>
    <n v="1821"/>
    <n v="0.55722154222766218"/>
  </r>
  <r>
    <s v="OC2652"/>
    <x v="51"/>
    <x v="3"/>
    <x v="11"/>
    <x v="1"/>
    <n v="4"/>
    <n v="2864"/>
    <n v="1463"/>
    <n v="194"/>
    <x v="4"/>
    <x v="0"/>
    <n v="1657"/>
    <n v="1207"/>
    <n v="0.42143854748603354"/>
  </r>
  <r>
    <s v="OC6869"/>
    <x v="51"/>
    <x v="2"/>
    <x v="2"/>
    <x v="2"/>
    <n v="5"/>
    <n v="3020"/>
    <n v="1140"/>
    <n v="141"/>
    <x v="2"/>
    <x v="0"/>
    <n v="1281"/>
    <n v="1739"/>
    <n v="0.57582781456953647"/>
  </r>
  <r>
    <s v="OC5932"/>
    <x v="51"/>
    <x v="1"/>
    <x v="13"/>
    <x v="0"/>
    <n v="2"/>
    <n v="1534"/>
    <n v="1454"/>
    <n v="120"/>
    <x v="2"/>
    <x v="0"/>
    <n v="1574"/>
    <n v="-40"/>
    <n v="-2.607561929595828E-2"/>
  </r>
  <r>
    <s v="OC3849"/>
    <x v="51"/>
    <x v="3"/>
    <x v="5"/>
    <x v="1"/>
    <n v="1"/>
    <n v="802"/>
    <n v="1084"/>
    <n v="125"/>
    <x v="2"/>
    <x v="1"/>
    <n v="1209"/>
    <n v="-407"/>
    <n v="-0.50748129675810472"/>
  </r>
  <r>
    <s v="OC2825"/>
    <x v="51"/>
    <x v="2"/>
    <x v="2"/>
    <x v="0"/>
    <n v="4"/>
    <n v="2884"/>
    <n v="902"/>
    <n v="209"/>
    <x v="3"/>
    <x v="1"/>
    <n v="1111"/>
    <n v="1773"/>
    <n v="0.61477115117891812"/>
  </r>
  <r>
    <s v="OC3501"/>
    <x v="51"/>
    <x v="1"/>
    <x v="14"/>
    <x v="1"/>
    <n v="2"/>
    <n v="1524"/>
    <n v="448"/>
    <n v="114"/>
    <x v="1"/>
    <x v="0"/>
    <n v="562"/>
    <n v="962"/>
    <n v="0.63123359580052496"/>
  </r>
  <r>
    <s v="OC4430"/>
    <x v="51"/>
    <x v="2"/>
    <x v="4"/>
    <x v="2"/>
    <n v="3"/>
    <n v="2328"/>
    <n v="1035"/>
    <n v="109"/>
    <x v="5"/>
    <x v="0"/>
    <n v="1144"/>
    <n v="1184"/>
    <n v="0.50859106529209619"/>
  </r>
  <r>
    <s v="OC7994"/>
    <x v="51"/>
    <x v="3"/>
    <x v="3"/>
    <x v="0"/>
    <n v="3"/>
    <n v="2307"/>
    <n v="384"/>
    <n v="170"/>
    <x v="3"/>
    <x v="1"/>
    <n v="554"/>
    <n v="1753"/>
    <n v="0.7598612917208496"/>
  </r>
  <r>
    <s v="OC1599"/>
    <x v="51"/>
    <x v="3"/>
    <x v="5"/>
    <x v="1"/>
    <n v="4"/>
    <n v="3076"/>
    <n v="1091"/>
    <n v="164"/>
    <x v="2"/>
    <x v="0"/>
    <n v="1255"/>
    <n v="1821"/>
    <n v="0.59200260078023403"/>
  </r>
  <r>
    <s v="OC1501"/>
    <x v="51"/>
    <x v="3"/>
    <x v="11"/>
    <x v="1"/>
    <n v="4"/>
    <n v="3356"/>
    <n v="919"/>
    <n v="119"/>
    <x v="3"/>
    <x v="0"/>
    <n v="1038"/>
    <n v="2318"/>
    <n v="0.69070321811680568"/>
  </r>
  <r>
    <s v="OC3959"/>
    <x v="51"/>
    <x v="3"/>
    <x v="11"/>
    <x v="0"/>
    <n v="4"/>
    <n v="3228"/>
    <n v="774"/>
    <n v="115"/>
    <x v="5"/>
    <x v="0"/>
    <n v="889"/>
    <n v="2339"/>
    <n v="0.72459727385377948"/>
  </r>
  <r>
    <s v="OC4391"/>
    <x v="51"/>
    <x v="2"/>
    <x v="7"/>
    <x v="2"/>
    <n v="3"/>
    <n v="2262"/>
    <n v="1224"/>
    <n v="143"/>
    <x v="1"/>
    <x v="0"/>
    <n v="1367"/>
    <n v="895"/>
    <n v="0.39566755083996463"/>
  </r>
  <r>
    <s v="OC7347"/>
    <x v="51"/>
    <x v="1"/>
    <x v="1"/>
    <x v="1"/>
    <n v="2"/>
    <n v="1138"/>
    <n v="789"/>
    <n v="183"/>
    <x v="2"/>
    <x v="0"/>
    <n v="972"/>
    <n v="166"/>
    <n v="0.14586994727592267"/>
  </r>
  <r>
    <s v="OC2701"/>
    <x v="51"/>
    <x v="3"/>
    <x v="11"/>
    <x v="2"/>
    <n v="4"/>
    <n v="2560"/>
    <n v="637"/>
    <n v="196"/>
    <x v="4"/>
    <x v="0"/>
    <n v="833"/>
    <n v="1727"/>
    <n v="0.67460937499999996"/>
  </r>
  <r>
    <s v="OC1953"/>
    <x v="52"/>
    <x v="2"/>
    <x v="2"/>
    <x v="1"/>
    <n v="1"/>
    <n v="659"/>
    <n v="1151"/>
    <n v="148"/>
    <x v="5"/>
    <x v="0"/>
    <n v="1299"/>
    <n v="-640"/>
    <n v="-0.97116843702579669"/>
  </r>
  <r>
    <s v="OC4810"/>
    <x v="52"/>
    <x v="1"/>
    <x v="12"/>
    <x v="2"/>
    <n v="1"/>
    <n v="763"/>
    <n v="1492"/>
    <n v="152"/>
    <x v="0"/>
    <x v="0"/>
    <n v="1644"/>
    <n v="-881"/>
    <n v="-1.1546526867627784"/>
  </r>
  <r>
    <s v="OC7489"/>
    <x v="52"/>
    <x v="3"/>
    <x v="11"/>
    <x v="2"/>
    <n v="4"/>
    <n v="3080"/>
    <n v="408"/>
    <n v="159"/>
    <x v="1"/>
    <x v="1"/>
    <n v="567"/>
    <n v="2513"/>
    <n v="0.81590909090909092"/>
  </r>
  <r>
    <s v="OC4842"/>
    <x v="52"/>
    <x v="2"/>
    <x v="10"/>
    <x v="2"/>
    <n v="5"/>
    <n v="2870"/>
    <n v="575"/>
    <n v="149"/>
    <x v="4"/>
    <x v="0"/>
    <n v="724"/>
    <n v="2146"/>
    <n v="0.74773519163763069"/>
  </r>
  <r>
    <s v="OC3816"/>
    <x v="52"/>
    <x v="0"/>
    <x v="0"/>
    <x v="0"/>
    <n v="1"/>
    <n v="801"/>
    <n v="402"/>
    <n v="137"/>
    <x v="0"/>
    <x v="0"/>
    <n v="539"/>
    <n v="262"/>
    <n v="0.32709113607990015"/>
  </r>
  <r>
    <s v="OC3114"/>
    <x v="52"/>
    <x v="1"/>
    <x v="1"/>
    <x v="0"/>
    <n v="1"/>
    <n v="758"/>
    <n v="828"/>
    <n v="134"/>
    <x v="1"/>
    <x v="0"/>
    <n v="962"/>
    <n v="-204"/>
    <n v="-0.26912928759894461"/>
  </r>
  <r>
    <s v="OC2721"/>
    <x v="52"/>
    <x v="3"/>
    <x v="11"/>
    <x v="2"/>
    <n v="3"/>
    <n v="1923"/>
    <n v="858"/>
    <n v="182"/>
    <x v="5"/>
    <x v="0"/>
    <n v="1040"/>
    <n v="883"/>
    <n v="0.45917836713468541"/>
  </r>
  <r>
    <s v="OC3325"/>
    <x v="52"/>
    <x v="0"/>
    <x v="0"/>
    <x v="0"/>
    <n v="1"/>
    <n v="617"/>
    <n v="796"/>
    <n v="147"/>
    <x v="3"/>
    <x v="0"/>
    <n v="943"/>
    <n v="-326"/>
    <n v="-0.52836304700162073"/>
  </r>
  <r>
    <s v="OC8813"/>
    <x v="52"/>
    <x v="3"/>
    <x v="11"/>
    <x v="0"/>
    <n v="5"/>
    <n v="3165"/>
    <n v="467"/>
    <n v="174"/>
    <x v="3"/>
    <x v="0"/>
    <n v="641"/>
    <n v="2524"/>
    <n v="0.79747235387045812"/>
  </r>
  <r>
    <s v="OC1428"/>
    <x v="52"/>
    <x v="0"/>
    <x v="8"/>
    <x v="1"/>
    <n v="3"/>
    <n v="2631"/>
    <n v="849"/>
    <n v="196"/>
    <x v="5"/>
    <x v="1"/>
    <n v="1045"/>
    <n v="1586"/>
    <n v="0.60281261877613079"/>
  </r>
  <r>
    <s v="OC1083"/>
    <x v="52"/>
    <x v="0"/>
    <x v="6"/>
    <x v="0"/>
    <n v="2"/>
    <n v="1778"/>
    <n v="1134"/>
    <n v="187"/>
    <x v="4"/>
    <x v="0"/>
    <n v="1321"/>
    <n v="457"/>
    <n v="0.25703037120359956"/>
  </r>
  <r>
    <s v="OC2469"/>
    <x v="52"/>
    <x v="3"/>
    <x v="11"/>
    <x v="1"/>
    <n v="3"/>
    <n v="2448"/>
    <n v="995"/>
    <n v="176"/>
    <x v="0"/>
    <x v="0"/>
    <n v="1171"/>
    <n v="1277"/>
    <n v="0.52165032679738566"/>
  </r>
  <r>
    <s v="OC4875"/>
    <x v="52"/>
    <x v="3"/>
    <x v="11"/>
    <x v="1"/>
    <n v="5"/>
    <n v="3490"/>
    <n v="1241"/>
    <n v="172"/>
    <x v="4"/>
    <x v="0"/>
    <n v="1413"/>
    <n v="2077"/>
    <n v="0.59512893982808024"/>
  </r>
  <r>
    <s v="OC4555"/>
    <x v="52"/>
    <x v="1"/>
    <x v="13"/>
    <x v="0"/>
    <n v="3"/>
    <n v="1962"/>
    <n v="953"/>
    <n v="141"/>
    <x v="4"/>
    <x v="1"/>
    <n v="1094"/>
    <n v="868"/>
    <n v="0.44240570846075433"/>
  </r>
  <r>
    <s v="OC2291"/>
    <x v="52"/>
    <x v="2"/>
    <x v="7"/>
    <x v="0"/>
    <n v="5"/>
    <n v="3055"/>
    <n v="1219"/>
    <n v="145"/>
    <x v="2"/>
    <x v="0"/>
    <n v="1364"/>
    <n v="1691"/>
    <n v="0.55351882160392796"/>
  </r>
  <r>
    <s v="OC3415"/>
    <x v="52"/>
    <x v="2"/>
    <x v="7"/>
    <x v="2"/>
    <n v="2"/>
    <n v="1470"/>
    <n v="985"/>
    <n v="133"/>
    <x v="5"/>
    <x v="0"/>
    <n v="1118"/>
    <n v="352"/>
    <n v="0.23945578231292516"/>
  </r>
  <r>
    <s v="OC6182"/>
    <x v="52"/>
    <x v="2"/>
    <x v="7"/>
    <x v="1"/>
    <n v="4"/>
    <n v="2788"/>
    <n v="1162"/>
    <n v="150"/>
    <x v="2"/>
    <x v="1"/>
    <n v="1312"/>
    <n v="1476"/>
    <n v="0.52941176470588236"/>
  </r>
  <r>
    <s v="OC4669"/>
    <x v="52"/>
    <x v="3"/>
    <x v="9"/>
    <x v="0"/>
    <n v="3"/>
    <n v="1737"/>
    <n v="985"/>
    <n v="156"/>
    <x v="5"/>
    <x v="1"/>
    <n v="1141"/>
    <n v="596"/>
    <n v="0.34312032239493379"/>
  </r>
  <r>
    <s v="OC3224"/>
    <x v="52"/>
    <x v="3"/>
    <x v="5"/>
    <x v="0"/>
    <n v="1"/>
    <n v="588"/>
    <n v="976"/>
    <n v="188"/>
    <x v="3"/>
    <x v="0"/>
    <n v="1164"/>
    <n v="-576"/>
    <n v="-0.97959183673469385"/>
  </r>
  <r>
    <s v="OC3803"/>
    <x v="52"/>
    <x v="1"/>
    <x v="13"/>
    <x v="0"/>
    <n v="5"/>
    <n v="4200"/>
    <n v="1037"/>
    <n v="136"/>
    <x v="5"/>
    <x v="0"/>
    <n v="1173"/>
    <n v="3027"/>
    <n v="0.72071428571428575"/>
  </r>
  <r>
    <s v="OC5283"/>
    <x v="52"/>
    <x v="3"/>
    <x v="9"/>
    <x v="2"/>
    <n v="5"/>
    <n v="3820"/>
    <n v="699"/>
    <n v="135"/>
    <x v="0"/>
    <x v="0"/>
    <n v="834"/>
    <n v="2986"/>
    <n v="0.78167539267015707"/>
  </r>
  <r>
    <s v="OC7965"/>
    <x v="52"/>
    <x v="1"/>
    <x v="12"/>
    <x v="0"/>
    <n v="4"/>
    <n v="2996"/>
    <n v="884"/>
    <n v="179"/>
    <x v="4"/>
    <x v="1"/>
    <n v="1063"/>
    <n v="1933"/>
    <n v="0.64519359145527366"/>
  </r>
  <r>
    <s v="OC5240"/>
    <x v="52"/>
    <x v="0"/>
    <x v="8"/>
    <x v="2"/>
    <n v="2"/>
    <n v="1756"/>
    <n v="366"/>
    <n v="146"/>
    <x v="3"/>
    <x v="1"/>
    <n v="512"/>
    <n v="1244"/>
    <n v="0.70842824601366738"/>
  </r>
  <r>
    <s v="OC4788"/>
    <x v="52"/>
    <x v="0"/>
    <x v="8"/>
    <x v="1"/>
    <n v="4"/>
    <n v="3108"/>
    <n v="915"/>
    <n v="132"/>
    <x v="1"/>
    <x v="0"/>
    <n v="1047"/>
    <n v="2061"/>
    <n v="0.66312741312741308"/>
  </r>
  <r>
    <s v="OC8242"/>
    <x v="52"/>
    <x v="3"/>
    <x v="11"/>
    <x v="0"/>
    <n v="3"/>
    <n v="2055"/>
    <n v="1165"/>
    <n v="101"/>
    <x v="4"/>
    <x v="0"/>
    <n v="1266"/>
    <n v="789"/>
    <n v="0.38394160583941606"/>
  </r>
  <r>
    <s v="OC2344"/>
    <x v="53"/>
    <x v="2"/>
    <x v="10"/>
    <x v="2"/>
    <n v="4"/>
    <n v="3036"/>
    <n v="738"/>
    <n v="159"/>
    <x v="2"/>
    <x v="0"/>
    <n v="897"/>
    <n v="2139"/>
    <n v="0.70454545454545459"/>
  </r>
  <r>
    <s v="OC6147"/>
    <x v="53"/>
    <x v="3"/>
    <x v="5"/>
    <x v="0"/>
    <n v="5"/>
    <n v="3760"/>
    <n v="367"/>
    <n v="175"/>
    <x v="4"/>
    <x v="1"/>
    <n v="542"/>
    <n v="3218"/>
    <n v="0.85585106382978726"/>
  </r>
  <r>
    <s v="OC7097"/>
    <x v="53"/>
    <x v="3"/>
    <x v="5"/>
    <x v="0"/>
    <n v="5"/>
    <n v="2870"/>
    <n v="418"/>
    <n v="155"/>
    <x v="5"/>
    <x v="0"/>
    <n v="573"/>
    <n v="2297"/>
    <n v="0.80034843205574913"/>
  </r>
  <r>
    <s v="OC1603"/>
    <x v="53"/>
    <x v="3"/>
    <x v="9"/>
    <x v="1"/>
    <n v="5"/>
    <n v="2885"/>
    <n v="1140"/>
    <n v="206"/>
    <x v="5"/>
    <x v="0"/>
    <n v="1346"/>
    <n v="1539"/>
    <n v="0.53344887348353554"/>
  </r>
  <r>
    <s v="OC3979"/>
    <x v="53"/>
    <x v="1"/>
    <x v="1"/>
    <x v="0"/>
    <n v="5"/>
    <n v="2790"/>
    <n v="1158"/>
    <n v="128"/>
    <x v="1"/>
    <x v="1"/>
    <n v="1286"/>
    <n v="1504"/>
    <n v="0.5390681003584229"/>
  </r>
  <r>
    <s v="OC1380"/>
    <x v="53"/>
    <x v="3"/>
    <x v="9"/>
    <x v="0"/>
    <n v="4"/>
    <n v="3104"/>
    <n v="584"/>
    <n v="112"/>
    <x v="5"/>
    <x v="0"/>
    <n v="696"/>
    <n v="2408"/>
    <n v="0.77577319587628868"/>
  </r>
  <r>
    <s v="OC5054"/>
    <x v="53"/>
    <x v="0"/>
    <x v="6"/>
    <x v="1"/>
    <n v="5"/>
    <n v="3825"/>
    <n v="819"/>
    <n v="196"/>
    <x v="0"/>
    <x v="0"/>
    <n v="1015"/>
    <n v="2810"/>
    <n v="0.73464052287581705"/>
  </r>
  <r>
    <s v="OC6680"/>
    <x v="53"/>
    <x v="0"/>
    <x v="0"/>
    <x v="1"/>
    <n v="1"/>
    <n v="601"/>
    <n v="614"/>
    <n v="196"/>
    <x v="5"/>
    <x v="1"/>
    <n v="810"/>
    <n v="-209"/>
    <n v="-0.34775374376039936"/>
  </r>
  <r>
    <s v="OC5612"/>
    <x v="53"/>
    <x v="1"/>
    <x v="13"/>
    <x v="1"/>
    <n v="2"/>
    <n v="1156"/>
    <n v="1135"/>
    <n v="202"/>
    <x v="3"/>
    <x v="0"/>
    <n v="1337"/>
    <n v="-181"/>
    <n v="-0.15657439446366783"/>
  </r>
  <r>
    <s v="OC8995"/>
    <x v="53"/>
    <x v="2"/>
    <x v="4"/>
    <x v="0"/>
    <n v="1"/>
    <n v="864"/>
    <n v="498"/>
    <n v="219"/>
    <x v="4"/>
    <x v="1"/>
    <n v="717"/>
    <n v="147"/>
    <n v="0.1701388888888889"/>
  </r>
  <r>
    <s v="OC1028"/>
    <x v="53"/>
    <x v="0"/>
    <x v="8"/>
    <x v="1"/>
    <n v="1"/>
    <n v="696"/>
    <n v="1472"/>
    <n v="147"/>
    <x v="2"/>
    <x v="0"/>
    <n v="1619"/>
    <n v="-923"/>
    <n v="-1.3261494252873562"/>
  </r>
  <r>
    <s v="OC7207"/>
    <x v="53"/>
    <x v="2"/>
    <x v="4"/>
    <x v="1"/>
    <n v="2"/>
    <n v="1586"/>
    <n v="1017"/>
    <n v="102"/>
    <x v="0"/>
    <x v="0"/>
    <n v="1119"/>
    <n v="467"/>
    <n v="0.29445145018915508"/>
  </r>
  <r>
    <s v="OC3227"/>
    <x v="53"/>
    <x v="3"/>
    <x v="9"/>
    <x v="1"/>
    <n v="2"/>
    <n v="1496"/>
    <n v="871"/>
    <n v="158"/>
    <x v="3"/>
    <x v="0"/>
    <n v="1029"/>
    <n v="467"/>
    <n v="0.31216577540106955"/>
  </r>
  <r>
    <s v="OC4083"/>
    <x v="53"/>
    <x v="2"/>
    <x v="4"/>
    <x v="0"/>
    <n v="4"/>
    <n v="2720"/>
    <n v="1013"/>
    <n v="213"/>
    <x v="5"/>
    <x v="1"/>
    <n v="1226"/>
    <n v="1494"/>
    <n v="0.54926470588235299"/>
  </r>
  <r>
    <s v="OC2050"/>
    <x v="53"/>
    <x v="1"/>
    <x v="12"/>
    <x v="1"/>
    <n v="4"/>
    <n v="3296"/>
    <n v="1002"/>
    <n v="106"/>
    <x v="5"/>
    <x v="0"/>
    <n v="1108"/>
    <n v="2188"/>
    <n v="0.66383495145631066"/>
  </r>
  <r>
    <s v="OC3256"/>
    <x v="53"/>
    <x v="0"/>
    <x v="6"/>
    <x v="1"/>
    <n v="5"/>
    <n v="3735"/>
    <n v="875"/>
    <n v="177"/>
    <x v="0"/>
    <x v="1"/>
    <n v="1052"/>
    <n v="2683"/>
    <n v="0.71834002677376174"/>
  </r>
  <r>
    <s v="OC6719"/>
    <x v="53"/>
    <x v="1"/>
    <x v="14"/>
    <x v="2"/>
    <n v="4"/>
    <n v="2812"/>
    <n v="766"/>
    <n v="121"/>
    <x v="0"/>
    <x v="0"/>
    <n v="887"/>
    <n v="1925"/>
    <n v="0.68456614509246083"/>
  </r>
  <r>
    <s v="OC8739"/>
    <x v="53"/>
    <x v="2"/>
    <x v="10"/>
    <x v="1"/>
    <n v="2"/>
    <n v="1492"/>
    <n v="1467"/>
    <n v="194"/>
    <x v="5"/>
    <x v="0"/>
    <n v="1661"/>
    <n v="-169"/>
    <n v="-0.11327077747989277"/>
  </r>
  <r>
    <s v="OC7378"/>
    <x v="53"/>
    <x v="2"/>
    <x v="7"/>
    <x v="2"/>
    <n v="4"/>
    <n v="2208"/>
    <n v="1040"/>
    <n v="175"/>
    <x v="4"/>
    <x v="0"/>
    <n v="1215"/>
    <n v="993"/>
    <n v="0.44972826086956524"/>
  </r>
  <r>
    <s v="OC3249"/>
    <x v="53"/>
    <x v="2"/>
    <x v="4"/>
    <x v="2"/>
    <n v="1"/>
    <n v="789"/>
    <n v="1095"/>
    <n v="177"/>
    <x v="5"/>
    <x v="0"/>
    <n v="1272"/>
    <n v="-483"/>
    <n v="-0.61216730038022815"/>
  </r>
  <r>
    <s v="OC6412"/>
    <x v="54"/>
    <x v="1"/>
    <x v="13"/>
    <x v="2"/>
    <n v="5"/>
    <n v="3585"/>
    <n v="1132"/>
    <n v="137"/>
    <x v="5"/>
    <x v="1"/>
    <n v="1269"/>
    <n v="2316"/>
    <n v="0.6460251046025105"/>
  </r>
  <r>
    <s v="OC1117"/>
    <x v="54"/>
    <x v="2"/>
    <x v="7"/>
    <x v="0"/>
    <n v="5"/>
    <n v="3655"/>
    <n v="769"/>
    <n v="186"/>
    <x v="5"/>
    <x v="0"/>
    <n v="955"/>
    <n v="2700"/>
    <n v="0.73871409028727775"/>
  </r>
  <r>
    <s v="OC3412"/>
    <x v="54"/>
    <x v="3"/>
    <x v="11"/>
    <x v="1"/>
    <n v="3"/>
    <n v="1737"/>
    <n v="994"/>
    <n v="103"/>
    <x v="2"/>
    <x v="0"/>
    <n v="1097"/>
    <n v="640"/>
    <n v="0.36845135290731146"/>
  </r>
  <r>
    <s v="OC4769"/>
    <x v="54"/>
    <x v="2"/>
    <x v="4"/>
    <x v="1"/>
    <n v="4"/>
    <n v="2940"/>
    <n v="913"/>
    <n v="204"/>
    <x v="3"/>
    <x v="0"/>
    <n v="1117"/>
    <n v="1823"/>
    <n v="0.62006802721088439"/>
  </r>
  <r>
    <s v="OC8601"/>
    <x v="54"/>
    <x v="3"/>
    <x v="5"/>
    <x v="2"/>
    <n v="1"/>
    <n v="852"/>
    <n v="461"/>
    <n v="164"/>
    <x v="0"/>
    <x v="0"/>
    <n v="625"/>
    <n v="227"/>
    <n v="0.26643192488262912"/>
  </r>
  <r>
    <s v="OC2559"/>
    <x v="54"/>
    <x v="1"/>
    <x v="14"/>
    <x v="1"/>
    <n v="2"/>
    <n v="1558"/>
    <n v="446"/>
    <n v="198"/>
    <x v="2"/>
    <x v="0"/>
    <n v="644"/>
    <n v="914"/>
    <n v="0.58664955070603342"/>
  </r>
  <r>
    <s v="OC6307"/>
    <x v="54"/>
    <x v="3"/>
    <x v="3"/>
    <x v="0"/>
    <n v="5"/>
    <n v="3125"/>
    <n v="796"/>
    <n v="105"/>
    <x v="3"/>
    <x v="0"/>
    <n v="901"/>
    <n v="2224"/>
    <n v="0.71167999999999998"/>
  </r>
  <r>
    <s v="OC8342"/>
    <x v="54"/>
    <x v="3"/>
    <x v="9"/>
    <x v="2"/>
    <n v="4"/>
    <n v="2760"/>
    <n v="956"/>
    <n v="159"/>
    <x v="5"/>
    <x v="1"/>
    <n v="1115"/>
    <n v="1645"/>
    <n v="0.59601449275362317"/>
  </r>
  <r>
    <s v="OC1401"/>
    <x v="54"/>
    <x v="0"/>
    <x v="15"/>
    <x v="0"/>
    <n v="2"/>
    <n v="1530"/>
    <n v="520"/>
    <n v="141"/>
    <x v="0"/>
    <x v="1"/>
    <n v="661"/>
    <n v="869"/>
    <n v="0.56797385620915031"/>
  </r>
  <r>
    <s v="OC1234"/>
    <x v="54"/>
    <x v="1"/>
    <x v="1"/>
    <x v="0"/>
    <n v="1"/>
    <n v="757"/>
    <n v="660"/>
    <n v="205"/>
    <x v="1"/>
    <x v="0"/>
    <n v="865"/>
    <n v="-108"/>
    <n v="-0.14266842800528401"/>
  </r>
  <r>
    <s v="OC3390"/>
    <x v="54"/>
    <x v="1"/>
    <x v="13"/>
    <x v="2"/>
    <n v="2"/>
    <n v="1412"/>
    <n v="891"/>
    <n v="202"/>
    <x v="3"/>
    <x v="0"/>
    <n v="1093"/>
    <n v="319"/>
    <n v="0.22592067988668554"/>
  </r>
  <r>
    <s v="OC7502"/>
    <x v="54"/>
    <x v="1"/>
    <x v="12"/>
    <x v="0"/>
    <n v="1"/>
    <n v="629"/>
    <n v="940"/>
    <n v="108"/>
    <x v="4"/>
    <x v="0"/>
    <n v="1048"/>
    <n v="-419"/>
    <n v="-0.66613672496025433"/>
  </r>
  <r>
    <s v="OC7219"/>
    <x v="54"/>
    <x v="1"/>
    <x v="14"/>
    <x v="0"/>
    <n v="4"/>
    <n v="2308"/>
    <n v="1087"/>
    <n v="123"/>
    <x v="1"/>
    <x v="1"/>
    <n v="1210"/>
    <n v="1098"/>
    <n v="0.47573656845753898"/>
  </r>
  <r>
    <s v="OC1275"/>
    <x v="54"/>
    <x v="1"/>
    <x v="13"/>
    <x v="0"/>
    <n v="4"/>
    <n v="2208"/>
    <n v="875"/>
    <n v="187"/>
    <x v="4"/>
    <x v="0"/>
    <n v="1062"/>
    <n v="1146"/>
    <n v="0.51902173913043481"/>
  </r>
  <r>
    <s v="OC2601"/>
    <x v="54"/>
    <x v="0"/>
    <x v="15"/>
    <x v="2"/>
    <n v="3"/>
    <n v="1917"/>
    <n v="655"/>
    <n v="186"/>
    <x v="1"/>
    <x v="0"/>
    <n v="841"/>
    <n v="1076"/>
    <n v="0.56129368805425139"/>
  </r>
  <r>
    <s v="OC5327"/>
    <x v="54"/>
    <x v="0"/>
    <x v="6"/>
    <x v="0"/>
    <n v="1"/>
    <n v="703"/>
    <n v="768"/>
    <n v="204"/>
    <x v="2"/>
    <x v="0"/>
    <n v="972"/>
    <n v="-269"/>
    <n v="-0.38264580369843526"/>
  </r>
  <r>
    <s v="OC6486"/>
    <x v="54"/>
    <x v="2"/>
    <x v="4"/>
    <x v="1"/>
    <n v="1"/>
    <n v="576"/>
    <n v="629"/>
    <n v="108"/>
    <x v="5"/>
    <x v="0"/>
    <n v="737"/>
    <n v="-161"/>
    <n v="-0.2795138888888889"/>
  </r>
  <r>
    <s v="OC7156"/>
    <x v="54"/>
    <x v="0"/>
    <x v="6"/>
    <x v="2"/>
    <n v="4"/>
    <n v="2620"/>
    <n v="875"/>
    <n v="147"/>
    <x v="1"/>
    <x v="0"/>
    <n v="1022"/>
    <n v="1598"/>
    <n v="0.60992366412213739"/>
  </r>
  <r>
    <s v="OC2776"/>
    <x v="54"/>
    <x v="3"/>
    <x v="5"/>
    <x v="2"/>
    <n v="2"/>
    <n v="1682"/>
    <n v="479"/>
    <n v="119"/>
    <x v="2"/>
    <x v="0"/>
    <n v="598"/>
    <n v="1084"/>
    <n v="0.64447086801426878"/>
  </r>
  <r>
    <s v="OC8224"/>
    <x v="54"/>
    <x v="0"/>
    <x v="8"/>
    <x v="1"/>
    <n v="1"/>
    <n v="735"/>
    <n v="688"/>
    <n v="161"/>
    <x v="1"/>
    <x v="0"/>
    <n v="849"/>
    <n v="-114"/>
    <n v="-0.15510204081632653"/>
  </r>
  <r>
    <s v="OC2879"/>
    <x v="54"/>
    <x v="0"/>
    <x v="6"/>
    <x v="1"/>
    <n v="1"/>
    <n v="824"/>
    <n v="1356"/>
    <n v="151"/>
    <x v="1"/>
    <x v="0"/>
    <n v="1507"/>
    <n v="-683"/>
    <n v="-0.82888349514563109"/>
  </r>
  <r>
    <s v="OC2105"/>
    <x v="54"/>
    <x v="0"/>
    <x v="8"/>
    <x v="0"/>
    <n v="3"/>
    <n v="1818"/>
    <n v="537"/>
    <n v="170"/>
    <x v="5"/>
    <x v="0"/>
    <n v="707"/>
    <n v="1111"/>
    <n v="0.61111111111111116"/>
  </r>
  <r>
    <s v="OC4092"/>
    <x v="54"/>
    <x v="3"/>
    <x v="5"/>
    <x v="0"/>
    <n v="1"/>
    <n v="692"/>
    <n v="1070"/>
    <n v="168"/>
    <x v="5"/>
    <x v="0"/>
    <n v="1238"/>
    <n v="-546"/>
    <n v="-0.78901734104046239"/>
  </r>
  <r>
    <s v="OC8294"/>
    <x v="54"/>
    <x v="1"/>
    <x v="13"/>
    <x v="2"/>
    <n v="3"/>
    <n v="2232"/>
    <n v="1206"/>
    <n v="120"/>
    <x v="1"/>
    <x v="0"/>
    <n v="1326"/>
    <n v="906"/>
    <n v="0.40591397849462363"/>
  </r>
  <r>
    <s v="OC4322"/>
    <x v="54"/>
    <x v="3"/>
    <x v="3"/>
    <x v="2"/>
    <n v="5"/>
    <n v="3095"/>
    <n v="1409"/>
    <n v="132"/>
    <x v="5"/>
    <x v="0"/>
    <n v="1541"/>
    <n v="1554"/>
    <n v="0.50210016155088855"/>
  </r>
  <r>
    <s v="OC6753"/>
    <x v="54"/>
    <x v="1"/>
    <x v="14"/>
    <x v="1"/>
    <n v="1"/>
    <n v="796"/>
    <n v="1339"/>
    <n v="125"/>
    <x v="2"/>
    <x v="0"/>
    <n v="1464"/>
    <n v="-668"/>
    <n v="-0.83919597989949746"/>
  </r>
  <r>
    <s v="OC4436"/>
    <x v="54"/>
    <x v="2"/>
    <x v="7"/>
    <x v="0"/>
    <n v="5"/>
    <n v="4315"/>
    <n v="1206"/>
    <n v="118"/>
    <x v="3"/>
    <x v="1"/>
    <n v="1324"/>
    <n v="2991"/>
    <n v="0.69316338354577056"/>
  </r>
  <r>
    <s v="OC2670"/>
    <x v="54"/>
    <x v="2"/>
    <x v="10"/>
    <x v="2"/>
    <n v="2"/>
    <n v="1760"/>
    <n v="973"/>
    <n v="156"/>
    <x v="4"/>
    <x v="0"/>
    <n v="1129"/>
    <n v="631"/>
    <n v="0.35852272727272727"/>
  </r>
  <r>
    <s v="OC8198"/>
    <x v="55"/>
    <x v="1"/>
    <x v="14"/>
    <x v="1"/>
    <n v="2"/>
    <n v="1328"/>
    <n v="765"/>
    <n v="183"/>
    <x v="5"/>
    <x v="0"/>
    <n v="948"/>
    <n v="380"/>
    <n v="0.28614457831325302"/>
  </r>
  <r>
    <s v="OC5258"/>
    <x v="55"/>
    <x v="2"/>
    <x v="10"/>
    <x v="1"/>
    <n v="3"/>
    <n v="2148"/>
    <n v="587"/>
    <n v="118"/>
    <x v="1"/>
    <x v="0"/>
    <n v="705"/>
    <n v="1443"/>
    <n v="0.67178770949720668"/>
  </r>
  <r>
    <s v="OC8047"/>
    <x v="55"/>
    <x v="0"/>
    <x v="8"/>
    <x v="2"/>
    <n v="5"/>
    <n v="3950"/>
    <n v="772"/>
    <n v="190"/>
    <x v="1"/>
    <x v="0"/>
    <n v="962"/>
    <n v="2988"/>
    <n v="0.75645569620253161"/>
  </r>
  <r>
    <s v="OC6854"/>
    <x v="55"/>
    <x v="0"/>
    <x v="6"/>
    <x v="1"/>
    <n v="5"/>
    <n v="3350"/>
    <n v="502"/>
    <n v="207"/>
    <x v="0"/>
    <x v="0"/>
    <n v="709"/>
    <n v="2641"/>
    <n v="0.7883582089552239"/>
  </r>
  <r>
    <s v="OC8827"/>
    <x v="55"/>
    <x v="2"/>
    <x v="10"/>
    <x v="0"/>
    <n v="5"/>
    <n v="4155"/>
    <n v="1130"/>
    <n v="206"/>
    <x v="3"/>
    <x v="0"/>
    <n v="1336"/>
    <n v="2819"/>
    <n v="0.678459687123947"/>
  </r>
  <r>
    <s v="OC5034"/>
    <x v="55"/>
    <x v="2"/>
    <x v="2"/>
    <x v="0"/>
    <n v="2"/>
    <n v="1576"/>
    <n v="471"/>
    <n v="205"/>
    <x v="0"/>
    <x v="0"/>
    <n v="676"/>
    <n v="900"/>
    <n v="0.57106598984771573"/>
  </r>
  <r>
    <s v="OC8860"/>
    <x v="55"/>
    <x v="2"/>
    <x v="7"/>
    <x v="2"/>
    <n v="3"/>
    <n v="2541"/>
    <n v="1411"/>
    <n v="208"/>
    <x v="5"/>
    <x v="0"/>
    <n v="1619"/>
    <n v="922"/>
    <n v="0.36284927194018102"/>
  </r>
  <r>
    <s v="OC6009"/>
    <x v="55"/>
    <x v="0"/>
    <x v="6"/>
    <x v="2"/>
    <n v="3"/>
    <n v="1746"/>
    <n v="524"/>
    <n v="184"/>
    <x v="2"/>
    <x v="0"/>
    <n v="708"/>
    <n v="1038"/>
    <n v="0.59450171821305842"/>
  </r>
  <r>
    <s v="OC6435"/>
    <x v="55"/>
    <x v="3"/>
    <x v="5"/>
    <x v="2"/>
    <n v="5"/>
    <n v="4045"/>
    <n v="911"/>
    <n v="162"/>
    <x v="2"/>
    <x v="0"/>
    <n v="1073"/>
    <n v="2972"/>
    <n v="0.73473423980222496"/>
  </r>
  <r>
    <s v="OC2429"/>
    <x v="55"/>
    <x v="2"/>
    <x v="4"/>
    <x v="0"/>
    <n v="3"/>
    <n v="2448"/>
    <n v="1279"/>
    <n v="130"/>
    <x v="2"/>
    <x v="0"/>
    <n v="1409"/>
    <n v="1039"/>
    <n v="0.42442810457516339"/>
  </r>
  <r>
    <s v="OC3226"/>
    <x v="55"/>
    <x v="0"/>
    <x v="0"/>
    <x v="0"/>
    <n v="1"/>
    <n v="861"/>
    <n v="1211"/>
    <n v="144"/>
    <x v="5"/>
    <x v="1"/>
    <n v="1355"/>
    <n v="-494"/>
    <n v="-0.57375145180023224"/>
  </r>
  <r>
    <s v="OC4107"/>
    <x v="55"/>
    <x v="2"/>
    <x v="7"/>
    <x v="2"/>
    <n v="5"/>
    <n v="4015"/>
    <n v="1417"/>
    <n v="140"/>
    <x v="4"/>
    <x v="1"/>
    <n v="1557"/>
    <n v="2458"/>
    <n v="0.61220423412204239"/>
  </r>
  <r>
    <s v="OC6350"/>
    <x v="55"/>
    <x v="1"/>
    <x v="14"/>
    <x v="1"/>
    <n v="4"/>
    <n v="2900"/>
    <n v="1199"/>
    <n v="202"/>
    <x v="0"/>
    <x v="0"/>
    <n v="1401"/>
    <n v="1499"/>
    <n v="0.51689655172413795"/>
  </r>
  <r>
    <s v="OC2032"/>
    <x v="55"/>
    <x v="1"/>
    <x v="1"/>
    <x v="0"/>
    <n v="3"/>
    <n v="1869"/>
    <n v="655"/>
    <n v="158"/>
    <x v="1"/>
    <x v="0"/>
    <n v="813"/>
    <n v="1056"/>
    <n v="0.565008025682183"/>
  </r>
  <r>
    <s v="OC5762"/>
    <x v="55"/>
    <x v="1"/>
    <x v="14"/>
    <x v="2"/>
    <n v="2"/>
    <n v="1750"/>
    <n v="1497"/>
    <n v="109"/>
    <x v="3"/>
    <x v="1"/>
    <n v="1606"/>
    <n v="144"/>
    <n v="8.2285714285714281E-2"/>
  </r>
  <r>
    <s v="OC7295"/>
    <x v="55"/>
    <x v="0"/>
    <x v="8"/>
    <x v="2"/>
    <n v="1"/>
    <n v="810"/>
    <n v="570"/>
    <n v="109"/>
    <x v="2"/>
    <x v="0"/>
    <n v="679"/>
    <n v="131"/>
    <n v="0.1617283950617284"/>
  </r>
  <r>
    <s v="OC4841"/>
    <x v="55"/>
    <x v="3"/>
    <x v="3"/>
    <x v="1"/>
    <n v="2"/>
    <n v="1748"/>
    <n v="1297"/>
    <n v="140"/>
    <x v="1"/>
    <x v="0"/>
    <n v="1437"/>
    <n v="311"/>
    <n v="0.17791762013729978"/>
  </r>
  <r>
    <s v="OC1626"/>
    <x v="55"/>
    <x v="3"/>
    <x v="11"/>
    <x v="0"/>
    <n v="3"/>
    <n v="2592"/>
    <n v="1007"/>
    <n v="159"/>
    <x v="5"/>
    <x v="1"/>
    <n v="1166"/>
    <n v="1426"/>
    <n v="0.55015432098765427"/>
  </r>
  <r>
    <s v="OC7340"/>
    <x v="55"/>
    <x v="0"/>
    <x v="0"/>
    <x v="1"/>
    <n v="5"/>
    <n v="3590"/>
    <n v="1189"/>
    <n v="117"/>
    <x v="1"/>
    <x v="0"/>
    <n v="1306"/>
    <n v="2284"/>
    <n v="0.63621169916434539"/>
  </r>
  <r>
    <s v="OC6079"/>
    <x v="55"/>
    <x v="1"/>
    <x v="12"/>
    <x v="2"/>
    <n v="1"/>
    <n v="804"/>
    <n v="676"/>
    <n v="174"/>
    <x v="2"/>
    <x v="0"/>
    <n v="850"/>
    <n v="-46"/>
    <n v="-5.721393034825871E-2"/>
  </r>
  <r>
    <s v="OC6024"/>
    <x v="55"/>
    <x v="0"/>
    <x v="15"/>
    <x v="0"/>
    <n v="4"/>
    <n v="2628"/>
    <n v="1491"/>
    <n v="213"/>
    <x v="2"/>
    <x v="0"/>
    <n v="1704"/>
    <n v="924"/>
    <n v="0.35159817351598172"/>
  </r>
  <r>
    <s v="OC1088"/>
    <x v="55"/>
    <x v="3"/>
    <x v="9"/>
    <x v="2"/>
    <n v="2"/>
    <n v="1662"/>
    <n v="1446"/>
    <n v="146"/>
    <x v="5"/>
    <x v="0"/>
    <n v="1592"/>
    <n v="70"/>
    <n v="4.2117930204572801E-2"/>
  </r>
  <r>
    <s v="OC2024"/>
    <x v="55"/>
    <x v="3"/>
    <x v="9"/>
    <x v="0"/>
    <n v="3"/>
    <n v="2142"/>
    <n v="1158"/>
    <n v="150"/>
    <x v="1"/>
    <x v="0"/>
    <n v="1308"/>
    <n v="834"/>
    <n v="0.38935574229691877"/>
  </r>
  <r>
    <s v="OC2428"/>
    <x v="56"/>
    <x v="2"/>
    <x v="7"/>
    <x v="1"/>
    <n v="1"/>
    <n v="886"/>
    <n v="963"/>
    <n v="182"/>
    <x v="0"/>
    <x v="1"/>
    <n v="1145"/>
    <n v="-259"/>
    <n v="-0.29232505643340856"/>
  </r>
  <r>
    <s v="OC7586"/>
    <x v="56"/>
    <x v="3"/>
    <x v="9"/>
    <x v="1"/>
    <n v="4"/>
    <n v="2744"/>
    <n v="775"/>
    <n v="121"/>
    <x v="1"/>
    <x v="0"/>
    <n v="896"/>
    <n v="1848"/>
    <n v="0.67346938775510201"/>
  </r>
  <r>
    <s v="OC7906"/>
    <x v="56"/>
    <x v="0"/>
    <x v="8"/>
    <x v="0"/>
    <n v="5"/>
    <n v="3750"/>
    <n v="1056"/>
    <n v="167"/>
    <x v="0"/>
    <x v="0"/>
    <n v="1223"/>
    <n v="2527"/>
    <n v="0.67386666666666661"/>
  </r>
  <r>
    <s v="OC6431"/>
    <x v="56"/>
    <x v="1"/>
    <x v="1"/>
    <x v="0"/>
    <n v="5"/>
    <n v="3340"/>
    <n v="1109"/>
    <n v="198"/>
    <x v="1"/>
    <x v="1"/>
    <n v="1307"/>
    <n v="2033"/>
    <n v="0.60868263473053896"/>
  </r>
  <r>
    <s v="OC3359"/>
    <x v="56"/>
    <x v="3"/>
    <x v="9"/>
    <x v="1"/>
    <n v="1"/>
    <n v="688"/>
    <n v="1087"/>
    <n v="209"/>
    <x v="4"/>
    <x v="0"/>
    <n v="1296"/>
    <n v="-608"/>
    <n v="-0.88372093023255816"/>
  </r>
  <r>
    <s v="OC3034"/>
    <x v="56"/>
    <x v="2"/>
    <x v="2"/>
    <x v="2"/>
    <n v="1"/>
    <n v="599"/>
    <n v="1440"/>
    <n v="157"/>
    <x v="4"/>
    <x v="1"/>
    <n v="1597"/>
    <n v="-998"/>
    <n v="-1.666110183639399"/>
  </r>
  <r>
    <s v="OC4637"/>
    <x v="56"/>
    <x v="1"/>
    <x v="12"/>
    <x v="2"/>
    <n v="5"/>
    <n v="4060"/>
    <n v="505"/>
    <n v="133"/>
    <x v="4"/>
    <x v="0"/>
    <n v="638"/>
    <n v="3422"/>
    <n v="0.84285714285714286"/>
  </r>
  <r>
    <s v="OC3761"/>
    <x v="56"/>
    <x v="0"/>
    <x v="15"/>
    <x v="0"/>
    <n v="1"/>
    <n v="564"/>
    <n v="1052"/>
    <n v="130"/>
    <x v="2"/>
    <x v="0"/>
    <n v="1182"/>
    <n v="-618"/>
    <n v="-1.0957446808510638"/>
  </r>
  <r>
    <s v="OC1760"/>
    <x v="56"/>
    <x v="3"/>
    <x v="3"/>
    <x v="0"/>
    <n v="1"/>
    <n v="856"/>
    <n v="545"/>
    <n v="123"/>
    <x v="1"/>
    <x v="0"/>
    <n v="668"/>
    <n v="188"/>
    <n v="0.21962616822429906"/>
  </r>
  <r>
    <s v="OC3917"/>
    <x v="56"/>
    <x v="3"/>
    <x v="3"/>
    <x v="2"/>
    <n v="2"/>
    <n v="1112"/>
    <n v="698"/>
    <n v="215"/>
    <x v="2"/>
    <x v="0"/>
    <n v="913"/>
    <n v="199"/>
    <n v="0.1789568345323741"/>
  </r>
  <r>
    <s v="OC5557"/>
    <x v="56"/>
    <x v="2"/>
    <x v="4"/>
    <x v="2"/>
    <n v="2"/>
    <n v="1256"/>
    <n v="1150"/>
    <n v="136"/>
    <x v="1"/>
    <x v="1"/>
    <n v="1286"/>
    <n v="-30"/>
    <n v="-2.3885350318471339E-2"/>
  </r>
  <r>
    <s v="OC7672"/>
    <x v="56"/>
    <x v="0"/>
    <x v="0"/>
    <x v="0"/>
    <n v="5"/>
    <n v="2880"/>
    <n v="590"/>
    <n v="158"/>
    <x v="3"/>
    <x v="0"/>
    <n v="748"/>
    <n v="2132"/>
    <n v="0.74027777777777781"/>
  </r>
  <r>
    <s v="OC1727"/>
    <x v="56"/>
    <x v="2"/>
    <x v="4"/>
    <x v="0"/>
    <n v="4"/>
    <n v="2332"/>
    <n v="1141"/>
    <n v="152"/>
    <x v="5"/>
    <x v="0"/>
    <n v="1293"/>
    <n v="1039"/>
    <n v="0.44554030874785594"/>
  </r>
  <r>
    <s v="OC6423"/>
    <x v="56"/>
    <x v="0"/>
    <x v="8"/>
    <x v="2"/>
    <n v="1"/>
    <n v="687"/>
    <n v="958"/>
    <n v="192"/>
    <x v="5"/>
    <x v="1"/>
    <n v="1150"/>
    <n v="-463"/>
    <n v="-0.67394468704512378"/>
  </r>
  <r>
    <s v="OC7233"/>
    <x v="56"/>
    <x v="2"/>
    <x v="4"/>
    <x v="1"/>
    <n v="1"/>
    <n v="584"/>
    <n v="838"/>
    <n v="137"/>
    <x v="1"/>
    <x v="1"/>
    <n v="975"/>
    <n v="-391"/>
    <n v="-0.66952054794520544"/>
  </r>
  <r>
    <s v="OC8277"/>
    <x v="56"/>
    <x v="1"/>
    <x v="12"/>
    <x v="0"/>
    <n v="4"/>
    <n v="3152"/>
    <n v="784"/>
    <n v="105"/>
    <x v="5"/>
    <x v="0"/>
    <n v="889"/>
    <n v="2263"/>
    <n v="0.71795685279187815"/>
  </r>
  <r>
    <s v="OC6809"/>
    <x v="56"/>
    <x v="2"/>
    <x v="7"/>
    <x v="0"/>
    <n v="3"/>
    <n v="2196"/>
    <n v="1264"/>
    <n v="133"/>
    <x v="5"/>
    <x v="0"/>
    <n v="1397"/>
    <n v="799"/>
    <n v="0.36384335154826958"/>
  </r>
  <r>
    <s v="OC3960"/>
    <x v="56"/>
    <x v="2"/>
    <x v="7"/>
    <x v="0"/>
    <n v="2"/>
    <n v="1182"/>
    <n v="906"/>
    <n v="194"/>
    <x v="0"/>
    <x v="0"/>
    <n v="1100"/>
    <n v="82"/>
    <n v="6.9373942470389166E-2"/>
  </r>
  <r>
    <s v="OC4951"/>
    <x v="56"/>
    <x v="3"/>
    <x v="5"/>
    <x v="0"/>
    <n v="2"/>
    <n v="1628"/>
    <n v="1402"/>
    <n v="131"/>
    <x v="1"/>
    <x v="1"/>
    <n v="1533"/>
    <n v="95"/>
    <n v="5.8353808353808351E-2"/>
  </r>
  <r>
    <s v="OC1680"/>
    <x v="56"/>
    <x v="3"/>
    <x v="5"/>
    <x v="2"/>
    <n v="1"/>
    <n v="756"/>
    <n v="747"/>
    <n v="209"/>
    <x v="1"/>
    <x v="0"/>
    <n v="956"/>
    <n v="-200"/>
    <n v="-0.26455026455026454"/>
  </r>
  <r>
    <s v="OC4274"/>
    <x v="56"/>
    <x v="0"/>
    <x v="8"/>
    <x v="0"/>
    <n v="3"/>
    <n v="2037"/>
    <n v="522"/>
    <n v="178"/>
    <x v="2"/>
    <x v="0"/>
    <n v="700"/>
    <n v="1337"/>
    <n v="0.6563573883161512"/>
  </r>
  <r>
    <s v="OC1274"/>
    <x v="56"/>
    <x v="3"/>
    <x v="9"/>
    <x v="2"/>
    <n v="5"/>
    <n v="3755"/>
    <n v="1171"/>
    <n v="137"/>
    <x v="1"/>
    <x v="0"/>
    <n v="1308"/>
    <n v="2447"/>
    <n v="0.65166444740346208"/>
  </r>
  <r>
    <s v="OC7919"/>
    <x v="56"/>
    <x v="2"/>
    <x v="4"/>
    <x v="2"/>
    <n v="2"/>
    <n v="1728"/>
    <n v="1112"/>
    <n v="169"/>
    <x v="3"/>
    <x v="1"/>
    <n v="1281"/>
    <n v="447"/>
    <n v="0.25868055555555558"/>
  </r>
  <r>
    <s v="OC1036"/>
    <x v="57"/>
    <x v="2"/>
    <x v="10"/>
    <x v="0"/>
    <n v="1"/>
    <n v="567"/>
    <n v="477"/>
    <n v="124"/>
    <x v="3"/>
    <x v="0"/>
    <n v="601"/>
    <n v="-34"/>
    <n v="-5.9964726631393295E-2"/>
  </r>
  <r>
    <s v="OC1527"/>
    <x v="57"/>
    <x v="2"/>
    <x v="10"/>
    <x v="1"/>
    <n v="4"/>
    <n v="3392"/>
    <n v="526"/>
    <n v="135"/>
    <x v="3"/>
    <x v="0"/>
    <n v="661"/>
    <n v="2731"/>
    <n v="0.80512971698113212"/>
  </r>
  <r>
    <s v="OC4923"/>
    <x v="57"/>
    <x v="0"/>
    <x v="15"/>
    <x v="0"/>
    <n v="2"/>
    <n v="1760"/>
    <n v="380"/>
    <n v="186"/>
    <x v="1"/>
    <x v="0"/>
    <n v="566"/>
    <n v="1194"/>
    <n v="0.67840909090909096"/>
  </r>
  <r>
    <s v="OC4214"/>
    <x v="57"/>
    <x v="0"/>
    <x v="0"/>
    <x v="0"/>
    <n v="1"/>
    <n v="713"/>
    <n v="1484"/>
    <n v="176"/>
    <x v="5"/>
    <x v="0"/>
    <n v="1660"/>
    <n v="-947"/>
    <n v="-1.3281907433380085"/>
  </r>
  <r>
    <s v="OC1886"/>
    <x v="57"/>
    <x v="0"/>
    <x v="0"/>
    <x v="1"/>
    <n v="3"/>
    <n v="2214"/>
    <n v="1124"/>
    <n v="170"/>
    <x v="1"/>
    <x v="0"/>
    <n v="1294"/>
    <n v="920"/>
    <n v="0.41553748870822044"/>
  </r>
  <r>
    <s v="OC1296"/>
    <x v="57"/>
    <x v="0"/>
    <x v="0"/>
    <x v="0"/>
    <n v="4"/>
    <n v="3276"/>
    <n v="953"/>
    <n v="126"/>
    <x v="4"/>
    <x v="0"/>
    <n v="1079"/>
    <n v="2197"/>
    <n v="0.67063492063492058"/>
  </r>
  <r>
    <s v="OC8828"/>
    <x v="57"/>
    <x v="0"/>
    <x v="6"/>
    <x v="1"/>
    <n v="1"/>
    <n v="842"/>
    <n v="1369"/>
    <n v="119"/>
    <x v="3"/>
    <x v="0"/>
    <n v="1488"/>
    <n v="-646"/>
    <n v="-0.76722090261282661"/>
  </r>
  <r>
    <s v="OC5388"/>
    <x v="57"/>
    <x v="0"/>
    <x v="6"/>
    <x v="0"/>
    <n v="5"/>
    <n v="2905"/>
    <n v="504"/>
    <n v="205"/>
    <x v="2"/>
    <x v="0"/>
    <n v="709"/>
    <n v="2196"/>
    <n v="0.75593803786574876"/>
  </r>
  <r>
    <s v="OC8899"/>
    <x v="57"/>
    <x v="2"/>
    <x v="10"/>
    <x v="0"/>
    <n v="4"/>
    <n v="3180"/>
    <n v="1414"/>
    <n v="159"/>
    <x v="2"/>
    <x v="0"/>
    <n v="1573"/>
    <n v="1607"/>
    <n v="0.50534591194968559"/>
  </r>
  <r>
    <s v="OC3399"/>
    <x v="57"/>
    <x v="2"/>
    <x v="10"/>
    <x v="2"/>
    <n v="5"/>
    <n v="2835"/>
    <n v="1023"/>
    <n v="187"/>
    <x v="5"/>
    <x v="0"/>
    <n v="1210"/>
    <n v="1625"/>
    <n v="0.57319223985890655"/>
  </r>
  <r>
    <s v="OC5040"/>
    <x v="57"/>
    <x v="0"/>
    <x v="0"/>
    <x v="1"/>
    <n v="4"/>
    <n v="3236"/>
    <n v="1335"/>
    <n v="102"/>
    <x v="2"/>
    <x v="0"/>
    <n v="1437"/>
    <n v="1799"/>
    <n v="0.55593325092707047"/>
  </r>
  <r>
    <s v="OC3278"/>
    <x v="57"/>
    <x v="1"/>
    <x v="1"/>
    <x v="2"/>
    <n v="5"/>
    <n v="3895"/>
    <n v="1450"/>
    <n v="138"/>
    <x v="3"/>
    <x v="0"/>
    <n v="1588"/>
    <n v="2307"/>
    <n v="0.59229781771501921"/>
  </r>
  <r>
    <s v="OC5636"/>
    <x v="57"/>
    <x v="3"/>
    <x v="11"/>
    <x v="2"/>
    <n v="5"/>
    <n v="3445"/>
    <n v="557"/>
    <n v="175"/>
    <x v="2"/>
    <x v="0"/>
    <n v="732"/>
    <n v="2713"/>
    <n v="0.7875181422351234"/>
  </r>
  <r>
    <s v="OC2175"/>
    <x v="57"/>
    <x v="0"/>
    <x v="15"/>
    <x v="1"/>
    <n v="1"/>
    <n v="677"/>
    <n v="869"/>
    <n v="216"/>
    <x v="1"/>
    <x v="0"/>
    <n v="1085"/>
    <n v="-408"/>
    <n v="-0.60265878877400292"/>
  </r>
  <r>
    <s v="OC8540"/>
    <x v="57"/>
    <x v="2"/>
    <x v="4"/>
    <x v="0"/>
    <n v="2"/>
    <n v="1210"/>
    <n v="608"/>
    <n v="111"/>
    <x v="3"/>
    <x v="0"/>
    <n v="719"/>
    <n v="491"/>
    <n v="0.40578512396694216"/>
  </r>
  <r>
    <s v="OC4949"/>
    <x v="57"/>
    <x v="2"/>
    <x v="4"/>
    <x v="1"/>
    <n v="4"/>
    <n v="2764"/>
    <n v="907"/>
    <n v="163"/>
    <x v="4"/>
    <x v="0"/>
    <n v="1070"/>
    <n v="1694"/>
    <n v="0.61287988422575979"/>
  </r>
  <r>
    <s v="OC3891"/>
    <x v="57"/>
    <x v="3"/>
    <x v="9"/>
    <x v="2"/>
    <n v="3"/>
    <n v="2448"/>
    <n v="486"/>
    <n v="119"/>
    <x v="0"/>
    <x v="0"/>
    <n v="605"/>
    <n v="1843"/>
    <n v="0.752859477124183"/>
  </r>
  <r>
    <s v="OC1802"/>
    <x v="57"/>
    <x v="2"/>
    <x v="2"/>
    <x v="1"/>
    <n v="5"/>
    <n v="3420"/>
    <n v="903"/>
    <n v="141"/>
    <x v="0"/>
    <x v="0"/>
    <n v="1044"/>
    <n v="2376"/>
    <n v="0.69473684210526321"/>
  </r>
  <r>
    <s v="OC4072"/>
    <x v="57"/>
    <x v="2"/>
    <x v="7"/>
    <x v="1"/>
    <n v="2"/>
    <n v="1488"/>
    <n v="1305"/>
    <n v="202"/>
    <x v="2"/>
    <x v="0"/>
    <n v="1507"/>
    <n v="-19"/>
    <n v="-1.2768817204301076E-2"/>
  </r>
  <r>
    <s v="OC4527"/>
    <x v="57"/>
    <x v="3"/>
    <x v="3"/>
    <x v="2"/>
    <n v="3"/>
    <n v="1824"/>
    <n v="782"/>
    <n v="122"/>
    <x v="2"/>
    <x v="0"/>
    <n v="904"/>
    <n v="920"/>
    <n v="0.50438596491228072"/>
  </r>
  <r>
    <s v="OC5886"/>
    <x v="58"/>
    <x v="3"/>
    <x v="11"/>
    <x v="2"/>
    <n v="5"/>
    <n v="3765"/>
    <n v="614"/>
    <n v="141"/>
    <x v="4"/>
    <x v="1"/>
    <n v="755"/>
    <n v="3010"/>
    <n v="0.79946879150066397"/>
  </r>
  <r>
    <s v="OC5299"/>
    <x v="58"/>
    <x v="3"/>
    <x v="5"/>
    <x v="1"/>
    <n v="1"/>
    <n v="794"/>
    <n v="579"/>
    <n v="159"/>
    <x v="3"/>
    <x v="0"/>
    <n v="738"/>
    <n v="56"/>
    <n v="7.0528967254408062E-2"/>
  </r>
  <r>
    <s v="OC2524"/>
    <x v="58"/>
    <x v="0"/>
    <x v="8"/>
    <x v="1"/>
    <n v="4"/>
    <n v="3380"/>
    <n v="649"/>
    <n v="106"/>
    <x v="1"/>
    <x v="0"/>
    <n v="755"/>
    <n v="2625"/>
    <n v="0.77662721893491127"/>
  </r>
  <r>
    <s v="OC6901"/>
    <x v="58"/>
    <x v="1"/>
    <x v="1"/>
    <x v="0"/>
    <n v="1"/>
    <n v="626"/>
    <n v="691"/>
    <n v="126"/>
    <x v="5"/>
    <x v="0"/>
    <n v="817"/>
    <n v="-191"/>
    <n v="-0.305111821086262"/>
  </r>
  <r>
    <s v="OC5465"/>
    <x v="58"/>
    <x v="2"/>
    <x v="4"/>
    <x v="1"/>
    <n v="2"/>
    <n v="1304"/>
    <n v="1165"/>
    <n v="127"/>
    <x v="0"/>
    <x v="0"/>
    <n v="1292"/>
    <n v="12"/>
    <n v="9.202453987730062E-3"/>
  </r>
  <r>
    <s v="OC3770"/>
    <x v="58"/>
    <x v="2"/>
    <x v="4"/>
    <x v="2"/>
    <n v="5"/>
    <n v="4040"/>
    <n v="763"/>
    <n v="106"/>
    <x v="0"/>
    <x v="0"/>
    <n v="869"/>
    <n v="3171"/>
    <n v="0.78490099009900993"/>
  </r>
  <r>
    <s v="OC8628"/>
    <x v="58"/>
    <x v="3"/>
    <x v="11"/>
    <x v="2"/>
    <n v="4"/>
    <n v="2932"/>
    <n v="1048"/>
    <n v="185"/>
    <x v="4"/>
    <x v="0"/>
    <n v="1233"/>
    <n v="1699"/>
    <n v="0.57946793997271484"/>
  </r>
  <r>
    <s v="OC2058"/>
    <x v="58"/>
    <x v="2"/>
    <x v="4"/>
    <x v="1"/>
    <n v="2"/>
    <n v="1680"/>
    <n v="478"/>
    <n v="163"/>
    <x v="4"/>
    <x v="0"/>
    <n v="641"/>
    <n v="1039"/>
    <n v="0.61845238095238098"/>
  </r>
  <r>
    <s v="OC5254"/>
    <x v="58"/>
    <x v="3"/>
    <x v="3"/>
    <x v="1"/>
    <n v="4"/>
    <n v="3348"/>
    <n v="852"/>
    <n v="212"/>
    <x v="5"/>
    <x v="0"/>
    <n v="1064"/>
    <n v="2284"/>
    <n v="0.68219832735961772"/>
  </r>
  <r>
    <s v="OC6346"/>
    <x v="58"/>
    <x v="1"/>
    <x v="1"/>
    <x v="0"/>
    <n v="1"/>
    <n v="628"/>
    <n v="884"/>
    <n v="217"/>
    <x v="5"/>
    <x v="0"/>
    <n v="1101"/>
    <n v="-473"/>
    <n v="-0.75318471337579618"/>
  </r>
  <r>
    <s v="OC7456"/>
    <x v="58"/>
    <x v="0"/>
    <x v="8"/>
    <x v="1"/>
    <n v="3"/>
    <n v="2505"/>
    <n v="780"/>
    <n v="175"/>
    <x v="5"/>
    <x v="0"/>
    <n v="955"/>
    <n v="1550"/>
    <n v="0.61876247504990023"/>
  </r>
  <r>
    <s v="OC7313"/>
    <x v="58"/>
    <x v="1"/>
    <x v="14"/>
    <x v="1"/>
    <n v="5"/>
    <n v="4340"/>
    <n v="944"/>
    <n v="124"/>
    <x v="1"/>
    <x v="0"/>
    <n v="1068"/>
    <n v="3272"/>
    <n v="0.75391705069124426"/>
  </r>
  <r>
    <s v="OC5490"/>
    <x v="58"/>
    <x v="1"/>
    <x v="12"/>
    <x v="0"/>
    <n v="2"/>
    <n v="1404"/>
    <n v="986"/>
    <n v="117"/>
    <x v="5"/>
    <x v="0"/>
    <n v="1103"/>
    <n v="301"/>
    <n v="0.21438746438746439"/>
  </r>
  <r>
    <s v="OC1437"/>
    <x v="58"/>
    <x v="3"/>
    <x v="5"/>
    <x v="1"/>
    <n v="2"/>
    <n v="1194"/>
    <n v="422"/>
    <n v="169"/>
    <x v="5"/>
    <x v="0"/>
    <n v="591"/>
    <n v="603"/>
    <n v="0.50502512562814073"/>
  </r>
  <r>
    <s v="OC8634"/>
    <x v="58"/>
    <x v="1"/>
    <x v="1"/>
    <x v="0"/>
    <n v="1"/>
    <n v="814"/>
    <n v="1114"/>
    <n v="173"/>
    <x v="1"/>
    <x v="0"/>
    <n v="1287"/>
    <n v="-473"/>
    <n v="-0.58108108108108103"/>
  </r>
  <r>
    <s v="OC5280"/>
    <x v="58"/>
    <x v="2"/>
    <x v="7"/>
    <x v="2"/>
    <n v="5"/>
    <n v="2920"/>
    <n v="675"/>
    <n v="195"/>
    <x v="0"/>
    <x v="0"/>
    <n v="870"/>
    <n v="2050"/>
    <n v="0.70205479452054798"/>
  </r>
  <r>
    <s v="OC5595"/>
    <x v="58"/>
    <x v="0"/>
    <x v="15"/>
    <x v="0"/>
    <n v="5"/>
    <n v="3960"/>
    <n v="366"/>
    <n v="154"/>
    <x v="2"/>
    <x v="0"/>
    <n v="520"/>
    <n v="3440"/>
    <n v="0.86868686868686873"/>
  </r>
  <r>
    <s v="OC5046"/>
    <x v="59"/>
    <x v="3"/>
    <x v="3"/>
    <x v="1"/>
    <n v="1"/>
    <n v="888"/>
    <n v="998"/>
    <n v="155"/>
    <x v="2"/>
    <x v="0"/>
    <n v="1153"/>
    <n v="-265"/>
    <n v="-0.29842342342342343"/>
  </r>
  <r>
    <s v="OC2499"/>
    <x v="59"/>
    <x v="2"/>
    <x v="4"/>
    <x v="0"/>
    <n v="4"/>
    <n v="3436"/>
    <n v="1104"/>
    <n v="156"/>
    <x v="5"/>
    <x v="0"/>
    <n v="1260"/>
    <n v="2176"/>
    <n v="0.63329452852153667"/>
  </r>
  <r>
    <s v="OC3519"/>
    <x v="59"/>
    <x v="0"/>
    <x v="0"/>
    <x v="1"/>
    <n v="5"/>
    <n v="3835"/>
    <n v="1384"/>
    <n v="165"/>
    <x v="0"/>
    <x v="1"/>
    <n v="1549"/>
    <n v="2286"/>
    <n v="0.59608865710560621"/>
  </r>
  <r>
    <s v="OC3942"/>
    <x v="59"/>
    <x v="2"/>
    <x v="4"/>
    <x v="1"/>
    <n v="5"/>
    <n v="3815"/>
    <n v="505"/>
    <n v="197"/>
    <x v="4"/>
    <x v="0"/>
    <n v="702"/>
    <n v="3113"/>
    <n v="0.81598951507208384"/>
  </r>
  <r>
    <s v="OC8611"/>
    <x v="59"/>
    <x v="0"/>
    <x v="6"/>
    <x v="0"/>
    <n v="3"/>
    <n v="1980"/>
    <n v="851"/>
    <n v="104"/>
    <x v="0"/>
    <x v="0"/>
    <n v="955"/>
    <n v="1025"/>
    <n v="0.51767676767676762"/>
  </r>
  <r>
    <s v="OC6606"/>
    <x v="59"/>
    <x v="0"/>
    <x v="15"/>
    <x v="0"/>
    <n v="2"/>
    <n v="1216"/>
    <n v="1137"/>
    <n v="184"/>
    <x v="1"/>
    <x v="0"/>
    <n v="1321"/>
    <n v="-105"/>
    <n v="-8.6348684210526314E-2"/>
  </r>
  <r>
    <s v="OC2035"/>
    <x v="59"/>
    <x v="0"/>
    <x v="6"/>
    <x v="1"/>
    <n v="2"/>
    <n v="1502"/>
    <n v="909"/>
    <n v="213"/>
    <x v="5"/>
    <x v="0"/>
    <n v="1122"/>
    <n v="380"/>
    <n v="0.25299600532623168"/>
  </r>
  <r>
    <s v="OC8402"/>
    <x v="59"/>
    <x v="1"/>
    <x v="12"/>
    <x v="0"/>
    <n v="5"/>
    <n v="3825"/>
    <n v="660"/>
    <n v="148"/>
    <x v="4"/>
    <x v="0"/>
    <n v="808"/>
    <n v="3017"/>
    <n v="0.78875816993464054"/>
  </r>
  <r>
    <s v="OC2228"/>
    <x v="59"/>
    <x v="2"/>
    <x v="4"/>
    <x v="2"/>
    <n v="4"/>
    <n v="2304"/>
    <n v="759"/>
    <n v="128"/>
    <x v="1"/>
    <x v="1"/>
    <n v="887"/>
    <n v="1417"/>
    <n v="0.61501736111111116"/>
  </r>
  <r>
    <s v="OC2029"/>
    <x v="59"/>
    <x v="2"/>
    <x v="2"/>
    <x v="0"/>
    <n v="5"/>
    <n v="2795"/>
    <n v="473"/>
    <n v="172"/>
    <x v="2"/>
    <x v="0"/>
    <n v="645"/>
    <n v="2150"/>
    <n v="0.76923076923076927"/>
  </r>
  <r>
    <s v="OC8604"/>
    <x v="59"/>
    <x v="3"/>
    <x v="3"/>
    <x v="1"/>
    <n v="4"/>
    <n v="2388"/>
    <n v="1104"/>
    <n v="194"/>
    <x v="5"/>
    <x v="0"/>
    <n v="1298"/>
    <n v="1090"/>
    <n v="0.45644891122278058"/>
  </r>
  <r>
    <s v="OC1171"/>
    <x v="59"/>
    <x v="2"/>
    <x v="2"/>
    <x v="2"/>
    <n v="3"/>
    <n v="1869"/>
    <n v="763"/>
    <n v="204"/>
    <x v="3"/>
    <x v="0"/>
    <n v="967"/>
    <n v="902"/>
    <n v="0.48261102193686461"/>
  </r>
  <r>
    <s v="OC3724"/>
    <x v="59"/>
    <x v="0"/>
    <x v="6"/>
    <x v="1"/>
    <n v="4"/>
    <n v="3208"/>
    <n v="1203"/>
    <n v="190"/>
    <x v="4"/>
    <x v="0"/>
    <n v="1393"/>
    <n v="1815"/>
    <n v="0.56577306733167088"/>
  </r>
  <r>
    <s v="OC6611"/>
    <x v="59"/>
    <x v="2"/>
    <x v="10"/>
    <x v="2"/>
    <n v="3"/>
    <n v="2136"/>
    <n v="411"/>
    <n v="139"/>
    <x v="2"/>
    <x v="0"/>
    <n v="550"/>
    <n v="1586"/>
    <n v="0.74250936329588013"/>
  </r>
  <r>
    <s v="OC4919"/>
    <x v="59"/>
    <x v="0"/>
    <x v="8"/>
    <x v="0"/>
    <n v="3"/>
    <n v="1824"/>
    <n v="1397"/>
    <n v="208"/>
    <x v="5"/>
    <x v="0"/>
    <n v="1605"/>
    <n v="219"/>
    <n v="0.12006578947368421"/>
  </r>
  <r>
    <s v="OC1545"/>
    <x v="59"/>
    <x v="2"/>
    <x v="2"/>
    <x v="0"/>
    <n v="5"/>
    <n v="3950"/>
    <n v="618"/>
    <n v="130"/>
    <x v="4"/>
    <x v="0"/>
    <n v="748"/>
    <n v="3202"/>
    <n v="0.81063291139240501"/>
  </r>
  <r>
    <s v="OC2941"/>
    <x v="59"/>
    <x v="2"/>
    <x v="4"/>
    <x v="0"/>
    <n v="5"/>
    <n v="4420"/>
    <n v="1018"/>
    <n v="169"/>
    <x v="2"/>
    <x v="0"/>
    <n v="1187"/>
    <n v="3233"/>
    <n v="0.73144796380090493"/>
  </r>
  <r>
    <s v="OC7739"/>
    <x v="59"/>
    <x v="0"/>
    <x v="15"/>
    <x v="2"/>
    <n v="5"/>
    <n v="3890"/>
    <n v="623"/>
    <n v="136"/>
    <x v="4"/>
    <x v="0"/>
    <n v="759"/>
    <n v="3131"/>
    <n v="0.80488431876606681"/>
  </r>
  <r>
    <s v="OC8054"/>
    <x v="59"/>
    <x v="1"/>
    <x v="13"/>
    <x v="0"/>
    <n v="1"/>
    <n v="759"/>
    <n v="687"/>
    <n v="206"/>
    <x v="1"/>
    <x v="0"/>
    <n v="893"/>
    <n v="-134"/>
    <n v="-0.17654808959156784"/>
  </r>
  <r>
    <s v="OC7959"/>
    <x v="59"/>
    <x v="2"/>
    <x v="4"/>
    <x v="1"/>
    <n v="5"/>
    <n v="4355"/>
    <n v="934"/>
    <n v="137"/>
    <x v="0"/>
    <x v="1"/>
    <n v="1071"/>
    <n v="3284"/>
    <n v="0.75407577497129741"/>
  </r>
  <r>
    <s v="OC5239"/>
    <x v="59"/>
    <x v="2"/>
    <x v="2"/>
    <x v="2"/>
    <n v="3"/>
    <n v="2625"/>
    <n v="1247"/>
    <n v="103"/>
    <x v="4"/>
    <x v="0"/>
    <n v="1350"/>
    <n v="1275"/>
    <n v="0.48571428571428571"/>
  </r>
  <r>
    <s v="OC3533"/>
    <x v="59"/>
    <x v="3"/>
    <x v="3"/>
    <x v="2"/>
    <n v="1"/>
    <n v="810"/>
    <n v="1195"/>
    <n v="150"/>
    <x v="4"/>
    <x v="0"/>
    <n v="1345"/>
    <n v="-535"/>
    <n v="-0.66049382716049387"/>
  </r>
  <r>
    <s v="OC2366"/>
    <x v="59"/>
    <x v="1"/>
    <x v="13"/>
    <x v="2"/>
    <n v="3"/>
    <n v="2160"/>
    <n v="1158"/>
    <n v="184"/>
    <x v="4"/>
    <x v="0"/>
    <n v="1342"/>
    <n v="818"/>
    <n v="0.37870370370370371"/>
  </r>
  <r>
    <s v="OC8177"/>
    <x v="59"/>
    <x v="1"/>
    <x v="12"/>
    <x v="1"/>
    <n v="1"/>
    <n v="898"/>
    <n v="1321"/>
    <n v="191"/>
    <x v="5"/>
    <x v="0"/>
    <n v="1512"/>
    <n v="-614"/>
    <n v="-0.68374164810690419"/>
  </r>
  <r>
    <s v="OC3619"/>
    <x v="59"/>
    <x v="3"/>
    <x v="9"/>
    <x v="1"/>
    <n v="3"/>
    <n v="2307"/>
    <n v="785"/>
    <n v="116"/>
    <x v="5"/>
    <x v="0"/>
    <n v="901"/>
    <n v="1406"/>
    <n v="0.60944950151712185"/>
  </r>
  <r>
    <s v="OC5383"/>
    <x v="59"/>
    <x v="2"/>
    <x v="2"/>
    <x v="0"/>
    <n v="5"/>
    <n v="3920"/>
    <n v="643"/>
    <n v="144"/>
    <x v="4"/>
    <x v="1"/>
    <n v="787"/>
    <n v="3133"/>
    <n v="0.79923469387755097"/>
  </r>
  <r>
    <s v="OC6303"/>
    <x v="59"/>
    <x v="2"/>
    <x v="7"/>
    <x v="2"/>
    <n v="4"/>
    <n v="2756"/>
    <n v="862"/>
    <n v="209"/>
    <x v="3"/>
    <x v="0"/>
    <n v="1071"/>
    <n v="1685"/>
    <n v="0.61139332365747456"/>
  </r>
  <r>
    <s v="OC2039"/>
    <x v="60"/>
    <x v="2"/>
    <x v="2"/>
    <x v="1"/>
    <n v="5"/>
    <n v="2755"/>
    <n v="783"/>
    <n v="172"/>
    <x v="5"/>
    <x v="0"/>
    <n v="955"/>
    <n v="1800"/>
    <n v="0.65335753176043554"/>
  </r>
  <r>
    <s v="OC4649"/>
    <x v="60"/>
    <x v="3"/>
    <x v="3"/>
    <x v="1"/>
    <n v="4"/>
    <n v="3248"/>
    <n v="592"/>
    <n v="145"/>
    <x v="0"/>
    <x v="1"/>
    <n v="737"/>
    <n v="2511"/>
    <n v="0.77309113300492616"/>
  </r>
  <r>
    <s v="OC4642"/>
    <x v="60"/>
    <x v="2"/>
    <x v="7"/>
    <x v="2"/>
    <n v="5"/>
    <n v="4280"/>
    <n v="1302"/>
    <n v="187"/>
    <x v="2"/>
    <x v="0"/>
    <n v="1489"/>
    <n v="2791"/>
    <n v="0.65210280373831775"/>
  </r>
  <r>
    <s v="OC8070"/>
    <x v="60"/>
    <x v="3"/>
    <x v="5"/>
    <x v="0"/>
    <n v="1"/>
    <n v="897"/>
    <n v="1171"/>
    <n v="169"/>
    <x v="2"/>
    <x v="0"/>
    <n v="1340"/>
    <n v="-443"/>
    <n v="-0.49386845039018951"/>
  </r>
  <r>
    <s v="OC1291"/>
    <x v="60"/>
    <x v="3"/>
    <x v="9"/>
    <x v="1"/>
    <n v="2"/>
    <n v="1752"/>
    <n v="1366"/>
    <n v="185"/>
    <x v="5"/>
    <x v="0"/>
    <n v="1551"/>
    <n v="201"/>
    <n v="0.11472602739726027"/>
  </r>
  <r>
    <s v="OC5668"/>
    <x v="60"/>
    <x v="0"/>
    <x v="6"/>
    <x v="1"/>
    <n v="5"/>
    <n v="3115"/>
    <n v="849"/>
    <n v="174"/>
    <x v="4"/>
    <x v="1"/>
    <n v="1023"/>
    <n v="2092"/>
    <n v="0.67158908507223114"/>
  </r>
  <r>
    <s v="OC3007"/>
    <x v="60"/>
    <x v="0"/>
    <x v="15"/>
    <x v="2"/>
    <n v="1"/>
    <n v="594"/>
    <n v="688"/>
    <n v="217"/>
    <x v="3"/>
    <x v="1"/>
    <n v="905"/>
    <n v="-311"/>
    <n v="-0.52356902356902357"/>
  </r>
  <r>
    <s v="OC5486"/>
    <x v="60"/>
    <x v="1"/>
    <x v="12"/>
    <x v="0"/>
    <n v="3"/>
    <n v="2208"/>
    <n v="1383"/>
    <n v="124"/>
    <x v="1"/>
    <x v="0"/>
    <n v="1507"/>
    <n v="701"/>
    <n v="0.31748188405797101"/>
  </r>
  <r>
    <s v="OC7791"/>
    <x v="60"/>
    <x v="3"/>
    <x v="9"/>
    <x v="1"/>
    <n v="3"/>
    <n v="1755"/>
    <n v="1196"/>
    <n v="173"/>
    <x v="5"/>
    <x v="0"/>
    <n v="1369"/>
    <n v="386"/>
    <n v="0.21994301994301993"/>
  </r>
  <r>
    <s v="OC7505"/>
    <x v="60"/>
    <x v="0"/>
    <x v="15"/>
    <x v="1"/>
    <n v="1"/>
    <n v="838"/>
    <n v="913"/>
    <n v="124"/>
    <x v="1"/>
    <x v="0"/>
    <n v="1037"/>
    <n v="-199"/>
    <n v="-0.23747016706443913"/>
  </r>
  <r>
    <s v="OC6729"/>
    <x v="60"/>
    <x v="1"/>
    <x v="14"/>
    <x v="1"/>
    <n v="5"/>
    <n v="3115"/>
    <n v="441"/>
    <n v="155"/>
    <x v="2"/>
    <x v="0"/>
    <n v="596"/>
    <n v="2519"/>
    <n v="0.80866773675762438"/>
  </r>
  <r>
    <s v="OC8052"/>
    <x v="60"/>
    <x v="1"/>
    <x v="1"/>
    <x v="1"/>
    <n v="5"/>
    <n v="2985"/>
    <n v="677"/>
    <n v="118"/>
    <x v="3"/>
    <x v="0"/>
    <n v="795"/>
    <n v="2190"/>
    <n v="0.73366834170854267"/>
  </r>
  <r>
    <s v="OC3277"/>
    <x v="60"/>
    <x v="1"/>
    <x v="12"/>
    <x v="2"/>
    <n v="1"/>
    <n v="738"/>
    <n v="724"/>
    <n v="217"/>
    <x v="1"/>
    <x v="0"/>
    <n v="941"/>
    <n v="-203"/>
    <n v="-0.27506775067750677"/>
  </r>
  <r>
    <s v="OC6054"/>
    <x v="60"/>
    <x v="2"/>
    <x v="2"/>
    <x v="1"/>
    <n v="5"/>
    <n v="4480"/>
    <n v="1147"/>
    <n v="190"/>
    <x v="2"/>
    <x v="0"/>
    <n v="1337"/>
    <n v="3143"/>
    <n v="0.70156249999999998"/>
  </r>
  <r>
    <s v="OC6830"/>
    <x v="60"/>
    <x v="3"/>
    <x v="9"/>
    <x v="0"/>
    <n v="3"/>
    <n v="2361"/>
    <n v="710"/>
    <n v="146"/>
    <x v="0"/>
    <x v="0"/>
    <n v="856"/>
    <n v="1505"/>
    <n v="0.63744176196526892"/>
  </r>
  <r>
    <s v="OC7345"/>
    <x v="60"/>
    <x v="0"/>
    <x v="8"/>
    <x v="2"/>
    <n v="2"/>
    <n v="1426"/>
    <n v="414"/>
    <n v="195"/>
    <x v="0"/>
    <x v="0"/>
    <n v="609"/>
    <n v="817"/>
    <n v="0.5729312762973352"/>
  </r>
  <r>
    <s v="OC8349"/>
    <x v="60"/>
    <x v="2"/>
    <x v="4"/>
    <x v="1"/>
    <n v="1"/>
    <n v="779"/>
    <n v="1095"/>
    <n v="113"/>
    <x v="2"/>
    <x v="0"/>
    <n v="1208"/>
    <n v="-429"/>
    <n v="-0.55070603337612323"/>
  </r>
  <r>
    <s v="OC2246"/>
    <x v="60"/>
    <x v="0"/>
    <x v="15"/>
    <x v="0"/>
    <n v="4"/>
    <n v="2288"/>
    <n v="1152"/>
    <n v="145"/>
    <x v="1"/>
    <x v="0"/>
    <n v="1297"/>
    <n v="991"/>
    <n v="0.43312937062937062"/>
  </r>
  <r>
    <s v="OC7903"/>
    <x v="60"/>
    <x v="1"/>
    <x v="13"/>
    <x v="2"/>
    <n v="5"/>
    <n v="3260"/>
    <n v="590"/>
    <n v="140"/>
    <x v="3"/>
    <x v="1"/>
    <n v="730"/>
    <n v="2530"/>
    <n v="0.7760736196319018"/>
  </r>
  <r>
    <s v="OC6058"/>
    <x v="60"/>
    <x v="2"/>
    <x v="7"/>
    <x v="1"/>
    <n v="1"/>
    <n v="764"/>
    <n v="637"/>
    <n v="157"/>
    <x v="1"/>
    <x v="0"/>
    <n v="794"/>
    <n v="-30"/>
    <n v="-3.9267015706806283E-2"/>
  </r>
  <r>
    <s v="OC3052"/>
    <x v="60"/>
    <x v="2"/>
    <x v="10"/>
    <x v="0"/>
    <n v="5"/>
    <n v="3195"/>
    <n v="523"/>
    <n v="184"/>
    <x v="4"/>
    <x v="1"/>
    <n v="707"/>
    <n v="2488"/>
    <n v="0.77871674491392806"/>
  </r>
  <r>
    <s v="OC8383"/>
    <x v="60"/>
    <x v="2"/>
    <x v="2"/>
    <x v="1"/>
    <n v="4"/>
    <n v="3540"/>
    <n v="936"/>
    <n v="108"/>
    <x v="1"/>
    <x v="0"/>
    <n v="1044"/>
    <n v="2496"/>
    <n v="0.70508474576271185"/>
  </r>
  <r>
    <s v="OC8747"/>
    <x v="60"/>
    <x v="3"/>
    <x v="5"/>
    <x v="0"/>
    <n v="1"/>
    <n v="766"/>
    <n v="755"/>
    <n v="187"/>
    <x v="5"/>
    <x v="0"/>
    <n v="942"/>
    <n v="-176"/>
    <n v="-0.2297650130548303"/>
  </r>
  <r>
    <s v="OC5488"/>
    <x v="61"/>
    <x v="0"/>
    <x v="6"/>
    <x v="2"/>
    <n v="4"/>
    <n v="2880"/>
    <n v="560"/>
    <n v="125"/>
    <x v="3"/>
    <x v="0"/>
    <n v="685"/>
    <n v="2195"/>
    <n v="0.76215277777777779"/>
  </r>
  <r>
    <s v="OC2457"/>
    <x v="61"/>
    <x v="0"/>
    <x v="15"/>
    <x v="0"/>
    <n v="4"/>
    <n v="3408"/>
    <n v="910"/>
    <n v="171"/>
    <x v="3"/>
    <x v="0"/>
    <n v="1081"/>
    <n v="2327"/>
    <n v="0.68280516431924887"/>
  </r>
  <r>
    <s v="OC1057"/>
    <x v="61"/>
    <x v="3"/>
    <x v="9"/>
    <x v="1"/>
    <n v="5"/>
    <n v="3830"/>
    <n v="628"/>
    <n v="198"/>
    <x v="5"/>
    <x v="0"/>
    <n v="826"/>
    <n v="3004"/>
    <n v="0.78433420365535245"/>
  </r>
  <r>
    <s v="OC5485"/>
    <x v="61"/>
    <x v="1"/>
    <x v="14"/>
    <x v="2"/>
    <n v="4"/>
    <n v="3036"/>
    <n v="1332"/>
    <n v="155"/>
    <x v="3"/>
    <x v="1"/>
    <n v="1487"/>
    <n v="1549"/>
    <n v="0.51021080368906457"/>
  </r>
  <r>
    <s v="OC1432"/>
    <x v="61"/>
    <x v="3"/>
    <x v="9"/>
    <x v="0"/>
    <n v="2"/>
    <n v="1502"/>
    <n v="1180"/>
    <n v="204"/>
    <x v="5"/>
    <x v="1"/>
    <n v="1384"/>
    <n v="118"/>
    <n v="7.8561917443408791E-2"/>
  </r>
  <r>
    <s v="OC5698"/>
    <x v="61"/>
    <x v="3"/>
    <x v="9"/>
    <x v="2"/>
    <n v="4"/>
    <n v="2816"/>
    <n v="554"/>
    <n v="171"/>
    <x v="0"/>
    <x v="0"/>
    <n v="725"/>
    <n v="2091"/>
    <n v="0.74254261363636365"/>
  </r>
  <r>
    <s v="OC1156"/>
    <x v="61"/>
    <x v="2"/>
    <x v="4"/>
    <x v="0"/>
    <n v="5"/>
    <n v="3735"/>
    <n v="1288"/>
    <n v="138"/>
    <x v="1"/>
    <x v="0"/>
    <n v="1426"/>
    <n v="2309"/>
    <n v="0.61820615796519407"/>
  </r>
  <r>
    <s v="OC6183"/>
    <x v="61"/>
    <x v="3"/>
    <x v="9"/>
    <x v="0"/>
    <n v="2"/>
    <n v="1748"/>
    <n v="545"/>
    <n v="197"/>
    <x v="2"/>
    <x v="0"/>
    <n v="742"/>
    <n v="1006"/>
    <n v="0.57551487414187641"/>
  </r>
  <r>
    <s v="OC4971"/>
    <x v="61"/>
    <x v="1"/>
    <x v="14"/>
    <x v="2"/>
    <n v="4"/>
    <n v="2992"/>
    <n v="870"/>
    <n v="194"/>
    <x v="4"/>
    <x v="0"/>
    <n v="1064"/>
    <n v="1928"/>
    <n v="0.64438502673796794"/>
  </r>
  <r>
    <s v="OC2143"/>
    <x v="61"/>
    <x v="2"/>
    <x v="10"/>
    <x v="0"/>
    <n v="2"/>
    <n v="1150"/>
    <n v="1487"/>
    <n v="114"/>
    <x v="2"/>
    <x v="0"/>
    <n v="1601"/>
    <n v="-451"/>
    <n v="-0.39217391304347826"/>
  </r>
  <r>
    <s v="OC8845"/>
    <x v="61"/>
    <x v="0"/>
    <x v="6"/>
    <x v="2"/>
    <n v="1"/>
    <n v="744"/>
    <n v="1446"/>
    <n v="196"/>
    <x v="3"/>
    <x v="0"/>
    <n v="1642"/>
    <n v="-898"/>
    <n v="-1.206989247311828"/>
  </r>
  <r>
    <s v="OC6862"/>
    <x v="61"/>
    <x v="1"/>
    <x v="13"/>
    <x v="2"/>
    <n v="4"/>
    <n v="2776"/>
    <n v="663"/>
    <n v="141"/>
    <x v="0"/>
    <x v="0"/>
    <n v="804"/>
    <n v="1972"/>
    <n v="0.71037463976945248"/>
  </r>
  <r>
    <s v="OC6239"/>
    <x v="61"/>
    <x v="2"/>
    <x v="2"/>
    <x v="0"/>
    <n v="3"/>
    <n v="2448"/>
    <n v="649"/>
    <n v="141"/>
    <x v="1"/>
    <x v="0"/>
    <n v="790"/>
    <n v="1658"/>
    <n v="0.67728758169934644"/>
  </r>
  <r>
    <s v="OC6783"/>
    <x v="61"/>
    <x v="2"/>
    <x v="10"/>
    <x v="0"/>
    <n v="1"/>
    <n v="600"/>
    <n v="1372"/>
    <n v="180"/>
    <x v="4"/>
    <x v="1"/>
    <n v="1552"/>
    <n v="-952"/>
    <n v="-1.5866666666666667"/>
  </r>
  <r>
    <s v="OC5589"/>
    <x v="61"/>
    <x v="2"/>
    <x v="10"/>
    <x v="0"/>
    <n v="1"/>
    <n v="683"/>
    <n v="759"/>
    <n v="180"/>
    <x v="2"/>
    <x v="0"/>
    <n v="939"/>
    <n v="-256"/>
    <n v="-0.37481698389458273"/>
  </r>
  <r>
    <s v="OC4643"/>
    <x v="61"/>
    <x v="1"/>
    <x v="12"/>
    <x v="2"/>
    <n v="5"/>
    <n v="3850"/>
    <n v="521"/>
    <n v="100"/>
    <x v="2"/>
    <x v="1"/>
    <n v="621"/>
    <n v="3229"/>
    <n v="0.83870129870129873"/>
  </r>
  <r>
    <s v="OC8092"/>
    <x v="61"/>
    <x v="1"/>
    <x v="1"/>
    <x v="1"/>
    <n v="4"/>
    <n v="2868"/>
    <n v="820"/>
    <n v="103"/>
    <x v="3"/>
    <x v="0"/>
    <n v="923"/>
    <n v="1945"/>
    <n v="0.67817294281729423"/>
  </r>
  <r>
    <s v="OC3532"/>
    <x v="61"/>
    <x v="2"/>
    <x v="4"/>
    <x v="2"/>
    <n v="2"/>
    <n v="1254"/>
    <n v="919"/>
    <n v="173"/>
    <x v="4"/>
    <x v="0"/>
    <n v="1092"/>
    <n v="162"/>
    <n v="0.12918660287081341"/>
  </r>
  <r>
    <s v="OC4880"/>
    <x v="61"/>
    <x v="3"/>
    <x v="5"/>
    <x v="2"/>
    <n v="5"/>
    <n v="4225"/>
    <n v="685"/>
    <n v="123"/>
    <x v="4"/>
    <x v="0"/>
    <n v="808"/>
    <n v="3417"/>
    <n v="0.80875739644970412"/>
  </r>
  <r>
    <s v="OC6285"/>
    <x v="61"/>
    <x v="1"/>
    <x v="12"/>
    <x v="2"/>
    <n v="3"/>
    <n v="2616"/>
    <n v="1147"/>
    <n v="128"/>
    <x v="3"/>
    <x v="0"/>
    <n v="1275"/>
    <n v="1341"/>
    <n v="0.51261467889908252"/>
  </r>
  <r>
    <s v="OC7317"/>
    <x v="61"/>
    <x v="3"/>
    <x v="11"/>
    <x v="1"/>
    <n v="1"/>
    <n v="592"/>
    <n v="1004"/>
    <n v="187"/>
    <x v="0"/>
    <x v="0"/>
    <n v="1191"/>
    <n v="-599"/>
    <n v="-1.0118243243243243"/>
  </r>
  <r>
    <s v="OC4381"/>
    <x v="61"/>
    <x v="3"/>
    <x v="11"/>
    <x v="0"/>
    <n v="2"/>
    <n v="1638"/>
    <n v="887"/>
    <n v="181"/>
    <x v="1"/>
    <x v="0"/>
    <n v="1068"/>
    <n v="570"/>
    <n v="0.34798534798534797"/>
  </r>
  <r>
    <s v="OC3777"/>
    <x v="61"/>
    <x v="3"/>
    <x v="9"/>
    <x v="2"/>
    <n v="2"/>
    <n v="1762"/>
    <n v="879"/>
    <n v="138"/>
    <x v="3"/>
    <x v="0"/>
    <n v="1017"/>
    <n v="745"/>
    <n v="0.42281498297389331"/>
  </r>
  <r>
    <s v="OC3091"/>
    <x v="61"/>
    <x v="3"/>
    <x v="3"/>
    <x v="2"/>
    <n v="1"/>
    <n v="643"/>
    <n v="451"/>
    <n v="168"/>
    <x v="5"/>
    <x v="0"/>
    <n v="619"/>
    <n v="24"/>
    <n v="3.7325038880248837E-2"/>
  </r>
  <r>
    <s v="OC6956"/>
    <x v="61"/>
    <x v="2"/>
    <x v="2"/>
    <x v="0"/>
    <n v="2"/>
    <n v="1710"/>
    <n v="1366"/>
    <n v="102"/>
    <x v="2"/>
    <x v="1"/>
    <n v="1468"/>
    <n v="242"/>
    <n v="0.1415204678362573"/>
  </r>
  <r>
    <s v="OC7950"/>
    <x v="61"/>
    <x v="3"/>
    <x v="3"/>
    <x v="0"/>
    <n v="3"/>
    <n v="1698"/>
    <n v="1486"/>
    <n v="148"/>
    <x v="2"/>
    <x v="0"/>
    <n v="1634"/>
    <n v="64"/>
    <n v="3.7691401648998819E-2"/>
  </r>
  <r>
    <s v="OC2365"/>
    <x v="61"/>
    <x v="0"/>
    <x v="6"/>
    <x v="2"/>
    <n v="2"/>
    <n v="1516"/>
    <n v="495"/>
    <n v="129"/>
    <x v="3"/>
    <x v="1"/>
    <n v="624"/>
    <n v="892"/>
    <n v="0.58839050131926118"/>
  </r>
  <r>
    <s v="OC3237"/>
    <x v="61"/>
    <x v="2"/>
    <x v="10"/>
    <x v="2"/>
    <n v="5"/>
    <n v="4345"/>
    <n v="911"/>
    <n v="194"/>
    <x v="3"/>
    <x v="0"/>
    <n v="1105"/>
    <n v="3240"/>
    <n v="0.7456846950517837"/>
  </r>
  <r>
    <s v="OC8892"/>
    <x v="61"/>
    <x v="0"/>
    <x v="0"/>
    <x v="2"/>
    <n v="2"/>
    <n v="1702"/>
    <n v="963"/>
    <n v="130"/>
    <x v="2"/>
    <x v="1"/>
    <n v="1093"/>
    <n v="609"/>
    <n v="0.35781433607520563"/>
  </r>
  <r>
    <s v="OC2014"/>
    <x v="61"/>
    <x v="3"/>
    <x v="3"/>
    <x v="1"/>
    <n v="2"/>
    <n v="1542"/>
    <n v="567"/>
    <n v="132"/>
    <x v="1"/>
    <x v="0"/>
    <n v="699"/>
    <n v="843"/>
    <n v="0.546692607003891"/>
  </r>
  <r>
    <s v="OC1820"/>
    <x v="61"/>
    <x v="3"/>
    <x v="11"/>
    <x v="0"/>
    <n v="1"/>
    <n v="624"/>
    <n v="1069"/>
    <n v="113"/>
    <x v="2"/>
    <x v="0"/>
    <n v="1182"/>
    <n v="-558"/>
    <n v="-0.89423076923076927"/>
  </r>
  <r>
    <s v="OC3170"/>
    <x v="61"/>
    <x v="3"/>
    <x v="11"/>
    <x v="2"/>
    <n v="3"/>
    <n v="2493"/>
    <n v="783"/>
    <n v="102"/>
    <x v="0"/>
    <x v="0"/>
    <n v="885"/>
    <n v="1608"/>
    <n v="0.64500601684717207"/>
  </r>
  <r>
    <s v="OC4944"/>
    <x v="62"/>
    <x v="1"/>
    <x v="14"/>
    <x v="1"/>
    <n v="2"/>
    <n v="1128"/>
    <n v="1016"/>
    <n v="208"/>
    <x v="5"/>
    <x v="0"/>
    <n v="1224"/>
    <n v="-96"/>
    <n v="-8.5106382978723402E-2"/>
  </r>
  <r>
    <s v="OC3815"/>
    <x v="62"/>
    <x v="3"/>
    <x v="3"/>
    <x v="1"/>
    <n v="3"/>
    <n v="2433"/>
    <n v="1235"/>
    <n v="105"/>
    <x v="4"/>
    <x v="0"/>
    <n v="1340"/>
    <n v="1093"/>
    <n v="0.44923962186600902"/>
  </r>
  <r>
    <s v="OC1739"/>
    <x v="62"/>
    <x v="2"/>
    <x v="4"/>
    <x v="0"/>
    <n v="4"/>
    <n v="2232"/>
    <n v="450"/>
    <n v="160"/>
    <x v="4"/>
    <x v="0"/>
    <n v="610"/>
    <n v="1622"/>
    <n v="0.72670250896057342"/>
  </r>
  <r>
    <s v="OC6883"/>
    <x v="62"/>
    <x v="3"/>
    <x v="3"/>
    <x v="1"/>
    <n v="5"/>
    <n v="3185"/>
    <n v="1171"/>
    <n v="112"/>
    <x v="4"/>
    <x v="0"/>
    <n v="1283"/>
    <n v="1902"/>
    <n v="0.59717425431711146"/>
  </r>
  <r>
    <s v="OC7296"/>
    <x v="62"/>
    <x v="3"/>
    <x v="3"/>
    <x v="0"/>
    <n v="4"/>
    <n v="3168"/>
    <n v="1111"/>
    <n v="115"/>
    <x v="3"/>
    <x v="0"/>
    <n v="1226"/>
    <n v="1942"/>
    <n v="0.6130050505050505"/>
  </r>
  <r>
    <s v="OC4605"/>
    <x v="62"/>
    <x v="3"/>
    <x v="3"/>
    <x v="1"/>
    <n v="5"/>
    <n v="3625"/>
    <n v="405"/>
    <n v="199"/>
    <x v="5"/>
    <x v="0"/>
    <n v="604"/>
    <n v="3021"/>
    <n v="0.8333793103448276"/>
  </r>
  <r>
    <s v="OC5976"/>
    <x v="62"/>
    <x v="0"/>
    <x v="15"/>
    <x v="1"/>
    <n v="4"/>
    <n v="3072"/>
    <n v="731"/>
    <n v="169"/>
    <x v="1"/>
    <x v="0"/>
    <n v="900"/>
    <n v="2172"/>
    <n v="0.70703125"/>
  </r>
  <r>
    <s v="OC8458"/>
    <x v="62"/>
    <x v="2"/>
    <x v="2"/>
    <x v="0"/>
    <n v="4"/>
    <n v="2312"/>
    <n v="554"/>
    <n v="109"/>
    <x v="5"/>
    <x v="1"/>
    <n v="663"/>
    <n v="1649"/>
    <n v="0.71323529411764708"/>
  </r>
  <r>
    <s v="OC4630"/>
    <x v="62"/>
    <x v="3"/>
    <x v="9"/>
    <x v="2"/>
    <n v="5"/>
    <n v="4125"/>
    <n v="1105"/>
    <n v="212"/>
    <x v="4"/>
    <x v="0"/>
    <n v="1317"/>
    <n v="2808"/>
    <n v="0.68072727272727274"/>
  </r>
  <r>
    <s v="OC3843"/>
    <x v="62"/>
    <x v="2"/>
    <x v="2"/>
    <x v="0"/>
    <n v="1"/>
    <n v="824"/>
    <n v="1343"/>
    <n v="113"/>
    <x v="2"/>
    <x v="0"/>
    <n v="1456"/>
    <n v="-632"/>
    <n v="-0.76699029126213591"/>
  </r>
  <r>
    <s v="OC7057"/>
    <x v="62"/>
    <x v="3"/>
    <x v="9"/>
    <x v="0"/>
    <n v="4"/>
    <n v="2796"/>
    <n v="1335"/>
    <n v="173"/>
    <x v="0"/>
    <x v="0"/>
    <n v="1508"/>
    <n v="1288"/>
    <n v="0.46065808297567956"/>
  </r>
  <r>
    <s v="OC7682"/>
    <x v="62"/>
    <x v="0"/>
    <x v="15"/>
    <x v="2"/>
    <n v="3"/>
    <n v="1788"/>
    <n v="783"/>
    <n v="135"/>
    <x v="0"/>
    <x v="1"/>
    <n v="918"/>
    <n v="870"/>
    <n v="0.48657718120805371"/>
  </r>
  <r>
    <s v="OC2500"/>
    <x v="62"/>
    <x v="1"/>
    <x v="13"/>
    <x v="0"/>
    <n v="1"/>
    <n v="604"/>
    <n v="1355"/>
    <n v="216"/>
    <x v="5"/>
    <x v="0"/>
    <n v="1571"/>
    <n v="-967"/>
    <n v="-1.6009933774834437"/>
  </r>
  <r>
    <s v="OC6607"/>
    <x v="62"/>
    <x v="1"/>
    <x v="1"/>
    <x v="0"/>
    <n v="5"/>
    <n v="3610"/>
    <n v="675"/>
    <n v="157"/>
    <x v="5"/>
    <x v="0"/>
    <n v="832"/>
    <n v="2778"/>
    <n v="0.76952908587257618"/>
  </r>
  <r>
    <s v="OC5175"/>
    <x v="62"/>
    <x v="0"/>
    <x v="6"/>
    <x v="0"/>
    <n v="2"/>
    <n v="1724"/>
    <n v="521"/>
    <n v="193"/>
    <x v="0"/>
    <x v="0"/>
    <n v="714"/>
    <n v="1010"/>
    <n v="0.58584686774941996"/>
  </r>
  <r>
    <s v="OC5984"/>
    <x v="62"/>
    <x v="3"/>
    <x v="3"/>
    <x v="2"/>
    <n v="2"/>
    <n v="1440"/>
    <n v="415"/>
    <n v="104"/>
    <x v="5"/>
    <x v="0"/>
    <n v="519"/>
    <n v="921"/>
    <n v="0.63958333333333328"/>
  </r>
  <r>
    <s v="OC3379"/>
    <x v="62"/>
    <x v="1"/>
    <x v="14"/>
    <x v="1"/>
    <n v="4"/>
    <n v="2496"/>
    <n v="464"/>
    <n v="121"/>
    <x v="0"/>
    <x v="0"/>
    <n v="585"/>
    <n v="1911"/>
    <n v="0.765625"/>
  </r>
  <r>
    <s v="OC5134"/>
    <x v="62"/>
    <x v="3"/>
    <x v="9"/>
    <x v="1"/>
    <n v="2"/>
    <n v="1672"/>
    <n v="1237"/>
    <n v="123"/>
    <x v="2"/>
    <x v="0"/>
    <n v="1360"/>
    <n v="312"/>
    <n v="0.18660287081339713"/>
  </r>
  <r>
    <s v="OC8942"/>
    <x v="62"/>
    <x v="1"/>
    <x v="1"/>
    <x v="2"/>
    <n v="5"/>
    <n v="2870"/>
    <n v="957"/>
    <n v="195"/>
    <x v="4"/>
    <x v="0"/>
    <n v="1152"/>
    <n v="1718"/>
    <n v="0.59860627177700343"/>
  </r>
  <r>
    <s v="OC5312"/>
    <x v="62"/>
    <x v="0"/>
    <x v="0"/>
    <x v="0"/>
    <n v="1"/>
    <n v="831"/>
    <n v="1473"/>
    <n v="174"/>
    <x v="0"/>
    <x v="0"/>
    <n v="1647"/>
    <n v="-816"/>
    <n v="-0.98194945848375448"/>
  </r>
  <r>
    <s v="OC3606"/>
    <x v="62"/>
    <x v="0"/>
    <x v="0"/>
    <x v="0"/>
    <n v="1"/>
    <n v="843"/>
    <n v="553"/>
    <n v="219"/>
    <x v="5"/>
    <x v="0"/>
    <n v="772"/>
    <n v="71"/>
    <n v="8.4223013048635831E-2"/>
  </r>
  <r>
    <s v="OC6345"/>
    <x v="62"/>
    <x v="2"/>
    <x v="7"/>
    <x v="0"/>
    <n v="4"/>
    <n v="2348"/>
    <n v="1282"/>
    <n v="177"/>
    <x v="1"/>
    <x v="0"/>
    <n v="1459"/>
    <n v="889"/>
    <n v="0.37862010221465076"/>
  </r>
  <r>
    <s v="OC5520"/>
    <x v="62"/>
    <x v="1"/>
    <x v="12"/>
    <x v="2"/>
    <n v="1"/>
    <n v="726"/>
    <n v="1210"/>
    <n v="198"/>
    <x v="2"/>
    <x v="1"/>
    <n v="1408"/>
    <n v="-682"/>
    <n v="-0.93939393939393945"/>
  </r>
  <r>
    <s v="OC7151"/>
    <x v="62"/>
    <x v="2"/>
    <x v="4"/>
    <x v="2"/>
    <n v="2"/>
    <n v="1340"/>
    <n v="1109"/>
    <n v="172"/>
    <x v="5"/>
    <x v="1"/>
    <n v="1281"/>
    <n v="59"/>
    <n v="4.4029850746268653E-2"/>
  </r>
  <r>
    <s v="OC4448"/>
    <x v="62"/>
    <x v="0"/>
    <x v="8"/>
    <x v="2"/>
    <n v="2"/>
    <n v="1734"/>
    <n v="934"/>
    <n v="215"/>
    <x v="0"/>
    <x v="0"/>
    <n v="1149"/>
    <n v="585"/>
    <n v="0.33737024221453288"/>
  </r>
  <r>
    <s v="OC1525"/>
    <x v="62"/>
    <x v="2"/>
    <x v="4"/>
    <x v="0"/>
    <n v="1"/>
    <n v="688"/>
    <n v="576"/>
    <n v="187"/>
    <x v="5"/>
    <x v="0"/>
    <n v="763"/>
    <n v="-75"/>
    <n v="-0.10901162790697674"/>
  </r>
  <r>
    <s v="OC2398"/>
    <x v="62"/>
    <x v="1"/>
    <x v="1"/>
    <x v="2"/>
    <n v="4"/>
    <n v="3460"/>
    <n v="515"/>
    <n v="100"/>
    <x v="0"/>
    <x v="0"/>
    <n v="615"/>
    <n v="2845"/>
    <n v="0.8222543352601156"/>
  </r>
  <r>
    <s v="OC8774"/>
    <x v="62"/>
    <x v="2"/>
    <x v="4"/>
    <x v="2"/>
    <n v="4"/>
    <n v="2328"/>
    <n v="1487"/>
    <n v="213"/>
    <x v="5"/>
    <x v="0"/>
    <n v="1700"/>
    <n v="628"/>
    <n v="0.26975945017182129"/>
  </r>
  <r>
    <s v="OC4496"/>
    <x v="62"/>
    <x v="3"/>
    <x v="3"/>
    <x v="1"/>
    <n v="4"/>
    <n v="3060"/>
    <n v="1032"/>
    <n v="162"/>
    <x v="4"/>
    <x v="0"/>
    <n v="1194"/>
    <n v="1866"/>
    <n v="0.6098039215686275"/>
  </r>
  <r>
    <s v="OC1990"/>
    <x v="62"/>
    <x v="0"/>
    <x v="8"/>
    <x v="0"/>
    <n v="4"/>
    <n v="2260"/>
    <n v="945"/>
    <n v="177"/>
    <x v="2"/>
    <x v="0"/>
    <n v="1122"/>
    <n v="1138"/>
    <n v="0.50353982300884959"/>
  </r>
  <r>
    <s v="OC5047"/>
    <x v="62"/>
    <x v="0"/>
    <x v="15"/>
    <x v="2"/>
    <n v="4"/>
    <n v="2556"/>
    <n v="565"/>
    <n v="147"/>
    <x v="3"/>
    <x v="1"/>
    <n v="712"/>
    <n v="1844"/>
    <n v="0.72143974960876367"/>
  </r>
  <r>
    <s v="OC1704"/>
    <x v="62"/>
    <x v="3"/>
    <x v="5"/>
    <x v="2"/>
    <n v="2"/>
    <n v="1420"/>
    <n v="548"/>
    <n v="125"/>
    <x v="5"/>
    <x v="0"/>
    <n v="673"/>
    <n v="747"/>
    <n v="0.52605633802816898"/>
  </r>
  <r>
    <s v="OC7187"/>
    <x v="62"/>
    <x v="0"/>
    <x v="0"/>
    <x v="1"/>
    <n v="3"/>
    <n v="2025"/>
    <n v="1011"/>
    <n v="132"/>
    <x v="5"/>
    <x v="0"/>
    <n v="1143"/>
    <n v="882"/>
    <n v="0.43555555555555553"/>
  </r>
  <r>
    <s v="OC2411"/>
    <x v="62"/>
    <x v="3"/>
    <x v="11"/>
    <x v="1"/>
    <n v="5"/>
    <n v="3145"/>
    <n v="1040"/>
    <n v="112"/>
    <x v="3"/>
    <x v="0"/>
    <n v="1152"/>
    <n v="1993"/>
    <n v="0.6337042925278219"/>
  </r>
  <r>
    <s v="OC4499"/>
    <x v="62"/>
    <x v="1"/>
    <x v="12"/>
    <x v="1"/>
    <n v="4"/>
    <n v="3296"/>
    <n v="407"/>
    <n v="111"/>
    <x v="4"/>
    <x v="0"/>
    <n v="518"/>
    <n v="2778"/>
    <n v="0.84283980582524276"/>
  </r>
  <r>
    <s v="OC1660"/>
    <x v="62"/>
    <x v="2"/>
    <x v="2"/>
    <x v="1"/>
    <n v="1"/>
    <n v="880"/>
    <n v="1496"/>
    <n v="141"/>
    <x v="4"/>
    <x v="0"/>
    <n v="1637"/>
    <n v="-757"/>
    <n v="-0.86022727272727273"/>
  </r>
  <r>
    <s v="OC2738"/>
    <x v="62"/>
    <x v="1"/>
    <x v="1"/>
    <x v="0"/>
    <n v="5"/>
    <n v="3150"/>
    <n v="1106"/>
    <n v="218"/>
    <x v="4"/>
    <x v="0"/>
    <n v="1324"/>
    <n v="1826"/>
    <n v="0.57968253968253969"/>
  </r>
  <r>
    <s v="OC5381"/>
    <x v="62"/>
    <x v="3"/>
    <x v="3"/>
    <x v="2"/>
    <n v="3"/>
    <n v="2670"/>
    <n v="1300"/>
    <n v="156"/>
    <x v="2"/>
    <x v="0"/>
    <n v="1456"/>
    <n v="1214"/>
    <n v="0.45468164794007493"/>
  </r>
  <r>
    <s v="OC3748"/>
    <x v="63"/>
    <x v="0"/>
    <x v="0"/>
    <x v="2"/>
    <n v="5"/>
    <n v="4305"/>
    <n v="831"/>
    <n v="159"/>
    <x v="2"/>
    <x v="0"/>
    <n v="990"/>
    <n v="3315"/>
    <n v="0.77003484320557491"/>
  </r>
  <r>
    <s v="OC6547"/>
    <x v="63"/>
    <x v="3"/>
    <x v="11"/>
    <x v="2"/>
    <n v="3"/>
    <n v="1851"/>
    <n v="863"/>
    <n v="219"/>
    <x v="4"/>
    <x v="0"/>
    <n v="1082"/>
    <n v="769"/>
    <n v="0.41545110750945435"/>
  </r>
  <r>
    <s v="OC7541"/>
    <x v="63"/>
    <x v="2"/>
    <x v="7"/>
    <x v="2"/>
    <n v="4"/>
    <n v="2516"/>
    <n v="446"/>
    <n v="188"/>
    <x v="3"/>
    <x v="0"/>
    <n v="634"/>
    <n v="1882"/>
    <n v="0.74801271860095386"/>
  </r>
  <r>
    <s v="OC4778"/>
    <x v="63"/>
    <x v="2"/>
    <x v="7"/>
    <x v="1"/>
    <n v="2"/>
    <n v="1464"/>
    <n v="359"/>
    <n v="173"/>
    <x v="2"/>
    <x v="0"/>
    <n v="532"/>
    <n v="932"/>
    <n v="0.63661202185792354"/>
  </r>
  <r>
    <s v="OC3650"/>
    <x v="63"/>
    <x v="3"/>
    <x v="11"/>
    <x v="2"/>
    <n v="5"/>
    <n v="3155"/>
    <n v="1376"/>
    <n v="106"/>
    <x v="5"/>
    <x v="0"/>
    <n v="1482"/>
    <n v="1673"/>
    <n v="0.53026941362916002"/>
  </r>
  <r>
    <s v="OC6201"/>
    <x v="63"/>
    <x v="1"/>
    <x v="13"/>
    <x v="1"/>
    <n v="5"/>
    <n v="3580"/>
    <n v="1226"/>
    <n v="180"/>
    <x v="4"/>
    <x v="1"/>
    <n v="1406"/>
    <n v="2174"/>
    <n v="0.60726256983240223"/>
  </r>
  <r>
    <s v="OC4296"/>
    <x v="63"/>
    <x v="2"/>
    <x v="10"/>
    <x v="0"/>
    <n v="3"/>
    <n v="2220"/>
    <n v="1314"/>
    <n v="146"/>
    <x v="2"/>
    <x v="0"/>
    <n v="1460"/>
    <n v="760"/>
    <n v="0.34234234234234234"/>
  </r>
  <r>
    <s v="OC1492"/>
    <x v="63"/>
    <x v="2"/>
    <x v="10"/>
    <x v="1"/>
    <n v="1"/>
    <n v="731"/>
    <n v="1350"/>
    <n v="173"/>
    <x v="1"/>
    <x v="1"/>
    <n v="1523"/>
    <n v="-792"/>
    <n v="-1.0834473324213407"/>
  </r>
  <r>
    <s v="OC6211"/>
    <x v="63"/>
    <x v="2"/>
    <x v="10"/>
    <x v="1"/>
    <n v="1"/>
    <n v="861"/>
    <n v="1446"/>
    <n v="149"/>
    <x v="0"/>
    <x v="1"/>
    <n v="1595"/>
    <n v="-734"/>
    <n v="-0.85249709639953541"/>
  </r>
  <r>
    <s v="OC1561"/>
    <x v="63"/>
    <x v="0"/>
    <x v="6"/>
    <x v="2"/>
    <n v="3"/>
    <n v="2289"/>
    <n v="754"/>
    <n v="144"/>
    <x v="5"/>
    <x v="0"/>
    <n v="898"/>
    <n v="1391"/>
    <n v="0.60768894713848842"/>
  </r>
  <r>
    <s v="OC3373"/>
    <x v="63"/>
    <x v="1"/>
    <x v="12"/>
    <x v="1"/>
    <n v="2"/>
    <n v="1306"/>
    <n v="493"/>
    <n v="170"/>
    <x v="5"/>
    <x v="0"/>
    <n v="663"/>
    <n v="643"/>
    <n v="0.49234303215926495"/>
  </r>
  <r>
    <s v="OC1789"/>
    <x v="63"/>
    <x v="1"/>
    <x v="13"/>
    <x v="0"/>
    <n v="5"/>
    <n v="3640"/>
    <n v="1367"/>
    <n v="138"/>
    <x v="0"/>
    <x v="0"/>
    <n v="1505"/>
    <n v="2135"/>
    <n v="0.58653846153846156"/>
  </r>
  <r>
    <s v="OC7549"/>
    <x v="63"/>
    <x v="1"/>
    <x v="13"/>
    <x v="1"/>
    <n v="1"/>
    <n v="893"/>
    <n v="966"/>
    <n v="107"/>
    <x v="1"/>
    <x v="0"/>
    <n v="1073"/>
    <n v="-180"/>
    <n v="-0.20156774916013437"/>
  </r>
  <r>
    <s v="OC6895"/>
    <x v="63"/>
    <x v="3"/>
    <x v="9"/>
    <x v="2"/>
    <n v="5"/>
    <n v="4290"/>
    <n v="1197"/>
    <n v="163"/>
    <x v="5"/>
    <x v="0"/>
    <n v="1360"/>
    <n v="2930"/>
    <n v="0.68298368298368295"/>
  </r>
  <r>
    <s v="OC7866"/>
    <x v="63"/>
    <x v="2"/>
    <x v="10"/>
    <x v="0"/>
    <n v="2"/>
    <n v="1644"/>
    <n v="1319"/>
    <n v="170"/>
    <x v="2"/>
    <x v="0"/>
    <n v="1489"/>
    <n v="155"/>
    <n v="9.428223844282238E-2"/>
  </r>
  <r>
    <s v="OC5088"/>
    <x v="63"/>
    <x v="2"/>
    <x v="4"/>
    <x v="1"/>
    <n v="3"/>
    <n v="1719"/>
    <n v="1431"/>
    <n v="133"/>
    <x v="0"/>
    <x v="0"/>
    <n v="1564"/>
    <n v="155"/>
    <n v="9.016870273414776E-2"/>
  </r>
  <r>
    <s v="OC4225"/>
    <x v="63"/>
    <x v="3"/>
    <x v="9"/>
    <x v="2"/>
    <n v="3"/>
    <n v="2046"/>
    <n v="1072"/>
    <n v="168"/>
    <x v="1"/>
    <x v="0"/>
    <n v="1240"/>
    <n v="806"/>
    <n v="0.39393939393939392"/>
  </r>
  <r>
    <s v="OC5120"/>
    <x v="63"/>
    <x v="2"/>
    <x v="4"/>
    <x v="1"/>
    <n v="2"/>
    <n v="1742"/>
    <n v="630"/>
    <n v="149"/>
    <x v="4"/>
    <x v="0"/>
    <n v="779"/>
    <n v="963"/>
    <n v="0.55281285878300801"/>
  </r>
  <r>
    <s v="OC2808"/>
    <x v="63"/>
    <x v="2"/>
    <x v="4"/>
    <x v="1"/>
    <n v="2"/>
    <n v="1562"/>
    <n v="864"/>
    <n v="190"/>
    <x v="2"/>
    <x v="0"/>
    <n v="1054"/>
    <n v="508"/>
    <n v="0.32522407170294493"/>
  </r>
  <r>
    <s v="OC3130"/>
    <x v="63"/>
    <x v="1"/>
    <x v="1"/>
    <x v="1"/>
    <n v="2"/>
    <n v="1778"/>
    <n v="498"/>
    <n v="164"/>
    <x v="5"/>
    <x v="0"/>
    <n v="662"/>
    <n v="1116"/>
    <n v="0.62767154105736778"/>
  </r>
  <r>
    <s v="OC5552"/>
    <x v="63"/>
    <x v="3"/>
    <x v="3"/>
    <x v="2"/>
    <n v="4"/>
    <n v="2376"/>
    <n v="1433"/>
    <n v="171"/>
    <x v="0"/>
    <x v="0"/>
    <n v="1604"/>
    <n v="772"/>
    <n v="0.32491582491582494"/>
  </r>
  <r>
    <s v="OC5547"/>
    <x v="63"/>
    <x v="0"/>
    <x v="15"/>
    <x v="2"/>
    <n v="4"/>
    <n v="2960"/>
    <n v="1339"/>
    <n v="132"/>
    <x v="3"/>
    <x v="1"/>
    <n v="1471"/>
    <n v="1489"/>
    <n v="0.50304054054054059"/>
  </r>
  <r>
    <s v="OC1992"/>
    <x v="63"/>
    <x v="3"/>
    <x v="11"/>
    <x v="0"/>
    <n v="5"/>
    <n v="3740"/>
    <n v="1179"/>
    <n v="114"/>
    <x v="0"/>
    <x v="1"/>
    <n v="1293"/>
    <n v="2447"/>
    <n v="0.65427807486631018"/>
  </r>
  <r>
    <s v="OC1682"/>
    <x v="64"/>
    <x v="2"/>
    <x v="10"/>
    <x v="1"/>
    <n v="5"/>
    <n v="3050"/>
    <n v="841"/>
    <n v="153"/>
    <x v="3"/>
    <x v="0"/>
    <n v="994"/>
    <n v="2056"/>
    <n v="0.67409836065573769"/>
  </r>
  <r>
    <s v="OC5036"/>
    <x v="64"/>
    <x v="1"/>
    <x v="14"/>
    <x v="1"/>
    <n v="5"/>
    <n v="3900"/>
    <n v="1320"/>
    <n v="115"/>
    <x v="1"/>
    <x v="1"/>
    <n v="1435"/>
    <n v="2465"/>
    <n v="0.63205128205128203"/>
  </r>
  <r>
    <s v="OC8233"/>
    <x v="64"/>
    <x v="1"/>
    <x v="12"/>
    <x v="2"/>
    <n v="4"/>
    <n v="2500"/>
    <n v="1004"/>
    <n v="201"/>
    <x v="1"/>
    <x v="0"/>
    <n v="1205"/>
    <n v="1295"/>
    <n v="0.51800000000000002"/>
  </r>
  <r>
    <s v="OC1677"/>
    <x v="64"/>
    <x v="1"/>
    <x v="12"/>
    <x v="1"/>
    <n v="4"/>
    <n v="2988"/>
    <n v="1040"/>
    <n v="119"/>
    <x v="2"/>
    <x v="1"/>
    <n v="1159"/>
    <n v="1829"/>
    <n v="0.61211512717536809"/>
  </r>
  <r>
    <s v="OC3945"/>
    <x v="64"/>
    <x v="1"/>
    <x v="12"/>
    <x v="2"/>
    <n v="5"/>
    <n v="4075"/>
    <n v="1012"/>
    <n v="172"/>
    <x v="5"/>
    <x v="0"/>
    <n v="1184"/>
    <n v="2891"/>
    <n v="0.70944785276073619"/>
  </r>
  <r>
    <s v="OC5806"/>
    <x v="64"/>
    <x v="1"/>
    <x v="12"/>
    <x v="2"/>
    <n v="1"/>
    <n v="727"/>
    <n v="632"/>
    <n v="191"/>
    <x v="3"/>
    <x v="1"/>
    <n v="823"/>
    <n v="-96"/>
    <n v="-0.13204951856946354"/>
  </r>
  <r>
    <s v="OC4212"/>
    <x v="64"/>
    <x v="0"/>
    <x v="6"/>
    <x v="1"/>
    <n v="3"/>
    <n v="2565"/>
    <n v="761"/>
    <n v="112"/>
    <x v="2"/>
    <x v="0"/>
    <n v="873"/>
    <n v="1692"/>
    <n v="0.6596491228070176"/>
  </r>
  <r>
    <s v="OC3283"/>
    <x v="64"/>
    <x v="0"/>
    <x v="8"/>
    <x v="2"/>
    <n v="2"/>
    <n v="1788"/>
    <n v="387"/>
    <n v="179"/>
    <x v="3"/>
    <x v="0"/>
    <n v="566"/>
    <n v="1222"/>
    <n v="0.68344519015659955"/>
  </r>
  <r>
    <s v="OC2225"/>
    <x v="64"/>
    <x v="0"/>
    <x v="0"/>
    <x v="1"/>
    <n v="5"/>
    <n v="4000"/>
    <n v="1162"/>
    <n v="174"/>
    <x v="4"/>
    <x v="1"/>
    <n v="1336"/>
    <n v="2664"/>
    <n v="0.66600000000000004"/>
  </r>
  <r>
    <s v="OC7934"/>
    <x v="64"/>
    <x v="1"/>
    <x v="12"/>
    <x v="1"/>
    <n v="1"/>
    <n v="550"/>
    <n v="1042"/>
    <n v="185"/>
    <x v="0"/>
    <x v="0"/>
    <n v="1227"/>
    <n v="-677"/>
    <n v="-1.230909090909091"/>
  </r>
  <r>
    <s v="OC8059"/>
    <x v="64"/>
    <x v="2"/>
    <x v="7"/>
    <x v="1"/>
    <n v="4"/>
    <n v="2976"/>
    <n v="699"/>
    <n v="145"/>
    <x v="4"/>
    <x v="0"/>
    <n v="844"/>
    <n v="2132"/>
    <n v="0.71639784946236562"/>
  </r>
  <r>
    <s v="OC6018"/>
    <x v="64"/>
    <x v="0"/>
    <x v="0"/>
    <x v="1"/>
    <n v="5"/>
    <n v="4125"/>
    <n v="1285"/>
    <n v="121"/>
    <x v="1"/>
    <x v="0"/>
    <n v="1406"/>
    <n v="2719"/>
    <n v="0.65915151515151515"/>
  </r>
  <r>
    <s v="OC6203"/>
    <x v="64"/>
    <x v="2"/>
    <x v="10"/>
    <x v="1"/>
    <n v="3"/>
    <n v="1758"/>
    <n v="1189"/>
    <n v="194"/>
    <x v="2"/>
    <x v="0"/>
    <n v="1383"/>
    <n v="375"/>
    <n v="0.21331058020477817"/>
  </r>
  <r>
    <s v="OC2877"/>
    <x v="64"/>
    <x v="0"/>
    <x v="6"/>
    <x v="2"/>
    <n v="3"/>
    <n v="2529"/>
    <n v="1190"/>
    <n v="163"/>
    <x v="0"/>
    <x v="0"/>
    <n v="1353"/>
    <n v="1176"/>
    <n v="0.46500593119810202"/>
  </r>
  <r>
    <s v="OC7464"/>
    <x v="64"/>
    <x v="0"/>
    <x v="0"/>
    <x v="1"/>
    <n v="5"/>
    <n v="4245"/>
    <n v="925"/>
    <n v="150"/>
    <x v="4"/>
    <x v="0"/>
    <n v="1075"/>
    <n v="3170"/>
    <n v="0.74676089517078914"/>
  </r>
  <r>
    <s v="OC5926"/>
    <x v="64"/>
    <x v="3"/>
    <x v="11"/>
    <x v="1"/>
    <n v="4"/>
    <n v="2424"/>
    <n v="1044"/>
    <n v="211"/>
    <x v="4"/>
    <x v="0"/>
    <n v="1255"/>
    <n v="1169"/>
    <n v="0.48226072607260728"/>
  </r>
  <r>
    <s v="OC7967"/>
    <x v="64"/>
    <x v="3"/>
    <x v="11"/>
    <x v="1"/>
    <n v="4"/>
    <n v="3588"/>
    <n v="1198"/>
    <n v="170"/>
    <x v="0"/>
    <x v="0"/>
    <n v="1368"/>
    <n v="2220"/>
    <n v="0.61872909698996659"/>
  </r>
  <r>
    <s v="OC4822"/>
    <x v="64"/>
    <x v="3"/>
    <x v="3"/>
    <x v="1"/>
    <n v="3"/>
    <n v="1782"/>
    <n v="893"/>
    <n v="171"/>
    <x v="0"/>
    <x v="0"/>
    <n v="1064"/>
    <n v="718"/>
    <n v="0.40291806958473625"/>
  </r>
  <r>
    <s v="OC8617"/>
    <x v="64"/>
    <x v="0"/>
    <x v="6"/>
    <x v="0"/>
    <n v="5"/>
    <n v="3065"/>
    <n v="540"/>
    <n v="117"/>
    <x v="1"/>
    <x v="0"/>
    <n v="657"/>
    <n v="2408"/>
    <n v="0.78564437194127246"/>
  </r>
  <r>
    <s v="OC8368"/>
    <x v="64"/>
    <x v="3"/>
    <x v="11"/>
    <x v="1"/>
    <n v="3"/>
    <n v="2514"/>
    <n v="700"/>
    <n v="165"/>
    <x v="2"/>
    <x v="0"/>
    <n v="865"/>
    <n v="1649"/>
    <n v="0.65592680986475738"/>
  </r>
  <r>
    <s v="OC5968"/>
    <x v="64"/>
    <x v="0"/>
    <x v="8"/>
    <x v="2"/>
    <n v="3"/>
    <n v="2346"/>
    <n v="1418"/>
    <n v="160"/>
    <x v="0"/>
    <x v="0"/>
    <n v="1578"/>
    <n v="768"/>
    <n v="0.32736572890025578"/>
  </r>
  <r>
    <s v="OC3331"/>
    <x v="65"/>
    <x v="1"/>
    <x v="14"/>
    <x v="0"/>
    <n v="2"/>
    <n v="1548"/>
    <n v="444"/>
    <n v="110"/>
    <x v="4"/>
    <x v="0"/>
    <n v="554"/>
    <n v="994"/>
    <n v="0.6421188630490956"/>
  </r>
  <r>
    <s v="OC5295"/>
    <x v="65"/>
    <x v="0"/>
    <x v="8"/>
    <x v="2"/>
    <n v="2"/>
    <n v="1564"/>
    <n v="448"/>
    <n v="142"/>
    <x v="4"/>
    <x v="0"/>
    <n v="590"/>
    <n v="974"/>
    <n v="0.62276214833759591"/>
  </r>
  <r>
    <s v="OC4318"/>
    <x v="65"/>
    <x v="2"/>
    <x v="7"/>
    <x v="1"/>
    <n v="3"/>
    <n v="2325"/>
    <n v="1310"/>
    <n v="133"/>
    <x v="5"/>
    <x v="1"/>
    <n v="1443"/>
    <n v="882"/>
    <n v="0.3793548387096774"/>
  </r>
  <r>
    <s v="OC6698"/>
    <x v="65"/>
    <x v="3"/>
    <x v="9"/>
    <x v="0"/>
    <n v="3"/>
    <n v="1956"/>
    <n v="1244"/>
    <n v="150"/>
    <x v="0"/>
    <x v="0"/>
    <n v="1394"/>
    <n v="562"/>
    <n v="0.28732106339468305"/>
  </r>
  <r>
    <s v="OC1363"/>
    <x v="65"/>
    <x v="2"/>
    <x v="4"/>
    <x v="0"/>
    <n v="5"/>
    <n v="3050"/>
    <n v="394"/>
    <n v="182"/>
    <x v="2"/>
    <x v="0"/>
    <n v="576"/>
    <n v="2474"/>
    <n v="0.81114754098360653"/>
  </r>
  <r>
    <s v="OC3904"/>
    <x v="65"/>
    <x v="3"/>
    <x v="9"/>
    <x v="0"/>
    <n v="3"/>
    <n v="2457"/>
    <n v="857"/>
    <n v="205"/>
    <x v="1"/>
    <x v="0"/>
    <n v="1062"/>
    <n v="1395"/>
    <n v="0.56776556776556775"/>
  </r>
  <r>
    <s v="OC6250"/>
    <x v="65"/>
    <x v="3"/>
    <x v="9"/>
    <x v="1"/>
    <n v="3"/>
    <n v="2223"/>
    <n v="1013"/>
    <n v="206"/>
    <x v="2"/>
    <x v="0"/>
    <n v="1219"/>
    <n v="1004"/>
    <n v="0.45164192532613584"/>
  </r>
  <r>
    <s v="OC4367"/>
    <x v="65"/>
    <x v="0"/>
    <x v="6"/>
    <x v="1"/>
    <n v="2"/>
    <n v="1360"/>
    <n v="1320"/>
    <n v="125"/>
    <x v="3"/>
    <x v="0"/>
    <n v="1445"/>
    <n v="-85"/>
    <n v="-6.25E-2"/>
  </r>
  <r>
    <s v="OC1987"/>
    <x v="65"/>
    <x v="0"/>
    <x v="6"/>
    <x v="1"/>
    <n v="3"/>
    <n v="1878"/>
    <n v="1230"/>
    <n v="176"/>
    <x v="3"/>
    <x v="0"/>
    <n v="1406"/>
    <n v="472"/>
    <n v="0.25133120340788073"/>
  </r>
  <r>
    <s v="OC5041"/>
    <x v="65"/>
    <x v="2"/>
    <x v="7"/>
    <x v="1"/>
    <n v="4"/>
    <n v="2500"/>
    <n v="1475"/>
    <n v="128"/>
    <x v="1"/>
    <x v="1"/>
    <n v="1603"/>
    <n v="897"/>
    <n v="0.35880000000000001"/>
  </r>
  <r>
    <s v="OC8682"/>
    <x v="65"/>
    <x v="2"/>
    <x v="2"/>
    <x v="1"/>
    <n v="3"/>
    <n v="1719"/>
    <n v="1491"/>
    <n v="107"/>
    <x v="2"/>
    <x v="0"/>
    <n v="1598"/>
    <n v="121"/>
    <n v="7.0389761489237923E-2"/>
  </r>
  <r>
    <s v="OC4827"/>
    <x v="65"/>
    <x v="0"/>
    <x v="15"/>
    <x v="0"/>
    <n v="4"/>
    <n v="2552"/>
    <n v="634"/>
    <n v="144"/>
    <x v="0"/>
    <x v="1"/>
    <n v="778"/>
    <n v="1774"/>
    <n v="0.69514106583072099"/>
  </r>
  <r>
    <s v="OC7126"/>
    <x v="65"/>
    <x v="0"/>
    <x v="8"/>
    <x v="1"/>
    <n v="3"/>
    <n v="2124"/>
    <n v="461"/>
    <n v="206"/>
    <x v="3"/>
    <x v="0"/>
    <n v="667"/>
    <n v="1457"/>
    <n v="0.685969868173258"/>
  </r>
  <r>
    <s v="OC8554"/>
    <x v="65"/>
    <x v="3"/>
    <x v="5"/>
    <x v="2"/>
    <n v="4"/>
    <n v="3588"/>
    <n v="1254"/>
    <n v="212"/>
    <x v="3"/>
    <x v="0"/>
    <n v="1466"/>
    <n v="2122"/>
    <n v="0.59141583054626534"/>
  </r>
  <r>
    <s v="OC4829"/>
    <x v="65"/>
    <x v="3"/>
    <x v="3"/>
    <x v="2"/>
    <n v="3"/>
    <n v="2502"/>
    <n v="692"/>
    <n v="140"/>
    <x v="5"/>
    <x v="1"/>
    <n v="832"/>
    <n v="1670"/>
    <n v="0.66746602717825743"/>
  </r>
  <r>
    <s v="OC1270"/>
    <x v="65"/>
    <x v="0"/>
    <x v="6"/>
    <x v="2"/>
    <n v="3"/>
    <n v="1677"/>
    <n v="822"/>
    <n v="120"/>
    <x v="1"/>
    <x v="0"/>
    <n v="942"/>
    <n v="735"/>
    <n v="0.43828264758497315"/>
  </r>
  <r>
    <s v="OC2713"/>
    <x v="65"/>
    <x v="0"/>
    <x v="8"/>
    <x v="0"/>
    <n v="5"/>
    <n v="3760"/>
    <n v="1353"/>
    <n v="105"/>
    <x v="2"/>
    <x v="0"/>
    <n v="1458"/>
    <n v="2302"/>
    <n v="0.61223404255319147"/>
  </r>
  <r>
    <s v="OC8373"/>
    <x v="65"/>
    <x v="1"/>
    <x v="13"/>
    <x v="0"/>
    <n v="2"/>
    <n v="1304"/>
    <n v="1224"/>
    <n v="141"/>
    <x v="2"/>
    <x v="0"/>
    <n v="1365"/>
    <n v="-61"/>
    <n v="-4.6779141104294479E-2"/>
  </r>
  <r>
    <s v="OC3182"/>
    <x v="65"/>
    <x v="0"/>
    <x v="8"/>
    <x v="2"/>
    <n v="3"/>
    <n v="2073"/>
    <n v="820"/>
    <n v="216"/>
    <x v="3"/>
    <x v="0"/>
    <n v="1036"/>
    <n v="1037"/>
    <n v="0.5002411963338157"/>
  </r>
  <r>
    <s v="OC7198"/>
    <x v="66"/>
    <x v="2"/>
    <x v="4"/>
    <x v="1"/>
    <n v="3"/>
    <n v="1890"/>
    <n v="1189"/>
    <n v="213"/>
    <x v="5"/>
    <x v="0"/>
    <n v="1402"/>
    <n v="488"/>
    <n v="0.25820105820105821"/>
  </r>
  <r>
    <s v="OC3129"/>
    <x v="66"/>
    <x v="0"/>
    <x v="0"/>
    <x v="1"/>
    <n v="3"/>
    <n v="2154"/>
    <n v="1337"/>
    <n v="168"/>
    <x v="4"/>
    <x v="0"/>
    <n v="1505"/>
    <n v="649"/>
    <n v="0.30129990714948934"/>
  </r>
  <r>
    <s v="OC7529"/>
    <x v="66"/>
    <x v="0"/>
    <x v="0"/>
    <x v="0"/>
    <n v="2"/>
    <n v="1592"/>
    <n v="980"/>
    <n v="197"/>
    <x v="3"/>
    <x v="1"/>
    <n v="1177"/>
    <n v="415"/>
    <n v="0.26067839195979897"/>
  </r>
  <r>
    <s v="OC6360"/>
    <x v="66"/>
    <x v="1"/>
    <x v="14"/>
    <x v="0"/>
    <n v="3"/>
    <n v="1683"/>
    <n v="801"/>
    <n v="137"/>
    <x v="3"/>
    <x v="1"/>
    <n v="938"/>
    <n v="745"/>
    <n v="0.44266191325014853"/>
  </r>
  <r>
    <s v="OC8314"/>
    <x v="66"/>
    <x v="1"/>
    <x v="1"/>
    <x v="2"/>
    <n v="4"/>
    <n v="2340"/>
    <n v="932"/>
    <n v="145"/>
    <x v="3"/>
    <x v="1"/>
    <n v="1077"/>
    <n v="1263"/>
    <n v="0.53974358974358971"/>
  </r>
  <r>
    <s v="OC5683"/>
    <x v="66"/>
    <x v="1"/>
    <x v="1"/>
    <x v="0"/>
    <n v="3"/>
    <n v="1941"/>
    <n v="865"/>
    <n v="164"/>
    <x v="3"/>
    <x v="0"/>
    <n v="1029"/>
    <n v="912"/>
    <n v="0.46986089644513135"/>
  </r>
  <r>
    <s v="OC2359"/>
    <x v="66"/>
    <x v="2"/>
    <x v="7"/>
    <x v="0"/>
    <n v="3"/>
    <n v="2634"/>
    <n v="936"/>
    <n v="177"/>
    <x v="5"/>
    <x v="1"/>
    <n v="1113"/>
    <n v="1521"/>
    <n v="0.57744874715261962"/>
  </r>
  <r>
    <s v="OC6152"/>
    <x v="66"/>
    <x v="0"/>
    <x v="0"/>
    <x v="2"/>
    <n v="3"/>
    <n v="2214"/>
    <n v="1431"/>
    <n v="135"/>
    <x v="1"/>
    <x v="0"/>
    <n v="1566"/>
    <n v="648"/>
    <n v="0.29268292682926828"/>
  </r>
  <r>
    <s v="OC7323"/>
    <x v="66"/>
    <x v="2"/>
    <x v="2"/>
    <x v="1"/>
    <n v="3"/>
    <n v="2385"/>
    <n v="1321"/>
    <n v="153"/>
    <x v="2"/>
    <x v="1"/>
    <n v="1474"/>
    <n v="911"/>
    <n v="0.3819706498951782"/>
  </r>
  <r>
    <s v="OC3265"/>
    <x v="66"/>
    <x v="2"/>
    <x v="7"/>
    <x v="0"/>
    <n v="3"/>
    <n v="1935"/>
    <n v="522"/>
    <n v="111"/>
    <x v="0"/>
    <x v="0"/>
    <n v="633"/>
    <n v="1302"/>
    <n v="0.67286821705426358"/>
  </r>
  <r>
    <s v="OC4662"/>
    <x v="66"/>
    <x v="0"/>
    <x v="0"/>
    <x v="1"/>
    <n v="1"/>
    <n v="873"/>
    <n v="800"/>
    <n v="214"/>
    <x v="0"/>
    <x v="1"/>
    <n v="1014"/>
    <n v="-141"/>
    <n v="-0.16151202749140894"/>
  </r>
  <r>
    <s v="OC7685"/>
    <x v="66"/>
    <x v="3"/>
    <x v="5"/>
    <x v="0"/>
    <n v="4"/>
    <n v="2964"/>
    <n v="959"/>
    <n v="157"/>
    <x v="2"/>
    <x v="0"/>
    <n v="1116"/>
    <n v="1848"/>
    <n v="0.62348178137651822"/>
  </r>
  <r>
    <s v="OC4364"/>
    <x v="66"/>
    <x v="3"/>
    <x v="5"/>
    <x v="2"/>
    <n v="5"/>
    <n v="4105"/>
    <n v="1194"/>
    <n v="217"/>
    <x v="2"/>
    <x v="0"/>
    <n v="1411"/>
    <n v="2694"/>
    <n v="0.65627283800243608"/>
  </r>
  <r>
    <s v="OC3066"/>
    <x v="66"/>
    <x v="1"/>
    <x v="14"/>
    <x v="2"/>
    <n v="5"/>
    <n v="3650"/>
    <n v="393"/>
    <n v="176"/>
    <x v="1"/>
    <x v="0"/>
    <n v="569"/>
    <n v="3081"/>
    <n v="0.8441095890410959"/>
  </r>
  <r>
    <s v="OC7623"/>
    <x v="66"/>
    <x v="1"/>
    <x v="14"/>
    <x v="1"/>
    <n v="3"/>
    <n v="2664"/>
    <n v="1241"/>
    <n v="195"/>
    <x v="5"/>
    <x v="0"/>
    <n v="1436"/>
    <n v="1228"/>
    <n v="0.46096096096096095"/>
  </r>
  <r>
    <s v="OC6859"/>
    <x v="66"/>
    <x v="3"/>
    <x v="5"/>
    <x v="2"/>
    <n v="4"/>
    <n v="3112"/>
    <n v="1425"/>
    <n v="199"/>
    <x v="0"/>
    <x v="0"/>
    <n v="1624"/>
    <n v="1488"/>
    <n v="0.47814910025706941"/>
  </r>
  <r>
    <s v="OC5575"/>
    <x v="66"/>
    <x v="2"/>
    <x v="10"/>
    <x v="1"/>
    <n v="2"/>
    <n v="1510"/>
    <n v="1137"/>
    <n v="159"/>
    <x v="3"/>
    <x v="0"/>
    <n v="1296"/>
    <n v="214"/>
    <n v="0.14172185430463577"/>
  </r>
  <r>
    <s v="OC5264"/>
    <x v="66"/>
    <x v="1"/>
    <x v="12"/>
    <x v="1"/>
    <n v="5"/>
    <n v="4280"/>
    <n v="885"/>
    <n v="141"/>
    <x v="2"/>
    <x v="0"/>
    <n v="1026"/>
    <n v="3254"/>
    <n v="0.76028037383177571"/>
  </r>
  <r>
    <s v="OC3751"/>
    <x v="66"/>
    <x v="3"/>
    <x v="3"/>
    <x v="1"/>
    <n v="1"/>
    <n v="849"/>
    <n v="1021"/>
    <n v="208"/>
    <x v="1"/>
    <x v="0"/>
    <n v="1229"/>
    <n v="-380"/>
    <n v="-0.44758539458186103"/>
  </r>
  <r>
    <s v="OC2312"/>
    <x v="66"/>
    <x v="1"/>
    <x v="14"/>
    <x v="1"/>
    <n v="4"/>
    <n v="2720"/>
    <n v="1067"/>
    <n v="212"/>
    <x v="4"/>
    <x v="1"/>
    <n v="1279"/>
    <n v="1441"/>
    <n v="0.52977941176470589"/>
  </r>
  <r>
    <s v="OC8890"/>
    <x v="66"/>
    <x v="2"/>
    <x v="4"/>
    <x v="0"/>
    <n v="5"/>
    <n v="4095"/>
    <n v="934"/>
    <n v="107"/>
    <x v="2"/>
    <x v="0"/>
    <n v="1041"/>
    <n v="3054"/>
    <n v="0.7457875457875458"/>
  </r>
  <r>
    <s v="OC4418"/>
    <x v="67"/>
    <x v="0"/>
    <x v="15"/>
    <x v="0"/>
    <n v="4"/>
    <n v="2232"/>
    <n v="985"/>
    <n v="139"/>
    <x v="4"/>
    <x v="1"/>
    <n v="1124"/>
    <n v="1108"/>
    <n v="0.49641577060931902"/>
  </r>
  <r>
    <s v="OC3716"/>
    <x v="67"/>
    <x v="3"/>
    <x v="11"/>
    <x v="0"/>
    <n v="1"/>
    <n v="855"/>
    <n v="1039"/>
    <n v="162"/>
    <x v="4"/>
    <x v="0"/>
    <n v="1201"/>
    <n v="-346"/>
    <n v="-0.40467836257309941"/>
  </r>
  <r>
    <s v="OC5554"/>
    <x v="67"/>
    <x v="1"/>
    <x v="14"/>
    <x v="1"/>
    <n v="2"/>
    <n v="1782"/>
    <n v="409"/>
    <n v="109"/>
    <x v="5"/>
    <x v="0"/>
    <n v="518"/>
    <n v="1264"/>
    <n v="0.70931537598204264"/>
  </r>
  <r>
    <s v="OC6316"/>
    <x v="67"/>
    <x v="0"/>
    <x v="6"/>
    <x v="1"/>
    <n v="3"/>
    <n v="2436"/>
    <n v="377"/>
    <n v="213"/>
    <x v="1"/>
    <x v="0"/>
    <n v="590"/>
    <n v="1846"/>
    <n v="0.75779967159277506"/>
  </r>
  <r>
    <s v="OC2301"/>
    <x v="67"/>
    <x v="1"/>
    <x v="14"/>
    <x v="0"/>
    <n v="3"/>
    <n v="2391"/>
    <n v="1207"/>
    <n v="154"/>
    <x v="0"/>
    <x v="0"/>
    <n v="1361"/>
    <n v="1030"/>
    <n v="0.43078209953994145"/>
  </r>
  <r>
    <s v="OC2804"/>
    <x v="67"/>
    <x v="3"/>
    <x v="3"/>
    <x v="0"/>
    <n v="5"/>
    <n v="2985"/>
    <n v="512"/>
    <n v="114"/>
    <x v="4"/>
    <x v="0"/>
    <n v="626"/>
    <n v="2359"/>
    <n v="0.79028475711892798"/>
  </r>
  <r>
    <s v="OC5329"/>
    <x v="67"/>
    <x v="2"/>
    <x v="10"/>
    <x v="2"/>
    <n v="5"/>
    <n v="4475"/>
    <n v="1446"/>
    <n v="152"/>
    <x v="5"/>
    <x v="0"/>
    <n v="1598"/>
    <n v="2877"/>
    <n v="0.64290502793296089"/>
  </r>
  <r>
    <s v="OC7032"/>
    <x v="67"/>
    <x v="0"/>
    <x v="0"/>
    <x v="1"/>
    <n v="3"/>
    <n v="2355"/>
    <n v="465"/>
    <n v="150"/>
    <x v="4"/>
    <x v="1"/>
    <n v="615"/>
    <n v="1740"/>
    <n v="0.73885350318471332"/>
  </r>
  <r>
    <s v="OC8721"/>
    <x v="67"/>
    <x v="3"/>
    <x v="3"/>
    <x v="1"/>
    <n v="1"/>
    <n v="592"/>
    <n v="953"/>
    <n v="113"/>
    <x v="3"/>
    <x v="0"/>
    <n v="1066"/>
    <n v="-474"/>
    <n v="-0.80067567567567566"/>
  </r>
  <r>
    <s v="OC3409"/>
    <x v="67"/>
    <x v="0"/>
    <x v="6"/>
    <x v="1"/>
    <n v="2"/>
    <n v="1358"/>
    <n v="934"/>
    <n v="184"/>
    <x v="3"/>
    <x v="0"/>
    <n v="1118"/>
    <n v="240"/>
    <n v="0.17673048600883653"/>
  </r>
  <r>
    <s v="OC5208"/>
    <x v="67"/>
    <x v="2"/>
    <x v="7"/>
    <x v="1"/>
    <n v="3"/>
    <n v="2052"/>
    <n v="1412"/>
    <n v="138"/>
    <x v="3"/>
    <x v="1"/>
    <n v="1550"/>
    <n v="502"/>
    <n v="0.24463937621832357"/>
  </r>
  <r>
    <s v="OC4835"/>
    <x v="67"/>
    <x v="2"/>
    <x v="4"/>
    <x v="1"/>
    <n v="4"/>
    <n v="3176"/>
    <n v="1285"/>
    <n v="156"/>
    <x v="2"/>
    <x v="1"/>
    <n v="1441"/>
    <n v="1735"/>
    <n v="0.54628463476070532"/>
  </r>
  <r>
    <s v="OC7241"/>
    <x v="67"/>
    <x v="2"/>
    <x v="2"/>
    <x v="2"/>
    <n v="5"/>
    <n v="3695"/>
    <n v="525"/>
    <n v="217"/>
    <x v="0"/>
    <x v="0"/>
    <n v="742"/>
    <n v="2953"/>
    <n v="0.79918809201623819"/>
  </r>
  <r>
    <s v="OC4229"/>
    <x v="67"/>
    <x v="3"/>
    <x v="3"/>
    <x v="1"/>
    <n v="3"/>
    <n v="2697"/>
    <n v="909"/>
    <n v="181"/>
    <x v="0"/>
    <x v="1"/>
    <n v="1090"/>
    <n v="1607"/>
    <n v="0.59584723767148684"/>
  </r>
  <r>
    <s v="OC7633"/>
    <x v="67"/>
    <x v="3"/>
    <x v="9"/>
    <x v="2"/>
    <n v="4"/>
    <n v="3296"/>
    <n v="805"/>
    <n v="136"/>
    <x v="2"/>
    <x v="0"/>
    <n v="941"/>
    <n v="2355"/>
    <n v="0.71450242718446599"/>
  </r>
  <r>
    <s v="OC5397"/>
    <x v="67"/>
    <x v="2"/>
    <x v="2"/>
    <x v="0"/>
    <n v="4"/>
    <n v="2988"/>
    <n v="897"/>
    <n v="141"/>
    <x v="0"/>
    <x v="0"/>
    <n v="1038"/>
    <n v="1950"/>
    <n v="0.65261044176706828"/>
  </r>
  <r>
    <s v="OC7850"/>
    <x v="67"/>
    <x v="0"/>
    <x v="6"/>
    <x v="0"/>
    <n v="3"/>
    <n v="2280"/>
    <n v="949"/>
    <n v="103"/>
    <x v="2"/>
    <x v="0"/>
    <n v="1052"/>
    <n v="1228"/>
    <n v="0.53859649122807018"/>
  </r>
  <r>
    <s v="OC3015"/>
    <x v="68"/>
    <x v="1"/>
    <x v="14"/>
    <x v="1"/>
    <n v="1"/>
    <n v="862"/>
    <n v="1416"/>
    <n v="109"/>
    <x v="4"/>
    <x v="1"/>
    <n v="1525"/>
    <n v="-663"/>
    <n v="-0.76914153132250584"/>
  </r>
  <r>
    <s v="OC1429"/>
    <x v="68"/>
    <x v="2"/>
    <x v="10"/>
    <x v="1"/>
    <n v="4"/>
    <n v="2584"/>
    <n v="1251"/>
    <n v="104"/>
    <x v="5"/>
    <x v="0"/>
    <n v="1355"/>
    <n v="1229"/>
    <n v="0.47561919504643962"/>
  </r>
  <r>
    <s v="OC8072"/>
    <x v="68"/>
    <x v="3"/>
    <x v="9"/>
    <x v="1"/>
    <n v="5"/>
    <n v="3100"/>
    <n v="722"/>
    <n v="178"/>
    <x v="0"/>
    <x v="0"/>
    <n v="900"/>
    <n v="2200"/>
    <n v="0.70967741935483875"/>
  </r>
  <r>
    <s v="OC1453"/>
    <x v="68"/>
    <x v="1"/>
    <x v="14"/>
    <x v="0"/>
    <n v="2"/>
    <n v="1316"/>
    <n v="804"/>
    <n v="146"/>
    <x v="0"/>
    <x v="0"/>
    <n v="950"/>
    <n v="366"/>
    <n v="0.27811550151975684"/>
  </r>
  <r>
    <s v="OC5690"/>
    <x v="68"/>
    <x v="3"/>
    <x v="3"/>
    <x v="0"/>
    <n v="2"/>
    <n v="1270"/>
    <n v="1431"/>
    <n v="100"/>
    <x v="4"/>
    <x v="0"/>
    <n v="1531"/>
    <n v="-261"/>
    <n v="-0.20551181102362204"/>
  </r>
  <r>
    <s v="OC3167"/>
    <x v="68"/>
    <x v="0"/>
    <x v="0"/>
    <x v="2"/>
    <n v="3"/>
    <n v="2646"/>
    <n v="391"/>
    <n v="204"/>
    <x v="1"/>
    <x v="0"/>
    <n v="595"/>
    <n v="2051"/>
    <n v="0.77513227513227512"/>
  </r>
  <r>
    <s v="OC5967"/>
    <x v="68"/>
    <x v="3"/>
    <x v="11"/>
    <x v="0"/>
    <n v="3"/>
    <n v="1788"/>
    <n v="703"/>
    <n v="170"/>
    <x v="5"/>
    <x v="1"/>
    <n v="873"/>
    <n v="915"/>
    <n v="0.51174496644295298"/>
  </r>
  <r>
    <s v="OC8937"/>
    <x v="68"/>
    <x v="1"/>
    <x v="14"/>
    <x v="1"/>
    <n v="1"/>
    <n v="603"/>
    <n v="809"/>
    <n v="131"/>
    <x v="5"/>
    <x v="0"/>
    <n v="940"/>
    <n v="-337"/>
    <n v="-0.55887230514096187"/>
  </r>
  <r>
    <s v="OC5529"/>
    <x v="68"/>
    <x v="0"/>
    <x v="15"/>
    <x v="2"/>
    <n v="3"/>
    <n v="1851"/>
    <n v="1356"/>
    <n v="186"/>
    <x v="3"/>
    <x v="0"/>
    <n v="1542"/>
    <n v="309"/>
    <n v="0.16693679092382496"/>
  </r>
  <r>
    <s v="OC6626"/>
    <x v="68"/>
    <x v="1"/>
    <x v="12"/>
    <x v="0"/>
    <n v="2"/>
    <n v="1168"/>
    <n v="1135"/>
    <n v="108"/>
    <x v="2"/>
    <x v="0"/>
    <n v="1243"/>
    <n v="-75"/>
    <n v="-6.4212328767123295E-2"/>
  </r>
  <r>
    <s v="OC2606"/>
    <x v="68"/>
    <x v="1"/>
    <x v="13"/>
    <x v="1"/>
    <n v="5"/>
    <n v="3830"/>
    <n v="1374"/>
    <n v="131"/>
    <x v="2"/>
    <x v="0"/>
    <n v="1505"/>
    <n v="2325"/>
    <n v="0.60704960835509136"/>
  </r>
  <r>
    <s v="OC8108"/>
    <x v="68"/>
    <x v="2"/>
    <x v="4"/>
    <x v="1"/>
    <n v="3"/>
    <n v="2361"/>
    <n v="683"/>
    <n v="212"/>
    <x v="0"/>
    <x v="0"/>
    <n v="895"/>
    <n v="1466"/>
    <n v="0.62092333756882678"/>
  </r>
  <r>
    <s v="OC3596"/>
    <x v="68"/>
    <x v="1"/>
    <x v="12"/>
    <x v="0"/>
    <n v="2"/>
    <n v="1164"/>
    <n v="548"/>
    <n v="123"/>
    <x v="5"/>
    <x v="1"/>
    <n v="671"/>
    <n v="493"/>
    <n v="0.42353951890034364"/>
  </r>
  <r>
    <s v="OC1817"/>
    <x v="68"/>
    <x v="3"/>
    <x v="3"/>
    <x v="0"/>
    <n v="4"/>
    <n v="2620"/>
    <n v="855"/>
    <n v="131"/>
    <x v="3"/>
    <x v="0"/>
    <n v="986"/>
    <n v="1634"/>
    <n v="0.62366412213740463"/>
  </r>
  <r>
    <s v="OC2298"/>
    <x v="68"/>
    <x v="3"/>
    <x v="3"/>
    <x v="1"/>
    <n v="3"/>
    <n v="2103"/>
    <n v="863"/>
    <n v="116"/>
    <x v="4"/>
    <x v="0"/>
    <n v="979"/>
    <n v="1124"/>
    <n v="0.53447456015216355"/>
  </r>
  <r>
    <s v="OC5790"/>
    <x v="68"/>
    <x v="3"/>
    <x v="5"/>
    <x v="0"/>
    <n v="4"/>
    <n v="2716"/>
    <n v="1178"/>
    <n v="203"/>
    <x v="3"/>
    <x v="0"/>
    <n v="1381"/>
    <n v="1335"/>
    <n v="0.49153166421207656"/>
  </r>
  <r>
    <s v="OC8511"/>
    <x v="68"/>
    <x v="2"/>
    <x v="2"/>
    <x v="2"/>
    <n v="4"/>
    <n v="2496"/>
    <n v="1155"/>
    <n v="132"/>
    <x v="0"/>
    <x v="0"/>
    <n v="1287"/>
    <n v="1209"/>
    <n v="0.484375"/>
  </r>
  <r>
    <s v="OC1822"/>
    <x v="68"/>
    <x v="3"/>
    <x v="9"/>
    <x v="1"/>
    <n v="1"/>
    <n v="601"/>
    <n v="1465"/>
    <n v="136"/>
    <x v="0"/>
    <x v="0"/>
    <n v="1601"/>
    <n v="-1000"/>
    <n v="-1.6638935108153079"/>
  </r>
  <r>
    <s v="OC3317"/>
    <x v="68"/>
    <x v="2"/>
    <x v="2"/>
    <x v="2"/>
    <n v="5"/>
    <n v="3300"/>
    <n v="453"/>
    <n v="143"/>
    <x v="2"/>
    <x v="0"/>
    <n v="596"/>
    <n v="2704"/>
    <n v="0.81939393939393934"/>
  </r>
  <r>
    <s v="OC4307"/>
    <x v="68"/>
    <x v="2"/>
    <x v="10"/>
    <x v="2"/>
    <n v="5"/>
    <n v="2850"/>
    <n v="1219"/>
    <n v="138"/>
    <x v="4"/>
    <x v="0"/>
    <n v="1357"/>
    <n v="1493"/>
    <n v="0.52385964912280703"/>
  </r>
  <r>
    <s v="OC6487"/>
    <x v="68"/>
    <x v="0"/>
    <x v="15"/>
    <x v="0"/>
    <n v="5"/>
    <n v="3250"/>
    <n v="505"/>
    <n v="128"/>
    <x v="0"/>
    <x v="0"/>
    <n v="633"/>
    <n v="2617"/>
    <n v="0.80523076923076919"/>
  </r>
  <r>
    <s v="OC1792"/>
    <x v="68"/>
    <x v="1"/>
    <x v="1"/>
    <x v="1"/>
    <n v="4"/>
    <n v="2400"/>
    <n v="1052"/>
    <n v="101"/>
    <x v="3"/>
    <x v="1"/>
    <n v="1153"/>
    <n v="1247"/>
    <n v="0.51958333333333329"/>
  </r>
  <r>
    <s v="OC6899"/>
    <x v="68"/>
    <x v="1"/>
    <x v="12"/>
    <x v="2"/>
    <n v="5"/>
    <n v="2760"/>
    <n v="1344"/>
    <n v="128"/>
    <x v="0"/>
    <x v="0"/>
    <n v="1472"/>
    <n v="1288"/>
    <n v="0.46666666666666667"/>
  </r>
  <r>
    <s v="OC2321"/>
    <x v="68"/>
    <x v="0"/>
    <x v="15"/>
    <x v="1"/>
    <n v="3"/>
    <n v="2607"/>
    <n v="674"/>
    <n v="113"/>
    <x v="3"/>
    <x v="0"/>
    <n v="787"/>
    <n v="1820"/>
    <n v="0.69812044495588799"/>
  </r>
  <r>
    <s v="OC3583"/>
    <x v="69"/>
    <x v="2"/>
    <x v="2"/>
    <x v="0"/>
    <n v="1"/>
    <n v="585"/>
    <n v="716"/>
    <n v="105"/>
    <x v="1"/>
    <x v="0"/>
    <n v="821"/>
    <n v="-236"/>
    <n v="-0.40341880341880343"/>
  </r>
  <r>
    <s v="OC3413"/>
    <x v="69"/>
    <x v="3"/>
    <x v="3"/>
    <x v="2"/>
    <n v="4"/>
    <n v="3552"/>
    <n v="1405"/>
    <n v="150"/>
    <x v="4"/>
    <x v="1"/>
    <n v="1555"/>
    <n v="1997"/>
    <n v="0.56221846846846846"/>
  </r>
  <r>
    <s v="OC3636"/>
    <x v="69"/>
    <x v="3"/>
    <x v="3"/>
    <x v="1"/>
    <n v="1"/>
    <n v="737"/>
    <n v="1343"/>
    <n v="212"/>
    <x v="4"/>
    <x v="0"/>
    <n v="1555"/>
    <n v="-818"/>
    <n v="-1.1099050203527816"/>
  </r>
  <r>
    <s v="OC3707"/>
    <x v="69"/>
    <x v="2"/>
    <x v="10"/>
    <x v="0"/>
    <n v="3"/>
    <n v="2460"/>
    <n v="841"/>
    <n v="218"/>
    <x v="4"/>
    <x v="0"/>
    <n v="1059"/>
    <n v="1401"/>
    <n v="0.56951219512195117"/>
  </r>
  <r>
    <s v="OC4258"/>
    <x v="69"/>
    <x v="3"/>
    <x v="11"/>
    <x v="0"/>
    <n v="3"/>
    <n v="2418"/>
    <n v="446"/>
    <n v="202"/>
    <x v="0"/>
    <x v="0"/>
    <n v="648"/>
    <n v="1770"/>
    <n v="0.73200992555831268"/>
  </r>
  <r>
    <s v="OC5147"/>
    <x v="69"/>
    <x v="3"/>
    <x v="5"/>
    <x v="0"/>
    <n v="4"/>
    <n v="2236"/>
    <n v="1329"/>
    <n v="110"/>
    <x v="2"/>
    <x v="0"/>
    <n v="1439"/>
    <n v="797"/>
    <n v="0.3564400715563506"/>
  </r>
  <r>
    <s v="OC4185"/>
    <x v="69"/>
    <x v="2"/>
    <x v="10"/>
    <x v="2"/>
    <n v="4"/>
    <n v="3480"/>
    <n v="1074"/>
    <n v="125"/>
    <x v="3"/>
    <x v="0"/>
    <n v="1199"/>
    <n v="2281"/>
    <n v="0.6554597701149425"/>
  </r>
  <r>
    <s v="OC4896"/>
    <x v="69"/>
    <x v="0"/>
    <x v="8"/>
    <x v="1"/>
    <n v="1"/>
    <n v="771"/>
    <n v="1233"/>
    <n v="115"/>
    <x v="4"/>
    <x v="0"/>
    <n v="1348"/>
    <n v="-577"/>
    <n v="-0.74837872892347601"/>
  </r>
  <r>
    <s v="OC7438"/>
    <x v="69"/>
    <x v="3"/>
    <x v="9"/>
    <x v="2"/>
    <n v="3"/>
    <n v="2340"/>
    <n v="386"/>
    <n v="154"/>
    <x v="0"/>
    <x v="1"/>
    <n v="540"/>
    <n v="1800"/>
    <n v="0.76923076923076927"/>
  </r>
  <r>
    <s v="OC8590"/>
    <x v="69"/>
    <x v="3"/>
    <x v="9"/>
    <x v="0"/>
    <n v="5"/>
    <n v="4400"/>
    <n v="631"/>
    <n v="154"/>
    <x v="5"/>
    <x v="0"/>
    <n v="785"/>
    <n v="3615"/>
    <n v="0.82159090909090904"/>
  </r>
  <r>
    <s v="OC2683"/>
    <x v="69"/>
    <x v="1"/>
    <x v="1"/>
    <x v="2"/>
    <n v="5"/>
    <n v="3060"/>
    <n v="609"/>
    <n v="128"/>
    <x v="2"/>
    <x v="1"/>
    <n v="737"/>
    <n v="2323"/>
    <n v="0.75915032679738559"/>
  </r>
  <r>
    <s v="OC3208"/>
    <x v="69"/>
    <x v="2"/>
    <x v="10"/>
    <x v="0"/>
    <n v="4"/>
    <n v="2448"/>
    <n v="463"/>
    <n v="114"/>
    <x v="2"/>
    <x v="0"/>
    <n v="577"/>
    <n v="1871"/>
    <n v="0.76429738562091498"/>
  </r>
  <r>
    <s v="OC3219"/>
    <x v="69"/>
    <x v="3"/>
    <x v="3"/>
    <x v="2"/>
    <n v="5"/>
    <n v="3030"/>
    <n v="822"/>
    <n v="213"/>
    <x v="1"/>
    <x v="0"/>
    <n v="1035"/>
    <n v="1995"/>
    <n v="0.65841584158415845"/>
  </r>
  <r>
    <s v="OC4756"/>
    <x v="69"/>
    <x v="1"/>
    <x v="12"/>
    <x v="1"/>
    <n v="3"/>
    <n v="2592"/>
    <n v="431"/>
    <n v="163"/>
    <x v="5"/>
    <x v="1"/>
    <n v="594"/>
    <n v="1998"/>
    <n v="0.77083333333333337"/>
  </r>
  <r>
    <s v="OC4941"/>
    <x v="69"/>
    <x v="0"/>
    <x v="15"/>
    <x v="0"/>
    <n v="1"/>
    <n v="672"/>
    <n v="504"/>
    <n v="186"/>
    <x v="3"/>
    <x v="0"/>
    <n v="690"/>
    <n v="-18"/>
    <n v="-2.6785714285714284E-2"/>
  </r>
  <r>
    <s v="OC3871"/>
    <x v="69"/>
    <x v="2"/>
    <x v="2"/>
    <x v="2"/>
    <n v="2"/>
    <n v="1370"/>
    <n v="793"/>
    <n v="200"/>
    <x v="2"/>
    <x v="0"/>
    <n v="993"/>
    <n v="377"/>
    <n v="0.2751824817518248"/>
  </r>
  <r>
    <s v="OC1651"/>
    <x v="69"/>
    <x v="0"/>
    <x v="8"/>
    <x v="0"/>
    <n v="5"/>
    <n v="2810"/>
    <n v="1014"/>
    <n v="202"/>
    <x v="0"/>
    <x v="0"/>
    <n v="1216"/>
    <n v="1594"/>
    <n v="0.56725978647686837"/>
  </r>
  <r>
    <s v="OC2010"/>
    <x v="69"/>
    <x v="0"/>
    <x v="0"/>
    <x v="0"/>
    <n v="1"/>
    <n v="759"/>
    <n v="1338"/>
    <n v="146"/>
    <x v="1"/>
    <x v="0"/>
    <n v="1484"/>
    <n v="-725"/>
    <n v="-0.95520421607378125"/>
  </r>
  <r>
    <s v="OC8333"/>
    <x v="69"/>
    <x v="1"/>
    <x v="1"/>
    <x v="2"/>
    <n v="2"/>
    <n v="1356"/>
    <n v="410"/>
    <n v="188"/>
    <x v="3"/>
    <x v="0"/>
    <n v="598"/>
    <n v="758"/>
    <n v="0.55899705014749268"/>
  </r>
  <r>
    <s v="OC5347"/>
    <x v="69"/>
    <x v="2"/>
    <x v="10"/>
    <x v="2"/>
    <n v="5"/>
    <n v="3755"/>
    <n v="885"/>
    <n v="214"/>
    <x v="0"/>
    <x v="0"/>
    <n v="1099"/>
    <n v="2656"/>
    <n v="0.70732356857523304"/>
  </r>
  <r>
    <s v="OC6656"/>
    <x v="69"/>
    <x v="1"/>
    <x v="14"/>
    <x v="0"/>
    <n v="1"/>
    <n v="581"/>
    <n v="577"/>
    <n v="146"/>
    <x v="4"/>
    <x v="0"/>
    <n v="723"/>
    <n v="-142"/>
    <n v="-0.24440619621342513"/>
  </r>
  <r>
    <s v="OC2329"/>
    <x v="69"/>
    <x v="3"/>
    <x v="5"/>
    <x v="2"/>
    <n v="2"/>
    <n v="1262"/>
    <n v="1378"/>
    <n v="102"/>
    <x v="2"/>
    <x v="1"/>
    <n v="1480"/>
    <n v="-218"/>
    <n v="-0.17274167987321712"/>
  </r>
  <r>
    <s v="OC5899"/>
    <x v="69"/>
    <x v="0"/>
    <x v="0"/>
    <x v="1"/>
    <n v="4"/>
    <n v="2764"/>
    <n v="613"/>
    <n v="129"/>
    <x v="2"/>
    <x v="0"/>
    <n v="742"/>
    <n v="2022"/>
    <n v="0.73154848046309695"/>
  </r>
  <r>
    <s v="OC1613"/>
    <x v="69"/>
    <x v="1"/>
    <x v="12"/>
    <x v="1"/>
    <n v="5"/>
    <n v="4475"/>
    <n v="606"/>
    <n v="186"/>
    <x v="3"/>
    <x v="1"/>
    <n v="792"/>
    <n v="3683"/>
    <n v="0.82301675977653632"/>
  </r>
  <r>
    <s v="OC5872"/>
    <x v="69"/>
    <x v="0"/>
    <x v="15"/>
    <x v="2"/>
    <n v="5"/>
    <n v="3720"/>
    <n v="1209"/>
    <n v="161"/>
    <x v="1"/>
    <x v="0"/>
    <n v="1370"/>
    <n v="2350"/>
    <n v="0.63172043010752688"/>
  </r>
  <r>
    <s v="OC1353"/>
    <x v="69"/>
    <x v="3"/>
    <x v="9"/>
    <x v="1"/>
    <n v="3"/>
    <n v="2559"/>
    <n v="1015"/>
    <n v="207"/>
    <x v="0"/>
    <x v="0"/>
    <n v="1222"/>
    <n v="1337"/>
    <n v="0.52246971473231729"/>
  </r>
  <r>
    <s v="OC7893"/>
    <x v="69"/>
    <x v="2"/>
    <x v="2"/>
    <x v="1"/>
    <n v="4"/>
    <n v="2628"/>
    <n v="587"/>
    <n v="121"/>
    <x v="1"/>
    <x v="0"/>
    <n v="708"/>
    <n v="1920"/>
    <n v="0.73059360730593603"/>
  </r>
  <r>
    <s v="OC6476"/>
    <x v="69"/>
    <x v="3"/>
    <x v="11"/>
    <x v="0"/>
    <n v="2"/>
    <n v="1570"/>
    <n v="1249"/>
    <n v="214"/>
    <x v="0"/>
    <x v="0"/>
    <n v="1463"/>
    <n v="107"/>
    <n v="6.8152866242038215E-2"/>
  </r>
  <r>
    <s v="OC1272"/>
    <x v="69"/>
    <x v="1"/>
    <x v="14"/>
    <x v="2"/>
    <n v="1"/>
    <n v="624"/>
    <n v="1393"/>
    <n v="115"/>
    <x v="2"/>
    <x v="0"/>
    <n v="1508"/>
    <n v="-884"/>
    <n v="-1.4166666666666667"/>
  </r>
  <r>
    <s v="OC5732"/>
    <x v="69"/>
    <x v="3"/>
    <x v="11"/>
    <x v="1"/>
    <n v="4"/>
    <n v="3364"/>
    <n v="1433"/>
    <n v="131"/>
    <x v="3"/>
    <x v="0"/>
    <n v="1564"/>
    <n v="1800"/>
    <n v="0.53507728894173601"/>
  </r>
  <r>
    <s v="OC6802"/>
    <x v="69"/>
    <x v="1"/>
    <x v="14"/>
    <x v="0"/>
    <n v="4"/>
    <n v="2564"/>
    <n v="473"/>
    <n v="117"/>
    <x v="1"/>
    <x v="0"/>
    <n v="590"/>
    <n v="1974"/>
    <n v="0.76989079563182528"/>
  </r>
  <r>
    <s v="OC8826"/>
    <x v="70"/>
    <x v="1"/>
    <x v="14"/>
    <x v="1"/>
    <n v="5"/>
    <n v="4010"/>
    <n v="1049"/>
    <n v="208"/>
    <x v="3"/>
    <x v="0"/>
    <n v="1257"/>
    <n v="2753"/>
    <n v="0.68653366583541142"/>
  </r>
  <r>
    <s v="OC3165"/>
    <x v="70"/>
    <x v="2"/>
    <x v="2"/>
    <x v="2"/>
    <n v="2"/>
    <n v="1186"/>
    <n v="1137"/>
    <n v="161"/>
    <x v="5"/>
    <x v="0"/>
    <n v="1298"/>
    <n v="-112"/>
    <n v="-9.4435075885328831E-2"/>
  </r>
  <r>
    <s v="OC2681"/>
    <x v="70"/>
    <x v="1"/>
    <x v="13"/>
    <x v="2"/>
    <n v="4"/>
    <n v="3160"/>
    <n v="678"/>
    <n v="116"/>
    <x v="0"/>
    <x v="0"/>
    <n v="794"/>
    <n v="2366"/>
    <n v="0.74873417721518987"/>
  </r>
  <r>
    <s v="OC6100"/>
    <x v="70"/>
    <x v="2"/>
    <x v="2"/>
    <x v="1"/>
    <n v="5"/>
    <n v="2945"/>
    <n v="1297"/>
    <n v="142"/>
    <x v="4"/>
    <x v="0"/>
    <n v="1439"/>
    <n v="1506"/>
    <n v="0.51137521222410864"/>
  </r>
  <r>
    <s v="OC2191"/>
    <x v="70"/>
    <x v="3"/>
    <x v="9"/>
    <x v="0"/>
    <n v="4"/>
    <n v="3588"/>
    <n v="831"/>
    <n v="137"/>
    <x v="5"/>
    <x v="0"/>
    <n v="968"/>
    <n v="2620"/>
    <n v="0.73021181716833894"/>
  </r>
  <r>
    <s v="OC8222"/>
    <x v="70"/>
    <x v="2"/>
    <x v="2"/>
    <x v="0"/>
    <n v="5"/>
    <n v="3065"/>
    <n v="1356"/>
    <n v="112"/>
    <x v="0"/>
    <x v="0"/>
    <n v="1468"/>
    <n v="1597"/>
    <n v="0.52104404567699836"/>
  </r>
  <r>
    <s v="OC5776"/>
    <x v="70"/>
    <x v="0"/>
    <x v="6"/>
    <x v="1"/>
    <n v="3"/>
    <n v="2544"/>
    <n v="1279"/>
    <n v="127"/>
    <x v="4"/>
    <x v="0"/>
    <n v="1406"/>
    <n v="1138"/>
    <n v="0.44732704402515722"/>
  </r>
  <r>
    <s v="OC6677"/>
    <x v="70"/>
    <x v="0"/>
    <x v="0"/>
    <x v="2"/>
    <n v="1"/>
    <n v="622"/>
    <n v="1311"/>
    <n v="198"/>
    <x v="1"/>
    <x v="1"/>
    <n v="1509"/>
    <n v="-887"/>
    <n v="-1.4260450160771705"/>
  </r>
  <r>
    <s v="OC1709"/>
    <x v="70"/>
    <x v="3"/>
    <x v="9"/>
    <x v="2"/>
    <n v="2"/>
    <n v="1458"/>
    <n v="873"/>
    <n v="217"/>
    <x v="1"/>
    <x v="0"/>
    <n v="1090"/>
    <n v="368"/>
    <n v="0.25240054869684497"/>
  </r>
  <r>
    <s v="OC7731"/>
    <x v="71"/>
    <x v="2"/>
    <x v="7"/>
    <x v="0"/>
    <n v="5"/>
    <n v="3880"/>
    <n v="472"/>
    <n v="118"/>
    <x v="3"/>
    <x v="0"/>
    <n v="590"/>
    <n v="3290"/>
    <n v="0.84793814432989689"/>
  </r>
  <r>
    <s v="OC2072"/>
    <x v="71"/>
    <x v="0"/>
    <x v="8"/>
    <x v="0"/>
    <n v="3"/>
    <n v="2256"/>
    <n v="1164"/>
    <n v="132"/>
    <x v="4"/>
    <x v="0"/>
    <n v="1296"/>
    <n v="960"/>
    <n v="0.42553191489361702"/>
  </r>
  <r>
    <s v="OC3865"/>
    <x v="71"/>
    <x v="3"/>
    <x v="5"/>
    <x v="0"/>
    <n v="1"/>
    <n v="823"/>
    <n v="1067"/>
    <n v="110"/>
    <x v="2"/>
    <x v="1"/>
    <n v="1177"/>
    <n v="-354"/>
    <n v="-0.43013365735115433"/>
  </r>
  <r>
    <s v="OC4197"/>
    <x v="71"/>
    <x v="2"/>
    <x v="10"/>
    <x v="0"/>
    <n v="5"/>
    <n v="3100"/>
    <n v="1227"/>
    <n v="216"/>
    <x v="1"/>
    <x v="0"/>
    <n v="1443"/>
    <n v="1657"/>
    <n v="0.53451612903225809"/>
  </r>
  <r>
    <s v="OC7666"/>
    <x v="71"/>
    <x v="3"/>
    <x v="9"/>
    <x v="2"/>
    <n v="1"/>
    <n v="550"/>
    <n v="520"/>
    <n v="207"/>
    <x v="4"/>
    <x v="0"/>
    <n v="727"/>
    <n v="-177"/>
    <n v="-0.32181818181818184"/>
  </r>
  <r>
    <s v="OC5617"/>
    <x v="71"/>
    <x v="2"/>
    <x v="4"/>
    <x v="0"/>
    <n v="5"/>
    <n v="3170"/>
    <n v="1072"/>
    <n v="202"/>
    <x v="3"/>
    <x v="0"/>
    <n v="1274"/>
    <n v="1896"/>
    <n v="0.5981072555205047"/>
  </r>
  <r>
    <s v="OC1362"/>
    <x v="71"/>
    <x v="2"/>
    <x v="2"/>
    <x v="1"/>
    <n v="1"/>
    <n v="809"/>
    <n v="1151"/>
    <n v="129"/>
    <x v="1"/>
    <x v="0"/>
    <n v="1280"/>
    <n v="-471"/>
    <n v="-0.5822002472187886"/>
  </r>
  <r>
    <s v="OC7510"/>
    <x v="71"/>
    <x v="1"/>
    <x v="14"/>
    <x v="2"/>
    <n v="5"/>
    <n v="3160"/>
    <n v="1227"/>
    <n v="177"/>
    <x v="3"/>
    <x v="0"/>
    <n v="1404"/>
    <n v="1756"/>
    <n v="0.55569620253164553"/>
  </r>
  <r>
    <s v="OC4279"/>
    <x v="71"/>
    <x v="2"/>
    <x v="7"/>
    <x v="2"/>
    <n v="5"/>
    <n v="3000"/>
    <n v="1114"/>
    <n v="164"/>
    <x v="1"/>
    <x v="0"/>
    <n v="1278"/>
    <n v="1722"/>
    <n v="0.57399999999999995"/>
  </r>
  <r>
    <s v="OC7353"/>
    <x v="71"/>
    <x v="2"/>
    <x v="2"/>
    <x v="2"/>
    <n v="3"/>
    <n v="2022"/>
    <n v="558"/>
    <n v="119"/>
    <x v="0"/>
    <x v="0"/>
    <n v="677"/>
    <n v="1345"/>
    <n v="0.66518298714144408"/>
  </r>
  <r>
    <s v="OC3949"/>
    <x v="71"/>
    <x v="0"/>
    <x v="0"/>
    <x v="2"/>
    <n v="5"/>
    <n v="3630"/>
    <n v="1445"/>
    <n v="191"/>
    <x v="4"/>
    <x v="0"/>
    <n v="1636"/>
    <n v="1994"/>
    <n v="0.54931129476584017"/>
  </r>
  <r>
    <s v="OC5049"/>
    <x v="71"/>
    <x v="3"/>
    <x v="9"/>
    <x v="0"/>
    <n v="5"/>
    <n v="3565"/>
    <n v="756"/>
    <n v="193"/>
    <x v="4"/>
    <x v="0"/>
    <n v="949"/>
    <n v="2616"/>
    <n v="0.73380084151472647"/>
  </r>
  <r>
    <s v="OC8159"/>
    <x v="71"/>
    <x v="3"/>
    <x v="5"/>
    <x v="2"/>
    <n v="4"/>
    <n v="3108"/>
    <n v="1202"/>
    <n v="124"/>
    <x v="2"/>
    <x v="0"/>
    <n v="1326"/>
    <n v="1782"/>
    <n v="0.57335907335907332"/>
  </r>
  <r>
    <s v="OC7974"/>
    <x v="71"/>
    <x v="1"/>
    <x v="1"/>
    <x v="0"/>
    <n v="1"/>
    <n v="665"/>
    <n v="504"/>
    <n v="152"/>
    <x v="5"/>
    <x v="0"/>
    <n v="656"/>
    <n v="9"/>
    <n v="1.3533834586466165E-2"/>
  </r>
  <r>
    <s v="OC1654"/>
    <x v="71"/>
    <x v="3"/>
    <x v="9"/>
    <x v="1"/>
    <n v="4"/>
    <n v="3416"/>
    <n v="816"/>
    <n v="188"/>
    <x v="1"/>
    <x v="1"/>
    <n v="1004"/>
    <n v="2412"/>
    <n v="0.70608899297423888"/>
  </r>
  <r>
    <s v="OC8996"/>
    <x v="71"/>
    <x v="1"/>
    <x v="13"/>
    <x v="0"/>
    <n v="2"/>
    <n v="1436"/>
    <n v="1295"/>
    <n v="191"/>
    <x v="5"/>
    <x v="1"/>
    <n v="1486"/>
    <n v="-50"/>
    <n v="-3.4818941504178275E-2"/>
  </r>
  <r>
    <s v="OC5077"/>
    <x v="71"/>
    <x v="0"/>
    <x v="0"/>
    <x v="1"/>
    <n v="3"/>
    <n v="2076"/>
    <n v="1423"/>
    <n v="158"/>
    <x v="1"/>
    <x v="0"/>
    <n v="1581"/>
    <n v="495"/>
    <n v="0.23843930635838151"/>
  </r>
  <r>
    <s v="OC7533"/>
    <x v="71"/>
    <x v="0"/>
    <x v="0"/>
    <x v="1"/>
    <n v="4"/>
    <n v="2768"/>
    <n v="1337"/>
    <n v="108"/>
    <x v="3"/>
    <x v="0"/>
    <n v="1445"/>
    <n v="1323"/>
    <n v="0.47796242774566472"/>
  </r>
  <r>
    <s v="OC2806"/>
    <x v="71"/>
    <x v="0"/>
    <x v="15"/>
    <x v="0"/>
    <n v="2"/>
    <n v="1244"/>
    <n v="577"/>
    <n v="114"/>
    <x v="1"/>
    <x v="1"/>
    <n v="691"/>
    <n v="553"/>
    <n v="0.44453376205787781"/>
  </r>
  <r>
    <s v="OC2868"/>
    <x v="71"/>
    <x v="0"/>
    <x v="6"/>
    <x v="1"/>
    <n v="2"/>
    <n v="1400"/>
    <n v="489"/>
    <n v="120"/>
    <x v="1"/>
    <x v="0"/>
    <n v="609"/>
    <n v="791"/>
    <n v="0.56499999999999995"/>
  </r>
  <r>
    <s v="OC7552"/>
    <x v="71"/>
    <x v="1"/>
    <x v="1"/>
    <x v="1"/>
    <n v="1"/>
    <n v="623"/>
    <n v="394"/>
    <n v="134"/>
    <x v="1"/>
    <x v="1"/>
    <n v="528"/>
    <n v="95"/>
    <n v="0.15248796147672553"/>
  </r>
  <r>
    <s v="OC6370"/>
    <x v="71"/>
    <x v="0"/>
    <x v="0"/>
    <x v="0"/>
    <n v="4"/>
    <n v="2928"/>
    <n v="399"/>
    <n v="218"/>
    <x v="3"/>
    <x v="0"/>
    <n v="617"/>
    <n v="2311"/>
    <n v="0.78927595628415304"/>
  </r>
  <r>
    <s v="OC1522"/>
    <x v="71"/>
    <x v="0"/>
    <x v="8"/>
    <x v="1"/>
    <n v="2"/>
    <n v="1572"/>
    <n v="489"/>
    <n v="177"/>
    <x v="5"/>
    <x v="0"/>
    <n v="666"/>
    <n v="906"/>
    <n v="0.57633587786259544"/>
  </r>
  <r>
    <s v="OC5756"/>
    <x v="71"/>
    <x v="0"/>
    <x v="0"/>
    <x v="2"/>
    <n v="2"/>
    <n v="1328"/>
    <n v="591"/>
    <n v="186"/>
    <x v="5"/>
    <x v="0"/>
    <n v="777"/>
    <n v="551"/>
    <n v="0.41490963855421686"/>
  </r>
  <r>
    <s v="OC6927"/>
    <x v="72"/>
    <x v="1"/>
    <x v="1"/>
    <x v="2"/>
    <n v="4"/>
    <n v="3544"/>
    <n v="594"/>
    <n v="151"/>
    <x v="4"/>
    <x v="0"/>
    <n v="745"/>
    <n v="2799"/>
    <n v="0.78978555304740405"/>
  </r>
  <r>
    <s v="OC1230"/>
    <x v="72"/>
    <x v="3"/>
    <x v="11"/>
    <x v="1"/>
    <n v="5"/>
    <n v="2925"/>
    <n v="1355"/>
    <n v="203"/>
    <x v="4"/>
    <x v="0"/>
    <n v="1558"/>
    <n v="1367"/>
    <n v="0.46735042735042737"/>
  </r>
  <r>
    <s v="OC3144"/>
    <x v="72"/>
    <x v="3"/>
    <x v="5"/>
    <x v="1"/>
    <n v="5"/>
    <n v="4465"/>
    <n v="623"/>
    <n v="131"/>
    <x v="4"/>
    <x v="0"/>
    <n v="754"/>
    <n v="3711"/>
    <n v="0.83113101903695408"/>
  </r>
  <r>
    <s v="OC2019"/>
    <x v="72"/>
    <x v="3"/>
    <x v="3"/>
    <x v="0"/>
    <n v="5"/>
    <n v="2875"/>
    <n v="817"/>
    <n v="181"/>
    <x v="0"/>
    <x v="0"/>
    <n v="998"/>
    <n v="1877"/>
    <n v="0.65286956521739126"/>
  </r>
  <r>
    <s v="OC5229"/>
    <x v="72"/>
    <x v="3"/>
    <x v="9"/>
    <x v="2"/>
    <n v="2"/>
    <n v="1726"/>
    <n v="835"/>
    <n v="156"/>
    <x v="4"/>
    <x v="0"/>
    <n v="991"/>
    <n v="735"/>
    <n v="0.4258400926998841"/>
  </r>
  <r>
    <s v="OC2009"/>
    <x v="72"/>
    <x v="0"/>
    <x v="8"/>
    <x v="0"/>
    <n v="3"/>
    <n v="2289"/>
    <n v="536"/>
    <n v="114"/>
    <x v="3"/>
    <x v="1"/>
    <n v="650"/>
    <n v="1639"/>
    <n v="0.71603320227173439"/>
  </r>
  <r>
    <s v="OC1985"/>
    <x v="72"/>
    <x v="2"/>
    <x v="4"/>
    <x v="1"/>
    <n v="5"/>
    <n v="4445"/>
    <n v="785"/>
    <n v="167"/>
    <x v="2"/>
    <x v="1"/>
    <n v="952"/>
    <n v="3493"/>
    <n v="0.78582677165354331"/>
  </r>
  <r>
    <s v="OC3109"/>
    <x v="72"/>
    <x v="0"/>
    <x v="15"/>
    <x v="0"/>
    <n v="1"/>
    <n v="889"/>
    <n v="1435"/>
    <n v="125"/>
    <x v="3"/>
    <x v="0"/>
    <n v="1560"/>
    <n v="-671"/>
    <n v="-0.75478065241844772"/>
  </r>
  <r>
    <s v="OC5495"/>
    <x v="72"/>
    <x v="0"/>
    <x v="0"/>
    <x v="1"/>
    <n v="2"/>
    <n v="1512"/>
    <n v="592"/>
    <n v="143"/>
    <x v="1"/>
    <x v="0"/>
    <n v="735"/>
    <n v="777"/>
    <n v="0.51388888888888884"/>
  </r>
  <r>
    <s v="OC5511"/>
    <x v="72"/>
    <x v="0"/>
    <x v="0"/>
    <x v="2"/>
    <n v="3"/>
    <n v="2619"/>
    <n v="891"/>
    <n v="152"/>
    <x v="5"/>
    <x v="0"/>
    <n v="1043"/>
    <n v="1576"/>
    <n v="0.60175639557082861"/>
  </r>
  <r>
    <s v="OC2718"/>
    <x v="72"/>
    <x v="3"/>
    <x v="3"/>
    <x v="0"/>
    <n v="3"/>
    <n v="2493"/>
    <n v="793"/>
    <n v="126"/>
    <x v="1"/>
    <x v="0"/>
    <n v="919"/>
    <n v="1574"/>
    <n v="0.63136782992378659"/>
  </r>
  <r>
    <s v="OC4130"/>
    <x v="72"/>
    <x v="0"/>
    <x v="6"/>
    <x v="0"/>
    <n v="3"/>
    <n v="2052"/>
    <n v="950"/>
    <n v="137"/>
    <x v="2"/>
    <x v="1"/>
    <n v="1087"/>
    <n v="965"/>
    <n v="0.47027290448343079"/>
  </r>
  <r>
    <s v="OC5527"/>
    <x v="72"/>
    <x v="2"/>
    <x v="7"/>
    <x v="1"/>
    <n v="5"/>
    <n v="3085"/>
    <n v="1354"/>
    <n v="176"/>
    <x v="1"/>
    <x v="0"/>
    <n v="1530"/>
    <n v="1555"/>
    <n v="0.50405186385737444"/>
  </r>
  <r>
    <s v="OC1466"/>
    <x v="72"/>
    <x v="1"/>
    <x v="12"/>
    <x v="1"/>
    <n v="5"/>
    <n v="4155"/>
    <n v="765"/>
    <n v="115"/>
    <x v="5"/>
    <x v="0"/>
    <n v="880"/>
    <n v="3275"/>
    <n v="0.78820697954271957"/>
  </r>
  <r>
    <s v="OC7540"/>
    <x v="72"/>
    <x v="1"/>
    <x v="13"/>
    <x v="0"/>
    <n v="1"/>
    <n v="716"/>
    <n v="1408"/>
    <n v="215"/>
    <x v="5"/>
    <x v="1"/>
    <n v="1623"/>
    <n v="-907"/>
    <n v="-1.2667597765363128"/>
  </r>
  <r>
    <s v="OC3502"/>
    <x v="72"/>
    <x v="2"/>
    <x v="2"/>
    <x v="1"/>
    <n v="3"/>
    <n v="1686"/>
    <n v="1485"/>
    <n v="116"/>
    <x v="5"/>
    <x v="0"/>
    <n v="1601"/>
    <n v="85"/>
    <n v="5.041518386714116E-2"/>
  </r>
  <r>
    <s v="OC3260"/>
    <x v="72"/>
    <x v="1"/>
    <x v="1"/>
    <x v="0"/>
    <n v="5"/>
    <n v="3220"/>
    <n v="1231"/>
    <n v="129"/>
    <x v="0"/>
    <x v="1"/>
    <n v="1360"/>
    <n v="1860"/>
    <n v="0.57763975155279501"/>
  </r>
  <r>
    <s v="OC4566"/>
    <x v="72"/>
    <x v="3"/>
    <x v="3"/>
    <x v="1"/>
    <n v="4"/>
    <n v="2692"/>
    <n v="1381"/>
    <n v="215"/>
    <x v="3"/>
    <x v="0"/>
    <n v="1596"/>
    <n v="1096"/>
    <n v="0.40713224368499257"/>
  </r>
  <r>
    <s v="OC5057"/>
    <x v="72"/>
    <x v="1"/>
    <x v="1"/>
    <x v="2"/>
    <n v="4"/>
    <n v="3260"/>
    <n v="1278"/>
    <n v="135"/>
    <x v="4"/>
    <x v="1"/>
    <n v="1413"/>
    <n v="1847"/>
    <n v="0.56656441717791406"/>
  </r>
  <r>
    <s v="OC6106"/>
    <x v="72"/>
    <x v="2"/>
    <x v="4"/>
    <x v="0"/>
    <n v="4"/>
    <n v="3568"/>
    <n v="717"/>
    <n v="152"/>
    <x v="4"/>
    <x v="0"/>
    <n v="869"/>
    <n v="2699"/>
    <n v="0.75644618834080712"/>
  </r>
  <r>
    <s v="OC8961"/>
    <x v="72"/>
    <x v="2"/>
    <x v="10"/>
    <x v="0"/>
    <n v="1"/>
    <n v="716"/>
    <n v="891"/>
    <n v="207"/>
    <x v="3"/>
    <x v="0"/>
    <n v="1098"/>
    <n v="-382"/>
    <n v="-0.53351955307262566"/>
  </r>
  <r>
    <s v="OC4978"/>
    <x v="72"/>
    <x v="1"/>
    <x v="14"/>
    <x v="2"/>
    <n v="4"/>
    <n v="2864"/>
    <n v="943"/>
    <n v="126"/>
    <x v="1"/>
    <x v="0"/>
    <n v="1069"/>
    <n v="1795"/>
    <n v="0.62674581005586594"/>
  </r>
  <r>
    <s v="OC1337"/>
    <x v="72"/>
    <x v="1"/>
    <x v="14"/>
    <x v="0"/>
    <n v="1"/>
    <n v="656"/>
    <n v="626"/>
    <n v="117"/>
    <x v="0"/>
    <x v="0"/>
    <n v="743"/>
    <n v="-87"/>
    <n v="-0.1326219512195122"/>
  </r>
  <r>
    <s v="OC4067"/>
    <x v="72"/>
    <x v="3"/>
    <x v="5"/>
    <x v="2"/>
    <n v="5"/>
    <n v="4055"/>
    <n v="1285"/>
    <n v="175"/>
    <x v="2"/>
    <x v="0"/>
    <n v="1460"/>
    <n v="2595"/>
    <n v="0.63995067817509244"/>
  </r>
  <r>
    <s v="OC6801"/>
    <x v="72"/>
    <x v="1"/>
    <x v="12"/>
    <x v="0"/>
    <n v="5"/>
    <n v="3645"/>
    <n v="761"/>
    <n v="110"/>
    <x v="2"/>
    <x v="0"/>
    <n v="871"/>
    <n v="2774"/>
    <n v="0.761042524005487"/>
  </r>
  <r>
    <s v="OC5620"/>
    <x v="72"/>
    <x v="0"/>
    <x v="6"/>
    <x v="1"/>
    <n v="3"/>
    <n v="2049"/>
    <n v="953"/>
    <n v="134"/>
    <x v="1"/>
    <x v="0"/>
    <n v="1087"/>
    <n v="962"/>
    <n v="0.46949731576378723"/>
  </r>
  <r>
    <s v="OC4980"/>
    <x v="72"/>
    <x v="0"/>
    <x v="15"/>
    <x v="0"/>
    <n v="5"/>
    <n v="3130"/>
    <n v="1198"/>
    <n v="217"/>
    <x v="1"/>
    <x v="0"/>
    <n v="1415"/>
    <n v="1715"/>
    <n v="0.54792332268370603"/>
  </r>
  <r>
    <s v="OC6669"/>
    <x v="73"/>
    <x v="3"/>
    <x v="11"/>
    <x v="1"/>
    <n v="3"/>
    <n v="1950"/>
    <n v="1421"/>
    <n v="153"/>
    <x v="2"/>
    <x v="0"/>
    <n v="1574"/>
    <n v="376"/>
    <n v="0.19282051282051282"/>
  </r>
  <r>
    <s v="OC5428"/>
    <x v="73"/>
    <x v="1"/>
    <x v="14"/>
    <x v="0"/>
    <n v="3"/>
    <n v="2589"/>
    <n v="788"/>
    <n v="109"/>
    <x v="0"/>
    <x v="0"/>
    <n v="897"/>
    <n v="1692"/>
    <n v="0.65353418308227118"/>
  </r>
  <r>
    <s v="OC2057"/>
    <x v="73"/>
    <x v="0"/>
    <x v="6"/>
    <x v="0"/>
    <n v="4"/>
    <n v="2920"/>
    <n v="1424"/>
    <n v="103"/>
    <x v="5"/>
    <x v="0"/>
    <n v="1527"/>
    <n v="1393"/>
    <n v="0.47705479452054794"/>
  </r>
  <r>
    <s v="OC8490"/>
    <x v="73"/>
    <x v="2"/>
    <x v="10"/>
    <x v="0"/>
    <n v="5"/>
    <n v="3330"/>
    <n v="1271"/>
    <n v="171"/>
    <x v="1"/>
    <x v="0"/>
    <n v="1442"/>
    <n v="1888"/>
    <n v="0.56696696696696691"/>
  </r>
  <r>
    <s v="OC7420"/>
    <x v="73"/>
    <x v="1"/>
    <x v="12"/>
    <x v="0"/>
    <n v="4"/>
    <n v="2968"/>
    <n v="1482"/>
    <n v="200"/>
    <x v="5"/>
    <x v="0"/>
    <n v="1682"/>
    <n v="1286"/>
    <n v="0.43328840970350402"/>
  </r>
  <r>
    <s v="OC3878"/>
    <x v="73"/>
    <x v="1"/>
    <x v="12"/>
    <x v="2"/>
    <n v="5"/>
    <n v="2780"/>
    <n v="756"/>
    <n v="155"/>
    <x v="4"/>
    <x v="0"/>
    <n v="911"/>
    <n v="1869"/>
    <n v="0.67230215827338125"/>
  </r>
  <r>
    <s v="OC2064"/>
    <x v="73"/>
    <x v="1"/>
    <x v="1"/>
    <x v="2"/>
    <n v="1"/>
    <n v="595"/>
    <n v="1485"/>
    <n v="196"/>
    <x v="4"/>
    <x v="0"/>
    <n v="1681"/>
    <n v="-1086"/>
    <n v="-1.8252100840336134"/>
  </r>
  <r>
    <s v="OC4542"/>
    <x v="73"/>
    <x v="3"/>
    <x v="9"/>
    <x v="1"/>
    <n v="5"/>
    <n v="2865"/>
    <n v="403"/>
    <n v="110"/>
    <x v="5"/>
    <x v="0"/>
    <n v="513"/>
    <n v="2352"/>
    <n v="0.82094240837696331"/>
  </r>
  <r>
    <s v="OC2889"/>
    <x v="73"/>
    <x v="3"/>
    <x v="11"/>
    <x v="2"/>
    <n v="1"/>
    <n v="612"/>
    <n v="437"/>
    <n v="125"/>
    <x v="2"/>
    <x v="0"/>
    <n v="562"/>
    <n v="50"/>
    <n v="8.1699346405228759E-2"/>
  </r>
  <r>
    <s v="OC4837"/>
    <x v="73"/>
    <x v="0"/>
    <x v="8"/>
    <x v="2"/>
    <n v="3"/>
    <n v="2151"/>
    <n v="393"/>
    <n v="130"/>
    <x v="4"/>
    <x v="1"/>
    <n v="523"/>
    <n v="1628"/>
    <n v="0.75685727568572758"/>
  </r>
  <r>
    <s v="OC6925"/>
    <x v="73"/>
    <x v="2"/>
    <x v="4"/>
    <x v="1"/>
    <n v="5"/>
    <n v="3870"/>
    <n v="590"/>
    <n v="177"/>
    <x v="5"/>
    <x v="0"/>
    <n v="767"/>
    <n v="3103"/>
    <n v="0.8018087855297158"/>
  </r>
  <r>
    <s v="OC1737"/>
    <x v="73"/>
    <x v="3"/>
    <x v="3"/>
    <x v="0"/>
    <n v="1"/>
    <n v="605"/>
    <n v="420"/>
    <n v="204"/>
    <x v="4"/>
    <x v="0"/>
    <n v="624"/>
    <n v="-19"/>
    <n v="-3.1404958677685953E-2"/>
  </r>
  <r>
    <s v="OC6885"/>
    <x v="73"/>
    <x v="3"/>
    <x v="5"/>
    <x v="0"/>
    <n v="1"/>
    <n v="713"/>
    <n v="1172"/>
    <n v="106"/>
    <x v="0"/>
    <x v="0"/>
    <n v="1278"/>
    <n v="-565"/>
    <n v="-0.79242636746143058"/>
  </r>
  <r>
    <s v="OC2687"/>
    <x v="73"/>
    <x v="3"/>
    <x v="5"/>
    <x v="1"/>
    <n v="5"/>
    <n v="2835"/>
    <n v="395"/>
    <n v="112"/>
    <x v="5"/>
    <x v="1"/>
    <n v="507"/>
    <n v="2328"/>
    <n v="0.82116402116402121"/>
  </r>
  <r>
    <s v="OC8028"/>
    <x v="73"/>
    <x v="2"/>
    <x v="7"/>
    <x v="0"/>
    <n v="4"/>
    <n v="2972"/>
    <n v="1007"/>
    <n v="212"/>
    <x v="0"/>
    <x v="0"/>
    <n v="1219"/>
    <n v="1753"/>
    <n v="0.58983849259757737"/>
  </r>
  <r>
    <s v="OC5043"/>
    <x v="74"/>
    <x v="2"/>
    <x v="7"/>
    <x v="2"/>
    <n v="1"/>
    <n v="798"/>
    <n v="1276"/>
    <n v="205"/>
    <x v="2"/>
    <x v="0"/>
    <n v="1481"/>
    <n v="-683"/>
    <n v="-0.85588972431077692"/>
  </r>
  <r>
    <s v="OC1097"/>
    <x v="74"/>
    <x v="2"/>
    <x v="2"/>
    <x v="0"/>
    <n v="4"/>
    <n v="3088"/>
    <n v="1269"/>
    <n v="105"/>
    <x v="3"/>
    <x v="0"/>
    <n v="1374"/>
    <n v="1714"/>
    <n v="0.55505181347150256"/>
  </r>
  <r>
    <s v="OC8519"/>
    <x v="74"/>
    <x v="2"/>
    <x v="2"/>
    <x v="0"/>
    <n v="1"/>
    <n v="874"/>
    <n v="1466"/>
    <n v="184"/>
    <x v="3"/>
    <x v="0"/>
    <n v="1650"/>
    <n v="-776"/>
    <n v="-0.88787185354691078"/>
  </r>
  <r>
    <s v="OC5579"/>
    <x v="74"/>
    <x v="1"/>
    <x v="12"/>
    <x v="0"/>
    <n v="1"/>
    <n v="828"/>
    <n v="850"/>
    <n v="208"/>
    <x v="0"/>
    <x v="0"/>
    <n v="1058"/>
    <n v="-230"/>
    <n v="-0.27777777777777779"/>
  </r>
  <r>
    <s v="OC7864"/>
    <x v="74"/>
    <x v="3"/>
    <x v="5"/>
    <x v="0"/>
    <n v="2"/>
    <n v="1198"/>
    <n v="1297"/>
    <n v="167"/>
    <x v="3"/>
    <x v="0"/>
    <n v="1464"/>
    <n v="-266"/>
    <n v="-0.22203672787979967"/>
  </r>
  <r>
    <s v="OC2147"/>
    <x v="74"/>
    <x v="3"/>
    <x v="5"/>
    <x v="1"/>
    <n v="1"/>
    <n v="694"/>
    <n v="877"/>
    <n v="183"/>
    <x v="3"/>
    <x v="0"/>
    <n v="1060"/>
    <n v="-366"/>
    <n v="-0.52737752161383289"/>
  </r>
  <r>
    <s v="OC7942"/>
    <x v="74"/>
    <x v="3"/>
    <x v="3"/>
    <x v="2"/>
    <n v="4"/>
    <n v="3488"/>
    <n v="1367"/>
    <n v="109"/>
    <x v="1"/>
    <x v="0"/>
    <n v="1476"/>
    <n v="2012"/>
    <n v="0.57683486238532111"/>
  </r>
  <r>
    <s v="OC1780"/>
    <x v="74"/>
    <x v="3"/>
    <x v="5"/>
    <x v="2"/>
    <n v="5"/>
    <n v="3325"/>
    <n v="533"/>
    <n v="133"/>
    <x v="2"/>
    <x v="1"/>
    <n v="666"/>
    <n v="2659"/>
    <n v="0.7996992481203008"/>
  </r>
  <r>
    <s v="OC4395"/>
    <x v="74"/>
    <x v="2"/>
    <x v="2"/>
    <x v="0"/>
    <n v="2"/>
    <n v="1640"/>
    <n v="902"/>
    <n v="186"/>
    <x v="2"/>
    <x v="0"/>
    <n v="1088"/>
    <n v="552"/>
    <n v="0.33658536585365856"/>
  </r>
  <r>
    <s v="OC3406"/>
    <x v="74"/>
    <x v="1"/>
    <x v="1"/>
    <x v="1"/>
    <n v="5"/>
    <n v="3545"/>
    <n v="501"/>
    <n v="190"/>
    <x v="2"/>
    <x v="0"/>
    <n v="691"/>
    <n v="2854"/>
    <n v="0.80507757404795488"/>
  </r>
  <r>
    <s v="OC6133"/>
    <x v="74"/>
    <x v="3"/>
    <x v="5"/>
    <x v="0"/>
    <n v="3"/>
    <n v="2445"/>
    <n v="964"/>
    <n v="113"/>
    <x v="4"/>
    <x v="0"/>
    <n v="1077"/>
    <n v="1368"/>
    <n v="0.55950920245398772"/>
  </r>
  <r>
    <s v="OC3341"/>
    <x v="74"/>
    <x v="1"/>
    <x v="13"/>
    <x v="0"/>
    <n v="4"/>
    <n v="3244"/>
    <n v="537"/>
    <n v="151"/>
    <x v="0"/>
    <x v="0"/>
    <n v="688"/>
    <n v="2556"/>
    <n v="0.78791615289765726"/>
  </r>
  <r>
    <s v="OC7812"/>
    <x v="74"/>
    <x v="3"/>
    <x v="5"/>
    <x v="2"/>
    <n v="1"/>
    <n v="756"/>
    <n v="1005"/>
    <n v="206"/>
    <x v="0"/>
    <x v="1"/>
    <n v="1211"/>
    <n v="-455"/>
    <n v="-0.60185185185185186"/>
  </r>
  <r>
    <s v="OC6062"/>
    <x v="74"/>
    <x v="3"/>
    <x v="11"/>
    <x v="0"/>
    <n v="1"/>
    <n v="891"/>
    <n v="888"/>
    <n v="133"/>
    <x v="1"/>
    <x v="0"/>
    <n v="1021"/>
    <n v="-130"/>
    <n v="-0.14590347923681257"/>
  </r>
  <r>
    <s v="OC7329"/>
    <x v="74"/>
    <x v="3"/>
    <x v="11"/>
    <x v="1"/>
    <n v="5"/>
    <n v="4285"/>
    <n v="1392"/>
    <n v="154"/>
    <x v="5"/>
    <x v="0"/>
    <n v="1546"/>
    <n v="2739"/>
    <n v="0.63920653442240372"/>
  </r>
  <r>
    <s v="OC3110"/>
    <x v="74"/>
    <x v="1"/>
    <x v="1"/>
    <x v="0"/>
    <n v="2"/>
    <n v="1716"/>
    <n v="863"/>
    <n v="218"/>
    <x v="0"/>
    <x v="0"/>
    <n v="1081"/>
    <n v="635"/>
    <n v="0.37004662004662003"/>
  </r>
  <r>
    <s v="OC1639"/>
    <x v="74"/>
    <x v="1"/>
    <x v="14"/>
    <x v="0"/>
    <n v="2"/>
    <n v="1366"/>
    <n v="646"/>
    <n v="174"/>
    <x v="5"/>
    <x v="0"/>
    <n v="820"/>
    <n v="546"/>
    <n v="0.39970717423133234"/>
  </r>
  <r>
    <s v="OC4926"/>
    <x v="75"/>
    <x v="2"/>
    <x v="2"/>
    <x v="2"/>
    <n v="1"/>
    <n v="828"/>
    <n v="676"/>
    <n v="119"/>
    <x v="4"/>
    <x v="1"/>
    <n v="795"/>
    <n v="33"/>
    <n v="3.9855072463768113E-2"/>
  </r>
  <r>
    <s v="OC8977"/>
    <x v="75"/>
    <x v="0"/>
    <x v="8"/>
    <x v="1"/>
    <n v="1"/>
    <n v="764"/>
    <n v="1170"/>
    <n v="139"/>
    <x v="5"/>
    <x v="0"/>
    <n v="1309"/>
    <n v="-545"/>
    <n v="-0.71335078534031415"/>
  </r>
  <r>
    <s v="OC4388"/>
    <x v="75"/>
    <x v="3"/>
    <x v="5"/>
    <x v="2"/>
    <n v="4"/>
    <n v="2960"/>
    <n v="1035"/>
    <n v="111"/>
    <x v="5"/>
    <x v="0"/>
    <n v="1146"/>
    <n v="1814"/>
    <n v="0.61283783783783785"/>
  </r>
  <r>
    <s v="OC8157"/>
    <x v="75"/>
    <x v="0"/>
    <x v="8"/>
    <x v="2"/>
    <n v="1"/>
    <n v="601"/>
    <n v="808"/>
    <n v="200"/>
    <x v="5"/>
    <x v="0"/>
    <n v="1008"/>
    <n v="-407"/>
    <n v="-0.67720465890183024"/>
  </r>
  <r>
    <s v="OC6414"/>
    <x v="75"/>
    <x v="2"/>
    <x v="10"/>
    <x v="2"/>
    <n v="5"/>
    <n v="4285"/>
    <n v="899"/>
    <n v="118"/>
    <x v="3"/>
    <x v="0"/>
    <n v="1017"/>
    <n v="3268"/>
    <n v="0.76266044340723449"/>
  </r>
  <r>
    <s v="OC8009"/>
    <x v="75"/>
    <x v="0"/>
    <x v="15"/>
    <x v="0"/>
    <n v="2"/>
    <n v="1154"/>
    <n v="1032"/>
    <n v="207"/>
    <x v="2"/>
    <x v="0"/>
    <n v="1239"/>
    <n v="-85"/>
    <n v="-7.3656845753899483E-2"/>
  </r>
  <r>
    <s v="OC5433"/>
    <x v="75"/>
    <x v="3"/>
    <x v="11"/>
    <x v="2"/>
    <n v="1"/>
    <n v="864"/>
    <n v="393"/>
    <n v="123"/>
    <x v="1"/>
    <x v="0"/>
    <n v="516"/>
    <n v="348"/>
    <n v="0.40277777777777779"/>
  </r>
  <r>
    <s v="OC6376"/>
    <x v="75"/>
    <x v="1"/>
    <x v="1"/>
    <x v="2"/>
    <n v="3"/>
    <n v="2457"/>
    <n v="425"/>
    <n v="197"/>
    <x v="3"/>
    <x v="0"/>
    <n v="622"/>
    <n v="1835"/>
    <n v="0.74684574684574689"/>
  </r>
  <r>
    <s v="OC8621"/>
    <x v="75"/>
    <x v="2"/>
    <x v="10"/>
    <x v="0"/>
    <n v="3"/>
    <n v="2466"/>
    <n v="1297"/>
    <n v="176"/>
    <x v="0"/>
    <x v="0"/>
    <n v="1473"/>
    <n v="993"/>
    <n v="0.402676399026764"/>
  </r>
  <r>
    <s v="OC4650"/>
    <x v="75"/>
    <x v="0"/>
    <x v="0"/>
    <x v="0"/>
    <n v="5"/>
    <n v="4160"/>
    <n v="944"/>
    <n v="128"/>
    <x v="0"/>
    <x v="0"/>
    <n v="1072"/>
    <n v="3088"/>
    <n v="0.74230769230769234"/>
  </r>
  <r>
    <s v="OC7699"/>
    <x v="75"/>
    <x v="1"/>
    <x v="13"/>
    <x v="2"/>
    <n v="3"/>
    <n v="2550"/>
    <n v="768"/>
    <n v="140"/>
    <x v="4"/>
    <x v="0"/>
    <n v="908"/>
    <n v="1642"/>
    <n v="0.64392156862745098"/>
  </r>
  <r>
    <s v="OC3848"/>
    <x v="75"/>
    <x v="1"/>
    <x v="14"/>
    <x v="1"/>
    <n v="1"/>
    <n v="617"/>
    <n v="518"/>
    <n v="106"/>
    <x v="4"/>
    <x v="0"/>
    <n v="624"/>
    <n v="-7"/>
    <n v="-1.1345218800648298E-2"/>
  </r>
  <r>
    <s v="OC6016"/>
    <x v="75"/>
    <x v="1"/>
    <x v="1"/>
    <x v="1"/>
    <n v="2"/>
    <n v="1304"/>
    <n v="426"/>
    <n v="197"/>
    <x v="3"/>
    <x v="0"/>
    <n v="623"/>
    <n v="681"/>
    <n v="0.52223926380368102"/>
  </r>
  <r>
    <s v="OC2209"/>
    <x v="75"/>
    <x v="0"/>
    <x v="8"/>
    <x v="0"/>
    <n v="3"/>
    <n v="2628"/>
    <n v="521"/>
    <n v="171"/>
    <x v="4"/>
    <x v="1"/>
    <n v="692"/>
    <n v="1936"/>
    <n v="0.73668188736681883"/>
  </r>
  <r>
    <s v="OC6516"/>
    <x v="75"/>
    <x v="1"/>
    <x v="13"/>
    <x v="1"/>
    <n v="4"/>
    <n v="3548"/>
    <n v="417"/>
    <n v="155"/>
    <x v="2"/>
    <x v="0"/>
    <n v="572"/>
    <n v="2976"/>
    <n v="0.83878241262683206"/>
  </r>
  <r>
    <s v="OC4050"/>
    <x v="75"/>
    <x v="1"/>
    <x v="1"/>
    <x v="0"/>
    <n v="2"/>
    <n v="1500"/>
    <n v="1249"/>
    <n v="163"/>
    <x v="4"/>
    <x v="0"/>
    <n v="1412"/>
    <n v="88"/>
    <n v="5.8666666666666666E-2"/>
  </r>
  <r>
    <s v="OC5457"/>
    <x v="75"/>
    <x v="0"/>
    <x v="15"/>
    <x v="0"/>
    <n v="3"/>
    <n v="2190"/>
    <n v="711"/>
    <n v="202"/>
    <x v="0"/>
    <x v="0"/>
    <n v="913"/>
    <n v="1277"/>
    <n v="0.58310502283105026"/>
  </r>
  <r>
    <s v="OC3132"/>
    <x v="75"/>
    <x v="3"/>
    <x v="5"/>
    <x v="2"/>
    <n v="5"/>
    <n v="4340"/>
    <n v="1043"/>
    <n v="129"/>
    <x v="2"/>
    <x v="0"/>
    <n v="1172"/>
    <n v="3168"/>
    <n v="0.72995391705069124"/>
  </r>
  <r>
    <s v="OC2020"/>
    <x v="75"/>
    <x v="0"/>
    <x v="8"/>
    <x v="0"/>
    <n v="3"/>
    <n v="2205"/>
    <n v="1209"/>
    <n v="187"/>
    <x v="4"/>
    <x v="0"/>
    <n v="1396"/>
    <n v="809"/>
    <n v="0.36689342403628117"/>
  </r>
  <r>
    <s v="OC8176"/>
    <x v="75"/>
    <x v="0"/>
    <x v="8"/>
    <x v="2"/>
    <n v="4"/>
    <n v="2508"/>
    <n v="461"/>
    <n v="125"/>
    <x v="1"/>
    <x v="0"/>
    <n v="586"/>
    <n v="1922"/>
    <n v="0.766347687400319"/>
  </r>
  <r>
    <s v="OC7404"/>
    <x v="76"/>
    <x v="3"/>
    <x v="11"/>
    <x v="2"/>
    <n v="4"/>
    <n v="3044"/>
    <n v="1026"/>
    <n v="105"/>
    <x v="5"/>
    <x v="0"/>
    <n v="1131"/>
    <n v="1913"/>
    <n v="0.62844940867279897"/>
  </r>
  <r>
    <s v="OC4548"/>
    <x v="76"/>
    <x v="1"/>
    <x v="13"/>
    <x v="2"/>
    <n v="4"/>
    <n v="3412"/>
    <n v="1175"/>
    <n v="159"/>
    <x v="3"/>
    <x v="0"/>
    <n v="1334"/>
    <n v="2078"/>
    <n v="0.60902696365767883"/>
  </r>
  <r>
    <s v="OC8836"/>
    <x v="76"/>
    <x v="0"/>
    <x v="6"/>
    <x v="0"/>
    <n v="3"/>
    <n v="2547"/>
    <n v="1415"/>
    <n v="103"/>
    <x v="0"/>
    <x v="0"/>
    <n v="1518"/>
    <n v="1029"/>
    <n v="0.40400471142520611"/>
  </r>
  <r>
    <s v="OC8917"/>
    <x v="76"/>
    <x v="3"/>
    <x v="5"/>
    <x v="2"/>
    <n v="5"/>
    <n v="3540"/>
    <n v="596"/>
    <n v="137"/>
    <x v="0"/>
    <x v="0"/>
    <n v="733"/>
    <n v="2807"/>
    <n v="0.79293785310734466"/>
  </r>
  <r>
    <s v="OC3599"/>
    <x v="76"/>
    <x v="3"/>
    <x v="11"/>
    <x v="0"/>
    <n v="5"/>
    <n v="3075"/>
    <n v="779"/>
    <n v="137"/>
    <x v="5"/>
    <x v="0"/>
    <n v="916"/>
    <n v="2159"/>
    <n v="0.70211382113821141"/>
  </r>
  <r>
    <s v="OC4426"/>
    <x v="76"/>
    <x v="1"/>
    <x v="12"/>
    <x v="1"/>
    <n v="4"/>
    <n v="2520"/>
    <n v="692"/>
    <n v="176"/>
    <x v="5"/>
    <x v="0"/>
    <n v="868"/>
    <n v="1652"/>
    <n v="0.65555555555555556"/>
  </r>
  <r>
    <s v="OC5141"/>
    <x v="76"/>
    <x v="0"/>
    <x v="0"/>
    <x v="0"/>
    <n v="5"/>
    <n v="3515"/>
    <n v="877"/>
    <n v="111"/>
    <x v="5"/>
    <x v="0"/>
    <n v="988"/>
    <n v="2527"/>
    <n v="0.7189189189189189"/>
  </r>
  <r>
    <s v="OC3943"/>
    <x v="76"/>
    <x v="2"/>
    <x v="10"/>
    <x v="1"/>
    <n v="2"/>
    <n v="1522"/>
    <n v="1203"/>
    <n v="211"/>
    <x v="0"/>
    <x v="0"/>
    <n v="1414"/>
    <n v="108"/>
    <n v="7.0959264126149807E-2"/>
  </r>
  <r>
    <s v="OC4511"/>
    <x v="76"/>
    <x v="3"/>
    <x v="11"/>
    <x v="2"/>
    <n v="4"/>
    <n v="2252"/>
    <n v="1172"/>
    <n v="176"/>
    <x v="1"/>
    <x v="0"/>
    <n v="1348"/>
    <n v="904"/>
    <n v="0.40142095914742454"/>
  </r>
  <r>
    <s v="OC5809"/>
    <x v="76"/>
    <x v="3"/>
    <x v="9"/>
    <x v="0"/>
    <n v="4"/>
    <n v="3168"/>
    <n v="925"/>
    <n v="216"/>
    <x v="5"/>
    <x v="0"/>
    <n v="1141"/>
    <n v="2027"/>
    <n v="0.63983585858585856"/>
  </r>
  <r>
    <s v="OC4574"/>
    <x v="76"/>
    <x v="2"/>
    <x v="7"/>
    <x v="2"/>
    <n v="4"/>
    <n v="3336"/>
    <n v="398"/>
    <n v="178"/>
    <x v="1"/>
    <x v="0"/>
    <n v="576"/>
    <n v="2760"/>
    <n v="0.82733812949640284"/>
  </r>
  <r>
    <s v="OC5615"/>
    <x v="76"/>
    <x v="2"/>
    <x v="10"/>
    <x v="0"/>
    <n v="2"/>
    <n v="1766"/>
    <n v="464"/>
    <n v="192"/>
    <x v="5"/>
    <x v="0"/>
    <n v="656"/>
    <n v="1110"/>
    <n v="0.62853907134767839"/>
  </r>
  <r>
    <s v="OC4169"/>
    <x v="76"/>
    <x v="1"/>
    <x v="14"/>
    <x v="2"/>
    <n v="5"/>
    <n v="4445"/>
    <n v="1152"/>
    <n v="165"/>
    <x v="0"/>
    <x v="0"/>
    <n v="1317"/>
    <n v="3128"/>
    <n v="0.70371203599550058"/>
  </r>
  <r>
    <s v="OC6907"/>
    <x v="76"/>
    <x v="1"/>
    <x v="14"/>
    <x v="1"/>
    <n v="2"/>
    <n v="1604"/>
    <n v="1157"/>
    <n v="168"/>
    <x v="4"/>
    <x v="0"/>
    <n v="1325"/>
    <n v="279"/>
    <n v="0.17394014962593515"/>
  </r>
  <r>
    <s v="OC4178"/>
    <x v="76"/>
    <x v="2"/>
    <x v="2"/>
    <x v="0"/>
    <n v="4"/>
    <n v="2940"/>
    <n v="883"/>
    <n v="211"/>
    <x v="4"/>
    <x v="1"/>
    <n v="1094"/>
    <n v="1846"/>
    <n v="0.62789115646258509"/>
  </r>
  <r>
    <s v="OC4704"/>
    <x v="76"/>
    <x v="3"/>
    <x v="5"/>
    <x v="1"/>
    <n v="4"/>
    <n v="3448"/>
    <n v="743"/>
    <n v="129"/>
    <x v="2"/>
    <x v="0"/>
    <n v="872"/>
    <n v="2576"/>
    <n v="0.74709976798143851"/>
  </r>
  <r>
    <s v="OC1926"/>
    <x v="76"/>
    <x v="2"/>
    <x v="10"/>
    <x v="1"/>
    <n v="2"/>
    <n v="1760"/>
    <n v="545"/>
    <n v="128"/>
    <x v="3"/>
    <x v="0"/>
    <n v="673"/>
    <n v="1087"/>
    <n v="0.61761363636363631"/>
  </r>
  <r>
    <s v="OC4785"/>
    <x v="76"/>
    <x v="3"/>
    <x v="9"/>
    <x v="0"/>
    <n v="2"/>
    <n v="1678"/>
    <n v="530"/>
    <n v="168"/>
    <x v="3"/>
    <x v="0"/>
    <n v="698"/>
    <n v="980"/>
    <n v="0.58402860548271751"/>
  </r>
  <r>
    <s v="OC1186"/>
    <x v="76"/>
    <x v="1"/>
    <x v="14"/>
    <x v="2"/>
    <n v="4"/>
    <n v="3096"/>
    <n v="351"/>
    <n v="132"/>
    <x v="5"/>
    <x v="0"/>
    <n v="483"/>
    <n v="2613"/>
    <n v="0.84399224806201545"/>
  </r>
  <r>
    <s v="OC3157"/>
    <x v="76"/>
    <x v="2"/>
    <x v="4"/>
    <x v="0"/>
    <n v="1"/>
    <n v="667"/>
    <n v="1426"/>
    <n v="208"/>
    <x v="1"/>
    <x v="0"/>
    <n v="1634"/>
    <n v="-967"/>
    <n v="-1.4497751124437781"/>
  </r>
  <r>
    <s v="OC2990"/>
    <x v="76"/>
    <x v="0"/>
    <x v="0"/>
    <x v="1"/>
    <n v="2"/>
    <n v="1368"/>
    <n v="1334"/>
    <n v="182"/>
    <x v="1"/>
    <x v="0"/>
    <n v="1516"/>
    <n v="-148"/>
    <n v="-0.10818713450292397"/>
  </r>
  <r>
    <s v="OC7384"/>
    <x v="76"/>
    <x v="0"/>
    <x v="0"/>
    <x v="0"/>
    <n v="1"/>
    <n v="551"/>
    <n v="749"/>
    <n v="172"/>
    <x v="2"/>
    <x v="0"/>
    <n v="921"/>
    <n v="-370"/>
    <n v="-0.67150635208711429"/>
  </r>
  <r>
    <s v="OC3102"/>
    <x v="76"/>
    <x v="2"/>
    <x v="2"/>
    <x v="2"/>
    <n v="1"/>
    <n v="577"/>
    <n v="1419"/>
    <n v="101"/>
    <x v="5"/>
    <x v="0"/>
    <n v="1520"/>
    <n v="-943"/>
    <n v="-1.634315424610052"/>
  </r>
  <r>
    <s v="OC8264"/>
    <x v="76"/>
    <x v="0"/>
    <x v="0"/>
    <x v="2"/>
    <n v="4"/>
    <n v="2296"/>
    <n v="1015"/>
    <n v="191"/>
    <x v="3"/>
    <x v="0"/>
    <n v="1206"/>
    <n v="1090"/>
    <n v="0.47473867595818814"/>
  </r>
  <r>
    <s v="OC1227"/>
    <x v="76"/>
    <x v="2"/>
    <x v="10"/>
    <x v="0"/>
    <n v="5"/>
    <n v="3545"/>
    <n v="768"/>
    <n v="110"/>
    <x v="3"/>
    <x v="0"/>
    <n v="878"/>
    <n v="2667"/>
    <n v="0.75232722143864594"/>
  </r>
  <r>
    <s v="OC1483"/>
    <x v="76"/>
    <x v="3"/>
    <x v="3"/>
    <x v="2"/>
    <n v="1"/>
    <n v="736"/>
    <n v="405"/>
    <n v="219"/>
    <x v="4"/>
    <x v="0"/>
    <n v="624"/>
    <n v="112"/>
    <n v="0.15217391304347827"/>
  </r>
  <r>
    <s v="OC5231"/>
    <x v="76"/>
    <x v="1"/>
    <x v="12"/>
    <x v="0"/>
    <n v="1"/>
    <n v="605"/>
    <n v="1173"/>
    <n v="124"/>
    <x v="5"/>
    <x v="0"/>
    <n v="1297"/>
    <n v="-692"/>
    <n v="-1.1438016528925621"/>
  </r>
  <r>
    <s v="OC4064"/>
    <x v="76"/>
    <x v="0"/>
    <x v="0"/>
    <x v="1"/>
    <n v="3"/>
    <n v="2052"/>
    <n v="1140"/>
    <n v="180"/>
    <x v="4"/>
    <x v="0"/>
    <n v="1320"/>
    <n v="732"/>
    <n v="0.35672514619883039"/>
  </r>
  <r>
    <s v="OC2434"/>
    <x v="76"/>
    <x v="2"/>
    <x v="7"/>
    <x v="2"/>
    <n v="5"/>
    <n v="3845"/>
    <n v="1412"/>
    <n v="150"/>
    <x v="0"/>
    <x v="0"/>
    <n v="1562"/>
    <n v="2283"/>
    <n v="0.59375812743823142"/>
  </r>
  <r>
    <s v="OC1887"/>
    <x v="77"/>
    <x v="1"/>
    <x v="13"/>
    <x v="1"/>
    <n v="2"/>
    <n v="1706"/>
    <n v="1414"/>
    <n v="144"/>
    <x v="3"/>
    <x v="1"/>
    <n v="1558"/>
    <n v="148"/>
    <n v="8.6752637749120745E-2"/>
  </r>
  <r>
    <s v="OC3948"/>
    <x v="77"/>
    <x v="0"/>
    <x v="8"/>
    <x v="0"/>
    <n v="3"/>
    <n v="2232"/>
    <n v="1303"/>
    <n v="218"/>
    <x v="4"/>
    <x v="1"/>
    <n v="1521"/>
    <n v="711"/>
    <n v="0.31854838709677419"/>
  </r>
  <r>
    <s v="OC1873"/>
    <x v="77"/>
    <x v="2"/>
    <x v="4"/>
    <x v="2"/>
    <n v="2"/>
    <n v="1480"/>
    <n v="1254"/>
    <n v="207"/>
    <x v="0"/>
    <x v="1"/>
    <n v="1461"/>
    <n v="19"/>
    <n v="1.2837837837837839E-2"/>
  </r>
  <r>
    <s v="OC2096"/>
    <x v="77"/>
    <x v="2"/>
    <x v="10"/>
    <x v="2"/>
    <n v="4"/>
    <n v="2532"/>
    <n v="830"/>
    <n v="176"/>
    <x v="5"/>
    <x v="1"/>
    <n v="1006"/>
    <n v="1526"/>
    <n v="0.60268562401263825"/>
  </r>
  <r>
    <s v="OC6326"/>
    <x v="77"/>
    <x v="1"/>
    <x v="1"/>
    <x v="0"/>
    <n v="1"/>
    <n v="790"/>
    <n v="820"/>
    <n v="192"/>
    <x v="2"/>
    <x v="0"/>
    <n v="1012"/>
    <n v="-222"/>
    <n v="-0.2810126582278481"/>
  </r>
  <r>
    <s v="OC3568"/>
    <x v="77"/>
    <x v="0"/>
    <x v="15"/>
    <x v="2"/>
    <n v="3"/>
    <n v="1767"/>
    <n v="1295"/>
    <n v="219"/>
    <x v="0"/>
    <x v="0"/>
    <n v="1514"/>
    <n v="253"/>
    <n v="0.14318053197509903"/>
  </r>
  <r>
    <s v="OC5198"/>
    <x v="77"/>
    <x v="0"/>
    <x v="6"/>
    <x v="1"/>
    <n v="4"/>
    <n v="3016"/>
    <n v="1332"/>
    <n v="218"/>
    <x v="5"/>
    <x v="1"/>
    <n v="1550"/>
    <n v="1466"/>
    <n v="0.48607427055702918"/>
  </r>
  <r>
    <s v="OC2590"/>
    <x v="77"/>
    <x v="2"/>
    <x v="4"/>
    <x v="2"/>
    <n v="2"/>
    <n v="1400"/>
    <n v="1187"/>
    <n v="191"/>
    <x v="5"/>
    <x v="0"/>
    <n v="1378"/>
    <n v="22"/>
    <n v="1.5714285714285715E-2"/>
  </r>
  <r>
    <s v="OC7803"/>
    <x v="77"/>
    <x v="1"/>
    <x v="13"/>
    <x v="0"/>
    <n v="1"/>
    <n v="716"/>
    <n v="735"/>
    <n v="173"/>
    <x v="1"/>
    <x v="0"/>
    <n v="908"/>
    <n v="-192"/>
    <n v="-0.26815642458100558"/>
  </r>
  <r>
    <s v="OC7687"/>
    <x v="77"/>
    <x v="3"/>
    <x v="11"/>
    <x v="2"/>
    <n v="1"/>
    <n v="869"/>
    <n v="1460"/>
    <n v="186"/>
    <x v="5"/>
    <x v="0"/>
    <n v="1646"/>
    <n v="-777"/>
    <n v="-0.89413118527042579"/>
  </r>
  <r>
    <s v="OC7089"/>
    <x v="77"/>
    <x v="0"/>
    <x v="0"/>
    <x v="0"/>
    <n v="3"/>
    <n v="2694"/>
    <n v="806"/>
    <n v="126"/>
    <x v="4"/>
    <x v="0"/>
    <n v="932"/>
    <n v="1762"/>
    <n v="0.6540460282108389"/>
  </r>
  <r>
    <s v="OC6791"/>
    <x v="77"/>
    <x v="0"/>
    <x v="6"/>
    <x v="1"/>
    <n v="4"/>
    <n v="3364"/>
    <n v="875"/>
    <n v="144"/>
    <x v="2"/>
    <x v="0"/>
    <n v="1019"/>
    <n v="2345"/>
    <n v="0.69708680142687274"/>
  </r>
  <r>
    <s v="OC4313"/>
    <x v="77"/>
    <x v="0"/>
    <x v="8"/>
    <x v="0"/>
    <n v="5"/>
    <n v="3835"/>
    <n v="421"/>
    <n v="167"/>
    <x v="2"/>
    <x v="0"/>
    <n v="588"/>
    <n v="3247"/>
    <n v="0.84667535853976528"/>
  </r>
  <r>
    <s v="OC4979"/>
    <x v="77"/>
    <x v="1"/>
    <x v="12"/>
    <x v="1"/>
    <n v="4"/>
    <n v="3072"/>
    <n v="619"/>
    <n v="107"/>
    <x v="2"/>
    <x v="0"/>
    <n v="726"/>
    <n v="2346"/>
    <n v="0.763671875"/>
  </r>
  <r>
    <s v="OC3123"/>
    <x v="77"/>
    <x v="1"/>
    <x v="1"/>
    <x v="0"/>
    <n v="4"/>
    <n v="3152"/>
    <n v="595"/>
    <n v="219"/>
    <x v="4"/>
    <x v="1"/>
    <n v="814"/>
    <n v="2338"/>
    <n v="0.74175126903553301"/>
  </r>
  <r>
    <s v="OC2890"/>
    <x v="77"/>
    <x v="3"/>
    <x v="3"/>
    <x v="0"/>
    <n v="5"/>
    <n v="3350"/>
    <n v="1368"/>
    <n v="189"/>
    <x v="0"/>
    <x v="0"/>
    <n v="1557"/>
    <n v="1793"/>
    <n v="0.53522388059701498"/>
  </r>
  <r>
    <s v="OC5885"/>
    <x v="77"/>
    <x v="1"/>
    <x v="12"/>
    <x v="1"/>
    <n v="4"/>
    <n v="3124"/>
    <n v="470"/>
    <n v="219"/>
    <x v="4"/>
    <x v="0"/>
    <n v="689"/>
    <n v="2435"/>
    <n v="0.77944942381562099"/>
  </r>
  <r>
    <s v="OC5032"/>
    <x v="77"/>
    <x v="2"/>
    <x v="7"/>
    <x v="0"/>
    <n v="5"/>
    <n v="4390"/>
    <n v="1071"/>
    <n v="171"/>
    <x v="5"/>
    <x v="0"/>
    <n v="1242"/>
    <n v="3148"/>
    <n v="0.71708428246013667"/>
  </r>
  <r>
    <s v="OC2616"/>
    <x v="77"/>
    <x v="0"/>
    <x v="15"/>
    <x v="0"/>
    <n v="1"/>
    <n v="792"/>
    <n v="1407"/>
    <n v="154"/>
    <x v="2"/>
    <x v="1"/>
    <n v="1561"/>
    <n v="-769"/>
    <n v="-0.97095959595959591"/>
  </r>
  <r>
    <s v="OC2515"/>
    <x v="77"/>
    <x v="2"/>
    <x v="2"/>
    <x v="0"/>
    <n v="4"/>
    <n v="3476"/>
    <n v="721"/>
    <n v="117"/>
    <x v="5"/>
    <x v="0"/>
    <n v="838"/>
    <n v="2638"/>
    <n v="0.7589182968929804"/>
  </r>
  <r>
    <s v="OC7560"/>
    <x v="77"/>
    <x v="0"/>
    <x v="0"/>
    <x v="1"/>
    <n v="5"/>
    <n v="4125"/>
    <n v="1034"/>
    <n v="172"/>
    <x v="5"/>
    <x v="0"/>
    <n v="1206"/>
    <n v="2919"/>
    <n v="0.70763636363636362"/>
  </r>
  <r>
    <s v="OC6572"/>
    <x v="77"/>
    <x v="1"/>
    <x v="14"/>
    <x v="2"/>
    <n v="4"/>
    <n v="2712"/>
    <n v="509"/>
    <n v="190"/>
    <x v="0"/>
    <x v="0"/>
    <n v="699"/>
    <n v="2013"/>
    <n v="0.74225663716814161"/>
  </r>
  <r>
    <s v="OC1124"/>
    <x v="77"/>
    <x v="0"/>
    <x v="6"/>
    <x v="0"/>
    <n v="1"/>
    <n v="835"/>
    <n v="778"/>
    <n v="115"/>
    <x v="2"/>
    <x v="1"/>
    <n v="893"/>
    <n v="-58"/>
    <n v="-6.9461077844311381E-2"/>
  </r>
  <r>
    <s v="OC5933"/>
    <x v="77"/>
    <x v="2"/>
    <x v="2"/>
    <x v="2"/>
    <n v="2"/>
    <n v="1114"/>
    <n v="408"/>
    <n v="150"/>
    <x v="4"/>
    <x v="1"/>
    <n v="558"/>
    <n v="556"/>
    <n v="0.49910233393177739"/>
  </r>
  <r>
    <s v="OC8136"/>
    <x v="77"/>
    <x v="2"/>
    <x v="2"/>
    <x v="0"/>
    <n v="4"/>
    <n v="3400"/>
    <n v="1480"/>
    <n v="198"/>
    <x v="0"/>
    <x v="1"/>
    <n v="1678"/>
    <n v="1722"/>
    <n v="0.50647058823529412"/>
  </r>
  <r>
    <s v="OC6740"/>
    <x v="78"/>
    <x v="3"/>
    <x v="9"/>
    <x v="1"/>
    <n v="4"/>
    <n v="2576"/>
    <n v="1365"/>
    <n v="184"/>
    <x v="1"/>
    <x v="0"/>
    <n v="1549"/>
    <n v="1027"/>
    <n v="0.39868012422360249"/>
  </r>
  <r>
    <s v="OC4803"/>
    <x v="78"/>
    <x v="3"/>
    <x v="9"/>
    <x v="2"/>
    <n v="4"/>
    <n v="2384"/>
    <n v="682"/>
    <n v="178"/>
    <x v="2"/>
    <x v="0"/>
    <n v="860"/>
    <n v="1524"/>
    <n v="0.63926174496644295"/>
  </r>
  <r>
    <s v="OC4135"/>
    <x v="78"/>
    <x v="3"/>
    <x v="9"/>
    <x v="0"/>
    <n v="2"/>
    <n v="1492"/>
    <n v="1329"/>
    <n v="144"/>
    <x v="1"/>
    <x v="0"/>
    <n v="1473"/>
    <n v="19"/>
    <n v="1.2734584450402145E-2"/>
  </r>
  <r>
    <s v="OC6198"/>
    <x v="78"/>
    <x v="2"/>
    <x v="4"/>
    <x v="2"/>
    <n v="3"/>
    <n v="2217"/>
    <n v="503"/>
    <n v="120"/>
    <x v="0"/>
    <x v="0"/>
    <n v="623"/>
    <n v="1594"/>
    <n v="0.71898962562020752"/>
  </r>
  <r>
    <s v="OC4485"/>
    <x v="78"/>
    <x v="3"/>
    <x v="9"/>
    <x v="1"/>
    <n v="2"/>
    <n v="1328"/>
    <n v="1260"/>
    <n v="180"/>
    <x v="0"/>
    <x v="0"/>
    <n v="1440"/>
    <n v="-112"/>
    <n v="-8.4337349397590355E-2"/>
  </r>
  <r>
    <s v="OC4473"/>
    <x v="78"/>
    <x v="0"/>
    <x v="6"/>
    <x v="1"/>
    <n v="3"/>
    <n v="2055"/>
    <n v="836"/>
    <n v="174"/>
    <x v="5"/>
    <x v="0"/>
    <n v="1010"/>
    <n v="1045"/>
    <n v="0.5085158150851582"/>
  </r>
  <r>
    <s v="OC1438"/>
    <x v="78"/>
    <x v="0"/>
    <x v="6"/>
    <x v="0"/>
    <n v="4"/>
    <n v="2528"/>
    <n v="1438"/>
    <n v="125"/>
    <x v="5"/>
    <x v="1"/>
    <n v="1563"/>
    <n v="965"/>
    <n v="0.38172468354430378"/>
  </r>
  <r>
    <s v="OC2282"/>
    <x v="78"/>
    <x v="2"/>
    <x v="2"/>
    <x v="0"/>
    <n v="5"/>
    <n v="4110"/>
    <n v="970"/>
    <n v="139"/>
    <x v="4"/>
    <x v="0"/>
    <n v="1109"/>
    <n v="3001"/>
    <n v="0.73017031630170315"/>
  </r>
  <r>
    <s v="OC3684"/>
    <x v="78"/>
    <x v="2"/>
    <x v="2"/>
    <x v="2"/>
    <n v="3"/>
    <n v="2676"/>
    <n v="667"/>
    <n v="145"/>
    <x v="0"/>
    <x v="0"/>
    <n v="812"/>
    <n v="1864"/>
    <n v="0.69656203288490282"/>
  </r>
  <r>
    <s v="OC7596"/>
    <x v="78"/>
    <x v="1"/>
    <x v="14"/>
    <x v="1"/>
    <n v="4"/>
    <n v="3088"/>
    <n v="997"/>
    <n v="119"/>
    <x v="4"/>
    <x v="0"/>
    <n v="1116"/>
    <n v="1972"/>
    <n v="0.6386010362694301"/>
  </r>
  <r>
    <s v="OC2362"/>
    <x v="78"/>
    <x v="1"/>
    <x v="1"/>
    <x v="2"/>
    <n v="4"/>
    <n v="2620"/>
    <n v="1467"/>
    <n v="104"/>
    <x v="3"/>
    <x v="0"/>
    <n v="1571"/>
    <n v="1049"/>
    <n v="0.40038167938931296"/>
  </r>
  <r>
    <s v="OC5064"/>
    <x v="78"/>
    <x v="2"/>
    <x v="2"/>
    <x v="2"/>
    <n v="1"/>
    <n v="684"/>
    <n v="935"/>
    <n v="145"/>
    <x v="3"/>
    <x v="0"/>
    <n v="1080"/>
    <n v="-396"/>
    <n v="-0.57894736842105265"/>
  </r>
  <r>
    <s v="OC5934"/>
    <x v="78"/>
    <x v="0"/>
    <x v="6"/>
    <x v="0"/>
    <n v="5"/>
    <n v="3675"/>
    <n v="583"/>
    <n v="136"/>
    <x v="2"/>
    <x v="0"/>
    <n v="719"/>
    <n v="2956"/>
    <n v="0.80435374149659866"/>
  </r>
  <r>
    <s v="OC5821"/>
    <x v="78"/>
    <x v="2"/>
    <x v="2"/>
    <x v="2"/>
    <n v="1"/>
    <n v="607"/>
    <n v="927"/>
    <n v="216"/>
    <x v="5"/>
    <x v="0"/>
    <n v="1143"/>
    <n v="-536"/>
    <n v="-0.88303130148270181"/>
  </r>
  <r>
    <s v="OC1255"/>
    <x v="78"/>
    <x v="3"/>
    <x v="3"/>
    <x v="0"/>
    <n v="4"/>
    <n v="3184"/>
    <n v="1064"/>
    <n v="133"/>
    <x v="2"/>
    <x v="0"/>
    <n v="1197"/>
    <n v="1987"/>
    <n v="0.62405778894472363"/>
  </r>
  <r>
    <s v="OC2127"/>
    <x v="78"/>
    <x v="2"/>
    <x v="2"/>
    <x v="0"/>
    <n v="4"/>
    <n v="2984"/>
    <n v="705"/>
    <n v="186"/>
    <x v="4"/>
    <x v="0"/>
    <n v="891"/>
    <n v="2093"/>
    <n v="0.70140750670241292"/>
  </r>
  <r>
    <s v="OC5771"/>
    <x v="78"/>
    <x v="1"/>
    <x v="14"/>
    <x v="2"/>
    <n v="4"/>
    <n v="3476"/>
    <n v="1252"/>
    <n v="101"/>
    <x v="2"/>
    <x v="1"/>
    <n v="1353"/>
    <n v="2123"/>
    <n v="0.61075949367088611"/>
  </r>
  <r>
    <s v="OC7576"/>
    <x v="78"/>
    <x v="2"/>
    <x v="4"/>
    <x v="0"/>
    <n v="2"/>
    <n v="1656"/>
    <n v="1197"/>
    <n v="157"/>
    <x v="5"/>
    <x v="0"/>
    <n v="1354"/>
    <n v="302"/>
    <n v="0.18236714975845411"/>
  </r>
  <r>
    <s v="OC6726"/>
    <x v="78"/>
    <x v="3"/>
    <x v="11"/>
    <x v="0"/>
    <n v="4"/>
    <n v="3348"/>
    <n v="429"/>
    <n v="178"/>
    <x v="3"/>
    <x v="0"/>
    <n v="607"/>
    <n v="2741"/>
    <n v="0.81869772998805257"/>
  </r>
  <r>
    <s v="OC3577"/>
    <x v="78"/>
    <x v="1"/>
    <x v="12"/>
    <x v="2"/>
    <n v="5"/>
    <n v="3410"/>
    <n v="753"/>
    <n v="117"/>
    <x v="3"/>
    <x v="0"/>
    <n v="870"/>
    <n v="2540"/>
    <n v="0.74486803519061584"/>
  </r>
  <r>
    <s v="OC5270"/>
    <x v="78"/>
    <x v="1"/>
    <x v="1"/>
    <x v="0"/>
    <n v="3"/>
    <n v="2622"/>
    <n v="1058"/>
    <n v="148"/>
    <x v="0"/>
    <x v="0"/>
    <n v="1206"/>
    <n v="1416"/>
    <n v="0.54004576659038905"/>
  </r>
  <r>
    <s v="OC6246"/>
    <x v="79"/>
    <x v="3"/>
    <x v="11"/>
    <x v="2"/>
    <n v="1"/>
    <n v="645"/>
    <n v="537"/>
    <n v="104"/>
    <x v="2"/>
    <x v="0"/>
    <n v="641"/>
    <n v="4"/>
    <n v="6.2015503875968991E-3"/>
  </r>
  <r>
    <s v="OC3240"/>
    <x v="79"/>
    <x v="1"/>
    <x v="13"/>
    <x v="1"/>
    <n v="3"/>
    <n v="2211"/>
    <n v="769"/>
    <n v="135"/>
    <x v="2"/>
    <x v="1"/>
    <n v="904"/>
    <n v="1307"/>
    <n v="0.59113523292627768"/>
  </r>
  <r>
    <s v="OC8375"/>
    <x v="79"/>
    <x v="3"/>
    <x v="3"/>
    <x v="2"/>
    <n v="3"/>
    <n v="2607"/>
    <n v="1121"/>
    <n v="190"/>
    <x v="0"/>
    <x v="0"/>
    <n v="1311"/>
    <n v="1296"/>
    <n v="0.49712313003452246"/>
  </r>
  <r>
    <s v="OC8328"/>
    <x v="79"/>
    <x v="0"/>
    <x v="0"/>
    <x v="0"/>
    <n v="2"/>
    <n v="1384"/>
    <n v="527"/>
    <n v="117"/>
    <x v="4"/>
    <x v="0"/>
    <n v="644"/>
    <n v="740"/>
    <n v="0.53468208092485547"/>
  </r>
  <r>
    <s v="OC5182"/>
    <x v="79"/>
    <x v="0"/>
    <x v="0"/>
    <x v="1"/>
    <n v="5"/>
    <n v="4230"/>
    <n v="718"/>
    <n v="159"/>
    <x v="0"/>
    <x v="1"/>
    <n v="877"/>
    <n v="3353"/>
    <n v="0.79267139479905435"/>
  </r>
  <r>
    <s v="OC6658"/>
    <x v="79"/>
    <x v="3"/>
    <x v="11"/>
    <x v="2"/>
    <n v="2"/>
    <n v="1578"/>
    <n v="917"/>
    <n v="152"/>
    <x v="5"/>
    <x v="1"/>
    <n v="1069"/>
    <n v="509"/>
    <n v="0.32256020278833969"/>
  </r>
  <r>
    <s v="OC6099"/>
    <x v="79"/>
    <x v="2"/>
    <x v="7"/>
    <x v="2"/>
    <n v="1"/>
    <n v="574"/>
    <n v="1076"/>
    <n v="207"/>
    <x v="0"/>
    <x v="0"/>
    <n v="1283"/>
    <n v="-709"/>
    <n v="-1.235191637630662"/>
  </r>
  <r>
    <s v="OC5574"/>
    <x v="79"/>
    <x v="0"/>
    <x v="8"/>
    <x v="2"/>
    <n v="5"/>
    <n v="3715"/>
    <n v="1495"/>
    <n v="204"/>
    <x v="2"/>
    <x v="0"/>
    <n v="1699"/>
    <n v="2016"/>
    <n v="0.54266487213997305"/>
  </r>
  <r>
    <s v="OC1067"/>
    <x v="79"/>
    <x v="1"/>
    <x v="14"/>
    <x v="0"/>
    <n v="2"/>
    <n v="1418"/>
    <n v="1034"/>
    <n v="144"/>
    <x v="4"/>
    <x v="0"/>
    <n v="1178"/>
    <n v="240"/>
    <n v="0.16925246826516219"/>
  </r>
  <r>
    <s v="OC2984"/>
    <x v="79"/>
    <x v="3"/>
    <x v="5"/>
    <x v="0"/>
    <n v="5"/>
    <n v="3135"/>
    <n v="623"/>
    <n v="112"/>
    <x v="3"/>
    <x v="0"/>
    <n v="735"/>
    <n v="2400"/>
    <n v="0.76555023923444976"/>
  </r>
  <r>
    <s v="OC7391"/>
    <x v="79"/>
    <x v="1"/>
    <x v="1"/>
    <x v="2"/>
    <n v="2"/>
    <n v="1662"/>
    <n v="1278"/>
    <n v="126"/>
    <x v="0"/>
    <x v="0"/>
    <n v="1404"/>
    <n v="258"/>
    <n v="0.1552346570397112"/>
  </r>
  <r>
    <s v="OC6087"/>
    <x v="79"/>
    <x v="0"/>
    <x v="8"/>
    <x v="1"/>
    <n v="5"/>
    <n v="3540"/>
    <n v="1479"/>
    <n v="200"/>
    <x v="1"/>
    <x v="0"/>
    <n v="1679"/>
    <n v="1861"/>
    <n v="0.52570621468926548"/>
  </r>
  <r>
    <s v="OC3436"/>
    <x v="79"/>
    <x v="3"/>
    <x v="11"/>
    <x v="1"/>
    <n v="4"/>
    <n v="3520"/>
    <n v="484"/>
    <n v="110"/>
    <x v="0"/>
    <x v="0"/>
    <n v="594"/>
    <n v="2926"/>
    <n v="0.83125000000000004"/>
  </r>
  <r>
    <s v="OC2190"/>
    <x v="79"/>
    <x v="1"/>
    <x v="1"/>
    <x v="2"/>
    <n v="3"/>
    <n v="2394"/>
    <n v="1206"/>
    <n v="163"/>
    <x v="5"/>
    <x v="0"/>
    <n v="1369"/>
    <n v="1025"/>
    <n v="0.42815371762740184"/>
  </r>
  <r>
    <s v="OC6716"/>
    <x v="79"/>
    <x v="3"/>
    <x v="3"/>
    <x v="2"/>
    <n v="2"/>
    <n v="1738"/>
    <n v="542"/>
    <n v="134"/>
    <x v="0"/>
    <x v="0"/>
    <n v="676"/>
    <n v="1062"/>
    <n v="0.6110471806674338"/>
  </r>
  <r>
    <s v="OC2041"/>
    <x v="79"/>
    <x v="3"/>
    <x v="5"/>
    <x v="0"/>
    <n v="3"/>
    <n v="2091"/>
    <n v="596"/>
    <n v="201"/>
    <x v="4"/>
    <x v="0"/>
    <n v="797"/>
    <n v="1294"/>
    <n v="0.61884265901482549"/>
  </r>
  <r>
    <s v="OC7878"/>
    <x v="79"/>
    <x v="2"/>
    <x v="4"/>
    <x v="0"/>
    <n v="1"/>
    <n v="712"/>
    <n v="384"/>
    <n v="219"/>
    <x v="2"/>
    <x v="0"/>
    <n v="603"/>
    <n v="109"/>
    <n v="0.15308988764044945"/>
  </r>
  <r>
    <s v="OC8173"/>
    <x v="79"/>
    <x v="3"/>
    <x v="9"/>
    <x v="2"/>
    <n v="4"/>
    <n v="2544"/>
    <n v="624"/>
    <n v="211"/>
    <x v="0"/>
    <x v="0"/>
    <n v="835"/>
    <n v="1709"/>
    <n v="0.67177672955974843"/>
  </r>
  <r>
    <s v="OC6029"/>
    <x v="79"/>
    <x v="3"/>
    <x v="11"/>
    <x v="2"/>
    <n v="3"/>
    <n v="2598"/>
    <n v="933"/>
    <n v="143"/>
    <x v="3"/>
    <x v="0"/>
    <n v="1076"/>
    <n v="1522"/>
    <n v="0.58583525789068513"/>
  </r>
  <r>
    <s v="OC7516"/>
    <x v="79"/>
    <x v="0"/>
    <x v="15"/>
    <x v="1"/>
    <n v="4"/>
    <n v="2240"/>
    <n v="1072"/>
    <n v="154"/>
    <x v="3"/>
    <x v="0"/>
    <n v="1226"/>
    <n v="1014"/>
    <n v="0.45267857142857143"/>
  </r>
  <r>
    <s v="OC3831"/>
    <x v="79"/>
    <x v="3"/>
    <x v="5"/>
    <x v="1"/>
    <n v="2"/>
    <n v="1796"/>
    <n v="1328"/>
    <n v="139"/>
    <x v="0"/>
    <x v="0"/>
    <n v="1467"/>
    <n v="329"/>
    <n v="0.183184855233853"/>
  </r>
  <r>
    <s v="OC3908"/>
    <x v="79"/>
    <x v="0"/>
    <x v="0"/>
    <x v="2"/>
    <n v="4"/>
    <n v="3460"/>
    <n v="717"/>
    <n v="177"/>
    <x v="0"/>
    <x v="0"/>
    <n v="894"/>
    <n v="2566"/>
    <n v="0.74161849710982664"/>
  </r>
  <r>
    <s v="OC1862"/>
    <x v="79"/>
    <x v="3"/>
    <x v="11"/>
    <x v="0"/>
    <n v="3"/>
    <n v="2301"/>
    <n v="1208"/>
    <n v="160"/>
    <x v="4"/>
    <x v="0"/>
    <n v="1368"/>
    <n v="933"/>
    <n v="0.40547588005215124"/>
  </r>
  <r>
    <s v="OC2885"/>
    <x v="80"/>
    <x v="3"/>
    <x v="11"/>
    <x v="0"/>
    <n v="2"/>
    <n v="1560"/>
    <n v="1496"/>
    <n v="153"/>
    <x v="4"/>
    <x v="1"/>
    <n v="1649"/>
    <n v="-89"/>
    <n v="-5.705128205128205E-2"/>
  </r>
  <r>
    <s v="OC6535"/>
    <x v="80"/>
    <x v="1"/>
    <x v="14"/>
    <x v="2"/>
    <n v="2"/>
    <n v="1368"/>
    <n v="1029"/>
    <n v="189"/>
    <x v="0"/>
    <x v="1"/>
    <n v="1218"/>
    <n v="150"/>
    <n v="0.10964912280701754"/>
  </r>
  <r>
    <s v="OC8715"/>
    <x v="80"/>
    <x v="1"/>
    <x v="14"/>
    <x v="2"/>
    <n v="1"/>
    <n v="591"/>
    <n v="364"/>
    <n v="119"/>
    <x v="4"/>
    <x v="0"/>
    <n v="483"/>
    <n v="108"/>
    <n v="0.18274111675126903"/>
  </r>
  <r>
    <s v="OC5125"/>
    <x v="80"/>
    <x v="0"/>
    <x v="8"/>
    <x v="0"/>
    <n v="3"/>
    <n v="1740"/>
    <n v="1455"/>
    <n v="103"/>
    <x v="3"/>
    <x v="0"/>
    <n v="1558"/>
    <n v="182"/>
    <n v="0.10459770114942529"/>
  </r>
  <r>
    <s v="OC3505"/>
    <x v="80"/>
    <x v="2"/>
    <x v="10"/>
    <x v="1"/>
    <n v="3"/>
    <n v="2616"/>
    <n v="1221"/>
    <n v="212"/>
    <x v="5"/>
    <x v="0"/>
    <n v="1433"/>
    <n v="1183"/>
    <n v="0.452217125382263"/>
  </r>
  <r>
    <s v="OC5569"/>
    <x v="80"/>
    <x v="3"/>
    <x v="11"/>
    <x v="1"/>
    <n v="5"/>
    <n v="3815"/>
    <n v="887"/>
    <n v="114"/>
    <x v="2"/>
    <x v="0"/>
    <n v="1001"/>
    <n v="2814"/>
    <n v="0.73761467889908261"/>
  </r>
  <r>
    <s v="OC6483"/>
    <x v="80"/>
    <x v="2"/>
    <x v="7"/>
    <x v="0"/>
    <n v="4"/>
    <n v="2836"/>
    <n v="1398"/>
    <n v="188"/>
    <x v="4"/>
    <x v="1"/>
    <n v="1586"/>
    <n v="1250"/>
    <n v="0.44076163610719321"/>
  </r>
  <r>
    <s v="OC6915"/>
    <x v="80"/>
    <x v="1"/>
    <x v="14"/>
    <x v="0"/>
    <n v="4"/>
    <n v="2960"/>
    <n v="373"/>
    <n v="164"/>
    <x v="3"/>
    <x v="0"/>
    <n v="537"/>
    <n v="2423"/>
    <n v="0.81858108108108107"/>
  </r>
  <r>
    <s v="OC7920"/>
    <x v="80"/>
    <x v="1"/>
    <x v="12"/>
    <x v="2"/>
    <n v="1"/>
    <n v="735"/>
    <n v="673"/>
    <n v="123"/>
    <x v="2"/>
    <x v="0"/>
    <n v="796"/>
    <n v="-61"/>
    <n v="-8.2993197278911565E-2"/>
  </r>
  <r>
    <s v="OC6276"/>
    <x v="80"/>
    <x v="1"/>
    <x v="13"/>
    <x v="0"/>
    <n v="2"/>
    <n v="1658"/>
    <n v="488"/>
    <n v="123"/>
    <x v="0"/>
    <x v="0"/>
    <n v="611"/>
    <n v="1047"/>
    <n v="0.6314837153196623"/>
  </r>
  <r>
    <s v="OC2439"/>
    <x v="80"/>
    <x v="2"/>
    <x v="10"/>
    <x v="2"/>
    <n v="2"/>
    <n v="1730"/>
    <n v="758"/>
    <n v="178"/>
    <x v="1"/>
    <x v="0"/>
    <n v="936"/>
    <n v="794"/>
    <n v="0.45895953757225433"/>
  </r>
  <r>
    <s v="OC4297"/>
    <x v="80"/>
    <x v="3"/>
    <x v="3"/>
    <x v="0"/>
    <n v="3"/>
    <n v="1902"/>
    <n v="786"/>
    <n v="173"/>
    <x v="2"/>
    <x v="0"/>
    <n v="959"/>
    <n v="943"/>
    <n v="0.49579390115667721"/>
  </r>
  <r>
    <s v="OC6005"/>
    <x v="80"/>
    <x v="2"/>
    <x v="10"/>
    <x v="2"/>
    <n v="3"/>
    <n v="2253"/>
    <n v="463"/>
    <n v="178"/>
    <x v="1"/>
    <x v="0"/>
    <n v="641"/>
    <n v="1612"/>
    <n v="0.71549045716822013"/>
  </r>
  <r>
    <s v="OC7745"/>
    <x v="80"/>
    <x v="1"/>
    <x v="1"/>
    <x v="0"/>
    <n v="3"/>
    <n v="2187"/>
    <n v="1350"/>
    <n v="140"/>
    <x v="4"/>
    <x v="1"/>
    <n v="1490"/>
    <n v="697"/>
    <n v="0.31870141746684955"/>
  </r>
  <r>
    <s v="OC3555"/>
    <x v="80"/>
    <x v="1"/>
    <x v="1"/>
    <x v="2"/>
    <n v="4"/>
    <n v="2816"/>
    <n v="1465"/>
    <n v="150"/>
    <x v="2"/>
    <x v="1"/>
    <n v="1615"/>
    <n v="1201"/>
    <n v="0.42649147727272729"/>
  </r>
  <r>
    <s v="OC8204"/>
    <x v="80"/>
    <x v="3"/>
    <x v="3"/>
    <x v="0"/>
    <n v="4"/>
    <n v="3500"/>
    <n v="629"/>
    <n v="201"/>
    <x v="1"/>
    <x v="0"/>
    <n v="830"/>
    <n v="2670"/>
    <n v="0.7628571428571429"/>
  </r>
  <r>
    <s v="OC4582"/>
    <x v="80"/>
    <x v="1"/>
    <x v="14"/>
    <x v="1"/>
    <n v="1"/>
    <n v="796"/>
    <n v="1356"/>
    <n v="196"/>
    <x v="3"/>
    <x v="1"/>
    <n v="1552"/>
    <n v="-756"/>
    <n v="-0.94974874371859297"/>
  </r>
  <r>
    <s v="OC1164"/>
    <x v="80"/>
    <x v="2"/>
    <x v="10"/>
    <x v="2"/>
    <n v="2"/>
    <n v="1172"/>
    <n v="803"/>
    <n v="159"/>
    <x v="4"/>
    <x v="0"/>
    <n v="962"/>
    <n v="210"/>
    <n v="0.17918088737201365"/>
  </r>
  <r>
    <s v="OC7662"/>
    <x v="80"/>
    <x v="1"/>
    <x v="12"/>
    <x v="2"/>
    <n v="3"/>
    <n v="2496"/>
    <n v="733"/>
    <n v="162"/>
    <x v="3"/>
    <x v="0"/>
    <n v="895"/>
    <n v="1601"/>
    <n v="0.64142628205128205"/>
  </r>
  <r>
    <s v="OC8954"/>
    <x v="80"/>
    <x v="2"/>
    <x v="4"/>
    <x v="0"/>
    <n v="5"/>
    <n v="3605"/>
    <n v="1175"/>
    <n v="178"/>
    <x v="2"/>
    <x v="0"/>
    <n v="1353"/>
    <n v="2252"/>
    <n v="0.62468793342579754"/>
  </r>
  <r>
    <s v="OC1968"/>
    <x v="80"/>
    <x v="1"/>
    <x v="14"/>
    <x v="1"/>
    <n v="4"/>
    <n v="2592"/>
    <n v="1341"/>
    <n v="160"/>
    <x v="2"/>
    <x v="0"/>
    <n v="1501"/>
    <n v="1091"/>
    <n v="0.4209104938271605"/>
  </r>
  <r>
    <s v="OC6515"/>
    <x v="80"/>
    <x v="3"/>
    <x v="3"/>
    <x v="2"/>
    <n v="2"/>
    <n v="1448"/>
    <n v="1433"/>
    <n v="172"/>
    <x v="4"/>
    <x v="0"/>
    <n v="1605"/>
    <n v="-157"/>
    <n v="-0.10842541436464088"/>
  </r>
  <r>
    <s v="OC3098"/>
    <x v="80"/>
    <x v="0"/>
    <x v="8"/>
    <x v="0"/>
    <n v="3"/>
    <n v="2343"/>
    <n v="1157"/>
    <n v="150"/>
    <x v="5"/>
    <x v="0"/>
    <n v="1307"/>
    <n v="1036"/>
    <n v="0.44216816047801966"/>
  </r>
  <r>
    <s v="OC7053"/>
    <x v="80"/>
    <x v="1"/>
    <x v="1"/>
    <x v="0"/>
    <n v="3"/>
    <n v="2298"/>
    <n v="1020"/>
    <n v="146"/>
    <x v="0"/>
    <x v="1"/>
    <n v="1166"/>
    <n v="1132"/>
    <n v="0.49260226283724978"/>
  </r>
  <r>
    <s v="OC8120"/>
    <x v="80"/>
    <x v="3"/>
    <x v="5"/>
    <x v="0"/>
    <n v="2"/>
    <n v="1606"/>
    <n v="1421"/>
    <n v="164"/>
    <x v="3"/>
    <x v="0"/>
    <n v="1585"/>
    <n v="21"/>
    <n v="1.3075965130759652E-2"/>
  </r>
  <r>
    <s v="OC5638"/>
    <x v="80"/>
    <x v="2"/>
    <x v="7"/>
    <x v="2"/>
    <n v="1"/>
    <n v="689"/>
    <n v="1337"/>
    <n v="112"/>
    <x v="1"/>
    <x v="0"/>
    <n v="1449"/>
    <n v="-760"/>
    <n v="-1.1030478955007257"/>
  </r>
  <r>
    <s v="OC8858"/>
    <x v="80"/>
    <x v="2"/>
    <x v="10"/>
    <x v="1"/>
    <n v="5"/>
    <n v="3660"/>
    <n v="574"/>
    <n v="132"/>
    <x v="1"/>
    <x v="1"/>
    <n v="706"/>
    <n v="2954"/>
    <n v="0.80710382513661205"/>
  </r>
  <r>
    <s v="OC4917"/>
    <x v="81"/>
    <x v="0"/>
    <x v="0"/>
    <x v="0"/>
    <n v="2"/>
    <n v="1272"/>
    <n v="1263"/>
    <n v="121"/>
    <x v="0"/>
    <x v="0"/>
    <n v="1384"/>
    <n v="-112"/>
    <n v="-8.8050314465408799E-2"/>
  </r>
  <r>
    <s v="OC1433"/>
    <x v="81"/>
    <x v="1"/>
    <x v="14"/>
    <x v="0"/>
    <n v="2"/>
    <n v="1214"/>
    <n v="867"/>
    <n v="168"/>
    <x v="0"/>
    <x v="0"/>
    <n v="1035"/>
    <n v="179"/>
    <n v="0.14744645799011533"/>
  </r>
  <r>
    <s v="OC1804"/>
    <x v="81"/>
    <x v="3"/>
    <x v="9"/>
    <x v="1"/>
    <n v="5"/>
    <n v="4375"/>
    <n v="663"/>
    <n v="152"/>
    <x v="3"/>
    <x v="1"/>
    <n v="815"/>
    <n v="3560"/>
    <n v="0.81371428571428572"/>
  </r>
  <r>
    <s v="OC7386"/>
    <x v="81"/>
    <x v="0"/>
    <x v="6"/>
    <x v="0"/>
    <n v="3"/>
    <n v="1950"/>
    <n v="444"/>
    <n v="105"/>
    <x v="1"/>
    <x v="0"/>
    <n v="549"/>
    <n v="1401"/>
    <n v="0.71846153846153848"/>
  </r>
  <r>
    <s v="OC4319"/>
    <x v="81"/>
    <x v="0"/>
    <x v="15"/>
    <x v="1"/>
    <n v="3"/>
    <n v="2301"/>
    <n v="1052"/>
    <n v="144"/>
    <x v="1"/>
    <x v="0"/>
    <n v="1196"/>
    <n v="1105"/>
    <n v="0.48022598870056499"/>
  </r>
  <r>
    <s v="OC5950"/>
    <x v="81"/>
    <x v="0"/>
    <x v="6"/>
    <x v="2"/>
    <n v="4"/>
    <n v="2844"/>
    <n v="664"/>
    <n v="163"/>
    <x v="3"/>
    <x v="0"/>
    <n v="827"/>
    <n v="2017"/>
    <n v="0.70921237693389594"/>
  </r>
  <r>
    <s v="OC4792"/>
    <x v="81"/>
    <x v="3"/>
    <x v="5"/>
    <x v="1"/>
    <n v="2"/>
    <n v="1466"/>
    <n v="1380"/>
    <n v="216"/>
    <x v="2"/>
    <x v="1"/>
    <n v="1596"/>
    <n v="-130"/>
    <n v="-8.8676671214188263E-2"/>
  </r>
  <r>
    <s v="OC7136"/>
    <x v="81"/>
    <x v="1"/>
    <x v="12"/>
    <x v="0"/>
    <n v="2"/>
    <n v="1682"/>
    <n v="1089"/>
    <n v="134"/>
    <x v="5"/>
    <x v="1"/>
    <n v="1223"/>
    <n v="459"/>
    <n v="0.27288941736028538"/>
  </r>
  <r>
    <s v="OC4394"/>
    <x v="81"/>
    <x v="2"/>
    <x v="4"/>
    <x v="2"/>
    <n v="1"/>
    <n v="596"/>
    <n v="684"/>
    <n v="195"/>
    <x v="3"/>
    <x v="0"/>
    <n v="879"/>
    <n v="-283"/>
    <n v="-0.47483221476510068"/>
  </r>
  <r>
    <s v="OC1252"/>
    <x v="81"/>
    <x v="1"/>
    <x v="13"/>
    <x v="1"/>
    <n v="5"/>
    <n v="3725"/>
    <n v="859"/>
    <n v="133"/>
    <x v="0"/>
    <x v="0"/>
    <n v="992"/>
    <n v="2733"/>
    <n v="0.73369127516778521"/>
  </r>
  <r>
    <s v="OC2471"/>
    <x v="81"/>
    <x v="3"/>
    <x v="11"/>
    <x v="2"/>
    <n v="5"/>
    <n v="4280"/>
    <n v="687"/>
    <n v="143"/>
    <x v="4"/>
    <x v="0"/>
    <n v="830"/>
    <n v="3450"/>
    <n v="0.80607476635514019"/>
  </r>
  <r>
    <s v="OC1289"/>
    <x v="81"/>
    <x v="1"/>
    <x v="14"/>
    <x v="2"/>
    <n v="4"/>
    <n v="2764"/>
    <n v="1245"/>
    <n v="156"/>
    <x v="4"/>
    <x v="0"/>
    <n v="1401"/>
    <n v="1363"/>
    <n v="0.49312590448625182"/>
  </r>
  <r>
    <s v="OC6987"/>
    <x v="82"/>
    <x v="2"/>
    <x v="10"/>
    <x v="1"/>
    <n v="3"/>
    <n v="2106"/>
    <n v="1220"/>
    <n v="104"/>
    <x v="0"/>
    <x v="1"/>
    <n v="1324"/>
    <n v="782"/>
    <n v="0.37132003798670465"/>
  </r>
  <r>
    <s v="OC5506"/>
    <x v="82"/>
    <x v="3"/>
    <x v="11"/>
    <x v="2"/>
    <n v="4"/>
    <n v="3108"/>
    <n v="1271"/>
    <n v="158"/>
    <x v="1"/>
    <x v="1"/>
    <n v="1429"/>
    <n v="1679"/>
    <n v="0.54021879021879027"/>
  </r>
  <r>
    <s v="OC1558"/>
    <x v="82"/>
    <x v="1"/>
    <x v="13"/>
    <x v="1"/>
    <n v="1"/>
    <n v="800"/>
    <n v="462"/>
    <n v="204"/>
    <x v="5"/>
    <x v="0"/>
    <n v="666"/>
    <n v="134"/>
    <n v="0.16750000000000001"/>
  </r>
  <r>
    <s v="OC8155"/>
    <x v="82"/>
    <x v="1"/>
    <x v="12"/>
    <x v="0"/>
    <n v="4"/>
    <n v="2304"/>
    <n v="1314"/>
    <n v="191"/>
    <x v="4"/>
    <x v="0"/>
    <n v="1505"/>
    <n v="799"/>
    <n v="0.34678819444444442"/>
  </r>
  <r>
    <s v="OC5022"/>
    <x v="82"/>
    <x v="3"/>
    <x v="11"/>
    <x v="2"/>
    <n v="4"/>
    <n v="2900"/>
    <n v="785"/>
    <n v="138"/>
    <x v="1"/>
    <x v="0"/>
    <n v="923"/>
    <n v="1977"/>
    <n v="0.68172413793103448"/>
  </r>
  <r>
    <s v="OC6241"/>
    <x v="82"/>
    <x v="2"/>
    <x v="2"/>
    <x v="2"/>
    <n v="4"/>
    <n v="2496"/>
    <n v="1458"/>
    <n v="183"/>
    <x v="4"/>
    <x v="0"/>
    <n v="1641"/>
    <n v="855"/>
    <n v="0.34254807692307693"/>
  </r>
  <r>
    <s v="OC7243"/>
    <x v="82"/>
    <x v="3"/>
    <x v="5"/>
    <x v="2"/>
    <n v="2"/>
    <n v="1552"/>
    <n v="482"/>
    <n v="118"/>
    <x v="0"/>
    <x v="0"/>
    <n v="600"/>
    <n v="952"/>
    <n v="0.61340206185567014"/>
  </r>
  <r>
    <s v="OC5417"/>
    <x v="82"/>
    <x v="0"/>
    <x v="6"/>
    <x v="1"/>
    <n v="3"/>
    <n v="2592"/>
    <n v="1209"/>
    <n v="167"/>
    <x v="4"/>
    <x v="0"/>
    <n v="1376"/>
    <n v="1216"/>
    <n v="0.46913580246913578"/>
  </r>
  <r>
    <s v="OC6623"/>
    <x v="82"/>
    <x v="0"/>
    <x v="15"/>
    <x v="0"/>
    <n v="5"/>
    <n v="3125"/>
    <n v="544"/>
    <n v="181"/>
    <x v="3"/>
    <x v="0"/>
    <n v="725"/>
    <n v="2400"/>
    <n v="0.76800000000000002"/>
  </r>
  <r>
    <s v="OC8215"/>
    <x v="82"/>
    <x v="2"/>
    <x v="2"/>
    <x v="2"/>
    <n v="1"/>
    <n v="869"/>
    <n v="1427"/>
    <n v="217"/>
    <x v="4"/>
    <x v="0"/>
    <n v="1644"/>
    <n v="-775"/>
    <n v="-0.89182968929804374"/>
  </r>
  <r>
    <s v="OC8982"/>
    <x v="82"/>
    <x v="0"/>
    <x v="0"/>
    <x v="1"/>
    <n v="2"/>
    <n v="1686"/>
    <n v="1261"/>
    <n v="204"/>
    <x v="4"/>
    <x v="0"/>
    <n v="1465"/>
    <n v="221"/>
    <n v="0.13107947805456702"/>
  </r>
  <r>
    <s v="OC3834"/>
    <x v="82"/>
    <x v="0"/>
    <x v="0"/>
    <x v="1"/>
    <n v="4"/>
    <n v="3492"/>
    <n v="1297"/>
    <n v="103"/>
    <x v="4"/>
    <x v="0"/>
    <n v="1400"/>
    <n v="2092"/>
    <n v="0.59908361970217638"/>
  </r>
  <r>
    <s v="OC7714"/>
    <x v="82"/>
    <x v="3"/>
    <x v="11"/>
    <x v="2"/>
    <n v="4"/>
    <n v="3272"/>
    <n v="731"/>
    <n v="167"/>
    <x v="4"/>
    <x v="0"/>
    <n v="898"/>
    <n v="2374"/>
    <n v="0.72555012224938875"/>
  </r>
  <r>
    <s v="OC5708"/>
    <x v="82"/>
    <x v="2"/>
    <x v="4"/>
    <x v="2"/>
    <n v="5"/>
    <n v="4390"/>
    <n v="527"/>
    <n v="158"/>
    <x v="5"/>
    <x v="0"/>
    <n v="685"/>
    <n v="3705"/>
    <n v="0.8439635535307517"/>
  </r>
  <r>
    <s v="OC3254"/>
    <x v="82"/>
    <x v="2"/>
    <x v="10"/>
    <x v="1"/>
    <n v="4"/>
    <n v="3368"/>
    <n v="599"/>
    <n v="172"/>
    <x v="4"/>
    <x v="1"/>
    <n v="771"/>
    <n v="2597"/>
    <n v="0.77108076009501192"/>
  </r>
  <r>
    <s v="OC8949"/>
    <x v="82"/>
    <x v="1"/>
    <x v="1"/>
    <x v="1"/>
    <n v="4"/>
    <n v="3056"/>
    <n v="1322"/>
    <n v="127"/>
    <x v="2"/>
    <x v="0"/>
    <n v="1449"/>
    <n v="1607"/>
    <n v="0.52585078534031415"/>
  </r>
  <r>
    <s v="OC3811"/>
    <x v="82"/>
    <x v="0"/>
    <x v="8"/>
    <x v="1"/>
    <n v="4"/>
    <n v="2244"/>
    <n v="535"/>
    <n v="124"/>
    <x v="1"/>
    <x v="1"/>
    <n v="659"/>
    <n v="1585"/>
    <n v="0.70632798573975042"/>
  </r>
  <r>
    <s v="OC1885"/>
    <x v="82"/>
    <x v="3"/>
    <x v="3"/>
    <x v="0"/>
    <n v="3"/>
    <n v="2316"/>
    <n v="1225"/>
    <n v="210"/>
    <x v="3"/>
    <x v="0"/>
    <n v="1435"/>
    <n v="881"/>
    <n v="0.3803972366148532"/>
  </r>
  <r>
    <s v="OC2569"/>
    <x v="82"/>
    <x v="1"/>
    <x v="12"/>
    <x v="0"/>
    <n v="1"/>
    <n v="773"/>
    <n v="1124"/>
    <n v="171"/>
    <x v="2"/>
    <x v="0"/>
    <n v="1295"/>
    <n v="-522"/>
    <n v="-0.67529107373868047"/>
  </r>
  <r>
    <s v="OC8776"/>
    <x v="82"/>
    <x v="1"/>
    <x v="13"/>
    <x v="0"/>
    <n v="5"/>
    <n v="3915"/>
    <n v="567"/>
    <n v="144"/>
    <x v="1"/>
    <x v="0"/>
    <n v="711"/>
    <n v="3204"/>
    <n v="0.81839080459770119"/>
  </r>
  <r>
    <s v="OC1076"/>
    <x v="82"/>
    <x v="0"/>
    <x v="15"/>
    <x v="0"/>
    <n v="5"/>
    <n v="2860"/>
    <n v="1120"/>
    <n v="200"/>
    <x v="4"/>
    <x v="0"/>
    <n v="1320"/>
    <n v="1540"/>
    <n v="0.53846153846153844"/>
  </r>
  <r>
    <s v="OC6148"/>
    <x v="82"/>
    <x v="3"/>
    <x v="9"/>
    <x v="0"/>
    <n v="4"/>
    <n v="2352"/>
    <n v="961"/>
    <n v="151"/>
    <x v="3"/>
    <x v="0"/>
    <n v="1112"/>
    <n v="1240"/>
    <n v="0.52721088435374153"/>
  </r>
  <r>
    <s v="OC4600"/>
    <x v="82"/>
    <x v="3"/>
    <x v="9"/>
    <x v="0"/>
    <n v="5"/>
    <n v="3495"/>
    <n v="925"/>
    <n v="160"/>
    <x v="0"/>
    <x v="0"/>
    <n v="1085"/>
    <n v="2410"/>
    <n v="0.68955650929899859"/>
  </r>
  <r>
    <s v="OC1589"/>
    <x v="82"/>
    <x v="0"/>
    <x v="0"/>
    <x v="1"/>
    <n v="3"/>
    <n v="2382"/>
    <n v="1214"/>
    <n v="130"/>
    <x v="2"/>
    <x v="0"/>
    <n v="1344"/>
    <n v="1038"/>
    <n v="0.4357682619647355"/>
  </r>
  <r>
    <s v="OC2935"/>
    <x v="82"/>
    <x v="2"/>
    <x v="4"/>
    <x v="1"/>
    <n v="5"/>
    <n v="3390"/>
    <n v="643"/>
    <n v="203"/>
    <x v="5"/>
    <x v="0"/>
    <n v="846"/>
    <n v="2544"/>
    <n v="0.75044247787610618"/>
  </r>
  <r>
    <s v="OC8653"/>
    <x v="82"/>
    <x v="1"/>
    <x v="13"/>
    <x v="2"/>
    <n v="1"/>
    <n v="681"/>
    <n v="974"/>
    <n v="189"/>
    <x v="0"/>
    <x v="1"/>
    <n v="1163"/>
    <n v="-482"/>
    <n v="-0.70778267254038174"/>
  </r>
  <r>
    <s v="OC7109"/>
    <x v="82"/>
    <x v="3"/>
    <x v="9"/>
    <x v="2"/>
    <n v="4"/>
    <n v="2592"/>
    <n v="424"/>
    <n v="108"/>
    <x v="1"/>
    <x v="0"/>
    <n v="532"/>
    <n v="2060"/>
    <n v="0.79475308641975306"/>
  </r>
  <r>
    <s v="OC1440"/>
    <x v="82"/>
    <x v="1"/>
    <x v="13"/>
    <x v="0"/>
    <n v="1"/>
    <n v="617"/>
    <n v="650"/>
    <n v="106"/>
    <x v="5"/>
    <x v="0"/>
    <n v="756"/>
    <n v="-139"/>
    <n v="-0.22528363047001621"/>
  </r>
  <r>
    <s v="OC3214"/>
    <x v="82"/>
    <x v="3"/>
    <x v="9"/>
    <x v="2"/>
    <n v="5"/>
    <n v="2810"/>
    <n v="1376"/>
    <n v="133"/>
    <x v="5"/>
    <x v="1"/>
    <n v="1509"/>
    <n v="1301"/>
    <n v="0.46298932384341634"/>
  </r>
  <r>
    <s v="OC7620"/>
    <x v="82"/>
    <x v="1"/>
    <x v="12"/>
    <x v="0"/>
    <n v="3"/>
    <n v="2538"/>
    <n v="635"/>
    <n v="143"/>
    <x v="4"/>
    <x v="0"/>
    <n v="778"/>
    <n v="1760"/>
    <n v="0.69345941686367218"/>
  </r>
  <r>
    <s v="OC4848"/>
    <x v="82"/>
    <x v="2"/>
    <x v="2"/>
    <x v="1"/>
    <n v="1"/>
    <n v="661"/>
    <n v="787"/>
    <n v="205"/>
    <x v="3"/>
    <x v="0"/>
    <n v="992"/>
    <n v="-331"/>
    <n v="-0.50075642965204237"/>
  </r>
  <r>
    <s v="OC2017"/>
    <x v="82"/>
    <x v="0"/>
    <x v="6"/>
    <x v="0"/>
    <n v="3"/>
    <n v="2433"/>
    <n v="1469"/>
    <n v="208"/>
    <x v="4"/>
    <x v="0"/>
    <n v="1677"/>
    <n v="756"/>
    <n v="0.31072749691738594"/>
  </r>
  <r>
    <s v="OC8637"/>
    <x v="82"/>
    <x v="0"/>
    <x v="6"/>
    <x v="1"/>
    <n v="5"/>
    <n v="3090"/>
    <n v="1258"/>
    <n v="181"/>
    <x v="5"/>
    <x v="1"/>
    <n v="1439"/>
    <n v="1651"/>
    <n v="0.53430420711974114"/>
  </r>
  <r>
    <s v="OC5096"/>
    <x v="82"/>
    <x v="2"/>
    <x v="2"/>
    <x v="2"/>
    <n v="2"/>
    <n v="1424"/>
    <n v="1397"/>
    <n v="176"/>
    <x v="5"/>
    <x v="0"/>
    <n v="1573"/>
    <n v="-149"/>
    <n v="-0.10463483146067416"/>
  </r>
  <r>
    <s v="OC6950"/>
    <x v="82"/>
    <x v="1"/>
    <x v="1"/>
    <x v="2"/>
    <n v="2"/>
    <n v="1330"/>
    <n v="445"/>
    <n v="183"/>
    <x v="2"/>
    <x v="0"/>
    <n v="628"/>
    <n v="702"/>
    <n v="0.52781954887218041"/>
  </r>
  <r>
    <s v="OC6235"/>
    <x v="83"/>
    <x v="3"/>
    <x v="9"/>
    <x v="0"/>
    <n v="5"/>
    <n v="3245"/>
    <n v="1313"/>
    <n v="168"/>
    <x v="2"/>
    <x v="0"/>
    <n v="1481"/>
    <n v="1764"/>
    <n v="0.54360554699537755"/>
  </r>
  <r>
    <s v="OC1189"/>
    <x v="83"/>
    <x v="2"/>
    <x v="2"/>
    <x v="0"/>
    <n v="2"/>
    <n v="1626"/>
    <n v="1065"/>
    <n v="171"/>
    <x v="3"/>
    <x v="0"/>
    <n v="1236"/>
    <n v="390"/>
    <n v="0.23985239852398524"/>
  </r>
  <r>
    <s v="OC5906"/>
    <x v="83"/>
    <x v="0"/>
    <x v="6"/>
    <x v="1"/>
    <n v="4"/>
    <n v="3288"/>
    <n v="1426"/>
    <n v="117"/>
    <x v="4"/>
    <x v="1"/>
    <n v="1543"/>
    <n v="1745"/>
    <n v="0.53071776155717765"/>
  </r>
  <r>
    <s v="OC7948"/>
    <x v="83"/>
    <x v="2"/>
    <x v="7"/>
    <x v="2"/>
    <n v="1"/>
    <n v="859"/>
    <n v="1494"/>
    <n v="134"/>
    <x v="5"/>
    <x v="0"/>
    <n v="1628"/>
    <n v="-769"/>
    <n v="-0.89522700814901046"/>
  </r>
  <r>
    <s v="OC7676"/>
    <x v="83"/>
    <x v="3"/>
    <x v="5"/>
    <x v="1"/>
    <n v="3"/>
    <n v="2178"/>
    <n v="1142"/>
    <n v="203"/>
    <x v="0"/>
    <x v="0"/>
    <n v="1345"/>
    <n v="833"/>
    <n v="0.38246097337006429"/>
  </r>
  <r>
    <s v="OC6523"/>
    <x v="83"/>
    <x v="1"/>
    <x v="13"/>
    <x v="0"/>
    <n v="3"/>
    <n v="1971"/>
    <n v="691"/>
    <n v="136"/>
    <x v="5"/>
    <x v="0"/>
    <n v="827"/>
    <n v="1144"/>
    <n v="0.58041603247082696"/>
  </r>
  <r>
    <s v="OC5629"/>
    <x v="83"/>
    <x v="3"/>
    <x v="9"/>
    <x v="1"/>
    <n v="4"/>
    <n v="2828"/>
    <n v="979"/>
    <n v="194"/>
    <x v="2"/>
    <x v="1"/>
    <n v="1173"/>
    <n v="1655"/>
    <n v="0.58521923620933525"/>
  </r>
  <r>
    <s v="OC8398"/>
    <x v="83"/>
    <x v="2"/>
    <x v="7"/>
    <x v="1"/>
    <n v="3"/>
    <n v="2568"/>
    <n v="990"/>
    <n v="103"/>
    <x v="5"/>
    <x v="0"/>
    <n v="1093"/>
    <n v="1475"/>
    <n v="0.57437694704049846"/>
  </r>
  <r>
    <s v="OC8706"/>
    <x v="83"/>
    <x v="2"/>
    <x v="10"/>
    <x v="1"/>
    <n v="3"/>
    <n v="1827"/>
    <n v="473"/>
    <n v="216"/>
    <x v="3"/>
    <x v="1"/>
    <n v="689"/>
    <n v="1138"/>
    <n v="0.62287903667214017"/>
  </r>
  <r>
    <s v="OC1392"/>
    <x v="83"/>
    <x v="1"/>
    <x v="12"/>
    <x v="1"/>
    <n v="1"/>
    <n v="791"/>
    <n v="1035"/>
    <n v="125"/>
    <x v="5"/>
    <x v="0"/>
    <n v="1160"/>
    <n v="-369"/>
    <n v="-0.46649810366624528"/>
  </r>
  <r>
    <s v="OC7746"/>
    <x v="83"/>
    <x v="3"/>
    <x v="9"/>
    <x v="2"/>
    <n v="1"/>
    <n v="838"/>
    <n v="1496"/>
    <n v="199"/>
    <x v="1"/>
    <x v="0"/>
    <n v="1695"/>
    <n v="-857"/>
    <n v="-1.0226730310262531"/>
  </r>
  <r>
    <s v="OC4611"/>
    <x v="83"/>
    <x v="2"/>
    <x v="2"/>
    <x v="2"/>
    <n v="2"/>
    <n v="1558"/>
    <n v="1433"/>
    <n v="102"/>
    <x v="5"/>
    <x v="0"/>
    <n v="1535"/>
    <n v="23"/>
    <n v="1.4762516046213094E-2"/>
  </r>
  <r>
    <s v="OC6650"/>
    <x v="83"/>
    <x v="1"/>
    <x v="14"/>
    <x v="0"/>
    <n v="2"/>
    <n v="1642"/>
    <n v="370"/>
    <n v="173"/>
    <x v="0"/>
    <x v="0"/>
    <n v="543"/>
    <n v="1099"/>
    <n v="0.66930572472594396"/>
  </r>
  <r>
    <s v="OC6187"/>
    <x v="83"/>
    <x v="2"/>
    <x v="7"/>
    <x v="0"/>
    <n v="1"/>
    <n v="723"/>
    <n v="786"/>
    <n v="125"/>
    <x v="3"/>
    <x v="0"/>
    <n v="911"/>
    <n v="-188"/>
    <n v="-0.26002766251728909"/>
  </r>
  <r>
    <s v="OC8217"/>
    <x v="83"/>
    <x v="2"/>
    <x v="7"/>
    <x v="0"/>
    <n v="2"/>
    <n v="1768"/>
    <n v="688"/>
    <n v="137"/>
    <x v="1"/>
    <x v="0"/>
    <n v="825"/>
    <n v="943"/>
    <n v="0.53337104072398189"/>
  </r>
  <r>
    <s v="OC4368"/>
    <x v="83"/>
    <x v="0"/>
    <x v="15"/>
    <x v="2"/>
    <n v="4"/>
    <n v="3148"/>
    <n v="941"/>
    <n v="103"/>
    <x v="0"/>
    <x v="1"/>
    <n v="1044"/>
    <n v="2104"/>
    <n v="0.66836086404066075"/>
  </r>
  <r>
    <s v="OC5284"/>
    <x v="83"/>
    <x v="3"/>
    <x v="5"/>
    <x v="2"/>
    <n v="3"/>
    <n v="1737"/>
    <n v="649"/>
    <n v="173"/>
    <x v="0"/>
    <x v="0"/>
    <n v="822"/>
    <n v="915"/>
    <n v="0.52677029360967187"/>
  </r>
  <r>
    <s v="OC2356"/>
    <x v="83"/>
    <x v="2"/>
    <x v="10"/>
    <x v="1"/>
    <n v="3"/>
    <n v="1791"/>
    <n v="1450"/>
    <n v="181"/>
    <x v="5"/>
    <x v="0"/>
    <n v="1631"/>
    <n v="160"/>
    <n v="8.9335566722501397E-2"/>
  </r>
  <r>
    <s v="OC2414"/>
    <x v="83"/>
    <x v="3"/>
    <x v="9"/>
    <x v="2"/>
    <n v="3"/>
    <n v="1818"/>
    <n v="1111"/>
    <n v="153"/>
    <x v="0"/>
    <x v="1"/>
    <n v="1264"/>
    <n v="554"/>
    <n v="0.30473047304730472"/>
  </r>
  <r>
    <s v="OC3677"/>
    <x v="83"/>
    <x v="2"/>
    <x v="10"/>
    <x v="0"/>
    <n v="2"/>
    <n v="1584"/>
    <n v="1434"/>
    <n v="112"/>
    <x v="0"/>
    <x v="0"/>
    <n v="1546"/>
    <n v="38"/>
    <n v="2.3989898989898988E-2"/>
  </r>
  <r>
    <s v="OC6495"/>
    <x v="83"/>
    <x v="1"/>
    <x v="14"/>
    <x v="0"/>
    <n v="5"/>
    <n v="3205"/>
    <n v="506"/>
    <n v="123"/>
    <x v="4"/>
    <x v="0"/>
    <n v="629"/>
    <n v="2576"/>
    <n v="0.80374414976599062"/>
  </r>
  <r>
    <s v="OC8928"/>
    <x v="84"/>
    <x v="0"/>
    <x v="8"/>
    <x v="1"/>
    <n v="1"/>
    <n v="635"/>
    <n v="551"/>
    <n v="129"/>
    <x v="4"/>
    <x v="0"/>
    <n v="680"/>
    <n v="-45"/>
    <n v="-7.0866141732283464E-2"/>
  </r>
  <r>
    <s v="OC6847"/>
    <x v="84"/>
    <x v="1"/>
    <x v="12"/>
    <x v="2"/>
    <n v="5"/>
    <n v="3475"/>
    <n v="431"/>
    <n v="164"/>
    <x v="4"/>
    <x v="0"/>
    <n v="595"/>
    <n v="2880"/>
    <n v="0.82877697841726616"/>
  </r>
  <r>
    <s v="OC5674"/>
    <x v="84"/>
    <x v="0"/>
    <x v="8"/>
    <x v="2"/>
    <n v="3"/>
    <n v="2619"/>
    <n v="961"/>
    <n v="109"/>
    <x v="5"/>
    <x v="0"/>
    <n v="1070"/>
    <n v="1549"/>
    <n v="0.59144711722031307"/>
  </r>
  <r>
    <s v="OC1814"/>
    <x v="84"/>
    <x v="3"/>
    <x v="11"/>
    <x v="2"/>
    <n v="5"/>
    <n v="4245"/>
    <n v="733"/>
    <n v="202"/>
    <x v="4"/>
    <x v="1"/>
    <n v="935"/>
    <n v="3310"/>
    <n v="0.77974087161366312"/>
  </r>
  <r>
    <s v="OC4054"/>
    <x v="84"/>
    <x v="2"/>
    <x v="7"/>
    <x v="2"/>
    <n v="4"/>
    <n v="2868"/>
    <n v="897"/>
    <n v="150"/>
    <x v="4"/>
    <x v="0"/>
    <n v="1047"/>
    <n v="1821"/>
    <n v="0.63493723849372385"/>
  </r>
  <r>
    <s v="OC8963"/>
    <x v="84"/>
    <x v="0"/>
    <x v="15"/>
    <x v="0"/>
    <n v="5"/>
    <n v="4035"/>
    <n v="1464"/>
    <n v="111"/>
    <x v="0"/>
    <x v="1"/>
    <n v="1575"/>
    <n v="2460"/>
    <n v="0.60966542750929364"/>
  </r>
  <r>
    <s v="OC2783"/>
    <x v="84"/>
    <x v="2"/>
    <x v="10"/>
    <x v="0"/>
    <n v="1"/>
    <n v="879"/>
    <n v="1034"/>
    <n v="190"/>
    <x v="1"/>
    <x v="1"/>
    <n v="1224"/>
    <n v="-345"/>
    <n v="-0.39249146757679182"/>
  </r>
  <r>
    <s v="OC8757"/>
    <x v="84"/>
    <x v="2"/>
    <x v="4"/>
    <x v="0"/>
    <n v="1"/>
    <n v="645"/>
    <n v="986"/>
    <n v="180"/>
    <x v="0"/>
    <x v="0"/>
    <n v="1166"/>
    <n v="-521"/>
    <n v="-0.80775193798449607"/>
  </r>
  <r>
    <s v="OC3957"/>
    <x v="84"/>
    <x v="0"/>
    <x v="15"/>
    <x v="2"/>
    <n v="3"/>
    <n v="1794"/>
    <n v="528"/>
    <n v="158"/>
    <x v="3"/>
    <x v="0"/>
    <n v="686"/>
    <n v="1108"/>
    <n v="0.61761426978818279"/>
  </r>
  <r>
    <s v="OC1714"/>
    <x v="84"/>
    <x v="1"/>
    <x v="1"/>
    <x v="1"/>
    <n v="3"/>
    <n v="1659"/>
    <n v="1129"/>
    <n v="141"/>
    <x v="4"/>
    <x v="0"/>
    <n v="1270"/>
    <n v="389"/>
    <n v="0.23447860156720915"/>
  </r>
  <r>
    <s v="OC3127"/>
    <x v="84"/>
    <x v="1"/>
    <x v="1"/>
    <x v="2"/>
    <n v="5"/>
    <n v="3215"/>
    <n v="513"/>
    <n v="167"/>
    <x v="4"/>
    <x v="0"/>
    <n v="680"/>
    <n v="2535"/>
    <n v="0.78849144634525659"/>
  </r>
  <r>
    <s v="OC1750"/>
    <x v="84"/>
    <x v="3"/>
    <x v="5"/>
    <x v="1"/>
    <n v="5"/>
    <n v="3710"/>
    <n v="741"/>
    <n v="191"/>
    <x v="5"/>
    <x v="0"/>
    <n v="932"/>
    <n v="2778"/>
    <n v="0.7487870619946092"/>
  </r>
  <r>
    <s v="OC7946"/>
    <x v="84"/>
    <x v="3"/>
    <x v="11"/>
    <x v="0"/>
    <n v="4"/>
    <n v="2912"/>
    <n v="1098"/>
    <n v="111"/>
    <x v="4"/>
    <x v="1"/>
    <n v="1209"/>
    <n v="1703"/>
    <n v="0.5848214285714286"/>
  </r>
  <r>
    <s v="OC4419"/>
    <x v="84"/>
    <x v="3"/>
    <x v="11"/>
    <x v="1"/>
    <n v="4"/>
    <n v="2212"/>
    <n v="1126"/>
    <n v="105"/>
    <x v="5"/>
    <x v="0"/>
    <n v="1231"/>
    <n v="981"/>
    <n v="0.4434900542495479"/>
  </r>
  <r>
    <s v="OC5193"/>
    <x v="84"/>
    <x v="2"/>
    <x v="2"/>
    <x v="1"/>
    <n v="2"/>
    <n v="1702"/>
    <n v="1183"/>
    <n v="114"/>
    <x v="3"/>
    <x v="0"/>
    <n v="1297"/>
    <n v="405"/>
    <n v="0.23795534665099882"/>
  </r>
  <r>
    <s v="OC5026"/>
    <x v="84"/>
    <x v="2"/>
    <x v="7"/>
    <x v="1"/>
    <n v="5"/>
    <n v="4315"/>
    <n v="1401"/>
    <n v="152"/>
    <x v="0"/>
    <x v="0"/>
    <n v="1553"/>
    <n v="2762"/>
    <n v="0.64009269988412509"/>
  </r>
  <r>
    <s v="OC5959"/>
    <x v="84"/>
    <x v="1"/>
    <x v="14"/>
    <x v="2"/>
    <n v="2"/>
    <n v="1408"/>
    <n v="1033"/>
    <n v="119"/>
    <x v="0"/>
    <x v="0"/>
    <n v="1152"/>
    <n v="256"/>
    <n v="0.18181818181818182"/>
  </r>
  <r>
    <s v="OC3410"/>
    <x v="84"/>
    <x v="3"/>
    <x v="11"/>
    <x v="1"/>
    <n v="4"/>
    <n v="3184"/>
    <n v="839"/>
    <n v="211"/>
    <x v="1"/>
    <x v="1"/>
    <n v="1050"/>
    <n v="2134"/>
    <n v="0.67022613065326631"/>
  </r>
  <r>
    <s v="OC5951"/>
    <x v="84"/>
    <x v="0"/>
    <x v="8"/>
    <x v="2"/>
    <n v="4"/>
    <n v="2364"/>
    <n v="1345"/>
    <n v="173"/>
    <x v="2"/>
    <x v="0"/>
    <n v="1518"/>
    <n v="846"/>
    <n v="0.35786802030456855"/>
  </r>
  <r>
    <s v="OC1667"/>
    <x v="84"/>
    <x v="3"/>
    <x v="11"/>
    <x v="0"/>
    <n v="5"/>
    <n v="3190"/>
    <n v="1323"/>
    <n v="155"/>
    <x v="1"/>
    <x v="0"/>
    <n v="1478"/>
    <n v="1712"/>
    <n v="0.53667711598746082"/>
  </r>
  <r>
    <s v="OC2734"/>
    <x v="84"/>
    <x v="3"/>
    <x v="5"/>
    <x v="0"/>
    <n v="4"/>
    <n v="3068"/>
    <n v="848"/>
    <n v="154"/>
    <x v="5"/>
    <x v="1"/>
    <n v="1002"/>
    <n v="2066"/>
    <n v="0.67340286831812257"/>
  </r>
  <r>
    <s v="OC8702"/>
    <x v="84"/>
    <x v="0"/>
    <x v="8"/>
    <x v="1"/>
    <n v="1"/>
    <n v="692"/>
    <n v="448"/>
    <n v="168"/>
    <x v="0"/>
    <x v="0"/>
    <n v="616"/>
    <n v="76"/>
    <n v="0.10982658959537572"/>
  </r>
  <r>
    <s v="OC3546"/>
    <x v="85"/>
    <x v="2"/>
    <x v="10"/>
    <x v="2"/>
    <n v="1"/>
    <n v="826"/>
    <n v="1363"/>
    <n v="100"/>
    <x v="3"/>
    <x v="1"/>
    <n v="1463"/>
    <n v="-637"/>
    <n v="-0.77118644067796616"/>
  </r>
  <r>
    <s v="OC3472"/>
    <x v="85"/>
    <x v="3"/>
    <x v="11"/>
    <x v="0"/>
    <n v="5"/>
    <n v="3635"/>
    <n v="538"/>
    <n v="115"/>
    <x v="0"/>
    <x v="0"/>
    <n v="653"/>
    <n v="2982"/>
    <n v="0.82035763411279228"/>
  </r>
  <r>
    <s v="OC2170"/>
    <x v="85"/>
    <x v="2"/>
    <x v="10"/>
    <x v="1"/>
    <n v="1"/>
    <n v="574"/>
    <n v="1088"/>
    <n v="205"/>
    <x v="2"/>
    <x v="1"/>
    <n v="1293"/>
    <n v="-719"/>
    <n v="-1.2526132404181185"/>
  </r>
  <r>
    <s v="OC2100"/>
    <x v="85"/>
    <x v="3"/>
    <x v="3"/>
    <x v="1"/>
    <n v="3"/>
    <n v="2196"/>
    <n v="1070"/>
    <n v="150"/>
    <x v="2"/>
    <x v="0"/>
    <n v="1220"/>
    <n v="976"/>
    <n v="0.44444444444444442"/>
  </r>
  <r>
    <s v="OC7049"/>
    <x v="85"/>
    <x v="1"/>
    <x v="14"/>
    <x v="1"/>
    <n v="5"/>
    <n v="3445"/>
    <n v="403"/>
    <n v="117"/>
    <x v="3"/>
    <x v="0"/>
    <n v="520"/>
    <n v="2925"/>
    <n v="0.84905660377358494"/>
  </r>
  <r>
    <s v="OC1400"/>
    <x v="85"/>
    <x v="1"/>
    <x v="12"/>
    <x v="1"/>
    <n v="1"/>
    <n v="633"/>
    <n v="536"/>
    <n v="187"/>
    <x v="3"/>
    <x v="0"/>
    <n v="723"/>
    <n v="-90"/>
    <n v="-0.14218009478672985"/>
  </r>
  <r>
    <s v="OC5701"/>
    <x v="85"/>
    <x v="2"/>
    <x v="4"/>
    <x v="2"/>
    <n v="4"/>
    <n v="3368"/>
    <n v="1263"/>
    <n v="106"/>
    <x v="0"/>
    <x v="0"/>
    <n v="1369"/>
    <n v="1999"/>
    <n v="0.59352731591448926"/>
  </r>
  <r>
    <s v="OC1092"/>
    <x v="85"/>
    <x v="2"/>
    <x v="7"/>
    <x v="1"/>
    <n v="1"/>
    <n v="577"/>
    <n v="834"/>
    <n v="173"/>
    <x v="5"/>
    <x v="0"/>
    <n v="1007"/>
    <n v="-430"/>
    <n v="-0.74523396880415949"/>
  </r>
  <r>
    <s v="OC2145"/>
    <x v="85"/>
    <x v="0"/>
    <x v="8"/>
    <x v="0"/>
    <n v="4"/>
    <n v="3500"/>
    <n v="350"/>
    <n v="107"/>
    <x v="0"/>
    <x v="0"/>
    <n v="457"/>
    <n v="3043"/>
    <n v="0.86942857142857144"/>
  </r>
  <r>
    <s v="OC6840"/>
    <x v="85"/>
    <x v="1"/>
    <x v="1"/>
    <x v="0"/>
    <n v="2"/>
    <n v="1504"/>
    <n v="977"/>
    <n v="136"/>
    <x v="1"/>
    <x v="0"/>
    <n v="1113"/>
    <n v="391"/>
    <n v="0.25997340425531917"/>
  </r>
  <r>
    <s v="OC7091"/>
    <x v="85"/>
    <x v="1"/>
    <x v="14"/>
    <x v="2"/>
    <n v="5"/>
    <n v="4425"/>
    <n v="830"/>
    <n v="170"/>
    <x v="4"/>
    <x v="0"/>
    <n v="1000"/>
    <n v="3425"/>
    <n v="0.77401129943502822"/>
  </r>
  <r>
    <s v="OC3273"/>
    <x v="85"/>
    <x v="1"/>
    <x v="1"/>
    <x v="1"/>
    <n v="1"/>
    <n v="726"/>
    <n v="1306"/>
    <n v="160"/>
    <x v="4"/>
    <x v="0"/>
    <n v="1466"/>
    <n v="-740"/>
    <n v="-1.0192837465564739"/>
  </r>
  <r>
    <s v="OC1595"/>
    <x v="85"/>
    <x v="3"/>
    <x v="5"/>
    <x v="2"/>
    <n v="3"/>
    <n v="2160"/>
    <n v="1034"/>
    <n v="112"/>
    <x v="4"/>
    <x v="1"/>
    <n v="1146"/>
    <n v="1014"/>
    <n v="0.46944444444444444"/>
  </r>
  <r>
    <s v="OC1503"/>
    <x v="85"/>
    <x v="3"/>
    <x v="3"/>
    <x v="2"/>
    <n v="4"/>
    <n v="2696"/>
    <n v="1422"/>
    <n v="112"/>
    <x v="0"/>
    <x v="0"/>
    <n v="1534"/>
    <n v="1162"/>
    <n v="0.43100890207715131"/>
  </r>
  <r>
    <s v="OC1208"/>
    <x v="85"/>
    <x v="3"/>
    <x v="11"/>
    <x v="1"/>
    <n v="2"/>
    <n v="1626"/>
    <n v="478"/>
    <n v="128"/>
    <x v="1"/>
    <x v="0"/>
    <n v="606"/>
    <n v="1020"/>
    <n v="0.62730627306273068"/>
  </r>
  <r>
    <s v="OC2485"/>
    <x v="85"/>
    <x v="0"/>
    <x v="8"/>
    <x v="1"/>
    <n v="1"/>
    <n v="880"/>
    <n v="1279"/>
    <n v="194"/>
    <x v="3"/>
    <x v="0"/>
    <n v="1473"/>
    <n v="-593"/>
    <n v="-0.67386363636363633"/>
  </r>
  <r>
    <s v="OC4444"/>
    <x v="85"/>
    <x v="1"/>
    <x v="12"/>
    <x v="1"/>
    <n v="2"/>
    <n v="1234"/>
    <n v="1465"/>
    <n v="206"/>
    <x v="3"/>
    <x v="0"/>
    <n v="1671"/>
    <n v="-437"/>
    <n v="-0.35413290113452189"/>
  </r>
  <r>
    <s v="OC4652"/>
    <x v="85"/>
    <x v="0"/>
    <x v="0"/>
    <x v="1"/>
    <n v="5"/>
    <n v="2915"/>
    <n v="976"/>
    <n v="106"/>
    <x v="3"/>
    <x v="0"/>
    <n v="1082"/>
    <n v="1833"/>
    <n v="0.6288164665523156"/>
  </r>
  <r>
    <s v="OC3385"/>
    <x v="85"/>
    <x v="3"/>
    <x v="3"/>
    <x v="1"/>
    <n v="5"/>
    <n v="3905"/>
    <n v="460"/>
    <n v="155"/>
    <x v="1"/>
    <x v="0"/>
    <n v="615"/>
    <n v="3290"/>
    <n v="0.84250960307298339"/>
  </r>
  <r>
    <s v="OC6539"/>
    <x v="85"/>
    <x v="2"/>
    <x v="10"/>
    <x v="2"/>
    <n v="5"/>
    <n v="3855"/>
    <n v="430"/>
    <n v="124"/>
    <x v="1"/>
    <x v="0"/>
    <n v="554"/>
    <n v="3301"/>
    <n v="0.85629053177691306"/>
  </r>
  <r>
    <s v="OC4382"/>
    <x v="85"/>
    <x v="2"/>
    <x v="7"/>
    <x v="2"/>
    <n v="5"/>
    <n v="2900"/>
    <n v="1285"/>
    <n v="136"/>
    <x v="4"/>
    <x v="0"/>
    <n v="1421"/>
    <n v="1479"/>
    <n v="0.51"/>
  </r>
  <r>
    <s v="OC2114"/>
    <x v="85"/>
    <x v="1"/>
    <x v="13"/>
    <x v="2"/>
    <n v="4"/>
    <n v="2860"/>
    <n v="851"/>
    <n v="216"/>
    <x v="5"/>
    <x v="0"/>
    <n v="1067"/>
    <n v="1793"/>
    <n v="0.62692307692307692"/>
  </r>
  <r>
    <s v="OC1907"/>
    <x v="85"/>
    <x v="2"/>
    <x v="7"/>
    <x v="1"/>
    <n v="3"/>
    <n v="1974"/>
    <n v="411"/>
    <n v="138"/>
    <x v="4"/>
    <x v="0"/>
    <n v="549"/>
    <n v="1425"/>
    <n v="0.72188449848024316"/>
  </r>
  <r>
    <s v="OC8681"/>
    <x v="85"/>
    <x v="3"/>
    <x v="9"/>
    <x v="2"/>
    <n v="2"/>
    <n v="1754"/>
    <n v="1113"/>
    <n v="108"/>
    <x v="1"/>
    <x v="0"/>
    <n v="1221"/>
    <n v="533"/>
    <n v="0.30387685290763966"/>
  </r>
  <r>
    <s v="OC5730"/>
    <x v="85"/>
    <x v="3"/>
    <x v="9"/>
    <x v="1"/>
    <n v="5"/>
    <n v="2890"/>
    <n v="955"/>
    <n v="135"/>
    <x v="5"/>
    <x v="1"/>
    <n v="1090"/>
    <n v="1800"/>
    <n v="0.62283737024221453"/>
  </r>
  <r>
    <s v="OC2385"/>
    <x v="85"/>
    <x v="3"/>
    <x v="3"/>
    <x v="2"/>
    <n v="4"/>
    <n v="3148"/>
    <n v="1358"/>
    <n v="109"/>
    <x v="4"/>
    <x v="1"/>
    <n v="1467"/>
    <n v="1681"/>
    <n v="0.53398983481575601"/>
  </r>
  <r>
    <s v="OC8707"/>
    <x v="85"/>
    <x v="3"/>
    <x v="3"/>
    <x v="1"/>
    <n v="1"/>
    <n v="820"/>
    <n v="961"/>
    <n v="186"/>
    <x v="4"/>
    <x v="0"/>
    <n v="1147"/>
    <n v="-327"/>
    <n v="-0.39878048780487807"/>
  </r>
  <r>
    <s v="OC6125"/>
    <x v="86"/>
    <x v="0"/>
    <x v="0"/>
    <x v="0"/>
    <n v="1"/>
    <n v="898"/>
    <n v="1350"/>
    <n v="124"/>
    <x v="1"/>
    <x v="0"/>
    <n v="1474"/>
    <n v="-576"/>
    <n v="-0.64142538975501118"/>
  </r>
  <r>
    <s v="OC8669"/>
    <x v="86"/>
    <x v="0"/>
    <x v="15"/>
    <x v="2"/>
    <n v="1"/>
    <n v="707"/>
    <n v="1116"/>
    <n v="112"/>
    <x v="0"/>
    <x v="0"/>
    <n v="1228"/>
    <n v="-521"/>
    <n v="-0.73691654879773694"/>
  </r>
  <r>
    <s v="OC8587"/>
    <x v="86"/>
    <x v="3"/>
    <x v="11"/>
    <x v="1"/>
    <n v="1"/>
    <n v="851"/>
    <n v="1161"/>
    <n v="100"/>
    <x v="3"/>
    <x v="0"/>
    <n v="1261"/>
    <n v="-410"/>
    <n v="-0.48178613396004699"/>
  </r>
  <r>
    <s v="OC8730"/>
    <x v="86"/>
    <x v="1"/>
    <x v="13"/>
    <x v="0"/>
    <n v="2"/>
    <n v="1420"/>
    <n v="568"/>
    <n v="169"/>
    <x v="5"/>
    <x v="0"/>
    <n v="737"/>
    <n v="683"/>
    <n v="0.48098591549295777"/>
  </r>
  <r>
    <s v="OC8546"/>
    <x v="86"/>
    <x v="0"/>
    <x v="8"/>
    <x v="1"/>
    <n v="1"/>
    <n v="743"/>
    <n v="934"/>
    <n v="169"/>
    <x v="5"/>
    <x v="0"/>
    <n v="1103"/>
    <n v="-360"/>
    <n v="-0.48452220726783313"/>
  </r>
  <r>
    <s v="OC8851"/>
    <x v="86"/>
    <x v="0"/>
    <x v="0"/>
    <x v="1"/>
    <n v="4"/>
    <n v="3348"/>
    <n v="838"/>
    <n v="202"/>
    <x v="5"/>
    <x v="0"/>
    <n v="1040"/>
    <n v="2308"/>
    <n v="0.68936678614097968"/>
  </r>
  <r>
    <s v="OC7523"/>
    <x v="86"/>
    <x v="0"/>
    <x v="6"/>
    <x v="0"/>
    <n v="1"/>
    <n v="837"/>
    <n v="626"/>
    <n v="171"/>
    <x v="2"/>
    <x v="0"/>
    <n v="797"/>
    <n v="40"/>
    <n v="4.778972520908005E-2"/>
  </r>
  <r>
    <s v="OC3355"/>
    <x v="86"/>
    <x v="3"/>
    <x v="9"/>
    <x v="2"/>
    <n v="4"/>
    <n v="2276"/>
    <n v="1147"/>
    <n v="195"/>
    <x v="4"/>
    <x v="0"/>
    <n v="1342"/>
    <n v="934"/>
    <n v="0.41036906854130051"/>
  </r>
  <r>
    <s v="OC4203"/>
    <x v="86"/>
    <x v="3"/>
    <x v="3"/>
    <x v="1"/>
    <n v="4"/>
    <n v="2912"/>
    <n v="671"/>
    <n v="172"/>
    <x v="3"/>
    <x v="0"/>
    <n v="843"/>
    <n v="2069"/>
    <n v="0.71050824175824179"/>
  </r>
  <r>
    <s v="OC8228"/>
    <x v="86"/>
    <x v="2"/>
    <x v="7"/>
    <x v="2"/>
    <n v="4"/>
    <n v="2424"/>
    <n v="758"/>
    <n v="101"/>
    <x v="3"/>
    <x v="0"/>
    <n v="859"/>
    <n v="1565"/>
    <n v="0.64562706270627068"/>
  </r>
  <r>
    <s v="OC7247"/>
    <x v="86"/>
    <x v="1"/>
    <x v="1"/>
    <x v="2"/>
    <n v="5"/>
    <n v="3275"/>
    <n v="591"/>
    <n v="186"/>
    <x v="2"/>
    <x v="0"/>
    <n v="777"/>
    <n v="2498"/>
    <n v="0.76274809160305346"/>
  </r>
  <r>
    <s v="OC6354"/>
    <x v="86"/>
    <x v="1"/>
    <x v="14"/>
    <x v="1"/>
    <n v="1"/>
    <n v="853"/>
    <n v="1175"/>
    <n v="142"/>
    <x v="0"/>
    <x v="0"/>
    <n v="1317"/>
    <n v="-464"/>
    <n v="-0.54396248534583824"/>
  </r>
  <r>
    <s v="OC3691"/>
    <x v="86"/>
    <x v="0"/>
    <x v="6"/>
    <x v="1"/>
    <n v="1"/>
    <n v="652"/>
    <n v="641"/>
    <n v="135"/>
    <x v="2"/>
    <x v="0"/>
    <n v="776"/>
    <n v="-124"/>
    <n v="-0.19018404907975461"/>
  </r>
  <r>
    <s v="OC3402"/>
    <x v="86"/>
    <x v="2"/>
    <x v="7"/>
    <x v="1"/>
    <n v="3"/>
    <n v="1794"/>
    <n v="1274"/>
    <n v="102"/>
    <x v="4"/>
    <x v="0"/>
    <n v="1376"/>
    <n v="418"/>
    <n v="0.23299888517279821"/>
  </r>
  <r>
    <s v="OC3553"/>
    <x v="86"/>
    <x v="1"/>
    <x v="13"/>
    <x v="2"/>
    <n v="4"/>
    <n v="2648"/>
    <n v="406"/>
    <n v="184"/>
    <x v="0"/>
    <x v="0"/>
    <n v="590"/>
    <n v="2058"/>
    <n v="0.77719033232628398"/>
  </r>
  <r>
    <s v="OC1126"/>
    <x v="86"/>
    <x v="0"/>
    <x v="15"/>
    <x v="0"/>
    <n v="3"/>
    <n v="2445"/>
    <n v="1149"/>
    <n v="173"/>
    <x v="2"/>
    <x v="0"/>
    <n v="1322"/>
    <n v="1123"/>
    <n v="0.45930470347648261"/>
  </r>
  <r>
    <s v="OC6717"/>
    <x v="86"/>
    <x v="3"/>
    <x v="5"/>
    <x v="1"/>
    <n v="1"/>
    <n v="641"/>
    <n v="802"/>
    <n v="163"/>
    <x v="4"/>
    <x v="0"/>
    <n v="965"/>
    <n v="-324"/>
    <n v="-0.50546021840873634"/>
  </r>
  <r>
    <s v="OC4811"/>
    <x v="86"/>
    <x v="3"/>
    <x v="9"/>
    <x v="1"/>
    <n v="3"/>
    <n v="2388"/>
    <n v="1415"/>
    <n v="108"/>
    <x v="2"/>
    <x v="0"/>
    <n v="1523"/>
    <n v="865"/>
    <n v="0.3622278056951424"/>
  </r>
  <r>
    <s v="OC3251"/>
    <x v="86"/>
    <x v="0"/>
    <x v="6"/>
    <x v="0"/>
    <n v="5"/>
    <n v="2930"/>
    <n v="1029"/>
    <n v="166"/>
    <x v="2"/>
    <x v="0"/>
    <n v="1195"/>
    <n v="1735"/>
    <n v="0.5921501706484642"/>
  </r>
  <r>
    <s v="OC6986"/>
    <x v="86"/>
    <x v="2"/>
    <x v="7"/>
    <x v="0"/>
    <n v="4"/>
    <n v="2580"/>
    <n v="502"/>
    <n v="161"/>
    <x v="5"/>
    <x v="1"/>
    <n v="663"/>
    <n v="1917"/>
    <n v="0.74302325581395345"/>
  </r>
  <r>
    <s v="OC2272"/>
    <x v="86"/>
    <x v="1"/>
    <x v="12"/>
    <x v="1"/>
    <n v="5"/>
    <n v="4105"/>
    <n v="374"/>
    <n v="137"/>
    <x v="2"/>
    <x v="0"/>
    <n v="511"/>
    <n v="3594"/>
    <n v="0.87551766138855058"/>
  </r>
  <r>
    <s v="OC2074"/>
    <x v="86"/>
    <x v="3"/>
    <x v="9"/>
    <x v="2"/>
    <n v="1"/>
    <n v="638"/>
    <n v="1241"/>
    <n v="201"/>
    <x v="0"/>
    <x v="0"/>
    <n v="1442"/>
    <n v="-804"/>
    <n v="-1.2601880877742946"/>
  </r>
  <r>
    <s v="OC5897"/>
    <x v="86"/>
    <x v="3"/>
    <x v="11"/>
    <x v="1"/>
    <n v="3"/>
    <n v="2523"/>
    <n v="1314"/>
    <n v="134"/>
    <x v="1"/>
    <x v="0"/>
    <n v="1448"/>
    <n v="1075"/>
    <n v="0.42608006341656757"/>
  </r>
  <r>
    <s v="OC1687"/>
    <x v="86"/>
    <x v="1"/>
    <x v="12"/>
    <x v="1"/>
    <n v="1"/>
    <n v="866"/>
    <n v="1442"/>
    <n v="101"/>
    <x v="3"/>
    <x v="1"/>
    <n v="1543"/>
    <n v="-677"/>
    <n v="-0.78175519630484991"/>
  </r>
  <r>
    <s v="OC1993"/>
    <x v="87"/>
    <x v="3"/>
    <x v="11"/>
    <x v="0"/>
    <n v="4"/>
    <n v="3088"/>
    <n v="506"/>
    <n v="161"/>
    <x v="5"/>
    <x v="0"/>
    <n v="667"/>
    <n v="2421"/>
    <n v="0.78400259067357514"/>
  </r>
  <r>
    <s v="OC6055"/>
    <x v="87"/>
    <x v="3"/>
    <x v="11"/>
    <x v="0"/>
    <n v="2"/>
    <n v="1182"/>
    <n v="1155"/>
    <n v="147"/>
    <x v="5"/>
    <x v="0"/>
    <n v="1302"/>
    <n v="-120"/>
    <n v="-0.10152284263959391"/>
  </r>
  <r>
    <s v="OC7515"/>
    <x v="87"/>
    <x v="0"/>
    <x v="15"/>
    <x v="0"/>
    <n v="3"/>
    <n v="2274"/>
    <n v="618"/>
    <n v="184"/>
    <x v="1"/>
    <x v="1"/>
    <n v="802"/>
    <n v="1472"/>
    <n v="0.64731750219876871"/>
  </r>
  <r>
    <s v="OC4915"/>
    <x v="87"/>
    <x v="2"/>
    <x v="10"/>
    <x v="1"/>
    <n v="4"/>
    <n v="2216"/>
    <n v="467"/>
    <n v="132"/>
    <x v="2"/>
    <x v="0"/>
    <n v="599"/>
    <n v="1617"/>
    <n v="0.72969314079422387"/>
  </r>
  <r>
    <s v="OC1940"/>
    <x v="87"/>
    <x v="3"/>
    <x v="9"/>
    <x v="0"/>
    <n v="5"/>
    <n v="4350"/>
    <n v="483"/>
    <n v="105"/>
    <x v="3"/>
    <x v="0"/>
    <n v="588"/>
    <n v="3762"/>
    <n v="0.86482758620689659"/>
  </r>
  <r>
    <s v="OC4849"/>
    <x v="87"/>
    <x v="1"/>
    <x v="1"/>
    <x v="1"/>
    <n v="3"/>
    <n v="1833"/>
    <n v="741"/>
    <n v="202"/>
    <x v="5"/>
    <x v="0"/>
    <n v="943"/>
    <n v="890"/>
    <n v="0.48554282596835791"/>
  </r>
  <r>
    <s v="OC8731"/>
    <x v="87"/>
    <x v="0"/>
    <x v="8"/>
    <x v="2"/>
    <n v="2"/>
    <n v="1544"/>
    <n v="828"/>
    <n v="151"/>
    <x v="2"/>
    <x v="0"/>
    <n v="979"/>
    <n v="565"/>
    <n v="0.36593264248704666"/>
  </r>
  <r>
    <s v="OC5112"/>
    <x v="87"/>
    <x v="2"/>
    <x v="10"/>
    <x v="2"/>
    <n v="5"/>
    <n v="3290"/>
    <n v="801"/>
    <n v="171"/>
    <x v="5"/>
    <x v="0"/>
    <n v="972"/>
    <n v="2318"/>
    <n v="0.7045592705167173"/>
  </r>
  <r>
    <s v="OC2205"/>
    <x v="87"/>
    <x v="1"/>
    <x v="13"/>
    <x v="2"/>
    <n v="1"/>
    <n v="605"/>
    <n v="789"/>
    <n v="114"/>
    <x v="5"/>
    <x v="0"/>
    <n v="903"/>
    <n v="-298"/>
    <n v="-0.49256198347107438"/>
  </r>
  <r>
    <s v="OC7478"/>
    <x v="87"/>
    <x v="0"/>
    <x v="0"/>
    <x v="1"/>
    <n v="5"/>
    <n v="3250"/>
    <n v="1026"/>
    <n v="214"/>
    <x v="3"/>
    <x v="1"/>
    <n v="1240"/>
    <n v="2010"/>
    <n v="0.61846153846153851"/>
  </r>
  <r>
    <s v="OC8166"/>
    <x v="87"/>
    <x v="0"/>
    <x v="15"/>
    <x v="1"/>
    <n v="2"/>
    <n v="1624"/>
    <n v="1052"/>
    <n v="134"/>
    <x v="2"/>
    <x v="0"/>
    <n v="1186"/>
    <n v="438"/>
    <n v="0.26970443349753692"/>
  </r>
  <r>
    <s v="OC3247"/>
    <x v="87"/>
    <x v="3"/>
    <x v="5"/>
    <x v="2"/>
    <n v="4"/>
    <n v="2960"/>
    <n v="361"/>
    <n v="115"/>
    <x v="5"/>
    <x v="0"/>
    <n v="476"/>
    <n v="2484"/>
    <n v="0.83918918918918917"/>
  </r>
  <r>
    <s v="OC5102"/>
    <x v="87"/>
    <x v="3"/>
    <x v="3"/>
    <x v="0"/>
    <n v="1"/>
    <n v="723"/>
    <n v="467"/>
    <n v="190"/>
    <x v="3"/>
    <x v="0"/>
    <n v="657"/>
    <n v="66"/>
    <n v="9.1286307053941904E-2"/>
  </r>
  <r>
    <s v="OC8545"/>
    <x v="87"/>
    <x v="2"/>
    <x v="4"/>
    <x v="0"/>
    <n v="4"/>
    <n v="3448"/>
    <n v="601"/>
    <n v="198"/>
    <x v="5"/>
    <x v="0"/>
    <n v="799"/>
    <n v="2649"/>
    <n v="0.76827146171693739"/>
  </r>
  <r>
    <s v="OC3163"/>
    <x v="88"/>
    <x v="2"/>
    <x v="7"/>
    <x v="0"/>
    <n v="3"/>
    <n v="1866"/>
    <n v="513"/>
    <n v="218"/>
    <x v="4"/>
    <x v="1"/>
    <n v="731"/>
    <n v="1135"/>
    <n v="0.60825294748124326"/>
  </r>
  <r>
    <s v="OC6446"/>
    <x v="88"/>
    <x v="0"/>
    <x v="6"/>
    <x v="0"/>
    <n v="5"/>
    <n v="4415"/>
    <n v="675"/>
    <n v="172"/>
    <x v="2"/>
    <x v="1"/>
    <n v="847"/>
    <n v="3568"/>
    <n v="0.80815402038505091"/>
  </r>
  <r>
    <s v="OC4688"/>
    <x v="88"/>
    <x v="2"/>
    <x v="10"/>
    <x v="2"/>
    <n v="5"/>
    <n v="2985"/>
    <n v="946"/>
    <n v="202"/>
    <x v="2"/>
    <x v="1"/>
    <n v="1148"/>
    <n v="1837"/>
    <n v="0.61541038525963154"/>
  </r>
  <r>
    <s v="OC3830"/>
    <x v="88"/>
    <x v="1"/>
    <x v="1"/>
    <x v="2"/>
    <n v="4"/>
    <n v="2980"/>
    <n v="1245"/>
    <n v="167"/>
    <x v="0"/>
    <x v="0"/>
    <n v="1412"/>
    <n v="1568"/>
    <n v="0.52617449664429528"/>
  </r>
  <r>
    <s v="OC3453"/>
    <x v="88"/>
    <x v="1"/>
    <x v="14"/>
    <x v="2"/>
    <n v="2"/>
    <n v="1286"/>
    <n v="1311"/>
    <n v="182"/>
    <x v="4"/>
    <x v="0"/>
    <n v="1493"/>
    <n v="-207"/>
    <n v="-0.16096423017107309"/>
  </r>
  <r>
    <s v="OC1426"/>
    <x v="88"/>
    <x v="0"/>
    <x v="0"/>
    <x v="2"/>
    <n v="3"/>
    <n v="2259"/>
    <n v="1008"/>
    <n v="179"/>
    <x v="2"/>
    <x v="0"/>
    <n v="1187"/>
    <n v="1072"/>
    <n v="0.47454625940681716"/>
  </r>
  <r>
    <s v="OC2003"/>
    <x v="88"/>
    <x v="2"/>
    <x v="2"/>
    <x v="0"/>
    <n v="4"/>
    <n v="3476"/>
    <n v="1384"/>
    <n v="172"/>
    <x v="1"/>
    <x v="0"/>
    <n v="1556"/>
    <n v="1920"/>
    <n v="0.55235903337169157"/>
  </r>
  <r>
    <s v="OC5965"/>
    <x v="88"/>
    <x v="3"/>
    <x v="11"/>
    <x v="1"/>
    <n v="3"/>
    <n v="2097"/>
    <n v="890"/>
    <n v="179"/>
    <x v="4"/>
    <x v="0"/>
    <n v="1069"/>
    <n v="1028"/>
    <n v="0.49022412970910823"/>
  </r>
  <r>
    <s v="OC3731"/>
    <x v="88"/>
    <x v="0"/>
    <x v="15"/>
    <x v="2"/>
    <n v="5"/>
    <n v="3190"/>
    <n v="392"/>
    <n v="173"/>
    <x v="4"/>
    <x v="0"/>
    <n v="565"/>
    <n v="2625"/>
    <n v="0.82288401253918497"/>
  </r>
  <r>
    <s v="OC6816"/>
    <x v="88"/>
    <x v="2"/>
    <x v="10"/>
    <x v="0"/>
    <n v="1"/>
    <n v="628"/>
    <n v="1262"/>
    <n v="115"/>
    <x v="3"/>
    <x v="1"/>
    <n v="1377"/>
    <n v="-749"/>
    <n v="-1.1926751592356688"/>
  </r>
  <r>
    <s v="OC7094"/>
    <x v="88"/>
    <x v="1"/>
    <x v="14"/>
    <x v="2"/>
    <n v="2"/>
    <n v="1268"/>
    <n v="758"/>
    <n v="150"/>
    <x v="1"/>
    <x v="0"/>
    <n v="908"/>
    <n v="360"/>
    <n v="0.28391167192429023"/>
  </r>
  <r>
    <s v="OC7599"/>
    <x v="88"/>
    <x v="0"/>
    <x v="6"/>
    <x v="2"/>
    <n v="3"/>
    <n v="2646"/>
    <n v="995"/>
    <n v="128"/>
    <x v="0"/>
    <x v="1"/>
    <n v="1123"/>
    <n v="1523"/>
    <n v="0.57558578987150411"/>
  </r>
  <r>
    <s v="OC1211"/>
    <x v="88"/>
    <x v="1"/>
    <x v="13"/>
    <x v="0"/>
    <n v="1"/>
    <n v="741"/>
    <n v="1359"/>
    <n v="169"/>
    <x v="5"/>
    <x v="0"/>
    <n v="1528"/>
    <n v="-787"/>
    <n v="-1.0620782726045883"/>
  </r>
  <r>
    <s v="OC4278"/>
    <x v="88"/>
    <x v="0"/>
    <x v="0"/>
    <x v="0"/>
    <n v="5"/>
    <n v="3170"/>
    <n v="600"/>
    <n v="162"/>
    <x v="5"/>
    <x v="0"/>
    <n v="762"/>
    <n v="2408"/>
    <n v="0.75962145110410095"/>
  </r>
  <r>
    <s v="OC4575"/>
    <x v="88"/>
    <x v="2"/>
    <x v="2"/>
    <x v="1"/>
    <n v="2"/>
    <n v="1278"/>
    <n v="1186"/>
    <n v="101"/>
    <x v="5"/>
    <x v="0"/>
    <n v="1287"/>
    <n v="-9"/>
    <n v="-7.0422535211267607E-3"/>
  </r>
  <r>
    <s v="OC3340"/>
    <x v="88"/>
    <x v="3"/>
    <x v="5"/>
    <x v="2"/>
    <n v="5"/>
    <n v="3580"/>
    <n v="721"/>
    <n v="183"/>
    <x v="3"/>
    <x v="1"/>
    <n v="904"/>
    <n v="2676"/>
    <n v="0.74748603351955312"/>
  </r>
  <r>
    <s v="OC5136"/>
    <x v="88"/>
    <x v="2"/>
    <x v="4"/>
    <x v="2"/>
    <n v="4"/>
    <n v="3112"/>
    <n v="1367"/>
    <n v="127"/>
    <x v="4"/>
    <x v="0"/>
    <n v="1494"/>
    <n v="1618"/>
    <n v="0.51992287917737789"/>
  </r>
  <r>
    <s v="OC2895"/>
    <x v="88"/>
    <x v="3"/>
    <x v="3"/>
    <x v="1"/>
    <n v="2"/>
    <n v="1188"/>
    <n v="596"/>
    <n v="117"/>
    <x v="5"/>
    <x v="0"/>
    <n v="713"/>
    <n v="475"/>
    <n v="0.39983164983164982"/>
  </r>
  <r>
    <s v="OC7861"/>
    <x v="88"/>
    <x v="3"/>
    <x v="3"/>
    <x v="2"/>
    <n v="5"/>
    <n v="2790"/>
    <n v="452"/>
    <n v="135"/>
    <x v="4"/>
    <x v="0"/>
    <n v="587"/>
    <n v="2203"/>
    <n v="0.78960573476702511"/>
  </r>
  <r>
    <s v="OC2924"/>
    <x v="88"/>
    <x v="2"/>
    <x v="4"/>
    <x v="1"/>
    <n v="4"/>
    <n v="3524"/>
    <n v="880"/>
    <n v="161"/>
    <x v="4"/>
    <x v="0"/>
    <n v="1041"/>
    <n v="2483"/>
    <n v="0.70459704880817253"/>
  </r>
  <r>
    <s v="OC5003"/>
    <x v="88"/>
    <x v="3"/>
    <x v="9"/>
    <x v="2"/>
    <n v="5"/>
    <n v="3305"/>
    <n v="1182"/>
    <n v="213"/>
    <x v="3"/>
    <x v="0"/>
    <n v="1395"/>
    <n v="1910"/>
    <n v="0.57791225416036307"/>
  </r>
  <r>
    <s v="OC5101"/>
    <x v="88"/>
    <x v="1"/>
    <x v="1"/>
    <x v="1"/>
    <n v="2"/>
    <n v="1772"/>
    <n v="1145"/>
    <n v="181"/>
    <x v="2"/>
    <x v="0"/>
    <n v="1326"/>
    <n v="446"/>
    <n v="0.25169300225733632"/>
  </r>
  <r>
    <s v="OC3881"/>
    <x v="88"/>
    <x v="3"/>
    <x v="3"/>
    <x v="0"/>
    <n v="4"/>
    <n v="2544"/>
    <n v="434"/>
    <n v="110"/>
    <x v="3"/>
    <x v="0"/>
    <n v="544"/>
    <n v="2000"/>
    <n v="0.78616352201257866"/>
  </r>
  <r>
    <s v="OC3923"/>
    <x v="88"/>
    <x v="3"/>
    <x v="5"/>
    <x v="2"/>
    <n v="2"/>
    <n v="1620"/>
    <n v="694"/>
    <n v="211"/>
    <x v="4"/>
    <x v="0"/>
    <n v="905"/>
    <n v="715"/>
    <n v="0.44135802469135804"/>
  </r>
  <r>
    <s v="OC7871"/>
    <x v="88"/>
    <x v="3"/>
    <x v="9"/>
    <x v="1"/>
    <n v="2"/>
    <n v="1514"/>
    <n v="1486"/>
    <n v="150"/>
    <x v="4"/>
    <x v="0"/>
    <n v="1636"/>
    <n v="-122"/>
    <n v="-8.0581241743725232E-2"/>
  </r>
  <r>
    <s v="OC1506"/>
    <x v="88"/>
    <x v="2"/>
    <x v="4"/>
    <x v="0"/>
    <n v="2"/>
    <n v="1466"/>
    <n v="530"/>
    <n v="197"/>
    <x v="5"/>
    <x v="0"/>
    <n v="727"/>
    <n v="739"/>
    <n v="0.50409276944065484"/>
  </r>
  <r>
    <s v="OC8780"/>
    <x v="88"/>
    <x v="0"/>
    <x v="15"/>
    <x v="0"/>
    <n v="5"/>
    <n v="3700"/>
    <n v="843"/>
    <n v="164"/>
    <x v="3"/>
    <x v="0"/>
    <n v="1007"/>
    <n v="2693"/>
    <n v="0.72783783783783784"/>
  </r>
  <r>
    <s v="OC7041"/>
    <x v="88"/>
    <x v="3"/>
    <x v="9"/>
    <x v="2"/>
    <n v="1"/>
    <n v="794"/>
    <n v="982"/>
    <n v="167"/>
    <x v="3"/>
    <x v="0"/>
    <n v="1149"/>
    <n v="-355"/>
    <n v="-0.44710327455919396"/>
  </r>
  <r>
    <s v="OC5123"/>
    <x v="88"/>
    <x v="1"/>
    <x v="1"/>
    <x v="2"/>
    <n v="4"/>
    <n v="2924"/>
    <n v="1301"/>
    <n v="147"/>
    <x v="0"/>
    <x v="1"/>
    <n v="1448"/>
    <n v="1476"/>
    <n v="0.50478796169630646"/>
  </r>
  <r>
    <s v="OC4408"/>
    <x v="88"/>
    <x v="2"/>
    <x v="7"/>
    <x v="2"/>
    <n v="1"/>
    <n v="724"/>
    <n v="1313"/>
    <n v="141"/>
    <x v="4"/>
    <x v="0"/>
    <n v="1454"/>
    <n v="-730"/>
    <n v="-1.0082872928176796"/>
  </r>
  <r>
    <s v="OC1221"/>
    <x v="89"/>
    <x v="2"/>
    <x v="2"/>
    <x v="2"/>
    <n v="4"/>
    <n v="2780"/>
    <n v="1019"/>
    <n v="101"/>
    <x v="5"/>
    <x v="0"/>
    <n v="1120"/>
    <n v="1660"/>
    <n v="0.59712230215827333"/>
  </r>
  <r>
    <s v="OC8690"/>
    <x v="89"/>
    <x v="2"/>
    <x v="4"/>
    <x v="0"/>
    <n v="3"/>
    <n v="2373"/>
    <n v="755"/>
    <n v="126"/>
    <x v="5"/>
    <x v="0"/>
    <n v="881"/>
    <n v="1492"/>
    <n v="0.62873999157185001"/>
  </r>
  <r>
    <s v="OC2401"/>
    <x v="89"/>
    <x v="0"/>
    <x v="0"/>
    <x v="1"/>
    <n v="2"/>
    <n v="1528"/>
    <n v="514"/>
    <n v="170"/>
    <x v="0"/>
    <x v="1"/>
    <n v="684"/>
    <n v="844"/>
    <n v="0.55235602094240843"/>
  </r>
  <r>
    <s v="OC6193"/>
    <x v="89"/>
    <x v="0"/>
    <x v="0"/>
    <x v="0"/>
    <n v="3"/>
    <n v="2208"/>
    <n v="1247"/>
    <n v="107"/>
    <x v="5"/>
    <x v="0"/>
    <n v="1354"/>
    <n v="854"/>
    <n v="0.38677536231884058"/>
  </r>
  <r>
    <s v="OC1637"/>
    <x v="89"/>
    <x v="0"/>
    <x v="0"/>
    <x v="1"/>
    <n v="3"/>
    <n v="2382"/>
    <n v="998"/>
    <n v="208"/>
    <x v="5"/>
    <x v="0"/>
    <n v="1206"/>
    <n v="1176"/>
    <n v="0.49370277078085645"/>
  </r>
  <r>
    <s v="OC5514"/>
    <x v="89"/>
    <x v="2"/>
    <x v="7"/>
    <x v="1"/>
    <n v="1"/>
    <n v="828"/>
    <n v="865"/>
    <n v="169"/>
    <x v="3"/>
    <x v="0"/>
    <n v="1034"/>
    <n v="-206"/>
    <n v="-0.24879227053140096"/>
  </r>
  <r>
    <s v="OC7579"/>
    <x v="89"/>
    <x v="2"/>
    <x v="2"/>
    <x v="0"/>
    <n v="4"/>
    <n v="2504"/>
    <n v="1411"/>
    <n v="166"/>
    <x v="5"/>
    <x v="0"/>
    <n v="1577"/>
    <n v="927"/>
    <n v="0.37020766773162939"/>
  </r>
  <r>
    <s v="OC1543"/>
    <x v="89"/>
    <x v="1"/>
    <x v="14"/>
    <x v="2"/>
    <n v="3"/>
    <n v="2217"/>
    <n v="357"/>
    <n v="146"/>
    <x v="5"/>
    <x v="0"/>
    <n v="503"/>
    <n v="1714"/>
    <n v="0.77311682453766351"/>
  </r>
  <r>
    <s v="OC1054"/>
    <x v="89"/>
    <x v="3"/>
    <x v="9"/>
    <x v="1"/>
    <n v="2"/>
    <n v="1528"/>
    <n v="384"/>
    <n v="180"/>
    <x v="3"/>
    <x v="0"/>
    <n v="564"/>
    <n v="964"/>
    <n v="0.63089005235602091"/>
  </r>
  <r>
    <s v="OC8140"/>
    <x v="89"/>
    <x v="3"/>
    <x v="3"/>
    <x v="0"/>
    <n v="2"/>
    <n v="1718"/>
    <n v="715"/>
    <n v="128"/>
    <x v="1"/>
    <x v="0"/>
    <n v="843"/>
    <n v="875"/>
    <n v="0.5093131548311991"/>
  </r>
  <r>
    <s v="OC2101"/>
    <x v="89"/>
    <x v="0"/>
    <x v="8"/>
    <x v="0"/>
    <n v="2"/>
    <n v="1770"/>
    <n v="1247"/>
    <n v="194"/>
    <x v="1"/>
    <x v="0"/>
    <n v="1441"/>
    <n v="329"/>
    <n v="0.18587570621468927"/>
  </r>
  <r>
    <s v="OC5970"/>
    <x v="89"/>
    <x v="1"/>
    <x v="12"/>
    <x v="0"/>
    <n v="2"/>
    <n v="1164"/>
    <n v="462"/>
    <n v="114"/>
    <x v="0"/>
    <x v="0"/>
    <n v="576"/>
    <n v="588"/>
    <n v="0.50515463917525771"/>
  </r>
  <r>
    <s v="OC5985"/>
    <x v="89"/>
    <x v="2"/>
    <x v="7"/>
    <x v="1"/>
    <n v="3"/>
    <n v="2610"/>
    <n v="1312"/>
    <n v="161"/>
    <x v="4"/>
    <x v="0"/>
    <n v="1473"/>
    <n v="1137"/>
    <n v="0.43563218390804598"/>
  </r>
  <r>
    <s v="OC1902"/>
    <x v="89"/>
    <x v="3"/>
    <x v="9"/>
    <x v="1"/>
    <n v="4"/>
    <n v="2708"/>
    <n v="1380"/>
    <n v="154"/>
    <x v="3"/>
    <x v="0"/>
    <n v="1534"/>
    <n v="1174"/>
    <n v="0.43353028064992616"/>
  </r>
  <r>
    <s v="OC7604"/>
    <x v="89"/>
    <x v="1"/>
    <x v="1"/>
    <x v="0"/>
    <n v="4"/>
    <n v="2692"/>
    <n v="758"/>
    <n v="170"/>
    <x v="5"/>
    <x v="0"/>
    <n v="928"/>
    <n v="1764"/>
    <n v="0.65527488855869243"/>
  </r>
  <r>
    <s v="OC1283"/>
    <x v="89"/>
    <x v="3"/>
    <x v="11"/>
    <x v="1"/>
    <n v="5"/>
    <n v="3115"/>
    <n v="398"/>
    <n v="163"/>
    <x v="4"/>
    <x v="0"/>
    <n v="561"/>
    <n v="2554"/>
    <n v="0.81990369181380418"/>
  </r>
  <r>
    <s v="OC3692"/>
    <x v="89"/>
    <x v="3"/>
    <x v="11"/>
    <x v="2"/>
    <n v="5"/>
    <n v="4485"/>
    <n v="954"/>
    <n v="121"/>
    <x v="3"/>
    <x v="0"/>
    <n v="1075"/>
    <n v="3410"/>
    <n v="0.76031215161649945"/>
  </r>
  <r>
    <s v="OC3294"/>
    <x v="89"/>
    <x v="3"/>
    <x v="5"/>
    <x v="1"/>
    <n v="4"/>
    <n v="3300"/>
    <n v="1093"/>
    <n v="204"/>
    <x v="1"/>
    <x v="0"/>
    <n v="1297"/>
    <n v="2003"/>
    <n v="0.60696969696969694"/>
  </r>
  <r>
    <s v="OC7602"/>
    <x v="89"/>
    <x v="2"/>
    <x v="7"/>
    <x v="0"/>
    <n v="2"/>
    <n v="1282"/>
    <n v="374"/>
    <n v="172"/>
    <x v="5"/>
    <x v="0"/>
    <n v="546"/>
    <n v="736"/>
    <n v="0.57410296411856476"/>
  </r>
  <r>
    <s v="OC4069"/>
    <x v="89"/>
    <x v="0"/>
    <x v="15"/>
    <x v="2"/>
    <n v="4"/>
    <n v="2716"/>
    <n v="408"/>
    <n v="218"/>
    <x v="3"/>
    <x v="0"/>
    <n v="626"/>
    <n v="2090"/>
    <n v="0.76951399116347574"/>
  </r>
  <r>
    <s v="OC4325"/>
    <x v="89"/>
    <x v="3"/>
    <x v="5"/>
    <x v="2"/>
    <n v="2"/>
    <n v="1658"/>
    <n v="817"/>
    <n v="210"/>
    <x v="4"/>
    <x v="0"/>
    <n v="1027"/>
    <n v="631"/>
    <n v="0.38057901085645357"/>
  </r>
  <r>
    <s v="OC8993"/>
    <x v="89"/>
    <x v="2"/>
    <x v="10"/>
    <x v="0"/>
    <n v="5"/>
    <n v="3935"/>
    <n v="498"/>
    <n v="106"/>
    <x v="1"/>
    <x v="1"/>
    <n v="604"/>
    <n v="3331"/>
    <n v="0.84650571791613727"/>
  </r>
  <r>
    <s v="OC8548"/>
    <x v="89"/>
    <x v="1"/>
    <x v="1"/>
    <x v="1"/>
    <n v="4"/>
    <n v="2956"/>
    <n v="1098"/>
    <n v="113"/>
    <x v="5"/>
    <x v="0"/>
    <n v="1211"/>
    <n v="1745"/>
    <n v="0.59032476319350469"/>
  </r>
  <r>
    <s v="OC4033"/>
    <x v="89"/>
    <x v="1"/>
    <x v="1"/>
    <x v="0"/>
    <n v="4"/>
    <n v="2836"/>
    <n v="820"/>
    <n v="147"/>
    <x v="4"/>
    <x v="0"/>
    <n v="967"/>
    <n v="1869"/>
    <n v="0.65902679830747535"/>
  </r>
  <r>
    <s v="OC8391"/>
    <x v="89"/>
    <x v="2"/>
    <x v="10"/>
    <x v="2"/>
    <n v="3"/>
    <n v="2373"/>
    <n v="559"/>
    <n v="181"/>
    <x v="0"/>
    <x v="0"/>
    <n v="740"/>
    <n v="1633"/>
    <n v="0.68815844922039615"/>
  </r>
  <r>
    <s v="OC4937"/>
    <x v="89"/>
    <x v="2"/>
    <x v="2"/>
    <x v="0"/>
    <n v="1"/>
    <n v="730"/>
    <n v="1185"/>
    <n v="136"/>
    <x v="5"/>
    <x v="1"/>
    <n v="1321"/>
    <n v="-591"/>
    <n v="-0.80958904109589036"/>
  </r>
  <r>
    <s v="OC3714"/>
    <x v="89"/>
    <x v="0"/>
    <x v="8"/>
    <x v="1"/>
    <n v="5"/>
    <n v="3200"/>
    <n v="1221"/>
    <n v="214"/>
    <x v="3"/>
    <x v="0"/>
    <n v="1435"/>
    <n v="1765"/>
    <n v="0.55156249999999996"/>
  </r>
  <r>
    <s v="OC4931"/>
    <x v="89"/>
    <x v="3"/>
    <x v="3"/>
    <x v="2"/>
    <n v="3"/>
    <n v="2439"/>
    <n v="1339"/>
    <n v="198"/>
    <x v="2"/>
    <x v="0"/>
    <n v="1537"/>
    <n v="902"/>
    <n v="0.36982369823698236"/>
  </r>
  <r>
    <s v="OC4904"/>
    <x v="89"/>
    <x v="2"/>
    <x v="2"/>
    <x v="0"/>
    <n v="5"/>
    <n v="2865"/>
    <n v="608"/>
    <n v="107"/>
    <x v="0"/>
    <x v="0"/>
    <n v="715"/>
    <n v="2150"/>
    <n v="0.75043630017452012"/>
  </r>
  <r>
    <s v="OC3018"/>
    <x v="89"/>
    <x v="3"/>
    <x v="5"/>
    <x v="1"/>
    <n v="4"/>
    <n v="3300"/>
    <n v="769"/>
    <n v="148"/>
    <x v="2"/>
    <x v="1"/>
    <n v="917"/>
    <n v="2383"/>
    <n v="0.72212121212121216"/>
  </r>
  <r>
    <s v="OC4201"/>
    <x v="89"/>
    <x v="0"/>
    <x v="0"/>
    <x v="0"/>
    <n v="3"/>
    <n v="2196"/>
    <n v="614"/>
    <n v="127"/>
    <x v="5"/>
    <x v="0"/>
    <n v="741"/>
    <n v="1455"/>
    <n v="0.66256830601092898"/>
  </r>
  <r>
    <s v="OC4636"/>
    <x v="89"/>
    <x v="2"/>
    <x v="4"/>
    <x v="2"/>
    <n v="3"/>
    <n v="1740"/>
    <n v="442"/>
    <n v="157"/>
    <x v="0"/>
    <x v="0"/>
    <n v="599"/>
    <n v="1141"/>
    <n v="0.65574712643678157"/>
  </r>
  <r>
    <s v="OC1612"/>
    <x v="89"/>
    <x v="1"/>
    <x v="13"/>
    <x v="2"/>
    <n v="3"/>
    <n v="1971"/>
    <n v="1439"/>
    <n v="111"/>
    <x v="1"/>
    <x v="0"/>
    <n v="1550"/>
    <n v="421"/>
    <n v="0.21359715880263824"/>
  </r>
  <r>
    <s v="OC4965"/>
    <x v="90"/>
    <x v="3"/>
    <x v="3"/>
    <x v="0"/>
    <n v="2"/>
    <n v="1616"/>
    <n v="1371"/>
    <n v="210"/>
    <x v="1"/>
    <x v="0"/>
    <n v="1581"/>
    <n v="35"/>
    <n v="2.1658415841584157E-2"/>
  </r>
  <r>
    <s v="OC7290"/>
    <x v="90"/>
    <x v="1"/>
    <x v="12"/>
    <x v="0"/>
    <n v="2"/>
    <n v="1402"/>
    <n v="1489"/>
    <n v="168"/>
    <x v="3"/>
    <x v="0"/>
    <n v="1657"/>
    <n v="-255"/>
    <n v="-0.18188302425106989"/>
  </r>
  <r>
    <s v="OC1790"/>
    <x v="90"/>
    <x v="1"/>
    <x v="13"/>
    <x v="1"/>
    <n v="1"/>
    <n v="570"/>
    <n v="1342"/>
    <n v="138"/>
    <x v="1"/>
    <x v="0"/>
    <n v="1480"/>
    <n v="-910"/>
    <n v="-1.5964912280701755"/>
  </r>
  <r>
    <s v="OC7813"/>
    <x v="90"/>
    <x v="1"/>
    <x v="12"/>
    <x v="0"/>
    <n v="3"/>
    <n v="2271"/>
    <n v="405"/>
    <n v="198"/>
    <x v="1"/>
    <x v="0"/>
    <n v="603"/>
    <n v="1668"/>
    <n v="0.73447820343461034"/>
  </r>
  <r>
    <s v="OC7651"/>
    <x v="90"/>
    <x v="2"/>
    <x v="2"/>
    <x v="2"/>
    <n v="5"/>
    <n v="3825"/>
    <n v="384"/>
    <n v="100"/>
    <x v="1"/>
    <x v="0"/>
    <n v="484"/>
    <n v="3341"/>
    <n v="0.87346405228758173"/>
  </r>
  <r>
    <s v="OC8558"/>
    <x v="90"/>
    <x v="3"/>
    <x v="11"/>
    <x v="2"/>
    <n v="1"/>
    <n v="864"/>
    <n v="992"/>
    <n v="211"/>
    <x v="4"/>
    <x v="0"/>
    <n v="1203"/>
    <n v="-339"/>
    <n v="-0.3923611111111111"/>
  </r>
  <r>
    <s v="OC6931"/>
    <x v="90"/>
    <x v="3"/>
    <x v="9"/>
    <x v="1"/>
    <n v="4"/>
    <n v="3272"/>
    <n v="1453"/>
    <n v="191"/>
    <x v="0"/>
    <x v="0"/>
    <n v="1644"/>
    <n v="1628"/>
    <n v="0.49755501222493886"/>
  </r>
  <r>
    <s v="OC2983"/>
    <x v="90"/>
    <x v="3"/>
    <x v="5"/>
    <x v="1"/>
    <n v="1"/>
    <n v="693"/>
    <n v="1473"/>
    <n v="181"/>
    <x v="4"/>
    <x v="1"/>
    <n v="1654"/>
    <n v="-961"/>
    <n v="-1.3867243867243868"/>
  </r>
  <r>
    <s v="OC1536"/>
    <x v="90"/>
    <x v="1"/>
    <x v="1"/>
    <x v="0"/>
    <n v="2"/>
    <n v="1324"/>
    <n v="419"/>
    <n v="206"/>
    <x v="0"/>
    <x v="0"/>
    <n v="625"/>
    <n v="699"/>
    <n v="0.52794561933534745"/>
  </r>
  <r>
    <s v="OC4432"/>
    <x v="90"/>
    <x v="3"/>
    <x v="9"/>
    <x v="0"/>
    <n v="3"/>
    <n v="1821"/>
    <n v="1186"/>
    <n v="142"/>
    <x v="4"/>
    <x v="1"/>
    <n v="1328"/>
    <n v="493"/>
    <n v="0.27073036792970895"/>
  </r>
  <r>
    <s v="OC8785"/>
    <x v="90"/>
    <x v="1"/>
    <x v="13"/>
    <x v="0"/>
    <n v="5"/>
    <n v="3435"/>
    <n v="1108"/>
    <n v="165"/>
    <x v="5"/>
    <x v="0"/>
    <n v="1273"/>
    <n v="2162"/>
    <n v="0.62940320232896652"/>
  </r>
  <r>
    <s v="OC5131"/>
    <x v="90"/>
    <x v="3"/>
    <x v="9"/>
    <x v="1"/>
    <n v="5"/>
    <n v="3760"/>
    <n v="1029"/>
    <n v="161"/>
    <x v="1"/>
    <x v="0"/>
    <n v="1190"/>
    <n v="2570"/>
    <n v="0.68351063829787229"/>
  </r>
  <r>
    <s v="OC5450"/>
    <x v="90"/>
    <x v="2"/>
    <x v="10"/>
    <x v="1"/>
    <n v="1"/>
    <n v="685"/>
    <n v="1378"/>
    <n v="197"/>
    <x v="1"/>
    <x v="0"/>
    <n v="1575"/>
    <n v="-890"/>
    <n v="-1.2992700729927007"/>
  </r>
  <r>
    <s v="OC1086"/>
    <x v="91"/>
    <x v="1"/>
    <x v="13"/>
    <x v="2"/>
    <n v="5"/>
    <n v="3000"/>
    <n v="983"/>
    <n v="118"/>
    <x v="4"/>
    <x v="1"/>
    <n v="1101"/>
    <n v="1899"/>
    <n v="0.63300000000000001"/>
  </r>
  <r>
    <s v="OC8914"/>
    <x v="91"/>
    <x v="1"/>
    <x v="14"/>
    <x v="1"/>
    <n v="4"/>
    <n v="2572"/>
    <n v="618"/>
    <n v="205"/>
    <x v="2"/>
    <x v="0"/>
    <n v="823"/>
    <n v="1749"/>
    <n v="0.68001555209953346"/>
  </r>
  <r>
    <s v="OC3695"/>
    <x v="91"/>
    <x v="0"/>
    <x v="8"/>
    <x v="1"/>
    <n v="3"/>
    <n v="2412"/>
    <n v="445"/>
    <n v="185"/>
    <x v="2"/>
    <x v="0"/>
    <n v="630"/>
    <n v="1782"/>
    <n v="0.73880597014925375"/>
  </r>
  <r>
    <s v="OC6853"/>
    <x v="91"/>
    <x v="0"/>
    <x v="6"/>
    <x v="2"/>
    <n v="4"/>
    <n v="2248"/>
    <n v="1481"/>
    <n v="205"/>
    <x v="4"/>
    <x v="0"/>
    <n v="1686"/>
    <n v="562"/>
    <n v="0.25"/>
  </r>
  <r>
    <s v="OC6153"/>
    <x v="91"/>
    <x v="1"/>
    <x v="1"/>
    <x v="1"/>
    <n v="3"/>
    <n v="1803"/>
    <n v="1027"/>
    <n v="123"/>
    <x v="3"/>
    <x v="0"/>
    <n v="1150"/>
    <n v="653"/>
    <n v="0.36217415418746535"/>
  </r>
  <r>
    <s v="OC8115"/>
    <x v="91"/>
    <x v="1"/>
    <x v="12"/>
    <x v="2"/>
    <n v="4"/>
    <n v="3440"/>
    <n v="760"/>
    <n v="202"/>
    <x v="1"/>
    <x v="1"/>
    <n v="962"/>
    <n v="2478"/>
    <n v="0.72034883720930232"/>
  </r>
  <r>
    <s v="OC7048"/>
    <x v="91"/>
    <x v="1"/>
    <x v="1"/>
    <x v="0"/>
    <n v="5"/>
    <n v="3400"/>
    <n v="415"/>
    <n v="110"/>
    <x v="4"/>
    <x v="0"/>
    <n v="525"/>
    <n v="2875"/>
    <n v="0.84558823529411764"/>
  </r>
  <r>
    <s v="OC6573"/>
    <x v="91"/>
    <x v="2"/>
    <x v="4"/>
    <x v="2"/>
    <n v="4"/>
    <n v="3348"/>
    <n v="597"/>
    <n v="215"/>
    <x v="2"/>
    <x v="0"/>
    <n v="812"/>
    <n v="2536"/>
    <n v="0.75746714456391873"/>
  </r>
  <r>
    <s v="OC1177"/>
    <x v="91"/>
    <x v="3"/>
    <x v="5"/>
    <x v="2"/>
    <n v="4"/>
    <n v="2304"/>
    <n v="1395"/>
    <n v="166"/>
    <x v="5"/>
    <x v="0"/>
    <n v="1561"/>
    <n v="743"/>
    <n v="0.3224826388888889"/>
  </r>
  <r>
    <s v="OC6078"/>
    <x v="91"/>
    <x v="3"/>
    <x v="11"/>
    <x v="0"/>
    <n v="5"/>
    <n v="3565"/>
    <n v="1094"/>
    <n v="172"/>
    <x v="4"/>
    <x v="0"/>
    <n v="1266"/>
    <n v="2299"/>
    <n v="0.64488078541374472"/>
  </r>
  <r>
    <s v="OC4476"/>
    <x v="91"/>
    <x v="2"/>
    <x v="2"/>
    <x v="2"/>
    <n v="1"/>
    <n v="671"/>
    <n v="1413"/>
    <n v="165"/>
    <x v="1"/>
    <x v="0"/>
    <n v="1578"/>
    <n v="-907"/>
    <n v="-1.3517138599105811"/>
  </r>
  <r>
    <s v="OC6249"/>
    <x v="91"/>
    <x v="3"/>
    <x v="11"/>
    <x v="2"/>
    <n v="5"/>
    <n v="4320"/>
    <n v="377"/>
    <n v="108"/>
    <x v="5"/>
    <x v="0"/>
    <n v="485"/>
    <n v="3835"/>
    <n v="0.88773148148148151"/>
  </r>
  <r>
    <s v="OC3837"/>
    <x v="91"/>
    <x v="2"/>
    <x v="7"/>
    <x v="2"/>
    <n v="5"/>
    <n v="3410"/>
    <n v="741"/>
    <n v="143"/>
    <x v="0"/>
    <x v="0"/>
    <n v="884"/>
    <n v="2526"/>
    <n v="0.74076246334310847"/>
  </r>
  <r>
    <s v="OC3075"/>
    <x v="91"/>
    <x v="0"/>
    <x v="6"/>
    <x v="2"/>
    <n v="1"/>
    <n v="681"/>
    <n v="463"/>
    <n v="110"/>
    <x v="4"/>
    <x v="0"/>
    <n v="573"/>
    <n v="108"/>
    <n v="0.15859030837004406"/>
  </r>
  <r>
    <s v="OC3220"/>
    <x v="91"/>
    <x v="3"/>
    <x v="9"/>
    <x v="1"/>
    <n v="3"/>
    <n v="2253"/>
    <n v="804"/>
    <n v="173"/>
    <x v="2"/>
    <x v="0"/>
    <n v="977"/>
    <n v="1276"/>
    <n v="0.56635596981802039"/>
  </r>
  <r>
    <s v="OC3642"/>
    <x v="91"/>
    <x v="2"/>
    <x v="4"/>
    <x v="0"/>
    <n v="4"/>
    <n v="2944"/>
    <n v="897"/>
    <n v="213"/>
    <x v="0"/>
    <x v="0"/>
    <n v="1110"/>
    <n v="1834"/>
    <n v="0.62296195652173914"/>
  </r>
  <r>
    <s v="OC2194"/>
    <x v="91"/>
    <x v="0"/>
    <x v="8"/>
    <x v="1"/>
    <n v="4"/>
    <n v="3084"/>
    <n v="1038"/>
    <n v="130"/>
    <x v="0"/>
    <x v="0"/>
    <n v="1168"/>
    <n v="1916"/>
    <n v="0.62127107652399483"/>
  </r>
  <r>
    <s v="OC4417"/>
    <x v="91"/>
    <x v="2"/>
    <x v="2"/>
    <x v="2"/>
    <n v="1"/>
    <n v="631"/>
    <n v="1147"/>
    <n v="115"/>
    <x v="4"/>
    <x v="0"/>
    <n v="1262"/>
    <n v="-631"/>
    <n v="-1"/>
  </r>
  <r>
    <s v="OC6537"/>
    <x v="92"/>
    <x v="0"/>
    <x v="6"/>
    <x v="0"/>
    <n v="3"/>
    <n v="2490"/>
    <n v="1377"/>
    <n v="172"/>
    <x v="4"/>
    <x v="0"/>
    <n v="1549"/>
    <n v="941"/>
    <n v="0.37791164658634541"/>
  </r>
  <r>
    <s v="OC1711"/>
    <x v="92"/>
    <x v="0"/>
    <x v="8"/>
    <x v="2"/>
    <n v="5"/>
    <n v="3650"/>
    <n v="884"/>
    <n v="136"/>
    <x v="5"/>
    <x v="0"/>
    <n v="1020"/>
    <n v="2630"/>
    <n v="0.72054794520547949"/>
  </r>
  <r>
    <s v="OC5564"/>
    <x v="92"/>
    <x v="0"/>
    <x v="6"/>
    <x v="2"/>
    <n v="4"/>
    <n v="3232"/>
    <n v="352"/>
    <n v="174"/>
    <x v="4"/>
    <x v="0"/>
    <n v="526"/>
    <n v="2706"/>
    <n v="0.83725247524752477"/>
  </r>
  <r>
    <s v="OC8274"/>
    <x v="92"/>
    <x v="2"/>
    <x v="2"/>
    <x v="2"/>
    <n v="3"/>
    <n v="2067"/>
    <n v="1277"/>
    <n v="164"/>
    <x v="1"/>
    <x v="0"/>
    <n v="1441"/>
    <n v="626"/>
    <n v="0.30285437832607642"/>
  </r>
  <r>
    <s v="OC1201"/>
    <x v="92"/>
    <x v="1"/>
    <x v="12"/>
    <x v="1"/>
    <n v="3"/>
    <n v="2232"/>
    <n v="1383"/>
    <n v="217"/>
    <x v="1"/>
    <x v="0"/>
    <n v="1600"/>
    <n v="632"/>
    <n v="0.28315412186379929"/>
  </r>
  <r>
    <s v="OC8671"/>
    <x v="92"/>
    <x v="1"/>
    <x v="13"/>
    <x v="1"/>
    <n v="5"/>
    <n v="4070"/>
    <n v="930"/>
    <n v="107"/>
    <x v="3"/>
    <x v="1"/>
    <n v="1037"/>
    <n v="3033"/>
    <n v="0.74520884520884523"/>
  </r>
  <r>
    <s v="OC3858"/>
    <x v="92"/>
    <x v="2"/>
    <x v="4"/>
    <x v="0"/>
    <n v="2"/>
    <n v="1364"/>
    <n v="1011"/>
    <n v="114"/>
    <x v="0"/>
    <x v="0"/>
    <n v="1125"/>
    <n v="239"/>
    <n v="0.17521994134897362"/>
  </r>
  <r>
    <s v="OC2934"/>
    <x v="92"/>
    <x v="2"/>
    <x v="7"/>
    <x v="0"/>
    <n v="1"/>
    <n v="667"/>
    <n v="1265"/>
    <n v="105"/>
    <x v="2"/>
    <x v="0"/>
    <n v="1370"/>
    <n v="-703"/>
    <n v="-1.0539730134932535"/>
  </r>
  <r>
    <s v="OC3529"/>
    <x v="92"/>
    <x v="2"/>
    <x v="4"/>
    <x v="1"/>
    <n v="5"/>
    <n v="3655"/>
    <n v="785"/>
    <n v="175"/>
    <x v="2"/>
    <x v="0"/>
    <n v="960"/>
    <n v="2695"/>
    <n v="0.73734610123119015"/>
  </r>
  <r>
    <s v="OC7371"/>
    <x v="92"/>
    <x v="0"/>
    <x v="6"/>
    <x v="2"/>
    <n v="1"/>
    <n v="677"/>
    <n v="877"/>
    <n v="146"/>
    <x v="5"/>
    <x v="1"/>
    <n v="1023"/>
    <n v="-346"/>
    <n v="-0.51107828655834564"/>
  </r>
  <r>
    <s v="OC7021"/>
    <x v="92"/>
    <x v="0"/>
    <x v="8"/>
    <x v="2"/>
    <n v="4"/>
    <n v="3360"/>
    <n v="1060"/>
    <n v="219"/>
    <x v="1"/>
    <x v="0"/>
    <n v="1279"/>
    <n v="2081"/>
    <n v="0.61934523809523812"/>
  </r>
  <r>
    <s v="OC7133"/>
    <x v="92"/>
    <x v="3"/>
    <x v="3"/>
    <x v="1"/>
    <n v="4"/>
    <n v="3364"/>
    <n v="1258"/>
    <n v="195"/>
    <x v="1"/>
    <x v="0"/>
    <n v="1453"/>
    <n v="1911"/>
    <n v="0.56807372175980975"/>
  </r>
  <r>
    <s v="OC1502"/>
    <x v="92"/>
    <x v="2"/>
    <x v="10"/>
    <x v="1"/>
    <n v="5"/>
    <n v="4225"/>
    <n v="933"/>
    <n v="207"/>
    <x v="2"/>
    <x v="0"/>
    <n v="1140"/>
    <n v="3085"/>
    <n v="0.73017751479289938"/>
  </r>
  <r>
    <s v="OC2702"/>
    <x v="92"/>
    <x v="0"/>
    <x v="8"/>
    <x v="0"/>
    <n v="3"/>
    <n v="1959"/>
    <n v="1387"/>
    <n v="216"/>
    <x v="1"/>
    <x v="0"/>
    <n v="1603"/>
    <n v="356"/>
    <n v="0.18172537008677897"/>
  </r>
  <r>
    <s v="OC3204"/>
    <x v="92"/>
    <x v="2"/>
    <x v="7"/>
    <x v="0"/>
    <n v="5"/>
    <n v="3080"/>
    <n v="406"/>
    <n v="145"/>
    <x v="1"/>
    <x v="0"/>
    <n v="551"/>
    <n v="2529"/>
    <n v="0.82110389610389611"/>
  </r>
  <r>
    <s v="OC1859"/>
    <x v="92"/>
    <x v="2"/>
    <x v="10"/>
    <x v="2"/>
    <n v="1"/>
    <n v="828"/>
    <n v="750"/>
    <n v="156"/>
    <x v="2"/>
    <x v="0"/>
    <n v="906"/>
    <n v="-78"/>
    <n v="-9.420289855072464E-2"/>
  </r>
  <r>
    <s v="OC5858"/>
    <x v="92"/>
    <x v="1"/>
    <x v="14"/>
    <x v="0"/>
    <n v="4"/>
    <n v="2672"/>
    <n v="439"/>
    <n v="155"/>
    <x v="0"/>
    <x v="0"/>
    <n v="594"/>
    <n v="2078"/>
    <n v="0.77769461077844315"/>
  </r>
  <r>
    <s v="OC4396"/>
    <x v="93"/>
    <x v="3"/>
    <x v="11"/>
    <x v="1"/>
    <n v="4"/>
    <n v="2500"/>
    <n v="1092"/>
    <n v="103"/>
    <x v="5"/>
    <x v="1"/>
    <n v="1195"/>
    <n v="1305"/>
    <n v="0.52200000000000002"/>
  </r>
  <r>
    <s v="OC6298"/>
    <x v="93"/>
    <x v="3"/>
    <x v="3"/>
    <x v="1"/>
    <n v="2"/>
    <n v="1236"/>
    <n v="388"/>
    <n v="120"/>
    <x v="1"/>
    <x v="0"/>
    <n v="508"/>
    <n v="728"/>
    <n v="0.5889967637540453"/>
  </r>
  <r>
    <s v="OC8067"/>
    <x v="93"/>
    <x v="1"/>
    <x v="12"/>
    <x v="0"/>
    <n v="5"/>
    <n v="3425"/>
    <n v="456"/>
    <n v="153"/>
    <x v="1"/>
    <x v="0"/>
    <n v="609"/>
    <n v="2816"/>
    <n v="0.82218978102189777"/>
  </r>
  <r>
    <s v="OC8030"/>
    <x v="93"/>
    <x v="1"/>
    <x v="1"/>
    <x v="2"/>
    <n v="2"/>
    <n v="1292"/>
    <n v="703"/>
    <n v="181"/>
    <x v="5"/>
    <x v="0"/>
    <n v="884"/>
    <n v="408"/>
    <n v="0.31578947368421051"/>
  </r>
  <r>
    <s v="OC7638"/>
    <x v="93"/>
    <x v="2"/>
    <x v="4"/>
    <x v="1"/>
    <n v="5"/>
    <n v="3975"/>
    <n v="1380"/>
    <n v="189"/>
    <x v="0"/>
    <x v="0"/>
    <n v="1569"/>
    <n v="2406"/>
    <n v="0.60528301886792457"/>
  </r>
  <r>
    <s v="OC1399"/>
    <x v="93"/>
    <x v="2"/>
    <x v="10"/>
    <x v="2"/>
    <n v="2"/>
    <n v="1380"/>
    <n v="869"/>
    <n v="205"/>
    <x v="1"/>
    <x v="0"/>
    <n v="1074"/>
    <n v="306"/>
    <n v="0.22173913043478261"/>
  </r>
  <r>
    <s v="OC4520"/>
    <x v="93"/>
    <x v="1"/>
    <x v="14"/>
    <x v="0"/>
    <n v="3"/>
    <n v="2190"/>
    <n v="771"/>
    <n v="114"/>
    <x v="3"/>
    <x v="0"/>
    <n v="885"/>
    <n v="1305"/>
    <n v="0.59589041095890416"/>
  </r>
  <r>
    <s v="OC3735"/>
    <x v="93"/>
    <x v="0"/>
    <x v="0"/>
    <x v="1"/>
    <n v="4"/>
    <n v="2288"/>
    <n v="1170"/>
    <n v="176"/>
    <x v="5"/>
    <x v="0"/>
    <n v="1346"/>
    <n v="942"/>
    <n v="0.41171328671328672"/>
  </r>
  <r>
    <s v="OC4374"/>
    <x v="93"/>
    <x v="3"/>
    <x v="11"/>
    <x v="1"/>
    <n v="4"/>
    <n v="2352"/>
    <n v="1259"/>
    <n v="166"/>
    <x v="0"/>
    <x v="0"/>
    <n v="1425"/>
    <n v="927"/>
    <n v="0.39413265306122447"/>
  </r>
  <r>
    <s v="OC5159"/>
    <x v="93"/>
    <x v="2"/>
    <x v="7"/>
    <x v="2"/>
    <n v="1"/>
    <n v="573"/>
    <n v="1376"/>
    <n v="188"/>
    <x v="5"/>
    <x v="0"/>
    <n v="1564"/>
    <n v="-991"/>
    <n v="-1.7294938917975566"/>
  </r>
  <r>
    <s v="OC6202"/>
    <x v="93"/>
    <x v="0"/>
    <x v="8"/>
    <x v="2"/>
    <n v="4"/>
    <n v="2792"/>
    <n v="1155"/>
    <n v="103"/>
    <x v="4"/>
    <x v="0"/>
    <n v="1258"/>
    <n v="1534"/>
    <n v="0.54942693409742116"/>
  </r>
  <r>
    <s v="OC8789"/>
    <x v="93"/>
    <x v="1"/>
    <x v="13"/>
    <x v="1"/>
    <n v="3"/>
    <n v="2310"/>
    <n v="1075"/>
    <n v="161"/>
    <x v="0"/>
    <x v="0"/>
    <n v="1236"/>
    <n v="1074"/>
    <n v="0.46493506493506492"/>
  </r>
  <r>
    <s v="OC6638"/>
    <x v="93"/>
    <x v="3"/>
    <x v="5"/>
    <x v="2"/>
    <n v="2"/>
    <n v="1622"/>
    <n v="551"/>
    <n v="152"/>
    <x v="4"/>
    <x v="0"/>
    <n v="703"/>
    <n v="919"/>
    <n v="0.56658446362515413"/>
  </r>
  <r>
    <s v="OC3561"/>
    <x v="93"/>
    <x v="3"/>
    <x v="5"/>
    <x v="2"/>
    <n v="3"/>
    <n v="1848"/>
    <n v="859"/>
    <n v="192"/>
    <x v="4"/>
    <x v="1"/>
    <n v="1051"/>
    <n v="797"/>
    <n v="0.43127705627705626"/>
  </r>
  <r>
    <s v="OC7170"/>
    <x v="93"/>
    <x v="3"/>
    <x v="9"/>
    <x v="2"/>
    <n v="5"/>
    <n v="3180"/>
    <n v="508"/>
    <n v="202"/>
    <x v="2"/>
    <x v="1"/>
    <n v="710"/>
    <n v="2470"/>
    <n v="0.77672955974842772"/>
  </r>
  <r>
    <s v="OC5516"/>
    <x v="93"/>
    <x v="2"/>
    <x v="10"/>
    <x v="1"/>
    <n v="1"/>
    <n v="641"/>
    <n v="673"/>
    <n v="158"/>
    <x v="4"/>
    <x v="0"/>
    <n v="831"/>
    <n v="-190"/>
    <n v="-0.29641185647425899"/>
  </r>
  <r>
    <s v="OC6737"/>
    <x v="93"/>
    <x v="1"/>
    <x v="12"/>
    <x v="1"/>
    <n v="3"/>
    <n v="2181"/>
    <n v="419"/>
    <n v="114"/>
    <x v="5"/>
    <x v="1"/>
    <n v="533"/>
    <n v="1648"/>
    <n v="0.75561668959193029"/>
  </r>
  <r>
    <s v="OC8080"/>
    <x v="93"/>
    <x v="3"/>
    <x v="11"/>
    <x v="1"/>
    <n v="2"/>
    <n v="1560"/>
    <n v="709"/>
    <n v="173"/>
    <x v="4"/>
    <x v="1"/>
    <n v="882"/>
    <n v="678"/>
    <n v="0.43461538461538463"/>
  </r>
  <r>
    <s v="OC8487"/>
    <x v="93"/>
    <x v="1"/>
    <x v="12"/>
    <x v="2"/>
    <n v="5"/>
    <n v="2905"/>
    <n v="575"/>
    <n v="190"/>
    <x v="1"/>
    <x v="0"/>
    <n v="765"/>
    <n v="2140"/>
    <n v="0.73666092943201378"/>
  </r>
  <r>
    <s v="OC6396"/>
    <x v="93"/>
    <x v="2"/>
    <x v="4"/>
    <x v="1"/>
    <n v="1"/>
    <n v="633"/>
    <n v="568"/>
    <n v="162"/>
    <x v="0"/>
    <x v="0"/>
    <n v="730"/>
    <n v="-97"/>
    <n v="-0.15323854660347552"/>
  </r>
  <r>
    <s v="OC2476"/>
    <x v="93"/>
    <x v="3"/>
    <x v="11"/>
    <x v="2"/>
    <n v="4"/>
    <n v="3568"/>
    <n v="945"/>
    <n v="129"/>
    <x v="1"/>
    <x v="1"/>
    <n v="1074"/>
    <n v="2494"/>
    <n v="0.69899103139013452"/>
  </r>
  <r>
    <s v="OC3720"/>
    <x v="93"/>
    <x v="3"/>
    <x v="5"/>
    <x v="1"/>
    <n v="5"/>
    <n v="3565"/>
    <n v="1128"/>
    <n v="114"/>
    <x v="4"/>
    <x v="0"/>
    <n v="1242"/>
    <n v="2323"/>
    <n v="0.65161290322580645"/>
  </r>
  <r>
    <s v="OC8966"/>
    <x v="93"/>
    <x v="0"/>
    <x v="6"/>
    <x v="2"/>
    <n v="4"/>
    <n v="3268"/>
    <n v="444"/>
    <n v="164"/>
    <x v="0"/>
    <x v="0"/>
    <n v="608"/>
    <n v="2660"/>
    <n v="0.81395348837209303"/>
  </r>
  <r>
    <s v="OC4497"/>
    <x v="93"/>
    <x v="3"/>
    <x v="11"/>
    <x v="0"/>
    <n v="3"/>
    <n v="2343"/>
    <n v="1463"/>
    <n v="118"/>
    <x v="0"/>
    <x v="0"/>
    <n v="1581"/>
    <n v="762"/>
    <n v="0.32522407170294493"/>
  </r>
  <r>
    <s v="OC8588"/>
    <x v="93"/>
    <x v="0"/>
    <x v="0"/>
    <x v="2"/>
    <n v="1"/>
    <n v="621"/>
    <n v="1100"/>
    <n v="152"/>
    <x v="5"/>
    <x v="1"/>
    <n v="1252"/>
    <n v="-631"/>
    <n v="-1.0161030595813205"/>
  </r>
  <r>
    <s v="OC3507"/>
    <x v="93"/>
    <x v="3"/>
    <x v="11"/>
    <x v="0"/>
    <n v="5"/>
    <n v="2800"/>
    <n v="388"/>
    <n v="211"/>
    <x v="5"/>
    <x v="0"/>
    <n v="599"/>
    <n v="2201"/>
    <n v="0.78607142857142853"/>
  </r>
  <r>
    <s v="OC1519"/>
    <x v="93"/>
    <x v="2"/>
    <x v="10"/>
    <x v="2"/>
    <n v="5"/>
    <n v="3215"/>
    <n v="587"/>
    <n v="181"/>
    <x v="4"/>
    <x v="0"/>
    <n v="768"/>
    <n v="2447"/>
    <n v="0.76111975116640751"/>
  </r>
  <r>
    <s v="OC4885"/>
    <x v="93"/>
    <x v="3"/>
    <x v="11"/>
    <x v="1"/>
    <n v="1"/>
    <n v="671"/>
    <n v="1258"/>
    <n v="126"/>
    <x v="3"/>
    <x v="0"/>
    <n v="1384"/>
    <n v="-713"/>
    <n v="-1.0625931445603576"/>
  </r>
  <r>
    <s v="OC7085"/>
    <x v="93"/>
    <x v="3"/>
    <x v="5"/>
    <x v="0"/>
    <n v="2"/>
    <n v="1230"/>
    <n v="1192"/>
    <n v="109"/>
    <x v="2"/>
    <x v="1"/>
    <n v="1301"/>
    <n v="-71"/>
    <n v="-5.7723577235772358E-2"/>
  </r>
  <r>
    <s v="OC7230"/>
    <x v="93"/>
    <x v="1"/>
    <x v="13"/>
    <x v="1"/>
    <n v="5"/>
    <n v="3550"/>
    <n v="875"/>
    <n v="103"/>
    <x v="5"/>
    <x v="1"/>
    <n v="978"/>
    <n v="2572"/>
    <n v="0.72450704225352114"/>
  </r>
  <r>
    <s v="OC8255"/>
    <x v="94"/>
    <x v="3"/>
    <x v="11"/>
    <x v="0"/>
    <n v="5"/>
    <n v="3930"/>
    <n v="1432"/>
    <n v="181"/>
    <x v="5"/>
    <x v="0"/>
    <n v="1613"/>
    <n v="2317"/>
    <n v="0.58956743002544532"/>
  </r>
  <r>
    <s v="OC3756"/>
    <x v="94"/>
    <x v="2"/>
    <x v="10"/>
    <x v="2"/>
    <n v="2"/>
    <n v="1298"/>
    <n v="1386"/>
    <n v="164"/>
    <x v="5"/>
    <x v="0"/>
    <n v="1550"/>
    <n v="-252"/>
    <n v="-0.19414483821263481"/>
  </r>
  <r>
    <s v="OC1266"/>
    <x v="94"/>
    <x v="0"/>
    <x v="15"/>
    <x v="0"/>
    <n v="2"/>
    <n v="1156"/>
    <n v="1119"/>
    <n v="184"/>
    <x v="0"/>
    <x v="0"/>
    <n v="1303"/>
    <n v="-147"/>
    <n v="-0.12716262975778547"/>
  </r>
  <r>
    <s v="OC6427"/>
    <x v="94"/>
    <x v="2"/>
    <x v="4"/>
    <x v="0"/>
    <n v="4"/>
    <n v="2400"/>
    <n v="601"/>
    <n v="123"/>
    <x v="1"/>
    <x v="0"/>
    <n v="724"/>
    <n v="1676"/>
    <n v="0.69833333333333336"/>
  </r>
  <r>
    <s v="OC7785"/>
    <x v="94"/>
    <x v="0"/>
    <x v="0"/>
    <x v="1"/>
    <n v="5"/>
    <n v="3525"/>
    <n v="914"/>
    <n v="123"/>
    <x v="4"/>
    <x v="0"/>
    <n v="1037"/>
    <n v="2488"/>
    <n v="0.70581560283687939"/>
  </r>
  <r>
    <s v="OC7454"/>
    <x v="94"/>
    <x v="3"/>
    <x v="11"/>
    <x v="2"/>
    <n v="5"/>
    <n v="3525"/>
    <n v="593"/>
    <n v="109"/>
    <x v="3"/>
    <x v="0"/>
    <n v="702"/>
    <n v="2823"/>
    <n v="0.80085106382978721"/>
  </r>
  <r>
    <s v="OC2267"/>
    <x v="94"/>
    <x v="3"/>
    <x v="5"/>
    <x v="2"/>
    <n v="4"/>
    <n v="3476"/>
    <n v="1173"/>
    <n v="167"/>
    <x v="1"/>
    <x v="0"/>
    <n v="1340"/>
    <n v="2136"/>
    <n v="0.61449942462600693"/>
  </r>
  <r>
    <s v="OC7261"/>
    <x v="94"/>
    <x v="2"/>
    <x v="10"/>
    <x v="2"/>
    <n v="5"/>
    <n v="3300"/>
    <n v="1483"/>
    <n v="164"/>
    <x v="5"/>
    <x v="0"/>
    <n v="1647"/>
    <n v="1653"/>
    <n v="0.50090909090909086"/>
  </r>
  <r>
    <s v="OC8666"/>
    <x v="94"/>
    <x v="1"/>
    <x v="1"/>
    <x v="1"/>
    <n v="5"/>
    <n v="3275"/>
    <n v="1132"/>
    <n v="199"/>
    <x v="0"/>
    <x v="1"/>
    <n v="1331"/>
    <n v="1944"/>
    <n v="0.59358778625954201"/>
  </r>
  <r>
    <s v="OC8247"/>
    <x v="94"/>
    <x v="1"/>
    <x v="1"/>
    <x v="0"/>
    <n v="1"/>
    <n v="889"/>
    <n v="405"/>
    <n v="201"/>
    <x v="4"/>
    <x v="1"/>
    <n v="606"/>
    <n v="283"/>
    <n v="0.31833520809898763"/>
  </r>
  <r>
    <s v="OC4564"/>
    <x v="94"/>
    <x v="3"/>
    <x v="5"/>
    <x v="1"/>
    <n v="4"/>
    <n v="3088"/>
    <n v="1055"/>
    <n v="206"/>
    <x v="4"/>
    <x v="1"/>
    <n v="1261"/>
    <n v="1827"/>
    <n v="0.59164507772020725"/>
  </r>
  <r>
    <s v="OC6544"/>
    <x v="94"/>
    <x v="2"/>
    <x v="2"/>
    <x v="2"/>
    <n v="4"/>
    <n v="2404"/>
    <n v="1340"/>
    <n v="200"/>
    <x v="3"/>
    <x v="0"/>
    <n v="1540"/>
    <n v="864"/>
    <n v="0.3594009983361065"/>
  </r>
  <r>
    <s v="OC4913"/>
    <x v="94"/>
    <x v="0"/>
    <x v="6"/>
    <x v="1"/>
    <n v="5"/>
    <n v="3250"/>
    <n v="1256"/>
    <n v="167"/>
    <x v="3"/>
    <x v="0"/>
    <n v="1423"/>
    <n v="1827"/>
    <n v="0.56215384615384612"/>
  </r>
  <r>
    <s v="OC7757"/>
    <x v="94"/>
    <x v="0"/>
    <x v="15"/>
    <x v="1"/>
    <n v="5"/>
    <n v="2995"/>
    <n v="941"/>
    <n v="207"/>
    <x v="0"/>
    <x v="0"/>
    <n v="1148"/>
    <n v="1847"/>
    <n v="0.61669449081803007"/>
  </r>
  <r>
    <s v="OC4007"/>
    <x v="94"/>
    <x v="3"/>
    <x v="3"/>
    <x v="2"/>
    <n v="5"/>
    <n v="2900"/>
    <n v="1041"/>
    <n v="125"/>
    <x v="2"/>
    <x v="0"/>
    <n v="1166"/>
    <n v="1734"/>
    <n v="0.59793103448275864"/>
  </r>
  <r>
    <s v="OC2774"/>
    <x v="94"/>
    <x v="3"/>
    <x v="9"/>
    <x v="1"/>
    <n v="4"/>
    <n v="2808"/>
    <n v="436"/>
    <n v="193"/>
    <x v="2"/>
    <x v="0"/>
    <n v="629"/>
    <n v="2179"/>
    <n v="0.77599715099715094"/>
  </r>
  <r>
    <s v="OC2917"/>
    <x v="94"/>
    <x v="0"/>
    <x v="15"/>
    <x v="0"/>
    <n v="5"/>
    <n v="2775"/>
    <n v="1455"/>
    <n v="165"/>
    <x v="2"/>
    <x v="0"/>
    <n v="1620"/>
    <n v="1155"/>
    <n v="0.41621621621621624"/>
  </r>
  <r>
    <s v="OC3570"/>
    <x v="94"/>
    <x v="1"/>
    <x v="12"/>
    <x v="0"/>
    <n v="2"/>
    <n v="1772"/>
    <n v="1034"/>
    <n v="212"/>
    <x v="3"/>
    <x v="0"/>
    <n v="1246"/>
    <n v="526"/>
    <n v="0.29683972911963885"/>
  </r>
  <r>
    <s v="OC2097"/>
    <x v="94"/>
    <x v="2"/>
    <x v="7"/>
    <x v="2"/>
    <n v="4"/>
    <n v="2896"/>
    <n v="688"/>
    <n v="153"/>
    <x v="0"/>
    <x v="0"/>
    <n v="841"/>
    <n v="2055"/>
    <n v="0.70959944751381221"/>
  </r>
  <r>
    <s v="OC1662"/>
    <x v="94"/>
    <x v="0"/>
    <x v="8"/>
    <x v="2"/>
    <n v="3"/>
    <n v="2457"/>
    <n v="465"/>
    <n v="162"/>
    <x v="4"/>
    <x v="0"/>
    <n v="627"/>
    <n v="1830"/>
    <n v="0.74481074481074483"/>
  </r>
  <r>
    <s v="OC2567"/>
    <x v="94"/>
    <x v="3"/>
    <x v="3"/>
    <x v="2"/>
    <n v="1"/>
    <n v="869"/>
    <n v="1138"/>
    <n v="175"/>
    <x v="4"/>
    <x v="0"/>
    <n v="1313"/>
    <n v="-444"/>
    <n v="-0.51093210586881477"/>
  </r>
  <r>
    <s v="OC8661"/>
    <x v="94"/>
    <x v="2"/>
    <x v="2"/>
    <x v="1"/>
    <n v="1"/>
    <n v="622"/>
    <n v="789"/>
    <n v="144"/>
    <x v="4"/>
    <x v="0"/>
    <n v="933"/>
    <n v="-311"/>
    <n v="-0.5"/>
  </r>
  <r>
    <s v="OC4500"/>
    <x v="94"/>
    <x v="0"/>
    <x v="6"/>
    <x v="2"/>
    <n v="3"/>
    <n v="1791"/>
    <n v="933"/>
    <n v="191"/>
    <x v="1"/>
    <x v="0"/>
    <n v="1124"/>
    <n v="667"/>
    <n v="0.37241764377442771"/>
  </r>
  <r>
    <s v="OC7132"/>
    <x v="94"/>
    <x v="1"/>
    <x v="1"/>
    <x v="1"/>
    <n v="5"/>
    <n v="3870"/>
    <n v="417"/>
    <n v="178"/>
    <x v="5"/>
    <x v="0"/>
    <n v="595"/>
    <n v="3275"/>
    <n v="0.84625322997416019"/>
  </r>
  <r>
    <s v="OC8725"/>
    <x v="94"/>
    <x v="3"/>
    <x v="5"/>
    <x v="0"/>
    <n v="5"/>
    <n v="4360"/>
    <n v="518"/>
    <n v="143"/>
    <x v="3"/>
    <x v="0"/>
    <n v="661"/>
    <n v="3699"/>
    <n v="0.84839449541284406"/>
  </r>
  <r>
    <s v="OC4677"/>
    <x v="94"/>
    <x v="3"/>
    <x v="9"/>
    <x v="1"/>
    <n v="2"/>
    <n v="1220"/>
    <n v="824"/>
    <n v="120"/>
    <x v="0"/>
    <x v="0"/>
    <n v="944"/>
    <n v="276"/>
    <n v="0.2262295081967213"/>
  </r>
  <r>
    <s v="OC2635"/>
    <x v="94"/>
    <x v="1"/>
    <x v="12"/>
    <x v="0"/>
    <n v="4"/>
    <n v="2964"/>
    <n v="633"/>
    <n v="188"/>
    <x v="5"/>
    <x v="0"/>
    <n v="821"/>
    <n v="2143"/>
    <n v="0.72300944669365719"/>
  </r>
  <r>
    <s v="OC8794"/>
    <x v="94"/>
    <x v="1"/>
    <x v="1"/>
    <x v="1"/>
    <n v="1"/>
    <n v="878"/>
    <n v="1491"/>
    <n v="180"/>
    <x v="4"/>
    <x v="1"/>
    <n v="1671"/>
    <n v="-793"/>
    <n v="-0.90318906605922555"/>
  </r>
  <r>
    <s v="OC4551"/>
    <x v="94"/>
    <x v="3"/>
    <x v="11"/>
    <x v="2"/>
    <n v="2"/>
    <n v="1554"/>
    <n v="1078"/>
    <n v="176"/>
    <x v="4"/>
    <x v="0"/>
    <n v="1254"/>
    <n v="300"/>
    <n v="0.19305019305019305"/>
  </r>
  <r>
    <s v="OC3480"/>
    <x v="95"/>
    <x v="1"/>
    <x v="14"/>
    <x v="1"/>
    <n v="2"/>
    <n v="1278"/>
    <n v="796"/>
    <n v="145"/>
    <x v="2"/>
    <x v="1"/>
    <n v="941"/>
    <n v="337"/>
    <n v="0.26369327073552423"/>
  </r>
  <r>
    <s v="OC2335"/>
    <x v="95"/>
    <x v="0"/>
    <x v="0"/>
    <x v="1"/>
    <n v="2"/>
    <n v="1230"/>
    <n v="1228"/>
    <n v="113"/>
    <x v="4"/>
    <x v="0"/>
    <n v="1341"/>
    <n v="-111"/>
    <n v="-9.0243902439024387E-2"/>
  </r>
  <r>
    <s v="OC6513"/>
    <x v="95"/>
    <x v="1"/>
    <x v="14"/>
    <x v="2"/>
    <n v="4"/>
    <n v="3056"/>
    <n v="922"/>
    <n v="186"/>
    <x v="1"/>
    <x v="0"/>
    <n v="1108"/>
    <n v="1948"/>
    <n v="0.63743455497382195"/>
  </r>
  <r>
    <s v="OC8200"/>
    <x v="95"/>
    <x v="2"/>
    <x v="4"/>
    <x v="2"/>
    <n v="1"/>
    <n v="838"/>
    <n v="969"/>
    <n v="125"/>
    <x v="3"/>
    <x v="0"/>
    <n v="1094"/>
    <n v="-256"/>
    <n v="-0.3054892601431981"/>
  </r>
  <r>
    <s v="OC4599"/>
    <x v="95"/>
    <x v="3"/>
    <x v="9"/>
    <x v="2"/>
    <n v="4"/>
    <n v="2796"/>
    <n v="1098"/>
    <n v="217"/>
    <x v="4"/>
    <x v="0"/>
    <n v="1315"/>
    <n v="1481"/>
    <n v="0.52968526466380539"/>
  </r>
  <r>
    <s v="OC8564"/>
    <x v="95"/>
    <x v="3"/>
    <x v="5"/>
    <x v="1"/>
    <n v="5"/>
    <n v="3345"/>
    <n v="640"/>
    <n v="121"/>
    <x v="0"/>
    <x v="0"/>
    <n v="761"/>
    <n v="2584"/>
    <n v="0.7724962630792227"/>
  </r>
  <r>
    <s v="OC3679"/>
    <x v="95"/>
    <x v="1"/>
    <x v="12"/>
    <x v="1"/>
    <n v="4"/>
    <n v="3144"/>
    <n v="383"/>
    <n v="183"/>
    <x v="4"/>
    <x v="0"/>
    <n v="566"/>
    <n v="2578"/>
    <n v="0.81997455470737912"/>
  </r>
  <r>
    <s v="OC3245"/>
    <x v="95"/>
    <x v="3"/>
    <x v="5"/>
    <x v="0"/>
    <n v="2"/>
    <n v="1468"/>
    <n v="1340"/>
    <n v="151"/>
    <x v="3"/>
    <x v="0"/>
    <n v="1491"/>
    <n v="-23"/>
    <n v="-1.5667574931880108E-2"/>
  </r>
  <r>
    <s v="OC8788"/>
    <x v="95"/>
    <x v="3"/>
    <x v="5"/>
    <x v="2"/>
    <n v="2"/>
    <n v="1196"/>
    <n v="1173"/>
    <n v="181"/>
    <x v="5"/>
    <x v="0"/>
    <n v="1354"/>
    <n v="-158"/>
    <n v="-0.13210702341137123"/>
  </r>
  <r>
    <s v="OC3296"/>
    <x v="95"/>
    <x v="2"/>
    <x v="4"/>
    <x v="1"/>
    <n v="2"/>
    <n v="1548"/>
    <n v="1333"/>
    <n v="113"/>
    <x v="2"/>
    <x v="0"/>
    <n v="1446"/>
    <n v="102"/>
    <n v="6.589147286821706E-2"/>
  </r>
  <r>
    <s v="OC3925"/>
    <x v="95"/>
    <x v="0"/>
    <x v="15"/>
    <x v="1"/>
    <n v="5"/>
    <n v="3155"/>
    <n v="1123"/>
    <n v="185"/>
    <x v="3"/>
    <x v="0"/>
    <n v="1308"/>
    <n v="1847"/>
    <n v="0.58541996830427889"/>
  </r>
  <r>
    <s v="OC6784"/>
    <x v="95"/>
    <x v="2"/>
    <x v="10"/>
    <x v="2"/>
    <n v="1"/>
    <n v="715"/>
    <n v="1302"/>
    <n v="161"/>
    <x v="5"/>
    <x v="0"/>
    <n v="1463"/>
    <n v="-748"/>
    <n v="-1.0461538461538462"/>
  </r>
  <r>
    <s v="OC7497"/>
    <x v="95"/>
    <x v="0"/>
    <x v="8"/>
    <x v="1"/>
    <n v="4"/>
    <n v="2492"/>
    <n v="1381"/>
    <n v="163"/>
    <x v="4"/>
    <x v="1"/>
    <n v="1544"/>
    <n v="948"/>
    <n v="0.38041733547351525"/>
  </r>
  <r>
    <s v="OC6948"/>
    <x v="95"/>
    <x v="1"/>
    <x v="1"/>
    <x v="2"/>
    <n v="3"/>
    <n v="2388"/>
    <n v="407"/>
    <n v="186"/>
    <x v="5"/>
    <x v="0"/>
    <n v="593"/>
    <n v="1795"/>
    <n v="0.75167504187604695"/>
  </r>
  <r>
    <s v="OC8191"/>
    <x v="95"/>
    <x v="2"/>
    <x v="2"/>
    <x v="0"/>
    <n v="5"/>
    <n v="4080"/>
    <n v="1135"/>
    <n v="172"/>
    <x v="3"/>
    <x v="0"/>
    <n v="1307"/>
    <n v="2773"/>
    <n v="0.67965686274509807"/>
  </r>
  <r>
    <s v="OC1050"/>
    <x v="95"/>
    <x v="3"/>
    <x v="11"/>
    <x v="2"/>
    <n v="5"/>
    <n v="4195"/>
    <n v="1473"/>
    <n v="151"/>
    <x v="3"/>
    <x v="0"/>
    <n v="1624"/>
    <n v="2571"/>
    <n v="0.61287246722288435"/>
  </r>
  <r>
    <s v="OC2066"/>
    <x v="95"/>
    <x v="1"/>
    <x v="13"/>
    <x v="1"/>
    <n v="5"/>
    <n v="3690"/>
    <n v="1052"/>
    <n v="122"/>
    <x v="1"/>
    <x v="0"/>
    <n v="1174"/>
    <n v="2516"/>
    <n v="0.68184281842818428"/>
  </r>
  <r>
    <s v="OC8231"/>
    <x v="95"/>
    <x v="3"/>
    <x v="9"/>
    <x v="0"/>
    <n v="4"/>
    <n v="2300"/>
    <n v="1337"/>
    <n v="211"/>
    <x v="1"/>
    <x v="1"/>
    <n v="1548"/>
    <n v="752"/>
    <n v="0.32695652173913042"/>
  </r>
  <r>
    <s v="OC8019"/>
    <x v="95"/>
    <x v="1"/>
    <x v="1"/>
    <x v="2"/>
    <n v="3"/>
    <n v="2049"/>
    <n v="1342"/>
    <n v="175"/>
    <x v="3"/>
    <x v="0"/>
    <n v="1517"/>
    <n v="532"/>
    <n v="0.25963884821864325"/>
  </r>
  <r>
    <s v="OC6632"/>
    <x v="95"/>
    <x v="0"/>
    <x v="15"/>
    <x v="2"/>
    <n v="3"/>
    <n v="2433"/>
    <n v="991"/>
    <n v="151"/>
    <x v="4"/>
    <x v="0"/>
    <n v="1142"/>
    <n v="1291"/>
    <n v="0.53062063296341966"/>
  </r>
  <r>
    <s v="OC3617"/>
    <x v="95"/>
    <x v="0"/>
    <x v="8"/>
    <x v="1"/>
    <n v="4"/>
    <n v="3584"/>
    <n v="417"/>
    <n v="159"/>
    <x v="5"/>
    <x v="0"/>
    <n v="576"/>
    <n v="3008"/>
    <n v="0.8392857142857143"/>
  </r>
  <r>
    <s v="OC2200"/>
    <x v="95"/>
    <x v="0"/>
    <x v="0"/>
    <x v="1"/>
    <n v="1"/>
    <n v="773"/>
    <n v="480"/>
    <n v="168"/>
    <x v="0"/>
    <x v="0"/>
    <n v="648"/>
    <n v="125"/>
    <n v="0.16170763260025872"/>
  </r>
  <r>
    <s v="OC8258"/>
    <x v="95"/>
    <x v="3"/>
    <x v="11"/>
    <x v="1"/>
    <n v="2"/>
    <n v="1152"/>
    <n v="839"/>
    <n v="138"/>
    <x v="5"/>
    <x v="0"/>
    <n v="977"/>
    <n v="175"/>
    <n v="0.15190972222222221"/>
  </r>
  <r>
    <s v="OC6524"/>
    <x v="96"/>
    <x v="3"/>
    <x v="9"/>
    <x v="1"/>
    <n v="3"/>
    <n v="2658"/>
    <n v="934"/>
    <n v="175"/>
    <x v="5"/>
    <x v="1"/>
    <n v="1109"/>
    <n v="1549"/>
    <n v="0.58276899924755454"/>
  </r>
  <r>
    <s v="OC1671"/>
    <x v="96"/>
    <x v="0"/>
    <x v="6"/>
    <x v="2"/>
    <n v="2"/>
    <n v="1600"/>
    <n v="506"/>
    <n v="209"/>
    <x v="5"/>
    <x v="0"/>
    <n v="715"/>
    <n v="885"/>
    <n v="0.55312499999999998"/>
  </r>
  <r>
    <s v="OC3805"/>
    <x v="96"/>
    <x v="0"/>
    <x v="0"/>
    <x v="2"/>
    <n v="2"/>
    <n v="1660"/>
    <n v="450"/>
    <n v="214"/>
    <x v="5"/>
    <x v="0"/>
    <n v="664"/>
    <n v="996"/>
    <n v="0.6"/>
  </r>
  <r>
    <s v="OC8948"/>
    <x v="96"/>
    <x v="1"/>
    <x v="12"/>
    <x v="0"/>
    <n v="3"/>
    <n v="2319"/>
    <n v="592"/>
    <n v="184"/>
    <x v="5"/>
    <x v="0"/>
    <n v="776"/>
    <n v="1543"/>
    <n v="0.66537300560586454"/>
  </r>
  <r>
    <s v="OC4354"/>
    <x v="96"/>
    <x v="0"/>
    <x v="6"/>
    <x v="0"/>
    <n v="1"/>
    <n v="791"/>
    <n v="549"/>
    <n v="112"/>
    <x v="1"/>
    <x v="0"/>
    <n v="661"/>
    <n v="130"/>
    <n v="0.16434892541087232"/>
  </r>
  <r>
    <s v="OC4182"/>
    <x v="96"/>
    <x v="1"/>
    <x v="14"/>
    <x v="1"/>
    <n v="4"/>
    <n v="2804"/>
    <n v="1384"/>
    <n v="160"/>
    <x v="0"/>
    <x v="0"/>
    <n v="1544"/>
    <n v="1260"/>
    <n v="0.44935805991440797"/>
  </r>
  <r>
    <s v="OC3401"/>
    <x v="96"/>
    <x v="3"/>
    <x v="5"/>
    <x v="1"/>
    <n v="4"/>
    <n v="2708"/>
    <n v="1273"/>
    <n v="156"/>
    <x v="3"/>
    <x v="0"/>
    <n v="1429"/>
    <n v="1279"/>
    <n v="0.4723042836041359"/>
  </r>
  <r>
    <s v="OC5880"/>
    <x v="96"/>
    <x v="0"/>
    <x v="8"/>
    <x v="2"/>
    <n v="3"/>
    <n v="2097"/>
    <n v="402"/>
    <n v="152"/>
    <x v="3"/>
    <x v="0"/>
    <n v="554"/>
    <n v="1543"/>
    <n v="0.73581306628516929"/>
  </r>
  <r>
    <s v="OC1455"/>
    <x v="96"/>
    <x v="1"/>
    <x v="12"/>
    <x v="2"/>
    <n v="5"/>
    <n v="3630"/>
    <n v="971"/>
    <n v="205"/>
    <x v="3"/>
    <x v="0"/>
    <n v="1176"/>
    <n v="2454"/>
    <n v="0.67603305785123968"/>
  </r>
  <r>
    <s v="OC7104"/>
    <x v="96"/>
    <x v="3"/>
    <x v="9"/>
    <x v="1"/>
    <n v="4"/>
    <n v="2640"/>
    <n v="947"/>
    <n v="129"/>
    <x v="4"/>
    <x v="0"/>
    <n v="1076"/>
    <n v="1564"/>
    <n v="0.59242424242424241"/>
  </r>
  <r>
    <s v="OC1797"/>
    <x v="96"/>
    <x v="3"/>
    <x v="11"/>
    <x v="2"/>
    <n v="3"/>
    <n v="2169"/>
    <n v="707"/>
    <n v="188"/>
    <x v="2"/>
    <x v="0"/>
    <n v="895"/>
    <n v="1274"/>
    <n v="0.58736745043798988"/>
  </r>
  <r>
    <s v="OC1109"/>
    <x v="96"/>
    <x v="0"/>
    <x v="6"/>
    <x v="1"/>
    <n v="5"/>
    <n v="3900"/>
    <n v="827"/>
    <n v="126"/>
    <x v="0"/>
    <x v="0"/>
    <n v="953"/>
    <n v="2947"/>
    <n v="0.75564102564102564"/>
  </r>
  <r>
    <s v="OC2766"/>
    <x v="96"/>
    <x v="2"/>
    <x v="2"/>
    <x v="2"/>
    <n v="4"/>
    <n v="3424"/>
    <n v="1455"/>
    <n v="211"/>
    <x v="2"/>
    <x v="0"/>
    <n v="1666"/>
    <n v="1758"/>
    <n v="0.5134345794392523"/>
  </r>
  <r>
    <s v="OC2793"/>
    <x v="96"/>
    <x v="1"/>
    <x v="13"/>
    <x v="1"/>
    <n v="3"/>
    <n v="1674"/>
    <n v="391"/>
    <n v="203"/>
    <x v="2"/>
    <x v="0"/>
    <n v="594"/>
    <n v="1080"/>
    <n v="0.64516129032258063"/>
  </r>
  <r>
    <s v="OC4453"/>
    <x v="96"/>
    <x v="2"/>
    <x v="10"/>
    <x v="1"/>
    <n v="4"/>
    <n v="2632"/>
    <n v="554"/>
    <n v="165"/>
    <x v="1"/>
    <x v="0"/>
    <n v="719"/>
    <n v="1913"/>
    <n v="0.72682370820668696"/>
  </r>
  <r>
    <s v="OC5461"/>
    <x v="96"/>
    <x v="1"/>
    <x v="14"/>
    <x v="1"/>
    <n v="2"/>
    <n v="1662"/>
    <n v="571"/>
    <n v="183"/>
    <x v="5"/>
    <x v="0"/>
    <n v="754"/>
    <n v="908"/>
    <n v="0.54632972322503004"/>
  </r>
  <r>
    <s v="OC8143"/>
    <x v="96"/>
    <x v="3"/>
    <x v="9"/>
    <x v="2"/>
    <n v="4"/>
    <n v="3000"/>
    <n v="352"/>
    <n v="104"/>
    <x v="2"/>
    <x v="0"/>
    <n v="456"/>
    <n v="2544"/>
    <n v="0.84799999999999998"/>
  </r>
  <r>
    <s v="OC2831"/>
    <x v="96"/>
    <x v="2"/>
    <x v="2"/>
    <x v="0"/>
    <n v="5"/>
    <n v="3980"/>
    <n v="380"/>
    <n v="126"/>
    <x v="1"/>
    <x v="1"/>
    <n v="506"/>
    <n v="3474"/>
    <n v="0.87286432160804017"/>
  </r>
  <r>
    <s v="OC2266"/>
    <x v="96"/>
    <x v="2"/>
    <x v="7"/>
    <x v="2"/>
    <n v="5"/>
    <n v="3310"/>
    <n v="683"/>
    <n v="208"/>
    <x v="3"/>
    <x v="0"/>
    <n v="891"/>
    <n v="2419"/>
    <n v="0.73081570996978851"/>
  </r>
  <r>
    <s v="OC7763"/>
    <x v="97"/>
    <x v="1"/>
    <x v="12"/>
    <x v="0"/>
    <n v="5"/>
    <n v="4275"/>
    <n v="577"/>
    <n v="150"/>
    <x v="0"/>
    <x v="0"/>
    <n v="727"/>
    <n v="3548"/>
    <n v="0.8299415204678362"/>
  </r>
  <r>
    <s v="OC5545"/>
    <x v="97"/>
    <x v="2"/>
    <x v="7"/>
    <x v="1"/>
    <n v="4"/>
    <n v="2852"/>
    <n v="493"/>
    <n v="118"/>
    <x v="3"/>
    <x v="1"/>
    <n v="611"/>
    <n v="2241"/>
    <n v="0.78576437587657788"/>
  </r>
  <r>
    <s v="OC8362"/>
    <x v="97"/>
    <x v="3"/>
    <x v="9"/>
    <x v="2"/>
    <n v="1"/>
    <n v="676"/>
    <n v="1424"/>
    <n v="122"/>
    <x v="5"/>
    <x v="1"/>
    <n v="1546"/>
    <n v="-870"/>
    <n v="-1.2869822485207101"/>
  </r>
  <r>
    <s v="OC1023"/>
    <x v="97"/>
    <x v="3"/>
    <x v="3"/>
    <x v="1"/>
    <n v="4"/>
    <n v="2932"/>
    <n v="552"/>
    <n v="116"/>
    <x v="1"/>
    <x v="0"/>
    <n v="668"/>
    <n v="2264"/>
    <n v="0.77216916780354705"/>
  </r>
  <r>
    <s v="OC8299"/>
    <x v="97"/>
    <x v="3"/>
    <x v="5"/>
    <x v="1"/>
    <n v="2"/>
    <n v="1202"/>
    <n v="1258"/>
    <n v="192"/>
    <x v="0"/>
    <x v="0"/>
    <n v="1450"/>
    <n v="-248"/>
    <n v="-0.20632279534109818"/>
  </r>
  <r>
    <s v="OC2955"/>
    <x v="97"/>
    <x v="0"/>
    <x v="8"/>
    <x v="2"/>
    <n v="4"/>
    <n v="2964"/>
    <n v="777"/>
    <n v="112"/>
    <x v="0"/>
    <x v="0"/>
    <n v="889"/>
    <n v="2075"/>
    <n v="0.70006747638326583"/>
  </r>
  <r>
    <s v="OC7117"/>
    <x v="97"/>
    <x v="3"/>
    <x v="5"/>
    <x v="2"/>
    <n v="1"/>
    <n v="712"/>
    <n v="1236"/>
    <n v="170"/>
    <x v="0"/>
    <x v="0"/>
    <n v="1406"/>
    <n v="-694"/>
    <n v="-0.9747191011235955"/>
  </r>
  <r>
    <s v="OC5739"/>
    <x v="97"/>
    <x v="3"/>
    <x v="5"/>
    <x v="0"/>
    <n v="3"/>
    <n v="1935"/>
    <n v="1384"/>
    <n v="179"/>
    <x v="0"/>
    <x v="0"/>
    <n v="1563"/>
    <n v="372"/>
    <n v="0.19224806201550387"/>
  </r>
  <r>
    <s v="OC6708"/>
    <x v="97"/>
    <x v="2"/>
    <x v="4"/>
    <x v="1"/>
    <n v="3"/>
    <n v="1875"/>
    <n v="833"/>
    <n v="123"/>
    <x v="5"/>
    <x v="0"/>
    <n v="956"/>
    <n v="919"/>
    <n v="0.49013333333333331"/>
  </r>
  <r>
    <s v="OC5673"/>
    <x v="97"/>
    <x v="2"/>
    <x v="2"/>
    <x v="2"/>
    <n v="1"/>
    <n v="673"/>
    <n v="1118"/>
    <n v="137"/>
    <x v="3"/>
    <x v="1"/>
    <n v="1255"/>
    <n v="-582"/>
    <n v="-0.86478454680534922"/>
  </r>
  <r>
    <s v="OC8194"/>
    <x v="97"/>
    <x v="3"/>
    <x v="11"/>
    <x v="2"/>
    <n v="3"/>
    <n v="1986"/>
    <n v="1399"/>
    <n v="168"/>
    <x v="4"/>
    <x v="0"/>
    <n v="1567"/>
    <n v="419"/>
    <n v="0.21097683786505539"/>
  </r>
  <r>
    <s v="OC7164"/>
    <x v="97"/>
    <x v="2"/>
    <x v="10"/>
    <x v="0"/>
    <n v="4"/>
    <n v="3468"/>
    <n v="396"/>
    <n v="144"/>
    <x v="5"/>
    <x v="0"/>
    <n v="540"/>
    <n v="2928"/>
    <n v="0.84429065743944631"/>
  </r>
  <r>
    <s v="OC7971"/>
    <x v="97"/>
    <x v="2"/>
    <x v="2"/>
    <x v="1"/>
    <n v="3"/>
    <n v="2292"/>
    <n v="398"/>
    <n v="148"/>
    <x v="0"/>
    <x v="0"/>
    <n v="546"/>
    <n v="1746"/>
    <n v="0.76178010471204194"/>
  </r>
  <r>
    <s v="OC3574"/>
    <x v="97"/>
    <x v="1"/>
    <x v="14"/>
    <x v="0"/>
    <n v="3"/>
    <n v="2109"/>
    <n v="436"/>
    <n v="212"/>
    <x v="4"/>
    <x v="0"/>
    <n v="648"/>
    <n v="1461"/>
    <n v="0.69274537695590332"/>
  </r>
  <r>
    <s v="OC1161"/>
    <x v="97"/>
    <x v="0"/>
    <x v="8"/>
    <x v="2"/>
    <n v="5"/>
    <n v="3190"/>
    <n v="1493"/>
    <n v="172"/>
    <x v="0"/>
    <x v="0"/>
    <n v="1665"/>
    <n v="1525"/>
    <n v="0.4780564263322884"/>
  </r>
  <r>
    <s v="OC2513"/>
    <x v="97"/>
    <x v="0"/>
    <x v="6"/>
    <x v="2"/>
    <n v="2"/>
    <n v="1484"/>
    <n v="1189"/>
    <n v="176"/>
    <x v="3"/>
    <x v="0"/>
    <n v="1365"/>
    <n v="119"/>
    <n v="8.0188679245283015E-2"/>
  </r>
  <r>
    <s v="OC6002"/>
    <x v="97"/>
    <x v="3"/>
    <x v="11"/>
    <x v="2"/>
    <n v="3"/>
    <n v="2367"/>
    <n v="1325"/>
    <n v="214"/>
    <x v="0"/>
    <x v="0"/>
    <n v="1539"/>
    <n v="828"/>
    <n v="0.34980988593155893"/>
  </r>
  <r>
    <s v="OC7736"/>
    <x v="97"/>
    <x v="2"/>
    <x v="7"/>
    <x v="1"/>
    <n v="2"/>
    <n v="1112"/>
    <n v="497"/>
    <n v="185"/>
    <x v="0"/>
    <x v="0"/>
    <n v="682"/>
    <n v="430"/>
    <n v="0.38669064748201437"/>
  </r>
  <r>
    <s v="OC4177"/>
    <x v="97"/>
    <x v="1"/>
    <x v="12"/>
    <x v="2"/>
    <n v="2"/>
    <n v="1162"/>
    <n v="1029"/>
    <n v="192"/>
    <x v="1"/>
    <x v="0"/>
    <n v="1221"/>
    <n v="-59"/>
    <n v="-5.0774526678141134E-2"/>
  </r>
  <r>
    <s v="OC8020"/>
    <x v="97"/>
    <x v="1"/>
    <x v="1"/>
    <x v="0"/>
    <n v="4"/>
    <n v="3584"/>
    <n v="661"/>
    <n v="210"/>
    <x v="2"/>
    <x v="1"/>
    <n v="871"/>
    <n v="2713"/>
    <n v="0.7569754464285714"/>
  </r>
  <r>
    <s v="OC3172"/>
    <x v="97"/>
    <x v="3"/>
    <x v="5"/>
    <x v="2"/>
    <n v="3"/>
    <n v="1707"/>
    <n v="775"/>
    <n v="198"/>
    <x v="1"/>
    <x v="0"/>
    <n v="973"/>
    <n v="734"/>
    <n v="0.42999414176918571"/>
  </r>
  <r>
    <s v="OC1387"/>
    <x v="97"/>
    <x v="0"/>
    <x v="0"/>
    <x v="0"/>
    <n v="3"/>
    <n v="1959"/>
    <n v="993"/>
    <n v="166"/>
    <x v="4"/>
    <x v="0"/>
    <n v="1159"/>
    <n v="800"/>
    <n v="0.40837161817253703"/>
  </r>
  <r>
    <s v="OC1553"/>
    <x v="97"/>
    <x v="1"/>
    <x v="13"/>
    <x v="1"/>
    <n v="2"/>
    <n v="1492"/>
    <n v="1007"/>
    <n v="216"/>
    <x v="4"/>
    <x v="0"/>
    <n v="1223"/>
    <n v="269"/>
    <n v="0.18029490616621985"/>
  </r>
  <r>
    <s v="OC8627"/>
    <x v="97"/>
    <x v="0"/>
    <x v="8"/>
    <x v="2"/>
    <n v="1"/>
    <n v="622"/>
    <n v="561"/>
    <n v="160"/>
    <x v="0"/>
    <x v="0"/>
    <n v="721"/>
    <n v="-99"/>
    <n v="-0.15916398713826366"/>
  </r>
  <r>
    <s v="OC6649"/>
    <x v="97"/>
    <x v="2"/>
    <x v="10"/>
    <x v="2"/>
    <n v="2"/>
    <n v="1788"/>
    <n v="1393"/>
    <n v="109"/>
    <x v="2"/>
    <x v="0"/>
    <n v="1502"/>
    <n v="286"/>
    <n v="0.15995525727069351"/>
  </r>
  <r>
    <s v="OC1135"/>
    <x v="97"/>
    <x v="1"/>
    <x v="14"/>
    <x v="2"/>
    <n v="3"/>
    <n v="1659"/>
    <n v="843"/>
    <n v="125"/>
    <x v="3"/>
    <x v="0"/>
    <n v="968"/>
    <n v="691"/>
    <n v="0.41651597347799879"/>
  </r>
  <r>
    <s v="OC7743"/>
    <x v="97"/>
    <x v="3"/>
    <x v="5"/>
    <x v="2"/>
    <n v="1"/>
    <n v="581"/>
    <n v="705"/>
    <n v="198"/>
    <x v="1"/>
    <x v="0"/>
    <n v="903"/>
    <n v="-322"/>
    <n v="-0.55421686746987953"/>
  </r>
  <r>
    <s v="OC7705"/>
    <x v="98"/>
    <x v="1"/>
    <x v="1"/>
    <x v="1"/>
    <n v="4"/>
    <n v="3580"/>
    <n v="647"/>
    <n v="193"/>
    <x v="5"/>
    <x v="0"/>
    <n v="840"/>
    <n v="2740"/>
    <n v="0.76536312849162014"/>
  </r>
  <r>
    <s v="OC8087"/>
    <x v="98"/>
    <x v="0"/>
    <x v="0"/>
    <x v="0"/>
    <n v="4"/>
    <n v="3576"/>
    <n v="547"/>
    <n v="145"/>
    <x v="2"/>
    <x v="0"/>
    <n v="692"/>
    <n v="2884"/>
    <n v="0.80648769574944068"/>
  </r>
  <r>
    <s v="OC5628"/>
    <x v="98"/>
    <x v="0"/>
    <x v="0"/>
    <x v="1"/>
    <n v="5"/>
    <n v="3245"/>
    <n v="487"/>
    <n v="213"/>
    <x v="4"/>
    <x v="0"/>
    <n v="700"/>
    <n v="2545"/>
    <n v="0.78428351309707245"/>
  </r>
  <r>
    <s v="OC2502"/>
    <x v="98"/>
    <x v="0"/>
    <x v="8"/>
    <x v="2"/>
    <n v="3"/>
    <n v="2235"/>
    <n v="899"/>
    <n v="174"/>
    <x v="4"/>
    <x v="0"/>
    <n v="1073"/>
    <n v="1162"/>
    <n v="0.51991051454138704"/>
  </r>
  <r>
    <s v="OC3825"/>
    <x v="98"/>
    <x v="1"/>
    <x v="14"/>
    <x v="2"/>
    <n v="3"/>
    <n v="1698"/>
    <n v="699"/>
    <n v="181"/>
    <x v="3"/>
    <x v="0"/>
    <n v="880"/>
    <n v="818"/>
    <n v="0.48174322732626618"/>
  </r>
  <r>
    <s v="OC3468"/>
    <x v="98"/>
    <x v="1"/>
    <x v="14"/>
    <x v="1"/>
    <n v="2"/>
    <n v="1554"/>
    <n v="651"/>
    <n v="157"/>
    <x v="4"/>
    <x v="0"/>
    <n v="808"/>
    <n v="746"/>
    <n v="0.48005148005148007"/>
  </r>
  <r>
    <s v="OC4413"/>
    <x v="98"/>
    <x v="2"/>
    <x v="2"/>
    <x v="0"/>
    <n v="5"/>
    <n v="4245"/>
    <n v="1044"/>
    <n v="185"/>
    <x v="1"/>
    <x v="1"/>
    <n v="1229"/>
    <n v="3016"/>
    <n v="0.71048292108362776"/>
  </r>
  <r>
    <s v="OC6897"/>
    <x v="98"/>
    <x v="1"/>
    <x v="12"/>
    <x v="1"/>
    <n v="3"/>
    <n v="2328"/>
    <n v="1307"/>
    <n v="109"/>
    <x v="1"/>
    <x v="0"/>
    <n v="1416"/>
    <n v="912"/>
    <n v="0.39175257731958762"/>
  </r>
  <r>
    <s v="OC7003"/>
    <x v="98"/>
    <x v="0"/>
    <x v="8"/>
    <x v="1"/>
    <n v="5"/>
    <n v="4095"/>
    <n v="1357"/>
    <n v="140"/>
    <x v="2"/>
    <x v="0"/>
    <n v="1497"/>
    <n v="2598"/>
    <n v="0.6344322344322344"/>
  </r>
  <r>
    <s v="OC7652"/>
    <x v="98"/>
    <x v="3"/>
    <x v="3"/>
    <x v="0"/>
    <n v="5"/>
    <n v="3205"/>
    <n v="1216"/>
    <n v="181"/>
    <x v="0"/>
    <x v="0"/>
    <n v="1397"/>
    <n v="1808"/>
    <n v="0.5641185647425897"/>
  </r>
  <r>
    <s v="OC8129"/>
    <x v="99"/>
    <x v="0"/>
    <x v="6"/>
    <x v="0"/>
    <n v="4"/>
    <n v="2292"/>
    <n v="1187"/>
    <n v="189"/>
    <x v="3"/>
    <x v="0"/>
    <n v="1376"/>
    <n v="916"/>
    <n v="0.39965095986038396"/>
  </r>
  <r>
    <s v="OC5749"/>
    <x v="99"/>
    <x v="1"/>
    <x v="14"/>
    <x v="1"/>
    <n v="1"/>
    <n v="883"/>
    <n v="982"/>
    <n v="212"/>
    <x v="0"/>
    <x v="0"/>
    <n v="1194"/>
    <n v="-311"/>
    <n v="-0.35220838052095133"/>
  </r>
  <r>
    <s v="OC8355"/>
    <x v="99"/>
    <x v="2"/>
    <x v="10"/>
    <x v="0"/>
    <n v="3"/>
    <n v="2226"/>
    <n v="1109"/>
    <n v="172"/>
    <x v="2"/>
    <x v="1"/>
    <n v="1281"/>
    <n v="945"/>
    <n v="0.42452830188679247"/>
  </r>
  <r>
    <s v="OC3334"/>
    <x v="99"/>
    <x v="3"/>
    <x v="9"/>
    <x v="0"/>
    <n v="5"/>
    <n v="3665"/>
    <n v="1043"/>
    <n v="215"/>
    <x v="1"/>
    <x v="0"/>
    <n v="1258"/>
    <n v="2407"/>
    <n v="0.65675306957708046"/>
  </r>
  <r>
    <s v="OC1312"/>
    <x v="99"/>
    <x v="3"/>
    <x v="5"/>
    <x v="0"/>
    <n v="3"/>
    <n v="1920"/>
    <n v="568"/>
    <n v="197"/>
    <x v="1"/>
    <x v="0"/>
    <n v="765"/>
    <n v="1155"/>
    <n v="0.6015625"/>
  </r>
  <r>
    <s v="OC5807"/>
    <x v="99"/>
    <x v="1"/>
    <x v="12"/>
    <x v="2"/>
    <n v="4"/>
    <n v="3196"/>
    <n v="485"/>
    <n v="213"/>
    <x v="1"/>
    <x v="1"/>
    <n v="698"/>
    <n v="2498"/>
    <n v="0.78160200250312895"/>
  </r>
  <r>
    <s v="OC6594"/>
    <x v="99"/>
    <x v="3"/>
    <x v="9"/>
    <x v="2"/>
    <n v="3"/>
    <n v="1923"/>
    <n v="1462"/>
    <n v="178"/>
    <x v="5"/>
    <x v="0"/>
    <n v="1640"/>
    <n v="283"/>
    <n v="0.14716588663546543"/>
  </r>
  <r>
    <s v="OC7960"/>
    <x v="99"/>
    <x v="0"/>
    <x v="8"/>
    <x v="1"/>
    <n v="1"/>
    <n v="574"/>
    <n v="1266"/>
    <n v="157"/>
    <x v="1"/>
    <x v="0"/>
    <n v="1423"/>
    <n v="-849"/>
    <n v="-1.4790940766550522"/>
  </r>
  <r>
    <s v="OC8962"/>
    <x v="99"/>
    <x v="0"/>
    <x v="0"/>
    <x v="1"/>
    <n v="4"/>
    <n v="3524"/>
    <n v="866"/>
    <n v="173"/>
    <x v="1"/>
    <x v="0"/>
    <n v="1039"/>
    <n v="2485"/>
    <n v="0.70516458569807039"/>
  </r>
  <r>
    <s v="OC3955"/>
    <x v="99"/>
    <x v="1"/>
    <x v="13"/>
    <x v="2"/>
    <n v="4"/>
    <n v="2408"/>
    <n v="1305"/>
    <n v="198"/>
    <x v="3"/>
    <x v="1"/>
    <n v="1503"/>
    <n v="905"/>
    <n v="0.37583056478405313"/>
  </r>
  <r>
    <s v="OC8268"/>
    <x v="99"/>
    <x v="1"/>
    <x v="13"/>
    <x v="0"/>
    <n v="5"/>
    <n v="3480"/>
    <n v="603"/>
    <n v="102"/>
    <x v="0"/>
    <x v="0"/>
    <n v="705"/>
    <n v="2775"/>
    <n v="0.79741379310344829"/>
  </r>
  <r>
    <s v="OC3008"/>
    <x v="99"/>
    <x v="3"/>
    <x v="11"/>
    <x v="0"/>
    <n v="3"/>
    <n v="1983"/>
    <n v="764"/>
    <n v="134"/>
    <x v="4"/>
    <x v="0"/>
    <n v="898"/>
    <n v="1085"/>
    <n v="0.54715078164397379"/>
  </r>
  <r>
    <s v="OC8190"/>
    <x v="99"/>
    <x v="1"/>
    <x v="1"/>
    <x v="0"/>
    <n v="2"/>
    <n v="1446"/>
    <n v="494"/>
    <n v="148"/>
    <x v="2"/>
    <x v="0"/>
    <n v="642"/>
    <n v="804"/>
    <n v="0.55601659751037347"/>
  </r>
  <r>
    <s v="OC2923"/>
    <x v="99"/>
    <x v="2"/>
    <x v="2"/>
    <x v="1"/>
    <n v="2"/>
    <n v="1450"/>
    <n v="963"/>
    <n v="109"/>
    <x v="4"/>
    <x v="0"/>
    <n v="1072"/>
    <n v="378"/>
    <n v="0.26068965517241377"/>
  </r>
  <r>
    <s v="OC7040"/>
    <x v="99"/>
    <x v="3"/>
    <x v="11"/>
    <x v="1"/>
    <n v="2"/>
    <n v="1140"/>
    <n v="1081"/>
    <n v="148"/>
    <x v="5"/>
    <x v="0"/>
    <n v="1229"/>
    <n v="-89"/>
    <n v="-7.8070175438596498E-2"/>
  </r>
  <r>
    <s v="OC7473"/>
    <x v="99"/>
    <x v="2"/>
    <x v="4"/>
    <x v="1"/>
    <n v="4"/>
    <n v="3584"/>
    <n v="1333"/>
    <n v="164"/>
    <x v="0"/>
    <x v="0"/>
    <n v="1497"/>
    <n v="2087"/>
    <n v="0.5823102678571429"/>
  </r>
  <r>
    <s v="OC6122"/>
    <x v="99"/>
    <x v="1"/>
    <x v="1"/>
    <x v="0"/>
    <n v="3"/>
    <n v="2418"/>
    <n v="1012"/>
    <n v="193"/>
    <x v="5"/>
    <x v="0"/>
    <n v="1205"/>
    <n v="1213"/>
    <n v="0.50165425971877586"/>
  </r>
  <r>
    <s v="OC7590"/>
    <x v="99"/>
    <x v="2"/>
    <x v="7"/>
    <x v="0"/>
    <n v="1"/>
    <n v="819"/>
    <n v="1163"/>
    <n v="102"/>
    <x v="3"/>
    <x v="0"/>
    <n v="1265"/>
    <n v="-446"/>
    <n v="-0.54456654456654452"/>
  </r>
  <r>
    <s v="OC7024"/>
    <x v="99"/>
    <x v="2"/>
    <x v="10"/>
    <x v="2"/>
    <n v="1"/>
    <n v="699"/>
    <n v="1307"/>
    <n v="208"/>
    <x v="4"/>
    <x v="0"/>
    <n v="1515"/>
    <n v="-816"/>
    <n v="-1.1673819742489271"/>
  </r>
  <r>
    <s v="OC6180"/>
    <x v="99"/>
    <x v="3"/>
    <x v="3"/>
    <x v="1"/>
    <n v="5"/>
    <n v="3915"/>
    <n v="1353"/>
    <n v="160"/>
    <x v="1"/>
    <x v="0"/>
    <n v="1513"/>
    <n v="2402"/>
    <n v="0.61353767560664108"/>
  </r>
  <r>
    <s v="OC2938"/>
    <x v="99"/>
    <x v="0"/>
    <x v="15"/>
    <x v="0"/>
    <n v="4"/>
    <n v="3128"/>
    <n v="913"/>
    <n v="148"/>
    <x v="2"/>
    <x v="0"/>
    <n v="1061"/>
    <n v="2067"/>
    <n v="0.66080562659846542"/>
  </r>
  <r>
    <s v="OC7330"/>
    <x v="99"/>
    <x v="1"/>
    <x v="14"/>
    <x v="0"/>
    <n v="3"/>
    <n v="1839"/>
    <n v="1448"/>
    <n v="181"/>
    <x v="3"/>
    <x v="1"/>
    <n v="1629"/>
    <n v="210"/>
    <n v="0.11419249592169657"/>
  </r>
  <r>
    <s v="OC6210"/>
    <x v="100"/>
    <x v="2"/>
    <x v="2"/>
    <x v="1"/>
    <n v="2"/>
    <n v="1722"/>
    <n v="937"/>
    <n v="157"/>
    <x v="4"/>
    <x v="0"/>
    <n v="1094"/>
    <n v="628"/>
    <n v="0.36469221835075494"/>
  </r>
  <r>
    <s v="OC3384"/>
    <x v="100"/>
    <x v="1"/>
    <x v="1"/>
    <x v="2"/>
    <n v="3"/>
    <n v="1776"/>
    <n v="592"/>
    <n v="173"/>
    <x v="4"/>
    <x v="0"/>
    <n v="765"/>
    <n v="1011"/>
    <n v="0.5692567567567568"/>
  </r>
  <r>
    <s v="OC4128"/>
    <x v="100"/>
    <x v="1"/>
    <x v="1"/>
    <x v="1"/>
    <n v="2"/>
    <n v="1730"/>
    <n v="1232"/>
    <n v="162"/>
    <x v="2"/>
    <x v="0"/>
    <n v="1394"/>
    <n v="336"/>
    <n v="0.19421965317919074"/>
  </r>
  <r>
    <s v="OC4914"/>
    <x v="100"/>
    <x v="1"/>
    <x v="12"/>
    <x v="2"/>
    <n v="5"/>
    <n v="3670"/>
    <n v="807"/>
    <n v="153"/>
    <x v="4"/>
    <x v="0"/>
    <n v="960"/>
    <n v="2710"/>
    <n v="0.73841961852861038"/>
  </r>
  <r>
    <s v="OC7568"/>
    <x v="100"/>
    <x v="2"/>
    <x v="2"/>
    <x v="2"/>
    <n v="4"/>
    <n v="3352"/>
    <n v="406"/>
    <n v="120"/>
    <x v="0"/>
    <x v="0"/>
    <n v="526"/>
    <n v="2826"/>
    <n v="0.84307875894988071"/>
  </r>
  <r>
    <s v="OC1256"/>
    <x v="100"/>
    <x v="1"/>
    <x v="13"/>
    <x v="1"/>
    <n v="5"/>
    <n v="3090"/>
    <n v="816"/>
    <n v="131"/>
    <x v="0"/>
    <x v="0"/>
    <n v="947"/>
    <n v="2143"/>
    <n v="0.69352750809061492"/>
  </r>
  <r>
    <s v="OC8254"/>
    <x v="100"/>
    <x v="0"/>
    <x v="6"/>
    <x v="1"/>
    <n v="1"/>
    <n v="859"/>
    <n v="1102"/>
    <n v="184"/>
    <x v="1"/>
    <x v="0"/>
    <n v="1286"/>
    <n v="-427"/>
    <n v="-0.49708963911525028"/>
  </r>
  <r>
    <s v="OC2241"/>
    <x v="100"/>
    <x v="0"/>
    <x v="15"/>
    <x v="0"/>
    <n v="3"/>
    <n v="2652"/>
    <n v="1053"/>
    <n v="185"/>
    <x v="1"/>
    <x v="0"/>
    <n v="1238"/>
    <n v="1414"/>
    <n v="0.53318250377073906"/>
  </r>
  <r>
    <s v="OC2338"/>
    <x v="100"/>
    <x v="1"/>
    <x v="12"/>
    <x v="2"/>
    <n v="4"/>
    <n v="2748"/>
    <n v="416"/>
    <n v="213"/>
    <x v="4"/>
    <x v="0"/>
    <n v="629"/>
    <n v="2119"/>
    <n v="0.7711062590975255"/>
  </r>
  <r>
    <s v="OC1350"/>
    <x v="100"/>
    <x v="1"/>
    <x v="13"/>
    <x v="2"/>
    <n v="3"/>
    <n v="2670"/>
    <n v="514"/>
    <n v="107"/>
    <x v="0"/>
    <x v="0"/>
    <n v="621"/>
    <n v="2049"/>
    <n v="0.76741573033707866"/>
  </r>
  <r>
    <s v="OC4660"/>
    <x v="100"/>
    <x v="3"/>
    <x v="5"/>
    <x v="0"/>
    <n v="4"/>
    <n v="3236"/>
    <n v="412"/>
    <n v="115"/>
    <x v="2"/>
    <x v="0"/>
    <n v="527"/>
    <n v="2709"/>
    <n v="0.83714462299134729"/>
  </r>
  <r>
    <s v="OC4786"/>
    <x v="100"/>
    <x v="0"/>
    <x v="8"/>
    <x v="2"/>
    <n v="3"/>
    <n v="1989"/>
    <n v="785"/>
    <n v="161"/>
    <x v="0"/>
    <x v="0"/>
    <n v="946"/>
    <n v="1043"/>
    <n v="0.52438411261940676"/>
  </r>
  <r>
    <s v="OC6937"/>
    <x v="100"/>
    <x v="2"/>
    <x v="10"/>
    <x v="0"/>
    <n v="1"/>
    <n v="778"/>
    <n v="455"/>
    <n v="202"/>
    <x v="0"/>
    <x v="0"/>
    <n v="657"/>
    <n v="121"/>
    <n v="0.15552699228791775"/>
  </r>
  <r>
    <s v="OC7005"/>
    <x v="100"/>
    <x v="0"/>
    <x v="8"/>
    <x v="0"/>
    <n v="1"/>
    <n v="847"/>
    <n v="409"/>
    <n v="158"/>
    <x v="4"/>
    <x v="0"/>
    <n v="567"/>
    <n v="280"/>
    <n v="0.33057851239669422"/>
  </r>
  <r>
    <s v="OC1870"/>
    <x v="100"/>
    <x v="2"/>
    <x v="10"/>
    <x v="1"/>
    <n v="4"/>
    <n v="2544"/>
    <n v="1339"/>
    <n v="118"/>
    <x v="0"/>
    <x v="0"/>
    <n v="1457"/>
    <n v="1087"/>
    <n v="0.42727987421383645"/>
  </r>
  <r>
    <s v="OC1374"/>
    <x v="100"/>
    <x v="2"/>
    <x v="10"/>
    <x v="1"/>
    <n v="2"/>
    <n v="1144"/>
    <n v="524"/>
    <n v="184"/>
    <x v="4"/>
    <x v="0"/>
    <n v="708"/>
    <n v="436"/>
    <n v="0.38111888111888109"/>
  </r>
  <r>
    <s v="OC1052"/>
    <x v="100"/>
    <x v="2"/>
    <x v="2"/>
    <x v="2"/>
    <n v="3"/>
    <n v="1746"/>
    <n v="729"/>
    <n v="132"/>
    <x v="4"/>
    <x v="0"/>
    <n v="861"/>
    <n v="885"/>
    <n v="0.50687285223367695"/>
  </r>
  <r>
    <s v="OC7877"/>
    <x v="100"/>
    <x v="2"/>
    <x v="4"/>
    <x v="1"/>
    <n v="1"/>
    <n v="857"/>
    <n v="506"/>
    <n v="193"/>
    <x v="2"/>
    <x v="0"/>
    <n v="699"/>
    <n v="158"/>
    <n v="0.18436406067677946"/>
  </r>
  <r>
    <s v="OC5273"/>
    <x v="101"/>
    <x v="2"/>
    <x v="7"/>
    <x v="1"/>
    <n v="1"/>
    <n v="823"/>
    <n v="963"/>
    <n v="100"/>
    <x v="1"/>
    <x v="0"/>
    <n v="1063"/>
    <n v="-240"/>
    <n v="-0.2916160388821385"/>
  </r>
  <r>
    <s v="OC8293"/>
    <x v="101"/>
    <x v="1"/>
    <x v="1"/>
    <x v="2"/>
    <n v="5"/>
    <n v="4175"/>
    <n v="1195"/>
    <n v="200"/>
    <x v="4"/>
    <x v="1"/>
    <n v="1395"/>
    <n v="2780"/>
    <n v="0.66586826347305395"/>
  </r>
  <r>
    <s v="OC6095"/>
    <x v="101"/>
    <x v="3"/>
    <x v="11"/>
    <x v="0"/>
    <n v="4"/>
    <n v="2904"/>
    <n v="756"/>
    <n v="215"/>
    <x v="4"/>
    <x v="0"/>
    <n v="971"/>
    <n v="1933"/>
    <n v="0.66563360881542699"/>
  </r>
  <r>
    <s v="OC5045"/>
    <x v="101"/>
    <x v="1"/>
    <x v="14"/>
    <x v="2"/>
    <n v="4"/>
    <n v="3504"/>
    <n v="892"/>
    <n v="218"/>
    <x v="1"/>
    <x v="0"/>
    <n v="1110"/>
    <n v="2394"/>
    <n v="0.68321917808219179"/>
  </r>
  <r>
    <s v="OC1419"/>
    <x v="101"/>
    <x v="3"/>
    <x v="9"/>
    <x v="0"/>
    <n v="4"/>
    <n v="2640"/>
    <n v="785"/>
    <n v="124"/>
    <x v="2"/>
    <x v="0"/>
    <n v="909"/>
    <n v="1731"/>
    <n v="0.65568181818181814"/>
  </r>
  <r>
    <s v="OC5483"/>
    <x v="101"/>
    <x v="3"/>
    <x v="11"/>
    <x v="0"/>
    <n v="1"/>
    <n v="578"/>
    <n v="917"/>
    <n v="210"/>
    <x v="0"/>
    <x v="0"/>
    <n v="1127"/>
    <n v="-549"/>
    <n v="-0.94982698961937717"/>
  </r>
  <r>
    <s v="OC1212"/>
    <x v="101"/>
    <x v="0"/>
    <x v="15"/>
    <x v="0"/>
    <n v="5"/>
    <n v="3540"/>
    <n v="938"/>
    <n v="204"/>
    <x v="2"/>
    <x v="0"/>
    <n v="1142"/>
    <n v="2398"/>
    <n v="0.67740112994350288"/>
  </r>
  <r>
    <s v="OC8015"/>
    <x v="101"/>
    <x v="2"/>
    <x v="7"/>
    <x v="2"/>
    <n v="4"/>
    <n v="2916"/>
    <n v="592"/>
    <n v="112"/>
    <x v="2"/>
    <x v="0"/>
    <n v="704"/>
    <n v="2212"/>
    <n v="0.75857338820301778"/>
  </r>
  <r>
    <s v="OC4104"/>
    <x v="101"/>
    <x v="0"/>
    <x v="8"/>
    <x v="1"/>
    <n v="1"/>
    <n v="651"/>
    <n v="1325"/>
    <n v="184"/>
    <x v="4"/>
    <x v="0"/>
    <n v="1509"/>
    <n v="-858"/>
    <n v="-1.3179723502304148"/>
  </r>
  <r>
    <s v="OC8792"/>
    <x v="101"/>
    <x v="3"/>
    <x v="11"/>
    <x v="2"/>
    <n v="2"/>
    <n v="1444"/>
    <n v="856"/>
    <n v="114"/>
    <x v="0"/>
    <x v="0"/>
    <n v="970"/>
    <n v="474"/>
    <n v="0.32825484764542934"/>
  </r>
  <r>
    <s v="OC4471"/>
    <x v="101"/>
    <x v="3"/>
    <x v="5"/>
    <x v="0"/>
    <n v="5"/>
    <n v="2940"/>
    <n v="1251"/>
    <n v="124"/>
    <x v="3"/>
    <x v="0"/>
    <n v="1375"/>
    <n v="1565"/>
    <n v="0.53231292517006801"/>
  </r>
  <r>
    <s v="OC2841"/>
    <x v="101"/>
    <x v="2"/>
    <x v="2"/>
    <x v="2"/>
    <n v="3"/>
    <n v="2307"/>
    <n v="1432"/>
    <n v="156"/>
    <x v="0"/>
    <x v="1"/>
    <n v="1588"/>
    <n v="719"/>
    <n v="0.31166016471608149"/>
  </r>
  <r>
    <s v="OC2248"/>
    <x v="101"/>
    <x v="0"/>
    <x v="15"/>
    <x v="2"/>
    <n v="1"/>
    <n v="833"/>
    <n v="683"/>
    <n v="190"/>
    <x v="1"/>
    <x v="0"/>
    <n v="873"/>
    <n v="-40"/>
    <n v="-4.8019207683073231E-2"/>
  </r>
  <r>
    <s v="OC8720"/>
    <x v="101"/>
    <x v="3"/>
    <x v="3"/>
    <x v="2"/>
    <n v="4"/>
    <n v="3284"/>
    <n v="909"/>
    <n v="159"/>
    <x v="1"/>
    <x v="1"/>
    <n v="1068"/>
    <n v="2216"/>
    <n v="0.67478684531059685"/>
  </r>
  <r>
    <s v="OC2994"/>
    <x v="101"/>
    <x v="3"/>
    <x v="5"/>
    <x v="0"/>
    <n v="3"/>
    <n v="2124"/>
    <n v="932"/>
    <n v="187"/>
    <x v="3"/>
    <x v="1"/>
    <n v="1119"/>
    <n v="1005"/>
    <n v="0.4731638418079096"/>
  </r>
  <r>
    <s v="OC7105"/>
    <x v="101"/>
    <x v="2"/>
    <x v="4"/>
    <x v="1"/>
    <n v="2"/>
    <n v="1216"/>
    <n v="538"/>
    <n v="107"/>
    <x v="0"/>
    <x v="1"/>
    <n v="645"/>
    <n v="571"/>
    <n v="0.46957236842105265"/>
  </r>
  <r>
    <s v="OC8874"/>
    <x v="101"/>
    <x v="1"/>
    <x v="14"/>
    <x v="0"/>
    <n v="5"/>
    <n v="2805"/>
    <n v="927"/>
    <n v="112"/>
    <x v="0"/>
    <x v="0"/>
    <n v="1039"/>
    <n v="1766"/>
    <n v="0.62959001782531199"/>
  </r>
  <r>
    <s v="OC3951"/>
    <x v="101"/>
    <x v="0"/>
    <x v="8"/>
    <x v="2"/>
    <n v="5"/>
    <n v="3670"/>
    <n v="772"/>
    <n v="211"/>
    <x v="2"/>
    <x v="0"/>
    <n v="983"/>
    <n v="2687"/>
    <n v="0.7321525885558583"/>
  </r>
  <r>
    <s v="OC2355"/>
    <x v="101"/>
    <x v="3"/>
    <x v="11"/>
    <x v="2"/>
    <n v="4"/>
    <n v="3372"/>
    <n v="514"/>
    <n v="114"/>
    <x v="1"/>
    <x v="0"/>
    <n v="628"/>
    <n v="2744"/>
    <n v="0.81376037959667857"/>
  </r>
  <r>
    <s v="OC2224"/>
    <x v="101"/>
    <x v="2"/>
    <x v="4"/>
    <x v="0"/>
    <n v="1"/>
    <n v="724"/>
    <n v="364"/>
    <n v="102"/>
    <x v="2"/>
    <x v="1"/>
    <n v="466"/>
    <n v="258"/>
    <n v="0.35635359116022097"/>
  </r>
  <r>
    <s v="OC4091"/>
    <x v="101"/>
    <x v="3"/>
    <x v="11"/>
    <x v="1"/>
    <n v="4"/>
    <n v="3436"/>
    <n v="1286"/>
    <n v="140"/>
    <x v="2"/>
    <x v="0"/>
    <n v="1426"/>
    <n v="2010"/>
    <n v="0.58498253783469145"/>
  </r>
  <r>
    <s v="OC3516"/>
    <x v="101"/>
    <x v="1"/>
    <x v="14"/>
    <x v="0"/>
    <n v="2"/>
    <n v="1522"/>
    <n v="1402"/>
    <n v="217"/>
    <x v="3"/>
    <x v="0"/>
    <n v="1619"/>
    <n v="-97"/>
    <n v="-6.3731931668856767E-2"/>
  </r>
  <r>
    <s v="OC2637"/>
    <x v="101"/>
    <x v="1"/>
    <x v="1"/>
    <x v="1"/>
    <n v="4"/>
    <n v="3188"/>
    <n v="1159"/>
    <n v="208"/>
    <x v="5"/>
    <x v="0"/>
    <n v="1367"/>
    <n v="1821"/>
    <n v="0.57120451693851948"/>
  </r>
  <r>
    <s v="OC1791"/>
    <x v="102"/>
    <x v="0"/>
    <x v="8"/>
    <x v="1"/>
    <n v="2"/>
    <n v="1484"/>
    <n v="472"/>
    <n v="162"/>
    <x v="2"/>
    <x v="0"/>
    <n v="634"/>
    <n v="850"/>
    <n v="0.57277628032345018"/>
  </r>
  <r>
    <s v="OC4881"/>
    <x v="102"/>
    <x v="1"/>
    <x v="12"/>
    <x v="2"/>
    <n v="3"/>
    <n v="2673"/>
    <n v="691"/>
    <n v="190"/>
    <x v="5"/>
    <x v="0"/>
    <n v="881"/>
    <n v="1792"/>
    <n v="0.67040778151889258"/>
  </r>
  <r>
    <s v="OC8465"/>
    <x v="102"/>
    <x v="1"/>
    <x v="13"/>
    <x v="2"/>
    <n v="1"/>
    <n v="696"/>
    <n v="719"/>
    <n v="150"/>
    <x v="5"/>
    <x v="0"/>
    <n v="869"/>
    <n v="-173"/>
    <n v="-0.24856321839080459"/>
  </r>
  <r>
    <s v="OC7788"/>
    <x v="102"/>
    <x v="2"/>
    <x v="7"/>
    <x v="2"/>
    <n v="4"/>
    <n v="3432"/>
    <n v="575"/>
    <n v="100"/>
    <x v="3"/>
    <x v="0"/>
    <n v="675"/>
    <n v="2757"/>
    <n v="0.80332167832167833"/>
  </r>
  <r>
    <s v="OC5850"/>
    <x v="102"/>
    <x v="0"/>
    <x v="8"/>
    <x v="2"/>
    <n v="2"/>
    <n v="1188"/>
    <n v="1099"/>
    <n v="202"/>
    <x v="2"/>
    <x v="0"/>
    <n v="1301"/>
    <n v="-113"/>
    <n v="-9.5117845117845115E-2"/>
  </r>
  <r>
    <s v="OC1148"/>
    <x v="102"/>
    <x v="1"/>
    <x v="12"/>
    <x v="2"/>
    <n v="3"/>
    <n v="1893"/>
    <n v="1076"/>
    <n v="194"/>
    <x v="1"/>
    <x v="1"/>
    <n v="1270"/>
    <n v="623"/>
    <n v="0.32910723718964607"/>
  </r>
  <r>
    <s v="OC1330"/>
    <x v="102"/>
    <x v="2"/>
    <x v="2"/>
    <x v="0"/>
    <n v="5"/>
    <n v="4085"/>
    <n v="1482"/>
    <n v="160"/>
    <x v="5"/>
    <x v="0"/>
    <n v="1642"/>
    <n v="2443"/>
    <n v="0.5980416156670747"/>
  </r>
  <r>
    <s v="OC4327"/>
    <x v="102"/>
    <x v="3"/>
    <x v="3"/>
    <x v="1"/>
    <n v="4"/>
    <n v="2868"/>
    <n v="901"/>
    <n v="173"/>
    <x v="3"/>
    <x v="0"/>
    <n v="1074"/>
    <n v="1794"/>
    <n v="0.62552301255230125"/>
  </r>
  <r>
    <s v="OC5596"/>
    <x v="102"/>
    <x v="1"/>
    <x v="12"/>
    <x v="1"/>
    <n v="2"/>
    <n v="1310"/>
    <n v="821"/>
    <n v="210"/>
    <x v="4"/>
    <x v="1"/>
    <n v="1031"/>
    <n v="279"/>
    <n v="0.21297709923664121"/>
  </r>
  <r>
    <s v="OC2982"/>
    <x v="102"/>
    <x v="2"/>
    <x v="10"/>
    <x v="1"/>
    <n v="2"/>
    <n v="1148"/>
    <n v="621"/>
    <n v="138"/>
    <x v="3"/>
    <x v="0"/>
    <n v="759"/>
    <n v="389"/>
    <n v="0.33885017421602787"/>
  </r>
  <r>
    <s v="OC3564"/>
    <x v="102"/>
    <x v="2"/>
    <x v="4"/>
    <x v="0"/>
    <n v="2"/>
    <n v="1218"/>
    <n v="1302"/>
    <n v="119"/>
    <x v="1"/>
    <x v="0"/>
    <n v="1421"/>
    <n v="-203"/>
    <n v="-0.16666666666666666"/>
  </r>
  <r>
    <s v="OC5106"/>
    <x v="102"/>
    <x v="0"/>
    <x v="15"/>
    <x v="2"/>
    <n v="5"/>
    <n v="4115"/>
    <n v="1405"/>
    <n v="144"/>
    <x v="4"/>
    <x v="0"/>
    <n v="1549"/>
    <n v="2566"/>
    <n v="0.62357229647630619"/>
  </r>
  <r>
    <s v="OC5107"/>
    <x v="102"/>
    <x v="0"/>
    <x v="8"/>
    <x v="1"/>
    <n v="2"/>
    <n v="1652"/>
    <n v="446"/>
    <n v="128"/>
    <x v="4"/>
    <x v="0"/>
    <n v="574"/>
    <n v="1078"/>
    <n v="0.65254237288135597"/>
  </r>
  <r>
    <s v="OC8517"/>
    <x v="102"/>
    <x v="3"/>
    <x v="9"/>
    <x v="2"/>
    <n v="2"/>
    <n v="1642"/>
    <n v="1111"/>
    <n v="166"/>
    <x v="1"/>
    <x v="0"/>
    <n v="1277"/>
    <n v="365"/>
    <n v="0.22228989037758831"/>
  </r>
  <r>
    <s v="OC3290"/>
    <x v="102"/>
    <x v="2"/>
    <x v="7"/>
    <x v="0"/>
    <n v="5"/>
    <n v="3680"/>
    <n v="1144"/>
    <n v="161"/>
    <x v="0"/>
    <x v="0"/>
    <n v="1305"/>
    <n v="2375"/>
    <n v="0.64538043478260865"/>
  </r>
  <r>
    <s v="OC5117"/>
    <x v="102"/>
    <x v="3"/>
    <x v="5"/>
    <x v="1"/>
    <n v="4"/>
    <n v="3504"/>
    <n v="514"/>
    <n v="201"/>
    <x v="4"/>
    <x v="0"/>
    <n v="715"/>
    <n v="2789"/>
    <n v="0.79594748858447484"/>
  </r>
  <r>
    <s v="OC4632"/>
    <x v="102"/>
    <x v="0"/>
    <x v="6"/>
    <x v="1"/>
    <n v="3"/>
    <n v="2226"/>
    <n v="1349"/>
    <n v="116"/>
    <x v="3"/>
    <x v="0"/>
    <n v="1465"/>
    <n v="761"/>
    <n v="0.34186882300089849"/>
  </r>
  <r>
    <s v="OC7834"/>
    <x v="102"/>
    <x v="3"/>
    <x v="9"/>
    <x v="1"/>
    <n v="3"/>
    <n v="1797"/>
    <n v="1122"/>
    <n v="159"/>
    <x v="2"/>
    <x v="0"/>
    <n v="1281"/>
    <n v="516"/>
    <n v="0.28714524207011688"/>
  </r>
  <r>
    <s v="OC5607"/>
    <x v="102"/>
    <x v="2"/>
    <x v="10"/>
    <x v="1"/>
    <n v="1"/>
    <n v="625"/>
    <n v="848"/>
    <n v="104"/>
    <x v="2"/>
    <x v="0"/>
    <n v="952"/>
    <n v="-327"/>
    <n v="-0.5232"/>
  </r>
  <r>
    <s v="OC5820"/>
    <x v="103"/>
    <x v="1"/>
    <x v="12"/>
    <x v="0"/>
    <n v="1"/>
    <n v="791"/>
    <n v="767"/>
    <n v="121"/>
    <x v="2"/>
    <x v="1"/>
    <n v="888"/>
    <n v="-97"/>
    <n v="-0.12262958280657396"/>
  </r>
  <r>
    <s v="OC2582"/>
    <x v="103"/>
    <x v="3"/>
    <x v="3"/>
    <x v="0"/>
    <n v="5"/>
    <n v="4040"/>
    <n v="1409"/>
    <n v="197"/>
    <x v="2"/>
    <x v="0"/>
    <n v="1606"/>
    <n v="2434"/>
    <n v="0.60247524752475246"/>
  </r>
  <r>
    <s v="OC1458"/>
    <x v="103"/>
    <x v="2"/>
    <x v="10"/>
    <x v="2"/>
    <n v="4"/>
    <n v="2644"/>
    <n v="844"/>
    <n v="122"/>
    <x v="4"/>
    <x v="1"/>
    <n v="966"/>
    <n v="1678"/>
    <n v="0.63464447806354007"/>
  </r>
  <r>
    <s v="OC4243"/>
    <x v="103"/>
    <x v="2"/>
    <x v="2"/>
    <x v="2"/>
    <n v="1"/>
    <n v="722"/>
    <n v="1177"/>
    <n v="108"/>
    <x v="2"/>
    <x v="0"/>
    <n v="1285"/>
    <n v="-563"/>
    <n v="-0.77977839335180055"/>
  </r>
  <r>
    <s v="OC5226"/>
    <x v="103"/>
    <x v="2"/>
    <x v="10"/>
    <x v="2"/>
    <n v="3"/>
    <n v="2490"/>
    <n v="1211"/>
    <n v="172"/>
    <x v="2"/>
    <x v="1"/>
    <n v="1383"/>
    <n v="1107"/>
    <n v="0.44457831325301206"/>
  </r>
  <r>
    <s v="OC6268"/>
    <x v="103"/>
    <x v="3"/>
    <x v="9"/>
    <x v="1"/>
    <n v="2"/>
    <n v="1782"/>
    <n v="1417"/>
    <n v="206"/>
    <x v="5"/>
    <x v="0"/>
    <n v="1623"/>
    <n v="159"/>
    <n v="8.9225589225589222E-2"/>
  </r>
  <r>
    <s v="OC5633"/>
    <x v="103"/>
    <x v="2"/>
    <x v="10"/>
    <x v="1"/>
    <n v="5"/>
    <n v="4350"/>
    <n v="1328"/>
    <n v="144"/>
    <x v="1"/>
    <x v="0"/>
    <n v="1472"/>
    <n v="2878"/>
    <n v="0.6616091954022989"/>
  </r>
  <r>
    <s v="OC8822"/>
    <x v="103"/>
    <x v="0"/>
    <x v="6"/>
    <x v="2"/>
    <n v="5"/>
    <n v="3195"/>
    <n v="808"/>
    <n v="215"/>
    <x v="2"/>
    <x v="0"/>
    <n v="1023"/>
    <n v="2172"/>
    <n v="0.67981220657276997"/>
  </r>
  <r>
    <s v="OC1963"/>
    <x v="103"/>
    <x v="0"/>
    <x v="0"/>
    <x v="0"/>
    <n v="4"/>
    <n v="3028"/>
    <n v="795"/>
    <n v="185"/>
    <x v="0"/>
    <x v="0"/>
    <n v="980"/>
    <n v="2048"/>
    <n v="0.67635402906208719"/>
  </r>
  <r>
    <s v="OC7772"/>
    <x v="103"/>
    <x v="1"/>
    <x v="12"/>
    <x v="1"/>
    <n v="1"/>
    <n v="612"/>
    <n v="647"/>
    <n v="201"/>
    <x v="4"/>
    <x v="0"/>
    <n v="848"/>
    <n v="-236"/>
    <n v="-0.38562091503267976"/>
  </r>
  <r>
    <s v="OC6127"/>
    <x v="103"/>
    <x v="2"/>
    <x v="2"/>
    <x v="0"/>
    <n v="4"/>
    <n v="2248"/>
    <n v="1458"/>
    <n v="157"/>
    <x v="2"/>
    <x v="0"/>
    <n v="1615"/>
    <n v="633"/>
    <n v="0.28158362989323843"/>
  </r>
  <r>
    <s v="OC7412"/>
    <x v="103"/>
    <x v="0"/>
    <x v="6"/>
    <x v="2"/>
    <n v="5"/>
    <n v="2810"/>
    <n v="1459"/>
    <n v="118"/>
    <x v="5"/>
    <x v="0"/>
    <n v="1577"/>
    <n v="1233"/>
    <n v="0.4387900355871886"/>
  </r>
  <r>
    <s v="OC2410"/>
    <x v="103"/>
    <x v="0"/>
    <x v="15"/>
    <x v="1"/>
    <n v="1"/>
    <n v="838"/>
    <n v="1081"/>
    <n v="187"/>
    <x v="3"/>
    <x v="0"/>
    <n v="1268"/>
    <n v="-430"/>
    <n v="-0.51312649164677804"/>
  </r>
  <r>
    <s v="OC2591"/>
    <x v="104"/>
    <x v="1"/>
    <x v="12"/>
    <x v="0"/>
    <n v="2"/>
    <n v="1442"/>
    <n v="1478"/>
    <n v="214"/>
    <x v="1"/>
    <x v="0"/>
    <n v="1692"/>
    <n v="-250"/>
    <n v="-0.17337031900138697"/>
  </r>
  <r>
    <s v="OC3607"/>
    <x v="104"/>
    <x v="2"/>
    <x v="2"/>
    <x v="1"/>
    <n v="2"/>
    <n v="1188"/>
    <n v="464"/>
    <n v="187"/>
    <x v="5"/>
    <x v="0"/>
    <n v="651"/>
    <n v="537"/>
    <n v="0.45202020202020204"/>
  </r>
  <r>
    <s v="OC3587"/>
    <x v="104"/>
    <x v="0"/>
    <x v="0"/>
    <x v="1"/>
    <n v="2"/>
    <n v="1312"/>
    <n v="450"/>
    <n v="188"/>
    <x v="5"/>
    <x v="0"/>
    <n v="638"/>
    <n v="674"/>
    <n v="0.51371951219512191"/>
  </r>
  <r>
    <s v="OC1960"/>
    <x v="104"/>
    <x v="2"/>
    <x v="7"/>
    <x v="0"/>
    <n v="5"/>
    <n v="4345"/>
    <n v="1267"/>
    <n v="140"/>
    <x v="0"/>
    <x v="0"/>
    <n v="1407"/>
    <n v="2938"/>
    <n v="0.67617951668584575"/>
  </r>
  <r>
    <s v="OC1889"/>
    <x v="104"/>
    <x v="1"/>
    <x v="12"/>
    <x v="1"/>
    <n v="1"/>
    <n v="888"/>
    <n v="1101"/>
    <n v="129"/>
    <x v="1"/>
    <x v="1"/>
    <n v="1230"/>
    <n v="-342"/>
    <n v="-0.38513513513513514"/>
  </r>
  <r>
    <s v="OC3888"/>
    <x v="104"/>
    <x v="2"/>
    <x v="2"/>
    <x v="1"/>
    <n v="1"/>
    <n v="695"/>
    <n v="1403"/>
    <n v="155"/>
    <x v="3"/>
    <x v="0"/>
    <n v="1558"/>
    <n v="-863"/>
    <n v="-1.241726618705036"/>
  </r>
  <r>
    <s v="OC4689"/>
    <x v="104"/>
    <x v="2"/>
    <x v="2"/>
    <x v="2"/>
    <n v="3"/>
    <n v="2040"/>
    <n v="795"/>
    <n v="187"/>
    <x v="1"/>
    <x v="0"/>
    <n v="982"/>
    <n v="1058"/>
    <n v="0.5186274509803922"/>
  </r>
  <r>
    <s v="OC2226"/>
    <x v="104"/>
    <x v="2"/>
    <x v="7"/>
    <x v="2"/>
    <n v="5"/>
    <n v="4075"/>
    <n v="1403"/>
    <n v="171"/>
    <x v="0"/>
    <x v="0"/>
    <n v="1574"/>
    <n v="2501"/>
    <n v="0.61374233128834355"/>
  </r>
  <r>
    <s v="OC5407"/>
    <x v="104"/>
    <x v="0"/>
    <x v="0"/>
    <x v="0"/>
    <n v="5"/>
    <n v="3150"/>
    <n v="707"/>
    <n v="105"/>
    <x v="2"/>
    <x v="0"/>
    <n v="812"/>
    <n v="2338"/>
    <n v="0.74222222222222223"/>
  </r>
  <r>
    <s v="OC8486"/>
    <x v="104"/>
    <x v="1"/>
    <x v="13"/>
    <x v="1"/>
    <n v="2"/>
    <n v="1524"/>
    <n v="1026"/>
    <n v="136"/>
    <x v="2"/>
    <x v="0"/>
    <n v="1162"/>
    <n v="362"/>
    <n v="0.23753280839895013"/>
  </r>
  <r>
    <s v="OC2146"/>
    <x v="104"/>
    <x v="0"/>
    <x v="8"/>
    <x v="1"/>
    <n v="4"/>
    <n v="2700"/>
    <n v="865"/>
    <n v="146"/>
    <x v="2"/>
    <x v="0"/>
    <n v="1011"/>
    <n v="1689"/>
    <n v="0.62555555555555553"/>
  </r>
  <r>
    <s v="OC8677"/>
    <x v="104"/>
    <x v="0"/>
    <x v="0"/>
    <x v="2"/>
    <n v="3"/>
    <n v="2046"/>
    <n v="1423"/>
    <n v="159"/>
    <x v="2"/>
    <x v="0"/>
    <n v="1582"/>
    <n v="464"/>
    <n v="0.22678396871945258"/>
  </r>
  <r>
    <s v="OC8303"/>
    <x v="104"/>
    <x v="0"/>
    <x v="6"/>
    <x v="2"/>
    <n v="4"/>
    <n v="2284"/>
    <n v="551"/>
    <n v="132"/>
    <x v="1"/>
    <x v="0"/>
    <n v="683"/>
    <n v="1601"/>
    <n v="0.70096322241681264"/>
  </r>
  <r>
    <s v="OC1195"/>
    <x v="104"/>
    <x v="0"/>
    <x v="15"/>
    <x v="2"/>
    <n v="4"/>
    <n v="2804"/>
    <n v="1305"/>
    <n v="149"/>
    <x v="5"/>
    <x v="0"/>
    <n v="1454"/>
    <n v="1350"/>
    <n v="0.48145506419400858"/>
  </r>
  <r>
    <s v="OC2733"/>
    <x v="104"/>
    <x v="1"/>
    <x v="13"/>
    <x v="0"/>
    <n v="5"/>
    <n v="2935"/>
    <n v="1347"/>
    <n v="202"/>
    <x v="1"/>
    <x v="0"/>
    <n v="1549"/>
    <n v="1386"/>
    <n v="0.47223168654173764"/>
  </r>
  <r>
    <s v="OC2517"/>
    <x v="104"/>
    <x v="0"/>
    <x v="6"/>
    <x v="1"/>
    <n v="5"/>
    <n v="3730"/>
    <n v="1389"/>
    <n v="101"/>
    <x v="0"/>
    <x v="0"/>
    <n v="1490"/>
    <n v="2240"/>
    <n v="0.60053619302949057"/>
  </r>
  <r>
    <s v="OC8753"/>
    <x v="104"/>
    <x v="3"/>
    <x v="5"/>
    <x v="2"/>
    <n v="1"/>
    <n v="747"/>
    <n v="516"/>
    <n v="202"/>
    <x v="1"/>
    <x v="0"/>
    <n v="718"/>
    <n v="29"/>
    <n v="3.8821954484605084E-2"/>
  </r>
  <r>
    <s v="OC3053"/>
    <x v="104"/>
    <x v="2"/>
    <x v="4"/>
    <x v="0"/>
    <n v="2"/>
    <n v="1506"/>
    <n v="1043"/>
    <n v="138"/>
    <x v="2"/>
    <x v="0"/>
    <n v="1181"/>
    <n v="325"/>
    <n v="0.21580345285524569"/>
  </r>
  <r>
    <s v="OC6971"/>
    <x v="104"/>
    <x v="1"/>
    <x v="13"/>
    <x v="2"/>
    <n v="5"/>
    <n v="4445"/>
    <n v="1331"/>
    <n v="110"/>
    <x v="2"/>
    <x v="1"/>
    <n v="1441"/>
    <n v="3004"/>
    <n v="0.67581552305961756"/>
  </r>
  <r>
    <s v="OC7886"/>
    <x v="104"/>
    <x v="0"/>
    <x v="8"/>
    <x v="0"/>
    <n v="5"/>
    <n v="4470"/>
    <n v="1210"/>
    <n v="205"/>
    <x v="3"/>
    <x v="1"/>
    <n v="1415"/>
    <n v="3055"/>
    <n v="0.68344519015659955"/>
  </r>
  <r>
    <s v="OC7663"/>
    <x v="104"/>
    <x v="2"/>
    <x v="2"/>
    <x v="0"/>
    <n v="2"/>
    <n v="1516"/>
    <n v="555"/>
    <n v="133"/>
    <x v="5"/>
    <x v="0"/>
    <n v="688"/>
    <n v="828"/>
    <n v="0.54617414248021112"/>
  </r>
  <r>
    <s v="OC5871"/>
    <x v="104"/>
    <x v="2"/>
    <x v="4"/>
    <x v="0"/>
    <n v="1"/>
    <n v="858"/>
    <n v="1439"/>
    <n v="175"/>
    <x v="5"/>
    <x v="0"/>
    <n v="1614"/>
    <n v="-756"/>
    <n v="-0.88111888111888115"/>
  </r>
  <r>
    <s v="OC5232"/>
    <x v="105"/>
    <x v="1"/>
    <x v="13"/>
    <x v="2"/>
    <n v="1"/>
    <n v="718"/>
    <n v="361"/>
    <n v="162"/>
    <x v="3"/>
    <x v="1"/>
    <n v="523"/>
    <n v="195"/>
    <n v="0.27158774373259054"/>
  </r>
  <r>
    <s v="OC1285"/>
    <x v="105"/>
    <x v="3"/>
    <x v="11"/>
    <x v="0"/>
    <n v="4"/>
    <n v="2340"/>
    <n v="1334"/>
    <n v="184"/>
    <x v="1"/>
    <x v="0"/>
    <n v="1518"/>
    <n v="822"/>
    <n v="0.35128205128205126"/>
  </r>
  <r>
    <s v="OC3387"/>
    <x v="105"/>
    <x v="3"/>
    <x v="5"/>
    <x v="1"/>
    <n v="3"/>
    <n v="2499"/>
    <n v="774"/>
    <n v="133"/>
    <x v="2"/>
    <x v="0"/>
    <n v="907"/>
    <n v="1592"/>
    <n v="0.6370548219287715"/>
  </r>
  <r>
    <s v="OC5991"/>
    <x v="105"/>
    <x v="0"/>
    <x v="8"/>
    <x v="0"/>
    <n v="4"/>
    <n v="3520"/>
    <n v="1300"/>
    <n v="138"/>
    <x v="4"/>
    <x v="1"/>
    <n v="1438"/>
    <n v="2082"/>
    <n v="0.59147727272727268"/>
  </r>
  <r>
    <s v="OC1605"/>
    <x v="105"/>
    <x v="3"/>
    <x v="11"/>
    <x v="0"/>
    <n v="5"/>
    <n v="3295"/>
    <n v="428"/>
    <n v="219"/>
    <x v="5"/>
    <x v="0"/>
    <n v="647"/>
    <n v="2648"/>
    <n v="0.80364188163884676"/>
  </r>
  <r>
    <s v="OC6248"/>
    <x v="105"/>
    <x v="2"/>
    <x v="7"/>
    <x v="0"/>
    <n v="4"/>
    <n v="2476"/>
    <n v="1204"/>
    <n v="206"/>
    <x v="1"/>
    <x v="0"/>
    <n v="1410"/>
    <n v="1066"/>
    <n v="0.4305331179321486"/>
  </r>
  <r>
    <s v="OC1187"/>
    <x v="105"/>
    <x v="0"/>
    <x v="6"/>
    <x v="2"/>
    <n v="2"/>
    <n v="1278"/>
    <n v="1220"/>
    <n v="145"/>
    <x v="3"/>
    <x v="0"/>
    <n v="1365"/>
    <n v="-87"/>
    <n v="-6.8075117370892016E-2"/>
  </r>
  <r>
    <s v="OC7830"/>
    <x v="105"/>
    <x v="2"/>
    <x v="2"/>
    <x v="1"/>
    <n v="4"/>
    <n v="3332"/>
    <n v="1114"/>
    <n v="143"/>
    <x v="1"/>
    <x v="1"/>
    <n v="1257"/>
    <n v="2075"/>
    <n v="0.62274909963985592"/>
  </r>
  <r>
    <s v="OC2461"/>
    <x v="105"/>
    <x v="3"/>
    <x v="3"/>
    <x v="0"/>
    <n v="4"/>
    <n v="3208"/>
    <n v="1456"/>
    <n v="117"/>
    <x v="5"/>
    <x v="1"/>
    <n v="1573"/>
    <n v="1635"/>
    <n v="0.50966334164588534"/>
  </r>
  <r>
    <s v="OC3003"/>
    <x v="105"/>
    <x v="2"/>
    <x v="2"/>
    <x v="1"/>
    <n v="2"/>
    <n v="1228"/>
    <n v="1403"/>
    <n v="123"/>
    <x v="2"/>
    <x v="0"/>
    <n v="1526"/>
    <n v="-298"/>
    <n v="-0.24267100977198697"/>
  </r>
  <r>
    <s v="OC1768"/>
    <x v="105"/>
    <x v="2"/>
    <x v="2"/>
    <x v="0"/>
    <n v="4"/>
    <n v="3064"/>
    <n v="437"/>
    <n v="100"/>
    <x v="5"/>
    <x v="1"/>
    <n v="537"/>
    <n v="2527"/>
    <n v="0.82473890339425593"/>
  </r>
  <r>
    <s v="OC4249"/>
    <x v="105"/>
    <x v="1"/>
    <x v="14"/>
    <x v="2"/>
    <n v="5"/>
    <n v="3015"/>
    <n v="1232"/>
    <n v="178"/>
    <x v="2"/>
    <x v="0"/>
    <n v="1410"/>
    <n v="1605"/>
    <n v="0.53233830845771146"/>
  </r>
  <r>
    <s v="OC4308"/>
    <x v="105"/>
    <x v="2"/>
    <x v="10"/>
    <x v="2"/>
    <n v="5"/>
    <n v="2880"/>
    <n v="650"/>
    <n v="215"/>
    <x v="3"/>
    <x v="0"/>
    <n v="865"/>
    <n v="2015"/>
    <n v="0.69965277777777779"/>
  </r>
  <r>
    <s v="OC4815"/>
    <x v="105"/>
    <x v="0"/>
    <x v="0"/>
    <x v="2"/>
    <n v="1"/>
    <n v="889"/>
    <n v="1227"/>
    <n v="168"/>
    <x v="0"/>
    <x v="1"/>
    <n v="1395"/>
    <n v="-506"/>
    <n v="-0.56917885264341961"/>
  </r>
  <r>
    <s v="OC6902"/>
    <x v="105"/>
    <x v="2"/>
    <x v="2"/>
    <x v="0"/>
    <n v="3"/>
    <n v="1863"/>
    <n v="629"/>
    <n v="210"/>
    <x v="5"/>
    <x v="0"/>
    <n v="839"/>
    <n v="1024"/>
    <n v="0.54965110037573806"/>
  </r>
  <r>
    <s v="OC4723"/>
    <x v="105"/>
    <x v="2"/>
    <x v="10"/>
    <x v="2"/>
    <n v="4"/>
    <n v="2952"/>
    <n v="436"/>
    <n v="202"/>
    <x v="0"/>
    <x v="0"/>
    <n v="638"/>
    <n v="2314"/>
    <n v="0.78387533875338755"/>
  </r>
  <r>
    <s v="OC1567"/>
    <x v="105"/>
    <x v="0"/>
    <x v="15"/>
    <x v="0"/>
    <n v="5"/>
    <n v="3885"/>
    <n v="544"/>
    <n v="146"/>
    <x v="1"/>
    <x v="0"/>
    <n v="690"/>
    <n v="3195"/>
    <n v="0.82239382239382242"/>
  </r>
  <r>
    <s v="OC2403"/>
    <x v="105"/>
    <x v="3"/>
    <x v="3"/>
    <x v="0"/>
    <n v="1"/>
    <n v="605"/>
    <n v="1247"/>
    <n v="178"/>
    <x v="0"/>
    <x v="1"/>
    <n v="1425"/>
    <n v="-820"/>
    <n v="-1.3553719008264462"/>
  </r>
  <r>
    <s v="OC7146"/>
    <x v="105"/>
    <x v="0"/>
    <x v="8"/>
    <x v="2"/>
    <n v="1"/>
    <n v="822"/>
    <n v="771"/>
    <n v="153"/>
    <x v="4"/>
    <x v="0"/>
    <n v="924"/>
    <n v="-102"/>
    <n v="-0.12408759124087591"/>
  </r>
  <r>
    <s v="OC1866"/>
    <x v="105"/>
    <x v="3"/>
    <x v="9"/>
    <x v="2"/>
    <n v="2"/>
    <n v="1608"/>
    <n v="1163"/>
    <n v="130"/>
    <x v="2"/>
    <x v="0"/>
    <n v="1293"/>
    <n v="315"/>
    <n v="0.19589552238805971"/>
  </r>
  <r>
    <s v="OC1115"/>
    <x v="105"/>
    <x v="0"/>
    <x v="0"/>
    <x v="1"/>
    <n v="4"/>
    <n v="3492"/>
    <n v="1353"/>
    <n v="104"/>
    <x v="4"/>
    <x v="0"/>
    <n v="1457"/>
    <n v="2035"/>
    <n v="0.58276059564719362"/>
  </r>
  <r>
    <s v="OC2540"/>
    <x v="105"/>
    <x v="3"/>
    <x v="11"/>
    <x v="0"/>
    <n v="1"/>
    <n v="874"/>
    <n v="925"/>
    <n v="139"/>
    <x v="2"/>
    <x v="0"/>
    <n v="1064"/>
    <n v="-190"/>
    <n v="-0.21739130434782608"/>
  </r>
  <r>
    <s v="OC5535"/>
    <x v="105"/>
    <x v="3"/>
    <x v="3"/>
    <x v="1"/>
    <n v="3"/>
    <n v="2511"/>
    <n v="558"/>
    <n v="172"/>
    <x v="5"/>
    <x v="1"/>
    <n v="730"/>
    <n v="1781"/>
    <n v="0.70927917164476306"/>
  </r>
  <r>
    <s v="OC4152"/>
    <x v="105"/>
    <x v="2"/>
    <x v="2"/>
    <x v="2"/>
    <n v="5"/>
    <n v="3470"/>
    <n v="816"/>
    <n v="109"/>
    <x v="5"/>
    <x v="0"/>
    <n v="925"/>
    <n v="2545"/>
    <n v="0.7334293948126801"/>
  </r>
  <r>
    <s v="OC4707"/>
    <x v="105"/>
    <x v="0"/>
    <x v="6"/>
    <x v="0"/>
    <n v="4"/>
    <n v="2316"/>
    <n v="1022"/>
    <n v="136"/>
    <x v="4"/>
    <x v="0"/>
    <n v="1158"/>
    <n v="1158"/>
    <n v="0.5"/>
  </r>
  <r>
    <s v="OC2560"/>
    <x v="105"/>
    <x v="2"/>
    <x v="2"/>
    <x v="1"/>
    <n v="5"/>
    <n v="4035"/>
    <n v="868"/>
    <n v="184"/>
    <x v="1"/>
    <x v="0"/>
    <n v="1052"/>
    <n v="2983"/>
    <n v="0.73928128872366794"/>
  </r>
  <r>
    <s v="OC5281"/>
    <x v="105"/>
    <x v="3"/>
    <x v="5"/>
    <x v="1"/>
    <n v="3"/>
    <n v="1845"/>
    <n v="556"/>
    <n v="105"/>
    <x v="1"/>
    <x v="0"/>
    <n v="661"/>
    <n v="1184"/>
    <n v="0.64173441734417347"/>
  </r>
  <r>
    <s v="OC4004"/>
    <x v="105"/>
    <x v="2"/>
    <x v="2"/>
    <x v="1"/>
    <n v="2"/>
    <n v="1594"/>
    <n v="767"/>
    <n v="180"/>
    <x v="5"/>
    <x v="1"/>
    <n v="947"/>
    <n v="647"/>
    <n v="0.40589711417816815"/>
  </r>
  <r>
    <s v="OC6386"/>
    <x v="106"/>
    <x v="3"/>
    <x v="3"/>
    <x v="1"/>
    <n v="1"/>
    <n v="765"/>
    <n v="1254"/>
    <n v="132"/>
    <x v="1"/>
    <x v="0"/>
    <n v="1386"/>
    <n v="-621"/>
    <n v="-0.81176470588235294"/>
  </r>
  <r>
    <s v="OC3996"/>
    <x v="106"/>
    <x v="0"/>
    <x v="6"/>
    <x v="0"/>
    <n v="2"/>
    <n v="1264"/>
    <n v="1335"/>
    <n v="141"/>
    <x v="0"/>
    <x v="1"/>
    <n v="1476"/>
    <n v="-212"/>
    <n v="-0.16772151898734178"/>
  </r>
  <r>
    <s v="OC6574"/>
    <x v="106"/>
    <x v="0"/>
    <x v="15"/>
    <x v="1"/>
    <n v="5"/>
    <n v="2850"/>
    <n v="1187"/>
    <n v="160"/>
    <x v="1"/>
    <x v="0"/>
    <n v="1347"/>
    <n v="1503"/>
    <n v="0.5273684210526316"/>
  </r>
  <r>
    <s v="OC2368"/>
    <x v="106"/>
    <x v="0"/>
    <x v="6"/>
    <x v="0"/>
    <n v="5"/>
    <n v="4175"/>
    <n v="1076"/>
    <n v="120"/>
    <x v="1"/>
    <x v="1"/>
    <n v="1196"/>
    <n v="2979"/>
    <n v="0.71353293413173657"/>
  </r>
  <r>
    <s v="OC8396"/>
    <x v="106"/>
    <x v="0"/>
    <x v="0"/>
    <x v="0"/>
    <n v="5"/>
    <n v="3795"/>
    <n v="770"/>
    <n v="151"/>
    <x v="1"/>
    <x v="0"/>
    <n v="921"/>
    <n v="2874"/>
    <n v="0.75731225296442684"/>
  </r>
  <r>
    <s v="OC6092"/>
    <x v="106"/>
    <x v="2"/>
    <x v="2"/>
    <x v="1"/>
    <n v="3"/>
    <n v="2304"/>
    <n v="1053"/>
    <n v="216"/>
    <x v="5"/>
    <x v="0"/>
    <n v="1269"/>
    <n v="1035"/>
    <n v="0.44921875"/>
  </r>
  <r>
    <s v="OC3649"/>
    <x v="106"/>
    <x v="3"/>
    <x v="5"/>
    <x v="2"/>
    <n v="5"/>
    <n v="4225"/>
    <n v="1323"/>
    <n v="173"/>
    <x v="5"/>
    <x v="1"/>
    <n v="1496"/>
    <n v="2729"/>
    <n v="0.64591715976331365"/>
  </r>
  <r>
    <s v="OC1398"/>
    <x v="106"/>
    <x v="3"/>
    <x v="11"/>
    <x v="2"/>
    <n v="4"/>
    <n v="3336"/>
    <n v="969"/>
    <n v="158"/>
    <x v="4"/>
    <x v="0"/>
    <n v="1127"/>
    <n v="2209"/>
    <n v="0.66217026378896882"/>
  </r>
  <r>
    <s v="OC8411"/>
    <x v="106"/>
    <x v="3"/>
    <x v="9"/>
    <x v="2"/>
    <n v="5"/>
    <n v="2760"/>
    <n v="954"/>
    <n v="142"/>
    <x v="0"/>
    <x v="0"/>
    <n v="1096"/>
    <n v="1664"/>
    <n v="0.60289855072463772"/>
  </r>
  <r>
    <s v="OC1812"/>
    <x v="106"/>
    <x v="3"/>
    <x v="11"/>
    <x v="0"/>
    <n v="1"/>
    <n v="614"/>
    <n v="944"/>
    <n v="168"/>
    <x v="2"/>
    <x v="1"/>
    <n v="1112"/>
    <n v="-498"/>
    <n v="-0.81107491856677527"/>
  </r>
  <r>
    <s v="OC7437"/>
    <x v="106"/>
    <x v="3"/>
    <x v="11"/>
    <x v="0"/>
    <n v="1"/>
    <n v="594"/>
    <n v="645"/>
    <n v="153"/>
    <x v="5"/>
    <x v="0"/>
    <n v="798"/>
    <n v="-204"/>
    <n v="-0.34343434343434343"/>
  </r>
  <r>
    <s v="OC4755"/>
    <x v="106"/>
    <x v="2"/>
    <x v="10"/>
    <x v="0"/>
    <n v="3"/>
    <n v="2694"/>
    <n v="1152"/>
    <n v="115"/>
    <x v="2"/>
    <x v="0"/>
    <n v="1267"/>
    <n v="1427"/>
    <n v="0.52969561989606528"/>
  </r>
  <r>
    <s v="OC2570"/>
    <x v="106"/>
    <x v="2"/>
    <x v="4"/>
    <x v="1"/>
    <n v="3"/>
    <n v="2028"/>
    <n v="839"/>
    <n v="162"/>
    <x v="2"/>
    <x v="0"/>
    <n v="1001"/>
    <n v="1027"/>
    <n v="0.50641025641025639"/>
  </r>
  <r>
    <s v="OC5015"/>
    <x v="106"/>
    <x v="2"/>
    <x v="4"/>
    <x v="2"/>
    <n v="2"/>
    <n v="1216"/>
    <n v="771"/>
    <n v="151"/>
    <x v="5"/>
    <x v="0"/>
    <n v="922"/>
    <n v="294"/>
    <n v="0.24177631578947367"/>
  </r>
  <r>
    <s v="OC6625"/>
    <x v="106"/>
    <x v="3"/>
    <x v="5"/>
    <x v="1"/>
    <n v="3"/>
    <n v="1818"/>
    <n v="842"/>
    <n v="210"/>
    <x v="1"/>
    <x v="0"/>
    <n v="1052"/>
    <n v="766"/>
    <n v="0.42134213421342132"/>
  </r>
  <r>
    <s v="OC7730"/>
    <x v="106"/>
    <x v="1"/>
    <x v="1"/>
    <x v="0"/>
    <n v="5"/>
    <n v="4020"/>
    <n v="353"/>
    <n v="102"/>
    <x v="0"/>
    <x v="1"/>
    <n v="455"/>
    <n v="3565"/>
    <n v="0.88681592039800994"/>
  </r>
  <r>
    <s v="OC6939"/>
    <x v="106"/>
    <x v="0"/>
    <x v="0"/>
    <x v="0"/>
    <n v="2"/>
    <n v="1746"/>
    <n v="448"/>
    <n v="156"/>
    <x v="0"/>
    <x v="0"/>
    <n v="604"/>
    <n v="1142"/>
    <n v="0.65406643757159222"/>
  </r>
  <r>
    <s v="OC8652"/>
    <x v="106"/>
    <x v="1"/>
    <x v="13"/>
    <x v="1"/>
    <n v="2"/>
    <n v="1498"/>
    <n v="962"/>
    <n v="110"/>
    <x v="4"/>
    <x v="0"/>
    <n v="1072"/>
    <n v="426"/>
    <n v="0.28437917222963954"/>
  </r>
  <r>
    <s v="OC3542"/>
    <x v="106"/>
    <x v="3"/>
    <x v="11"/>
    <x v="0"/>
    <n v="1"/>
    <n v="877"/>
    <n v="581"/>
    <n v="209"/>
    <x v="1"/>
    <x v="0"/>
    <n v="790"/>
    <n v="87"/>
    <n v="9.9201824401368308E-2"/>
  </r>
  <r>
    <s v="OC6070"/>
    <x v="106"/>
    <x v="0"/>
    <x v="15"/>
    <x v="1"/>
    <n v="1"/>
    <n v="898"/>
    <n v="769"/>
    <n v="148"/>
    <x v="5"/>
    <x v="1"/>
    <n v="917"/>
    <n v="-19"/>
    <n v="-2.1158129175946547E-2"/>
  </r>
  <r>
    <s v="OC2869"/>
    <x v="106"/>
    <x v="3"/>
    <x v="11"/>
    <x v="2"/>
    <n v="5"/>
    <n v="3975"/>
    <n v="574"/>
    <n v="167"/>
    <x v="1"/>
    <x v="0"/>
    <n v="741"/>
    <n v="3234"/>
    <n v="0.81358490566037733"/>
  </r>
  <r>
    <s v="OC1281"/>
    <x v="106"/>
    <x v="1"/>
    <x v="14"/>
    <x v="0"/>
    <n v="1"/>
    <n v="610"/>
    <n v="849"/>
    <n v="109"/>
    <x v="3"/>
    <x v="1"/>
    <n v="958"/>
    <n v="-348"/>
    <n v="-0.57049180327868854"/>
  </r>
  <r>
    <s v="OC4743"/>
    <x v="106"/>
    <x v="0"/>
    <x v="15"/>
    <x v="0"/>
    <n v="2"/>
    <n v="1258"/>
    <n v="547"/>
    <n v="100"/>
    <x v="5"/>
    <x v="1"/>
    <n v="647"/>
    <n v="611"/>
    <n v="0.48569157392686807"/>
  </r>
  <r>
    <s v="OC3388"/>
    <x v="106"/>
    <x v="0"/>
    <x v="0"/>
    <x v="2"/>
    <n v="4"/>
    <n v="2720"/>
    <n v="968"/>
    <n v="122"/>
    <x v="5"/>
    <x v="1"/>
    <n v="1090"/>
    <n v="1630"/>
    <n v="0.59926470588235292"/>
  </r>
  <r>
    <s v="OC8872"/>
    <x v="106"/>
    <x v="2"/>
    <x v="2"/>
    <x v="0"/>
    <n v="2"/>
    <n v="1436"/>
    <n v="606"/>
    <n v="109"/>
    <x v="2"/>
    <x v="1"/>
    <n v="715"/>
    <n v="721"/>
    <n v="0.50208913649025066"/>
  </r>
  <r>
    <s v="OC5118"/>
    <x v="106"/>
    <x v="1"/>
    <x v="12"/>
    <x v="0"/>
    <n v="5"/>
    <n v="3630"/>
    <n v="1112"/>
    <n v="148"/>
    <x v="3"/>
    <x v="0"/>
    <n v="1260"/>
    <n v="2370"/>
    <n v="0.65289256198347112"/>
  </r>
  <r>
    <s v="OC6355"/>
    <x v="106"/>
    <x v="3"/>
    <x v="3"/>
    <x v="1"/>
    <n v="4"/>
    <n v="2748"/>
    <n v="991"/>
    <n v="182"/>
    <x v="0"/>
    <x v="0"/>
    <n v="1173"/>
    <n v="1575"/>
    <n v="0.57314410480349343"/>
  </r>
  <r>
    <s v="OC6751"/>
    <x v="106"/>
    <x v="2"/>
    <x v="10"/>
    <x v="0"/>
    <n v="4"/>
    <n v="3344"/>
    <n v="686"/>
    <n v="218"/>
    <x v="3"/>
    <x v="0"/>
    <n v="904"/>
    <n v="2440"/>
    <n v="0.72966507177033491"/>
  </r>
  <r>
    <s v="OC2680"/>
    <x v="107"/>
    <x v="3"/>
    <x v="9"/>
    <x v="0"/>
    <n v="1"/>
    <n v="641"/>
    <n v="1373"/>
    <n v="207"/>
    <x v="5"/>
    <x v="1"/>
    <n v="1580"/>
    <n v="-939"/>
    <n v="-1.4648985959438376"/>
  </r>
  <r>
    <s v="OC1769"/>
    <x v="107"/>
    <x v="1"/>
    <x v="13"/>
    <x v="2"/>
    <n v="2"/>
    <n v="1390"/>
    <n v="729"/>
    <n v="165"/>
    <x v="3"/>
    <x v="0"/>
    <n v="894"/>
    <n v="496"/>
    <n v="0.35683453237410073"/>
  </r>
  <r>
    <s v="OC1042"/>
    <x v="107"/>
    <x v="0"/>
    <x v="6"/>
    <x v="2"/>
    <n v="3"/>
    <n v="1950"/>
    <n v="793"/>
    <n v="196"/>
    <x v="4"/>
    <x v="0"/>
    <n v="989"/>
    <n v="961"/>
    <n v="0.49282051282051281"/>
  </r>
  <r>
    <s v="OC3477"/>
    <x v="107"/>
    <x v="3"/>
    <x v="5"/>
    <x v="0"/>
    <n v="4"/>
    <n v="2364"/>
    <n v="1125"/>
    <n v="198"/>
    <x v="2"/>
    <x v="0"/>
    <n v="1323"/>
    <n v="1041"/>
    <n v="0.44035532994923859"/>
  </r>
  <r>
    <s v="OC3479"/>
    <x v="107"/>
    <x v="3"/>
    <x v="3"/>
    <x v="1"/>
    <n v="1"/>
    <n v="587"/>
    <n v="907"/>
    <n v="177"/>
    <x v="3"/>
    <x v="1"/>
    <n v="1084"/>
    <n v="-497"/>
    <n v="-0.84667802385008517"/>
  </r>
  <r>
    <s v="OC8336"/>
    <x v="107"/>
    <x v="3"/>
    <x v="11"/>
    <x v="1"/>
    <n v="4"/>
    <n v="2952"/>
    <n v="357"/>
    <n v="134"/>
    <x v="3"/>
    <x v="0"/>
    <n v="491"/>
    <n v="2461"/>
    <n v="0.83367208672086723"/>
  </r>
  <r>
    <s v="OC2222"/>
    <x v="107"/>
    <x v="3"/>
    <x v="11"/>
    <x v="1"/>
    <n v="2"/>
    <n v="1396"/>
    <n v="591"/>
    <n v="169"/>
    <x v="2"/>
    <x v="0"/>
    <n v="760"/>
    <n v="636"/>
    <n v="0.45558739255014324"/>
  </r>
  <r>
    <s v="OC5008"/>
    <x v="107"/>
    <x v="2"/>
    <x v="7"/>
    <x v="0"/>
    <n v="4"/>
    <n v="2596"/>
    <n v="866"/>
    <n v="176"/>
    <x v="0"/>
    <x v="0"/>
    <n v="1042"/>
    <n v="1554"/>
    <n v="0.59861325115562403"/>
  </r>
  <r>
    <s v="OC8532"/>
    <x v="107"/>
    <x v="1"/>
    <x v="13"/>
    <x v="2"/>
    <n v="1"/>
    <n v="618"/>
    <n v="1027"/>
    <n v="136"/>
    <x v="2"/>
    <x v="0"/>
    <n v="1163"/>
    <n v="-545"/>
    <n v="-0.8818770226537217"/>
  </r>
  <r>
    <s v="OC8137"/>
    <x v="107"/>
    <x v="3"/>
    <x v="5"/>
    <x v="1"/>
    <n v="4"/>
    <n v="2252"/>
    <n v="674"/>
    <n v="193"/>
    <x v="1"/>
    <x v="0"/>
    <n v="867"/>
    <n v="1385"/>
    <n v="0.61500888099467144"/>
  </r>
  <r>
    <s v="OC1539"/>
    <x v="107"/>
    <x v="1"/>
    <x v="1"/>
    <x v="1"/>
    <n v="2"/>
    <n v="1474"/>
    <n v="709"/>
    <n v="150"/>
    <x v="1"/>
    <x v="0"/>
    <n v="859"/>
    <n v="615"/>
    <n v="0.41723202170963364"/>
  </r>
  <r>
    <s v="OC3557"/>
    <x v="107"/>
    <x v="0"/>
    <x v="8"/>
    <x v="1"/>
    <n v="5"/>
    <n v="3895"/>
    <n v="1084"/>
    <n v="124"/>
    <x v="2"/>
    <x v="1"/>
    <n v="1208"/>
    <n v="2687"/>
    <n v="0.6898587933247754"/>
  </r>
  <r>
    <s v="OC7102"/>
    <x v="107"/>
    <x v="2"/>
    <x v="4"/>
    <x v="2"/>
    <n v="5"/>
    <n v="3575"/>
    <n v="986"/>
    <n v="100"/>
    <x v="3"/>
    <x v="0"/>
    <n v="1086"/>
    <n v="2489"/>
    <n v="0.69622377622377618"/>
  </r>
  <r>
    <s v="OC2771"/>
    <x v="107"/>
    <x v="3"/>
    <x v="3"/>
    <x v="0"/>
    <n v="4"/>
    <n v="2908"/>
    <n v="789"/>
    <n v="119"/>
    <x v="3"/>
    <x v="0"/>
    <n v="908"/>
    <n v="2000"/>
    <n v="0.68775790921595603"/>
  </r>
  <r>
    <s v="OC7147"/>
    <x v="107"/>
    <x v="2"/>
    <x v="4"/>
    <x v="0"/>
    <n v="4"/>
    <n v="2368"/>
    <n v="934"/>
    <n v="215"/>
    <x v="3"/>
    <x v="0"/>
    <n v="1149"/>
    <n v="1219"/>
    <n v="0.51478040540540537"/>
  </r>
  <r>
    <s v="OC5298"/>
    <x v="107"/>
    <x v="1"/>
    <x v="12"/>
    <x v="0"/>
    <n v="1"/>
    <n v="665"/>
    <n v="612"/>
    <n v="167"/>
    <x v="3"/>
    <x v="0"/>
    <n v="779"/>
    <n v="-114"/>
    <n v="-0.17142857142857143"/>
  </r>
  <r>
    <s v="OC8748"/>
    <x v="107"/>
    <x v="3"/>
    <x v="11"/>
    <x v="1"/>
    <n v="1"/>
    <n v="573"/>
    <n v="1233"/>
    <n v="131"/>
    <x v="3"/>
    <x v="0"/>
    <n v="1364"/>
    <n v="-791"/>
    <n v="-1.3804537521815008"/>
  </r>
  <r>
    <s v="OC5354"/>
    <x v="107"/>
    <x v="2"/>
    <x v="2"/>
    <x v="2"/>
    <n v="2"/>
    <n v="1112"/>
    <n v="614"/>
    <n v="209"/>
    <x v="2"/>
    <x v="0"/>
    <n v="823"/>
    <n v="289"/>
    <n v="0.25989208633093525"/>
  </r>
  <r>
    <s v="OC7346"/>
    <x v="107"/>
    <x v="0"/>
    <x v="0"/>
    <x v="2"/>
    <n v="1"/>
    <n v="881"/>
    <n v="1289"/>
    <n v="125"/>
    <x v="5"/>
    <x v="0"/>
    <n v="1414"/>
    <n v="-533"/>
    <n v="-0.60499432463110103"/>
  </r>
  <r>
    <s v="OC3255"/>
    <x v="107"/>
    <x v="1"/>
    <x v="14"/>
    <x v="1"/>
    <n v="2"/>
    <n v="1178"/>
    <n v="1067"/>
    <n v="147"/>
    <x v="5"/>
    <x v="0"/>
    <n v="1214"/>
    <n v="-36"/>
    <n v="-3.0560271646859084E-2"/>
  </r>
  <r>
    <s v="OC1329"/>
    <x v="107"/>
    <x v="1"/>
    <x v="12"/>
    <x v="0"/>
    <n v="3"/>
    <n v="2646"/>
    <n v="1256"/>
    <n v="145"/>
    <x v="4"/>
    <x v="0"/>
    <n v="1401"/>
    <n v="1245"/>
    <n v="0.47052154195011336"/>
  </r>
  <r>
    <s v="OC4304"/>
    <x v="107"/>
    <x v="0"/>
    <x v="15"/>
    <x v="0"/>
    <n v="2"/>
    <n v="1676"/>
    <n v="1283"/>
    <n v="126"/>
    <x v="5"/>
    <x v="0"/>
    <n v="1409"/>
    <n v="267"/>
    <n v="0.15930787589498807"/>
  </r>
  <r>
    <s v="OC1728"/>
    <x v="107"/>
    <x v="0"/>
    <x v="15"/>
    <x v="2"/>
    <n v="5"/>
    <n v="3265"/>
    <n v="439"/>
    <n v="157"/>
    <x v="3"/>
    <x v="0"/>
    <n v="596"/>
    <n v="2669"/>
    <n v="0.81745788667687591"/>
  </r>
  <r>
    <s v="OC6922"/>
    <x v="108"/>
    <x v="2"/>
    <x v="4"/>
    <x v="1"/>
    <n v="1"/>
    <n v="579"/>
    <n v="1396"/>
    <n v="212"/>
    <x v="4"/>
    <x v="0"/>
    <n v="1608"/>
    <n v="-1029"/>
    <n v="-1.7772020725388602"/>
  </r>
  <r>
    <s v="OC8840"/>
    <x v="108"/>
    <x v="0"/>
    <x v="15"/>
    <x v="1"/>
    <n v="4"/>
    <n v="2856"/>
    <n v="848"/>
    <n v="202"/>
    <x v="0"/>
    <x v="0"/>
    <n v="1050"/>
    <n v="1806"/>
    <n v="0.63235294117647056"/>
  </r>
  <r>
    <s v="OC7263"/>
    <x v="108"/>
    <x v="2"/>
    <x v="4"/>
    <x v="2"/>
    <n v="5"/>
    <n v="4345"/>
    <n v="512"/>
    <n v="206"/>
    <x v="0"/>
    <x v="0"/>
    <n v="718"/>
    <n v="3627"/>
    <n v="0.83475258918296891"/>
  </r>
  <r>
    <s v="OC6485"/>
    <x v="108"/>
    <x v="2"/>
    <x v="4"/>
    <x v="1"/>
    <n v="4"/>
    <n v="3396"/>
    <n v="1034"/>
    <n v="156"/>
    <x v="4"/>
    <x v="0"/>
    <n v="1190"/>
    <n v="2206"/>
    <n v="0.64958775029446403"/>
  </r>
  <r>
    <s v="OC3530"/>
    <x v="108"/>
    <x v="0"/>
    <x v="6"/>
    <x v="2"/>
    <n v="5"/>
    <n v="4295"/>
    <n v="1221"/>
    <n v="118"/>
    <x v="5"/>
    <x v="1"/>
    <n v="1339"/>
    <n v="2956"/>
    <n v="0.68824214202561118"/>
  </r>
  <r>
    <s v="OC4889"/>
    <x v="108"/>
    <x v="1"/>
    <x v="12"/>
    <x v="0"/>
    <n v="2"/>
    <n v="1656"/>
    <n v="1235"/>
    <n v="135"/>
    <x v="0"/>
    <x v="0"/>
    <n v="1370"/>
    <n v="286"/>
    <n v="0.17270531400966183"/>
  </r>
  <r>
    <s v="OC6267"/>
    <x v="108"/>
    <x v="0"/>
    <x v="6"/>
    <x v="1"/>
    <n v="3"/>
    <n v="2463"/>
    <n v="598"/>
    <n v="190"/>
    <x v="0"/>
    <x v="0"/>
    <n v="788"/>
    <n v="1675"/>
    <n v="0.6800649614291514"/>
  </r>
  <r>
    <s v="OC8496"/>
    <x v="108"/>
    <x v="3"/>
    <x v="9"/>
    <x v="0"/>
    <n v="1"/>
    <n v="695"/>
    <n v="1384"/>
    <n v="134"/>
    <x v="0"/>
    <x v="0"/>
    <n v="1518"/>
    <n v="-823"/>
    <n v="-1.1841726618705035"/>
  </r>
  <r>
    <s v="OC2551"/>
    <x v="108"/>
    <x v="2"/>
    <x v="10"/>
    <x v="1"/>
    <n v="4"/>
    <n v="2236"/>
    <n v="1343"/>
    <n v="168"/>
    <x v="4"/>
    <x v="0"/>
    <n v="1511"/>
    <n v="725"/>
    <n v="0.32423971377459748"/>
  </r>
  <r>
    <s v="OC3648"/>
    <x v="108"/>
    <x v="2"/>
    <x v="4"/>
    <x v="2"/>
    <n v="2"/>
    <n v="1686"/>
    <n v="1496"/>
    <n v="114"/>
    <x v="1"/>
    <x v="0"/>
    <n v="1610"/>
    <n v="76"/>
    <n v="4.5077105575326216E-2"/>
  </r>
  <r>
    <s v="OC4900"/>
    <x v="108"/>
    <x v="2"/>
    <x v="7"/>
    <x v="0"/>
    <n v="5"/>
    <n v="4185"/>
    <n v="965"/>
    <n v="102"/>
    <x v="3"/>
    <x v="0"/>
    <n v="1067"/>
    <n v="3118"/>
    <n v="0.74504181600955799"/>
  </r>
  <r>
    <s v="OC3639"/>
    <x v="108"/>
    <x v="0"/>
    <x v="0"/>
    <x v="1"/>
    <n v="4"/>
    <n v="3412"/>
    <n v="390"/>
    <n v="190"/>
    <x v="4"/>
    <x v="0"/>
    <n v="580"/>
    <n v="2832"/>
    <n v="0.83001172332942552"/>
  </r>
  <r>
    <s v="OC3640"/>
    <x v="108"/>
    <x v="0"/>
    <x v="6"/>
    <x v="1"/>
    <n v="3"/>
    <n v="1911"/>
    <n v="558"/>
    <n v="192"/>
    <x v="1"/>
    <x v="1"/>
    <n v="750"/>
    <n v="1161"/>
    <n v="0.60753532182103609"/>
  </r>
  <r>
    <s v="OC4891"/>
    <x v="108"/>
    <x v="1"/>
    <x v="14"/>
    <x v="1"/>
    <n v="2"/>
    <n v="1184"/>
    <n v="1457"/>
    <n v="165"/>
    <x v="0"/>
    <x v="1"/>
    <n v="1622"/>
    <n v="-438"/>
    <n v="-0.36993243243243246"/>
  </r>
  <r>
    <s v="OC8523"/>
    <x v="108"/>
    <x v="2"/>
    <x v="2"/>
    <x v="0"/>
    <n v="1"/>
    <n v="806"/>
    <n v="1233"/>
    <n v="105"/>
    <x v="1"/>
    <x v="0"/>
    <n v="1338"/>
    <n v="-532"/>
    <n v="-0.66004962779156329"/>
  </r>
  <r>
    <s v="OC4870"/>
    <x v="108"/>
    <x v="0"/>
    <x v="0"/>
    <x v="2"/>
    <n v="5"/>
    <n v="3925"/>
    <n v="964"/>
    <n v="160"/>
    <x v="3"/>
    <x v="0"/>
    <n v="1124"/>
    <n v="2801"/>
    <n v="0.71363057324840762"/>
  </r>
  <r>
    <s v="OC1658"/>
    <x v="108"/>
    <x v="3"/>
    <x v="5"/>
    <x v="1"/>
    <n v="4"/>
    <n v="3092"/>
    <n v="1485"/>
    <n v="185"/>
    <x v="2"/>
    <x v="0"/>
    <n v="1670"/>
    <n v="1422"/>
    <n v="0.45989650711513586"/>
  </r>
  <r>
    <s v="OC6469"/>
    <x v="108"/>
    <x v="0"/>
    <x v="8"/>
    <x v="1"/>
    <n v="2"/>
    <n v="1640"/>
    <n v="595"/>
    <n v="182"/>
    <x v="2"/>
    <x v="0"/>
    <n v="777"/>
    <n v="863"/>
    <n v="0.52621951219512197"/>
  </r>
  <r>
    <s v="OC1345"/>
    <x v="108"/>
    <x v="2"/>
    <x v="4"/>
    <x v="2"/>
    <n v="4"/>
    <n v="3336"/>
    <n v="550"/>
    <n v="176"/>
    <x v="2"/>
    <x v="0"/>
    <n v="726"/>
    <n v="2610"/>
    <n v="0.78237410071942448"/>
  </r>
  <r>
    <s v="OC8205"/>
    <x v="108"/>
    <x v="1"/>
    <x v="1"/>
    <x v="2"/>
    <n v="1"/>
    <n v="888"/>
    <n v="863"/>
    <n v="108"/>
    <x v="2"/>
    <x v="0"/>
    <n v="971"/>
    <n v="-83"/>
    <n v="-9.3468468468468471E-2"/>
  </r>
  <r>
    <s v="OC7332"/>
    <x v="108"/>
    <x v="0"/>
    <x v="15"/>
    <x v="2"/>
    <n v="1"/>
    <n v="712"/>
    <n v="1128"/>
    <n v="174"/>
    <x v="0"/>
    <x v="0"/>
    <n v="1302"/>
    <n v="-590"/>
    <n v="-0.8286516853932584"/>
  </r>
  <r>
    <s v="OC2628"/>
    <x v="108"/>
    <x v="1"/>
    <x v="12"/>
    <x v="0"/>
    <n v="4"/>
    <n v="3492"/>
    <n v="359"/>
    <n v="201"/>
    <x v="1"/>
    <x v="1"/>
    <n v="560"/>
    <n v="2932"/>
    <n v="0.83963344788087058"/>
  </r>
  <r>
    <s v="OC3819"/>
    <x v="108"/>
    <x v="2"/>
    <x v="10"/>
    <x v="1"/>
    <n v="2"/>
    <n v="1574"/>
    <n v="1294"/>
    <n v="145"/>
    <x v="2"/>
    <x v="0"/>
    <n v="1439"/>
    <n v="135"/>
    <n v="8.5768742058449809E-2"/>
  </r>
  <r>
    <s v="OC5533"/>
    <x v="108"/>
    <x v="2"/>
    <x v="10"/>
    <x v="1"/>
    <n v="5"/>
    <n v="3820"/>
    <n v="628"/>
    <n v="164"/>
    <x v="5"/>
    <x v="0"/>
    <n v="792"/>
    <n v="3028"/>
    <n v="0.79267015706806288"/>
  </r>
  <r>
    <s v="OC4617"/>
    <x v="108"/>
    <x v="2"/>
    <x v="4"/>
    <x v="1"/>
    <n v="3"/>
    <n v="2628"/>
    <n v="506"/>
    <n v="213"/>
    <x v="3"/>
    <x v="0"/>
    <n v="719"/>
    <n v="1909"/>
    <n v="0.72640791476407918"/>
  </r>
  <r>
    <s v="OC4552"/>
    <x v="108"/>
    <x v="0"/>
    <x v="8"/>
    <x v="1"/>
    <n v="2"/>
    <n v="1346"/>
    <n v="1124"/>
    <n v="131"/>
    <x v="0"/>
    <x v="0"/>
    <n v="1255"/>
    <n v="91"/>
    <n v="6.7607726597325404E-2"/>
  </r>
  <r>
    <s v="OC7493"/>
    <x v="108"/>
    <x v="3"/>
    <x v="3"/>
    <x v="2"/>
    <n v="4"/>
    <n v="2368"/>
    <n v="1361"/>
    <n v="114"/>
    <x v="1"/>
    <x v="0"/>
    <n v="1475"/>
    <n v="893"/>
    <n v="0.37711148648648651"/>
  </r>
  <r>
    <s v="OC8751"/>
    <x v="108"/>
    <x v="3"/>
    <x v="5"/>
    <x v="1"/>
    <n v="1"/>
    <n v="756"/>
    <n v="1456"/>
    <n v="138"/>
    <x v="4"/>
    <x v="0"/>
    <n v="1594"/>
    <n v="-838"/>
    <n v="-1.1084656084656084"/>
  </r>
  <r>
    <s v="OC4433"/>
    <x v="109"/>
    <x v="1"/>
    <x v="12"/>
    <x v="2"/>
    <n v="5"/>
    <n v="4210"/>
    <n v="1347"/>
    <n v="181"/>
    <x v="3"/>
    <x v="0"/>
    <n v="1528"/>
    <n v="2682"/>
    <n v="0.63705463182897859"/>
  </r>
  <r>
    <s v="OC3930"/>
    <x v="109"/>
    <x v="3"/>
    <x v="9"/>
    <x v="2"/>
    <n v="3"/>
    <n v="2406"/>
    <n v="444"/>
    <n v="138"/>
    <x v="1"/>
    <x v="0"/>
    <n v="582"/>
    <n v="1824"/>
    <n v="0.75810473815461343"/>
  </r>
  <r>
    <s v="OC7050"/>
    <x v="109"/>
    <x v="1"/>
    <x v="1"/>
    <x v="2"/>
    <n v="5"/>
    <n v="3480"/>
    <n v="496"/>
    <n v="120"/>
    <x v="1"/>
    <x v="0"/>
    <n v="616"/>
    <n v="2864"/>
    <n v="0.82298850574712645"/>
  </r>
  <r>
    <s v="OC4502"/>
    <x v="109"/>
    <x v="3"/>
    <x v="5"/>
    <x v="0"/>
    <n v="2"/>
    <n v="1600"/>
    <n v="1114"/>
    <n v="197"/>
    <x v="1"/>
    <x v="0"/>
    <n v="1311"/>
    <n v="289"/>
    <n v="0.18062500000000001"/>
  </r>
  <r>
    <s v="OC5521"/>
    <x v="109"/>
    <x v="2"/>
    <x v="4"/>
    <x v="1"/>
    <n v="4"/>
    <n v="2472"/>
    <n v="637"/>
    <n v="153"/>
    <x v="0"/>
    <x v="0"/>
    <n v="790"/>
    <n v="1682"/>
    <n v="0.68042071197411003"/>
  </r>
  <r>
    <s v="OC1724"/>
    <x v="109"/>
    <x v="2"/>
    <x v="10"/>
    <x v="0"/>
    <n v="2"/>
    <n v="1680"/>
    <n v="945"/>
    <n v="150"/>
    <x v="3"/>
    <x v="0"/>
    <n v="1095"/>
    <n v="585"/>
    <n v="0.3482142857142857"/>
  </r>
  <r>
    <s v="OC8610"/>
    <x v="109"/>
    <x v="3"/>
    <x v="9"/>
    <x v="2"/>
    <n v="1"/>
    <n v="728"/>
    <n v="750"/>
    <n v="108"/>
    <x v="0"/>
    <x v="1"/>
    <n v="858"/>
    <n v="-130"/>
    <n v="-0.17857142857142858"/>
  </r>
  <r>
    <s v="OC2911"/>
    <x v="109"/>
    <x v="0"/>
    <x v="6"/>
    <x v="2"/>
    <n v="1"/>
    <n v="626"/>
    <n v="1324"/>
    <n v="107"/>
    <x v="4"/>
    <x v="0"/>
    <n v="1431"/>
    <n v="-805"/>
    <n v="-1.2859424920127795"/>
  </r>
  <r>
    <s v="OC8046"/>
    <x v="109"/>
    <x v="3"/>
    <x v="3"/>
    <x v="1"/>
    <n v="5"/>
    <n v="3935"/>
    <n v="1170"/>
    <n v="199"/>
    <x v="1"/>
    <x v="0"/>
    <n v="1369"/>
    <n v="2566"/>
    <n v="0.65209656925031767"/>
  </r>
  <r>
    <s v="OC2336"/>
    <x v="109"/>
    <x v="0"/>
    <x v="0"/>
    <x v="1"/>
    <n v="2"/>
    <n v="1764"/>
    <n v="453"/>
    <n v="175"/>
    <x v="3"/>
    <x v="0"/>
    <n v="628"/>
    <n v="1136"/>
    <n v="0.64399092970521543"/>
  </r>
  <r>
    <s v="OC5475"/>
    <x v="109"/>
    <x v="2"/>
    <x v="7"/>
    <x v="0"/>
    <n v="5"/>
    <n v="3640"/>
    <n v="1069"/>
    <n v="141"/>
    <x v="3"/>
    <x v="0"/>
    <n v="1210"/>
    <n v="2430"/>
    <n v="0.66758241758241754"/>
  </r>
  <r>
    <s v="OC2255"/>
    <x v="109"/>
    <x v="1"/>
    <x v="14"/>
    <x v="0"/>
    <n v="5"/>
    <n v="3905"/>
    <n v="1072"/>
    <n v="105"/>
    <x v="0"/>
    <x v="1"/>
    <n v="1177"/>
    <n v="2728"/>
    <n v="0.69859154929577461"/>
  </r>
  <r>
    <s v="OC3207"/>
    <x v="109"/>
    <x v="1"/>
    <x v="14"/>
    <x v="1"/>
    <n v="1"/>
    <n v="737"/>
    <n v="1094"/>
    <n v="171"/>
    <x v="2"/>
    <x v="1"/>
    <n v="1265"/>
    <n v="-528"/>
    <n v="-0.71641791044776115"/>
  </r>
  <r>
    <s v="OC3241"/>
    <x v="109"/>
    <x v="2"/>
    <x v="4"/>
    <x v="0"/>
    <n v="2"/>
    <n v="1526"/>
    <n v="689"/>
    <n v="169"/>
    <x v="1"/>
    <x v="0"/>
    <n v="858"/>
    <n v="668"/>
    <n v="0.43774574049803405"/>
  </r>
  <r>
    <s v="OC2153"/>
    <x v="109"/>
    <x v="1"/>
    <x v="14"/>
    <x v="2"/>
    <n v="2"/>
    <n v="1126"/>
    <n v="1167"/>
    <n v="115"/>
    <x v="1"/>
    <x v="0"/>
    <n v="1282"/>
    <n v="-156"/>
    <n v="-0.13854351687388988"/>
  </r>
  <r>
    <s v="OC2583"/>
    <x v="109"/>
    <x v="1"/>
    <x v="1"/>
    <x v="1"/>
    <n v="1"/>
    <n v="692"/>
    <n v="1163"/>
    <n v="166"/>
    <x v="2"/>
    <x v="0"/>
    <n v="1329"/>
    <n v="-637"/>
    <n v="-0.92052023121387283"/>
  </r>
  <r>
    <s v="OC5863"/>
    <x v="109"/>
    <x v="3"/>
    <x v="3"/>
    <x v="2"/>
    <n v="4"/>
    <n v="2852"/>
    <n v="778"/>
    <n v="210"/>
    <x v="3"/>
    <x v="0"/>
    <n v="988"/>
    <n v="1864"/>
    <n v="0.65357643758765782"/>
  </r>
  <r>
    <s v="OC7843"/>
    <x v="109"/>
    <x v="0"/>
    <x v="0"/>
    <x v="2"/>
    <n v="5"/>
    <n v="3260"/>
    <n v="1001"/>
    <n v="210"/>
    <x v="1"/>
    <x v="1"/>
    <n v="1211"/>
    <n v="2049"/>
    <n v="0.62852760736196323"/>
  </r>
  <r>
    <s v="OC5833"/>
    <x v="109"/>
    <x v="1"/>
    <x v="14"/>
    <x v="2"/>
    <n v="2"/>
    <n v="1750"/>
    <n v="1376"/>
    <n v="121"/>
    <x v="1"/>
    <x v="0"/>
    <n v="1497"/>
    <n v="253"/>
    <n v="0.14457142857142857"/>
  </r>
  <r>
    <s v="OC1646"/>
    <x v="110"/>
    <x v="0"/>
    <x v="15"/>
    <x v="1"/>
    <n v="3"/>
    <n v="2388"/>
    <n v="1442"/>
    <n v="104"/>
    <x v="0"/>
    <x v="0"/>
    <n v="1546"/>
    <n v="842"/>
    <n v="0.35259631490787269"/>
  </r>
  <r>
    <s v="OC6260"/>
    <x v="110"/>
    <x v="0"/>
    <x v="8"/>
    <x v="1"/>
    <n v="5"/>
    <n v="3490"/>
    <n v="684"/>
    <n v="131"/>
    <x v="0"/>
    <x v="0"/>
    <n v="815"/>
    <n v="2675"/>
    <n v="0.76647564469914042"/>
  </r>
  <r>
    <s v="OC8497"/>
    <x v="110"/>
    <x v="0"/>
    <x v="15"/>
    <x v="1"/>
    <n v="4"/>
    <n v="3284"/>
    <n v="746"/>
    <n v="211"/>
    <x v="2"/>
    <x v="0"/>
    <n v="957"/>
    <n v="2327"/>
    <n v="0.70858708891595612"/>
  </r>
  <r>
    <s v="OC8616"/>
    <x v="110"/>
    <x v="0"/>
    <x v="15"/>
    <x v="2"/>
    <n v="3"/>
    <n v="2295"/>
    <n v="574"/>
    <n v="111"/>
    <x v="0"/>
    <x v="0"/>
    <n v="685"/>
    <n v="1610"/>
    <n v="0.70152505446623092"/>
  </r>
  <r>
    <s v="OC1959"/>
    <x v="110"/>
    <x v="0"/>
    <x v="8"/>
    <x v="0"/>
    <n v="5"/>
    <n v="4350"/>
    <n v="743"/>
    <n v="141"/>
    <x v="4"/>
    <x v="0"/>
    <n v="884"/>
    <n v="3466"/>
    <n v="0.79678160919540231"/>
  </r>
  <r>
    <s v="OC5920"/>
    <x v="110"/>
    <x v="1"/>
    <x v="1"/>
    <x v="2"/>
    <n v="2"/>
    <n v="1376"/>
    <n v="1433"/>
    <n v="200"/>
    <x v="0"/>
    <x v="0"/>
    <n v="1633"/>
    <n v="-257"/>
    <n v="-0.18677325581395349"/>
  </r>
  <r>
    <s v="OC6942"/>
    <x v="110"/>
    <x v="0"/>
    <x v="6"/>
    <x v="2"/>
    <n v="5"/>
    <n v="3150"/>
    <n v="523"/>
    <n v="143"/>
    <x v="1"/>
    <x v="1"/>
    <n v="666"/>
    <n v="2484"/>
    <n v="0.78857142857142859"/>
  </r>
  <r>
    <s v="OC6361"/>
    <x v="110"/>
    <x v="2"/>
    <x v="4"/>
    <x v="1"/>
    <n v="5"/>
    <n v="3875"/>
    <n v="558"/>
    <n v="173"/>
    <x v="2"/>
    <x v="1"/>
    <n v="731"/>
    <n v="3144"/>
    <n v="0.8113548387096774"/>
  </r>
  <r>
    <s v="OC6636"/>
    <x v="110"/>
    <x v="1"/>
    <x v="13"/>
    <x v="0"/>
    <n v="2"/>
    <n v="1608"/>
    <n v="1227"/>
    <n v="185"/>
    <x v="3"/>
    <x v="1"/>
    <n v="1412"/>
    <n v="196"/>
    <n v="0.12189054726368159"/>
  </r>
  <r>
    <s v="OC6036"/>
    <x v="110"/>
    <x v="0"/>
    <x v="6"/>
    <x v="2"/>
    <n v="2"/>
    <n v="1578"/>
    <n v="663"/>
    <n v="193"/>
    <x v="0"/>
    <x v="0"/>
    <n v="856"/>
    <n v="722"/>
    <n v="0.45754119138149557"/>
  </r>
  <r>
    <s v="OC5618"/>
    <x v="110"/>
    <x v="2"/>
    <x v="2"/>
    <x v="2"/>
    <n v="2"/>
    <n v="1188"/>
    <n v="501"/>
    <n v="183"/>
    <x v="1"/>
    <x v="1"/>
    <n v="684"/>
    <n v="504"/>
    <n v="0.42424242424242425"/>
  </r>
  <r>
    <s v="OC8987"/>
    <x v="110"/>
    <x v="3"/>
    <x v="3"/>
    <x v="2"/>
    <n v="5"/>
    <n v="3835"/>
    <n v="464"/>
    <n v="166"/>
    <x v="4"/>
    <x v="0"/>
    <n v="630"/>
    <n v="3205"/>
    <n v="0.83572359843546284"/>
  </r>
  <r>
    <s v="OC7668"/>
    <x v="110"/>
    <x v="2"/>
    <x v="7"/>
    <x v="1"/>
    <n v="2"/>
    <n v="1388"/>
    <n v="619"/>
    <n v="176"/>
    <x v="5"/>
    <x v="0"/>
    <n v="795"/>
    <n v="593"/>
    <n v="0.42723342939481268"/>
  </r>
  <r>
    <s v="OC3696"/>
    <x v="110"/>
    <x v="0"/>
    <x v="8"/>
    <x v="1"/>
    <n v="2"/>
    <n v="1346"/>
    <n v="1048"/>
    <n v="103"/>
    <x v="5"/>
    <x v="0"/>
    <n v="1151"/>
    <n v="195"/>
    <n v="0.1448736998514116"/>
  </r>
  <r>
    <s v="OC6945"/>
    <x v="110"/>
    <x v="3"/>
    <x v="9"/>
    <x v="1"/>
    <n v="1"/>
    <n v="742"/>
    <n v="1401"/>
    <n v="144"/>
    <x v="3"/>
    <x v="1"/>
    <n v="1545"/>
    <n v="-803"/>
    <n v="-1.082210242587601"/>
  </r>
  <r>
    <s v="OC1996"/>
    <x v="110"/>
    <x v="1"/>
    <x v="14"/>
    <x v="1"/>
    <n v="4"/>
    <n v="3548"/>
    <n v="844"/>
    <n v="166"/>
    <x v="3"/>
    <x v="0"/>
    <n v="1010"/>
    <n v="2538"/>
    <n v="0.71533258173618941"/>
  </r>
  <r>
    <s v="OC7027"/>
    <x v="110"/>
    <x v="1"/>
    <x v="1"/>
    <x v="0"/>
    <n v="4"/>
    <n v="3244"/>
    <n v="1282"/>
    <n v="113"/>
    <x v="4"/>
    <x v="0"/>
    <n v="1395"/>
    <n v="1849"/>
    <n v="0.56997533908754627"/>
  </r>
  <r>
    <s v="OC1114"/>
    <x v="110"/>
    <x v="3"/>
    <x v="3"/>
    <x v="1"/>
    <n v="2"/>
    <n v="1534"/>
    <n v="651"/>
    <n v="112"/>
    <x v="1"/>
    <x v="1"/>
    <n v="763"/>
    <n v="771"/>
    <n v="0.50260756192959588"/>
  </r>
  <r>
    <s v="OC8728"/>
    <x v="110"/>
    <x v="3"/>
    <x v="11"/>
    <x v="0"/>
    <n v="4"/>
    <n v="2548"/>
    <n v="783"/>
    <n v="167"/>
    <x v="3"/>
    <x v="1"/>
    <n v="950"/>
    <n v="1598"/>
    <n v="0.62715855572998425"/>
  </r>
  <r>
    <s v="OC5177"/>
    <x v="110"/>
    <x v="2"/>
    <x v="10"/>
    <x v="0"/>
    <n v="2"/>
    <n v="1494"/>
    <n v="445"/>
    <n v="179"/>
    <x v="2"/>
    <x v="0"/>
    <n v="624"/>
    <n v="870"/>
    <n v="0.58232931726907633"/>
  </r>
  <r>
    <s v="OC8687"/>
    <x v="110"/>
    <x v="0"/>
    <x v="15"/>
    <x v="0"/>
    <n v="4"/>
    <n v="2560"/>
    <n v="1200"/>
    <n v="109"/>
    <x v="5"/>
    <x v="0"/>
    <n v="1309"/>
    <n v="1251"/>
    <n v="0.48867187499999998"/>
  </r>
  <r>
    <s v="OC8457"/>
    <x v="110"/>
    <x v="2"/>
    <x v="10"/>
    <x v="1"/>
    <n v="3"/>
    <n v="1887"/>
    <n v="1269"/>
    <n v="163"/>
    <x v="0"/>
    <x v="1"/>
    <n v="1432"/>
    <n v="455"/>
    <n v="0.24112347641759407"/>
  </r>
  <r>
    <s v="OC7203"/>
    <x v="110"/>
    <x v="2"/>
    <x v="7"/>
    <x v="1"/>
    <n v="5"/>
    <n v="3820"/>
    <n v="579"/>
    <n v="128"/>
    <x v="4"/>
    <x v="0"/>
    <n v="707"/>
    <n v="3113"/>
    <n v="0.81492146596858639"/>
  </r>
  <r>
    <s v="OC2006"/>
    <x v="110"/>
    <x v="3"/>
    <x v="9"/>
    <x v="1"/>
    <n v="2"/>
    <n v="1442"/>
    <n v="1292"/>
    <n v="179"/>
    <x v="1"/>
    <x v="0"/>
    <n v="1471"/>
    <n v="-29"/>
    <n v="-2.0110957004160889E-2"/>
  </r>
  <r>
    <s v="OC4760"/>
    <x v="110"/>
    <x v="1"/>
    <x v="1"/>
    <x v="1"/>
    <n v="1"/>
    <n v="593"/>
    <n v="708"/>
    <n v="208"/>
    <x v="4"/>
    <x v="0"/>
    <n v="916"/>
    <n v="-323"/>
    <n v="-0.54468802698145025"/>
  </r>
  <r>
    <s v="OC7647"/>
    <x v="110"/>
    <x v="0"/>
    <x v="6"/>
    <x v="2"/>
    <n v="2"/>
    <n v="1630"/>
    <n v="1074"/>
    <n v="189"/>
    <x v="1"/>
    <x v="0"/>
    <n v="1263"/>
    <n v="367"/>
    <n v="0.22515337423312884"/>
  </r>
  <r>
    <s v="OC8310"/>
    <x v="110"/>
    <x v="0"/>
    <x v="15"/>
    <x v="0"/>
    <n v="2"/>
    <n v="1794"/>
    <n v="892"/>
    <n v="140"/>
    <x v="0"/>
    <x v="0"/>
    <n v="1032"/>
    <n v="762"/>
    <n v="0.42474916387959866"/>
  </r>
  <r>
    <s v="OC8649"/>
    <x v="111"/>
    <x v="1"/>
    <x v="14"/>
    <x v="2"/>
    <n v="5"/>
    <n v="3900"/>
    <n v="580"/>
    <n v="214"/>
    <x v="1"/>
    <x v="1"/>
    <n v="794"/>
    <n v="3106"/>
    <n v="0.79641025641025642"/>
  </r>
  <r>
    <s v="OC3279"/>
    <x v="111"/>
    <x v="0"/>
    <x v="0"/>
    <x v="2"/>
    <n v="1"/>
    <n v="727"/>
    <n v="1440"/>
    <n v="217"/>
    <x v="1"/>
    <x v="1"/>
    <n v="1657"/>
    <n v="-930"/>
    <n v="-1.2792297111416782"/>
  </r>
  <r>
    <s v="OC5572"/>
    <x v="111"/>
    <x v="0"/>
    <x v="15"/>
    <x v="2"/>
    <n v="4"/>
    <n v="2596"/>
    <n v="1127"/>
    <n v="120"/>
    <x v="5"/>
    <x v="0"/>
    <n v="1247"/>
    <n v="1349"/>
    <n v="0.51964560862865949"/>
  </r>
  <r>
    <s v="OC4598"/>
    <x v="111"/>
    <x v="1"/>
    <x v="1"/>
    <x v="1"/>
    <n v="5"/>
    <n v="4100"/>
    <n v="894"/>
    <n v="126"/>
    <x v="3"/>
    <x v="0"/>
    <n v="1020"/>
    <n v="3080"/>
    <n v="0.75121951219512195"/>
  </r>
  <r>
    <s v="OC3939"/>
    <x v="111"/>
    <x v="2"/>
    <x v="7"/>
    <x v="1"/>
    <n v="1"/>
    <n v="891"/>
    <n v="1314"/>
    <n v="161"/>
    <x v="1"/>
    <x v="0"/>
    <n v="1475"/>
    <n v="-584"/>
    <n v="-0.65544332210998879"/>
  </r>
  <r>
    <s v="OC5100"/>
    <x v="111"/>
    <x v="1"/>
    <x v="12"/>
    <x v="1"/>
    <n v="5"/>
    <n v="4325"/>
    <n v="958"/>
    <n v="213"/>
    <x v="2"/>
    <x v="0"/>
    <n v="1171"/>
    <n v="3154"/>
    <n v="0.72924855491329477"/>
  </r>
  <r>
    <s v="OC1679"/>
    <x v="111"/>
    <x v="1"/>
    <x v="14"/>
    <x v="1"/>
    <n v="4"/>
    <n v="2364"/>
    <n v="475"/>
    <n v="197"/>
    <x v="5"/>
    <x v="0"/>
    <n v="672"/>
    <n v="1692"/>
    <n v="0.71573604060913709"/>
  </r>
  <r>
    <s v="OC2977"/>
    <x v="111"/>
    <x v="1"/>
    <x v="1"/>
    <x v="2"/>
    <n v="3"/>
    <n v="2271"/>
    <n v="374"/>
    <n v="132"/>
    <x v="2"/>
    <x v="0"/>
    <n v="506"/>
    <n v="1765"/>
    <n v="0.77719066490532807"/>
  </r>
  <r>
    <s v="OC2872"/>
    <x v="111"/>
    <x v="3"/>
    <x v="11"/>
    <x v="2"/>
    <n v="3"/>
    <n v="2391"/>
    <n v="583"/>
    <n v="105"/>
    <x v="0"/>
    <x v="0"/>
    <n v="688"/>
    <n v="1703"/>
    <n v="0.71225428690924297"/>
  </r>
  <r>
    <s v="OC6218"/>
    <x v="111"/>
    <x v="1"/>
    <x v="1"/>
    <x v="1"/>
    <n v="4"/>
    <n v="2740"/>
    <n v="745"/>
    <n v="177"/>
    <x v="4"/>
    <x v="0"/>
    <n v="922"/>
    <n v="1818"/>
    <n v="0.6635036496350365"/>
  </r>
  <r>
    <s v="OC1811"/>
    <x v="111"/>
    <x v="0"/>
    <x v="6"/>
    <x v="0"/>
    <n v="4"/>
    <n v="3528"/>
    <n v="1401"/>
    <n v="100"/>
    <x v="0"/>
    <x v="0"/>
    <n v="1501"/>
    <n v="2027"/>
    <n v="0.57454648526077101"/>
  </r>
  <r>
    <s v="OC1409"/>
    <x v="111"/>
    <x v="0"/>
    <x v="8"/>
    <x v="2"/>
    <n v="4"/>
    <n v="3080"/>
    <n v="1482"/>
    <n v="107"/>
    <x v="5"/>
    <x v="0"/>
    <n v="1589"/>
    <n v="1491"/>
    <n v="0.48409090909090907"/>
  </r>
  <r>
    <s v="OC8910"/>
    <x v="111"/>
    <x v="3"/>
    <x v="11"/>
    <x v="0"/>
    <n v="2"/>
    <n v="1242"/>
    <n v="1339"/>
    <n v="138"/>
    <x v="5"/>
    <x v="0"/>
    <n v="1477"/>
    <n v="-235"/>
    <n v="-0.18921095008051531"/>
  </r>
  <r>
    <s v="OC3314"/>
    <x v="111"/>
    <x v="1"/>
    <x v="13"/>
    <x v="1"/>
    <n v="1"/>
    <n v="572"/>
    <n v="528"/>
    <n v="194"/>
    <x v="0"/>
    <x v="0"/>
    <n v="722"/>
    <n v="-150"/>
    <n v="-0.26223776223776224"/>
  </r>
  <r>
    <s v="OC7775"/>
    <x v="111"/>
    <x v="1"/>
    <x v="14"/>
    <x v="2"/>
    <n v="5"/>
    <n v="2795"/>
    <n v="1038"/>
    <n v="142"/>
    <x v="1"/>
    <x v="0"/>
    <n v="1180"/>
    <n v="1615"/>
    <n v="0.57781753130590341"/>
  </r>
  <r>
    <s v="OC5339"/>
    <x v="111"/>
    <x v="0"/>
    <x v="0"/>
    <x v="0"/>
    <n v="3"/>
    <n v="1785"/>
    <n v="576"/>
    <n v="105"/>
    <x v="0"/>
    <x v="0"/>
    <n v="681"/>
    <n v="1104"/>
    <n v="0.61848739495798322"/>
  </r>
  <r>
    <s v="OC6181"/>
    <x v="111"/>
    <x v="0"/>
    <x v="8"/>
    <x v="0"/>
    <n v="3"/>
    <n v="2076"/>
    <n v="1024"/>
    <n v="101"/>
    <x v="4"/>
    <x v="0"/>
    <n v="1125"/>
    <n v="951"/>
    <n v="0.45809248554913296"/>
  </r>
  <r>
    <s v="OC7430"/>
    <x v="112"/>
    <x v="0"/>
    <x v="0"/>
    <x v="1"/>
    <n v="1"/>
    <n v="635"/>
    <n v="823"/>
    <n v="152"/>
    <x v="4"/>
    <x v="0"/>
    <n v="975"/>
    <n v="-340"/>
    <n v="-0.53543307086614178"/>
  </r>
  <r>
    <s v="OC2878"/>
    <x v="112"/>
    <x v="1"/>
    <x v="13"/>
    <x v="1"/>
    <n v="2"/>
    <n v="1360"/>
    <n v="814"/>
    <n v="166"/>
    <x v="4"/>
    <x v="0"/>
    <n v="980"/>
    <n v="380"/>
    <n v="0.27941176470588236"/>
  </r>
  <r>
    <s v="OC4109"/>
    <x v="112"/>
    <x v="0"/>
    <x v="6"/>
    <x v="0"/>
    <n v="3"/>
    <n v="2112"/>
    <n v="858"/>
    <n v="209"/>
    <x v="4"/>
    <x v="0"/>
    <n v="1067"/>
    <n v="1045"/>
    <n v="0.49479166666666669"/>
  </r>
  <r>
    <s v="OC1099"/>
    <x v="112"/>
    <x v="2"/>
    <x v="10"/>
    <x v="0"/>
    <n v="2"/>
    <n v="1746"/>
    <n v="1491"/>
    <n v="118"/>
    <x v="0"/>
    <x v="0"/>
    <n v="1609"/>
    <n v="137"/>
    <n v="7.8465063001145474E-2"/>
  </r>
  <r>
    <s v="OC6186"/>
    <x v="112"/>
    <x v="1"/>
    <x v="1"/>
    <x v="2"/>
    <n v="3"/>
    <n v="2385"/>
    <n v="723"/>
    <n v="210"/>
    <x v="0"/>
    <x v="0"/>
    <n v="933"/>
    <n v="1452"/>
    <n v="0.60880503144654086"/>
  </r>
  <r>
    <s v="OC2668"/>
    <x v="112"/>
    <x v="1"/>
    <x v="12"/>
    <x v="1"/>
    <n v="4"/>
    <n v="3328"/>
    <n v="840"/>
    <n v="193"/>
    <x v="4"/>
    <x v="1"/>
    <n v="1033"/>
    <n v="2295"/>
    <n v="0.68960336538461542"/>
  </r>
  <r>
    <s v="OC6665"/>
    <x v="112"/>
    <x v="0"/>
    <x v="8"/>
    <x v="0"/>
    <n v="3"/>
    <n v="1797"/>
    <n v="957"/>
    <n v="184"/>
    <x v="5"/>
    <x v="0"/>
    <n v="1141"/>
    <n v="656"/>
    <n v="0.36505286588759045"/>
  </r>
  <r>
    <s v="OC5763"/>
    <x v="112"/>
    <x v="0"/>
    <x v="15"/>
    <x v="2"/>
    <n v="2"/>
    <n v="1628"/>
    <n v="1051"/>
    <n v="145"/>
    <x v="3"/>
    <x v="0"/>
    <n v="1196"/>
    <n v="432"/>
    <n v="0.26535626535626533"/>
  </r>
  <r>
    <s v="OC2548"/>
    <x v="112"/>
    <x v="3"/>
    <x v="5"/>
    <x v="2"/>
    <n v="5"/>
    <n v="3905"/>
    <n v="738"/>
    <n v="104"/>
    <x v="4"/>
    <x v="0"/>
    <n v="842"/>
    <n v="3063"/>
    <n v="0.78437900128040972"/>
  </r>
  <r>
    <s v="OC6283"/>
    <x v="112"/>
    <x v="0"/>
    <x v="8"/>
    <x v="2"/>
    <n v="5"/>
    <n v="3560"/>
    <n v="409"/>
    <n v="213"/>
    <x v="3"/>
    <x v="0"/>
    <n v="622"/>
    <n v="2938"/>
    <n v="0.82528089887640455"/>
  </r>
  <r>
    <s v="OC8372"/>
    <x v="112"/>
    <x v="0"/>
    <x v="6"/>
    <x v="2"/>
    <n v="1"/>
    <n v="572"/>
    <n v="616"/>
    <n v="133"/>
    <x v="5"/>
    <x v="0"/>
    <n v="749"/>
    <n v="-177"/>
    <n v="-0.30944055944055943"/>
  </r>
  <r>
    <s v="OC2643"/>
    <x v="112"/>
    <x v="3"/>
    <x v="5"/>
    <x v="1"/>
    <n v="5"/>
    <n v="4360"/>
    <n v="1483"/>
    <n v="202"/>
    <x v="0"/>
    <x v="0"/>
    <n v="1685"/>
    <n v="2675"/>
    <n v="0.61353211009174313"/>
  </r>
  <r>
    <s v="OC4184"/>
    <x v="112"/>
    <x v="0"/>
    <x v="6"/>
    <x v="2"/>
    <n v="2"/>
    <n v="1164"/>
    <n v="1188"/>
    <n v="102"/>
    <x v="0"/>
    <x v="1"/>
    <n v="1290"/>
    <n v="-126"/>
    <n v="-0.10824742268041238"/>
  </r>
  <r>
    <s v="OC3534"/>
    <x v="112"/>
    <x v="3"/>
    <x v="3"/>
    <x v="0"/>
    <n v="1"/>
    <n v="818"/>
    <n v="1326"/>
    <n v="207"/>
    <x v="0"/>
    <x v="0"/>
    <n v="1533"/>
    <n v="-715"/>
    <n v="-0.87408312958435208"/>
  </r>
  <r>
    <s v="OC2488"/>
    <x v="113"/>
    <x v="3"/>
    <x v="5"/>
    <x v="2"/>
    <n v="5"/>
    <n v="3850"/>
    <n v="1411"/>
    <n v="215"/>
    <x v="2"/>
    <x v="0"/>
    <n v="1626"/>
    <n v="2224"/>
    <n v="0.57766233766233765"/>
  </r>
  <r>
    <s v="OC8714"/>
    <x v="113"/>
    <x v="0"/>
    <x v="0"/>
    <x v="2"/>
    <n v="2"/>
    <n v="1206"/>
    <n v="909"/>
    <n v="214"/>
    <x v="5"/>
    <x v="0"/>
    <n v="1123"/>
    <n v="83"/>
    <n v="6.8822553897180769E-2"/>
  </r>
  <r>
    <s v="OC8226"/>
    <x v="113"/>
    <x v="1"/>
    <x v="13"/>
    <x v="1"/>
    <n v="4"/>
    <n v="2788"/>
    <n v="626"/>
    <n v="191"/>
    <x v="2"/>
    <x v="0"/>
    <n v="817"/>
    <n v="1971"/>
    <n v="0.70695839311334285"/>
  </r>
  <r>
    <s v="OC4783"/>
    <x v="113"/>
    <x v="2"/>
    <x v="4"/>
    <x v="2"/>
    <n v="3"/>
    <n v="1704"/>
    <n v="1093"/>
    <n v="115"/>
    <x v="4"/>
    <x v="0"/>
    <n v="1208"/>
    <n v="496"/>
    <n v="0.29107981220657275"/>
  </r>
  <r>
    <s v="OC5692"/>
    <x v="113"/>
    <x v="3"/>
    <x v="3"/>
    <x v="0"/>
    <n v="2"/>
    <n v="1628"/>
    <n v="757"/>
    <n v="140"/>
    <x v="5"/>
    <x v="0"/>
    <n v="897"/>
    <n v="731"/>
    <n v="0.449017199017199"/>
  </r>
  <r>
    <s v="OC6765"/>
    <x v="113"/>
    <x v="0"/>
    <x v="15"/>
    <x v="0"/>
    <n v="5"/>
    <n v="3915"/>
    <n v="1421"/>
    <n v="213"/>
    <x v="4"/>
    <x v="1"/>
    <n v="1634"/>
    <n v="2281"/>
    <n v="0.58263090676883778"/>
  </r>
  <r>
    <s v="OC3236"/>
    <x v="113"/>
    <x v="3"/>
    <x v="3"/>
    <x v="2"/>
    <n v="2"/>
    <n v="1510"/>
    <n v="767"/>
    <n v="107"/>
    <x v="2"/>
    <x v="0"/>
    <n v="874"/>
    <n v="636"/>
    <n v="0.42119205298013246"/>
  </r>
  <r>
    <s v="OC8374"/>
    <x v="113"/>
    <x v="2"/>
    <x v="10"/>
    <x v="0"/>
    <n v="3"/>
    <n v="2091"/>
    <n v="1043"/>
    <n v="104"/>
    <x v="0"/>
    <x v="0"/>
    <n v="1147"/>
    <n v="944"/>
    <n v="0.45145863223338117"/>
  </r>
  <r>
    <s v="OC3446"/>
    <x v="113"/>
    <x v="2"/>
    <x v="10"/>
    <x v="2"/>
    <n v="5"/>
    <n v="3135"/>
    <n v="1389"/>
    <n v="151"/>
    <x v="3"/>
    <x v="0"/>
    <n v="1540"/>
    <n v="1595"/>
    <n v="0.50877192982456143"/>
  </r>
  <r>
    <s v="OC4437"/>
    <x v="113"/>
    <x v="0"/>
    <x v="15"/>
    <x v="1"/>
    <n v="5"/>
    <n v="2875"/>
    <n v="978"/>
    <n v="219"/>
    <x v="5"/>
    <x v="0"/>
    <n v="1197"/>
    <n v="1678"/>
    <n v="0.58365217391304347"/>
  </r>
  <r>
    <s v="OC1262"/>
    <x v="113"/>
    <x v="2"/>
    <x v="10"/>
    <x v="2"/>
    <n v="1"/>
    <n v="864"/>
    <n v="837"/>
    <n v="177"/>
    <x v="0"/>
    <x v="0"/>
    <n v="1014"/>
    <n v="-150"/>
    <n v="-0.1736111111111111"/>
  </r>
  <r>
    <s v="OC6747"/>
    <x v="113"/>
    <x v="2"/>
    <x v="2"/>
    <x v="0"/>
    <n v="5"/>
    <n v="4460"/>
    <n v="1351"/>
    <n v="112"/>
    <x v="5"/>
    <x v="1"/>
    <n v="1463"/>
    <n v="2997"/>
    <n v="0.67197309417040363"/>
  </r>
  <r>
    <s v="OC2705"/>
    <x v="113"/>
    <x v="0"/>
    <x v="0"/>
    <x v="1"/>
    <n v="4"/>
    <n v="2904"/>
    <n v="565"/>
    <n v="152"/>
    <x v="3"/>
    <x v="0"/>
    <n v="717"/>
    <n v="2187"/>
    <n v="0.75309917355371903"/>
  </r>
  <r>
    <s v="OC4300"/>
    <x v="113"/>
    <x v="3"/>
    <x v="9"/>
    <x v="1"/>
    <n v="5"/>
    <n v="4155"/>
    <n v="496"/>
    <n v="153"/>
    <x v="2"/>
    <x v="1"/>
    <n v="649"/>
    <n v="3506"/>
    <n v="0.84380264741275568"/>
  </r>
  <r>
    <s v="OC1486"/>
    <x v="113"/>
    <x v="0"/>
    <x v="8"/>
    <x v="1"/>
    <n v="5"/>
    <n v="4265"/>
    <n v="848"/>
    <n v="216"/>
    <x v="2"/>
    <x v="1"/>
    <n v="1064"/>
    <n v="3201"/>
    <n v="0.75052754982415004"/>
  </r>
  <r>
    <s v="OC3020"/>
    <x v="113"/>
    <x v="1"/>
    <x v="1"/>
    <x v="1"/>
    <n v="1"/>
    <n v="803"/>
    <n v="489"/>
    <n v="121"/>
    <x v="3"/>
    <x v="0"/>
    <n v="610"/>
    <n v="193"/>
    <n v="0.24034869240348691"/>
  </r>
  <r>
    <s v="OC4103"/>
    <x v="113"/>
    <x v="0"/>
    <x v="0"/>
    <x v="0"/>
    <n v="3"/>
    <n v="2229"/>
    <n v="1043"/>
    <n v="117"/>
    <x v="1"/>
    <x v="0"/>
    <n v="1160"/>
    <n v="1069"/>
    <n v="0.47958725886047554"/>
  </r>
  <r>
    <s v="OC7357"/>
    <x v="113"/>
    <x v="1"/>
    <x v="12"/>
    <x v="1"/>
    <n v="2"/>
    <n v="1622"/>
    <n v="1378"/>
    <n v="150"/>
    <x v="1"/>
    <x v="0"/>
    <n v="1528"/>
    <n v="94"/>
    <n v="5.7953144266337853E-2"/>
  </r>
  <r>
    <s v="OC3416"/>
    <x v="113"/>
    <x v="0"/>
    <x v="6"/>
    <x v="2"/>
    <n v="5"/>
    <n v="3950"/>
    <n v="447"/>
    <n v="144"/>
    <x v="5"/>
    <x v="0"/>
    <n v="591"/>
    <n v="3359"/>
    <n v="0.85037974683544304"/>
  </r>
  <r>
    <s v="OC4014"/>
    <x v="113"/>
    <x v="1"/>
    <x v="1"/>
    <x v="0"/>
    <n v="2"/>
    <n v="1328"/>
    <n v="653"/>
    <n v="123"/>
    <x v="0"/>
    <x v="0"/>
    <n v="776"/>
    <n v="552"/>
    <n v="0.41566265060240964"/>
  </r>
  <r>
    <s v="OC6039"/>
    <x v="113"/>
    <x v="0"/>
    <x v="6"/>
    <x v="1"/>
    <n v="1"/>
    <n v="654"/>
    <n v="1004"/>
    <n v="109"/>
    <x v="5"/>
    <x v="0"/>
    <n v="1113"/>
    <n v="-459"/>
    <n v="-0.70183486238532111"/>
  </r>
  <r>
    <s v="OC6011"/>
    <x v="113"/>
    <x v="1"/>
    <x v="13"/>
    <x v="1"/>
    <n v="3"/>
    <n v="1890"/>
    <n v="1498"/>
    <n v="106"/>
    <x v="3"/>
    <x v="0"/>
    <n v="1604"/>
    <n v="286"/>
    <n v="0.15132275132275133"/>
  </r>
  <r>
    <s v="OC4768"/>
    <x v="113"/>
    <x v="3"/>
    <x v="3"/>
    <x v="0"/>
    <n v="4"/>
    <n v="2740"/>
    <n v="491"/>
    <n v="166"/>
    <x v="1"/>
    <x v="0"/>
    <n v="657"/>
    <n v="2083"/>
    <n v="0.76021897810218975"/>
  </r>
  <r>
    <s v="OC5023"/>
    <x v="113"/>
    <x v="3"/>
    <x v="5"/>
    <x v="2"/>
    <n v="2"/>
    <n v="1330"/>
    <n v="1184"/>
    <n v="166"/>
    <x v="0"/>
    <x v="0"/>
    <n v="1350"/>
    <n v="-20"/>
    <n v="-1.5037593984962405E-2"/>
  </r>
  <r>
    <s v="OC1427"/>
    <x v="113"/>
    <x v="0"/>
    <x v="8"/>
    <x v="1"/>
    <n v="2"/>
    <n v="1724"/>
    <n v="1395"/>
    <n v="200"/>
    <x v="1"/>
    <x v="0"/>
    <n v="1595"/>
    <n v="129"/>
    <n v="7.4825986078886311E-2"/>
  </r>
  <r>
    <s v="OC4577"/>
    <x v="113"/>
    <x v="1"/>
    <x v="1"/>
    <x v="0"/>
    <n v="5"/>
    <n v="4485"/>
    <n v="576"/>
    <n v="137"/>
    <x v="3"/>
    <x v="0"/>
    <n v="713"/>
    <n v="3772"/>
    <n v="0.84102564102564104"/>
  </r>
  <r>
    <s v="OC3673"/>
    <x v="114"/>
    <x v="1"/>
    <x v="13"/>
    <x v="1"/>
    <n v="5"/>
    <n v="3945"/>
    <n v="857"/>
    <n v="100"/>
    <x v="5"/>
    <x v="0"/>
    <n v="957"/>
    <n v="2988"/>
    <n v="0.75741444866920149"/>
  </r>
  <r>
    <s v="OC4533"/>
    <x v="114"/>
    <x v="0"/>
    <x v="8"/>
    <x v="2"/>
    <n v="3"/>
    <n v="1776"/>
    <n v="813"/>
    <n v="126"/>
    <x v="5"/>
    <x v="0"/>
    <n v="939"/>
    <n v="837"/>
    <n v="0.47128378378378377"/>
  </r>
  <r>
    <s v="OC3884"/>
    <x v="114"/>
    <x v="3"/>
    <x v="3"/>
    <x v="1"/>
    <n v="1"/>
    <n v="695"/>
    <n v="1105"/>
    <n v="210"/>
    <x v="0"/>
    <x v="0"/>
    <n v="1315"/>
    <n v="-620"/>
    <n v="-0.8920863309352518"/>
  </r>
  <r>
    <s v="OC2741"/>
    <x v="114"/>
    <x v="0"/>
    <x v="8"/>
    <x v="0"/>
    <n v="4"/>
    <n v="3576"/>
    <n v="1070"/>
    <n v="161"/>
    <x v="5"/>
    <x v="0"/>
    <n v="1231"/>
    <n v="2345"/>
    <n v="0.65576062639821031"/>
  </r>
  <r>
    <s v="OC6356"/>
    <x v="114"/>
    <x v="2"/>
    <x v="2"/>
    <x v="0"/>
    <n v="4"/>
    <n v="3528"/>
    <n v="668"/>
    <n v="218"/>
    <x v="4"/>
    <x v="0"/>
    <n v="886"/>
    <n v="2642"/>
    <n v="0.74886621315192747"/>
  </r>
  <r>
    <s v="OC3031"/>
    <x v="114"/>
    <x v="1"/>
    <x v="1"/>
    <x v="1"/>
    <n v="3"/>
    <n v="1839"/>
    <n v="1228"/>
    <n v="142"/>
    <x v="3"/>
    <x v="0"/>
    <n v="1370"/>
    <n v="469"/>
    <n v="0.25502990755845567"/>
  </r>
  <r>
    <s v="OC2152"/>
    <x v="114"/>
    <x v="2"/>
    <x v="10"/>
    <x v="1"/>
    <n v="2"/>
    <n v="1788"/>
    <n v="681"/>
    <n v="171"/>
    <x v="2"/>
    <x v="0"/>
    <n v="852"/>
    <n v="936"/>
    <n v="0.52348993288590606"/>
  </r>
  <r>
    <s v="OC1656"/>
    <x v="114"/>
    <x v="0"/>
    <x v="6"/>
    <x v="1"/>
    <n v="5"/>
    <n v="4430"/>
    <n v="1499"/>
    <n v="145"/>
    <x v="2"/>
    <x v="0"/>
    <n v="1644"/>
    <n v="2786"/>
    <n v="0.6288939051918736"/>
  </r>
  <r>
    <s v="OC2785"/>
    <x v="114"/>
    <x v="3"/>
    <x v="11"/>
    <x v="2"/>
    <n v="5"/>
    <n v="3860"/>
    <n v="1333"/>
    <n v="119"/>
    <x v="0"/>
    <x v="1"/>
    <n v="1452"/>
    <n v="2408"/>
    <n v="0.62383419689119168"/>
  </r>
  <r>
    <s v="OC8211"/>
    <x v="114"/>
    <x v="3"/>
    <x v="5"/>
    <x v="1"/>
    <n v="2"/>
    <n v="1456"/>
    <n v="409"/>
    <n v="207"/>
    <x v="2"/>
    <x v="0"/>
    <n v="616"/>
    <n v="840"/>
    <n v="0.57692307692307687"/>
  </r>
  <r>
    <s v="OC6274"/>
    <x v="114"/>
    <x v="3"/>
    <x v="11"/>
    <x v="0"/>
    <n v="4"/>
    <n v="2816"/>
    <n v="498"/>
    <n v="150"/>
    <x v="2"/>
    <x v="0"/>
    <n v="648"/>
    <n v="2168"/>
    <n v="0.76988636363636365"/>
  </r>
  <r>
    <s v="OC3868"/>
    <x v="114"/>
    <x v="3"/>
    <x v="3"/>
    <x v="2"/>
    <n v="2"/>
    <n v="1344"/>
    <n v="1150"/>
    <n v="126"/>
    <x v="1"/>
    <x v="1"/>
    <n v="1276"/>
    <n v="68"/>
    <n v="5.0595238095238096E-2"/>
  </r>
  <r>
    <s v="OC2830"/>
    <x v="114"/>
    <x v="2"/>
    <x v="7"/>
    <x v="2"/>
    <n v="3"/>
    <n v="1830"/>
    <n v="1267"/>
    <n v="219"/>
    <x v="4"/>
    <x v="0"/>
    <n v="1486"/>
    <n v="344"/>
    <n v="0.18797814207650274"/>
  </r>
  <r>
    <s v="OC5392"/>
    <x v="114"/>
    <x v="2"/>
    <x v="7"/>
    <x v="1"/>
    <n v="1"/>
    <n v="896"/>
    <n v="569"/>
    <n v="107"/>
    <x v="5"/>
    <x v="0"/>
    <n v="676"/>
    <n v="220"/>
    <n v="0.24553571428571427"/>
  </r>
  <r>
    <s v="OC4930"/>
    <x v="114"/>
    <x v="3"/>
    <x v="3"/>
    <x v="0"/>
    <n v="1"/>
    <n v="787"/>
    <n v="1060"/>
    <n v="159"/>
    <x v="0"/>
    <x v="1"/>
    <n v="1219"/>
    <n v="-432"/>
    <n v="-0.54891994917407883"/>
  </r>
  <r>
    <s v="OC4175"/>
    <x v="114"/>
    <x v="3"/>
    <x v="9"/>
    <x v="0"/>
    <n v="3"/>
    <n v="2196"/>
    <n v="1105"/>
    <n v="176"/>
    <x v="2"/>
    <x v="0"/>
    <n v="1281"/>
    <n v="915"/>
    <n v="0.41666666666666669"/>
  </r>
  <r>
    <s v="OC2452"/>
    <x v="114"/>
    <x v="3"/>
    <x v="5"/>
    <x v="1"/>
    <n v="5"/>
    <n v="3120"/>
    <n v="1039"/>
    <n v="203"/>
    <x v="1"/>
    <x v="0"/>
    <n v="1242"/>
    <n v="1878"/>
    <n v="0.60192307692307689"/>
  </r>
  <r>
    <s v="OC5780"/>
    <x v="114"/>
    <x v="1"/>
    <x v="12"/>
    <x v="2"/>
    <n v="2"/>
    <n v="1416"/>
    <n v="636"/>
    <n v="197"/>
    <x v="3"/>
    <x v="0"/>
    <n v="833"/>
    <n v="583"/>
    <n v="0.4117231638418079"/>
  </r>
  <r>
    <s v="OC7070"/>
    <x v="114"/>
    <x v="0"/>
    <x v="6"/>
    <x v="0"/>
    <n v="3"/>
    <n v="2133"/>
    <n v="884"/>
    <n v="108"/>
    <x v="3"/>
    <x v="0"/>
    <n v="992"/>
    <n v="1141"/>
    <n v="0.53492733239568679"/>
  </r>
  <r>
    <s v="OC6284"/>
    <x v="114"/>
    <x v="1"/>
    <x v="12"/>
    <x v="2"/>
    <n v="5"/>
    <n v="3025"/>
    <n v="674"/>
    <n v="210"/>
    <x v="2"/>
    <x v="0"/>
    <n v="884"/>
    <n v="2141"/>
    <n v="0.70776859504132228"/>
  </r>
  <r>
    <s v="OC3719"/>
    <x v="115"/>
    <x v="1"/>
    <x v="13"/>
    <x v="1"/>
    <n v="1"/>
    <n v="883"/>
    <n v="452"/>
    <n v="127"/>
    <x v="3"/>
    <x v="0"/>
    <n v="579"/>
    <n v="304"/>
    <n v="0.34428086070215175"/>
  </r>
  <r>
    <s v="OC1278"/>
    <x v="115"/>
    <x v="0"/>
    <x v="8"/>
    <x v="0"/>
    <n v="4"/>
    <n v="2648"/>
    <n v="532"/>
    <n v="154"/>
    <x v="5"/>
    <x v="1"/>
    <n v="686"/>
    <n v="1962"/>
    <n v="0.74093655589123864"/>
  </r>
  <r>
    <s v="OC6608"/>
    <x v="115"/>
    <x v="0"/>
    <x v="15"/>
    <x v="0"/>
    <n v="1"/>
    <n v="756"/>
    <n v="434"/>
    <n v="190"/>
    <x v="5"/>
    <x v="0"/>
    <n v="624"/>
    <n v="132"/>
    <n v="0.17460317460317459"/>
  </r>
  <r>
    <s v="OC8127"/>
    <x v="115"/>
    <x v="0"/>
    <x v="15"/>
    <x v="2"/>
    <n v="2"/>
    <n v="1136"/>
    <n v="1094"/>
    <n v="129"/>
    <x v="1"/>
    <x v="0"/>
    <n v="1223"/>
    <n v="-87"/>
    <n v="-7.6584507042253516E-2"/>
  </r>
  <r>
    <s v="OC7376"/>
    <x v="115"/>
    <x v="2"/>
    <x v="10"/>
    <x v="2"/>
    <n v="4"/>
    <n v="3512"/>
    <n v="1273"/>
    <n v="166"/>
    <x v="3"/>
    <x v="0"/>
    <n v="1439"/>
    <n v="2073"/>
    <n v="0.59026195899772205"/>
  </r>
  <r>
    <s v="OC1035"/>
    <x v="115"/>
    <x v="1"/>
    <x v="13"/>
    <x v="0"/>
    <n v="1"/>
    <n v="730"/>
    <n v="651"/>
    <n v="194"/>
    <x v="2"/>
    <x v="0"/>
    <n v="845"/>
    <n v="-115"/>
    <n v="-0.15753424657534246"/>
  </r>
  <r>
    <s v="OC7833"/>
    <x v="115"/>
    <x v="2"/>
    <x v="10"/>
    <x v="1"/>
    <n v="3"/>
    <n v="2253"/>
    <n v="431"/>
    <n v="156"/>
    <x v="4"/>
    <x v="0"/>
    <n v="587"/>
    <n v="1666"/>
    <n v="0.73945849977807365"/>
  </r>
  <r>
    <s v="OC4463"/>
    <x v="115"/>
    <x v="0"/>
    <x v="15"/>
    <x v="0"/>
    <n v="4"/>
    <n v="3052"/>
    <n v="844"/>
    <n v="148"/>
    <x v="0"/>
    <x v="0"/>
    <n v="992"/>
    <n v="2060"/>
    <n v="0.67496723460026209"/>
  </r>
  <r>
    <s v="OC4866"/>
    <x v="115"/>
    <x v="1"/>
    <x v="14"/>
    <x v="2"/>
    <n v="3"/>
    <n v="1716"/>
    <n v="612"/>
    <n v="135"/>
    <x v="1"/>
    <x v="1"/>
    <n v="747"/>
    <n v="969"/>
    <n v="0.56468531468531469"/>
  </r>
  <r>
    <s v="OC1560"/>
    <x v="115"/>
    <x v="3"/>
    <x v="11"/>
    <x v="2"/>
    <n v="1"/>
    <n v="676"/>
    <n v="955"/>
    <n v="140"/>
    <x v="5"/>
    <x v="0"/>
    <n v="1095"/>
    <n v="-419"/>
    <n v="-0.61982248520710059"/>
  </r>
  <r>
    <s v="OC7808"/>
    <x v="115"/>
    <x v="3"/>
    <x v="5"/>
    <x v="2"/>
    <n v="4"/>
    <n v="3272"/>
    <n v="579"/>
    <n v="148"/>
    <x v="0"/>
    <x v="0"/>
    <n v="727"/>
    <n v="2545"/>
    <n v="0.77781173594132025"/>
  </r>
  <r>
    <s v="OC3518"/>
    <x v="115"/>
    <x v="0"/>
    <x v="8"/>
    <x v="2"/>
    <n v="5"/>
    <n v="4100"/>
    <n v="996"/>
    <n v="188"/>
    <x v="2"/>
    <x v="0"/>
    <n v="1184"/>
    <n v="2916"/>
    <n v="0.71121951219512192"/>
  </r>
  <r>
    <s v="OC5969"/>
    <x v="115"/>
    <x v="1"/>
    <x v="13"/>
    <x v="0"/>
    <n v="1"/>
    <n v="616"/>
    <n v="1244"/>
    <n v="193"/>
    <x v="5"/>
    <x v="0"/>
    <n v="1437"/>
    <n v="-821"/>
    <n v="-1.3327922077922079"/>
  </r>
  <r>
    <s v="OC3558"/>
    <x v="115"/>
    <x v="1"/>
    <x v="12"/>
    <x v="1"/>
    <n v="1"/>
    <n v="776"/>
    <n v="365"/>
    <n v="110"/>
    <x v="2"/>
    <x v="0"/>
    <n v="475"/>
    <n v="301"/>
    <n v="0.38788659793814434"/>
  </r>
  <r>
    <s v="OC8474"/>
    <x v="115"/>
    <x v="2"/>
    <x v="2"/>
    <x v="2"/>
    <n v="5"/>
    <n v="2815"/>
    <n v="559"/>
    <n v="131"/>
    <x v="0"/>
    <x v="0"/>
    <n v="690"/>
    <n v="2125"/>
    <n v="0.75488454706927177"/>
  </r>
  <r>
    <s v="OC7873"/>
    <x v="115"/>
    <x v="0"/>
    <x v="15"/>
    <x v="1"/>
    <n v="5"/>
    <n v="3955"/>
    <n v="1456"/>
    <n v="111"/>
    <x v="3"/>
    <x v="0"/>
    <n v="1567"/>
    <n v="2388"/>
    <n v="0.60379266750948168"/>
  </r>
  <r>
    <s v="OC2104"/>
    <x v="115"/>
    <x v="0"/>
    <x v="6"/>
    <x v="0"/>
    <n v="2"/>
    <n v="1788"/>
    <n v="523"/>
    <n v="160"/>
    <x v="3"/>
    <x v="0"/>
    <n v="683"/>
    <n v="1105"/>
    <n v="0.6180089485458613"/>
  </r>
  <r>
    <s v="OC7149"/>
    <x v="115"/>
    <x v="1"/>
    <x v="1"/>
    <x v="2"/>
    <n v="1"/>
    <n v="668"/>
    <n v="1492"/>
    <n v="190"/>
    <x v="0"/>
    <x v="1"/>
    <n v="1682"/>
    <n v="-1014"/>
    <n v="-1.5179640718562875"/>
  </r>
  <r>
    <s v="OC3065"/>
    <x v="115"/>
    <x v="3"/>
    <x v="11"/>
    <x v="2"/>
    <n v="4"/>
    <n v="3096"/>
    <n v="1209"/>
    <n v="174"/>
    <x v="2"/>
    <x v="0"/>
    <n v="1383"/>
    <n v="1713"/>
    <n v="0.55329457364341084"/>
  </r>
  <r>
    <s v="OC7580"/>
    <x v="115"/>
    <x v="3"/>
    <x v="3"/>
    <x v="1"/>
    <n v="2"/>
    <n v="1586"/>
    <n v="1362"/>
    <n v="162"/>
    <x v="0"/>
    <x v="0"/>
    <n v="1524"/>
    <n v="62"/>
    <n v="3.9092055485498108E-2"/>
  </r>
  <r>
    <s v="OC8471"/>
    <x v="115"/>
    <x v="2"/>
    <x v="10"/>
    <x v="0"/>
    <n v="3"/>
    <n v="2580"/>
    <n v="1481"/>
    <n v="162"/>
    <x v="2"/>
    <x v="0"/>
    <n v="1643"/>
    <n v="937"/>
    <n v="0.36317829457364342"/>
  </r>
  <r>
    <s v="OC2260"/>
    <x v="115"/>
    <x v="2"/>
    <x v="2"/>
    <x v="1"/>
    <n v="5"/>
    <n v="3265"/>
    <n v="722"/>
    <n v="129"/>
    <x v="4"/>
    <x v="1"/>
    <n v="851"/>
    <n v="2414"/>
    <n v="0.73935681470137826"/>
  </r>
  <r>
    <s v="OC2466"/>
    <x v="115"/>
    <x v="0"/>
    <x v="6"/>
    <x v="2"/>
    <n v="4"/>
    <n v="2728"/>
    <n v="1200"/>
    <n v="204"/>
    <x v="2"/>
    <x v="1"/>
    <n v="1404"/>
    <n v="1324"/>
    <n v="0.48533724340175954"/>
  </r>
  <r>
    <s v="OC3000"/>
    <x v="115"/>
    <x v="3"/>
    <x v="9"/>
    <x v="0"/>
    <n v="2"/>
    <n v="1334"/>
    <n v="996"/>
    <n v="149"/>
    <x v="0"/>
    <x v="0"/>
    <n v="1145"/>
    <n v="189"/>
    <n v="0.14167916041979012"/>
  </r>
  <r>
    <s v="OC1310"/>
    <x v="116"/>
    <x v="1"/>
    <x v="13"/>
    <x v="1"/>
    <n v="3"/>
    <n v="2556"/>
    <n v="865"/>
    <n v="137"/>
    <x v="4"/>
    <x v="1"/>
    <n v="1002"/>
    <n v="1554"/>
    <n v="0.607981220657277"/>
  </r>
  <r>
    <s v="OC6082"/>
    <x v="116"/>
    <x v="1"/>
    <x v="14"/>
    <x v="1"/>
    <n v="3"/>
    <n v="1872"/>
    <n v="523"/>
    <n v="198"/>
    <x v="5"/>
    <x v="0"/>
    <n v="721"/>
    <n v="1151"/>
    <n v="0.61485042735042739"/>
  </r>
  <r>
    <s v="OC3725"/>
    <x v="116"/>
    <x v="1"/>
    <x v="13"/>
    <x v="2"/>
    <n v="3"/>
    <n v="2658"/>
    <n v="407"/>
    <n v="185"/>
    <x v="1"/>
    <x v="0"/>
    <n v="592"/>
    <n v="2066"/>
    <n v="0.77727614747930773"/>
  </r>
  <r>
    <s v="OC3349"/>
    <x v="116"/>
    <x v="1"/>
    <x v="1"/>
    <x v="2"/>
    <n v="2"/>
    <n v="1386"/>
    <n v="644"/>
    <n v="117"/>
    <x v="2"/>
    <x v="0"/>
    <n v="761"/>
    <n v="625"/>
    <n v="0.45093795093795092"/>
  </r>
  <r>
    <s v="OC6880"/>
    <x v="116"/>
    <x v="3"/>
    <x v="11"/>
    <x v="0"/>
    <n v="1"/>
    <n v="678"/>
    <n v="520"/>
    <n v="139"/>
    <x v="3"/>
    <x v="0"/>
    <n v="659"/>
    <n v="19"/>
    <n v="2.8023598820058997E-2"/>
  </r>
  <r>
    <s v="OC2330"/>
    <x v="116"/>
    <x v="2"/>
    <x v="7"/>
    <x v="2"/>
    <n v="1"/>
    <n v="778"/>
    <n v="534"/>
    <n v="104"/>
    <x v="4"/>
    <x v="0"/>
    <n v="638"/>
    <n v="140"/>
    <n v="0.17994858611825193"/>
  </r>
  <r>
    <s v="OC1118"/>
    <x v="116"/>
    <x v="2"/>
    <x v="2"/>
    <x v="1"/>
    <n v="5"/>
    <n v="4290"/>
    <n v="1318"/>
    <n v="108"/>
    <x v="3"/>
    <x v="0"/>
    <n v="1426"/>
    <n v="2864"/>
    <n v="0.66759906759906762"/>
  </r>
  <r>
    <s v="OC1693"/>
    <x v="116"/>
    <x v="1"/>
    <x v="12"/>
    <x v="2"/>
    <n v="2"/>
    <n v="1504"/>
    <n v="1342"/>
    <n v="173"/>
    <x v="5"/>
    <x v="0"/>
    <n v="1515"/>
    <n v="-11"/>
    <n v="-7.3138297872340427E-3"/>
  </r>
  <r>
    <s v="OC2045"/>
    <x v="116"/>
    <x v="2"/>
    <x v="2"/>
    <x v="2"/>
    <n v="1"/>
    <n v="880"/>
    <n v="842"/>
    <n v="129"/>
    <x v="2"/>
    <x v="0"/>
    <n v="971"/>
    <n v="-91"/>
    <n v="-0.10340909090909091"/>
  </r>
  <r>
    <s v="OC4094"/>
    <x v="116"/>
    <x v="1"/>
    <x v="13"/>
    <x v="1"/>
    <n v="4"/>
    <n v="3268"/>
    <n v="1335"/>
    <n v="121"/>
    <x v="5"/>
    <x v="0"/>
    <n v="1456"/>
    <n v="1812"/>
    <n v="0.55446756425948596"/>
  </r>
  <r>
    <s v="OC4277"/>
    <x v="116"/>
    <x v="3"/>
    <x v="9"/>
    <x v="0"/>
    <n v="3"/>
    <n v="2193"/>
    <n v="448"/>
    <n v="140"/>
    <x v="5"/>
    <x v="0"/>
    <n v="588"/>
    <n v="1605"/>
    <n v="0.73187414500683989"/>
  </r>
  <r>
    <s v="OC4568"/>
    <x v="116"/>
    <x v="2"/>
    <x v="2"/>
    <x v="1"/>
    <n v="5"/>
    <n v="3205"/>
    <n v="573"/>
    <n v="123"/>
    <x v="3"/>
    <x v="0"/>
    <n v="696"/>
    <n v="2509"/>
    <n v="0.78283931357254288"/>
  </r>
  <r>
    <s v="OC7093"/>
    <x v="116"/>
    <x v="0"/>
    <x v="8"/>
    <x v="1"/>
    <n v="1"/>
    <n v="884"/>
    <n v="487"/>
    <n v="109"/>
    <x v="3"/>
    <x v="1"/>
    <n v="596"/>
    <n v="288"/>
    <n v="0.32579185520361992"/>
  </r>
  <r>
    <s v="OC7193"/>
    <x v="116"/>
    <x v="0"/>
    <x v="0"/>
    <x v="1"/>
    <n v="4"/>
    <n v="3060"/>
    <n v="1445"/>
    <n v="197"/>
    <x v="0"/>
    <x v="0"/>
    <n v="1642"/>
    <n v="1418"/>
    <n v="0.46339869281045754"/>
  </r>
  <r>
    <s v="OC8698"/>
    <x v="116"/>
    <x v="0"/>
    <x v="6"/>
    <x v="1"/>
    <n v="1"/>
    <n v="736"/>
    <n v="619"/>
    <n v="161"/>
    <x v="3"/>
    <x v="0"/>
    <n v="780"/>
    <n v="-44"/>
    <n v="-5.9782608695652176E-2"/>
  </r>
  <r>
    <s v="OC7365"/>
    <x v="117"/>
    <x v="3"/>
    <x v="3"/>
    <x v="1"/>
    <n v="3"/>
    <n v="2685"/>
    <n v="1307"/>
    <n v="178"/>
    <x v="0"/>
    <x v="0"/>
    <n v="1485"/>
    <n v="1200"/>
    <n v="0.44692737430167595"/>
  </r>
  <r>
    <s v="OC8575"/>
    <x v="117"/>
    <x v="3"/>
    <x v="9"/>
    <x v="1"/>
    <n v="5"/>
    <n v="4035"/>
    <n v="666"/>
    <n v="120"/>
    <x v="5"/>
    <x v="0"/>
    <n v="786"/>
    <n v="3249"/>
    <n v="0.80520446096654275"/>
  </r>
  <r>
    <s v="OC3860"/>
    <x v="117"/>
    <x v="1"/>
    <x v="1"/>
    <x v="0"/>
    <n v="4"/>
    <n v="2544"/>
    <n v="1362"/>
    <n v="202"/>
    <x v="4"/>
    <x v="0"/>
    <n v="1564"/>
    <n v="980"/>
    <n v="0.38522012578616355"/>
  </r>
  <r>
    <s v="OC8608"/>
    <x v="117"/>
    <x v="3"/>
    <x v="11"/>
    <x v="1"/>
    <n v="4"/>
    <n v="3416"/>
    <n v="664"/>
    <n v="143"/>
    <x v="4"/>
    <x v="0"/>
    <n v="807"/>
    <n v="2609"/>
    <n v="0.76375878220140514"/>
  </r>
  <r>
    <s v="OC4624"/>
    <x v="117"/>
    <x v="2"/>
    <x v="7"/>
    <x v="1"/>
    <n v="5"/>
    <n v="3175"/>
    <n v="568"/>
    <n v="108"/>
    <x v="2"/>
    <x v="0"/>
    <n v="676"/>
    <n v="2499"/>
    <n v="0.78708661417322834"/>
  </r>
  <r>
    <s v="OC5044"/>
    <x v="117"/>
    <x v="1"/>
    <x v="12"/>
    <x v="2"/>
    <n v="5"/>
    <n v="4015"/>
    <n v="1018"/>
    <n v="151"/>
    <x v="1"/>
    <x v="0"/>
    <n v="1169"/>
    <n v="2846"/>
    <n v="0.70884184308841847"/>
  </r>
  <r>
    <s v="OC4359"/>
    <x v="117"/>
    <x v="1"/>
    <x v="1"/>
    <x v="1"/>
    <n v="5"/>
    <n v="3215"/>
    <n v="1308"/>
    <n v="180"/>
    <x v="5"/>
    <x v="0"/>
    <n v="1488"/>
    <n v="1727"/>
    <n v="0.53716951788491452"/>
  </r>
  <r>
    <s v="OC6741"/>
    <x v="117"/>
    <x v="1"/>
    <x v="13"/>
    <x v="0"/>
    <n v="1"/>
    <n v="775"/>
    <n v="628"/>
    <n v="127"/>
    <x v="1"/>
    <x v="1"/>
    <n v="755"/>
    <n v="20"/>
    <n v="2.5806451612903226E-2"/>
  </r>
  <r>
    <s v="OC8830"/>
    <x v="117"/>
    <x v="3"/>
    <x v="5"/>
    <x v="2"/>
    <n v="4"/>
    <n v="3308"/>
    <n v="773"/>
    <n v="104"/>
    <x v="0"/>
    <x v="0"/>
    <n v="877"/>
    <n v="2431"/>
    <n v="0.73488512696493347"/>
  </r>
  <r>
    <s v="OC6314"/>
    <x v="117"/>
    <x v="0"/>
    <x v="0"/>
    <x v="1"/>
    <n v="1"/>
    <n v="875"/>
    <n v="1364"/>
    <n v="179"/>
    <x v="5"/>
    <x v="0"/>
    <n v="1543"/>
    <n v="-668"/>
    <n v="-0.76342857142857146"/>
  </r>
  <r>
    <s v="OC7598"/>
    <x v="117"/>
    <x v="1"/>
    <x v="1"/>
    <x v="1"/>
    <n v="1"/>
    <n v="580"/>
    <n v="1255"/>
    <n v="141"/>
    <x v="4"/>
    <x v="0"/>
    <n v="1396"/>
    <n v="-816"/>
    <n v="-1.4068965517241379"/>
  </r>
  <r>
    <s v="OC5197"/>
    <x v="117"/>
    <x v="3"/>
    <x v="9"/>
    <x v="1"/>
    <n v="5"/>
    <n v="3965"/>
    <n v="1072"/>
    <n v="174"/>
    <x v="2"/>
    <x v="0"/>
    <n v="1246"/>
    <n v="2719"/>
    <n v="0.68575031525851193"/>
  </r>
  <r>
    <s v="OC1701"/>
    <x v="117"/>
    <x v="2"/>
    <x v="7"/>
    <x v="1"/>
    <n v="1"/>
    <n v="703"/>
    <n v="916"/>
    <n v="198"/>
    <x v="0"/>
    <x v="0"/>
    <n v="1114"/>
    <n v="-411"/>
    <n v="-0.58463726884779521"/>
  </r>
  <r>
    <s v="OC1467"/>
    <x v="117"/>
    <x v="0"/>
    <x v="0"/>
    <x v="0"/>
    <n v="5"/>
    <n v="3175"/>
    <n v="854"/>
    <n v="179"/>
    <x v="5"/>
    <x v="0"/>
    <n v="1033"/>
    <n v="2142"/>
    <n v="0.67464566929133862"/>
  </r>
  <r>
    <s v="OC4205"/>
    <x v="117"/>
    <x v="2"/>
    <x v="4"/>
    <x v="2"/>
    <n v="5"/>
    <n v="4465"/>
    <n v="844"/>
    <n v="103"/>
    <x v="5"/>
    <x v="0"/>
    <n v="947"/>
    <n v="3518"/>
    <n v="0.78790593505039197"/>
  </r>
  <r>
    <s v="OC7410"/>
    <x v="117"/>
    <x v="0"/>
    <x v="6"/>
    <x v="1"/>
    <n v="1"/>
    <n v="675"/>
    <n v="1172"/>
    <n v="173"/>
    <x v="2"/>
    <x v="0"/>
    <n v="1345"/>
    <n v="-670"/>
    <n v="-0.99259259259259258"/>
  </r>
  <r>
    <s v="OC7221"/>
    <x v="117"/>
    <x v="0"/>
    <x v="0"/>
    <x v="0"/>
    <n v="2"/>
    <n v="1552"/>
    <n v="808"/>
    <n v="174"/>
    <x v="4"/>
    <x v="0"/>
    <n v="982"/>
    <n v="570"/>
    <n v="0.36726804123711343"/>
  </r>
  <r>
    <s v="OC5786"/>
    <x v="117"/>
    <x v="2"/>
    <x v="2"/>
    <x v="2"/>
    <n v="1"/>
    <n v="620"/>
    <n v="1120"/>
    <n v="127"/>
    <x v="5"/>
    <x v="0"/>
    <n v="1247"/>
    <n v="-627"/>
    <n v="-1.0112903225806451"/>
  </r>
  <r>
    <s v="OC1601"/>
    <x v="117"/>
    <x v="3"/>
    <x v="3"/>
    <x v="1"/>
    <n v="3"/>
    <n v="2574"/>
    <n v="395"/>
    <n v="187"/>
    <x v="5"/>
    <x v="0"/>
    <n v="582"/>
    <n v="1992"/>
    <n v="0.77389277389277389"/>
  </r>
  <r>
    <s v="OC4922"/>
    <x v="117"/>
    <x v="1"/>
    <x v="14"/>
    <x v="0"/>
    <n v="5"/>
    <n v="3540"/>
    <n v="478"/>
    <n v="214"/>
    <x v="0"/>
    <x v="1"/>
    <n v="692"/>
    <n v="2848"/>
    <n v="0.80451977401129948"/>
  </r>
  <r>
    <s v="OC4780"/>
    <x v="117"/>
    <x v="3"/>
    <x v="11"/>
    <x v="1"/>
    <n v="5"/>
    <n v="3270"/>
    <n v="994"/>
    <n v="213"/>
    <x v="4"/>
    <x v="0"/>
    <n v="1207"/>
    <n v="2063"/>
    <n v="0.63088685015290524"/>
  </r>
  <r>
    <s v="OC2295"/>
    <x v="117"/>
    <x v="0"/>
    <x v="15"/>
    <x v="2"/>
    <n v="3"/>
    <n v="2556"/>
    <n v="1054"/>
    <n v="157"/>
    <x v="4"/>
    <x v="1"/>
    <n v="1211"/>
    <n v="1345"/>
    <n v="0.52621283255086071"/>
  </r>
  <r>
    <s v="OC5775"/>
    <x v="117"/>
    <x v="2"/>
    <x v="10"/>
    <x v="1"/>
    <n v="5"/>
    <n v="4070"/>
    <n v="814"/>
    <n v="209"/>
    <x v="1"/>
    <x v="0"/>
    <n v="1023"/>
    <n v="3047"/>
    <n v="0.74864864864864866"/>
  </r>
  <r>
    <s v="OC6855"/>
    <x v="117"/>
    <x v="0"/>
    <x v="0"/>
    <x v="1"/>
    <n v="4"/>
    <n v="2800"/>
    <n v="1283"/>
    <n v="105"/>
    <x v="2"/>
    <x v="0"/>
    <n v="1388"/>
    <n v="1412"/>
    <n v="0.50428571428571434"/>
  </r>
  <r>
    <s v="OC6500"/>
    <x v="118"/>
    <x v="1"/>
    <x v="14"/>
    <x v="0"/>
    <n v="1"/>
    <n v="598"/>
    <n v="514"/>
    <n v="211"/>
    <x v="0"/>
    <x v="0"/>
    <n v="725"/>
    <n v="-127"/>
    <n v="-0.21237458193979933"/>
  </r>
  <r>
    <s v="OC1388"/>
    <x v="118"/>
    <x v="3"/>
    <x v="3"/>
    <x v="0"/>
    <n v="4"/>
    <n v="3068"/>
    <n v="820"/>
    <n v="103"/>
    <x v="3"/>
    <x v="0"/>
    <n v="923"/>
    <n v="2145"/>
    <n v="0.69915254237288138"/>
  </r>
  <r>
    <s v="OC6563"/>
    <x v="118"/>
    <x v="1"/>
    <x v="1"/>
    <x v="1"/>
    <n v="2"/>
    <n v="1728"/>
    <n v="478"/>
    <n v="209"/>
    <x v="1"/>
    <x v="0"/>
    <n v="687"/>
    <n v="1041"/>
    <n v="0.60243055555555558"/>
  </r>
  <r>
    <s v="OC2840"/>
    <x v="118"/>
    <x v="3"/>
    <x v="5"/>
    <x v="1"/>
    <n v="3"/>
    <n v="1719"/>
    <n v="1169"/>
    <n v="116"/>
    <x v="5"/>
    <x v="0"/>
    <n v="1285"/>
    <n v="434"/>
    <n v="0.25247236765561371"/>
  </r>
  <r>
    <s v="OC2929"/>
    <x v="118"/>
    <x v="0"/>
    <x v="0"/>
    <x v="2"/>
    <n v="4"/>
    <n v="3564"/>
    <n v="1202"/>
    <n v="216"/>
    <x v="3"/>
    <x v="0"/>
    <n v="1418"/>
    <n v="2146"/>
    <n v="0.60213243546576878"/>
  </r>
  <r>
    <s v="OC5875"/>
    <x v="118"/>
    <x v="1"/>
    <x v="13"/>
    <x v="2"/>
    <n v="4"/>
    <n v="2592"/>
    <n v="498"/>
    <n v="166"/>
    <x v="0"/>
    <x v="0"/>
    <n v="664"/>
    <n v="1928"/>
    <n v="0.74382716049382713"/>
  </r>
  <r>
    <s v="OC2720"/>
    <x v="118"/>
    <x v="2"/>
    <x v="7"/>
    <x v="2"/>
    <n v="2"/>
    <n v="1462"/>
    <n v="1413"/>
    <n v="205"/>
    <x v="5"/>
    <x v="0"/>
    <n v="1618"/>
    <n v="-156"/>
    <n v="-0.106703146374829"/>
  </r>
  <r>
    <s v="OC3262"/>
    <x v="118"/>
    <x v="0"/>
    <x v="15"/>
    <x v="0"/>
    <n v="2"/>
    <n v="1228"/>
    <n v="1188"/>
    <n v="191"/>
    <x v="5"/>
    <x v="0"/>
    <n v="1379"/>
    <n v="-151"/>
    <n v="-0.12296416938110749"/>
  </r>
  <r>
    <s v="OC7179"/>
    <x v="118"/>
    <x v="3"/>
    <x v="9"/>
    <x v="0"/>
    <n v="1"/>
    <n v="725"/>
    <n v="594"/>
    <n v="198"/>
    <x v="3"/>
    <x v="1"/>
    <n v="792"/>
    <n v="-67"/>
    <n v="-9.2413793103448272E-2"/>
  </r>
  <r>
    <s v="OC8413"/>
    <x v="118"/>
    <x v="2"/>
    <x v="10"/>
    <x v="2"/>
    <n v="1"/>
    <n v="749"/>
    <n v="1065"/>
    <n v="156"/>
    <x v="4"/>
    <x v="0"/>
    <n v="1221"/>
    <n v="-472"/>
    <n v="-0.63017356475300401"/>
  </r>
  <r>
    <s v="OC2584"/>
    <x v="118"/>
    <x v="0"/>
    <x v="15"/>
    <x v="2"/>
    <n v="3"/>
    <n v="1851"/>
    <n v="924"/>
    <n v="177"/>
    <x v="0"/>
    <x v="1"/>
    <n v="1101"/>
    <n v="750"/>
    <n v="0.4051863857374392"/>
  </r>
  <r>
    <s v="OC5751"/>
    <x v="118"/>
    <x v="2"/>
    <x v="10"/>
    <x v="2"/>
    <n v="1"/>
    <n v="752"/>
    <n v="1433"/>
    <n v="145"/>
    <x v="2"/>
    <x v="1"/>
    <n v="1578"/>
    <n v="-826"/>
    <n v="-1.0984042553191489"/>
  </r>
  <r>
    <s v="OC3201"/>
    <x v="118"/>
    <x v="3"/>
    <x v="3"/>
    <x v="1"/>
    <n v="5"/>
    <n v="2995"/>
    <n v="873"/>
    <n v="203"/>
    <x v="5"/>
    <x v="0"/>
    <n v="1076"/>
    <n v="1919"/>
    <n v="0.64073455759599329"/>
  </r>
  <r>
    <s v="OC5121"/>
    <x v="118"/>
    <x v="0"/>
    <x v="15"/>
    <x v="2"/>
    <n v="5"/>
    <n v="3585"/>
    <n v="1262"/>
    <n v="198"/>
    <x v="0"/>
    <x v="0"/>
    <n v="1460"/>
    <n v="2125"/>
    <n v="0.59274755927475598"/>
  </r>
  <r>
    <s v="OC6569"/>
    <x v="118"/>
    <x v="0"/>
    <x v="6"/>
    <x v="1"/>
    <n v="3"/>
    <n v="1956"/>
    <n v="1473"/>
    <n v="187"/>
    <x v="0"/>
    <x v="0"/>
    <n v="1660"/>
    <n v="296"/>
    <n v="0.15132924335378323"/>
  </r>
  <r>
    <s v="OC7265"/>
    <x v="118"/>
    <x v="0"/>
    <x v="6"/>
    <x v="2"/>
    <n v="5"/>
    <n v="2935"/>
    <n v="1133"/>
    <n v="214"/>
    <x v="3"/>
    <x v="0"/>
    <n v="1347"/>
    <n v="1588"/>
    <n v="0.54105621805792159"/>
  </r>
  <r>
    <s v="OC2914"/>
    <x v="118"/>
    <x v="0"/>
    <x v="0"/>
    <x v="1"/>
    <n v="3"/>
    <n v="2646"/>
    <n v="509"/>
    <n v="178"/>
    <x v="3"/>
    <x v="0"/>
    <n v="687"/>
    <n v="1959"/>
    <n v="0.74036281179138319"/>
  </r>
  <r>
    <s v="OC4414"/>
    <x v="118"/>
    <x v="1"/>
    <x v="14"/>
    <x v="2"/>
    <n v="1"/>
    <n v="815"/>
    <n v="1373"/>
    <n v="207"/>
    <x v="3"/>
    <x v="0"/>
    <n v="1580"/>
    <n v="-765"/>
    <n v="-0.93865030674846628"/>
  </r>
  <r>
    <s v="OC5265"/>
    <x v="118"/>
    <x v="3"/>
    <x v="5"/>
    <x v="2"/>
    <n v="3"/>
    <n v="2010"/>
    <n v="755"/>
    <n v="110"/>
    <x v="2"/>
    <x v="0"/>
    <n v="865"/>
    <n v="1145"/>
    <n v="0.56965174129353235"/>
  </r>
  <r>
    <s v="OC8250"/>
    <x v="118"/>
    <x v="2"/>
    <x v="2"/>
    <x v="1"/>
    <n v="3"/>
    <n v="1662"/>
    <n v="974"/>
    <n v="112"/>
    <x v="3"/>
    <x v="0"/>
    <n v="1086"/>
    <n v="576"/>
    <n v="0.34657039711191334"/>
  </r>
  <r>
    <s v="OC8979"/>
    <x v="119"/>
    <x v="3"/>
    <x v="5"/>
    <x v="0"/>
    <n v="2"/>
    <n v="1554"/>
    <n v="763"/>
    <n v="162"/>
    <x v="5"/>
    <x v="0"/>
    <n v="925"/>
    <n v="629"/>
    <n v="0.40476190476190477"/>
  </r>
  <r>
    <s v="OC2220"/>
    <x v="119"/>
    <x v="3"/>
    <x v="5"/>
    <x v="1"/>
    <n v="5"/>
    <n v="4290"/>
    <n v="966"/>
    <n v="151"/>
    <x v="5"/>
    <x v="0"/>
    <n v="1117"/>
    <n v="3173"/>
    <n v="0.73962703962703957"/>
  </r>
  <r>
    <s v="OC3233"/>
    <x v="119"/>
    <x v="2"/>
    <x v="2"/>
    <x v="0"/>
    <n v="4"/>
    <n v="3408"/>
    <n v="934"/>
    <n v="184"/>
    <x v="0"/>
    <x v="0"/>
    <n v="1118"/>
    <n v="2290"/>
    <n v="0.67194835680751175"/>
  </r>
  <r>
    <s v="OC8981"/>
    <x v="119"/>
    <x v="3"/>
    <x v="5"/>
    <x v="2"/>
    <n v="5"/>
    <n v="3190"/>
    <n v="535"/>
    <n v="102"/>
    <x v="1"/>
    <x v="0"/>
    <n v="637"/>
    <n v="2553"/>
    <n v="0.80031347962382449"/>
  </r>
  <r>
    <s v="OC2447"/>
    <x v="119"/>
    <x v="2"/>
    <x v="10"/>
    <x v="0"/>
    <n v="5"/>
    <n v="3135"/>
    <n v="1137"/>
    <n v="131"/>
    <x v="0"/>
    <x v="0"/>
    <n v="1268"/>
    <n v="1867"/>
    <n v="0.59553429027113236"/>
  </r>
  <r>
    <s v="OC6832"/>
    <x v="119"/>
    <x v="0"/>
    <x v="8"/>
    <x v="1"/>
    <n v="3"/>
    <n v="2586"/>
    <n v="773"/>
    <n v="110"/>
    <x v="3"/>
    <x v="1"/>
    <n v="883"/>
    <n v="1703"/>
    <n v="0.65854601701469451"/>
  </r>
  <r>
    <s v="OC1511"/>
    <x v="119"/>
    <x v="3"/>
    <x v="11"/>
    <x v="1"/>
    <n v="4"/>
    <n v="3320"/>
    <n v="1445"/>
    <n v="176"/>
    <x v="2"/>
    <x v="1"/>
    <n v="1621"/>
    <n v="1699"/>
    <n v="0.51174698795180718"/>
  </r>
  <r>
    <s v="OC3231"/>
    <x v="119"/>
    <x v="0"/>
    <x v="0"/>
    <x v="2"/>
    <n v="3"/>
    <n v="1812"/>
    <n v="403"/>
    <n v="219"/>
    <x v="5"/>
    <x v="0"/>
    <n v="622"/>
    <n v="1190"/>
    <n v="0.6567328918322296"/>
  </r>
  <r>
    <s v="OC7982"/>
    <x v="119"/>
    <x v="0"/>
    <x v="0"/>
    <x v="1"/>
    <n v="1"/>
    <n v="870"/>
    <n v="504"/>
    <n v="112"/>
    <x v="2"/>
    <x v="0"/>
    <n v="616"/>
    <n v="254"/>
    <n v="0.29195402298850576"/>
  </r>
  <r>
    <s v="OC7279"/>
    <x v="119"/>
    <x v="1"/>
    <x v="14"/>
    <x v="0"/>
    <n v="4"/>
    <n v="2496"/>
    <n v="549"/>
    <n v="168"/>
    <x v="4"/>
    <x v="1"/>
    <n v="717"/>
    <n v="1779"/>
    <n v="0.71274038461538458"/>
  </r>
  <r>
    <s v="OC2297"/>
    <x v="119"/>
    <x v="0"/>
    <x v="8"/>
    <x v="0"/>
    <n v="1"/>
    <n v="800"/>
    <n v="1430"/>
    <n v="122"/>
    <x v="1"/>
    <x v="0"/>
    <n v="1552"/>
    <n v="-752"/>
    <n v="-0.94"/>
  </r>
  <r>
    <s v="OC6496"/>
    <x v="119"/>
    <x v="2"/>
    <x v="7"/>
    <x v="0"/>
    <n v="1"/>
    <n v="592"/>
    <n v="938"/>
    <n v="107"/>
    <x v="4"/>
    <x v="0"/>
    <n v="1045"/>
    <n v="-453"/>
    <n v="-0.76520270270270274"/>
  </r>
  <r>
    <s v="OC4477"/>
    <x v="119"/>
    <x v="1"/>
    <x v="14"/>
    <x v="1"/>
    <n v="1"/>
    <n v="640"/>
    <n v="862"/>
    <n v="143"/>
    <x v="0"/>
    <x v="0"/>
    <n v="1005"/>
    <n v="-365"/>
    <n v="-0.5703125"/>
  </r>
  <r>
    <s v="OC8591"/>
    <x v="119"/>
    <x v="3"/>
    <x v="3"/>
    <x v="0"/>
    <n v="5"/>
    <n v="3790"/>
    <n v="659"/>
    <n v="152"/>
    <x v="0"/>
    <x v="0"/>
    <n v="811"/>
    <n v="2979"/>
    <n v="0.78601583113456464"/>
  </r>
  <r>
    <s v="OC6647"/>
    <x v="119"/>
    <x v="3"/>
    <x v="9"/>
    <x v="0"/>
    <n v="2"/>
    <n v="1260"/>
    <n v="809"/>
    <n v="145"/>
    <x v="3"/>
    <x v="0"/>
    <n v="954"/>
    <n v="306"/>
    <n v="0.24285714285714285"/>
  </r>
  <r>
    <s v="OC6252"/>
    <x v="119"/>
    <x v="3"/>
    <x v="11"/>
    <x v="2"/>
    <n v="1"/>
    <n v="716"/>
    <n v="500"/>
    <n v="194"/>
    <x v="0"/>
    <x v="0"/>
    <n v="694"/>
    <n v="22"/>
    <n v="3.0726256983240222E-2"/>
  </r>
  <r>
    <s v="OC8352"/>
    <x v="119"/>
    <x v="0"/>
    <x v="8"/>
    <x v="1"/>
    <n v="4"/>
    <n v="2972"/>
    <n v="418"/>
    <n v="140"/>
    <x v="3"/>
    <x v="0"/>
    <n v="558"/>
    <n v="2414"/>
    <n v="0.81224764468371469"/>
  </r>
  <r>
    <s v="OC5623"/>
    <x v="119"/>
    <x v="3"/>
    <x v="3"/>
    <x v="1"/>
    <n v="5"/>
    <n v="4225"/>
    <n v="706"/>
    <n v="167"/>
    <x v="0"/>
    <x v="1"/>
    <n v="873"/>
    <n v="3352"/>
    <n v="0.79337278106508879"/>
  </r>
  <r>
    <s v="OC7075"/>
    <x v="119"/>
    <x v="1"/>
    <x v="12"/>
    <x v="1"/>
    <n v="2"/>
    <n v="1230"/>
    <n v="903"/>
    <n v="193"/>
    <x v="4"/>
    <x v="0"/>
    <n v="1096"/>
    <n v="134"/>
    <n v="0.10894308943089431"/>
  </r>
  <r>
    <s v="OC2320"/>
    <x v="119"/>
    <x v="3"/>
    <x v="5"/>
    <x v="1"/>
    <n v="1"/>
    <n v="764"/>
    <n v="709"/>
    <n v="192"/>
    <x v="2"/>
    <x v="0"/>
    <n v="901"/>
    <n v="-137"/>
    <n v="-0.1793193717277487"/>
  </r>
  <r>
    <s v="OC5689"/>
    <x v="119"/>
    <x v="3"/>
    <x v="9"/>
    <x v="0"/>
    <n v="4"/>
    <n v="2280"/>
    <n v="618"/>
    <n v="194"/>
    <x v="3"/>
    <x v="0"/>
    <n v="812"/>
    <n v="1468"/>
    <n v="0.64385964912280702"/>
  </r>
  <r>
    <s v="OC2347"/>
    <x v="119"/>
    <x v="1"/>
    <x v="14"/>
    <x v="0"/>
    <n v="4"/>
    <n v="2868"/>
    <n v="1125"/>
    <n v="185"/>
    <x v="1"/>
    <x v="0"/>
    <n v="1310"/>
    <n v="1558"/>
    <n v="0.54323570432357038"/>
  </r>
  <r>
    <s v="OC4336"/>
    <x v="119"/>
    <x v="0"/>
    <x v="15"/>
    <x v="2"/>
    <n v="1"/>
    <n v="760"/>
    <n v="1221"/>
    <n v="198"/>
    <x v="2"/>
    <x v="0"/>
    <n v="1419"/>
    <n v="-659"/>
    <n v="-0.86710526315789471"/>
  </r>
  <r>
    <s v="OC4927"/>
    <x v="120"/>
    <x v="3"/>
    <x v="9"/>
    <x v="2"/>
    <n v="1"/>
    <n v="661"/>
    <n v="1359"/>
    <n v="109"/>
    <x v="4"/>
    <x v="1"/>
    <n v="1468"/>
    <n v="-807"/>
    <n v="-1.2208774583963691"/>
  </r>
  <r>
    <s v="OC3105"/>
    <x v="120"/>
    <x v="2"/>
    <x v="4"/>
    <x v="1"/>
    <n v="4"/>
    <n v="3000"/>
    <n v="648"/>
    <n v="106"/>
    <x v="3"/>
    <x v="0"/>
    <n v="754"/>
    <n v="2246"/>
    <n v="0.7486666666666667"/>
  </r>
  <r>
    <s v="OC4439"/>
    <x v="120"/>
    <x v="2"/>
    <x v="4"/>
    <x v="1"/>
    <n v="1"/>
    <n v="889"/>
    <n v="846"/>
    <n v="107"/>
    <x v="2"/>
    <x v="0"/>
    <n v="953"/>
    <n v="-64"/>
    <n v="-7.19910011248594E-2"/>
  </r>
  <r>
    <s v="OC7983"/>
    <x v="120"/>
    <x v="3"/>
    <x v="3"/>
    <x v="2"/>
    <n v="2"/>
    <n v="1318"/>
    <n v="818"/>
    <n v="214"/>
    <x v="2"/>
    <x v="0"/>
    <n v="1032"/>
    <n v="286"/>
    <n v="0.21699544764795145"/>
  </r>
  <r>
    <s v="OC5635"/>
    <x v="120"/>
    <x v="1"/>
    <x v="14"/>
    <x v="0"/>
    <n v="5"/>
    <n v="3925"/>
    <n v="753"/>
    <n v="183"/>
    <x v="2"/>
    <x v="0"/>
    <n v="936"/>
    <n v="2989"/>
    <n v="0.7615286624203822"/>
  </r>
  <r>
    <s v="OC5186"/>
    <x v="120"/>
    <x v="2"/>
    <x v="4"/>
    <x v="1"/>
    <n v="1"/>
    <n v="611"/>
    <n v="1448"/>
    <n v="193"/>
    <x v="2"/>
    <x v="0"/>
    <n v="1641"/>
    <n v="-1030"/>
    <n v="-1.6857610474631752"/>
  </r>
  <r>
    <s v="OC5142"/>
    <x v="120"/>
    <x v="2"/>
    <x v="7"/>
    <x v="1"/>
    <n v="4"/>
    <n v="2620"/>
    <n v="844"/>
    <n v="186"/>
    <x v="1"/>
    <x v="1"/>
    <n v="1030"/>
    <n v="1590"/>
    <n v="0.60687022900763354"/>
  </r>
  <r>
    <s v="OC7910"/>
    <x v="120"/>
    <x v="2"/>
    <x v="10"/>
    <x v="0"/>
    <n v="5"/>
    <n v="4445"/>
    <n v="1147"/>
    <n v="201"/>
    <x v="0"/>
    <x v="0"/>
    <n v="1348"/>
    <n v="3097"/>
    <n v="0.69673790776152977"/>
  </r>
  <r>
    <s v="OC6774"/>
    <x v="120"/>
    <x v="2"/>
    <x v="2"/>
    <x v="0"/>
    <n v="3"/>
    <n v="2433"/>
    <n v="394"/>
    <n v="193"/>
    <x v="5"/>
    <x v="1"/>
    <n v="587"/>
    <n v="1846"/>
    <n v="0.75873407316070696"/>
  </r>
  <r>
    <s v="OC8759"/>
    <x v="120"/>
    <x v="0"/>
    <x v="0"/>
    <x v="1"/>
    <n v="5"/>
    <n v="3585"/>
    <n v="836"/>
    <n v="140"/>
    <x v="1"/>
    <x v="0"/>
    <n v="976"/>
    <n v="2609"/>
    <n v="0.72775453277545332"/>
  </r>
  <r>
    <s v="OC1913"/>
    <x v="120"/>
    <x v="0"/>
    <x v="0"/>
    <x v="0"/>
    <n v="2"/>
    <n v="1270"/>
    <n v="1105"/>
    <n v="130"/>
    <x v="2"/>
    <x v="0"/>
    <n v="1235"/>
    <n v="35"/>
    <n v="2.7559055118110236E-2"/>
  </r>
  <r>
    <s v="OC5429"/>
    <x v="120"/>
    <x v="1"/>
    <x v="14"/>
    <x v="2"/>
    <n v="2"/>
    <n v="1520"/>
    <n v="847"/>
    <n v="123"/>
    <x v="1"/>
    <x v="0"/>
    <n v="970"/>
    <n v="550"/>
    <n v="0.36184210526315791"/>
  </r>
  <r>
    <s v="OC7161"/>
    <x v="120"/>
    <x v="3"/>
    <x v="9"/>
    <x v="2"/>
    <n v="3"/>
    <n v="1737"/>
    <n v="430"/>
    <n v="189"/>
    <x v="4"/>
    <x v="0"/>
    <n v="619"/>
    <n v="1118"/>
    <n v="0.64363845710995971"/>
  </r>
  <r>
    <s v="OC5183"/>
    <x v="120"/>
    <x v="2"/>
    <x v="10"/>
    <x v="1"/>
    <n v="5"/>
    <n v="3020"/>
    <n v="1494"/>
    <n v="208"/>
    <x v="3"/>
    <x v="0"/>
    <n v="1702"/>
    <n v="1318"/>
    <n v="0.43642384105960264"/>
  </r>
  <r>
    <s v="OC6666"/>
    <x v="120"/>
    <x v="1"/>
    <x v="1"/>
    <x v="2"/>
    <n v="3"/>
    <n v="2136"/>
    <n v="413"/>
    <n v="101"/>
    <x v="2"/>
    <x v="0"/>
    <n v="514"/>
    <n v="1622"/>
    <n v="0.75936329588014984"/>
  </r>
  <r>
    <s v="OC8291"/>
    <x v="120"/>
    <x v="3"/>
    <x v="9"/>
    <x v="1"/>
    <n v="1"/>
    <n v="805"/>
    <n v="1448"/>
    <n v="187"/>
    <x v="4"/>
    <x v="0"/>
    <n v="1635"/>
    <n v="-830"/>
    <n v="-1.031055900621118"/>
  </r>
  <r>
    <s v="OC1018"/>
    <x v="120"/>
    <x v="3"/>
    <x v="11"/>
    <x v="1"/>
    <n v="2"/>
    <n v="1548"/>
    <n v="539"/>
    <n v="100"/>
    <x v="5"/>
    <x v="0"/>
    <n v="639"/>
    <n v="909"/>
    <n v="0.58720930232558144"/>
  </r>
  <r>
    <s v="OC1875"/>
    <x v="120"/>
    <x v="0"/>
    <x v="0"/>
    <x v="2"/>
    <n v="5"/>
    <n v="4045"/>
    <n v="1442"/>
    <n v="191"/>
    <x v="1"/>
    <x v="0"/>
    <n v="1633"/>
    <n v="2412"/>
    <n v="0.59629171817058091"/>
  </r>
  <r>
    <s v="OC8449"/>
    <x v="120"/>
    <x v="2"/>
    <x v="2"/>
    <x v="1"/>
    <n v="1"/>
    <n v="865"/>
    <n v="1326"/>
    <n v="180"/>
    <x v="3"/>
    <x v="0"/>
    <n v="1506"/>
    <n v="-641"/>
    <n v="-0.74104046242774568"/>
  </r>
  <r>
    <s v="OC6066"/>
    <x v="121"/>
    <x v="1"/>
    <x v="13"/>
    <x v="0"/>
    <n v="1"/>
    <n v="846"/>
    <n v="883"/>
    <n v="209"/>
    <x v="2"/>
    <x v="0"/>
    <n v="1092"/>
    <n v="-246"/>
    <n v="-0.29078014184397161"/>
  </r>
  <r>
    <s v="OC3734"/>
    <x v="121"/>
    <x v="0"/>
    <x v="8"/>
    <x v="1"/>
    <n v="1"/>
    <n v="640"/>
    <n v="919"/>
    <n v="106"/>
    <x v="1"/>
    <x v="0"/>
    <n v="1025"/>
    <n v="-385"/>
    <n v="-0.6015625"/>
  </r>
  <r>
    <s v="OC2391"/>
    <x v="121"/>
    <x v="2"/>
    <x v="7"/>
    <x v="0"/>
    <n v="1"/>
    <n v="714"/>
    <n v="681"/>
    <n v="213"/>
    <x v="0"/>
    <x v="0"/>
    <n v="894"/>
    <n v="-180"/>
    <n v="-0.25210084033613445"/>
  </r>
  <r>
    <s v="OC4495"/>
    <x v="121"/>
    <x v="2"/>
    <x v="2"/>
    <x v="1"/>
    <n v="4"/>
    <n v="2988"/>
    <n v="1296"/>
    <n v="184"/>
    <x v="1"/>
    <x v="0"/>
    <n v="1480"/>
    <n v="1508"/>
    <n v="0.50468540829986608"/>
  </r>
  <r>
    <s v="OC6661"/>
    <x v="121"/>
    <x v="1"/>
    <x v="1"/>
    <x v="2"/>
    <n v="5"/>
    <n v="2830"/>
    <n v="632"/>
    <n v="162"/>
    <x v="5"/>
    <x v="0"/>
    <n v="794"/>
    <n v="2036"/>
    <n v="0.719434628975265"/>
  </r>
  <r>
    <s v="OC3315"/>
    <x v="121"/>
    <x v="2"/>
    <x v="4"/>
    <x v="2"/>
    <n v="3"/>
    <n v="2223"/>
    <n v="1403"/>
    <n v="152"/>
    <x v="2"/>
    <x v="0"/>
    <n v="1555"/>
    <n v="668"/>
    <n v="0.30049482681061629"/>
  </r>
  <r>
    <s v="OC4021"/>
    <x v="121"/>
    <x v="0"/>
    <x v="6"/>
    <x v="1"/>
    <n v="5"/>
    <n v="3845"/>
    <n v="626"/>
    <n v="196"/>
    <x v="4"/>
    <x v="0"/>
    <n v="822"/>
    <n v="3023"/>
    <n v="0.78621586475942784"/>
  </r>
  <r>
    <s v="OC3302"/>
    <x v="121"/>
    <x v="0"/>
    <x v="6"/>
    <x v="1"/>
    <n v="4"/>
    <n v="2488"/>
    <n v="366"/>
    <n v="111"/>
    <x v="1"/>
    <x v="0"/>
    <n v="477"/>
    <n v="2011"/>
    <n v="0.80827974276527326"/>
  </r>
  <r>
    <s v="OC3312"/>
    <x v="121"/>
    <x v="1"/>
    <x v="13"/>
    <x v="2"/>
    <n v="4"/>
    <n v="3288"/>
    <n v="1388"/>
    <n v="150"/>
    <x v="4"/>
    <x v="0"/>
    <n v="1538"/>
    <n v="1750"/>
    <n v="0.53223844282238442"/>
  </r>
  <r>
    <s v="OC1713"/>
    <x v="121"/>
    <x v="2"/>
    <x v="4"/>
    <x v="1"/>
    <n v="2"/>
    <n v="1336"/>
    <n v="713"/>
    <n v="209"/>
    <x v="3"/>
    <x v="1"/>
    <n v="922"/>
    <n v="414"/>
    <n v="0.30988023952095806"/>
  </r>
  <r>
    <s v="OC7466"/>
    <x v="121"/>
    <x v="1"/>
    <x v="14"/>
    <x v="0"/>
    <n v="1"/>
    <n v="890"/>
    <n v="364"/>
    <n v="124"/>
    <x v="5"/>
    <x v="0"/>
    <n v="488"/>
    <n v="402"/>
    <n v="0.45168539325842699"/>
  </r>
  <r>
    <s v="OC3528"/>
    <x v="121"/>
    <x v="3"/>
    <x v="9"/>
    <x v="1"/>
    <n v="2"/>
    <n v="1124"/>
    <n v="514"/>
    <n v="124"/>
    <x v="2"/>
    <x v="0"/>
    <n v="638"/>
    <n v="486"/>
    <n v="0.43238434163701067"/>
  </r>
  <r>
    <s v="OC4614"/>
    <x v="121"/>
    <x v="1"/>
    <x v="12"/>
    <x v="1"/>
    <n v="3"/>
    <n v="1821"/>
    <n v="991"/>
    <n v="117"/>
    <x v="1"/>
    <x v="0"/>
    <n v="1108"/>
    <n v="713"/>
    <n v="0.39154310818231741"/>
  </r>
  <r>
    <s v="OC4554"/>
    <x v="121"/>
    <x v="1"/>
    <x v="14"/>
    <x v="1"/>
    <n v="3"/>
    <n v="2523"/>
    <n v="525"/>
    <n v="148"/>
    <x v="2"/>
    <x v="0"/>
    <n v="673"/>
    <n v="1850"/>
    <n v="0.7332540626238605"/>
  </r>
  <r>
    <s v="OC2897"/>
    <x v="121"/>
    <x v="0"/>
    <x v="8"/>
    <x v="0"/>
    <n v="3"/>
    <n v="1965"/>
    <n v="837"/>
    <n v="116"/>
    <x v="5"/>
    <x v="0"/>
    <n v="953"/>
    <n v="1012"/>
    <n v="0.51501272264631048"/>
  </r>
  <r>
    <s v="OC4947"/>
    <x v="122"/>
    <x v="3"/>
    <x v="5"/>
    <x v="1"/>
    <n v="2"/>
    <n v="1398"/>
    <n v="579"/>
    <n v="113"/>
    <x v="5"/>
    <x v="1"/>
    <n v="692"/>
    <n v="706"/>
    <n v="0.50500715307582256"/>
  </r>
  <r>
    <s v="OC8024"/>
    <x v="122"/>
    <x v="0"/>
    <x v="8"/>
    <x v="2"/>
    <n v="2"/>
    <n v="1558"/>
    <n v="673"/>
    <n v="214"/>
    <x v="5"/>
    <x v="1"/>
    <n v="887"/>
    <n v="671"/>
    <n v="0.4306803594351733"/>
  </r>
  <r>
    <s v="OC2159"/>
    <x v="122"/>
    <x v="2"/>
    <x v="2"/>
    <x v="1"/>
    <n v="1"/>
    <n v="856"/>
    <n v="536"/>
    <n v="149"/>
    <x v="4"/>
    <x v="0"/>
    <n v="685"/>
    <n v="171"/>
    <n v="0.19976635514018692"/>
  </r>
  <r>
    <s v="OC3701"/>
    <x v="122"/>
    <x v="3"/>
    <x v="9"/>
    <x v="2"/>
    <n v="2"/>
    <n v="1146"/>
    <n v="376"/>
    <n v="128"/>
    <x v="2"/>
    <x v="0"/>
    <n v="504"/>
    <n v="642"/>
    <n v="0.56020942408376961"/>
  </r>
  <r>
    <s v="OC7926"/>
    <x v="122"/>
    <x v="0"/>
    <x v="6"/>
    <x v="2"/>
    <n v="2"/>
    <n v="1130"/>
    <n v="468"/>
    <n v="155"/>
    <x v="2"/>
    <x v="1"/>
    <n v="623"/>
    <n v="507"/>
    <n v="0.4486725663716814"/>
  </r>
  <r>
    <s v="OC5426"/>
    <x v="122"/>
    <x v="0"/>
    <x v="8"/>
    <x v="0"/>
    <n v="1"/>
    <n v="886"/>
    <n v="372"/>
    <n v="142"/>
    <x v="4"/>
    <x v="0"/>
    <n v="514"/>
    <n v="372"/>
    <n v="0.41986455981941312"/>
  </r>
  <r>
    <s v="OC8657"/>
    <x v="122"/>
    <x v="3"/>
    <x v="11"/>
    <x v="1"/>
    <n v="1"/>
    <n v="613"/>
    <n v="1105"/>
    <n v="170"/>
    <x v="5"/>
    <x v="0"/>
    <n v="1275"/>
    <n v="-662"/>
    <n v="-1.0799347471451877"/>
  </r>
  <r>
    <s v="OC7449"/>
    <x v="122"/>
    <x v="1"/>
    <x v="12"/>
    <x v="2"/>
    <n v="5"/>
    <n v="3415"/>
    <n v="431"/>
    <n v="207"/>
    <x v="4"/>
    <x v="0"/>
    <n v="638"/>
    <n v="2777"/>
    <n v="0.81317715959004389"/>
  </r>
  <r>
    <s v="OC5373"/>
    <x v="122"/>
    <x v="3"/>
    <x v="3"/>
    <x v="2"/>
    <n v="2"/>
    <n v="1162"/>
    <n v="776"/>
    <n v="148"/>
    <x v="3"/>
    <x v="0"/>
    <n v="924"/>
    <n v="238"/>
    <n v="0.20481927710843373"/>
  </r>
  <r>
    <s v="OC4010"/>
    <x v="122"/>
    <x v="2"/>
    <x v="10"/>
    <x v="2"/>
    <n v="5"/>
    <n v="3000"/>
    <n v="746"/>
    <n v="186"/>
    <x v="5"/>
    <x v="0"/>
    <n v="932"/>
    <n v="2068"/>
    <n v="0.68933333333333335"/>
  </r>
  <r>
    <s v="OC3097"/>
    <x v="122"/>
    <x v="3"/>
    <x v="9"/>
    <x v="0"/>
    <n v="5"/>
    <n v="4130"/>
    <n v="1133"/>
    <n v="109"/>
    <x v="3"/>
    <x v="0"/>
    <n v="1242"/>
    <n v="2888"/>
    <n v="0.69927360774818403"/>
  </r>
  <r>
    <s v="OC6115"/>
    <x v="122"/>
    <x v="2"/>
    <x v="7"/>
    <x v="0"/>
    <n v="3"/>
    <n v="2463"/>
    <n v="839"/>
    <n v="200"/>
    <x v="5"/>
    <x v="1"/>
    <n v="1039"/>
    <n v="1424"/>
    <n v="0.57815671944782787"/>
  </r>
  <r>
    <s v="OC5759"/>
    <x v="122"/>
    <x v="2"/>
    <x v="10"/>
    <x v="0"/>
    <n v="3"/>
    <n v="1848"/>
    <n v="1425"/>
    <n v="184"/>
    <x v="3"/>
    <x v="0"/>
    <n v="1609"/>
    <n v="239"/>
    <n v="0.12932900432900432"/>
  </r>
  <r>
    <s v="OC5978"/>
    <x v="122"/>
    <x v="3"/>
    <x v="5"/>
    <x v="1"/>
    <n v="2"/>
    <n v="1650"/>
    <n v="1097"/>
    <n v="197"/>
    <x v="1"/>
    <x v="0"/>
    <n v="1294"/>
    <n v="356"/>
    <n v="0.21575757575757576"/>
  </r>
  <r>
    <s v="OC5828"/>
    <x v="122"/>
    <x v="0"/>
    <x v="8"/>
    <x v="2"/>
    <n v="2"/>
    <n v="1542"/>
    <n v="805"/>
    <n v="150"/>
    <x v="1"/>
    <x v="0"/>
    <n v="955"/>
    <n v="587"/>
    <n v="0.38067444876783396"/>
  </r>
  <r>
    <s v="OC8180"/>
    <x v="122"/>
    <x v="2"/>
    <x v="7"/>
    <x v="2"/>
    <n v="1"/>
    <n v="595"/>
    <n v="678"/>
    <n v="211"/>
    <x v="2"/>
    <x v="0"/>
    <n v="889"/>
    <n v="-294"/>
    <n v="-0.49411764705882355"/>
  </r>
  <r>
    <s v="OC5441"/>
    <x v="122"/>
    <x v="3"/>
    <x v="3"/>
    <x v="2"/>
    <n v="5"/>
    <n v="3135"/>
    <n v="413"/>
    <n v="203"/>
    <x v="3"/>
    <x v="0"/>
    <n v="616"/>
    <n v="2519"/>
    <n v="0.80350877192982462"/>
  </r>
  <r>
    <s v="OC8801"/>
    <x v="122"/>
    <x v="1"/>
    <x v="13"/>
    <x v="2"/>
    <n v="1"/>
    <n v="764"/>
    <n v="373"/>
    <n v="207"/>
    <x v="2"/>
    <x v="0"/>
    <n v="580"/>
    <n v="184"/>
    <n v="0.24083769633507854"/>
  </r>
  <r>
    <s v="OC2728"/>
    <x v="122"/>
    <x v="0"/>
    <x v="6"/>
    <x v="2"/>
    <n v="4"/>
    <n v="2236"/>
    <n v="534"/>
    <n v="165"/>
    <x v="5"/>
    <x v="1"/>
    <n v="699"/>
    <n v="1537"/>
    <n v="0.68738819320214672"/>
  </r>
  <r>
    <s v="OC2155"/>
    <x v="122"/>
    <x v="2"/>
    <x v="10"/>
    <x v="0"/>
    <n v="3"/>
    <n v="1962"/>
    <n v="1412"/>
    <n v="167"/>
    <x v="5"/>
    <x v="0"/>
    <n v="1579"/>
    <n v="383"/>
    <n v="0.19520897043832824"/>
  </r>
  <r>
    <s v="OC6168"/>
    <x v="123"/>
    <x v="2"/>
    <x v="10"/>
    <x v="1"/>
    <n v="3"/>
    <n v="1863"/>
    <n v="733"/>
    <n v="188"/>
    <x v="5"/>
    <x v="1"/>
    <n v="921"/>
    <n v="942"/>
    <n v="0.50563607085346218"/>
  </r>
  <r>
    <s v="OC5835"/>
    <x v="123"/>
    <x v="3"/>
    <x v="5"/>
    <x v="1"/>
    <n v="5"/>
    <n v="3320"/>
    <n v="777"/>
    <n v="209"/>
    <x v="1"/>
    <x v="0"/>
    <n v="986"/>
    <n v="2334"/>
    <n v="0.70301204819277108"/>
  </r>
  <r>
    <s v="OC8816"/>
    <x v="123"/>
    <x v="0"/>
    <x v="8"/>
    <x v="1"/>
    <n v="1"/>
    <n v="843"/>
    <n v="519"/>
    <n v="182"/>
    <x v="5"/>
    <x v="0"/>
    <n v="701"/>
    <n v="142"/>
    <n v="0.16844602609727166"/>
  </r>
  <r>
    <s v="OC8036"/>
    <x v="123"/>
    <x v="1"/>
    <x v="1"/>
    <x v="2"/>
    <n v="4"/>
    <n v="2228"/>
    <n v="1318"/>
    <n v="163"/>
    <x v="4"/>
    <x v="0"/>
    <n v="1481"/>
    <n v="747"/>
    <n v="0.335278276481149"/>
  </r>
  <r>
    <s v="OC6529"/>
    <x v="123"/>
    <x v="0"/>
    <x v="6"/>
    <x v="0"/>
    <n v="2"/>
    <n v="1796"/>
    <n v="677"/>
    <n v="141"/>
    <x v="2"/>
    <x v="0"/>
    <n v="818"/>
    <n v="978"/>
    <n v="0.54454342984409798"/>
  </r>
  <r>
    <s v="OC8260"/>
    <x v="123"/>
    <x v="1"/>
    <x v="14"/>
    <x v="1"/>
    <n v="1"/>
    <n v="810"/>
    <n v="859"/>
    <n v="101"/>
    <x v="0"/>
    <x v="0"/>
    <n v="960"/>
    <n v="-150"/>
    <n v="-0.18518518518518517"/>
  </r>
  <r>
    <s v="OC3603"/>
    <x v="123"/>
    <x v="0"/>
    <x v="8"/>
    <x v="2"/>
    <n v="2"/>
    <n v="1120"/>
    <n v="1390"/>
    <n v="152"/>
    <x v="3"/>
    <x v="0"/>
    <n v="1542"/>
    <n v="-422"/>
    <n v="-0.37678571428571428"/>
  </r>
  <r>
    <s v="OC6369"/>
    <x v="123"/>
    <x v="1"/>
    <x v="1"/>
    <x v="1"/>
    <n v="5"/>
    <n v="3085"/>
    <n v="1010"/>
    <n v="195"/>
    <x v="3"/>
    <x v="0"/>
    <n v="1205"/>
    <n v="1880"/>
    <n v="0.60940032414910861"/>
  </r>
  <r>
    <s v="OC5787"/>
    <x v="123"/>
    <x v="0"/>
    <x v="0"/>
    <x v="1"/>
    <n v="5"/>
    <n v="2800"/>
    <n v="490"/>
    <n v="134"/>
    <x v="4"/>
    <x v="0"/>
    <n v="624"/>
    <n v="2176"/>
    <n v="0.77714285714285714"/>
  </r>
  <r>
    <s v="OC7116"/>
    <x v="123"/>
    <x v="3"/>
    <x v="11"/>
    <x v="0"/>
    <n v="2"/>
    <n v="1296"/>
    <n v="1147"/>
    <n v="218"/>
    <x v="3"/>
    <x v="0"/>
    <n v="1365"/>
    <n v="-69"/>
    <n v="-5.3240740740740741E-2"/>
  </r>
  <r>
    <s v="OC4351"/>
    <x v="123"/>
    <x v="2"/>
    <x v="10"/>
    <x v="0"/>
    <n v="2"/>
    <n v="1502"/>
    <n v="1403"/>
    <n v="135"/>
    <x v="4"/>
    <x v="0"/>
    <n v="1538"/>
    <n v="-36"/>
    <n v="-2.3968042609853527E-2"/>
  </r>
  <r>
    <s v="OC5577"/>
    <x v="123"/>
    <x v="2"/>
    <x v="2"/>
    <x v="1"/>
    <n v="1"/>
    <n v="797"/>
    <n v="638"/>
    <n v="149"/>
    <x v="1"/>
    <x v="0"/>
    <n v="787"/>
    <n v="10"/>
    <n v="1.2547051442910916E-2"/>
  </r>
  <r>
    <s v="OC4855"/>
    <x v="123"/>
    <x v="2"/>
    <x v="7"/>
    <x v="0"/>
    <n v="1"/>
    <n v="850"/>
    <n v="720"/>
    <n v="148"/>
    <x v="3"/>
    <x v="1"/>
    <n v="868"/>
    <n v="-18"/>
    <n v="-2.1176470588235293E-2"/>
  </r>
  <r>
    <s v="OC7883"/>
    <x v="123"/>
    <x v="0"/>
    <x v="15"/>
    <x v="2"/>
    <n v="4"/>
    <n v="2736"/>
    <n v="500"/>
    <n v="144"/>
    <x v="1"/>
    <x v="0"/>
    <n v="644"/>
    <n v="2092"/>
    <n v="0.76461988304093564"/>
  </r>
  <r>
    <s v="OC7999"/>
    <x v="123"/>
    <x v="0"/>
    <x v="15"/>
    <x v="2"/>
    <n v="5"/>
    <n v="3440"/>
    <n v="965"/>
    <n v="219"/>
    <x v="0"/>
    <x v="0"/>
    <n v="1184"/>
    <n v="2256"/>
    <n v="0.65581395348837213"/>
  </r>
  <r>
    <s v="OC1309"/>
    <x v="123"/>
    <x v="0"/>
    <x v="15"/>
    <x v="2"/>
    <n v="2"/>
    <n v="1594"/>
    <n v="832"/>
    <n v="127"/>
    <x v="1"/>
    <x v="0"/>
    <n v="959"/>
    <n v="635"/>
    <n v="0.3983688833124216"/>
  </r>
  <r>
    <s v="OC7407"/>
    <x v="124"/>
    <x v="0"/>
    <x v="0"/>
    <x v="1"/>
    <n v="3"/>
    <n v="2037"/>
    <n v="581"/>
    <n v="192"/>
    <x v="5"/>
    <x v="0"/>
    <n v="773"/>
    <n v="1264"/>
    <n v="0.6205203730976927"/>
  </r>
  <r>
    <s v="OC4345"/>
    <x v="124"/>
    <x v="2"/>
    <x v="10"/>
    <x v="1"/>
    <n v="5"/>
    <n v="4105"/>
    <n v="546"/>
    <n v="153"/>
    <x v="3"/>
    <x v="0"/>
    <n v="699"/>
    <n v="3406"/>
    <n v="0.82971985383678437"/>
  </r>
  <r>
    <s v="OC5680"/>
    <x v="124"/>
    <x v="0"/>
    <x v="15"/>
    <x v="0"/>
    <n v="2"/>
    <n v="1210"/>
    <n v="400"/>
    <n v="172"/>
    <x v="3"/>
    <x v="0"/>
    <n v="572"/>
    <n v="638"/>
    <n v="0.52727272727272723"/>
  </r>
  <r>
    <s v="OC6518"/>
    <x v="124"/>
    <x v="1"/>
    <x v="14"/>
    <x v="0"/>
    <n v="1"/>
    <n v="693"/>
    <n v="659"/>
    <n v="145"/>
    <x v="4"/>
    <x v="0"/>
    <n v="804"/>
    <n v="-111"/>
    <n v="-0.16017316017316016"/>
  </r>
  <r>
    <s v="OC3305"/>
    <x v="124"/>
    <x v="0"/>
    <x v="0"/>
    <x v="2"/>
    <n v="3"/>
    <n v="1650"/>
    <n v="830"/>
    <n v="207"/>
    <x v="2"/>
    <x v="0"/>
    <n v="1037"/>
    <n v="613"/>
    <n v="0.37151515151515152"/>
  </r>
  <r>
    <s v="OC1343"/>
    <x v="124"/>
    <x v="3"/>
    <x v="5"/>
    <x v="2"/>
    <n v="3"/>
    <n v="2349"/>
    <n v="797"/>
    <n v="150"/>
    <x v="3"/>
    <x v="0"/>
    <n v="947"/>
    <n v="1402"/>
    <n v="0.59684972328650487"/>
  </r>
  <r>
    <s v="OC4132"/>
    <x v="124"/>
    <x v="2"/>
    <x v="10"/>
    <x v="0"/>
    <n v="1"/>
    <n v="820"/>
    <n v="1443"/>
    <n v="100"/>
    <x v="4"/>
    <x v="0"/>
    <n v="1543"/>
    <n v="-723"/>
    <n v="-0.88170731707317074"/>
  </r>
  <r>
    <s v="OC5484"/>
    <x v="124"/>
    <x v="2"/>
    <x v="10"/>
    <x v="0"/>
    <n v="5"/>
    <n v="3245"/>
    <n v="430"/>
    <n v="182"/>
    <x v="3"/>
    <x v="0"/>
    <n v="612"/>
    <n v="2633"/>
    <n v="0.81140215716486908"/>
  </r>
  <r>
    <s v="OC7548"/>
    <x v="124"/>
    <x v="1"/>
    <x v="1"/>
    <x v="2"/>
    <n v="5"/>
    <n v="3905"/>
    <n v="694"/>
    <n v="185"/>
    <x v="1"/>
    <x v="0"/>
    <n v="879"/>
    <n v="3026"/>
    <n v="0.77490396927016647"/>
  </r>
  <r>
    <s v="OC7214"/>
    <x v="124"/>
    <x v="0"/>
    <x v="0"/>
    <x v="1"/>
    <n v="1"/>
    <n v="671"/>
    <n v="1056"/>
    <n v="194"/>
    <x v="0"/>
    <x v="0"/>
    <n v="1250"/>
    <n v="-579"/>
    <n v="-0.8628912071535022"/>
  </r>
  <r>
    <s v="OC2708"/>
    <x v="124"/>
    <x v="1"/>
    <x v="13"/>
    <x v="1"/>
    <n v="3"/>
    <n v="1668"/>
    <n v="1318"/>
    <n v="159"/>
    <x v="0"/>
    <x v="1"/>
    <n v="1477"/>
    <n v="191"/>
    <n v="0.1145083932853717"/>
  </r>
  <r>
    <s v="OC5377"/>
    <x v="124"/>
    <x v="0"/>
    <x v="6"/>
    <x v="1"/>
    <n v="1"/>
    <n v="718"/>
    <n v="601"/>
    <n v="137"/>
    <x v="0"/>
    <x v="0"/>
    <n v="738"/>
    <n v="-20"/>
    <n v="-2.7855153203342618E-2"/>
  </r>
  <r>
    <s v="OC8079"/>
    <x v="124"/>
    <x v="0"/>
    <x v="6"/>
    <x v="1"/>
    <n v="1"/>
    <n v="678"/>
    <n v="1038"/>
    <n v="164"/>
    <x v="3"/>
    <x v="0"/>
    <n v="1202"/>
    <n v="-524"/>
    <n v="-0.77286135693215341"/>
  </r>
  <r>
    <s v="OC8365"/>
    <x v="124"/>
    <x v="0"/>
    <x v="8"/>
    <x v="0"/>
    <n v="3"/>
    <n v="1896"/>
    <n v="1187"/>
    <n v="207"/>
    <x v="1"/>
    <x v="0"/>
    <n v="1394"/>
    <n v="502"/>
    <n v="0.26476793248945146"/>
  </r>
  <r>
    <s v="OC3670"/>
    <x v="124"/>
    <x v="0"/>
    <x v="15"/>
    <x v="0"/>
    <n v="2"/>
    <n v="1370"/>
    <n v="945"/>
    <n v="117"/>
    <x v="5"/>
    <x v="1"/>
    <n v="1062"/>
    <n v="308"/>
    <n v="0.22481751824817517"/>
  </r>
  <r>
    <s v="OC7741"/>
    <x v="124"/>
    <x v="1"/>
    <x v="12"/>
    <x v="1"/>
    <n v="2"/>
    <n v="1384"/>
    <n v="1003"/>
    <n v="181"/>
    <x v="3"/>
    <x v="1"/>
    <n v="1184"/>
    <n v="200"/>
    <n v="0.14450867052023122"/>
  </r>
  <r>
    <s v="OC8286"/>
    <x v="124"/>
    <x v="2"/>
    <x v="10"/>
    <x v="1"/>
    <n v="4"/>
    <n v="2664"/>
    <n v="1308"/>
    <n v="135"/>
    <x v="1"/>
    <x v="0"/>
    <n v="1443"/>
    <n v="1221"/>
    <n v="0.45833333333333331"/>
  </r>
  <r>
    <s v="OC4456"/>
    <x v="124"/>
    <x v="0"/>
    <x v="0"/>
    <x v="1"/>
    <n v="2"/>
    <n v="1688"/>
    <n v="1110"/>
    <n v="101"/>
    <x v="5"/>
    <x v="0"/>
    <n v="1211"/>
    <n v="477"/>
    <n v="0.28258293838862558"/>
  </r>
  <r>
    <s v="OC1552"/>
    <x v="124"/>
    <x v="2"/>
    <x v="7"/>
    <x v="1"/>
    <n v="1"/>
    <n v="813"/>
    <n v="1311"/>
    <n v="170"/>
    <x v="0"/>
    <x v="0"/>
    <n v="1481"/>
    <n v="-668"/>
    <n v="-0.82164821648216479"/>
  </r>
  <r>
    <s v="OC6044"/>
    <x v="124"/>
    <x v="0"/>
    <x v="15"/>
    <x v="0"/>
    <n v="3"/>
    <n v="2043"/>
    <n v="794"/>
    <n v="142"/>
    <x v="1"/>
    <x v="0"/>
    <n v="936"/>
    <n v="1107"/>
    <n v="0.54185022026431717"/>
  </r>
  <r>
    <s v="OC6644"/>
    <x v="124"/>
    <x v="1"/>
    <x v="13"/>
    <x v="0"/>
    <n v="2"/>
    <n v="1366"/>
    <n v="1091"/>
    <n v="180"/>
    <x v="4"/>
    <x v="1"/>
    <n v="1271"/>
    <n v="95"/>
    <n v="6.9546120058565156E-2"/>
  </r>
  <r>
    <s v="OC5586"/>
    <x v="125"/>
    <x v="1"/>
    <x v="12"/>
    <x v="0"/>
    <n v="5"/>
    <n v="3700"/>
    <n v="1102"/>
    <n v="185"/>
    <x v="3"/>
    <x v="0"/>
    <n v="1287"/>
    <n v="2413"/>
    <n v="0.65216216216216216"/>
  </r>
  <r>
    <s v="OC4816"/>
    <x v="125"/>
    <x v="0"/>
    <x v="15"/>
    <x v="1"/>
    <n v="2"/>
    <n v="1184"/>
    <n v="1431"/>
    <n v="109"/>
    <x v="4"/>
    <x v="0"/>
    <n v="1540"/>
    <n v="-356"/>
    <n v="-0.30067567567567566"/>
  </r>
  <r>
    <s v="OC6548"/>
    <x v="125"/>
    <x v="0"/>
    <x v="6"/>
    <x v="0"/>
    <n v="4"/>
    <n v="3100"/>
    <n v="481"/>
    <n v="191"/>
    <x v="5"/>
    <x v="1"/>
    <n v="672"/>
    <n v="2428"/>
    <n v="0.78322580645161288"/>
  </r>
  <r>
    <s v="OC3146"/>
    <x v="125"/>
    <x v="3"/>
    <x v="5"/>
    <x v="2"/>
    <n v="2"/>
    <n v="1564"/>
    <n v="365"/>
    <n v="136"/>
    <x v="5"/>
    <x v="0"/>
    <n v="501"/>
    <n v="1063"/>
    <n v="0.67966751918158563"/>
  </r>
  <r>
    <s v="OC4156"/>
    <x v="125"/>
    <x v="0"/>
    <x v="15"/>
    <x v="0"/>
    <n v="1"/>
    <n v="573"/>
    <n v="770"/>
    <n v="201"/>
    <x v="3"/>
    <x v="0"/>
    <n v="971"/>
    <n v="-398"/>
    <n v="-0.69458987783595116"/>
  </r>
  <r>
    <s v="OC6358"/>
    <x v="125"/>
    <x v="3"/>
    <x v="9"/>
    <x v="0"/>
    <n v="3"/>
    <n v="2244"/>
    <n v="481"/>
    <n v="168"/>
    <x v="2"/>
    <x v="0"/>
    <n v="649"/>
    <n v="1595"/>
    <n v="0.71078431372549022"/>
  </r>
  <r>
    <s v="OC4862"/>
    <x v="125"/>
    <x v="0"/>
    <x v="6"/>
    <x v="0"/>
    <n v="4"/>
    <n v="3424"/>
    <n v="838"/>
    <n v="132"/>
    <x v="4"/>
    <x v="0"/>
    <n v="970"/>
    <n v="2454"/>
    <n v="0.71670560747663548"/>
  </r>
  <r>
    <s v="OC2752"/>
    <x v="125"/>
    <x v="2"/>
    <x v="2"/>
    <x v="0"/>
    <n v="4"/>
    <n v="3308"/>
    <n v="485"/>
    <n v="205"/>
    <x v="1"/>
    <x v="0"/>
    <n v="690"/>
    <n v="2618"/>
    <n v="0.79141475211608225"/>
  </r>
  <r>
    <s v="OC5936"/>
    <x v="125"/>
    <x v="1"/>
    <x v="12"/>
    <x v="0"/>
    <n v="3"/>
    <n v="2106"/>
    <n v="1009"/>
    <n v="159"/>
    <x v="1"/>
    <x v="0"/>
    <n v="1168"/>
    <n v="938"/>
    <n v="0.44539411206077872"/>
  </r>
  <r>
    <s v="OC1690"/>
    <x v="125"/>
    <x v="1"/>
    <x v="14"/>
    <x v="2"/>
    <n v="2"/>
    <n v="1278"/>
    <n v="932"/>
    <n v="197"/>
    <x v="1"/>
    <x v="0"/>
    <n v="1129"/>
    <n v="149"/>
    <n v="0.11658841940532082"/>
  </r>
  <r>
    <s v="OC5643"/>
    <x v="125"/>
    <x v="0"/>
    <x v="8"/>
    <x v="0"/>
    <n v="3"/>
    <n v="1707"/>
    <n v="799"/>
    <n v="150"/>
    <x v="0"/>
    <x v="0"/>
    <n v="949"/>
    <n v="758"/>
    <n v="0.44405389572349152"/>
  </r>
  <r>
    <s v="OC7848"/>
    <x v="125"/>
    <x v="0"/>
    <x v="0"/>
    <x v="2"/>
    <n v="5"/>
    <n v="3340"/>
    <n v="1403"/>
    <n v="176"/>
    <x v="1"/>
    <x v="0"/>
    <n v="1579"/>
    <n v="1761"/>
    <n v="0.52724550898203593"/>
  </r>
  <r>
    <s v="OC8807"/>
    <x v="125"/>
    <x v="2"/>
    <x v="4"/>
    <x v="0"/>
    <n v="4"/>
    <n v="3340"/>
    <n v="1381"/>
    <n v="117"/>
    <x v="1"/>
    <x v="0"/>
    <n v="1498"/>
    <n v="1842"/>
    <n v="0.55149700598802398"/>
  </r>
  <r>
    <s v="OC7058"/>
    <x v="125"/>
    <x v="3"/>
    <x v="9"/>
    <x v="0"/>
    <n v="4"/>
    <n v="2688"/>
    <n v="1150"/>
    <n v="113"/>
    <x v="3"/>
    <x v="0"/>
    <n v="1263"/>
    <n v="1425"/>
    <n v="0.5301339285714286"/>
  </r>
  <r>
    <s v="OC1358"/>
    <x v="125"/>
    <x v="3"/>
    <x v="3"/>
    <x v="2"/>
    <n v="5"/>
    <n v="4360"/>
    <n v="1032"/>
    <n v="153"/>
    <x v="3"/>
    <x v="1"/>
    <n v="1185"/>
    <n v="3175"/>
    <n v="0.72821100917431192"/>
  </r>
  <r>
    <s v="OC2952"/>
    <x v="125"/>
    <x v="0"/>
    <x v="15"/>
    <x v="2"/>
    <n v="4"/>
    <n v="3048"/>
    <n v="449"/>
    <n v="145"/>
    <x v="4"/>
    <x v="0"/>
    <n v="594"/>
    <n v="2454"/>
    <n v="0.80511811023622049"/>
  </r>
  <r>
    <s v="OC1340"/>
    <x v="125"/>
    <x v="0"/>
    <x v="15"/>
    <x v="0"/>
    <n v="1"/>
    <n v="697"/>
    <n v="908"/>
    <n v="118"/>
    <x v="4"/>
    <x v="0"/>
    <n v="1026"/>
    <n v="-329"/>
    <n v="-0.4720229555236729"/>
  </r>
  <r>
    <s v="OC2435"/>
    <x v="125"/>
    <x v="0"/>
    <x v="8"/>
    <x v="0"/>
    <n v="5"/>
    <n v="3505"/>
    <n v="625"/>
    <n v="135"/>
    <x v="3"/>
    <x v="0"/>
    <n v="760"/>
    <n v="2745"/>
    <n v="0.7831669044222539"/>
  </r>
  <r>
    <s v="OC3475"/>
    <x v="125"/>
    <x v="0"/>
    <x v="8"/>
    <x v="0"/>
    <n v="1"/>
    <n v="632"/>
    <n v="1006"/>
    <n v="203"/>
    <x v="0"/>
    <x v="0"/>
    <n v="1209"/>
    <n v="-577"/>
    <n v="-0.91297468354430378"/>
  </r>
  <r>
    <s v="OC6671"/>
    <x v="125"/>
    <x v="0"/>
    <x v="8"/>
    <x v="2"/>
    <n v="1"/>
    <n v="724"/>
    <n v="669"/>
    <n v="153"/>
    <x v="2"/>
    <x v="0"/>
    <n v="822"/>
    <n v="-98"/>
    <n v="-0.13535911602209943"/>
  </r>
  <r>
    <s v="OC2985"/>
    <x v="125"/>
    <x v="2"/>
    <x v="7"/>
    <x v="1"/>
    <n v="3"/>
    <n v="1746"/>
    <n v="921"/>
    <n v="152"/>
    <x v="4"/>
    <x v="1"/>
    <n v="1073"/>
    <n v="673"/>
    <n v="0.38545246277205042"/>
  </r>
  <r>
    <s v="OC4159"/>
    <x v="125"/>
    <x v="1"/>
    <x v="13"/>
    <x v="0"/>
    <n v="4"/>
    <n v="2296"/>
    <n v="826"/>
    <n v="146"/>
    <x v="1"/>
    <x v="0"/>
    <n v="972"/>
    <n v="1324"/>
    <n v="0.5766550522648084"/>
  </r>
  <r>
    <s v="OC6923"/>
    <x v="125"/>
    <x v="1"/>
    <x v="1"/>
    <x v="2"/>
    <n v="4"/>
    <n v="2916"/>
    <n v="913"/>
    <n v="131"/>
    <x v="1"/>
    <x v="0"/>
    <n v="1044"/>
    <n v="1872"/>
    <n v="0.64197530864197527"/>
  </r>
  <r>
    <s v="OC8423"/>
    <x v="125"/>
    <x v="1"/>
    <x v="14"/>
    <x v="0"/>
    <n v="4"/>
    <n v="2536"/>
    <n v="1265"/>
    <n v="149"/>
    <x v="0"/>
    <x v="0"/>
    <n v="1414"/>
    <n v="1122"/>
    <n v="0.44242902208201895"/>
  </r>
  <r>
    <s v="OC5126"/>
    <x v="125"/>
    <x v="3"/>
    <x v="3"/>
    <x v="1"/>
    <n v="5"/>
    <n v="3765"/>
    <n v="1118"/>
    <n v="182"/>
    <x v="5"/>
    <x v="0"/>
    <n v="1300"/>
    <n v="2465"/>
    <n v="0.65471447543160688"/>
  </r>
  <r>
    <s v="OC4847"/>
    <x v="126"/>
    <x v="0"/>
    <x v="0"/>
    <x v="0"/>
    <n v="2"/>
    <n v="1412"/>
    <n v="608"/>
    <n v="140"/>
    <x v="1"/>
    <x v="0"/>
    <n v="748"/>
    <n v="664"/>
    <n v="0.47025495750708213"/>
  </r>
  <r>
    <s v="OC7036"/>
    <x v="126"/>
    <x v="2"/>
    <x v="2"/>
    <x v="2"/>
    <n v="5"/>
    <n v="3675"/>
    <n v="644"/>
    <n v="206"/>
    <x v="3"/>
    <x v="1"/>
    <n v="850"/>
    <n v="2825"/>
    <n v="0.76870748299319724"/>
  </r>
  <r>
    <s v="OC3405"/>
    <x v="126"/>
    <x v="2"/>
    <x v="7"/>
    <x v="0"/>
    <n v="2"/>
    <n v="1452"/>
    <n v="1206"/>
    <n v="121"/>
    <x v="4"/>
    <x v="0"/>
    <n v="1327"/>
    <n v="125"/>
    <n v="8.6088154269972447E-2"/>
  </r>
  <r>
    <s v="OC8719"/>
    <x v="126"/>
    <x v="0"/>
    <x v="0"/>
    <x v="2"/>
    <n v="2"/>
    <n v="1284"/>
    <n v="1401"/>
    <n v="150"/>
    <x v="5"/>
    <x v="0"/>
    <n v="1551"/>
    <n v="-267"/>
    <n v="-0.20794392523364486"/>
  </r>
  <r>
    <s v="OC5063"/>
    <x v="126"/>
    <x v="3"/>
    <x v="5"/>
    <x v="2"/>
    <n v="1"/>
    <n v="868"/>
    <n v="1435"/>
    <n v="155"/>
    <x v="0"/>
    <x v="0"/>
    <n v="1590"/>
    <n v="-722"/>
    <n v="-0.83179723502304148"/>
  </r>
  <r>
    <s v="OC5220"/>
    <x v="126"/>
    <x v="0"/>
    <x v="6"/>
    <x v="1"/>
    <n v="2"/>
    <n v="1386"/>
    <n v="906"/>
    <n v="108"/>
    <x v="4"/>
    <x v="0"/>
    <n v="1014"/>
    <n v="372"/>
    <n v="0.26839826839826841"/>
  </r>
  <r>
    <s v="OC2833"/>
    <x v="126"/>
    <x v="0"/>
    <x v="6"/>
    <x v="2"/>
    <n v="1"/>
    <n v="577"/>
    <n v="812"/>
    <n v="172"/>
    <x v="3"/>
    <x v="1"/>
    <n v="984"/>
    <n v="-407"/>
    <n v="-0.70537261698440212"/>
  </r>
  <r>
    <s v="OC2564"/>
    <x v="126"/>
    <x v="3"/>
    <x v="11"/>
    <x v="2"/>
    <n v="2"/>
    <n v="1134"/>
    <n v="543"/>
    <n v="176"/>
    <x v="2"/>
    <x v="0"/>
    <n v="719"/>
    <n v="415"/>
    <n v="0.36596119929453264"/>
  </r>
  <r>
    <s v="OC5841"/>
    <x v="126"/>
    <x v="0"/>
    <x v="0"/>
    <x v="2"/>
    <n v="2"/>
    <n v="1474"/>
    <n v="401"/>
    <n v="147"/>
    <x v="0"/>
    <x v="0"/>
    <n v="548"/>
    <n v="926"/>
    <n v="0.62822252374491183"/>
  </r>
  <r>
    <s v="OC3656"/>
    <x v="126"/>
    <x v="2"/>
    <x v="2"/>
    <x v="1"/>
    <n v="3"/>
    <n v="2358"/>
    <n v="849"/>
    <n v="121"/>
    <x v="1"/>
    <x v="0"/>
    <n v="970"/>
    <n v="1388"/>
    <n v="0.58863443596268028"/>
  </r>
  <r>
    <s v="OC4709"/>
    <x v="126"/>
    <x v="0"/>
    <x v="6"/>
    <x v="1"/>
    <n v="3"/>
    <n v="1671"/>
    <n v="1062"/>
    <n v="163"/>
    <x v="2"/>
    <x v="1"/>
    <n v="1225"/>
    <n v="446"/>
    <n v="0.26690604428485937"/>
  </r>
  <r>
    <s v="OC6754"/>
    <x v="126"/>
    <x v="2"/>
    <x v="4"/>
    <x v="1"/>
    <n v="5"/>
    <n v="3465"/>
    <n v="808"/>
    <n v="157"/>
    <x v="2"/>
    <x v="0"/>
    <n v="965"/>
    <n v="2500"/>
    <n v="0.72150072150072153"/>
  </r>
  <r>
    <s v="OC7722"/>
    <x v="126"/>
    <x v="2"/>
    <x v="7"/>
    <x v="1"/>
    <n v="4"/>
    <n v="3016"/>
    <n v="1261"/>
    <n v="149"/>
    <x v="5"/>
    <x v="0"/>
    <n v="1410"/>
    <n v="1606"/>
    <n v="0.5324933687002652"/>
  </r>
  <r>
    <s v="OC5425"/>
    <x v="126"/>
    <x v="1"/>
    <x v="1"/>
    <x v="2"/>
    <n v="2"/>
    <n v="1758"/>
    <n v="380"/>
    <n v="129"/>
    <x v="2"/>
    <x v="0"/>
    <n v="509"/>
    <n v="1249"/>
    <n v="0.7104664391353811"/>
  </r>
  <r>
    <s v="OC5094"/>
    <x v="126"/>
    <x v="3"/>
    <x v="11"/>
    <x v="2"/>
    <n v="1"/>
    <n v="580"/>
    <n v="600"/>
    <n v="162"/>
    <x v="4"/>
    <x v="0"/>
    <n v="762"/>
    <n v="-182"/>
    <n v="-0.31379310344827588"/>
  </r>
  <r>
    <s v="OC5616"/>
    <x v="126"/>
    <x v="1"/>
    <x v="13"/>
    <x v="2"/>
    <n v="4"/>
    <n v="2348"/>
    <n v="980"/>
    <n v="156"/>
    <x v="1"/>
    <x v="1"/>
    <n v="1136"/>
    <n v="1212"/>
    <n v="0.51618398637137985"/>
  </r>
  <r>
    <s v="OC6454"/>
    <x v="126"/>
    <x v="2"/>
    <x v="4"/>
    <x v="0"/>
    <n v="5"/>
    <n v="3035"/>
    <n v="870"/>
    <n v="123"/>
    <x v="0"/>
    <x v="0"/>
    <n v="993"/>
    <n v="2042"/>
    <n v="0.67281713344316307"/>
  </r>
  <r>
    <s v="OC1514"/>
    <x v="126"/>
    <x v="2"/>
    <x v="2"/>
    <x v="0"/>
    <n v="3"/>
    <n v="2412"/>
    <n v="698"/>
    <n v="168"/>
    <x v="1"/>
    <x v="0"/>
    <n v="866"/>
    <n v="1546"/>
    <n v="0.64096185737976785"/>
  </r>
  <r>
    <s v="OC3118"/>
    <x v="126"/>
    <x v="0"/>
    <x v="15"/>
    <x v="1"/>
    <n v="2"/>
    <n v="1752"/>
    <n v="569"/>
    <n v="131"/>
    <x v="0"/>
    <x v="0"/>
    <n v="700"/>
    <n v="1052"/>
    <n v="0.6004566210045662"/>
  </r>
  <r>
    <s v="OC1753"/>
    <x v="126"/>
    <x v="3"/>
    <x v="3"/>
    <x v="2"/>
    <n v="1"/>
    <n v="620"/>
    <n v="1246"/>
    <n v="157"/>
    <x v="2"/>
    <x v="0"/>
    <n v="1403"/>
    <n v="-783"/>
    <n v="-1.2629032258064516"/>
  </r>
  <r>
    <s v="OC4916"/>
    <x v="126"/>
    <x v="2"/>
    <x v="10"/>
    <x v="2"/>
    <n v="5"/>
    <n v="3785"/>
    <n v="644"/>
    <n v="198"/>
    <x v="2"/>
    <x v="0"/>
    <n v="842"/>
    <n v="2943"/>
    <n v="0.77754293262879792"/>
  </r>
  <r>
    <s v="OC5703"/>
    <x v="126"/>
    <x v="0"/>
    <x v="6"/>
    <x v="0"/>
    <n v="2"/>
    <n v="1656"/>
    <n v="388"/>
    <n v="147"/>
    <x v="5"/>
    <x v="0"/>
    <n v="535"/>
    <n v="1121"/>
    <n v="0.67693236714975846"/>
  </r>
  <r>
    <s v="OC8763"/>
    <x v="127"/>
    <x v="2"/>
    <x v="7"/>
    <x v="0"/>
    <n v="4"/>
    <n v="2208"/>
    <n v="1179"/>
    <n v="169"/>
    <x v="2"/>
    <x v="0"/>
    <n v="1348"/>
    <n v="860"/>
    <n v="0.38949275362318841"/>
  </r>
  <r>
    <s v="OC2603"/>
    <x v="127"/>
    <x v="1"/>
    <x v="12"/>
    <x v="0"/>
    <n v="3"/>
    <n v="2364"/>
    <n v="656"/>
    <n v="200"/>
    <x v="2"/>
    <x v="0"/>
    <n v="856"/>
    <n v="1508"/>
    <n v="0.63790186125211501"/>
  </r>
  <r>
    <s v="OC2230"/>
    <x v="127"/>
    <x v="0"/>
    <x v="8"/>
    <x v="2"/>
    <n v="2"/>
    <n v="1430"/>
    <n v="766"/>
    <n v="208"/>
    <x v="1"/>
    <x v="0"/>
    <n v="974"/>
    <n v="456"/>
    <n v="0.31888111888111886"/>
  </r>
  <r>
    <s v="OC2901"/>
    <x v="127"/>
    <x v="2"/>
    <x v="4"/>
    <x v="1"/>
    <n v="2"/>
    <n v="1154"/>
    <n v="1336"/>
    <n v="149"/>
    <x v="3"/>
    <x v="1"/>
    <n v="1485"/>
    <n v="-331"/>
    <n v="-0.28682842287694976"/>
  </r>
  <r>
    <s v="OC1133"/>
    <x v="127"/>
    <x v="0"/>
    <x v="6"/>
    <x v="2"/>
    <n v="4"/>
    <n v="3004"/>
    <n v="942"/>
    <n v="129"/>
    <x v="2"/>
    <x v="0"/>
    <n v="1071"/>
    <n v="1933"/>
    <n v="0.64347536617842871"/>
  </r>
  <r>
    <s v="OC5005"/>
    <x v="127"/>
    <x v="1"/>
    <x v="14"/>
    <x v="1"/>
    <n v="4"/>
    <n v="3264"/>
    <n v="375"/>
    <n v="133"/>
    <x v="5"/>
    <x v="0"/>
    <n v="508"/>
    <n v="2756"/>
    <n v="0.84436274509803921"/>
  </r>
  <r>
    <s v="OC6781"/>
    <x v="127"/>
    <x v="0"/>
    <x v="8"/>
    <x v="2"/>
    <n v="4"/>
    <n v="2764"/>
    <n v="512"/>
    <n v="193"/>
    <x v="3"/>
    <x v="0"/>
    <n v="705"/>
    <n v="2059"/>
    <n v="0.74493487698986971"/>
  </r>
  <r>
    <s v="OC1268"/>
    <x v="127"/>
    <x v="2"/>
    <x v="7"/>
    <x v="2"/>
    <n v="3"/>
    <n v="1737"/>
    <n v="372"/>
    <n v="138"/>
    <x v="0"/>
    <x v="0"/>
    <n v="510"/>
    <n v="1227"/>
    <n v="0.70639032815198621"/>
  </r>
  <r>
    <s v="OC4253"/>
    <x v="127"/>
    <x v="2"/>
    <x v="7"/>
    <x v="0"/>
    <n v="1"/>
    <n v="754"/>
    <n v="539"/>
    <n v="171"/>
    <x v="0"/>
    <x v="0"/>
    <n v="710"/>
    <n v="44"/>
    <n v="5.8355437665782495E-2"/>
  </r>
  <r>
    <s v="OC3443"/>
    <x v="127"/>
    <x v="2"/>
    <x v="4"/>
    <x v="2"/>
    <n v="5"/>
    <n v="3000"/>
    <n v="560"/>
    <n v="160"/>
    <x v="2"/>
    <x v="0"/>
    <n v="720"/>
    <n v="2280"/>
    <n v="0.76"/>
  </r>
  <r>
    <s v="OC6484"/>
    <x v="127"/>
    <x v="1"/>
    <x v="14"/>
    <x v="2"/>
    <n v="2"/>
    <n v="1794"/>
    <n v="729"/>
    <n v="210"/>
    <x v="0"/>
    <x v="0"/>
    <n v="939"/>
    <n v="855"/>
    <n v="0.47658862876254182"/>
  </r>
  <r>
    <s v="OC1431"/>
    <x v="127"/>
    <x v="2"/>
    <x v="2"/>
    <x v="0"/>
    <n v="5"/>
    <n v="3655"/>
    <n v="1457"/>
    <n v="106"/>
    <x v="1"/>
    <x v="0"/>
    <n v="1563"/>
    <n v="2092"/>
    <n v="0.57236662106703151"/>
  </r>
  <r>
    <s v="OC7750"/>
    <x v="127"/>
    <x v="3"/>
    <x v="11"/>
    <x v="1"/>
    <n v="4"/>
    <n v="3560"/>
    <n v="974"/>
    <n v="189"/>
    <x v="5"/>
    <x v="0"/>
    <n v="1163"/>
    <n v="2397"/>
    <n v="0.67331460674157306"/>
  </r>
  <r>
    <s v="OC1025"/>
    <x v="127"/>
    <x v="2"/>
    <x v="2"/>
    <x v="1"/>
    <n v="2"/>
    <n v="1394"/>
    <n v="496"/>
    <n v="195"/>
    <x v="0"/>
    <x v="0"/>
    <n v="691"/>
    <n v="703"/>
    <n v="0.50430416068866568"/>
  </r>
  <r>
    <s v="OC4635"/>
    <x v="127"/>
    <x v="2"/>
    <x v="10"/>
    <x v="0"/>
    <n v="5"/>
    <n v="2840"/>
    <n v="1157"/>
    <n v="181"/>
    <x v="5"/>
    <x v="0"/>
    <n v="1338"/>
    <n v="1502"/>
    <n v="0.52887323943661968"/>
  </r>
  <r>
    <s v="OC8516"/>
    <x v="127"/>
    <x v="2"/>
    <x v="2"/>
    <x v="0"/>
    <n v="5"/>
    <n v="4150"/>
    <n v="355"/>
    <n v="162"/>
    <x v="1"/>
    <x v="0"/>
    <n v="517"/>
    <n v="3633"/>
    <n v="0.87542168674698795"/>
  </r>
  <r>
    <s v="OC3675"/>
    <x v="127"/>
    <x v="1"/>
    <x v="13"/>
    <x v="0"/>
    <n v="3"/>
    <n v="2490"/>
    <n v="1082"/>
    <n v="120"/>
    <x v="0"/>
    <x v="0"/>
    <n v="1202"/>
    <n v="1288"/>
    <n v="0.5172690763052209"/>
  </r>
  <r>
    <s v="OC4415"/>
    <x v="127"/>
    <x v="2"/>
    <x v="7"/>
    <x v="1"/>
    <n v="5"/>
    <n v="4260"/>
    <n v="1470"/>
    <n v="100"/>
    <x v="0"/>
    <x v="0"/>
    <n v="1570"/>
    <n v="2690"/>
    <n v="0.63145539906103287"/>
  </r>
  <r>
    <s v="OC6457"/>
    <x v="127"/>
    <x v="3"/>
    <x v="9"/>
    <x v="2"/>
    <n v="2"/>
    <n v="1300"/>
    <n v="1151"/>
    <n v="112"/>
    <x v="3"/>
    <x v="1"/>
    <n v="1263"/>
    <n v="37"/>
    <n v="2.8461538461538462E-2"/>
  </r>
  <r>
    <s v="OC1761"/>
    <x v="128"/>
    <x v="2"/>
    <x v="2"/>
    <x v="2"/>
    <n v="1"/>
    <n v="893"/>
    <n v="1147"/>
    <n v="174"/>
    <x v="2"/>
    <x v="1"/>
    <n v="1321"/>
    <n v="-428"/>
    <n v="-0.47928331466965285"/>
  </r>
  <r>
    <s v="OC4331"/>
    <x v="128"/>
    <x v="2"/>
    <x v="7"/>
    <x v="1"/>
    <n v="5"/>
    <n v="3150"/>
    <n v="992"/>
    <n v="210"/>
    <x v="2"/>
    <x v="0"/>
    <n v="1202"/>
    <n v="1948"/>
    <n v="0.61841269841269841"/>
  </r>
  <r>
    <s v="OC4317"/>
    <x v="128"/>
    <x v="1"/>
    <x v="12"/>
    <x v="2"/>
    <n v="5"/>
    <n v="3680"/>
    <n v="455"/>
    <n v="207"/>
    <x v="4"/>
    <x v="1"/>
    <n v="662"/>
    <n v="3018"/>
    <n v="0.82010869565217392"/>
  </r>
  <r>
    <s v="OC3324"/>
    <x v="128"/>
    <x v="2"/>
    <x v="7"/>
    <x v="2"/>
    <n v="5"/>
    <n v="4070"/>
    <n v="755"/>
    <n v="133"/>
    <x v="2"/>
    <x v="0"/>
    <n v="888"/>
    <n v="3182"/>
    <n v="0.78181818181818186"/>
  </r>
  <r>
    <s v="OC5477"/>
    <x v="128"/>
    <x v="3"/>
    <x v="3"/>
    <x v="0"/>
    <n v="3"/>
    <n v="2637"/>
    <n v="573"/>
    <n v="162"/>
    <x v="5"/>
    <x v="0"/>
    <n v="735"/>
    <n v="1902"/>
    <n v="0.72127417519908987"/>
  </r>
  <r>
    <s v="OC6587"/>
    <x v="128"/>
    <x v="0"/>
    <x v="15"/>
    <x v="2"/>
    <n v="4"/>
    <n v="2956"/>
    <n v="1362"/>
    <n v="206"/>
    <x v="1"/>
    <x v="1"/>
    <n v="1568"/>
    <n v="1388"/>
    <n v="0.469553450608931"/>
  </r>
  <r>
    <s v="OC6102"/>
    <x v="128"/>
    <x v="1"/>
    <x v="12"/>
    <x v="1"/>
    <n v="1"/>
    <n v="883"/>
    <n v="737"/>
    <n v="184"/>
    <x v="4"/>
    <x v="0"/>
    <n v="921"/>
    <n v="-38"/>
    <n v="-4.3035107587768968E-2"/>
  </r>
  <r>
    <s v="OC7582"/>
    <x v="128"/>
    <x v="0"/>
    <x v="6"/>
    <x v="1"/>
    <n v="3"/>
    <n v="2331"/>
    <n v="1232"/>
    <n v="129"/>
    <x v="3"/>
    <x v="0"/>
    <n v="1361"/>
    <n v="970"/>
    <n v="0.41613041613041613"/>
  </r>
  <r>
    <s v="OC1479"/>
    <x v="128"/>
    <x v="3"/>
    <x v="3"/>
    <x v="0"/>
    <n v="1"/>
    <n v="744"/>
    <n v="588"/>
    <n v="137"/>
    <x v="2"/>
    <x v="0"/>
    <n v="725"/>
    <n v="19"/>
    <n v="2.5537634408602152E-2"/>
  </r>
  <r>
    <s v="OC3174"/>
    <x v="128"/>
    <x v="1"/>
    <x v="14"/>
    <x v="2"/>
    <n v="5"/>
    <n v="4190"/>
    <n v="1480"/>
    <n v="157"/>
    <x v="1"/>
    <x v="0"/>
    <n v="1637"/>
    <n v="2553"/>
    <n v="0.60930787589498803"/>
  </r>
  <r>
    <s v="OC1451"/>
    <x v="128"/>
    <x v="1"/>
    <x v="1"/>
    <x v="2"/>
    <n v="5"/>
    <n v="4295"/>
    <n v="1224"/>
    <n v="187"/>
    <x v="0"/>
    <x v="0"/>
    <n v="1411"/>
    <n v="2884"/>
    <n v="0.67147846332945282"/>
  </r>
  <r>
    <s v="OC1948"/>
    <x v="128"/>
    <x v="0"/>
    <x v="15"/>
    <x v="1"/>
    <n v="5"/>
    <n v="4365"/>
    <n v="437"/>
    <n v="111"/>
    <x v="1"/>
    <x v="0"/>
    <n v="548"/>
    <n v="3817"/>
    <n v="0.87445589919816724"/>
  </r>
  <r>
    <s v="OC6209"/>
    <x v="128"/>
    <x v="1"/>
    <x v="13"/>
    <x v="0"/>
    <n v="2"/>
    <n v="1228"/>
    <n v="685"/>
    <n v="151"/>
    <x v="3"/>
    <x v="0"/>
    <n v="836"/>
    <n v="392"/>
    <n v="0.31921824104234525"/>
  </r>
  <r>
    <s v="OC7468"/>
    <x v="128"/>
    <x v="2"/>
    <x v="2"/>
    <x v="1"/>
    <n v="1"/>
    <n v="607"/>
    <n v="1439"/>
    <n v="128"/>
    <x v="2"/>
    <x v="0"/>
    <n v="1567"/>
    <n v="-960"/>
    <n v="-1.5815485996705108"/>
  </r>
  <r>
    <s v="OC1045"/>
    <x v="128"/>
    <x v="0"/>
    <x v="6"/>
    <x v="1"/>
    <n v="2"/>
    <n v="1332"/>
    <n v="1090"/>
    <n v="161"/>
    <x v="5"/>
    <x v="0"/>
    <n v="1251"/>
    <n v="81"/>
    <n v="6.0810810810810814E-2"/>
  </r>
  <r>
    <s v="OC6894"/>
    <x v="129"/>
    <x v="3"/>
    <x v="3"/>
    <x v="1"/>
    <n v="1"/>
    <n v="567"/>
    <n v="1099"/>
    <n v="182"/>
    <x v="0"/>
    <x v="1"/>
    <n v="1281"/>
    <n v="-714"/>
    <n v="-1.2592592592592593"/>
  </r>
  <r>
    <s v="OC8300"/>
    <x v="129"/>
    <x v="1"/>
    <x v="1"/>
    <x v="1"/>
    <n v="4"/>
    <n v="3456"/>
    <n v="572"/>
    <n v="153"/>
    <x v="4"/>
    <x v="0"/>
    <n v="725"/>
    <n v="2731"/>
    <n v="0.79021990740740744"/>
  </r>
  <r>
    <s v="OC6112"/>
    <x v="129"/>
    <x v="2"/>
    <x v="10"/>
    <x v="0"/>
    <n v="5"/>
    <n v="2805"/>
    <n v="1253"/>
    <n v="217"/>
    <x v="5"/>
    <x v="0"/>
    <n v="1470"/>
    <n v="1335"/>
    <n v="0.47593582887700536"/>
  </r>
  <r>
    <s v="OC5678"/>
    <x v="129"/>
    <x v="1"/>
    <x v="14"/>
    <x v="2"/>
    <n v="5"/>
    <n v="2765"/>
    <n v="924"/>
    <n v="127"/>
    <x v="3"/>
    <x v="1"/>
    <n v="1051"/>
    <n v="1714"/>
    <n v="0.61989150090415912"/>
  </r>
  <r>
    <s v="OC4090"/>
    <x v="129"/>
    <x v="2"/>
    <x v="10"/>
    <x v="2"/>
    <n v="5"/>
    <n v="4055"/>
    <n v="620"/>
    <n v="100"/>
    <x v="0"/>
    <x v="1"/>
    <n v="720"/>
    <n v="3335"/>
    <n v="0.82244143033292227"/>
  </r>
  <r>
    <s v="OC1668"/>
    <x v="129"/>
    <x v="1"/>
    <x v="1"/>
    <x v="2"/>
    <n v="3"/>
    <n v="2013"/>
    <n v="655"/>
    <n v="212"/>
    <x v="2"/>
    <x v="0"/>
    <n v="867"/>
    <n v="1146"/>
    <n v="0.56929955290611023"/>
  </r>
  <r>
    <s v="OC4620"/>
    <x v="129"/>
    <x v="0"/>
    <x v="15"/>
    <x v="0"/>
    <n v="2"/>
    <n v="1236"/>
    <n v="725"/>
    <n v="182"/>
    <x v="2"/>
    <x v="0"/>
    <n v="907"/>
    <n v="329"/>
    <n v="0.26618122977346276"/>
  </r>
  <r>
    <s v="OC3911"/>
    <x v="129"/>
    <x v="1"/>
    <x v="14"/>
    <x v="0"/>
    <n v="5"/>
    <n v="4325"/>
    <n v="1386"/>
    <n v="205"/>
    <x v="1"/>
    <x v="0"/>
    <n v="1591"/>
    <n v="2734"/>
    <n v="0.63213872832369944"/>
  </r>
  <r>
    <s v="OC1707"/>
    <x v="129"/>
    <x v="0"/>
    <x v="0"/>
    <x v="2"/>
    <n v="2"/>
    <n v="1256"/>
    <n v="436"/>
    <n v="176"/>
    <x v="5"/>
    <x v="0"/>
    <n v="612"/>
    <n v="644"/>
    <n v="0.51273885350318471"/>
  </r>
  <r>
    <s v="OC7139"/>
    <x v="129"/>
    <x v="2"/>
    <x v="10"/>
    <x v="1"/>
    <n v="4"/>
    <n v="2388"/>
    <n v="749"/>
    <n v="131"/>
    <x v="5"/>
    <x v="1"/>
    <n v="880"/>
    <n v="1508"/>
    <n v="0.63149078726968177"/>
  </r>
  <r>
    <s v="OC4988"/>
    <x v="129"/>
    <x v="1"/>
    <x v="12"/>
    <x v="1"/>
    <n v="2"/>
    <n v="1534"/>
    <n v="386"/>
    <n v="171"/>
    <x v="1"/>
    <x v="0"/>
    <n v="557"/>
    <n v="977"/>
    <n v="0.63689700130378102"/>
  </r>
  <r>
    <s v="OC7301"/>
    <x v="129"/>
    <x v="0"/>
    <x v="0"/>
    <x v="1"/>
    <n v="1"/>
    <n v="737"/>
    <n v="1042"/>
    <n v="138"/>
    <x v="1"/>
    <x v="0"/>
    <n v="1180"/>
    <n v="-443"/>
    <n v="-0.60108548168249665"/>
  </r>
  <r>
    <s v="OC1649"/>
    <x v="129"/>
    <x v="1"/>
    <x v="13"/>
    <x v="0"/>
    <n v="4"/>
    <n v="2492"/>
    <n v="898"/>
    <n v="219"/>
    <x v="5"/>
    <x v="0"/>
    <n v="1117"/>
    <n v="1375"/>
    <n v="0.5517656500802568"/>
  </r>
  <r>
    <s v="OC4960"/>
    <x v="129"/>
    <x v="3"/>
    <x v="5"/>
    <x v="2"/>
    <n v="5"/>
    <n v="3275"/>
    <n v="1453"/>
    <n v="110"/>
    <x v="2"/>
    <x v="0"/>
    <n v="1563"/>
    <n v="1712"/>
    <n v="0.52274809160305347"/>
  </r>
  <r>
    <s v="OC6080"/>
    <x v="129"/>
    <x v="2"/>
    <x v="7"/>
    <x v="1"/>
    <n v="3"/>
    <n v="2010"/>
    <n v="789"/>
    <n v="173"/>
    <x v="0"/>
    <x v="0"/>
    <n v="962"/>
    <n v="1048"/>
    <n v="0.52139303482587063"/>
  </r>
  <r>
    <s v="OC3285"/>
    <x v="129"/>
    <x v="1"/>
    <x v="13"/>
    <x v="0"/>
    <n v="2"/>
    <n v="1182"/>
    <n v="1399"/>
    <n v="149"/>
    <x v="4"/>
    <x v="0"/>
    <n v="1548"/>
    <n v="-366"/>
    <n v="-0.30964467005076141"/>
  </r>
  <r>
    <s v="OC2536"/>
    <x v="129"/>
    <x v="0"/>
    <x v="0"/>
    <x v="0"/>
    <n v="1"/>
    <n v="742"/>
    <n v="1454"/>
    <n v="136"/>
    <x v="5"/>
    <x v="0"/>
    <n v="1590"/>
    <n v="-848"/>
    <n v="-1.1428571428571428"/>
  </r>
  <r>
    <s v="OC1849"/>
    <x v="129"/>
    <x v="2"/>
    <x v="10"/>
    <x v="1"/>
    <n v="5"/>
    <n v="3845"/>
    <n v="464"/>
    <n v="159"/>
    <x v="2"/>
    <x v="1"/>
    <n v="623"/>
    <n v="3222"/>
    <n v="0.83797139141742527"/>
  </r>
  <r>
    <s v="OC4912"/>
    <x v="129"/>
    <x v="0"/>
    <x v="6"/>
    <x v="2"/>
    <n v="2"/>
    <n v="1764"/>
    <n v="1001"/>
    <n v="210"/>
    <x v="2"/>
    <x v="1"/>
    <n v="1211"/>
    <n v="553"/>
    <n v="0.31349206349206349"/>
  </r>
  <r>
    <s v="OC4737"/>
    <x v="129"/>
    <x v="2"/>
    <x v="7"/>
    <x v="2"/>
    <n v="2"/>
    <n v="1446"/>
    <n v="874"/>
    <n v="175"/>
    <x v="4"/>
    <x v="0"/>
    <n v="1049"/>
    <n v="397"/>
    <n v="0.27455048409405258"/>
  </r>
  <r>
    <s v="OC1232"/>
    <x v="129"/>
    <x v="0"/>
    <x v="8"/>
    <x v="0"/>
    <n v="2"/>
    <n v="1698"/>
    <n v="416"/>
    <n v="157"/>
    <x v="2"/>
    <x v="0"/>
    <n v="573"/>
    <n v="1125"/>
    <n v="0.66254416961130747"/>
  </r>
  <r>
    <s v="OC7226"/>
    <x v="129"/>
    <x v="3"/>
    <x v="3"/>
    <x v="1"/>
    <n v="5"/>
    <n v="2970"/>
    <n v="1119"/>
    <n v="182"/>
    <x v="2"/>
    <x v="0"/>
    <n v="1301"/>
    <n v="1669"/>
    <n v="0.56195286195286198"/>
  </r>
  <r>
    <s v="OC1245"/>
    <x v="129"/>
    <x v="3"/>
    <x v="11"/>
    <x v="1"/>
    <n v="3"/>
    <n v="1662"/>
    <n v="636"/>
    <n v="182"/>
    <x v="3"/>
    <x v="0"/>
    <n v="818"/>
    <n v="844"/>
    <n v="0.50782190132370641"/>
  </r>
  <r>
    <s v="OC8071"/>
    <x v="129"/>
    <x v="3"/>
    <x v="3"/>
    <x v="2"/>
    <n v="1"/>
    <n v="634"/>
    <n v="406"/>
    <n v="114"/>
    <x v="5"/>
    <x v="1"/>
    <n v="520"/>
    <n v="114"/>
    <n v="0.17981072555205047"/>
  </r>
  <r>
    <s v="OC7334"/>
    <x v="129"/>
    <x v="3"/>
    <x v="9"/>
    <x v="2"/>
    <n v="3"/>
    <n v="2214"/>
    <n v="1402"/>
    <n v="173"/>
    <x v="2"/>
    <x v="0"/>
    <n v="1575"/>
    <n v="639"/>
    <n v="0.2886178861788618"/>
  </r>
  <r>
    <s v="OC2561"/>
    <x v="129"/>
    <x v="0"/>
    <x v="0"/>
    <x v="0"/>
    <n v="2"/>
    <n v="1116"/>
    <n v="715"/>
    <n v="174"/>
    <x v="3"/>
    <x v="0"/>
    <n v="889"/>
    <n v="227"/>
    <n v="0.20340501792114696"/>
  </r>
  <r>
    <s v="OC6290"/>
    <x v="129"/>
    <x v="2"/>
    <x v="2"/>
    <x v="2"/>
    <n v="2"/>
    <n v="1438"/>
    <n v="427"/>
    <n v="137"/>
    <x v="3"/>
    <x v="0"/>
    <n v="564"/>
    <n v="874"/>
    <n v="0.60778859527120999"/>
  </r>
  <r>
    <s v="OC7457"/>
    <x v="130"/>
    <x v="0"/>
    <x v="15"/>
    <x v="2"/>
    <n v="4"/>
    <n v="3392"/>
    <n v="1398"/>
    <n v="163"/>
    <x v="2"/>
    <x v="0"/>
    <n v="1561"/>
    <n v="1831"/>
    <n v="0.53979952830188682"/>
  </r>
  <r>
    <s v="OC2438"/>
    <x v="130"/>
    <x v="3"/>
    <x v="11"/>
    <x v="2"/>
    <n v="3"/>
    <n v="2340"/>
    <n v="788"/>
    <n v="199"/>
    <x v="3"/>
    <x v="0"/>
    <n v="987"/>
    <n v="1353"/>
    <n v="0.57820512820512826"/>
  </r>
  <r>
    <s v="OC2538"/>
    <x v="130"/>
    <x v="2"/>
    <x v="7"/>
    <x v="0"/>
    <n v="4"/>
    <n v="2380"/>
    <n v="775"/>
    <n v="194"/>
    <x v="3"/>
    <x v="0"/>
    <n v="969"/>
    <n v="1411"/>
    <n v="0.59285714285714286"/>
  </r>
  <r>
    <s v="OC1143"/>
    <x v="130"/>
    <x v="0"/>
    <x v="15"/>
    <x v="0"/>
    <n v="1"/>
    <n v="653"/>
    <n v="410"/>
    <n v="141"/>
    <x v="5"/>
    <x v="0"/>
    <n v="551"/>
    <n v="102"/>
    <n v="0.15620214395099541"/>
  </r>
  <r>
    <s v="OC2772"/>
    <x v="130"/>
    <x v="1"/>
    <x v="14"/>
    <x v="1"/>
    <n v="4"/>
    <n v="2584"/>
    <n v="1025"/>
    <n v="114"/>
    <x v="1"/>
    <x v="0"/>
    <n v="1139"/>
    <n v="1445"/>
    <n v="0.55921052631578949"/>
  </r>
  <r>
    <s v="OC2331"/>
    <x v="130"/>
    <x v="3"/>
    <x v="11"/>
    <x v="2"/>
    <n v="3"/>
    <n v="1815"/>
    <n v="993"/>
    <n v="192"/>
    <x v="2"/>
    <x v="0"/>
    <n v="1185"/>
    <n v="630"/>
    <n v="0.34710743801652894"/>
  </r>
  <r>
    <s v="OC6676"/>
    <x v="130"/>
    <x v="0"/>
    <x v="15"/>
    <x v="0"/>
    <n v="2"/>
    <n v="1390"/>
    <n v="1080"/>
    <n v="205"/>
    <x v="4"/>
    <x v="0"/>
    <n v="1285"/>
    <n v="105"/>
    <n v="7.5539568345323743E-2"/>
  </r>
  <r>
    <s v="OC8321"/>
    <x v="130"/>
    <x v="0"/>
    <x v="6"/>
    <x v="1"/>
    <n v="1"/>
    <n v="815"/>
    <n v="1335"/>
    <n v="130"/>
    <x v="5"/>
    <x v="0"/>
    <n v="1465"/>
    <n v="-650"/>
    <n v="-0.7975460122699386"/>
  </r>
  <r>
    <s v="OC5922"/>
    <x v="130"/>
    <x v="3"/>
    <x v="9"/>
    <x v="1"/>
    <n v="5"/>
    <n v="3815"/>
    <n v="1275"/>
    <n v="156"/>
    <x v="2"/>
    <x v="0"/>
    <n v="1431"/>
    <n v="2384"/>
    <n v="0.62490170380078636"/>
  </r>
  <r>
    <s v="OC3736"/>
    <x v="130"/>
    <x v="1"/>
    <x v="13"/>
    <x v="2"/>
    <n v="5"/>
    <n v="3035"/>
    <n v="707"/>
    <n v="146"/>
    <x v="5"/>
    <x v="0"/>
    <n v="853"/>
    <n v="2182"/>
    <n v="0.71894563426688629"/>
  </r>
  <r>
    <s v="OC3133"/>
    <x v="130"/>
    <x v="1"/>
    <x v="13"/>
    <x v="1"/>
    <n v="5"/>
    <n v="4060"/>
    <n v="501"/>
    <n v="171"/>
    <x v="5"/>
    <x v="0"/>
    <n v="672"/>
    <n v="3388"/>
    <n v="0.83448275862068966"/>
  </r>
  <r>
    <s v="OC8887"/>
    <x v="130"/>
    <x v="2"/>
    <x v="7"/>
    <x v="2"/>
    <n v="1"/>
    <n v="660"/>
    <n v="845"/>
    <n v="189"/>
    <x v="3"/>
    <x v="0"/>
    <n v="1034"/>
    <n v="-374"/>
    <n v="-0.56666666666666665"/>
  </r>
  <r>
    <s v="OC2093"/>
    <x v="130"/>
    <x v="0"/>
    <x v="0"/>
    <x v="2"/>
    <n v="2"/>
    <n v="1412"/>
    <n v="764"/>
    <n v="104"/>
    <x v="4"/>
    <x v="0"/>
    <n v="868"/>
    <n v="544"/>
    <n v="0.38526912181303113"/>
  </r>
  <r>
    <s v="OC3376"/>
    <x v="130"/>
    <x v="3"/>
    <x v="5"/>
    <x v="2"/>
    <n v="1"/>
    <n v="819"/>
    <n v="1242"/>
    <n v="124"/>
    <x v="0"/>
    <x v="0"/>
    <n v="1366"/>
    <n v="-547"/>
    <n v="-0.66788766788766785"/>
  </r>
  <r>
    <s v="OC5662"/>
    <x v="130"/>
    <x v="0"/>
    <x v="6"/>
    <x v="1"/>
    <n v="3"/>
    <n v="1707"/>
    <n v="1188"/>
    <n v="206"/>
    <x v="4"/>
    <x v="0"/>
    <n v="1394"/>
    <n v="313"/>
    <n v="0.18336262448740481"/>
  </r>
  <r>
    <s v="OC3887"/>
    <x v="130"/>
    <x v="2"/>
    <x v="7"/>
    <x v="1"/>
    <n v="3"/>
    <n v="1776"/>
    <n v="957"/>
    <n v="197"/>
    <x v="5"/>
    <x v="0"/>
    <n v="1154"/>
    <n v="622"/>
    <n v="0.3502252252252252"/>
  </r>
  <r>
    <s v="OC4541"/>
    <x v="130"/>
    <x v="3"/>
    <x v="3"/>
    <x v="0"/>
    <n v="4"/>
    <n v="2664"/>
    <n v="872"/>
    <n v="108"/>
    <x v="0"/>
    <x v="0"/>
    <n v="980"/>
    <n v="1684"/>
    <n v="0.63213213213213215"/>
  </r>
  <r>
    <s v="OC1742"/>
    <x v="131"/>
    <x v="2"/>
    <x v="2"/>
    <x v="1"/>
    <n v="2"/>
    <n v="1196"/>
    <n v="1463"/>
    <n v="161"/>
    <x v="1"/>
    <x v="0"/>
    <n v="1624"/>
    <n v="-428"/>
    <n v="-0.35785953177257523"/>
  </r>
  <r>
    <s v="OC4288"/>
    <x v="131"/>
    <x v="1"/>
    <x v="14"/>
    <x v="1"/>
    <n v="5"/>
    <n v="2865"/>
    <n v="1266"/>
    <n v="171"/>
    <x v="0"/>
    <x v="0"/>
    <n v="1437"/>
    <n v="1428"/>
    <n v="0.49842931937172774"/>
  </r>
  <r>
    <s v="OC6421"/>
    <x v="131"/>
    <x v="0"/>
    <x v="0"/>
    <x v="1"/>
    <n v="4"/>
    <n v="3584"/>
    <n v="1255"/>
    <n v="207"/>
    <x v="4"/>
    <x v="0"/>
    <n v="1462"/>
    <n v="2122"/>
    <n v="0.5920758928571429"/>
  </r>
  <r>
    <s v="OC5219"/>
    <x v="131"/>
    <x v="1"/>
    <x v="1"/>
    <x v="0"/>
    <n v="4"/>
    <n v="2444"/>
    <n v="1370"/>
    <n v="177"/>
    <x v="4"/>
    <x v="0"/>
    <n v="1547"/>
    <n v="897"/>
    <n v="0.36702127659574468"/>
  </r>
  <r>
    <s v="OC6041"/>
    <x v="131"/>
    <x v="1"/>
    <x v="12"/>
    <x v="2"/>
    <n v="5"/>
    <n v="3940"/>
    <n v="803"/>
    <n v="107"/>
    <x v="2"/>
    <x v="0"/>
    <n v="910"/>
    <n v="3030"/>
    <n v="0.76903553299492389"/>
  </r>
  <r>
    <s v="OC3671"/>
    <x v="131"/>
    <x v="3"/>
    <x v="3"/>
    <x v="2"/>
    <n v="3"/>
    <n v="2493"/>
    <n v="1064"/>
    <n v="146"/>
    <x v="1"/>
    <x v="0"/>
    <n v="1210"/>
    <n v="1283"/>
    <n v="0.51464099478539915"/>
  </r>
  <r>
    <s v="OC3394"/>
    <x v="131"/>
    <x v="1"/>
    <x v="13"/>
    <x v="2"/>
    <n v="2"/>
    <n v="1154"/>
    <n v="653"/>
    <n v="179"/>
    <x v="3"/>
    <x v="1"/>
    <n v="832"/>
    <n v="322"/>
    <n v="0.27902946273830154"/>
  </r>
  <r>
    <s v="OC4817"/>
    <x v="131"/>
    <x v="1"/>
    <x v="14"/>
    <x v="0"/>
    <n v="5"/>
    <n v="3705"/>
    <n v="551"/>
    <n v="206"/>
    <x v="3"/>
    <x v="1"/>
    <n v="757"/>
    <n v="2948"/>
    <n v="0.7956815114709852"/>
  </r>
  <r>
    <s v="OC2067"/>
    <x v="131"/>
    <x v="0"/>
    <x v="15"/>
    <x v="1"/>
    <n v="1"/>
    <n v="662"/>
    <n v="1314"/>
    <n v="191"/>
    <x v="4"/>
    <x v="0"/>
    <n v="1505"/>
    <n v="-843"/>
    <n v="-1.2734138972809668"/>
  </r>
  <r>
    <s v="OC8959"/>
    <x v="131"/>
    <x v="2"/>
    <x v="2"/>
    <x v="2"/>
    <n v="2"/>
    <n v="1446"/>
    <n v="1458"/>
    <n v="151"/>
    <x v="1"/>
    <x v="1"/>
    <n v="1609"/>
    <n v="-163"/>
    <n v="-0.11272475795297372"/>
  </r>
  <r>
    <s v="OC1810"/>
    <x v="131"/>
    <x v="2"/>
    <x v="7"/>
    <x v="1"/>
    <n v="1"/>
    <n v="725"/>
    <n v="510"/>
    <n v="178"/>
    <x v="3"/>
    <x v="0"/>
    <n v="688"/>
    <n v="37"/>
    <n v="5.1034482758620693E-2"/>
  </r>
  <r>
    <s v="OC6411"/>
    <x v="131"/>
    <x v="1"/>
    <x v="13"/>
    <x v="2"/>
    <n v="4"/>
    <n v="3000"/>
    <n v="986"/>
    <n v="189"/>
    <x v="0"/>
    <x v="0"/>
    <n v="1175"/>
    <n v="1825"/>
    <n v="0.60833333333333328"/>
  </r>
  <r>
    <s v="OC7977"/>
    <x v="131"/>
    <x v="0"/>
    <x v="15"/>
    <x v="0"/>
    <n v="1"/>
    <n v="767"/>
    <n v="1457"/>
    <n v="209"/>
    <x v="3"/>
    <x v="0"/>
    <n v="1666"/>
    <n v="-899"/>
    <n v="-1.1720990873533246"/>
  </r>
  <r>
    <s v="OC8348"/>
    <x v="131"/>
    <x v="3"/>
    <x v="3"/>
    <x v="1"/>
    <n v="3"/>
    <n v="2241"/>
    <n v="419"/>
    <n v="105"/>
    <x v="0"/>
    <x v="0"/>
    <n v="524"/>
    <n v="1717"/>
    <n v="0.76617581436858551"/>
  </r>
  <r>
    <s v="OC2233"/>
    <x v="131"/>
    <x v="1"/>
    <x v="12"/>
    <x v="1"/>
    <n v="2"/>
    <n v="1254"/>
    <n v="1417"/>
    <n v="197"/>
    <x v="3"/>
    <x v="0"/>
    <n v="1614"/>
    <n v="-360"/>
    <n v="-0.28708133971291866"/>
  </r>
  <r>
    <s v="OC6301"/>
    <x v="131"/>
    <x v="3"/>
    <x v="5"/>
    <x v="0"/>
    <n v="4"/>
    <n v="3116"/>
    <n v="888"/>
    <n v="134"/>
    <x v="0"/>
    <x v="0"/>
    <n v="1022"/>
    <n v="2094"/>
    <n v="0.67201540436456997"/>
  </r>
  <r>
    <s v="OC7556"/>
    <x v="131"/>
    <x v="3"/>
    <x v="3"/>
    <x v="2"/>
    <n v="4"/>
    <n v="2540"/>
    <n v="1478"/>
    <n v="136"/>
    <x v="3"/>
    <x v="0"/>
    <n v="1614"/>
    <n v="926"/>
    <n v="0.36456692913385824"/>
  </r>
  <r>
    <s v="OC5553"/>
    <x v="131"/>
    <x v="1"/>
    <x v="12"/>
    <x v="0"/>
    <n v="4"/>
    <n v="3200"/>
    <n v="896"/>
    <n v="197"/>
    <x v="1"/>
    <x v="0"/>
    <n v="1093"/>
    <n v="2107"/>
    <n v="0.65843750000000001"/>
  </r>
  <r>
    <s v="OC7557"/>
    <x v="131"/>
    <x v="3"/>
    <x v="5"/>
    <x v="0"/>
    <n v="1"/>
    <n v="738"/>
    <n v="765"/>
    <n v="100"/>
    <x v="2"/>
    <x v="0"/>
    <n v="865"/>
    <n v="-127"/>
    <n v="-0.17208672086720866"/>
  </r>
  <r>
    <s v="OC3750"/>
    <x v="131"/>
    <x v="0"/>
    <x v="15"/>
    <x v="2"/>
    <n v="5"/>
    <n v="3660"/>
    <n v="511"/>
    <n v="170"/>
    <x v="4"/>
    <x v="0"/>
    <n v="681"/>
    <n v="2979"/>
    <n v="0.81393442622950818"/>
  </r>
  <r>
    <s v="OC8144"/>
    <x v="131"/>
    <x v="3"/>
    <x v="9"/>
    <x v="2"/>
    <n v="1"/>
    <n v="658"/>
    <n v="890"/>
    <n v="165"/>
    <x v="2"/>
    <x v="0"/>
    <n v="1055"/>
    <n v="-397"/>
    <n v="-0.60334346504559266"/>
  </r>
  <r>
    <s v="OC6271"/>
    <x v="131"/>
    <x v="2"/>
    <x v="7"/>
    <x v="0"/>
    <n v="1"/>
    <n v="566"/>
    <n v="733"/>
    <n v="213"/>
    <x v="3"/>
    <x v="1"/>
    <n v="946"/>
    <n v="-380"/>
    <n v="-0.67137809187279152"/>
  </r>
  <r>
    <s v="OC2612"/>
    <x v="131"/>
    <x v="3"/>
    <x v="5"/>
    <x v="0"/>
    <n v="1"/>
    <n v="684"/>
    <n v="1230"/>
    <n v="140"/>
    <x v="1"/>
    <x v="0"/>
    <n v="1370"/>
    <n v="-686"/>
    <n v="-1.0029239766081872"/>
  </r>
  <r>
    <s v="OC8831"/>
    <x v="132"/>
    <x v="1"/>
    <x v="12"/>
    <x v="2"/>
    <n v="3"/>
    <n v="2655"/>
    <n v="612"/>
    <n v="109"/>
    <x v="2"/>
    <x v="0"/>
    <n v="721"/>
    <n v="1934"/>
    <n v="0.72843691148775891"/>
  </r>
  <r>
    <s v="OC7648"/>
    <x v="132"/>
    <x v="1"/>
    <x v="14"/>
    <x v="0"/>
    <n v="1"/>
    <n v="561"/>
    <n v="659"/>
    <n v="164"/>
    <x v="1"/>
    <x v="0"/>
    <n v="823"/>
    <n v="-262"/>
    <n v="-0.46702317290552586"/>
  </r>
  <r>
    <s v="OC4702"/>
    <x v="132"/>
    <x v="1"/>
    <x v="14"/>
    <x v="1"/>
    <n v="1"/>
    <n v="763"/>
    <n v="1078"/>
    <n v="179"/>
    <x v="1"/>
    <x v="0"/>
    <n v="1257"/>
    <n v="-494"/>
    <n v="-0.64744429882044563"/>
  </r>
  <r>
    <s v="OC3744"/>
    <x v="132"/>
    <x v="3"/>
    <x v="9"/>
    <x v="0"/>
    <n v="3"/>
    <n v="2688"/>
    <n v="918"/>
    <n v="145"/>
    <x v="3"/>
    <x v="0"/>
    <n v="1063"/>
    <n v="1625"/>
    <n v="0.60453869047619047"/>
  </r>
  <r>
    <s v="OC4724"/>
    <x v="132"/>
    <x v="0"/>
    <x v="0"/>
    <x v="1"/>
    <n v="5"/>
    <n v="3155"/>
    <n v="1456"/>
    <n v="130"/>
    <x v="4"/>
    <x v="0"/>
    <n v="1586"/>
    <n v="1569"/>
    <n v="0.49730586370839935"/>
  </r>
  <r>
    <s v="OC2912"/>
    <x v="132"/>
    <x v="1"/>
    <x v="1"/>
    <x v="1"/>
    <n v="2"/>
    <n v="1244"/>
    <n v="1051"/>
    <n v="144"/>
    <x v="2"/>
    <x v="0"/>
    <n v="1195"/>
    <n v="49"/>
    <n v="3.9389067524115758E-2"/>
  </r>
  <r>
    <s v="OC1304"/>
    <x v="132"/>
    <x v="1"/>
    <x v="1"/>
    <x v="1"/>
    <n v="1"/>
    <n v="830"/>
    <n v="545"/>
    <n v="119"/>
    <x v="3"/>
    <x v="0"/>
    <n v="664"/>
    <n v="166"/>
    <n v="0.2"/>
  </r>
  <r>
    <s v="OC7907"/>
    <x v="132"/>
    <x v="2"/>
    <x v="7"/>
    <x v="1"/>
    <n v="2"/>
    <n v="1762"/>
    <n v="691"/>
    <n v="154"/>
    <x v="1"/>
    <x v="0"/>
    <n v="845"/>
    <n v="917"/>
    <n v="0.52043132803632242"/>
  </r>
  <r>
    <s v="OC1491"/>
    <x v="132"/>
    <x v="0"/>
    <x v="8"/>
    <x v="0"/>
    <n v="2"/>
    <n v="1518"/>
    <n v="1043"/>
    <n v="219"/>
    <x v="2"/>
    <x v="1"/>
    <n v="1262"/>
    <n v="256"/>
    <n v="0.16864295125164691"/>
  </r>
  <r>
    <s v="OC6407"/>
    <x v="132"/>
    <x v="3"/>
    <x v="3"/>
    <x v="2"/>
    <n v="3"/>
    <n v="2238"/>
    <n v="1206"/>
    <n v="175"/>
    <x v="1"/>
    <x v="0"/>
    <n v="1381"/>
    <n v="857"/>
    <n v="0.38293118856121539"/>
  </r>
  <r>
    <s v="OC8056"/>
    <x v="132"/>
    <x v="3"/>
    <x v="5"/>
    <x v="2"/>
    <n v="2"/>
    <n v="1724"/>
    <n v="623"/>
    <n v="207"/>
    <x v="5"/>
    <x v="0"/>
    <n v="830"/>
    <n v="894"/>
    <n v="0.5185614849187935"/>
  </r>
  <r>
    <s v="OC8945"/>
    <x v="132"/>
    <x v="3"/>
    <x v="11"/>
    <x v="2"/>
    <n v="5"/>
    <n v="3355"/>
    <n v="1209"/>
    <n v="196"/>
    <x v="1"/>
    <x v="0"/>
    <n v="1405"/>
    <n v="1950"/>
    <n v="0.58122205663189275"/>
  </r>
  <r>
    <s v="OC4194"/>
    <x v="132"/>
    <x v="2"/>
    <x v="7"/>
    <x v="1"/>
    <n v="1"/>
    <n v="753"/>
    <n v="901"/>
    <n v="180"/>
    <x v="2"/>
    <x v="0"/>
    <n v="1081"/>
    <n v="-328"/>
    <n v="-0.43559096945551129"/>
  </r>
  <r>
    <s v="OC6229"/>
    <x v="132"/>
    <x v="1"/>
    <x v="14"/>
    <x v="2"/>
    <n v="3"/>
    <n v="2649"/>
    <n v="772"/>
    <n v="172"/>
    <x v="4"/>
    <x v="0"/>
    <n v="944"/>
    <n v="1705"/>
    <n v="0.64363910909777278"/>
  </r>
  <r>
    <s v="OC8032"/>
    <x v="132"/>
    <x v="1"/>
    <x v="14"/>
    <x v="2"/>
    <n v="3"/>
    <n v="2682"/>
    <n v="1057"/>
    <n v="127"/>
    <x v="2"/>
    <x v="0"/>
    <n v="1184"/>
    <n v="1498"/>
    <n v="0.5585384041759881"/>
  </r>
  <r>
    <s v="OC5697"/>
    <x v="132"/>
    <x v="3"/>
    <x v="11"/>
    <x v="1"/>
    <n v="1"/>
    <n v="797"/>
    <n v="552"/>
    <n v="164"/>
    <x v="2"/>
    <x v="0"/>
    <n v="716"/>
    <n v="81"/>
    <n v="0.10163111668757842"/>
  </r>
  <r>
    <s v="OC1452"/>
    <x v="132"/>
    <x v="2"/>
    <x v="7"/>
    <x v="2"/>
    <n v="2"/>
    <n v="1302"/>
    <n v="470"/>
    <n v="137"/>
    <x v="4"/>
    <x v="1"/>
    <n v="607"/>
    <n v="695"/>
    <n v="0.53379416282642089"/>
  </r>
  <r>
    <s v="OC4961"/>
    <x v="132"/>
    <x v="2"/>
    <x v="4"/>
    <x v="2"/>
    <n v="1"/>
    <n v="746"/>
    <n v="885"/>
    <n v="120"/>
    <x v="1"/>
    <x v="0"/>
    <n v="1005"/>
    <n v="-259"/>
    <n v="-0.34718498659517427"/>
  </r>
  <r>
    <s v="OC5451"/>
    <x v="132"/>
    <x v="0"/>
    <x v="0"/>
    <x v="1"/>
    <n v="5"/>
    <n v="4260"/>
    <n v="1330"/>
    <n v="181"/>
    <x v="3"/>
    <x v="0"/>
    <n v="1511"/>
    <n v="2749"/>
    <n v="0.64530516431924878"/>
  </r>
  <r>
    <s v="OC3531"/>
    <x v="133"/>
    <x v="1"/>
    <x v="12"/>
    <x v="2"/>
    <n v="3"/>
    <n v="2157"/>
    <n v="1165"/>
    <n v="146"/>
    <x v="2"/>
    <x v="0"/>
    <n v="1311"/>
    <n v="846"/>
    <n v="0.39221140472878996"/>
  </r>
  <r>
    <s v="OC6053"/>
    <x v="133"/>
    <x v="2"/>
    <x v="4"/>
    <x v="2"/>
    <n v="1"/>
    <n v="784"/>
    <n v="385"/>
    <n v="116"/>
    <x v="3"/>
    <x v="1"/>
    <n v="501"/>
    <n v="283"/>
    <n v="0.36096938775510207"/>
  </r>
  <r>
    <s v="OC1835"/>
    <x v="133"/>
    <x v="1"/>
    <x v="14"/>
    <x v="2"/>
    <n v="5"/>
    <n v="3515"/>
    <n v="900"/>
    <n v="147"/>
    <x v="5"/>
    <x v="1"/>
    <n v="1047"/>
    <n v="2468"/>
    <n v="0.70213371266002844"/>
  </r>
  <r>
    <s v="OC7300"/>
    <x v="133"/>
    <x v="0"/>
    <x v="8"/>
    <x v="1"/>
    <n v="2"/>
    <n v="1492"/>
    <n v="1018"/>
    <n v="191"/>
    <x v="4"/>
    <x v="0"/>
    <n v="1209"/>
    <n v="283"/>
    <n v="0.18967828418230562"/>
  </r>
  <r>
    <s v="OC8804"/>
    <x v="133"/>
    <x v="2"/>
    <x v="4"/>
    <x v="1"/>
    <n v="4"/>
    <n v="2712"/>
    <n v="461"/>
    <n v="133"/>
    <x v="5"/>
    <x v="0"/>
    <n v="594"/>
    <n v="2118"/>
    <n v="0.78097345132743368"/>
  </r>
  <r>
    <s v="OC3522"/>
    <x v="133"/>
    <x v="3"/>
    <x v="9"/>
    <x v="1"/>
    <n v="4"/>
    <n v="2924"/>
    <n v="1043"/>
    <n v="135"/>
    <x v="0"/>
    <x v="0"/>
    <n v="1178"/>
    <n v="1746"/>
    <n v="0.5971272229822161"/>
  </r>
  <r>
    <s v="OC4651"/>
    <x v="133"/>
    <x v="3"/>
    <x v="5"/>
    <x v="2"/>
    <n v="3"/>
    <n v="1782"/>
    <n v="985"/>
    <n v="167"/>
    <x v="3"/>
    <x v="0"/>
    <n v="1152"/>
    <n v="630"/>
    <n v="0.35353535353535354"/>
  </r>
  <r>
    <s v="OC8302"/>
    <x v="133"/>
    <x v="3"/>
    <x v="11"/>
    <x v="2"/>
    <n v="2"/>
    <n v="1240"/>
    <n v="1112"/>
    <n v="156"/>
    <x v="1"/>
    <x v="0"/>
    <n v="1268"/>
    <n v="-28"/>
    <n v="-2.2580645161290321E-2"/>
  </r>
  <r>
    <s v="OC1634"/>
    <x v="133"/>
    <x v="3"/>
    <x v="3"/>
    <x v="1"/>
    <n v="5"/>
    <n v="3905"/>
    <n v="1143"/>
    <n v="184"/>
    <x v="5"/>
    <x v="0"/>
    <n v="1327"/>
    <n v="2578"/>
    <n v="0.66017925736235594"/>
  </r>
  <r>
    <s v="OC6163"/>
    <x v="133"/>
    <x v="0"/>
    <x v="0"/>
    <x v="0"/>
    <n v="3"/>
    <n v="2427"/>
    <n v="985"/>
    <n v="119"/>
    <x v="5"/>
    <x v="0"/>
    <n v="1104"/>
    <n v="1323"/>
    <n v="0.54511742892459825"/>
  </r>
  <r>
    <s v="OC7842"/>
    <x v="133"/>
    <x v="3"/>
    <x v="9"/>
    <x v="0"/>
    <n v="5"/>
    <n v="3185"/>
    <n v="1374"/>
    <n v="133"/>
    <x v="0"/>
    <x v="0"/>
    <n v="1507"/>
    <n v="1678"/>
    <n v="0.52684458398744116"/>
  </r>
  <r>
    <s v="OC8318"/>
    <x v="133"/>
    <x v="0"/>
    <x v="15"/>
    <x v="0"/>
    <n v="5"/>
    <n v="3990"/>
    <n v="377"/>
    <n v="171"/>
    <x v="1"/>
    <x v="1"/>
    <n v="548"/>
    <n v="3442"/>
    <n v="0.86265664160401001"/>
  </r>
  <r>
    <s v="OC6874"/>
    <x v="133"/>
    <x v="2"/>
    <x v="4"/>
    <x v="2"/>
    <n v="2"/>
    <n v="1566"/>
    <n v="930"/>
    <n v="114"/>
    <x v="4"/>
    <x v="1"/>
    <n v="1044"/>
    <n v="522"/>
    <n v="0.33333333333333331"/>
  </r>
  <r>
    <s v="OC2422"/>
    <x v="133"/>
    <x v="2"/>
    <x v="4"/>
    <x v="2"/>
    <n v="5"/>
    <n v="4285"/>
    <n v="646"/>
    <n v="182"/>
    <x v="4"/>
    <x v="0"/>
    <n v="828"/>
    <n v="3457"/>
    <n v="0.80676779463243875"/>
  </r>
  <r>
    <s v="OC6520"/>
    <x v="133"/>
    <x v="1"/>
    <x v="12"/>
    <x v="2"/>
    <n v="1"/>
    <n v="687"/>
    <n v="1060"/>
    <n v="204"/>
    <x v="3"/>
    <x v="0"/>
    <n v="1264"/>
    <n v="-577"/>
    <n v="-0.83988355167394468"/>
  </r>
  <r>
    <s v="OC3893"/>
    <x v="133"/>
    <x v="1"/>
    <x v="14"/>
    <x v="2"/>
    <n v="5"/>
    <n v="2925"/>
    <n v="733"/>
    <n v="169"/>
    <x v="5"/>
    <x v="0"/>
    <n v="902"/>
    <n v="2023"/>
    <n v="0.69162393162393165"/>
  </r>
  <r>
    <s v="OC8885"/>
    <x v="133"/>
    <x v="1"/>
    <x v="14"/>
    <x v="2"/>
    <n v="5"/>
    <n v="4395"/>
    <n v="1376"/>
    <n v="206"/>
    <x v="2"/>
    <x v="0"/>
    <n v="1582"/>
    <n v="2813"/>
    <n v="0.64004550625711032"/>
  </r>
  <r>
    <s v="OC3958"/>
    <x v="133"/>
    <x v="1"/>
    <x v="14"/>
    <x v="2"/>
    <n v="1"/>
    <n v="625"/>
    <n v="959"/>
    <n v="146"/>
    <x v="4"/>
    <x v="0"/>
    <n v="1105"/>
    <n v="-480"/>
    <n v="-0.76800000000000002"/>
  </r>
  <r>
    <s v="OC4216"/>
    <x v="133"/>
    <x v="1"/>
    <x v="14"/>
    <x v="1"/>
    <n v="4"/>
    <n v="2784"/>
    <n v="1057"/>
    <n v="187"/>
    <x v="4"/>
    <x v="1"/>
    <n v="1244"/>
    <n v="1540"/>
    <n v="0.55316091954022983"/>
  </r>
  <r>
    <s v="OC8799"/>
    <x v="134"/>
    <x v="0"/>
    <x v="8"/>
    <x v="0"/>
    <n v="5"/>
    <n v="4100"/>
    <n v="919"/>
    <n v="171"/>
    <x v="4"/>
    <x v="0"/>
    <n v="1090"/>
    <n v="3010"/>
    <n v="0.73414634146341462"/>
  </r>
  <r>
    <s v="OC3463"/>
    <x v="134"/>
    <x v="3"/>
    <x v="3"/>
    <x v="1"/>
    <n v="2"/>
    <n v="1100"/>
    <n v="665"/>
    <n v="161"/>
    <x v="5"/>
    <x v="0"/>
    <n v="826"/>
    <n v="274"/>
    <n v="0.24909090909090909"/>
  </r>
  <r>
    <s v="OC6930"/>
    <x v="134"/>
    <x v="2"/>
    <x v="7"/>
    <x v="1"/>
    <n v="1"/>
    <n v="630"/>
    <n v="1379"/>
    <n v="160"/>
    <x v="0"/>
    <x v="0"/>
    <n v="1539"/>
    <n v="-909"/>
    <n v="-1.4428571428571428"/>
  </r>
  <r>
    <s v="OC4610"/>
    <x v="134"/>
    <x v="2"/>
    <x v="10"/>
    <x v="1"/>
    <n v="4"/>
    <n v="3280"/>
    <n v="806"/>
    <n v="170"/>
    <x v="5"/>
    <x v="0"/>
    <n v="976"/>
    <n v="2304"/>
    <n v="0.70243902439024386"/>
  </r>
  <r>
    <s v="OC5267"/>
    <x v="134"/>
    <x v="3"/>
    <x v="9"/>
    <x v="0"/>
    <n v="4"/>
    <n v="2840"/>
    <n v="379"/>
    <n v="104"/>
    <x v="3"/>
    <x v="0"/>
    <n v="483"/>
    <n v="2357"/>
    <n v="0.82992957746478868"/>
  </r>
  <r>
    <s v="OC7606"/>
    <x v="134"/>
    <x v="3"/>
    <x v="3"/>
    <x v="0"/>
    <n v="3"/>
    <n v="1863"/>
    <n v="1079"/>
    <n v="108"/>
    <x v="4"/>
    <x v="0"/>
    <n v="1187"/>
    <n v="676"/>
    <n v="0.36285560923242083"/>
  </r>
  <r>
    <s v="OC4522"/>
    <x v="134"/>
    <x v="3"/>
    <x v="3"/>
    <x v="1"/>
    <n v="3"/>
    <n v="2415"/>
    <n v="481"/>
    <n v="180"/>
    <x v="4"/>
    <x v="0"/>
    <n v="661"/>
    <n v="1754"/>
    <n v="0.72629399585921328"/>
  </r>
  <r>
    <s v="OC3754"/>
    <x v="134"/>
    <x v="1"/>
    <x v="13"/>
    <x v="2"/>
    <n v="1"/>
    <n v="853"/>
    <n v="816"/>
    <n v="170"/>
    <x v="5"/>
    <x v="0"/>
    <n v="986"/>
    <n v="-133"/>
    <n v="-0.15592028135990621"/>
  </r>
  <r>
    <s v="OC3817"/>
    <x v="134"/>
    <x v="3"/>
    <x v="11"/>
    <x v="0"/>
    <n v="3"/>
    <n v="1758"/>
    <n v="744"/>
    <n v="113"/>
    <x v="2"/>
    <x v="1"/>
    <n v="857"/>
    <n v="901"/>
    <n v="0.51251422070534702"/>
  </r>
  <r>
    <s v="OC6983"/>
    <x v="134"/>
    <x v="3"/>
    <x v="5"/>
    <x v="1"/>
    <n v="1"/>
    <n v="581"/>
    <n v="852"/>
    <n v="201"/>
    <x v="1"/>
    <x v="0"/>
    <n v="1053"/>
    <n v="-472"/>
    <n v="-0.81239242685025814"/>
  </r>
  <r>
    <s v="OC7740"/>
    <x v="134"/>
    <x v="3"/>
    <x v="3"/>
    <x v="1"/>
    <n v="3"/>
    <n v="1668"/>
    <n v="748"/>
    <n v="106"/>
    <x v="5"/>
    <x v="0"/>
    <n v="854"/>
    <n v="814"/>
    <n v="0.48800959232613911"/>
  </r>
  <r>
    <s v="OC6498"/>
    <x v="134"/>
    <x v="1"/>
    <x v="1"/>
    <x v="1"/>
    <n v="1"/>
    <n v="713"/>
    <n v="1102"/>
    <n v="156"/>
    <x v="4"/>
    <x v="0"/>
    <n v="1258"/>
    <n v="-545"/>
    <n v="-0.76437587657784012"/>
  </r>
  <r>
    <s v="OC8482"/>
    <x v="134"/>
    <x v="3"/>
    <x v="5"/>
    <x v="2"/>
    <n v="2"/>
    <n v="1454"/>
    <n v="568"/>
    <n v="180"/>
    <x v="4"/>
    <x v="0"/>
    <n v="748"/>
    <n v="706"/>
    <n v="0.4855570839064649"/>
  </r>
  <r>
    <s v="OC4466"/>
    <x v="134"/>
    <x v="2"/>
    <x v="2"/>
    <x v="2"/>
    <n v="4"/>
    <n v="3324"/>
    <n v="397"/>
    <n v="173"/>
    <x v="1"/>
    <x v="0"/>
    <n v="570"/>
    <n v="2754"/>
    <n v="0.82851985559566788"/>
  </r>
  <r>
    <s v="OC2118"/>
    <x v="134"/>
    <x v="1"/>
    <x v="13"/>
    <x v="0"/>
    <n v="4"/>
    <n v="3004"/>
    <n v="1149"/>
    <n v="213"/>
    <x v="3"/>
    <x v="0"/>
    <n v="1362"/>
    <n v="1642"/>
    <n v="0.54660452729693743"/>
  </r>
  <r>
    <s v="OC7905"/>
    <x v="135"/>
    <x v="3"/>
    <x v="11"/>
    <x v="0"/>
    <n v="5"/>
    <n v="4255"/>
    <n v="1058"/>
    <n v="105"/>
    <x v="0"/>
    <x v="0"/>
    <n v="1163"/>
    <n v="3092"/>
    <n v="0.72667450058754401"/>
  </r>
  <r>
    <s v="OC3069"/>
    <x v="135"/>
    <x v="3"/>
    <x v="5"/>
    <x v="2"/>
    <n v="2"/>
    <n v="1300"/>
    <n v="1069"/>
    <n v="199"/>
    <x v="1"/>
    <x v="0"/>
    <n v="1268"/>
    <n v="32"/>
    <n v="2.4615384615384615E-2"/>
  </r>
  <r>
    <s v="OC4973"/>
    <x v="135"/>
    <x v="1"/>
    <x v="1"/>
    <x v="1"/>
    <n v="5"/>
    <n v="3340"/>
    <n v="954"/>
    <n v="131"/>
    <x v="4"/>
    <x v="0"/>
    <n v="1085"/>
    <n v="2255"/>
    <n v="0.67514970059880242"/>
  </r>
  <r>
    <s v="OC7724"/>
    <x v="135"/>
    <x v="1"/>
    <x v="14"/>
    <x v="0"/>
    <n v="3"/>
    <n v="2631"/>
    <n v="627"/>
    <n v="183"/>
    <x v="1"/>
    <x v="0"/>
    <n v="810"/>
    <n v="1821"/>
    <n v="0.69213226909920178"/>
  </r>
  <r>
    <s v="OC5317"/>
    <x v="135"/>
    <x v="3"/>
    <x v="3"/>
    <x v="0"/>
    <n v="4"/>
    <n v="2624"/>
    <n v="602"/>
    <n v="133"/>
    <x v="3"/>
    <x v="0"/>
    <n v="735"/>
    <n v="1889"/>
    <n v="0.71989329268292679"/>
  </r>
  <r>
    <s v="OC5829"/>
    <x v="135"/>
    <x v="3"/>
    <x v="9"/>
    <x v="0"/>
    <n v="3"/>
    <n v="2583"/>
    <n v="1425"/>
    <n v="166"/>
    <x v="2"/>
    <x v="0"/>
    <n v="1591"/>
    <n v="992"/>
    <n v="0.38404955478126213"/>
  </r>
  <r>
    <s v="OC5583"/>
    <x v="135"/>
    <x v="3"/>
    <x v="11"/>
    <x v="1"/>
    <n v="4"/>
    <n v="2572"/>
    <n v="1420"/>
    <n v="199"/>
    <x v="0"/>
    <x v="0"/>
    <n v="1619"/>
    <n v="953"/>
    <n v="0.37052877138413687"/>
  </r>
  <r>
    <s v="OC7314"/>
    <x v="135"/>
    <x v="1"/>
    <x v="14"/>
    <x v="0"/>
    <n v="4"/>
    <n v="2812"/>
    <n v="658"/>
    <n v="170"/>
    <x v="0"/>
    <x v="1"/>
    <n v="828"/>
    <n v="1984"/>
    <n v="0.70554765291607402"/>
  </r>
  <r>
    <s v="OC2308"/>
    <x v="135"/>
    <x v="3"/>
    <x v="5"/>
    <x v="0"/>
    <n v="5"/>
    <n v="2760"/>
    <n v="1393"/>
    <n v="136"/>
    <x v="3"/>
    <x v="0"/>
    <n v="1529"/>
    <n v="1231"/>
    <n v="0.4460144927536232"/>
  </r>
  <r>
    <s v="OC6888"/>
    <x v="135"/>
    <x v="0"/>
    <x v="0"/>
    <x v="0"/>
    <n v="4"/>
    <n v="3596"/>
    <n v="1151"/>
    <n v="177"/>
    <x v="1"/>
    <x v="1"/>
    <n v="1328"/>
    <n v="2268"/>
    <n v="0.63070077864293661"/>
  </r>
  <r>
    <s v="OC7751"/>
    <x v="135"/>
    <x v="3"/>
    <x v="11"/>
    <x v="0"/>
    <n v="3"/>
    <n v="2613"/>
    <n v="924"/>
    <n v="145"/>
    <x v="0"/>
    <x v="0"/>
    <n v="1069"/>
    <n v="1544"/>
    <n v="0.5908916953693073"/>
  </r>
  <r>
    <s v="OC1881"/>
    <x v="135"/>
    <x v="2"/>
    <x v="2"/>
    <x v="0"/>
    <n v="2"/>
    <n v="1518"/>
    <n v="728"/>
    <n v="177"/>
    <x v="3"/>
    <x v="0"/>
    <n v="905"/>
    <n v="613"/>
    <n v="0.40382081686429511"/>
  </r>
  <r>
    <s v="OC2446"/>
    <x v="135"/>
    <x v="1"/>
    <x v="13"/>
    <x v="0"/>
    <n v="4"/>
    <n v="2832"/>
    <n v="395"/>
    <n v="187"/>
    <x v="3"/>
    <x v="0"/>
    <n v="582"/>
    <n v="2250"/>
    <n v="0.79449152542372881"/>
  </r>
  <r>
    <s v="OC7162"/>
    <x v="135"/>
    <x v="1"/>
    <x v="13"/>
    <x v="2"/>
    <n v="3"/>
    <n v="1674"/>
    <n v="460"/>
    <n v="193"/>
    <x v="4"/>
    <x v="0"/>
    <n v="653"/>
    <n v="1021"/>
    <n v="0.60991636798088411"/>
  </r>
  <r>
    <s v="OC5099"/>
    <x v="135"/>
    <x v="2"/>
    <x v="4"/>
    <x v="0"/>
    <n v="3"/>
    <n v="2340"/>
    <n v="480"/>
    <n v="191"/>
    <x v="3"/>
    <x v="1"/>
    <n v="671"/>
    <n v="1669"/>
    <n v="0.71324786324786327"/>
  </r>
  <r>
    <s v="OC3776"/>
    <x v="135"/>
    <x v="3"/>
    <x v="5"/>
    <x v="1"/>
    <n v="5"/>
    <n v="3645"/>
    <n v="1232"/>
    <n v="111"/>
    <x v="1"/>
    <x v="1"/>
    <n v="1343"/>
    <n v="2302"/>
    <n v="0.63155006858710561"/>
  </r>
  <r>
    <s v="OC6050"/>
    <x v="135"/>
    <x v="2"/>
    <x v="4"/>
    <x v="0"/>
    <n v="3"/>
    <n v="2604"/>
    <n v="525"/>
    <n v="126"/>
    <x v="2"/>
    <x v="0"/>
    <n v="651"/>
    <n v="1953"/>
    <n v="0.75"/>
  </r>
  <r>
    <s v="OC7017"/>
    <x v="135"/>
    <x v="3"/>
    <x v="11"/>
    <x v="1"/>
    <n v="1"/>
    <n v="635"/>
    <n v="1345"/>
    <n v="108"/>
    <x v="4"/>
    <x v="0"/>
    <n v="1453"/>
    <n v="-818"/>
    <n v="-1.2881889763779528"/>
  </r>
  <r>
    <s v="OC3002"/>
    <x v="136"/>
    <x v="0"/>
    <x v="0"/>
    <x v="0"/>
    <n v="4"/>
    <n v="2792"/>
    <n v="479"/>
    <n v="187"/>
    <x v="3"/>
    <x v="0"/>
    <n v="666"/>
    <n v="2126"/>
    <n v="0.76146131805157591"/>
  </r>
  <r>
    <s v="OC6711"/>
    <x v="136"/>
    <x v="2"/>
    <x v="4"/>
    <x v="1"/>
    <n v="1"/>
    <n v="833"/>
    <n v="601"/>
    <n v="174"/>
    <x v="3"/>
    <x v="1"/>
    <n v="775"/>
    <n v="58"/>
    <n v="6.9627851140456179E-2"/>
  </r>
  <r>
    <s v="OC8692"/>
    <x v="136"/>
    <x v="2"/>
    <x v="10"/>
    <x v="2"/>
    <n v="2"/>
    <n v="1108"/>
    <n v="353"/>
    <n v="101"/>
    <x v="1"/>
    <x v="0"/>
    <n v="454"/>
    <n v="654"/>
    <n v="0.59025270758122739"/>
  </r>
  <r>
    <s v="OC3775"/>
    <x v="136"/>
    <x v="0"/>
    <x v="6"/>
    <x v="2"/>
    <n v="5"/>
    <n v="3385"/>
    <n v="412"/>
    <n v="115"/>
    <x v="2"/>
    <x v="1"/>
    <n v="527"/>
    <n v="2858"/>
    <n v="0.84431314623338261"/>
  </r>
  <r>
    <s v="OC4172"/>
    <x v="136"/>
    <x v="2"/>
    <x v="7"/>
    <x v="1"/>
    <n v="2"/>
    <n v="1258"/>
    <n v="1182"/>
    <n v="147"/>
    <x v="5"/>
    <x v="0"/>
    <n v="1329"/>
    <n v="-71"/>
    <n v="-5.6438791732909381E-2"/>
  </r>
  <r>
    <s v="OC7259"/>
    <x v="136"/>
    <x v="2"/>
    <x v="10"/>
    <x v="0"/>
    <n v="4"/>
    <n v="2820"/>
    <n v="852"/>
    <n v="170"/>
    <x v="4"/>
    <x v="0"/>
    <n v="1022"/>
    <n v="1798"/>
    <n v="0.63758865248226948"/>
  </r>
  <r>
    <s v="OC1103"/>
    <x v="136"/>
    <x v="2"/>
    <x v="7"/>
    <x v="2"/>
    <n v="1"/>
    <n v="785"/>
    <n v="667"/>
    <n v="149"/>
    <x v="1"/>
    <x v="0"/>
    <n v="816"/>
    <n v="-31"/>
    <n v="-3.949044585987261E-2"/>
  </r>
  <r>
    <s v="OC4538"/>
    <x v="136"/>
    <x v="3"/>
    <x v="9"/>
    <x v="2"/>
    <n v="5"/>
    <n v="3385"/>
    <n v="417"/>
    <n v="209"/>
    <x v="3"/>
    <x v="0"/>
    <n v="626"/>
    <n v="2759"/>
    <n v="0.81506646971935004"/>
  </r>
  <r>
    <s v="OC8745"/>
    <x v="136"/>
    <x v="1"/>
    <x v="13"/>
    <x v="2"/>
    <n v="2"/>
    <n v="1414"/>
    <n v="1124"/>
    <n v="132"/>
    <x v="1"/>
    <x v="0"/>
    <n v="1256"/>
    <n v="158"/>
    <n v="0.11173974540311174"/>
  </r>
  <r>
    <s v="OC2309"/>
    <x v="136"/>
    <x v="1"/>
    <x v="13"/>
    <x v="1"/>
    <n v="1"/>
    <n v="667"/>
    <n v="1222"/>
    <n v="125"/>
    <x v="5"/>
    <x v="0"/>
    <n v="1347"/>
    <n v="-680"/>
    <n v="-1.0194902548725637"/>
  </r>
  <r>
    <s v="OC6960"/>
    <x v="136"/>
    <x v="0"/>
    <x v="15"/>
    <x v="0"/>
    <n v="2"/>
    <n v="1474"/>
    <n v="1449"/>
    <n v="150"/>
    <x v="3"/>
    <x v="0"/>
    <n v="1599"/>
    <n v="-125"/>
    <n v="-8.4803256445047492E-2"/>
  </r>
  <r>
    <s v="OC3839"/>
    <x v="136"/>
    <x v="0"/>
    <x v="0"/>
    <x v="0"/>
    <n v="2"/>
    <n v="1150"/>
    <n v="966"/>
    <n v="194"/>
    <x v="0"/>
    <x v="0"/>
    <n v="1160"/>
    <n v="-10"/>
    <n v="-8.6956521739130436E-3"/>
  </r>
  <r>
    <s v="OC4590"/>
    <x v="136"/>
    <x v="0"/>
    <x v="6"/>
    <x v="2"/>
    <n v="4"/>
    <n v="2380"/>
    <n v="1204"/>
    <n v="181"/>
    <x v="4"/>
    <x v="0"/>
    <n v="1385"/>
    <n v="995"/>
    <n v="0.41806722689075632"/>
  </r>
  <r>
    <s v="OC3392"/>
    <x v="136"/>
    <x v="0"/>
    <x v="15"/>
    <x v="0"/>
    <n v="4"/>
    <n v="2428"/>
    <n v="977"/>
    <n v="169"/>
    <x v="4"/>
    <x v="0"/>
    <n v="1146"/>
    <n v="1282"/>
    <n v="0.52800658978583193"/>
  </r>
  <r>
    <s v="OC4005"/>
    <x v="136"/>
    <x v="0"/>
    <x v="8"/>
    <x v="1"/>
    <n v="5"/>
    <n v="3970"/>
    <n v="470"/>
    <n v="165"/>
    <x v="1"/>
    <x v="0"/>
    <n v="635"/>
    <n v="3335"/>
    <n v="0.84005037783375314"/>
  </r>
  <r>
    <s v="OC4557"/>
    <x v="136"/>
    <x v="1"/>
    <x v="13"/>
    <x v="2"/>
    <n v="2"/>
    <n v="1174"/>
    <n v="1134"/>
    <n v="168"/>
    <x v="4"/>
    <x v="1"/>
    <n v="1302"/>
    <n v="-128"/>
    <n v="-0.10902896081771721"/>
  </r>
  <r>
    <s v="OC7532"/>
    <x v="136"/>
    <x v="3"/>
    <x v="9"/>
    <x v="1"/>
    <n v="4"/>
    <n v="2728"/>
    <n v="1122"/>
    <n v="185"/>
    <x v="4"/>
    <x v="0"/>
    <n v="1307"/>
    <n v="1421"/>
    <n v="0.52089442815249265"/>
  </r>
  <r>
    <s v="OC8443"/>
    <x v="136"/>
    <x v="2"/>
    <x v="7"/>
    <x v="0"/>
    <n v="3"/>
    <n v="1980"/>
    <n v="831"/>
    <n v="117"/>
    <x v="5"/>
    <x v="0"/>
    <n v="948"/>
    <n v="1032"/>
    <n v="0.52121212121212124"/>
  </r>
  <r>
    <s v="OC4604"/>
    <x v="136"/>
    <x v="2"/>
    <x v="10"/>
    <x v="1"/>
    <n v="3"/>
    <n v="2694"/>
    <n v="1304"/>
    <n v="217"/>
    <x v="3"/>
    <x v="1"/>
    <n v="1521"/>
    <n v="1173"/>
    <n v="0.43541202672605789"/>
  </r>
  <r>
    <s v="OC4144"/>
    <x v="136"/>
    <x v="1"/>
    <x v="14"/>
    <x v="0"/>
    <n v="2"/>
    <n v="1494"/>
    <n v="459"/>
    <n v="108"/>
    <x v="5"/>
    <x v="0"/>
    <n v="567"/>
    <n v="927"/>
    <n v="0.62048192771084343"/>
  </r>
  <r>
    <s v="OC8253"/>
    <x v="136"/>
    <x v="0"/>
    <x v="15"/>
    <x v="2"/>
    <n v="1"/>
    <n v="661"/>
    <n v="775"/>
    <n v="196"/>
    <x v="5"/>
    <x v="1"/>
    <n v="971"/>
    <n v="-310"/>
    <n v="-0.46898638426626321"/>
  </r>
  <r>
    <s v="OC4273"/>
    <x v="136"/>
    <x v="0"/>
    <x v="15"/>
    <x v="2"/>
    <n v="4"/>
    <n v="3528"/>
    <n v="1210"/>
    <n v="198"/>
    <x v="4"/>
    <x v="0"/>
    <n v="1408"/>
    <n v="2120"/>
    <n v="0.60090702947845809"/>
  </r>
  <r>
    <s v="OC6616"/>
    <x v="137"/>
    <x v="0"/>
    <x v="8"/>
    <x v="1"/>
    <n v="2"/>
    <n v="1702"/>
    <n v="634"/>
    <n v="214"/>
    <x v="0"/>
    <x v="1"/>
    <n v="848"/>
    <n v="854"/>
    <n v="0.50176263219741479"/>
  </r>
  <r>
    <s v="OC8536"/>
    <x v="137"/>
    <x v="3"/>
    <x v="5"/>
    <x v="1"/>
    <n v="4"/>
    <n v="2684"/>
    <n v="406"/>
    <n v="198"/>
    <x v="5"/>
    <x v="0"/>
    <n v="604"/>
    <n v="2080"/>
    <n v="0.77496274217585692"/>
  </r>
  <r>
    <s v="OC6331"/>
    <x v="137"/>
    <x v="0"/>
    <x v="0"/>
    <x v="2"/>
    <n v="5"/>
    <n v="3580"/>
    <n v="1339"/>
    <n v="126"/>
    <x v="4"/>
    <x v="0"/>
    <n v="1465"/>
    <n v="2115"/>
    <n v="0.59078212290502796"/>
  </r>
  <r>
    <s v="OC4731"/>
    <x v="137"/>
    <x v="2"/>
    <x v="10"/>
    <x v="1"/>
    <n v="4"/>
    <n v="3564"/>
    <n v="1175"/>
    <n v="149"/>
    <x v="3"/>
    <x v="0"/>
    <n v="1324"/>
    <n v="2240"/>
    <n v="0.62850729517396187"/>
  </r>
  <r>
    <s v="OC6887"/>
    <x v="137"/>
    <x v="3"/>
    <x v="9"/>
    <x v="1"/>
    <n v="3"/>
    <n v="2208"/>
    <n v="415"/>
    <n v="147"/>
    <x v="5"/>
    <x v="1"/>
    <n v="562"/>
    <n v="1646"/>
    <n v="0.74547101449275366"/>
  </r>
  <r>
    <s v="OC7321"/>
    <x v="137"/>
    <x v="3"/>
    <x v="3"/>
    <x v="0"/>
    <n v="5"/>
    <n v="3330"/>
    <n v="1143"/>
    <n v="143"/>
    <x v="4"/>
    <x v="0"/>
    <n v="1286"/>
    <n v="2044"/>
    <n v="0.61381381381381384"/>
  </r>
  <r>
    <s v="OC6581"/>
    <x v="137"/>
    <x v="2"/>
    <x v="10"/>
    <x v="0"/>
    <n v="4"/>
    <n v="2348"/>
    <n v="919"/>
    <n v="105"/>
    <x v="1"/>
    <x v="1"/>
    <n v="1024"/>
    <n v="1324"/>
    <n v="0.56388415672913117"/>
  </r>
  <r>
    <s v="OC4744"/>
    <x v="137"/>
    <x v="0"/>
    <x v="8"/>
    <x v="0"/>
    <n v="3"/>
    <n v="2187"/>
    <n v="515"/>
    <n v="145"/>
    <x v="2"/>
    <x v="1"/>
    <n v="660"/>
    <n v="1527"/>
    <n v="0.69821673525377226"/>
  </r>
  <r>
    <s v="OC6972"/>
    <x v="137"/>
    <x v="1"/>
    <x v="12"/>
    <x v="1"/>
    <n v="1"/>
    <n v="859"/>
    <n v="1186"/>
    <n v="193"/>
    <x v="1"/>
    <x v="1"/>
    <n v="1379"/>
    <n v="-520"/>
    <n v="-0.60535506402793948"/>
  </r>
  <r>
    <s v="OC7119"/>
    <x v="137"/>
    <x v="3"/>
    <x v="11"/>
    <x v="0"/>
    <n v="1"/>
    <n v="679"/>
    <n v="967"/>
    <n v="104"/>
    <x v="5"/>
    <x v="0"/>
    <n v="1071"/>
    <n v="-392"/>
    <n v="-0.57731958762886593"/>
  </r>
  <r>
    <s v="OC8614"/>
    <x v="137"/>
    <x v="2"/>
    <x v="2"/>
    <x v="0"/>
    <n v="2"/>
    <n v="1340"/>
    <n v="850"/>
    <n v="130"/>
    <x v="5"/>
    <x v="0"/>
    <n v="980"/>
    <n v="360"/>
    <n v="0.26865671641791045"/>
  </r>
  <r>
    <s v="OC5160"/>
    <x v="137"/>
    <x v="2"/>
    <x v="2"/>
    <x v="1"/>
    <n v="2"/>
    <n v="1540"/>
    <n v="479"/>
    <n v="101"/>
    <x v="4"/>
    <x v="0"/>
    <n v="580"/>
    <n v="960"/>
    <n v="0.62337662337662336"/>
  </r>
  <r>
    <s v="OC5000"/>
    <x v="137"/>
    <x v="0"/>
    <x v="15"/>
    <x v="1"/>
    <n v="5"/>
    <n v="2945"/>
    <n v="835"/>
    <n v="159"/>
    <x v="1"/>
    <x v="0"/>
    <n v="994"/>
    <n v="1951"/>
    <n v="0.66247877758913409"/>
  </r>
  <r>
    <s v="OC8062"/>
    <x v="137"/>
    <x v="0"/>
    <x v="15"/>
    <x v="1"/>
    <n v="5"/>
    <n v="3095"/>
    <n v="650"/>
    <n v="204"/>
    <x v="0"/>
    <x v="1"/>
    <n v="854"/>
    <n v="2241"/>
    <n v="0.72407108239095319"/>
  </r>
  <r>
    <s v="OC2157"/>
    <x v="137"/>
    <x v="0"/>
    <x v="0"/>
    <x v="2"/>
    <n v="5"/>
    <n v="4365"/>
    <n v="792"/>
    <n v="108"/>
    <x v="4"/>
    <x v="0"/>
    <n v="900"/>
    <n v="3465"/>
    <n v="0.79381443298969068"/>
  </r>
  <r>
    <s v="OC3017"/>
    <x v="137"/>
    <x v="0"/>
    <x v="8"/>
    <x v="0"/>
    <n v="4"/>
    <n v="3392"/>
    <n v="865"/>
    <n v="139"/>
    <x v="1"/>
    <x v="0"/>
    <n v="1004"/>
    <n v="2388"/>
    <n v="0.70400943396226412"/>
  </r>
  <r>
    <s v="OC3145"/>
    <x v="137"/>
    <x v="1"/>
    <x v="1"/>
    <x v="0"/>
    <n v="4"/>
    <n v="2544"/>
    <n v="1145"/>
    <n v="152"/>
    <x v="0"/>
    <x v="1"/>
    <n v="1297"/>
    <n v="1247"/>
    <n v="0.49017295597484278"/>
  </r>
  <r>
    <s v="OC7709"/>
    <x v="137"/>
    <x v="2"/>
    <x v="4"/>
    <x v="0"/>
    <n v="5"/>
    <n v="3655"/>
    <n v="713"/>
    <n v="190"/>
    <x v="3"/>
    <x v="1"/>
    <n v="903"/>
    <n v="2752"/>
    <n v="0.75294117647058822"/>
  </r>
  <r>
    <s v="OC3974"/>
    <x v="137"/>
    <x v="3"/>
    <x v="3"/>
    <x v="2"/>
    <n v="2"/>
    <n v="1108"/>
    <n v="1211"/>
    <n v="145"/>
    <x v="5"/>
    <x v="0"/>
    <n v="1356"/>
    <n v="-248"/>
    <n v="-0.22382671480144403"/>
  </r>
  <r>
    <s v="OC1101"/>
    <x v="137"/>
    <x v="1"/>
    <x v="12"/>
    <x v="1"/>
    <n v="1"/>
    <n v="727"/>
    <n v="1251"/>
    <n v="219"/>
    <x v="3"/>
    <x v="0"/>
    <n v="1470"/>
    <n v="-743"/>
    <n v="-1.0220082530949106"/>
  </r>
  <r>
    <s v="OC3822"/>
    <x v="137"/>
    <x v="1"/>
    <x v="1"/>
    <x v="1"/>
    <n v="2"/>
    <n v="1492"/>
    <n v="990"/>
    <n v="110"/>
    <x v="0"/>
    <x v="0"/>
    <n v="1100"/>
    <n v="392"/>
    <n v="0.26273458445040215"/>
  </r>
  <r>
    <s v="OC3549"/>
    <x v="137"/>
    <x v="1"/>
    <x v="12"/>
    <x v="1"/>
    <n v="1"/>
    <n v="636"/>
    <n v="1423"/>
    <n v="162"/>
    <x v="5"/>
    <x v="0"/>
    <n v="1585"/>
    <n v="-949"/>
    <n v="-1.4921383647798743"/>
  </r>
  <r>
    <s v="OC3051"/>
    <x v="137"/>
    <x v="2"/>
    <x v="10"/>
    <x v="0"/>
    <n v="3"/>
    <n v="2550"/>
    <n v="1485"/>
    <n v="189"/>
    <x v="4"/>
    <x v="0"/>
    <n v="1674"/>
    <n v="876"/>
    <n v="0.34352941176470586"/>
  </r>
  <r>
    <s v="OC7368"/>
    <x v="138"/>
    <x v="2"/>
    <x v="2"/>
    <x v="0"/>
    <n v="4"/>
    <n v="3456"/>
    <n v="492"/>
    <n v="202"/>
    <x v="3"/>
    <x v="1"/>
    <n v="694"/>
    <n v="2762"/>
    <n v="0.79918981481481477"/>
  </r>
  <r>
    <s v="OC8005"/>
    <x v="138"/>
    <x v="3"/>
    <x v="9"/>
    <x v="2"/>
    <n v="2"/>
    <n v="1166"/>
    <n v="1360"/>
    <n v="178"/>
    <x v="2"/>
    <x v="0"/>
    <n v="1538"/>
    <n v="-372"/>
    <n v="-0.31903945111492282"/>
  </r>
  <r>
    <s v="OC7055"/>
    <x v="138"/>
    <x v="2"/>
    <x v="7"/>
    <x v="2"/>
    <n v="5"/>
    <n v="3080"/>
    <n v="404"/>
    <n v="156"/>
    <x v="2"/>
    <x v="0"/>
    <n v="560"/>
    <n v="2520"/>
    <n v="0.81818181818181823"/>
  </r>
  <r>
    <s v="OC1840"/>
    <x v="138"/>
    <x v="1"/>
    <x v="12"/>
    <x v="1"/>
    <n v="2"/>
    <n v="1756"/>
    <n v="964"/>
    <n v="215"/>
    <x v="0"/>
    <x v="0"/>
    <n v="1179"/>
    <n v="577"/>
    <n v="0.32858769931662868"/>
  </r>
  <r>
    <s v="OC3612"/>
    <x v="138"/>
    <x v="0"/>
    <x v="0"/>
    <x v="0"/>
    <n v="3"/>
    <n v="2685"/>
    <n v="1353"/>
    <n v="210"/>
    <x v="3"/>
    <x v="0"/>
    <n v="1563"/>
    <n v="1122"/>
    <n v="0.41787709497206704"/>
  </r>
  <r>
    <s v="OC8184"/>
    <x v="138"/>
    <x v="1"/>
    <x v="1"/>
    <x v="0"/>
    <n v="5"/>
    <n v="2795"/>
    <n v="1403"/>
    <n v="208"/>
    <x v="1"/>
    <x v="0"/>
    <n v="1611"/>
    <n v="1184"/>
    <n v="0.42361359570661894"/>
  </r>
  <r>
    <s v="OC3894"/>
    <x v="138"/>
    <x v="3"/>
    <x v="3"/>
    <x v="1"/>
    <n v="4"/>
    <n v="3320"/>
    <n v="913"/>
    <n v="173"/>
    <x v="1"/>
    <x v="0"/>
    <n v="1086"/>
    <n v="2234"/>
    <n v="0.67289156626506019"/>
  </r>
  <r>
    <s v="OC1716"/>
    <x v="138"/>
    <x v="0"/>
    <x v="15"/>
    <x v="1"/>
    <n v="3"/>
    <n v="2067"/>
    <n v="1244"/>
    <n v="172"/>
    <x v="3"/>
    <x v="0"/>
    <n v="1416"/>
    <n v="651"/>
    <n v="0.31494920174165458"/>
  </r>
  <r>
    <s v="OC5287"/>
    <x v="138"/>
    <x v="3"/>
    <x v="3"/>
    <x v="1"/>
    <n v="3"/>
    <n v="1872"/>
    <n v="1410"/>
    <n v="157"/>
    <x v="2"/>
    <x v="1"/>
    <n v="1567"/>
    <n v="305"/>
    <n v="0.16292735042735043"/>
  </r>
  <r>
    <s v="OC7896"/>
    <x v="138"/>
    <x v="2"/>
    <x v="10"/>
    <x v="0"/>
    <n v="1"/>
    <n v="739"/>
    <n v="615"/>
    <n v="154"/>
    <x v="3"/>
    <x v="0"/>
    <n v="769"/>
    <n v="-30"/>
    <n v="-4.0595399188092018E-2"/>
  </r>
  <r>
    <s v="OC5228"/>
    <x v="138"/>
    <x v="1"/>
    <x v="14"/>
    <x v="0"/>
    <n v="1"/>
    <n v="635"/>
    <n v="1175"/>
    <n v="203"/>
    <x v="5"/>
    <x v="0"/>
    <n v="1378"/>
    <n v="-743"/>
    <n v="-1.1700787401574804"/>
  </r>
  <r>
    <s v="OC5669"/>
    <x v="138"/>
    <x v="3"/>
    <x v="11"/>
    <x v="1"/>
    <n v="3"/>
    <n v="2595"/>
    <n v="822"/>
    <n v="141"/>
    <x v="4"/>
    <x v="0"/>
    <n v="963"/>
    <n v="1632"/>
    <n v="0.62890173410404626"/>
  </r>
  <r>
    <s v="OC7711"/>
    <x v="138"/>
    <x v="3"/>
    <x v="9"/>
    <x v="1"/>
    <n v="2"/>
    <n v="1226"/>
    <n v="390"/>
    <n v="202"/>
    <x v="3"/>
    <x v="0"/>
    <n v="592"/>
    <n v="634"/>
    <n v="0.5171288743882545"/>
  </r>
  <r>
    <s v="OC5672"/>
    <x v="138"/>
    <x v="0"/>
    <x v="6"/>
    <x v="1"/>
    <n v="4"/>
    <n v="3520"/>
    <n v="515"/>
    <n v="196"/>
    <x v="3"/>
    <x v="0"/>
    <n v="711"/>
    <n v="2809"/>
    <n v="0.7980113636363636"/>
  </r>
  <r>
    <s v="OC1468"/>
    <x v="138"/>
    <x v="1"/>
    <x v="12"/>
    <x v="2"/>
    <n v="5"/>
    <n v="3480"/>
    <n v="688"/>
    <n v="165"/>
    <x v="5"/>
    <x v="0"/>
    <n v="853"/>
    <n v="2627"/>
    <n v="0.75488505747126433"/>
  </r>
  <r>
    <s v="OC7238"/>
    <x v="138"/>
    <x v="2"/>
    <x v="4"/>
    <x v="2"/>
    <n v="1"/>
    <n v="617"/>
    <n v="430"/>
    <n v="153"/>
    <x v="1"/>
    <x v="0"/>
    <n v="583"/>
    <n v="34"/>
    <n v="5.5105348460291734E-2"/>
  </r>
  <r>
    <s v="OC6403"/>
    <x v="138"/>
    <x v="0"/>
    <x v="15"/>
    <x v="2"/>
    <n v="3"/>
    <n v="2418"/>
    <n v="826"/>
    <n v="190"/>
    <x v="4"/>
    <x v="0"/>
    <n v="1016"/>
    <n v="1402"/>
    <n v="0.57981803143093469"/>
  </r>
  <r>
    <s v="OC4454"/>
    <x v="138"/>
    <x v="2"/>
    <x v="10"/>
    <x v="1"/>
    <n v="5"/>
    <n v="3555"/>
    <n v="763"/>
    <n v="151"/>
    <x v="5"/>
    <x v="1"/>
    <n v="914"/>
    <n v="2641"/>
    <n v="0.74289732770745431"/>
  </r>
  <r>
    <s v="OC3820"/>
    <x v="138"/>
    <x v="3"/>
    <x v="11"/>
    <x v="1"/>
    <n v="5"/>
    <n v="3200"/>
    <n v="1016"/>
    <n v="182"/>
    <x v="1"/>
    <x v="0"/>
    <n v="1198"/>
    <n v="2002"/>
    <n v="0.62562499999999999"/>
  </r>
  <r>
    <s v="OC7350"/>
    <x v="138"/>
    <x v="3"/>
    <x v="5"/>
    <x v="1"/>
    <n v="2"/>
    <n v="1386"/>
    <n v="526"/>
    <n v="186"/>
    <x v="0"/>
    <x v="0"/>
    <n v="712"/>
    <n v="674"/>
    <n v="0.48629148629148627"/>
  </r>
  <r>
    <s v="OC1983"/>
    <x v="138"/>
    <x v="1"/>
    <x v="13"/>
    <x v="0"/>
    <n v="3"/>
    <n v="2217"/>
    <n v="870"/>
    <n v="193"/>
    <x v="4"/>
    <x v="1"/>
    <n v="1063"/>
    <n v="1154"/>
    <n v="0.52052322958953545"/>
  </r>
  <r>
    <s v="OC6955"/>
    <x v="138"/>
    <x v="2"/>
    <x v="2"/>
    <x v="1"/>
    <n v="3"/>
    <n v="2619"/>
    <n v="358"/>
    <n v="217"/>
    <x v="2"/>
    <x v="0"/>
    <n v="575"/>
    <n v="2044"/>
    <n v="0.7804505536464299"/>
  </r>
  <r>
    <s v="OC5588"/>
    <x v="138"/>
    <x v="2"/>
    <x v="4"/>
    <x v="1"/>
    <n v="2"/>
    <n v="1722"/>
    <n v="935"/>
    <n v="157"/>
    <x v="3"/>
    <x v="0"/>
    <n v="1092"/>
    <n v="630"/>
    <n v="0.36585365853658536"/>
  </r>
  <r>
    <s v="OC5409"/>
    <x v="138"/>
    <x v="0"/>
    <x v="0"/>
    <x v="2"/>
    <n v="4"/>
    <n v="3284"/>
    <n v="507"/>
    <n v="129"/>
    <x v="0"/>
    <x v="1"/>
    <n v="636"/>
    <n v="2648"/>
    <n v="0.80633373934226549"/>
  </r>
  <r>
    <s v="OC3139"/>
    <x v="138"/>
    <x v="1"/>
    <x v="12"/>
    <x v="2"/>
    <n v="4"/>
    <n v="2236"/>
    <n v="1149"/>
    <n v="206"/>
    <x v="4"/>
    <x v="0"/>
    <n v="1355"/>
    <n v="881"/>
    <n v="0.39400715563506261"/>
  </r>
  <r>
    <s v="OC4019"/>
    <x v="138"/>
    <x v="3"/>
    <x v="3"/>
    <x v="0"/>
    <n v="3"/>
    <n v="2598"/>
    <n v="831"/>
    <n v="134"/>
    <x v="4"/>
    <x v="0"/>
    <n v="965"/>
    <n v="1633"/>
    <n v="0.62856043110084681"/>
  </r>
  <r>
    <s v="OC6174"/>
    <x v="138"/>
    <x v="3"/>
    <x v="5"/>
    <x v="2"/>
    <n v="3"/>
    <n v="2457"/>
    <n v="911"/>
    <n v="107"/>
    <x v="4"/>
    <x v="0"/>
    <n v="1018"/>
    <n v="1439"/>
    <n v="0.58567358567358563"/>
  </r>
  <r>
    <s v="OC2729"/>
    <x v="139"/>
    <x v="3"/>
    <x v="3"/>
    <x v="2"/>
    <n v="5"/>
    <n v="3080"/>
    <n v="1182"/>
    <n v="108"/>
    <x v="4"/>
    <x v="0"/>
    <n v="1290"/>
    <n v="1790"/>
    <n v="0.58116883116883122"/>
  </r>
  <r>
    <s v="OC1155"/>
    <x v="139"/>
    <x v="3"/>
    <x v="9"/>
    <x v="0"/>
    <n v="1"/>
    <n v="622"/>
    <n v="1298"/>
    <n v="114"/>
    <x v="5"/>
    <x v="0"/>
    <n v="1412"/>
    <n v="-790"/>
    <n v="-1.270096463022508"/>
  </r>
  <r>
    <s v="OC4262"/>
    <x v="139"/>
    <x v="2"/>
    <x v="2"/>
    <x v="1"/>
    <n v="5"/>
    <n v="3990"/>
    <n v="658"/>
    <n v="125"/>
    <x v="4"/>
    <x v="0"/>
    <n v="783"/>
    <n v="3207"/>
    <n v="0.80375939849624056"/>
  </r>
  <r>
    <s v="OC2905"/>
    <x v="139"/>
    <x v="0"/>
    <x v="0"/>
    <x v="2"/>
    <n v="3"/>
    <n v="2517"/>
    <n v="799"/>
    <n v="194"/>
    <x v="1"/>
    <x v="0"/>
    <n v="993"/>
    <n v="1524"/>
    <n v="0.60548271752085814"/>
  </r>
  <r>
    <s v="OC1684"/>
    <x v="139"/>
    <x v="1"/>
    <x v="13"/>
    <x v="2"/>
    <n v="3"/>
    <n v="1677"/>
    <n v="351"/>
    <n v="149"/>
    <x v="4"/>
    <x v="0"/>
    <n v="500"/>
    <n v="1177"/>
    <n v="0.70184853905784139"/>
  </r>
  <r>
    <s v="OC6135"/>
    <x v="139"/>
    <x v="3"/>
    <x v="11"/>
    <x v="2"/>
    <n v="5"/>
    <n v="3295"/>
    <n v="559"/>
    <n v="173"/>
    <x v="1"/>
    <x v="0"/>
    <n v="732"/>
    <n v="2563"/>
    <n v="0.77784522003034906"/>
  </r>
  <r>
    <s v="OC8580"/>
    <x v="139"/>
    <x v="1"/>
    <x v="14"/>
    <x v="0"/>
    <n v="2"/>
    <n v="1748"/>
    <n v="532"/>
    <n v="104"/>
    <x v="0"/>
    <x v="0"/>
    <n v="636"/>
    <n v="1112"/>
    <n v="0.6361556064073226"/>
  </r>
  <r>
    <s v="OC7973"/>
    <x v="139"/>
    <x v="0"/>
    <x v="0"/>
    <x v="1"/>
    <n v="3"/>
    <n v="2094"/>
    <n v="420"/>
    <n v="207"/>
    <x v="4"/>
    <x v="0"/>
    <n v="627"/>
    <n v="1467"/>
    <n v="0.70057306590257884"/>
  </r>
  <r>
    <s v="OC5973"/>
    <x v="139"/>
    <x v="1"/>
    <x v="14"/>
    <x v="2"/>
    <n v="2"/>
    <n v="1536"/>
    <n v="568"/>
    <n v="112"/>
    <x v="2"/>
    <x v="1"/>
    <n v="680"/>
    <n v="856"/>
    <n v="0.55729166666666663"/>
  </r>
  <r>
    <s v="OC8602"/>
    <x v="139"/>
    <x v="2"/>
    <x v="4"/>
    <x v="2"/>
    <n v="3"/>
    <n v="2031"/>
    <n v="1472"/>
    <n v="112"/>
    <x v="2"/>
    <x v="0"/>
    <n v="1584"/>
    <n v="447"/>
    <n v="0.22008862629246675"/>
  </r>
  <r>
    <s v="OC1705"/>
    <x v="139"/>
    <x v="2"/>
    <x v="2"/>
    <x v="0"/>
    <n v="2"/>
    <n v="1102"/>
    <n v="808"/>
    <n v="113"/>
    <x v="0"/>
    <x v="0"/>
    <n v="921"/>
    <n v="181"/>
    <n v="0.16424682395644283"/>
  </r>
  <r>
    <s v="OC4587"/>
    <x v="139"/>
    <x v="1"/>
    <x v="12"/>
    <x v="0"/>
    <n v="1"/>
    <n v="814"/>
    <n v="867"/>
    <n v="205"/>
    <x v="0"/>
    <x v="1"/>
    <n v="1072"/>
    <n v="-258"/>
    <n v="-0.31695331695331697"/>
  </r>
  <r>
    <s v="OC6480"/>
    <x v="139"/>
    <x v="2"/>
    <x v="7"/>
    <x v="0"/>
    <n v="2"/>
    <n v="1216"/>
    <n v="982"/>
    <n v="188"/>
    <x v="0"/>
    <x v="0"/>
    <n v="1170"/>
    <n v="46"/>
    <n v="3.7828947368421052E-2"/>
  </r>
  <r>
    <s v="OC8033"/>
    <x v="139"/>
    <x v="1"/>
    <x v="12"/>
    <x v="0"/>
    <n v="5"/>
    <n v="4215"/>
    <n v="870"/>
    <n v="142"/>
    <x v="3"/>
    <x v="0"/>
    <n v="1012"/>
    <n v="3203"/>
    <n v="0.75990510083036777"/>
  </r>
  <r>
    <s v="OC6416"/>
    <x v="139"/>
    <x v="3"/>
    <x v="11"/>
    <x v="1"/>
    <n v="2"/>
    <n v="1784"/>
    <n v="887"/>
    <n v="101"/>
    <x v="2"/>
    <x v="0"/>
    <n v="988"/>
    <n v="796"/>
    <n v="0.4461883408071749"/>
  </r>
  <r>
    <s v="OC3078"/>
    <x v="139"/>
    <x v="0"/>
    <x v="0"/>
    <x v="2"/>
    <n v="3"/>
    <n v="2451"/>
    <n v="1471"/>
    <n v="159"/>
    <x v="0"/>
    <x v="0"/>
    <n v="1630"/>
    <n v="821"/>
    <n v="0.33496532027743781"/>
  </r>
  <r>
    <s v="OC2232"/>
    <x v="139"/>
    <x v="1"/>
    <x v="13"/>
    <x v="0"/>
    <n v="1"/>
    <n v="669"/>
    <n v="447"/>
    <n v="136"/>
    <x v="5"/>
    <x v="0"/>
    <n v="583"/>
    <n v="86"/>
    <n v="0.12855007473841554"/>
  </r>
  <r>
    <s v="OC7229"/>
    <x v="139"/>
    <x v="1"/>
    <x v="14"/>
    <x v="0"/>
    <n v="5"/>
    <n v="3220"/>
    <n v="1156"/>
    <n v="135"/>
    <x v="2"/>
    <x v="0"/>
    <n v="1291"/>
    <n v="1929"/>
    <n v="0.59906832298136647"/>
  </r>
  <r>
    <s v="OC2269"/>
    <x v="139"/>
    <x v="2"/>
    <x v="2"/>
    <x v="0"/>
    <n v="2"/>
    <n v="1194"/>
    <n v="720"/>
    <n v="177"/>
    <x v="1"/>
    <x v="0"/>
    <n v="897"/>
    <n v="297"/>
    <n v="0.24874371859296482"/>
  </r>
  <r>
    <s v="OC6171"/>
    <x v="139"/>
    <x v="3"/>
    <x v="9"/>
    <x v="0"/>
    <n v="1"/>
    <n v="808"/>
    <n v="676"/>
    <n v="135"/>
    <x v="2"/>
    <x v="1"/>
    <n v="811"/>
    <n v="-3"/>
    <n v="-3.7128712871287127E-3"/>
  </r>
  <r>
    <s v="OC3128"/>
    <x v="139"/>
    <x v="3"/>
    <x v="3"/>
    <x v="1"/>
    <n v="5"/>
    <n v="3160"/>
    <n v="1212"/>
    <n v="201"/>
    <x v="1"/>
    <x v="0"/>
    <n v="1413"/>
    <n v="1747"/>
    <n v="0.55284810126582273"/>
  </r>
  <r>
    <s v="OC8796"/>
    <x v="140"/>
    <x v="2"/>
    <x v="7"/>
    <x v="2"/>
    <n v="5"/>
    <n v="3605"/>
    <n v="381"/>
    <n v="209"/>
    <x v="5"/>
    <x v="0"/>
    <n v="590"/>
    <n v="3015"/>
    <n v="0.83633841886269067"/>
  </r>
  <r>
    <s v="OC8740"/>
    <x v="140"/>
    <x v="1"/>
    <x v="1"/>
    <x v="2"/>
    <n v="5"/>
    <n v="4120"/>
    <n v="1042"/>
    <n v="133"/>
    <x v="3"/>
    <x v="0"/>
    <n v="1175"/>
    <n v="2945"/>
    <n v="0.71480582524271841"/>
  </r>
  <r>
    <s v="OC3032"/>
    <x v="140"/>
    <x v="2"/>
    <x v="10"/>
    <x v="0"/>
    <n v="5"/>
    <n v="3235"/>
    <n v="831"/>
    <n v="187"/>
    <x v="2"/>
    <x v="1"/>
    <n v="1018"/>
    <n v="2217"/>
    <n v="0.68531684698608963"/>
  </r>
  <r>
    <s v="OC3638"/>
    <x v="140"/>
    <x v="3"/>
    <x v="5"/>
    <x v="0"/>
    <n v="1"/>
    <n v="606"/>
    <n v="447"/>
    <n v="194"/>
    <x v="2"/>
    <x v="0"/>
    <n v="641"/>
    <n v="-35"/>
    <n v="-5.7755775577557754E-2"/>
  </r>
  <r>
    <s v="OC8891"/>
    <x v="140"/>
    <x v="3"/>
    <x v="5"/>
    <x v="2"/>
    <n v="4"/>
    <n v="2692"/>
    <n v="1302"/>
    <n v="195"/>
    <x v="1"/>
    <x v="0"/>
    <n v="1497"/>
    <n v="1195"/>
    <n v="0.44390787518573549"/>
  </r>
  <r>
    <s v="OC6336"/>
    <x v="140"/>
    <x v="2"/>
    <x v="10"/>
    <x v="2"/>
    <n v="4"/>
    <n v="2220"/>
    <n v="1472"/>
    <n v="131"/>
    <x v="2"/>
    <x v="0"/>
    <n v="1603"/>
    <n v="617"/>
    <n v="0.27792792792792792"/>
  </r>
  <r>
    <s v="OC8076"/>
    <x v="140"/>
    <x v="3"/>
    <x v="11"/>
    <x v="2"/>
    <n v="2"/>
    <n v="1610"/>
    <n v="1035"/>
    <n v="131"/>
    <x v="3"/>
    <x v="0"/>
    <n v="1166"/>
    <n v="444"/>
    <n v="0.27577639751552796"/>
  </r>
  <r>
    <s v="OC3919"/>
    <x v="140"/>
    <x v="2"/>
    <x v="2"/>
    <x v="0"/>
    <n v="5"/>
    <n v="4445"/>
    <n v="1085"/>
    <n v="103"/>
    <x v="5"/>
    <x v="1"/>
    <n v="1188"/>
    <n v="3257"/>
    <n v="0.7327334083239595"/>
  </r>
  <r>
    <s v="OC2910"/>
    <x v="140"/>
    <x v="1"/>
    <x v="13"/>
    <x v="0"/>
    <n v="2"/>
    <n v="1216"/>
    <n v="1185"/>
    <n v="190"/>
    <x v="3"/>
    <x v="0"/>
    <n v="1375"/>
    <n v="-159"/>
    <n v="-0.13075657894736842"/>
  </r>
  <r>
    <s v="OC6447"/>
    <x v="140"/>
    <x v="2"/>
    <x v="10"/>
    <x v="2"/>
    <n v="4"/>
    <n v="3272"/>
    <n v="527"/>
    <n v="204"/>
    <x v="4"/>
    <x v="0"/>
    <n v="731"/>
    <n v="2541"/>
    <n v="0.77658924205378976"/>
  </r>
  <r>
    <s v="OC4606"/>
    <x v="140"/>
    <x v="3"/>
    <x v="3"/>
    <x v="1"/>
    <n v="5"/>
    <n v="3025"/>
    <n v="949"/>
    <n v="143"/>
    <x v="5"/>
    <x v="0"/>
    <n v="1092"/>
    <n v="1933"/>
    <n v="0.63900826446280989"/>
  </r>
  <r>
    <s v="OC6450"/>
    <x v="140"/>
    <x v="2"/>
    <x v="7"/>
    <x v="2"/>
    <n v="5"/>
    <n v="3415"/>
    <n v="1207"/>
    <n v="150"/>
    <x v="2"/>
    <x v="0"/>
    <n v="1357"/>
    <n v="2058"/>
    <n v="0.60263543191800883"/>
  </r>
  <r>
    <s v="OC1569"/>
    <x v="140"/>
    <x v="3"/>
    <x v="11"/>
    <x v="2"/>
    <n v="5"/>
    <n v="2895"/>
    <n v="1299"/>
    <n v="144"/>
    <x v="2"/>
    <x v="0"/>
    <n v="1443"/>
    <n v="1452"/>
    <n v="0.50155440414507768"/>
  </r>
  <r>
    <s v="OC4427"/>
    <x v="140"/>
    <x v="3"/>
    <x v="5"/>
    <x v="2"/>
    <n v="5"/>
    <n v="4345"/>
    <n v="939"/>
    <n v="179"/>
    <x v="0"/>
    <x v="0"/>
    <n v="1118"/>
    <n v="3227"/>
    <n v="0.742692750287687"/>
  </r>
  <r>
    <s v="OC2436"/>
    <x v="140"/>
    <x v="0"/>
    <x v="6"/>
    <x v="2"/>
    <n v="3"/>
    <n v="2574"/>
    <n v="532"/>
    <n v="149"/>
    <x v="2"/>
    <x v="1"/>
    <n v="681"/>
    <n v="1893"/>
    <n v="0.73543123543123545"/>
  </r>
  <r>
    <s v="OC2292"/>
    <x v="140"/>
    <x v="0"/>
    <x v="0"/>
    <x v="1"/>
    <n v="4"/>
    <n v="2260"/>
    <n v="941"/>
    <n v="203"/>
    <x v="1"/>
    <x v="0"/>
    <n v="1144"/>
    <n v="1116"/>
    <n v="0.49380530973451325"/>
  </r>
  <r>
    <s v="OC3100"/>
    <x v="140"/>
    <x v="2"/>
    <x v="10"/>
    <x v="0"/>
    <n v="3"/>
    <n v="2481"/>
    <n v="1297"/>
    <n v="200"/>
    <x v="2"/>
    <x v="0"/>
    <n v="1497"/>
    <n v="984"/>
    <n v="0.39661426844014508"/>
  </r>
  <r>
    <s v="OC5271"/>
    <x v="140"/>
    <x v="2"/>
    <x v="7"/>
    <x v="0"/>
    <n v="5"/>
    <n v="4410"/>
    <n v="1072"/>
    <n v="190"/>
    <x v="1"/>
    <x v="0"/>
    <n v="1262"/>
    <n v="3148"/>
    <n v="0.71383219954648525"/>
  </r>
  <r>
    <s v="OC5644"/>
    <x v="140"/>
    <x v="2"/>
    <x v="4"/>
    <x v="0"/>
    <n v="1"/>
    <n v="666"/>
    <n v="1214"/>
    <n v="127"/>
    <x v="4"/>
    <x v="1"/>
    <n v="1341"/>
    <n v="-675"/>
    <n v="-1.0135135135135136"/>
  </r>
  <r>
    <s v="OC5789"/>
    <x v="140"/>
    <x v="0"/>
    <x v="6"/>
    <x v="2"/>
    <n v="4"/>
    <n v="3144"/>
    <n v="1202"/>
    <n v="122"/>
    <x v="1"/>
    <x v="1"/>
    <n v="1324"/>
    <n v="1820"/>
    <n v="0.57888040712468192"/>
  </r>
  <r>
    <s v="OC8551"/>
    <x v="140"/>
    <x v="2"/>
    <x v="2"/>
    <x v="1"/>
    <n v="1"/>
    <n v="649"/>
    <n v="873"/>
    <n v="142"/>
    <x v="3"/>
    <x v="0"/>
    <n v="1015"/>
    <n v="-366"/>
    <n v="-0.56394453004622491"/>
  </r>
  <r>
    <s v="OC1775"/>
    <x v="140"/>
    <x v="3"/>
    <x v="5"/>
    <x v="1"/>
    <n v="4"/>
    <n v="3380"/>
    <n v="822"/>
    <n v="176"/>
    <x v="0"/>
    <x v="0"/>
    <n v="998"/>
    <n v="2382"/>
    <n v="0.70473372781065091"/>
  </r>
  <r>
    <s v="OC3676"/>
    <x v="140"/>
    <x v="1"/>
    <x v="1"/>
    <x v="2"/>
    <n v="2"/>
    <n v="1690"/>
    <n v="748"/>
    <n v="110"/>
    <x v="1"/>
    <x v="0"/>
    <n v="858"/>
    <n v="832"/>
    <n v="0.49230769230769234"/>
  </r>
  <r>
    <s v="OC2204"/>
    <x v="141"/>
    <x v="1"/>
    <x v="14"/>
    <x v="0"/>
    <n v="4"/>
    <n v="3096"/>
    <n v="1355"/>
    <n v="145"/>
    <x v="1"/>
    <x v="0"/>
    <n v="1500"/>
    <n v="1596"/>
    <n v="0.51550387596899228"/>
  </r>
  <r>
    <s v="OC5949"/>
    <x v="141"/>
    <x v="1"/>
    <x v="12"/>
    <x v="2"/>
    <n v="4"/>
    <n v="2516"/>
    <n v="821"/>
    <n v="153"/>
    <x v="3"/>
    <x v="0"/>
    <n v="974"/>
    <n v="1542"/>
    <n v="0.61287758346581878"/>
  </r>
  <r>
    <s v="OC8506"/>
    <x v="141"/>
    <x v="1"/>
    <x v="12"/>
    <x v="2"/>
    <n v="1"/>
    <n v="706"/>
    <n v="456"/>
    <n v="196"/>
    <x v="3"/>
    <x v="0"/>
    <n v="652"/>
    <n v="54"/>
    <n v="7.6487252124645896E-2"/>
  </r>
  <r>
    <s v="OC8762"/>
    <x v="141"/>
    <x v="2"/>
    <x v="4"/>
    <x v="1"/>
    <n v="3"/>
    <n v="2562"/>
    <n v="1182"/>
    <n v="148"/>
    <x v="1"/>
    <x v="0"/>
    <n v="1330"/>
    <n v="1232"/>
    <n v="0.48087431693989069"/>
  </r>
  <r>
    <s v="OC4528"/>
    <x v="141"/>
    <x v="3"/>
    <x v="3"/>
    <x v="2"/>
    <n v="2"/>
    <n v="1684"/>
    <n v="1100"/>
    <n v="153"/>
    <x v="5"/>
    <x v="0"/>
    <n v="1253"/>
    <n v="431"/>
    <n v="0.25593824228028506"/>
  </r>
  <r>
    <s v="OC8000"/>
    <x v="141"/>
    <x v="3"/>
    <x v="3"/>
    <x v="2"/>
    <n v="3"/>
    <n v="1710"/>
    <n v="808"/>
    <n v="132"/>
    <x v="5"/>
    <x v="0"/>
    <n v="940"/>
    <n v="770"/>
    <n v="0.45029239766081869"/>
  </r>
  <r>
    <s v="OC1530"/>
    <x v="141"/>
    <x v="3"/>
    <x v="3"/>
    <x v="2"/>
    <n v="4"/>
    <n v="2744"/>
    <n v="1272"/>
    <n v="210"/>
    <x v="0"/>
    <x v="0"/>
    <n v="1482"/>
    <n v="1262"/>
    <n v="0.45991253644314867"/>
  </r>
  <r>
    <s v="OC1210"/>
    <x v="141"/>
    <x v="0"/>
    <x v="15"/>
    <x v="1"/>
    <n v="1"/>
    <n v="838"/>
    <n v="1163"/>
    <n v="100"/>
    <x v="2"/>
    <x v="0"/>
    <n v="1263"/>
    <n v="-425"/>
    <n v="-0.50715990453460624"/>
  </r>
  <r>
    <s v="OC4826"/>
    <x v="141"/>
    <x v="1"/>
    <x v="1"/>
    <x v="0"/>
    <n v="1"/>
    <n v="576"/>
    <n v="1047"/>
    <n v="116"/>
    <x v="3"/>
    <x v="0"/>
    <n v="1163"/>
    <n v="-587"/>
    <n v="-1.0190972222222223"/>
  </r>
  <r>
    <s v="OC8755"/>
    <x v="141"/>
    <x v="1"/>
    <x v="13"/>
    <x v="1"/>
    <n v="5"/>
    <n v="3240"/>
    <n v="385"/>
    <n v="212"/>
    <x v="2"/>
    <x v="0"/>
    <n v="597"/>
    <n v="2643"/>
    <n v="0.81574074074074077"/>
  </r>
  <r>
    <s v="OC2723"/>
    <x v="141"/>
    <x v="2"/>
    <x v="4"/>
    <x v="0"/>
    <n v="4"/>
    <n v="3304"/>
    <n v="572"/>
    <n v="117"/>
    <x v="0"/>
    <x v="1"/>
    <n v="689"/>
    <n v="2615"/>
    <n v="0.79146489104116224"/>
  </r>
  <r>
    <s v="OC7377"/>
    <x v="141"/>
    <x v="0"/>
    <x v="6"/>
    <x v="1"/>
    <n v="4"/>
    <n v="2952"/>
    <n v="755"/>
    <n v="160"/>
    <x v="2"/>
    <x v="0"/>
    <n v="915"/>
    <n v="2037"/>
    <n v="0.69004065040650409"/>
  </r>
  <r>
    <s v="OC2062"/>
    <x v="141"/>
    <x v="2"/>
    <x v="7"/>
    <x v="1"/>
    <n v="1"/>
    <n v="696"/>
    <n v="1434"/>
    <n v="145"/>
    <x v="5"/>
    <x v="0"/>
    <n v="1579"/>
    <n v="-883"/>
    <n v="-1.2686781609195403"/>
  </r>
  <r>
    <s v="OC7487"/>
    <x v="141"/>
    <x v="3"/>
    <x v="11"/>
    <x v="0"/>
    <n v="4"/>
    <n v="3524"/>
    <n v="1428"/>
    <n v="215"/>
    <x v="4"/>
    <x v="1"/>
    <n v="1643"/>
    <n v="1881"/>
    <n v="0.53376844494892173"/>
  </r>
  <r>
    <s v="OC3635"/>
    <x v="141"/>
    <x v="3"/>
    <x v="9"/>
    <x v="1"/>
    <n v="3"/>
    <n v="2643"/>
    <n v="722"/>
    <n v="150"/>
    <x v="2"/>
    <x v="0"/>
    <n v="872"/>
    <n v="1771"/>
    <n v="0.67007188800605377"/>
  </r>
  <r>
    <s v="OC5859"/>
    <x v="141"/>
    <x v="1"/>
    <x v="14"/>
    <x v="1"/>
    <n v="1"/>
    <n v="687"/>
    <n v="666"/>
    <n v="202"/>
    <x v="3"/>
    <x v="0"/>
    <n v="868"/>
    <n v="-181"/>
    <n v="-0.26346433770014555"/>
  </r>
  <r>
    <s v="OC7954"/>
    <x v="141"/>
    <x v="0"/>
    <x v="8"/>
    <x v="1"/>
    <n v="3"/>
    <n v="2394"/>
    <n v="944"/>
    <n v="113"/>
    <x v="5"/>
    <x v="0"/>
    <n v="1057"/>
    <n v="1337"/>
    <n v="0.55847953216374269"/>
  </r>
  <r>
    <s v="OC8723"/>
    <x v="141"/>
    <x v="1"/>
    <x v="12"/>
    <x v="1"/>
    <n v="5"/>
    <n v="3785"/>
    <n v="1480"/>
    <n v="216"/>
    <x v="5"/>
    <x v="1"/>
    <n v="1696"/>
    <n v="2089"/>
    <n v="0.55191545574636725"/>
  </r>
  <r>
    <s v="OC2384"/>
    <x v="141"/>
    <x v="0"/>
    <x v="8"/>
    <x v="0"/>
    <n v="5"/>
    <n v="3005"/>
    <n v="977"/>
    <n v="219"/>
    <x v="2"/>
    <x v="0"/>
    <n v="1196"/>
    <n v="1809"/>
    <n v="0.60199667221297837"/>
  </r>
  <r>
    <s v="OC4011"/>
    <x v="141"/>
    <x v="0"/>
    <x v="0"/>
    <x v="1"/>
    <n v="2"/>
    <n v="1578"/>
    <n v="565"/>
    <n v="192"/>
    <x v="0"/>
    <x v="0"/>
    <n v="757"/>
    <n v="821"/>
    <n v="0.52027883396704688"/>
  </r>
  <r>
    <s v="OC5892"/>
    <x v="141"/>
    <x v="0"/>
    <x v="6"/>
    <x v="1"/>
    <n v="2"/>
    <n v="1192"/>
    <n v="1017"/>
    <n v="155"/>
    <x v="2"/>
    <x v="0"/>
    <n v="1172"/>
    <n v="20"/>
    <n v="1.6778523489932886E-2"/>
  </r>
  <r>
    <s v="OC7898"/>
    <x v="141"/>
    <x v="3"/>
    <x v="9"/>
    <x v="1"/>
    <n v="1"/>
    <n v="858"/>
    <n v="1033"/>
    <n v="179"/>
    <x v="0"/>
    <x v="0"/>
    <n v="1212"/>
    <n v="-354"/>
    <n v="-0.41258741258741261"/>
  </r>
  <r>
    <s v="OC2086"/>
    <x v="141"/>
    <x v="3"/>
    <x v="9"/>
    <x v="1"/>
    <n v="3"/>
    <n v="1815"/>
    <n v="1390"/>
    <n v="197"/>
    <x v="1"/>
    <x v="0"/>
    <n v="1587"/>
    <n v="228"/>
    <n v="0.12561983471074381"/>
  </r>
  <r>
    <s v="OC8644"/>
    <x v="141"/>
    <x v="1"/>
    <x v="13"/>
    <x v="2"/>
    <n v="5"/>
    <n v="3790"/>
    <n v="759"/>
    <n v="200"/>
    <x v="2"/>
    <x v="0"/>
    <n v="959"/>
    <n v="2831"/>
    <n v="0.74696569920844325"/>
  </r>
  <r>
    <s v="OC1493"/>
    <x v="141"/>
    <x v="2"/>
    <x v="2"/>
    <x v="0"/>
    <n v="4"/>
    <n v="3052"/>
    <n v="755"/>
    <n v="213"/>
    <x v="5"/>
    <x v="0"/>
    <n v="968"/>
    <n v="2084"/>
    <n v="0.68283093053735255"/>
  </r>
  <r>
    <s v="OC7512"/>
    <x v="141"/>
    <x v="3"/>
    <x v="3"/>
    <x v="2"/>
    <n v="2"/>
    <n v="1194"/>
    <n v="904"/>
    <n v="163"/>
    <x v="3"/>
    <x v="0"/>
    <n v="1067"/>
    <n v="127"/>
    <n v="0.10636515912897822"/>
  </r>
  <r>
    <s v="OC5262"/>
    <x v="141"/>
    <x v="1"/>
    <x v="14"/>
    <x v="2"/>
    <n v="3"/>
    <n v="2115"/>
    <n v="1309"/>
    <n v="193"/>
    <x v="4"/>
    <x v="0"/>
    <n v="1502"/>
    <n v="613"/>
    <n v="0.28983451536643023"/>
  </r>
  <r>
    <s v="OC4362"/>
    <x v="142"/>
    <x v="2"/>
    <x v="4"/>
    <x v="1"/>
    <n v="4"/>
    <n v="3008"/>
    <n v="770"/>
    <n v="140"/>
    <x v="4"/>
    <x v="0"/>
    <n v="910"/>
    <n v="2098"/>
    <n v="0.69747340425531912"/>
  </r>
  <r>
    <s v="OC5353"/>
    <x v="142"/>
    <x v="3"/>
    <x v="5"/>
    <x v="2"/>
    <n v="2"/>
    <n v="1496"/>
    <n v="669"/>
    <n v="156"/>
    <x v="5"/>
    <x v="1"/>
    <n v="825"/>
    <n v="671"/>
    <n v="0.4485294117647059"/>
  </r>
  <r>
    <s v="OC1295"/>
    <x v="142"/>
    <x v="2"/>
    <x v="7"/>
    <x v="0"/>
    <n v="5"/>
    <n v="3515"/>
    <n v="881"/>
    <n v="167"/>
    <x v="1"/>
    <x v="0"/>
    <n v="1048"/>
    <n v="2467"/>
    <n v="0.70184921763869135"/>
  </r>
  <r>
    <s v="OC3621"/>
    <x v="142"/>
    <x v="0"/>
    <x v="6"/>
    <x v="1"/>
    <n v="1"/>
    <n v="849"/>
    <n v="1471"/>
    <n v="147"/>
    <x v="5"/>
    <x v="0"/>
    <n v="1618"/>
    <n v="-769"/>
    <n v="-0.90577149587750294"/>
  </r>
  <r>
    <s v="OC3175"/>
    <x v="142"/>
    <x v="1"/>
    <x v="14"/>
    <x v="1"/>
    <n v="1"/>
    <n v="553"/>
    <n v="787"/>
    <n v="164"/>
    <x v="2"/>
    <x v="0"/>
    <n v="951"/>
    <n v="-398"/>
    <n v="-0.71971066907775771"/>
  </r>
  <r>
    <s v="OC2215"/>
    <x v="142"/>
    <x v="3"/>
    <x v="5"/>
    <x v="2"/>
    <n v="2"/>
    <n v="1106"/>
    <n v="1381"/>
    <n v="120"/>
    <x v="4"/>
    <x v="0"/>
    <n v="1501"/>
    <n v="-395"/>
    <n v="-0.35714285714285715"/>
  </r>
  <r>
    <s v="OC7448"/>
    <x v="142"/>
    <x v="3"/>
    <x v="5"/>
    <x v="2"/>
    <n v="1"/>
    <n v="808"/>
    <n v="1248"/>
    <n v="199"/>
    <x v="2"/>
    <x v="0"/>
    <n v="1447"/>
    <n v="-639"/>
    <n v="-0.79084158415841588"/>
  </r>
  <r>
    <s v="OC6517"/>
    <x v="142"/>
    <x v="2"/>
    <x v="4"/>
    <x v="0"/>
    <n v="5"/>
    <n v="3795"/>
    <n v="1231"/>
    <n v="112"/>
    <x v="0"/>
    <x v="0"/>
    <n v="1343"/>
    <n v="2452"/>
    <n v="0.64611330698287217"/>
  </r>
  <r>
    <s v="OC8229"/>
    <x v="142"/>
    <x v="1"/>
    <x v="1"/>
    <x v="0"/>
    <n v="1"/>
    <n v="601"/>
    <n v="1208"/>
    <n v="174"/>
    <x v="1"/>
    <x v="0"/>
    <n v="1382"/>
    <n v="-781"/>
    <n v="-1.2995008319467554"/>
  </r>
  <r>
    <s v="OC1214"/>
    <x v="142"/>
    <x v="3"/>
    <x v="11"/>
    <x v="1"/>
    <n v="1"/>
    <n v="692"/>
    <n v="1074"/>
    <n v="164"/>
    <x v="0"/>
    <x v="0"/>
    <n v="1238"/>
    <n v="-546"/>
    <n v="-0.78901734104046239"/>
  </r>
  <r>
    <s v="OC3773"/>
    <x v="142"/>
    <x v="2"/>
    <x v="10"/>
    <x v="0"/>
    <n v="4"/>
    <n v="3052"/>
    <n v="1239"/>
    <n v="210"/>
    <x v="0"/>
    <x v="0"/>
    <n v="1449"/>
    <n v="1603"/>
    <n v="0.52522935779816515"/>
  </r>
  <r>
    <s v="OC6891"/>
    <x v="142"/>
    <x v="1"/>
    <x v="13"/>
    <x v="2"/>
    <n v="5"/>
    <n v="3220"/>
    <n v="1267"/>
    <n v="129"/>
    <x v="0"/>
    <x v="0"/>
    <n v="1396"/>
    <n v="1824"/>
    <n v="0.56645962732919253"/>
  </r>
  <r>
    <s v="OC7537"/>
    <x v="142"/>
    <x v="1"/>
    <x v="13"/>
    <x v="1"/>
    <n v="1"/>
    <n v="661"/>
    <n v="1184"/>
    <n v="215"/>
    <x v="2"/>
    <x v="0"/>
    <n v="1399"/>
    <n v="-738"/>
    <n v="-1.1164901664145235"/>
  </r>
  <r>
    <s v="OC6554"/>
    <x v="142"/>
    <x v="1"/>
    <x v="1"/>
    <x v="0"/>
    <n v="5"/>
    <n v="4250"/>
    <n v="894"/>
    <n v="199"/>
    <x v="0"/>
    <x v="0"/>
    <n v="1093"/>
    <n v="3157"/>
    <n v="0.74282352941176466"/>
  </r>
  <r>
    <s v="OC7135"/>
    <x v="142"/>
    <x v="2"/>
    <x v="4"/>
    <x v="2"/>
    <n v="5"/>
    <n v="4245"/>
    <n v="1075"/>
    <n v="124"/>
    <x v="5"/>
    <x v="0"/>
    <n v="1199"/>
    <n v="3046"/>
    <n v="0.71755005889281509"/>
  </r>
  <r>
    <s v="OC6933"/>
    <x v="142"/>
    <x v="3"/>
    <x v="9"/>
    <x v="1"/>
    <n v="2"/>
    <n v="1476"/>
    <n v="561"/>
    <n v="178"/>
    <x v="4"/>
    <x v="0"/>
    <n v="739"/>
    <n v="737"/>
    <n v="0.49932249322493227"/>
  </r>
  <r>
    <s v="OC8418"/>
    <x v="142"/>
    <x v="0"/>
    <x v="6"/>
    <x v="1"/>
    <n v="3"/>
    <n v="2637"/>
    <n v="942"/>
    <n v="208"/>
    <x v="4"/>
    <x v="0"/>
    <n v="1150"/>
    <n v="1487"/>
    <n v="0.56389836935912019"/>
  </r>
  <r>
    <s v="OC7393"/>
    <x v="142"/>
    <x v="3"/>
    <x v="5"/>
    <x v="0"/>
    <n v="3"/>
    <n v="2442"/>
    <n v="1441"/>
    <n v="155"/>
    <x v="2"/>
    <x v="0"/>
    <n v="1596"/>
    <n v="846"/>
    <n v="0.34643734643734642"/>
  </r>
  <r>
    <s v="OC5423"/>
    <x v="142"/>
    <x v="0"/>
    <x v="8"/>
    <x v="1"/>
    <n v="5"/>
    <n v="2850"/>
    <n v="1178"/>
    <n v="147"/>
    <x v="2"/>
    <x v="0"/>
    <n v="1325"/>
    <n v="1525"/>
    <n v="0.53508771929824561"/>
  </r>
  <r>
    <s v="OC8477"/>
    <x v="142"/>
    <x v="2"/>
    <x v="7"/>
    <x v="0"/>
    <n v="1"/>
    <n v="689"/>
    <n v="578"/>
    <n v="170"/>
    <x v="1"/>
    <x v="0"/>
    <n v="748"/>
    <n v="-59"/>
    <n v="-8.5631349782293184E-2"/>
  </r>
  <r>
    <s v="OC8148"/>
    <x v="142"/>
    <x v="1"/>
    <x v="1"/>
    <x v="2"/>
    <n v="3"/>
    <n v="2391"/>
    <n v="1411"/>
    <n v="186"/>
    <x v="0"/>
    <x v="0"/>
    <n v="1597"/>
    <n v="794"/>
    <n v="0.33207862818904227"/>
  </r>
  <r>
    <s v="OC5014"/>
    <x v="142"/>
    <x v="2"/>
    <x v="10"/>
    <x v="0"/>
    <n v="2"/>
    <n v="1134"/>
    <n v="490"/>
    <n v="111"/>
    <x v="3"/>
    <x v="0"/>
    <n v="601"/>
    <n v="533"/>
    <n v="0.47001763668430335"/>
  </r>
  <r>
    <s v="OC1710"/>
    <x v="142"/>
    <x v="0"/>
    <x v="0"/>
    <x v="1"/>
    <n v="4"/>
    <n v="2624"/>
    <n v="914"/>
    <n v="200"/>
    <x v="2"/>
    <x v="0"/>
    <n v="1114"/>
    <n v="1510"/>
    <n v="0.57545731707317072"/>
  </r>
  <r>
    <s v="OC4749"/>
    <x v="142"/>
    <x v="3"/>
    <x v="9"/>
    <x v="0"/>
    <n v="4"/>
    <n v="3460"/>
    <n v="750"/>
    <n v="108"/>
    <x v="0"/>
    <x v="0"/>
    <n v="858"/>
    <n v="2602"/>
    <n v="0.75202312138728322"/>
  </r>
  <r>
    <s v="OC4310"/>
    <x v="142"/>
    <x v="3"/>
    <x v="5"/>
    <x v="0"/>
    <n v="2"/>
    <n v="1118"/>
    <n v="509"/>
    <n v="116"/>
    <x v="5"/>
    <x v="1"/>
    <n v="625"/>
    <n v="493"/>
    <n v="0.4409660107334526"/>
  </r>
  <r>
    <s v="OC1059"/>
    <x v="143"/>
    <x v="2"/>
    <x v="2"/>
    <x v="0"/>
    <n v="4"/>
    <n v="3088"/>
    <n v="1067"/>
    <n v="151"/>
    <x v="2"/>
    <x v="0"/>
    <n v="1218"/>
    <n v="1870"/>
    <n v="0.60556994818652854"/>
  </r>
  <r>
    <s v="OC1733"/>
    <x v="143"/>
    <x v="1"/>
    <x v="1"/>
    <x v="0"/>
    <n v="5"/>
    <n v="3840"/>
    <n v="1358"/>
    <n v="202"/>
    <x v="4"/>
    <x v="1"/>
    <n v="1560"/>
    <n v="2280"/>
    <n v="0.59375"/>
  </r>
  <r>
    <s v="OC3818"/>
    <x v="143"/>
    <x v="2"/>
    <x v="7"/>
    <x v="1"/>
    <n v="3"/>
    <n v="2550"/>
    <n v="879"/>
    <n v="196"/>
    <x v="4"/>
    <x v="0"/>
    <n v="1075"/>
    <n v="1475"/>
    <n v="0.57843137254901966"/>
  </r>
  <r>
    <s v="OC1047"/>
    <x v="143"/>
    <x v="1"/>
    <x v="12"/>
    <x v="1"/>
    <n v="5"/>
    <n v="4490"/>
    <n v="1139"/>
    <n v="218"/>
    <x v="2"/>
    <x v="0"/>
    <n v="1357"/>
    <n v="3133"/>
    <n v="0.6977728285077951"/>
  </r>
  <r>
    <s v="OC6479"/>
    <x v="143"/>
    <x v="3"/>
    <x v="11"/>
    <x v="1"/>
    <n v="2"/>
    <n v="1772"/>
    <n v="1258"/>
    <n v="111"/>
    <x v="5"/>
    <x v="0"/>
    <n v="1369"/>
    <n v="403"/>
    <n v="0.22742663656884876"/>
  </r>
  <r>
    <s v="OC4573"/>
    <x v="143"/>
    <x v="3"/>
    <x v="9"/>
    <x v="1"/>
    <n v="5"/>
    <n v="4145"/>
    <n v="1265"/>
    <n v="156"/>
    <x v="5"/>
    <x v="0"/>
    <n v="1421"/>
    <n v="2724"/>
    <n v="0.65717732207478885"/>
  </r>
  <r>
    <s v="OC1293"/>
    <x v="143"/>
    <x v="3"/>
    <x v="9"/>
    <x v="2"/>
    <n v="5"/>
    <n v="3305"/>
    <n v="371"/>
    <n v="156"/>
    <x v="3"/>
    <x v="1"/>
    <n v="527"/>
    <n v="2778"/>
    <n v="0.8405446293494705"/>
  </r>
  <r>
    <s v="OC5188"/>
    <x v="143"/>
    <x v="3"/>
    <x v="5"/>
    <x v="0"/>
    <n v="4"/>
    <n v="3008"/>
    <n v="971"/>
    <n v="205"/>
    <x v="1"/>
    <x v="0"/>
    <n v="1176"/>
    <n v="1832"/>
    <n v="0.60904255319148937"/>
  </r>
  <r>
    <s v="OC3465"/>
    <x v="143"/>
    <x v="3"/>
    <x v="9"/>
    <x v="0"/>
    <n v="3"/>
    <n v="1911"/>
    <n v="1487"/>
    <n v="109"/>
    <x v="0"/>
    <x v="0"/>
    <n v="1596"/>
    <n v="315"/>
    <n v="0.16483516483516483"/>
  </r>
  <r>
    <s v="OC4647"/>
    <x v="143"/>
    <x v="3"/>
    <x v="11"/>
    <x v="2"/>
    <n v="4"/>
    <n v="3220"/>
    <n v="890"/>
    <n v="160"/>
    <x v="0"/>
    <x v="1"/>
    <n v="1050"/>
    <n v="2170"/>
    <n v="0.67391304347826086"/>
  </r>
  <r>
    <s v="OC3393"/>
    <x v="143"/>
    <x v="1"/>
    <x v="1"/>
    <x v="1"/>
    <n v="1"/>
    <n v="661"/>
    <n v="403"/>
    <n v="143"/>
    <x v="2"/>
    <x v="0"/>
    <n v="546"/>
    <n v="115"/>
    <n v="0.17397881996974282"/>
  </r>
  <r>
    <s v="OC6146"/>
    <x v="143"/>
    <x v="3"/>
    <x v="3"/>
    <x v="1"/>
    <n v="2"/>
    <n v="1690"/>
    <n v="557"/>
    <n v="197"/>
    <x v="4"/>
    <x v="0"/>
    <n v="754"/>
    <n v="936"/>
    <n v="0.55384615384615388"/>
  </r>
  <r>
    <s v="OC8216"/>
    <x v="143"/>
    <x v="0"/>
    <x v="15"/>
    <x v="1"/>
    <n v="3"/>
    <n v="2406"/>
    <n v="973"/>
    <n v="132"/>
    <x v="4"/>
    <x v="0"/>
    <n v="1105"/>
    <n v="1301"/>
    <n v="0.54073150457190355"/>
  </r>
  <r>
    <s v="OC7001"/>
    <x v="143"/>
    <x v="2"/>
    <x v="7"/>
    <x v="0"/>
    <n v="1"/>
    <n v="590"/>
    <n v="503"/>
    <n v="164"/>
    <x v="3"/>
    <x v="0"/>
    <n v="667"/>
    <n v="-77"/>
    <n v="-0.13050847457627118"/>
  </r>
  <r>
    <s v="OC8800"/>
    <x v="143"/>
    <x v="0"/>
    <x v="8"/>
    <x v="0"/>
    <n v="5"/>
    <n v="3740"/>
    <n v="755"/>
    <n v="215"/>
    <x v="2"/>
    <x v="0"/>
    <n v="970"/>
    <n v="2770"/>
    <n v="0.74064171122994649"/>
  </r>
  <r>
    <s v="OC5573"/>
    <x v="143"/>
    <x v="2"/>
    <x v="2"/>
    <x v="0"/>
    <n v="4"/>
    <n v="2948"/>
    <n v="1469"/>
    <n v="216"/>
    <x v="0"/>
    <x v="0"/>
    <n v="1685"/>
    <n v="1263"/>
    <n v="0.42842605156037994"/>
  </r>
  <r>
    <s v="OC8832"/>
    <x v="143"/>
    <x v="1"/>
    <x v="13"/>
    <x v="1"/>
    <n v="2"/>
    <n v="1440"/>
    <n v="751"/>
    <n v="200"/>
    <x v="1"/>
    <x v="0"/>
    <n v="951"/>
    <n v="489"/>
    <n v="0.33958333333333335"/>
  </r>
  <r>
    <s v="OC4945"/>
    <x v="143"/>
    <x v="1"/>
    <x v="13"/>
    <x v="2"/>
    <n v="1"/>
    <n v="709"/>
    <n v="859"/>
    <n v="140"/>
    <x v="3"/>
    <x v="0"/>
    <n v="999"/>
    <n v="-290"/>
    <n v="-0.40902679830747529"/>
  </r>
  <r>
    <s v="OC5851"/>
    <x v="144"/>
    <x v="1"/>
    <x v="1"/>
    <x v="2"/>
    <n v="1"/>
    <n v="808"/>
    <n v="525"/>
    <n v="131"/>
    <x v="4"/>
    <x v="0"/>
    <n v="656"/>
    <n v="152"/>
    <n v="0.18811881188118812"/>
  </r>
  <r>
    <s v="OC8289"/>
    <x v="144"/>
    <x v="2"/>
    <x v="2"/>
    <x v="0"/>
    <n v="1"/>
    <n v="633"/>
    <n v="1421"/>
    <n v="135"/>
    <x v="5"/>
    <x v="0"/>
    <n v="1556"/>
    <n v="-923"/>
    <n v="-1.4581358609794628"/>
  </r>
  <r>
    <s v="OC2927"/>
    <x v="144"/>
    <x v="1"/>
    <x v="13"/>
    <x v="1"/>
    <n v="1"/>
    <n v="595"/>
    <n v="368"/>
    <n v="166"/>
    <x v="3"/>
    <x v="0"/>
    <n v="534"/>
    <n v="61"/>
    <n v="0.10252100840336134"/>
  </r>
  <r>
    <s v="OC4726"/>
    <x v="144"/>
    <x v="3"/>
    <x v="11"/>
    <x v="1"/>
    <n v="2"/>
    <n v="1334"/>
    <n v="1064"/>
    <n v="160"/>
    <x v="2"/>
    <x v="0"/>
    <n v="1224"/>
    <n v="110"/>
    <n v="8.2458770614692659E-2"/>
  </r>
  <r>
    <s v="OC7152"/>
    <x v="144"/>
    <x v="0"/>
    <x v="15"/>
    <x v="0"/>
    <n v="5"/>
    <n v="3805"/>
    <n v="413"/>
    <n v="219"/>
    <x v="4"/>
    <x v="0"/>
    <n v="632"/>
    <n v="3173"/>
    <n v="0.83390275952693826"/>
  </r>
  <r>
    <s v="OC3674"/>
    <x v="144"/>
    <x v="0"/>
    <x v="6"/>
    <x v="1"/>
    <n v="5"/>
    <n v="3110"/>
    <n v="870"/>
    <n v="125"/>
    <x v="5"/>
    <x v="0"/>
    <n v="995"/>
    <n v="2115"/>
    <n v="0.680064308681672"/>
  </r>
  <r>
    <s v="OC8684"/>
    <x v="144"/>
    <x v="3"/>
    <x v="11"/>
    <x v="1"/>
    <n v="3"/>
    <n v="2031"/>
    <n v="635"/>
    <n v="178"/>
    <x v="4"/>
    <x v="0"/>
    <n v="813"/>
    <n v="1218"/>
    <n v="0.59970457902511076"/>
  </r>
  <r>
    <s v="OC4865"/>
    <x v="144"/>
    <x v="1"/>
    <x v="14"/>
    <x v="2"/>
    <n v="4"/>
    <n v="2952"/>
    <n v="1311"/>
    <n v="180"/>
    <x v="3"/>
    <x v="0"/>
    <n v="1491"/>
    <n v="1461"/>
    <n v="0.49491869918699188"/>
  </r>
  <r>
    <s v="OC1903"/>
    <x v="144"/>
    <x v="0"/>
    <x v="15"/>
    <x v="0"/>
    <n v="2"/>
    <n v="1764"/>
    <n v="1354"/>
    <n v="154"/>
    <x v="0"/>
    <x v="0"/>
    <n v="1508"/>
    <n v="256"/>
    <n v="0.14512471655328799"/>
  </r>
  <r>
    <s v="OC3741"/>
    <x v="144"/>
    <x v="3"/>
    <x v="11"/>
    <x v="1"/>
    <n v="5"/>
    <n v="4035"/>
    <n v="1019"/>
    <n v="114"/>
    <x v="2"/>
    <x v="0"/>
    <n v="1133"/>
    <n v="2902"/>
    <n v="0.71920693928128876"/>
  </r>
  <r>
    <s v="OC7610"/>
    <x v="144"/>
    <x v="1"/>
    <x v="1"/>
    <x v="0"/>
    <n v="1"/>
    <n v="782"/>
    <n v="721"/>
    <n v="145"/>
    <x v="3"/>
    <x v="1"/>
    <n v="866"/>
    <n v="-84"/>
    <n v="-0.10741687979539642"/>
  </r>
  <r>
    <s v="OC1909"/>
    <x v="144"/>
    <x v="3"/>
    <x v="5"/>
    <x v="1"/>
    <n v="4"/>
    <n v="2452"/>
    <n v="1230"/>
    <n v="192"/>
    <x v="3"/>
    <x v="0"/>
    <n v="1422"/>
    <n v="1030"/>
    <n v="0.42006525285481239"/>
  </r>
  <r>
    <s v="OC6156"/>
    <x v="144"/>
    <x v="0"/>
    <x v="6"/>
    <x v="2"/>
    <n v="3"/>
    <n v="1896"/>
    <n v="634"/>
    <n v="109"/>
    <x v="4"/>
    <x v="0"/>
    <n v="743"/>
    <n v="1153"/>
    <n v="0.6081223628691983"/>
  </r>
  <r>
    <s v="OC8385"/>
    <x v="144"/>
    <x v="1"/>
    <x v="14"/>
    <x v="2"/>
    <n v="3"/>
    <n v="2628"/>
    <n v="911"/>
    <n v="204"/>
    <x v="2"/>
    <x v="0"/>
    <n v="1115"/>
    <n v="1513"/>
    <n v="0.57572298325722981"/>
  </r>
  <r>
    <s v="OC7778"/>
    <x v="144"/>
    <x v="3"/>
    <x v="5"/>
    <x v="0"/>
    <n v="1"/>
    <n v="754"/>
    <n v="651"/>
    <n v="191"/>
    <x v="0"/>
    <x v="0"/>
    <n v="842"/>
    <n v="-88"/>
    <n v="-0.11671087533156499"/>
  </r>
  <r>
    <s v="OC8035"/>
    <x v="144"/>
    <x v="3"/>
    <x v="5"/>
    <x v="1"/>
    <n v="4"/>
    <n v="2212"/>
    <n v="1329"/>
    <n v="183"/>
    <x v="4"/>
    <x v="1"/>
    <n v="1512"/>
    <n v="700"/>
    <n v="0.31645569620253167"/>
  </r>
  <r>
    <s v="OC4597"/>
    <x v="144"/>
    <x v="3"/>
    <x v="3"/>
    <x v="1"/>
    <n v="1"/>
    <n v="686"/>
    <n v="449"/>
    <n v="202"/>
    <x v="1"/>
    <x v="1"/>
    <n v="651"/>
    <n v="35"/>
    <n v="5.1020408163265307E-2"/>
  </r>
  <r>
    <s v="OC5367"/>
    <x v="144"/>
    <x v="2"/>
    <x v="7"/>
    <x v="0"/>
    <n v="4"/>
    <n v="3472"/>
    <n v="1443"/>
    <n v="175"/>
    <x v="3"/>
    <x v="0"/>
    <n v="1618"/>
    <n v="1854"/>
    <n v="0.53398617511520741"/>
  </r>
  <r>
    <s v="OC2617"/>
    <x v="144"/>
    <x v="3"/>
    <x v="11"/>
    <x v="2"/>
    <n v="3"/>
    <n v="1983"/>
    <n v="1246"/>
    <n v="128"/>
    <x v="0"/>
    <x v="0"/>
    <n v="1374"/>
    <n v="609"/>
    <n v="0.30711043872919819"/>
  </r>
  <r>
    <s v="OC2677"/>
    <x v="144"/>
    <x v="3"/>
    <x v="5"/>
    <x v="0"/>
    <n v="3"/>
    <n v="2631"/>
    <n v="1424"/>
    <n v="202"/>
    <x v="5"/>
    <x v="0"/>
    <n v="1626"/>
    <n v="1005"/>
    <n v="0.38198403648802737"/>
  </r>
  <r>
    <s v="OC3786"/>
    <x v="144"/>
    <x v="0"/>
    <x v="8"/>
    <x v="0"/>
    <n v="5"/>
    <n v="4055"/>
    <n v="1247"/>
    <n v="130"/>
    <x v="1"/>
    <x v="0"/>
    <n v="1377"/>
    <n v="2678"/>
    <n v="0.66041923551171389"/>
  </r>
  <r>
    <s v="OC4667"/>
    <x v="144"/>
    <x v="1"/>
    <x v="1"/>
    <x v="2"/>
    <n v="3"/>
    <n v="1797"/>
    <n v="813"/>
    <n v="123"/>
    <x v="5"/>
    <x v="0"/>
    <n v="936"/>
    <n v="861"/>
    <n v="0.47913188647746241"/>
  </r>
  <r>
    <s v="OC5132"/>
    <x v="144"/>
    <x v="2"/>
    <x v="4"/>
    <x v="0"/>
    <n v="2"/>
    <n v="1596"/>
    <n v="851"/>
    <n v="102"/>
    <x v="1"/>
    <x v="0"/>
    <n v="953"/>
    <n v="643"/>
    <n v="0.40288220551378445"/>
  </r>
  <r>
    <s v="OC1441"/>
    <x v="144"/>
    <x v="1"/>
    <x v="14"/>
    <x v="0"/>
    <n v="5"/>
    <n v="3275"/>
    <n v="395"/>
    <n v="131"/>
    <x v="1"/>
    <x v="0"/>
    <n v="526"/>
    <n v="2749"/>
    <n v="0.83938931297709929"/>
  </r>
  <r>
    <s v="OC5443"/>
    <x v="144"/>
    <x v="0"/>
    <x v="15"/>
    <x v="1"/>
    <n v="1"/>
    <n v="756"/>
    <n v="475"/>
    <n v="110"/>
    <x v="3"/>
    <x v="0"/>
    <n v="585"/>
    <n v="171"/>
    <n v="0.22619047619047619"/>
  </r>
  <r>
    <s v="OC3580"/>
    <x v="144"/>
    <x v="0"/>
    <x v="6"/>
    <x v="2"/>
    <n v="3"/>
    <n v="2217"/>
    <n v="1396"/>
    <n v="219"/>
    <x v="1"/>
    <x v="0"/>
    <n v="1615"/>
    <n v="602"/>
    <n v="0.27153811456923771"/>
  </r>
  <r>
    <s v="OC1746"/>
    <x v="144"/>
    <x v="1"/>
    <x v="13"/>
    <x v="1"/>
    <n v="4"/>
    <n v="3024"/>
    <n v="1457"/>
    <n v="122"/>
    <x v="0"/>
    <x v="0"/>
    <n v="1579"/>
    <n v="1445"/>
    <n v="0.47784391534391535"/>
  </r>
  <r>
    <s v="OC8531"/>
    <x v="144"/>
    <x v="3"/>
    <x v="11"/>
    <x v="2"/>
    <n v="4"/>
    <n v="3424"/>
    <n v="852"/>
    <n v="164"/>
    <x v="1"/>
    <x v="0"/>
    <n v="1016"/>
    <n v="2408"/>
    <n v="0.70327102803738317"/>
  </r>
  <r>
    <s v="OC2023"/>
    <x v="145"/>
    <x v="2"/>
    <x v="4"/>
    <x v="0"/>
    <n v="1"/>
    <n v="747"/>
    <n v="782"/>
    <n v="125"/>
    <x v="2"/>
    <x v="1"/>
    <n v="907"/>
    <n v="-160"/>
    <n v="-0.214190093708166"/>
  </r>
  <r>
    <s v="OC2614"/>
    <x v="145"/>
    <x v="2"/>
    <x v="2"/>
    <x v="1"/>
    <n v="5"/>
    <n v="4225"/>
    <n v="365"/>
    <n v="205"/>
    <x v="2"/>
    <x v="0"/>
    <n v="570"/>
    <n v="3655"/>
    <n v="0.86508875739644975"/>
  </r>
  <r>
    <s v="OC5116"/>
    <x v="145"/>
    <x v="2"/>
    <x v="7"/>
    <x v="2"/>
    <n v="3"/>
    <n v="1974"/>
    <n v="920"/>
    <n v="140"/>
    <x v="4"/>
    <x v="0"/>
    <n v="1060"/>
    <n v="914"/>
    <n v="0.46301925025329282"/>
  </r>
  <r>
    <s v="OC3014"/>
    <x v="145"/>
    <x v="3"/>
    <x v="5"/>
    <x v="1"/>
    <n v="1"/>
    <n v="733"/>
    <n v="721"/>
    <n v="120"/>
    <x v="3"/>
    <x v="0"/>
    <n v="841"/>
    <n v="-108"/>
    <n v="-0.14733969986357434"/>
  </r>
  <r>
    <s v="OC2115"/>
    <x v="145"/>
    <x v="3"/>
    <x v="3"/>
    <x v="0"/>
    <n v="1"/>
    <n v="660"/>
    <n v="1247"/>
    <n v="176"/>
    <x v="2"/>
    <x v="0"/>
    <n v="1423"/>
    <n v="-763"/>
    <n v="-1.156060606060606"/>
  </r>
  <r>
    <s v="OC5895"/>
    <x v="145"/>
    <x v="2"/>
    <x v="7"/>
    <x v="2"/>
    <n v="2"/>
    <n v="1422"/>
    <n v="862"/>
    <n v="124"/>
    <x v="1"/>
    <x v="1"/>
    <n v="986"/>
    <n v="436"/>
    <n v="0.30661040787623067"/>
  </r>
  <r>
    <s v="OC1154"/>
    <x v="145"/>
    <x v="1"/>
    <x v="1"/>
    <x v="2"/>
    <n v="1"/>
    <n v="691"/>
    <n v="352"/>
    <n v="219"/>
    <x v="1"/>
    <x v="0"/>
    <n v="571"/>
    <n v="120"/>
    <n v="0.17366136034732271"/>
  </r>
  <r>
    <s v="OC1478"/>
    <x v="145"/>
    <x v="3"/>
    <x v="3"/>
    <x v="1"/>
    <n v="1"/>
    <n v="727"/>
    <n v="863"/>
    <n v="111"/>
    <x v="2"/>
    <x v="0"/>
    <n v="974"/>
    <n v="-247"/>
    <n v="-0.33975240715268223"/>
  </r>
  <r>
    <s v="OC1073"/>
    <x v="145"/>
    <x v="0"/>
    <x v="6"/>
    <x v="2"/>
    <n v="3"/>
    <n v="1662"/>
    <n v="1226"/>
    <n v="218"/>
    <x v="5"/>
    <x v="0"/>
    <n v="1444"/>
    <n v="218"/>
    <n v="0.13116726835138387"/>
  </r>
  <r>
    <s v="OC7231"/>
    <x v="145"/>
    <x v="2"/>
    <x v="10"/>
    <x v="2"/>
    <n v="5"/>
    <n v="4280"/>
    <n v="1067"/>
    <n v="113"/>
    <x v="3"/>
    <x v="0"/>
    <n v="1180"/>
    <n v="3100"/>
    <n v="0.72429906542056077"/>
  </r>
  <r>
    <s v="OC7463"/>
    <x v="145"/>
    <x v="2"/>
    <x v="4"/>
    <x v="1"/>
    <n v="3"/>
    <n v="2091"/>
    <n v="596"/>
    <n v="168"/>
    <x v="5"/>
    <x v="0"/>
    <n v="764"/>
    <n v="1327"/>
    <n v="0.63462458153993306"/>
  </r>
  <r>
    <s v="OC8407"/>
    <x v="145"/>
    <x v="2"/>
    <x v="4"/>
    <x v="0"/>
    <n v="5"/>
    <n v="2750"/>
    <n v="1246"/>
    <n v="172"/>
    <x v="4"/>
    <x v="1"/>
    <n v="1418"/>
    <n v="1332"/>
    <n v="0.48436363636363639"/>
  </r>
  <r>
    <s v="OC8810"/>
    <x v="145"/>
    <x v="0"/>
    <x v="0"/>
    <x v="2"/>
    <n v="4"/>
    <n v="2392"/>
    <n v="1100"/>
    <n v="203"/>
    <x v="1"/>
    <x v="1"/>
    <n v="1303"/>
    <n v="1089"/>
    <n v="0.4552675585284281"/>
  </r>
  <r>
    <s v="OC3876"/>
    <x v="145"/>
    <x v="1"/>
    <x v="13"/>
    <x v="0"/>
    <n v="5"/>
    <n v="4405"/>
    <n v="1040"/>
    <n v="136"/>
    <x v="4"/>
    <x v="0"/>
    <n v="1176"/>
    <n v="3229"/>
    <n v="0.73303064699205445"/>
  </r>
  <r>
    <s v="OC4631"/>
    <x v="145"/>
    <x v="0"/>
    <x v="0"/>
    <x v="1"/>
    <n v="4"/>
    <n v="2224"/>
    <n v="1222"/>
    <n v="145"/>
    <x v="1"/>
    <x v="0"/>
    <n v="1367"/>
    <n v="857"/>
    <n v="0.38534172661870503"/>
  </r>
  <r>
    <s v="OC2183"/>
    <x v="145"/>
    <x v="0"/>
    <x v="8"/>
    <x v="1"/>
    <n v="3"/>
    <n v="2157"/>
    <n v="692"/>
    <n v="181"/>
    <x v="3"/>
    <x v="1"/>
    <n v="873"/>
    <n v="1284"/>
    <n v="0.59527121001390826"/>
  </r>
  <r>
    <s v="OC4906"/>
    <x v="145"/>
    <x v="3"/>
    <x v="3"/>
    <x v="0"/>
    <n v="5"/>
    <n v="3260"/>
    <n v="455"/>
    <n v="122"/>
    <x v="5"/>
    <x v="0"/>
    <n v="577"/>
    <n v="2683"/>
    <n v="0.82300613496932518"/>
  </r>
  <r>
    <s v="OC6142"/>
    <x v="145"/>
    <x v="3"/>
    <x v="11"/>
    <x v="1"/>
    <n v="3"/>
    <n v="1884"/>
    <n v="1186"/>
    <n v="137"/>
    <x v="1"/>
    <x v="0"/>
    <n v="1323"/>
    <n v="561"/>
    <n v="0.29777070063694266"/>
  </r>
  <r>
    <s v="OC8236"/>
    <x v="145"/>
    <x v="0"/>
    <x v="15"/>
    <x v="1"/>
    <n v="3"/>
    <n v="2352"/>
    <n v="658"/>
    <n v="151"/>
    <x v="4"/>
    <x v="0"/>
    <n v="809"/>
    <n v="1543"/>
    <n v="0.65603741496598644"/>
  </r>
  <r>
    <s v="OC4469"/>
    <x v="145"/>
    <x v="1"/>
    <x v="1"/>
    <x v="0"/>
    <n v="2"/>
    <n v="1764"/>
    <n v="1070"/>
    <n v="128"/>
    <x v="0"/>
    <x v="0"/>
    <n v="1198"/>
    <n v="566"/>
    <n v="0.32086167800453513"/>
  </r>
  <r>
    <s v="OC1093"/>
    <x v="145"/>
    <x v="3"/>
    <x v="11"/>
    <x v="0"/>
    <n v="1"/>
    <n v="617"/>
    <n v="374"/>
    <n v="109"/>
    <x v="2"/>
    <x v="0"/>
    <n v="483"/>
    <n v="134"/>
    <n v="0.21717990275526741"/>
  </r>
  <r>
    <s v="OC8534"/>
    <x v="146"/>
    <x v="1"/>
    <x v="14"/>
    <x v="0"/>
    <n v="4"/>
    <n v="2932"/>
    <n v="1497"/>
    <n v="135"/>
    <x v="4"/>
    <x v="0"/>
    <n v="1632"/>
    <n v="1300"/>
    <n v="0.44338335607094131"/>
  </r>
  <r>
    <s v="OC2004"/>
    <x v="146"/>
    <x v="2"/>
    <x v="2"/>
    <x v="0"/>
    <n v="1"/>
    <n v="877"/>
    <n v="630"/>
    <n v="168"/>
    <x v="4"/>
    <x v="0"/>
    <n v="798"/>
    <n v="79"/>
    <n v="9.0079817559863176E-2"/>
  </r>
  <r>
    <s v="OC2946"/>
    <x v="146"/>
    <x v="3"/>
    <x v="11"/>
    <x v="2"/>
    <n v="2"/>
    <n v="1358"/>
    <n v="1015"/>
    <n v="174"/>
    <x v="5"/>
    <x v="0"/>
    <n v="1189"/>
    <n v="169"/>
    <n v="0.12444771723122239"/>
  </r>
  <r>
    <s v="OC7113"/>
    <x v="146"/>
    <x v="0"/>
    <x v="6"/>
    <x v="1"/>
    <n v="4"/>
    <n v="2976"/>
    <n v="1197"/>
    <n v="199"/>
    <x v="2"/>
    <x v="1"/>
    <n v="1396"/>
    <n v="1580"/>
    <n v="0.53091397849462363"/>
  </r>
  <r>
    <s v="OC1629"/>
    <x v="146"/>
    <x v="3"/>
    <x v="5"/>
    <x v="1"/>
    <n v="4"/>
    <n v="2652"/>
    <n v="844"/>
    <n v="210"/>
    <x v="5"/>
    <x v="0"/>
    <n v="1054"/>
    <n v="1598"/>
    <n v="0.60256410256410253"/>
  </r>
  <r>
    <s v="OC8109"/>
    <x v="146"/>
    <x v="3"/>
    <x v="5"/>
    <x v="1"/>
    <n v="5"/>
    <n v="2750"/>
    <n v="943"/>
    <n v="167"/>
    <x v="2"/>
    <x v="0"/>
    <n v="1110"/>
    <n v="1640"/>
    <n v="0.59636363636363632"/>
  </r>
  <r>
    <s v="OC4506"/>
    <x v="146"/>
    <x v="1"/>
    <x v="12"/>
    <x v="2"/>
    <n v="3"/>
    <n v="2166"/>
    <n v="706"/>
    <n v="126"/>
    <x v="4"/>
    <x v="0"/>
    <n v="832"/>
    <n v="1334"/>
    <n v="0.61588180978762697"/>
  </r>
  <r>
    <s v="OC7884"/>
    <x v="146"/>
    <x v="2"/>
    <x v="10"/>
    <x v="2"/>
    <n v="3"/>
    <n v="2097"/>
    <n v="970"/>
    <n v="204"/>
    <x v="2"/>
    <x v="1"/>
    <n v="1174"/>
    <n v="923"/>
    <n v="0.44015259895088221"/>
  </r>
  <r>
    <s v="OC6528"/>
    <x v="146"/>
    <x v="3"/>
    <x v="9"/>
    <x v="0"/>
    <n v="2"/>
    <n v="1296"/>
    <n v="603"/>
    <n v="161"/>
    <x v="3"/>
    <x v="0"/>
    <n v="764"/>
    <n v="532"/>
    <n v="0.41049382716049382"/>
  </r>
  <r>
    <s v="OC4339"/>
    <x v="146"/>
    <x v="2"/>
    <x v="4"/>
    <x v="1"/>
    <n v="5"/>
    <n v="3075"/>
    <n v="1163"/>
    <n v="179"/>
    <x v="4"/>
    <x v="1"/>
    <n v="1342"/>
    <n v="1733"/>
    <n v="0.56357723577235774"/>
  </r>
  <r>
    <s v="OC1788"/>
    <x v="146"/>
    <x v="3"/>
    <x v="9"/>
    <x v="1"/>
    <n v="4"/>
    <n v="2408"/>
    <n v="1087"/>
    <n v="114"/>
    <x v="3"/>
    <x v="0"/>
    <n v="1201"/>
    <n v="1207"/>
    <n v="0.50124584717607978"/>
  </r>
  <r>
    <s v="OC5846"/>
    <x v="146"/>
    <x v="0"/>
    <x v="0"/>
    <x v="1"/>
    <n v="2"/>
    <n v="1160"/>
    <n v="477"/>
    <n v="184"/>
    <x v="2"/>
    <x v="0"/>
    <n v="661"/>
    <n v="499"/>
    <n v="0.43017241379310345"/>
  </r>
  <r>
    <s v="OC4136"/>
    <x v="146"/>
    <x v="2"/>
    <x v="2"/>
    <x v="0"/>
    <n v="2"/>
    <n v="1408"/>
    <n v="1327"/>
    <n v="120"/>
    <x v="4"/>
    <x v="1"/>
    <n v="1447"/>
    <n v="-39"/>
    <n v="-2.7698863636363636E-2"/>
  </r>
  <r>
    <s v="OC6622"/>
    <x v="146"/>
    <x v="0"/>
    <x v="0"/>
    <x v="2"/>
    <n v="5"/>
    <n v="3630"/>
    <n v="1337"/>
    <n v="133"/>
    <x v="2"/>
    <x v="0"/>
    <n v="1470"/>
    <n v="2160"/>
    <n v="0.5950413223140496"/>
  </r>
  <r>
    <s v="OC8642"/>
    <x v="147"/>
    <x v="1"/>
    <x v="13"/>
    <x v="0"/>
    <n v="2"/>
    <n v="1236"/>
    <n v="521"/>
    <n v="121"/>
    <x v="5"/>
    <x v="0"/>
    <n v="642"/>
    <n v="594"/>
    <n v="0.48058252427184467"/>
  </r>
  <r>
    <s v="OC6952"/>
    <x v="147"/>
    <x v="2"/>
    <x v="7"/>
    <x v="1"/>
    <n v="3"/>
    <n v="2646"/>
    <n v="737"/>
    <n v="127"/>
    <x v="0"/>
    <x v="0"/>
    <n v="864"/>
    <n v="1782"/>
    <n v="0.67346938775510201"/>
  </r>
  <r>
    <s v="OC8764"/>
    <x v="147"/>
    <x v="2"/>
    <x v="4"/>
    <x v="1"/>
    <n v="1"/>
    <n v="797"/>
    <n v="500"/>
    <n v="158"/>
    <x v="3"/>
    <x v="0"/>
    <n v="658"/>
    <n v="139"/>
    <n v="0.17440401505646172"/>
  </r>
  <r>
    <s v="OC2552"/>
    <x v="147"/>
    <x v="0"/>
    <x v="8"/>
    <x v="2"/>
    <n v="4"/>
    <n v="2268"/>
    <n v="842"/>
    <n v="192"/>
    <x v="2"/>
    <x v="0"/>
    <n v="1034"/>
    <n v="1234"/>
    <n v="0.54409171075837748"/>
  </r>
  <r>
    <s v="OC6662"/>
    <x v="147"/>
    <x v="1"/>
    <x v="13"/>
    <x v="1"/>
    <n v="2"/>
    <n v="1742"/>
    <n v="1495"/>
    <n v="191"/>
    <x v="4"/>
    <x v="0"/>
    <n v="1686"/>
    <n v="56"/>
    <n v="3.2146957520091848E-2"/>
  </r>
  <r>
    <s v="OC1185"/>
    <x v="147"/>
    <x v="2"/>
    <x v="2"/>
    <x v="0"/>
    <n v="1"/>
    <n v="595"/>
    <n v="937"/>
    <n v="131"/>
    <x v="1"/>
    <x v="0"/>
    <n v="1068"/>
    <n v="-473"/>
    <n v="-0.79495798319327726"/>
  </r>
  <r>
    <s v="OC8142"/>
    <x v="147"/>
    <x v="2"/>
    <x v="7"/>
    <x v="0"/>
    <n v="5"/>
    <n v="2965"/>
    <n v="900"/>
    <n v="206"/>
    <x v="5"/>
    <x v="0"/>
    <n v="1106"/>
    <n v="1859"/>
    <n v="0.62698145025295104"/>
  </r>
  <r>
    <s v="OC4784"/>
    <x v="147"/>
    <x v="1"/>
    <x v="13"/>
    <x v="2"/>
    <n v="4"/>
    <n v="2284"/>
    <n v="1013"/>
    <n v="146"/>
    <x v="1"/>
    <x v="1"/>
    <n v="1159"/>
    <n v="1125"/>
    <n v="0.4925569176882662"/>
  </r>
  <r>
    <s v="OC7476"/>
    <x v="147"/>
    <x v="1"/>
    <x v="12"/>
    <x v="2"/>
    <n v="4"/>
    <n v="3328"/>
    <n v="384"/>
    <n v="216"/>
    <x v="2"/>
    <x v="0"/>
    <n v="600"/>
    <n v="2728"/>
    <n v="0.81971153846153844"/>
  </r>
  <r>
    <s v="OC7129"/>
    <x v="147"/>
    <x v="1"/>
    <x v="14"/>
    <x v="2"/>
    <n v="3"/>
    <n v="2082"/>
    <n v="1154"/>
    <n v="217"/>
    <x v="4"/>
    <x v="0"/>
    <n v="1371"/>
    <n v="711"/>
    <n v="0.34149855907780979"/>
  </r>
  <r>
    <s v="OC4572"/>
    <x v="147"/>
    <x v="3"/>
    <x v="5"/>
    <x v="1"/>
    <n v="5"/>
    <n v="3635"/>
    <n v="1102"/>
    <n v="107"/>
    <x v="4"/>
    <x v="0"/>
    <n v="1209"/>
    <n v="2426"/>
    <n v="0.66740027510316369"/>
  </r>
  <r>
    <s v="OC1669"/>
    <x v="147"/>
    <x v="0"/>
    <x v="15"/>
    <x v="1"/>
    <n v="2"/>
    <n v="1260"/>
    <n v="1211"/>
    <n v="202"/>
    <x v="5"/>
    <x v="0"/>
    <n v="1413"/>
    <n v="-153"/>
    <n v="-0.12142857142857143"/>
  </r>
  <r>
    <s v="OC4126"/>
    <x v="147"/>
    <x v="1"/>
    <x v="1"/>
    <x v="1"/>
    <n v="1"/>
    <n v="783"/>
    <n v="700"/>
    <n v="131"/>
    <x v="2"/>
    <x v="0"/>
    <n v="831"/>
    <n v="-48"/>
    <n v="-6.1302681992337162E-2"/>
  </r>
  <r>
    <s v="OC1585"/>
    <x v="147"/>
    <x v="1"/>
    <x v="13"/>
    <x v="2"/>
    <n v="5"/>
    <n v="3830"/>
    <n v="789"/>
    <n v="195"/>
    <x v="5"/>
    <x v="0"/>
    <n v="984"/>
    <n v="2846"/>
    <n v="0.74308093994778068"/>
  </r>
  <r>
    <s v="OC6236"/>
    <x v="147"/>
    <x v="0"/>
    <x v="0"/>
    <x v="1"/>
    <n v="1"/>
    <n v="616"/>
    <n v="713"/>
    <n v="146"/>
    <x v="5"/>
    <x v="0"/>
    <n v="859"/>
    <n v="-243"/>
    <n v="-0.39448051948051949"/>
  </r>
  <r>
    <s v="OC5602"/>
    <x v="147"/>
    <x v="2"/>
    <x v="10"/>
    <x v="2"/>
    <n v="1"/>
    <n v="716"/>
    <n v="685"/>
    <n v="159"/>
    <x v="0"/>
    <x v="1"/>
    <n v="844"/>
    <n v="-128"/>
    <n v="-0.1787709497206704"/>
  </r>
  <r>
    <s v="OC8847"/>
    <x v="147"/>
    <x v="2"/>
    <x v="10"/>
    <x v="2"/>
    <n v="2"/>
    <n v="1794"/>
    <n v="1109"/>
    <n v="110"/>
    <x v="2"/>
    <x v="1"/>
    <n v="1219"/>
    <n v="575"/>
    <n v="0.32051282051282054"/>
  </r>
  <r>
    <s v="OC2558"/>
    <x v="147"/>
    <x v="0"/>
    <x v="6"/>
    <x v="1"/>
    <n v="2"/>
    <n v="1158"/>
    <n v="1019"/>
    <n v="181"/>
    <x v="0"/>
    <x v="0"/>
    <n v="1200"/>
    <n v="-42"/>
    <n v="-3.6269430051813469E-2"/>
  </r>
  <r>
    <s v="OC7008"/>
    <x v="147"/>
    <x v="1"/>
    <x v="1"/>
    <x v="1"/>
    <n v="3"/>
    <n v="1902"/>
    <n v="1393"/>
    <n v="115"/>
    <x v="0"/>
    <x v="1"/>
    <n v="1508"/>
    <n v="394"/>
    <n v="0.20715036803364878"/>
  </r>
  <r>
    <s v="OC6756"/>
    <x v="147"/>
    <x v="2"/>
    <x v="7"/>
    <x v="0"/>
    <n v="1"/>
    <n v="713"/>
    <n v="1447"/>
    <n v="185"/>
    <x v="1"/>
    <x v="0"/>
    <n v="1632"/>
    <n v="-919"/>
    <n v="-1.2889200561009817"/>
  </r>
  <r>
    <s v="OC5902"/>
    <x v="148"/>
    <x v="0"/>
    <x v="15"/>
    <x v="1"/>
    <n v="2"/>
    <n v="1352"/>
    <n v="1276"/>
    <n v="121"/>
    <x v="2"/>
    <x v="0"/>
    <n v="1397"/>
    <n v="-45"/>
    <n v="-3.3284023668639057E-2"/>
  </r>
  <r>
    <s v="OC4375"/>
    <x v="148"/>
    <x v="3"/>
    <x v="9"/>
    <x v="2"/>
    <n v="5"/>
    <n v="3680"/>
    <n v="848"/>
    <n v="200"/>
    <x v="5"/>
    <x v="0"/>
    <n v="1048"/>
    <n v="2632"/>
    <n v="0.7152173913043478"/>
  </r>
  <r>
    <s v="OC7784"/>
    <x v="148"/>
    <x v="1"/>
    <x v="13"/>
    <x v="0"/>
    <n v="2"/>
    <n v="1278"/>
    <n v="1177"/>
    <n v="121"/>
    <x v="0"/>
    <x v="0"/>
    <n v="1298"/>
    <n v="-20"/>
    <n v="-1.5649452269170579E-2"/>
  </r>
  <r>
    <s v="OC6048"/>
    <x v="148"/>
    <x v="0"/>
    <x v="15"/>
    <x v="1"/>
    <n v="3"/>
    <n v="2685"/>
    <n v="620"/>
    <n v="145"/>
    <x v="3"/>
    <x v="0"/>
    <n v="765"/>
    <n v="1920"/>
    <n v="0.71508379888268159"/>
  </r>
  <r>
    <s v="OC6598"/>
    <x v="148"/>
    <x v="3"/>
    <x v="9"/>
    <x v="0"/>
    <n v="3"/>
    <n v="1902"/>
    <n v="1125"/>
    <n v="188"/>
    <x v="5"/>
    <x v="0"/>
    <n v="1313"/>
    <n v="589"/>
    <n v="0.3096740273396425"/>
  </r>
  <r>
    <s v="OC7074"/>
    <x v="148"/>
    <x v="1"/>
    <x v="1"/>
    <x v="1"/>
    <n v="4"/>
    <n v="2216"/>
    <n v="465"/>
    <n v="104"/>
    <x v="3"/>
    <x v="0"/>
    <n v="569"/>
    <n v="1647"/>
    <n v="0.74323104693140796"/>
  </r>
  <r>
    <s v="OC1264"/>
    <x v="148"/>
    <x v="3"/>
    <x v="5"/>
    <x v="1"/>
    <n v="1"/>
    <n v="782"/>
    <n v="1129"/>
    <n v="146"/>
    <x v="3"/>
    <x v="0"/>
    <n v="1275"/>
    <n v="-493"/>
    <n v="-0.63043478260869568"/>
  </r>
  <r>
    <s v="OC5770"/>
    <x v="148"/>
    <x v="0"/>
    <x v="0"/>
    <x v="1"/>
    <n v="4"/>
    <n v="3384"/>
    <n v="414"/>
    <n v="142"/>
    <x v="4"/>
    <x v="0"/>
    <n v="556"/>
    <n v="2828"/>
    <n v="0.8356973995271868"/>
  </r>
  <r>
    <s v="OC2483"/>
    <x v="148"/>
    <x v="2"/>
    <x v="7"/>
    <x v="2"/>
    <n v="5"/>
    <n v="3605"/>
    <n v="1049"/>
    <n v="195"/>
    <x v="4"/>
    <x v="0"/>
    <n v="1244"/>
    <n v="2361"/>
    <n v="0.65492371705963937"/>
  </r>
  <r>
    <s v="OC2135"/>
    <x v="148"/>
    <x v="0"/>
    <x v="0"/>
    <x v="2"/>
    <n v="5"/>
    <n v="4065"/>
    <n v="410"/>
    <n v="128"/>
    <x v="5"/>
    <x v="0"/>
    <n v="538"/>
    <n v="3527"/>
    <n v="0.86765067650676508"/>
  </r>
  <r>
    <s v="OC8907"/>
    <x v="148"/>
    <x v="2"/>
    <x v="4"/>
    <x v="0"/>
    <n v="3"/>
    <n v="1716"/>
    <n v="1371"/>
    <n v="185"/>
    <x v="0"/>
    <x v="0"/>
    <n v="1556"/>
    <n v="160"/>
    <n v="9.3240093240093247E-2"/>
  </r>
  <r>
    <s v="OC5403"/>
    <x v="148"/>
    <x v="2"/>
    <x v="2"/>
    <x v="0"/>
    <n v="2"/>
    <n v="1774"/>
    <n v="1210"/>
    <n v="154"/>
    <x v="5"/>
    <x v="0"/>
    <n v="1364"/>
    <n v="410"/>
    <n v="0.23111612175873733"/>
  </r>
  <r>
    <s v="OC2474"/>
    <x v="148"/>
    <x v="3"/>
    <x v="3"/>
    <x v="1"/>
    <n v="2"/>
    <n v="1484"/>
    <n v="695"/>
    <n v="131"/>
    <x v="5"/>
    <x v="0"/>
    <n v="826"/>
    <n v="658"/>
    <n v="0.44339622641509435"/>
  </r>
  <r>
    <s v="OC8651"/>
    <x v="148"/>
    <x v="2"/>
    <x v="10"/>
    <x v="0"/>
    <n v="5"/>
    <n v="3360"/>
    <n v="871"/>
    <n v="175"/>
    <x v="2"/>
    <x v="0"/>
    <n v="1046"/>
    <n v="2314"/>
    <n v="0.68869047619047619"/>
  </r>
  <r>
    <s v="OC5081"/>
    <x v="148"/>
    <x v="3"/>
    <x v="3"/>
    <x v="1"/>
    <n v="2"/>
    <n v="1298"/>
    <n v="949"/>
    <n v="219"/>
    <x v="5"/>
    <x v="0"/>
    <n v="1168"/>
    <n v="130"/>
    <n v="0.10015408320493066"/>
  </r>
  <r>
    <s v="OC3985"/>
    <x v="148"/>
    <x v="3"/>
    <x v="3"/>
    <x v="2"/>
    <n v="1"/>
    <n v="881"/>
    <n v="1396"/>
    <n v="156"/>
    <x v="4"/>
    <x v="0"/>
    <n v="1552"/>
    <n v="-671"/>
    <n v="-0.76163450624290574"/>
  </r>
  <r>
    <s v="OC3545"/>
    <x v="148"/>
    <x v="2"/>
    <x v="4"/>
    <x v="1"/>
    <n v="4"/>
    <n v="3596"/>
    <n v="1113"/>
    <n v="219"/>
    <x v="2"/>
    <x v="1"/>
    <n v="1332"/>
    <n v="2264"/>
    <n v="0.62958843159065625"/>
  </r>
  <r>
    <s v="OC3566"/>
    <x v="148"/>
    <x v="3"/>
    <x v="3"/>
    <x v="1"/>
    <n v="4"/>
    <n v="2532"/>
    <n v="428"/>
    <n v="143"/>
    <x v="0"/>
    <x v="0"/>
    <n v="571"/>
    <n v="1961"/>
    <n v="0.77448657187993686"/>
  </r>
  <r>
    <s v="OC7458"/>
    <x v="148"/>
    <x v="1"/>
    <x v="13"/>
    <x v="1"/>
    <n v="4"/>
    <n v="3088"/>
    <n v="1480"/>
    <n v="144"/>
    <x v="0"/>
    <x v="0"/>
    <n v="1624"/>
    <n v="1464"/>
    <n v="0.47409326424870468"/>
  </r>
  <r>
    <s v="OC6889"/>
    <x v="148"/>
    <x v="2"/>
    <x v="10"/>
    <x v="0"/>
    <n v="1"/>
    <n v="598"/>
    <n v="1162"/>
    <n v="173"/>
    <x v="1"/>
    <x v="0"/>
    <n v="1335"/>
    <n v="-737"/>
    <n v="-1.2324414715719063"/>
  </r>
  <r>
    <s v="OC8453"/>
    <x v="148"/>
    <x v="3"/>
    <x v="9"/>
    <x v="1"/>
    <n v="2"/>
    <n v="1288"/>
    <n v="1077"/>
    <n v="117"/>
    <x v="3"/>
    <x v="0"/>
    <n v="1194"/>
    <n v="94"/>
    <n v="7.2981366459627328E-2"/>
  </r>
  <r>
    <s v="OC3880"/>
    <x v="148"/>
    <x v="3"/>
    <x v="5"/>
    <x v="0"/>
    <n v="5"/>
    <n v="3065"/>
    <n v="376"/>
    <n v="159"/>
    <x v="2"/>
    <x v="1"/>
    <n v="535"/>
    <n v="2530"/>
    <n v="0.82544861337683528"/>
  </r>
  <r>
    <s v="OC6534"/>
    <x v="148"/>
    <x v="3"/>
    <x v="3"/>
    <x v="2"/>
    <n v="2"/>
    <n v="1292"/>
    <n v="1272"/>
    <n v="154"/>
    <x v="1"/>
    <x v="0"/>
    <n v="1426"/>
    <n v="-134"/>
    <n v="-0.10371517027863777"/>
  </r>
  <r>
    <s v="OC2613"/>
    <x v="148"/>
    <x v="3"/>
    <x v="3"/>
    <x v="2"/>
    <n v="2"/>
    <n v="1196"/>
    <n v="950"/>
    <n v="107"/>
    <x v="0"/>
    <x v="0"/>
    <n v="1057"/>
    <n v="139"/>
    <n v="0.11622073578595318"/>
  </r>
  <r>
    <s v="OC1145"/>
    <x v="148"/>
    <x v="1"/>
    <x v="1"/>
    <x v="2"/>
    <n v="1"/>
    <n v="867"/>
    <n v="361"/>
    <n v="179"/>
    <x v="2"/>
    <x v="0"/>
    <n v="540"/>
    <n v="327"/>
    <n v="0.37716262975778547"/>
  </r>
  <r>
    <s v="OC1874"/>
    <x v="148"/>
    <x v="0"/>
    <x v="0"/>
    <x v="1"/>
    <n v="1"/>
    <n v="720"/>
    <n v="370"/>
    <n v="114"/>
    <x v="2"/>
    <x v="0"/>
    <n v="484"/>
    <n v="236"/>
    <n v="0.32777777777777778"/>
  </r>
  <r>
    <s v="OC2653"/>
    <x v="149"/>
    <x v="3"/>
    <x v="5"/>
    <x v="0"/>
    <n v="4"/>
    <n v="2804"/>
    <n v="1464"/>
    <n v="139"/>
    <x v="4"/>
    <x v="0"/>
    <n v="1603"/>
    <n v="1201"/>
    <n v="0.42831669044222537"/>
  </r>
  <r>
    <s v="OC6929"/>
    <x v="149"/>
    <x v="2"/>
    <x v="10"/>
    <x v="2"/>
    <n v="1"/>
    <n v="644"/>
    <n v="1434"/>
    <n v="204"/>
    <x v="4"/>
    <x v="0"/>
    <n v="1638"/>
    <n v="-994"/>
    <n v="-1.5434782608695652"/>
  </r>
  <r>
    <s v="OC7131"/>
    <x v="149"/>
    <x v="2"/>
    <x v="10"/>
    <x v="1"/>
    <n v="4"/>
    <n v="2208"/>
    <n v="819"/>
    <n v="152"/>
    <x v="3"/>
    <x v="0"/>
    <n v="971"/>
    <n v="1237"/>
    <n v="0.56023550724637683"/>
  </r>
  <r>
    <s v="OC7217"/>
    <x v="149"/>
    <x v="1"/>
    <x v="12"/>
    <x v="2"/>
    <n v="5"/>
    <n v="3540"/>
    <n v="1205"/>
    <n v="123"/>
    <x v="4"/>
    <x v="0"/>
    <n v="1328"/>
    <n v="2212"/>
    <n v="0.62485875706214689"/>
  </r>
  <r>
    <s v="OC1935"/>
    <x v="149"/>
    <x v="1"/>
    <x v="13"/>
    <x v="1"/>
    <n v="1"/>
    <n v="615"/>
    <n v="624"/>
    <n v="178"/>
    <x v="1"/>
    <x v="1"/>
    <n v="802"/>
    <n v="-187"/>
    <n v="-0.30406504065040652"/>
  </r>
  <r>
    <s v="OC8121"/>
    <x v="149"/>
    <x v="2"/>
    <x v="2"/>
    <x v="0"/>
    <n v="2"/>
    <n v="1238"/>
    <n v="880"/>
    <n v="149"/>
    <x v="4"/>
    <x v="0"/>
    <n v="1029"/>
    <n v="209"/>
    <n v="0.16882067851373184"/>
  </r>
  <r>
    <s v="OC2083"/>
    <x v="149"/>
    <x v="0"/>
    <x v="8"/>
    <x v="1"/>
    <n v="1"/>
    <n v="868"/>
    <n v="1096"/>
    <n v="211"/>
    <x v="5"/>
    <x v="0"/>
    <n v="1307"/>
    <n v="-439"/>
    <n v="-0.50576036866359442"/>
  </r>
  <r>
    <s v="OC2801"/>
    <x v="149"/>
    <x v="3"/>
    <x v="5"/>
    <x v="2"/>
    <n v="3"/>
    <n v="2148"/>
    <n v="800"/>
    <n v="107"/>
    <x v="4"/>
    <x v="0"/>
    <n v="907"/>
    <n v="1241"/>
    <n v="0.57774674115456237"/>
  </r>
  <r>
    <s v="OC3845"/>
    <x v="149"/>
    <x v="2"/>
    <x v="7"/>
    <x v="2"/>
    <n v="4"/>
    <n v="2872"/>
    <n v="741"/>
    <n v="158"/>
    <x v="2"/>
    <x v="0"/>
    <n v="899"/>
    <n v="1973"/>
    <n v="0.68697771587743728"/>
  </r>
  <r>
    <s v="OC8586"/>
    <x v="149"/>
    <x v="2"/>
    <x v="10"/>
    <x v="2"/>
    <n v="5"/>
    <n v="4215"/>
    <n v="456"/>
    <n v="162"/>
    <x v="0"/>
    <x v="0"/>
    <n v="618"/>
    <n v="3597"/>
    <n v="0.85338078291814945"/>
  </r>
  <r>
    <s v="OC4447"/>
    <x v="149"/>
    <x v="0"/>
    <x v="8"/>
    <x v="2"/>
    <n v="3"/>
    <n v="1920"/>
    <n v="1105"/>
    <n v="129"/>
    <x v="1"/>
    <x v="0"/>
    <n v="1234"/>
    <n v="686"/>
    <n v="0.35729166666666667"/>
  </r>
  <r>
    <s v="OC8694"/>
    <x v="149"/>
    <x v="3"/>
    <x v="11"/>
    <x v="2"/>
    <n v="5"/>
    <n v="3730"/>
    <n v="679"/>
    <n v="168"/>
    <x v="3"/>
    <x v="0"/>
    <n v="847"/>
    <n v="2883"/>
    <n v="0.77292225201072384"/>
  </r>
  <r>
    <s v="OC5661"/>
    <x v="149"/>
    <x v="0"/>
    <x v="15"/>
    <x v="0"/>
    <n v="2"/>
    <n v="1342"/>
    <n v="1340"/>
    <n v="127"/>
    <x v="3"/>
    <x v="0"/>
    <n v="1467"/>
    <n v="-125"/>
    <n v="-9.3144560357675113E-2"/>
  </r>
  <r>
    <s v="OC7528"/>
    <x v="149"/>
    <x v="0"/>
    <x v="15"/>
    <x v="1"/>
    <n v="5"/>
    <n v="3195"/>
    <n v="1183"/>
    <n v="216"/>
    <x v="4"/>
    <x v="0"/>
    <n v="1399"/>
    <n v="1796"/>
    <n v="0.56212832550860725"/>
  </r>
  <r>
    <s v="OC3601"/>
    <x v="149"/>
    <x v="2"/>
    <x v="2"/>
    <x v="0"/>
    <n v="2"/>
    <n v="1496"/>
    <n v="356"/>
    <n v="190"/>
    <x v="2"/>
    <x v="0"/>
    <n v="546"/>
    <n v="950"/>
    <n v="0.63502673796791442"/>
  </r>
  <r>
    <s v="OC3807"/>
    <x v="150"/>
    <x v="3"/>
    <x v="9"/>
    <x v="0"/>
    <n v="2"/>
    <n v="1140"/>
    <n v="1042"/>
    <n v="114"/>
    <x v="2"/>
    <x v="0"/>
    <n v="1156"/>
    <n v="-16"/>
    <n v="-1.4035087719298246E-2"/>
  </r>
  <r>
    <s v="OC2572"/>
    <x v="150"/>
    <x v="1"/>
    <x v="12"/>
    <x v="1"/>
    <n v="2"/>
    <n v="1156"/>
    <n v="849"/>
    <n v="195"/>
    <x v="3"/>
    <x v="1"/>
    <n v="1044"/>
    <n v="112"/>
    <n v="9.6885813148788927E-2"/>
  </r>
  <r>
    <s v="OC8888"/>
    <x v="150"/>
    <x v="2"/>
    <x v="2"/>
    <x v="0"/>
    <n v="5"/>
    <n v="3235"/>
    <n v="921"/>
    <n v="158"/>
    <x v="0"/>
    <x v="0"/>
    <n v="1079"/>
    <n v="2156"/>
    <n v="0.66646058732612057"/>
  </r>
  <r>
    <s v="OC6373"/>
    <x v="150"/>
    <x v="1"/>
    <x v="1"/>
    <x v="1"/>
    <n v="4"/>
    <n v="3432"/>
    <n v="983"/>
    <n v="132"/>
    <x v="4"/>
    <x v="0"/>
    <n v="1115"/>
    <n v="2317"/>
    <n v="0.67511655011655014"/>
  </r>
  <r>
    <s v="OC3655"/>
    <x v="150"/>
    <x v="3"/>
    <x v="5"/>
    <x v="1"/>
    <n v="5"/>
    <n v="3805"/>
    <n v="576"/>
    <n v="199"/>
    <x v="4"/>
    <x v="0"/>
    <n v="775"/>
    <n v="3030"/>
    <n v="0.79632063074901449"/>
  </r>
  <r>
    <s v="OC7068"/>
    <x v="150"/>
    <x v="1"/>
    <x v="12"/>
    <x v="1"/>
    <n v="4"/>
    <n v="2548"/>
    <n v="402"/>
    <n v="131"/>
    <x v="5"/>
    <x v="0"/>
    <n v="533"/>
    <n v="2015"/>
    <n v="0.79081632653061229"/>
  </r>
  <r>
    <s v="OC6604"/>
    <x v="150"/>
    <x v="0"/>
    <x v="0"/>
    <x v="1"/>
    <n v="3"/>
    <n v="2226"/>
    <n v="1412"/>
    <n v="170"/>
    <x v="2"/>
    <x v="0"/>
    <n v="1582"/>
    <n v="644"/>
    <n v="0.28930817610062892"/>
  </r>
  <r>
    <s v="OC1732"/>
    <x v="150"/>
    <x v="0"/>
    <x v="0"/>
    <x v="1"/>
    <n v="4"/>
    <n v="2456"/>
    <n v="1059"/>
    <n v="103"/>
    <x v="2"/>
    <x v="0"/>
    <n v="1162"/>
    <n v="1294"/>
    <n v="0.52687296416938112"/>
  </r>
  <r>
    <s v="OC7416"/>
    <x v="150"/>
    <x v="3"/>
    <x v="3"/>
    <x v="1"/>
    <n v="5"/>
    <n v="3175"/>
    <n v="1309"/>
    <n v="151"/>
    <x v="2"/>
    <x v="0"/>
    <n v="1460"/>
    <n v="1715"/>
    <n v="0.54015748031496058"/>
  </r>
  <r>
    <s v="OC5371"/>
    <x v="150"/>
    <x v="0"/>
    <x v="15"/>
    <x v="2"/>
    <n v="4"/>
    <n v="3220"/>
    <n v="559"/>
    <n v="172"/>
    <x v="1"/>
    <x v="1"/>
    <n v="731"/>
    <n v="2489"/>
    <n v="0.77298136645962734"/>
  </r>
  <r>
    <s v="OC7978"/>
    <x v="150"/>
    <x v="2"/>
    <x v="10"/>
    <x v="1"/>
    <n v="5"/>
    <n v="3955"/>
    <n v="1439"/>
    <n v="122"/>
    <x v="2"/>
    <x v="0"/>
    <n v="1561"/>
    <n v="2394"/>
    <n v="0.6053097345132743"/>
  </r>
  <r>
    <s v="OC1084"/>
    <x v="150"/>
    <x v="3"/>
    <x v="9"/>
    <x v="2"/>
    <n v="3"/>
    <n v="2367"/>
    <n v="392"/>
    <n v="174"/>
    <x v="2"/>
    <x v="0"/>
    <n v="566"/>
    <n v="1801"/>
    <n v="0.76087874947190537"/>
  </r>
  <r>
    <s v="OC6820"/>
    <x v="150"/>
    <x v="2"/>
    <x v="10"/>
    <x v="0"/>
    <n v="3"/>
    <n v="2058"/>
    <n v="626"/>
    <n v="126"/>
    <x v="1"/>
    <x v="1"/>
    <n v="752"/>
    <n v="1306"/>
    <n v="0.63459669582118561"/>
  </r>
  <r>
    <s v="OC3972"/>
    <x v="150"/>
    <x v="1"/>
    <x v="1"/>
    <x v="2"/>
    <n v="2"/>
    <n v="1532"/>
    <n v="1183"/>
    <n v="153"/>
    <x v="1"/>
    <x v="0"/>
    <n v="1336"/>
    <n v="196"/>
    <n v="0.12793733681462141"/>
  </r>
  <r>
    <s v="OC7211"/>
    <x v="150"/>
    <x v="1"/>
    <x v="12"/>
    <x v="1"/>
    <n v="3"/>
    <n v="1851"/>
    <n v="1067"/>
    <n v="204"/>
    <x v="0"/>
    <x v="0"/>
    <n v="1271"/>
    <n v="580"/>
    <n v="0.31334413830361968"/>
  </r>
  <r>
    <s v="OC6282"/>
    <x v="150"/>
    <x v="3"/>
    <x v="3"/>
    <x v="2"/>
    <n v="4"/>
    <n v="2308"/>
    <n v="1490"/>
    <n v="218"/>
    <x v="3"/>
    <x v="0"/>
    <n v="1708"/>
    <n v="600"/>
    <n v="0.25996533795493937"/>
  </r>
  <r>
    <s v="OC5358"/>
    <x v="150"/>
    <x v="3"/>
    <x v="3"/>
    <x v="1"/>
    <n v="5"/>
    <n v="4200"/>
    <n v="559"/>
    <n v="174"/>
    <x v="2"/>
    <x v="0"/>
    <n v="733"/>
    <n v="3467"/>
    <n v="0.82547619047619047"/>
  </r>
  <r>
    <s v="OC8069"/>
    <x v="150"/>
    <x v="2"/>
    <x v="7"/>
    <x v="2"/>
    <n v="5"/>
    <n v="3215"/>
    <n v="1063"/>
    <n v="174"/>
    <x v="0"/>
    <x v="1"/>
    <n v="1237"/>
    <n v="1978"/>
    <n v="0.61524105754276825"/>
  </r>
  <r>
    <s v="OC3183"/>
    <x v="150"/>
    <x v="2"/>
    <x v="10"/>
    <x v="2"/>
    <n v="5"/>
    <n v="4375"/>
    <n v="1013"/>
    <n v="137"/>
    <x v="5"/>
    <x v="0"/>
    <n v="1150"/>
    <n v="3225"/>
    <n v="0.7371428571428571"/>
  </r>
  <r>
    <s v="OC3342"/>
    <x v="151"/>
    <x v="3"/>
    <x v="9"/>
    <x v="2"/>
    <n v="4"/>
    <n v="3392"/>
    <n v="1442"/>
    <n v="173"/>
    <x v="5"/>
    <x v="0"/>
    <n v="1615"/>
    <n v="1777"/>
    <n v="0.52387971698113212"/>
  </r>
  <r>
    <s v="OC3375"/>
    <x v="151"/>
    <x v="1"/>
    <x v="14"/>
    <x v="2"/>
    <n v="4"/>
    <n v="3332"/>
    <n v="711"/>
    <n v="147"/>
    <x v="2"/>
    <x v="0"/>
    <n v="858"/>
    <n v="2474"/>
    <n v="0.7424969987995198"/>
  </r>
  <r>
    <s v="OC3500"/>
    <x v="151"/>
    <x v="0"/>
    <x v="8"/>
    <x v="1"/>
    <n v="2"/>
    <n v="1390"/>
    <n v="1001"/>
    <n v="177"/>
    <x v="3"/>
    <x v="1"/>
    <n v="1178"/>
    <n v="212"/>
    <n v="0.15251798561151078"/>
  </r>
  <r>
    <s v="OC5290"/>
    <x v="151"/>
    <x v="1"/>
    <x v="1"/>
    <x v="2"/>
    <n v="2"/>
    <n v="1390"/>
    <n v="509"/>
    <n v="157"/>
    <x v="3"/>
    <x v="0"/>
    <n v="666"/>
    <n v="724"/>
    <n v="0.52086330935251801"/>
  </r>
  <r>
    <s v="OC1936"/>
    <x v="151"/>
    <x v="3"/>
    <x v="9"/>
    <x v="1"/>
    <n v="5"/>
    <n v="3130"/>
    <n v="1079"/>
    <n v="126"/>
    <x v="5"/>
    <x v="0"/>
    <n v="1205"/>
    <n v="1925"/>
    <n v="0.61501597444089462"/>
  </r>
  <r>
    <s v="OC4441"/>
    <x v="151"/>
    <x v="0"/>
    <x v="8"/>
    <x v="2"/>
    <n v="3"/>
    <n v="2559"/>
    <n v="589"/>
    <n v="166"/>
    <x v="5"/>
    <x v="1"/>
    <n v="755"/>
    <n v="1804"/>
    <n v="0.70496287612348574"/>
  </r>
  <r>
    <s v="OC7069"/>
    <x v="151"/>
    <x v="1"/>
    <x v="1"/>
    <x v="0"/>
    <n v="4"/>
    <n v="3488"/>
    <n v="1491"/>
    <n v="127"/>
    <x v="4"/>
    <x v="0"/>
    <n v="1618"/>
    <n v="1870"/>
    <n v="0.53612385321100919"/>
  </r>
  <r>
    <s v="OC6936"/>
    <x v="151"/>
    <x v="1"/>
    <x v="1"/>
    <x v="2"/>
    <n v="2"/>
    <n v="1644"/>
    <n v="1373"/>
    <n v="217"/>
    <x v="1"/>
    <x v="0"/>
    <n v="1590"/>
    <n v="54"/>
    <n v="3.2846715328467155E-2"/>
  </r>
  <r>
    <s v="OC2296"/>
    <x v="151"/>
    <x v="1"/>
    <x v="13"/>
    <x v="1"/>
    <n v="5"/>
    <n v="3365"/>
    <n v="989"/>
    <n v="117"/>
    <x v="4"/>
    <x v="0"/>
    <n v="1106"/>
    <n v="2259"/>
    <n v="0.67132243684992565"/>
  </r>
  <r>
    <s v="OC6091"/>
    <x v="151"/>
    <x v="0"/>
    <x v="6"/>
    <x v="1"/>
    <n v="1"/>
    <n v="779"/>
    <n v="363"/>
    <n v="190"/>
    <x v="0"/>
    <x v="0"/>
    <n v="553"/>
    <n v="226"/>
    <n v="0.29011553273427471"/>
  </r>
  <r>
    <s v="OC5778"/>
    <x v="151"/>
    <x v="1"/>
    <x v="12"/>
    <x v="2"/>
    <n v="3"/>
    <n v="2343"/>
    <n v="838"/>
    <n v="126"/>
    <x v="0"/>
    <x v="1"/>
    <n v="964"/>
    <n v="1379"/>
    <n v="0.58856167306871532"/>
  </r>
  <r>
    <s v="OC7417"/>
    <x v="151"/>
    <x v="1"/>
    <x v="12"/>
    <x v="0"/>
    <n v="3"/>
    <n v="2622"/>
    <n v="519"/>
    <n v="113"/>
    <x v="0"/>
    <x v="0"/>
    <n v="632"/>
    <n v="1990"/>
    <n v="0.7589626239511823"/>
  </r>
  <r>
    <s v="OC2351"/>
    <x v="151"/>
    <x v="2"/>
    <x v="2"/>
    <x v="0"/>
    <n v="3"/>
    <n v="2442"/>
    <n v="1438"/>
    <n v="181"/>
    <x v="4"/>
    <x v="0"/>
    <n v="1619"/>
    <n v="823"/>
    <n v="0.337018837018837"/>
  </r>
  <r>
    <s v="OC6309"/>
    <x v="151"/>
    <x v="2"/>
    <x v="10"/>
    <x v="0"/>
    <n v="5"/>
    <n v="3565"/>
    <n v="546"/>
    <n v="153"/>
    <x v="3"/>
    <x v="0"/>
    <n v="699"/>
    <n v="2866"/>
    <n v="0.80392706872370268"/>
  </r>
  <r>
    <s v="OC2185"/>
    <x v="151"/>
    <x v="0"/>
    <x v="8"/>
    <x v="0"/>
    <n v="1"/>
    <n v="643"/>
    <n v="1282"/>
    <n v="216"/>
    <x v="2"/>
    <x v="0"/>
    <n v="1498"/>
    <n v="-855"/>
    <n v="-1.3297045101088647"/>
  </r>
  <r>
    <s v="OC6700"/>
    <x v="151"/>
    <x v="1"/>
    <x v="12"/>
    <x v="2"/>
    <n v="1"/>
    <n v="552"/>
    <n v="379"/>
    <n v="108"/>
    <x v="5"/>
    <x v="0"/>
    <n v="487"/>
    <n v="65"/>
    <n v="0.11775362318840579"/>
  </r>
  <r>
    <s v="OC2657"/>
    <x v="151"/>
    <x v="1"/>
    <x v="13"/>
    <x v="1"/>
    <n v="2"/>
    <n v="1272"/>
    <n v="1341"/>
    <n v="139"/>
    <x v="5"/>
    <x v="0"/>
    <n v="1480"/>
    <n v="-208"/>
    <n v="-0.16352201257861634"/>
  </r>
  <r>
    <s v="OC4238"/>
    <x v="151"/>
    <x v="0"/>
    <x v="8"/>
    <x v="2"/>
    <n v="3"/>
    <n v="2295"/>
    <n v="434"/>
    <n v="187"/>
    <x v="1"/>
    <x v="0"/>
    <n v="621"/>
    <n v="1674"/>
    <n v="0.72941176470588232"/>
  </r>
  <r>
    <s v="OC8469"/>
    <x v="151"/>
    <x v="3"/>
    <x v="3"/>
    <x v="2"/>
    <n v="2"/>
    <n v="1692"/>
    <n v="428"/>
    <n v="207"/>
    <x v="0"/>
    <x v="0"/>
    <n v="635"/>
    <n v="1057"/>
    <n v="0.62470449172576836"/>
  </r>
  <r>
    <s v="OC5781"/>
    <x v="151"/>
    <x v="3"/>
    <x v="9"/>
    <x v="1"/>
    <n v="5"/>
    <n v="4070"/>
    <n v="626"/>
    <n v="192"/>
    <x v="2"/>
    <x v="0"/>
    <n v="818"/>
    <n v="3252"/>
    <n v="0.79901719901719903"/>
  </r>
  <r>
    <s v="OC7134"/>
    <x v="151"/>
    <x v="2"/>
    <x v="4"/>
    <x v="0"/>
    <n v="1"/>
    <n v="652"/>
    <n v="1360"/>
    <n v="149"/>
    <x v="3"/>
    <x v="1"/>
    <n v="1509"/>
    <n v="-857"/>
    <n v="-1.3144171779141105"/>
  </r>
  <r>
    <s v="OC2727"/>
    <x v="151"/>
    <x v="1"/>
    <x v="12"/>
    <x v="1"/>
    <n v="2"/>
    <n v="1734"/>
    <n v="448"/>
    <n v="206"/>
    <x v="4"/>
    <x v="0"/>
    <n v="654"/>
    <n v="1080"/>
    <n v="0.62283737024221453"/>
  </r>
  <r>
    <s v="OC6970"/>
    <x v="151"/>
    <x v="0"/>
    <x v="15"/>
    <x v="0"/>
    <n v="1"/>
    <n v="742"/>
    <n v="988"/>
    <n v="187"/>
    <x v="4"/>
    <x v="0"/>
    <n v="1175"/>
    <n v="-433"/>
    <n v="-0.5835579514824798"/>
  </r>
  <r>
    <s v="OC8537"/>
    <x v="151"/>
    <x v="2"/>
    <x v="10"/>
    <x v="0"/>
    <n v="4"/>
    <n v="3584"/>
    <n v="462"/>
    <n v="110"/>
    <x v="1"/>
    <x v="0"/>
    <n v="572"/>
    <n v="3012"/>
    <n v="0.8404017857142857"/>
  </r>
  <r>
    <s v="OC8463"/>
    <x v="151"/>
    <x v="0"/>
    <x v="0"/>
    <x v="0"/>
    <n v="2"/>
    <n v="1356"/>
    <n v="819"/>
    <n v="204"/>
    <x v="1"/>
    <x v="1"/>
    <n v="1023"/>
    <n v="333"/>
    <n v="0.24557522123893805"/>
  </r>
  <r>
    <s v="OC7455"/>
    <x v="151"/>
    <x v="2"/>
    <x v="4"/>
    <x v="1"/>
    <n v="1"/>
    <n v="683"/>
    <n v="1168"/>
    <n v="124"/>
    <x v="0"/>
    <x v="0"/>
    <n v="1292"/>
    <n v="-609"/>
    <n v="-0.89165446559297223"/>
  </r>
  <r>
    <s v="OC2874"/>
    <x v="151"/>
    <x v="2"/>
    <x v="4"/>
    <x v="2"/>
    <n v="5"/>
    <n v="3340"/>
    <n v="827"/>
    <n v="174"/>
    <x v="4"/>
    <x v="0"/>
    <n v="1001"/>
    <n v="2339"/>
    <n v="0.70029940119760481"/>
  </r>
  <r>
    <s v="OC7471"/>
    <x v="151"/>
    <x v="3"/>
    <x v="11"/>
    <x v="2"/>
    <n v="3"/>
    <n v="2046"/>
    <n v="799"/>
    <n v="147"/>
    <x v="3"/>
    <x v="0"/>
    <n v="946"/>
    <n v="1100"/>
    <n v="0.5376344086021505"/>
  </r>
  <r>
    <s v="OC3808"/>
    <x v="152"/>
    <x v="0"/>
    <x v="8"/>
    <x v="2"/>
    <n v="2"/>
    <n v="1624"/>
    <n v="415"/>
    <n v="187"/>
    <x v="3"/>
    <x v="1"/>
    <n v="602"/>
    <n v="1022"/>
    <n v="0.62931034482758619"/>
  </r>
  <r>
    <s v="OC4897"/>
    <x v="152"/>
    <x v="3"/>
    <x v="9"/>
    <x v="0"/>
    <n v="3"/>
    <n v="2187"/>
    <n v="1150"/>
    <n v="180"/>
    <x v="2"/>
    <x v="0"/>
    <n v="1330"/>
    <n v="857"/>
    <n v="0.39186099679926839"/>
  </r>
  <r>
    <s v="OC1029"/>
    <x v="152"/>
    <x v="0"/>
    <x v="15"/>
    <x v="1"/>
    <n v="1"/>
    <n v="889"/>
    <n v="453"/>
    <n v="198"/>
    <x v="1"/>
    <x v="0"/>
    <n v="651"/>
    <n v="238"/>
    <n v="0.26771653543307089"/>
  </r>
  <r>
    <s v="OC1929"/>
    <x v="152"/>
    <x v="2"/>
    <x v="2"/>
    <x v="2"/>
    <n v="1"/>
    <n v="610"/>
    <n v="514"/>
    <n v="191"/>
    <x v="1"/>
    <x v="0"/>
    <n v="705"/>
    <n v="-95"/>
    <n v="-0.15573770491803279"/>
  </r>
  <r>
    <s v="OC1454"/>
    <x v="152"/>
    <x v="1"/>
    <x v="13"/>
    <x v="1"/>
    <n v="2"/>
    <n v="1220"/>
    <n v="626"/>
    <n v="162"/>
    <x v="3"/>
    <x v="0"/>
    <n v="788"/>
    <n v="432"/>
    <n v="0.35409836065573769"/>
  </r>
  <r>
    <s v="OC4315"/>
    <x v="152"/>
    <x v="2"/>
    <x v="2"/>
    <x v="0"/>
    <n v="3"/>
    <n v="2136"/>
    <n v="414"/>
    <n v="135"/>
    <x v="1"/>
    <x v="1"/>
    <n v="549"/>
    <n v="1587"/>
    <n v="0.7429775280898876"/>
  </r>
  <r>
    <s v="OC3512"/>
    <x v="152"/>
    <x v="3"/>
    <x v="11"/>
    <x v="2"/>
    <n v="3"/>
    <n v="2484"/>
    <n v="709"/>
    <n v="188"/>
    <x v="5"/>
    <x v="1"/>
    <n v="897"/>
    <n v="1587"/>
    <n v="0.63888888888888884"/>
  </r>
  <r>
    <s v="OC7961"/>
    <x v="152"/>
    <x v="0"/>
    <x v="8"/>
    <x v="2"/>
    <n v="1"/>
    <n v="792"/>
    <n v="933"/>
    <n v="183"/>
    <x v="5"/>
    <x v="0"/>
    <n v="1116"/>
    <n v="-324"/>
    <n v="-0.40909090909090912"/>
  </r>
  <r>
    <s v="OC2986"/>
    <x v="152"/>
    <x v="1"/>
    <x v="12"/>
    <x v="0"/>
    <n v="1"/>
    <n v="669"/>
    <n v="391"/>
    <n v="122"/>
    <x v="2"/>
    <x v="0"/>
    <n v="513"/>
    <n v="156"/>
    <n v="0.23318385650224216"/>
  </r>
  <r>
    <s v="OC3483"/>
    <x v="152"/>
    <x v="1"/>
    <x v="12"/>
    <x v="0"/>
    <n v="4"/>
    <n v="2868"/>
    <n v="574"/>
    <n v="157"/>
    <x v="3"/>
    <x v="0"/>
    <n v="731"/>
    <n v="2137"/>
    <n v="0.74511854951185497"/>
  </r>
  <r>
    <s v="OC8317"/>
    <x v="152"/>
    <x v="3"/>
    <x v="3"/>
    <x v="0"/>
    <n v="2"/>
    <n v="1762"/>
    <n v="622"/>
    <n v="170"/>
    <x v="3"/>
    <x v="0"/>
    <n v="792"/>
    <n v="970"/>
    <n v="0.55051078320090807"/>
  </r>
  <r>
    <s v="OC3938"/>
    <x v="152"/>
    <x v="0"/>
    <x v="0"/>
    <x v="1"/>
    <n v="4"/>
    <n v="2212"/>
    <n v="779"/>
    <n v="112"/>
    <x v="1"/>
    <x v="0"/>
    <n v="891"/>
    <n v="1321"/>
    <n v="0.59719710669077752"/>
  </r>
  <r>
    <s v="OC7251"/>
    <x v="152"/>
    <x v="2"/>
    <x v="2"/>
    <x v="2"/>
    <n v="3"/>
    <n v="1878"/>
    <n v="736"/>
    <n v="129"/>
    <x v="0"/>
    <x v="1"/>
    <n v="865"/>
    <n v="1013"/>
    <n v="0.53940362087326943"/>
  </r>
  <r>
    <s v="OC1488"/>
    <x v="152"/>
    <x v="1"/>
    <x v="13"/>
    <x v="0"/>
    <n v="5"/>
    <n v="2840"/>
    <n v="732"/>
    <n v="142"/>
    <x v="3"/>
    <x v="0"/>
    <n v="874"/>
    <n v="1966"/>
    <n v="0.69225352112676053"/>
  </r>
  <r>
    <s v="OC1803"/>
    <x v="152"/>
    <x v="3"/>
    <x v="11"/>
    <x v="0"/>
    <n v="1"/>
    <n v="678"/>
    <n v="1272"/>
    <n v="186"/>
    <x v="3"/>
    <x v="0"/>
    <n v="1458"/>
    <n v="-780"/>
    <n v="-1.1504424778761062"/>
  </r>
  <r>
    <s v="OC6275"/>
    <x v="152"/>
    <x v="3"/>
    <x v="3"/>
    <x v="1"/>
    <n v="3"/>
    <n v="1710"/>
    <n v="755"/>
    <n v="219"/>
    <x v="2"/>
    <x v="0"/>
    <n v="974"/>
    <n v="736"/>
    <n v="0.43040935672514619"/>
  </r>
  <r>
    <s v="OC1238"/>
    <x v="153"/>
    <x v="3"/>
    <x v="9"/>
    <x v="0"/>
    <n v="2"/>
    <n v="1760"/>
    <n v="1110"/>
    <n v="166"/>
    <x v="0"/>
    <x v="0"/>
    <n v="1276"/>
    <n v="484"/>
    <n v="0.27500000000000002"/>
  </r>
  <r>
    <s v="OC8577"/>
    <x v="153"/>
    <x v="0"/>
    <x v="6"/>
    <x v="0"/>
    <n v="4"/>
    <n v="2784"/>
    <n v="613"/>
    <n v="212"/>
    <x v="1"/>
    <x v="0"/>
    <n v="825"/>
    <n v="1959"/>
    <n v="0.70366379310344829"/>
  </r>
  <r>
    <s v="OC4074"/>
    <x v="153"/>
    <x v="0"/>
    <x v="6"/>
    <x v="1"/>
    <n v="5"/>
    <n v="4120"/>
    <n v="629"/>
    <n v="145"/>
    <x v="5"/>
    <x v="1"/>
    <n v="774"/>
    <n v="3346"/>
    <n v="0.81213592233009713"/>
  </r>
  <r>
    <s v="OC7589"/>
    <x v="153"/>
    <x v="3"/>
    <x v="11"/>
    <x v="2"/>
    <n v="2"/>
    <n v="1616"/>
    <n v="1392"/>
    <n v="215"/>
    <x v="0"/>
    <x v="0"/>
    <n v="1607"/>
    <n v="9"/>
    <n v="5.569306930693069E-3"/>
  </r>
  <r>
    <s v="OC4872"/>
    <x v="153"/>
    <x v="2"/>
    <x v="10"/>
    <x v="0"/>
    <n v="2"/>
    <n v="1276"/>
    <n v="1208"/>
    <n v="207"/>
    <x v="2"/>
    <x v="0"/>
    <n v="1415"/>
    <n v="-139"/>
    <n v="-0.10893416927899686"/>
  </r>
  <r>
    <s v="OC6893"/>
    <x v="153"/>
    <x v="1"/>
    <x v="13"/>
    <x v="0"/>
    <n v="1"/>
    <n v="612"/>
    <n v="943"/>
    <n v="199"/>
    <x v="1"/>
    <x v="0"/>
    <n v="1142"/>
    <n v="-530"/>
    <n v="-0.86601307189542487"/>
  </r>
  <r>
    <s v="OC1645"/>
    <x v="153"/>
    <x v="3"/>
    <x v="3"/>
    <x v="0"/>
    <n v="1"/>
    <n v="564"/>
    <n v="828"/>
    <n v="103"/>
    <x v="5"/>
    <x v="0"/>
    <n v="931"/>
    <n v="-367"/>
    <n v="-0.650709219858156"/>
  </r>
  <r>
    <s v="OC3434"/>
    <x v="153"/>
    <x v="3"/>
    <x v="3"/>
    <x v="1"/>
    <n v="1"/>
    <n v="889"/>
    <n v="496"/>
    <n v="160"/>
    <x v="3"/>
    <x v="1"/>
    <n v="656"/>
    <n v="233"/>
    <n v="0.26209223847019125"/>
  </r>
  <r>
    <s v="OC7592"/>
    <x v="153"/>
    <x v="0"/>
    <x v="0"/>
    <x v="1"/>
    <n v="4"/>
    <n v="2228"/>
    <n v="1213"/>
    <n v="150"/>
    <x v="3"/>
    <x v="1"/>
    <n v="1363"/>
    <n v="865"/>
    <n v="0.38824057450628369"/>
  </r>
  <r>
    <s v="OC8452"/>
    <x v="153"/>
    <x v="0"/>
    <x v="6"/>
    <x v="0"/>
    <n v="5"/>
    <n v="3560"/>
    <n v="859"/>
    <n v="147"/>
    <x v="2"/>
    <x v="1"/>
    <n v="1006"/>
    <n v="2554"/>
    <n v="0.71741573033707862"/>
  </r>
  <r>
    <s v="OC5093"/>
    <x v="153"/>
    <x v="3"/>
    <x v="5"/>
    <x v="1"/>
    <n v="4"/>
    <n v="2432"/>
    <n v="1200"/>
    <n v="129"/>
    <x v="2"/>
    <x v="1"/>
    <n v="1329"/>
    <n v="1103"/>
    <n v="0.45353618421052633"/>
  </r>
  <r>
    <s v="OC4929"/>
    <x v="153"/>
    <x v="0"/>
    <x v="15"/>
    <x v="2"/>
    <n v="1"/>
    <n v="705"/>
    <n v="761"/>
    <n v="192"/>
    <x v="0"/>
    <x v="0"/>
    <n v="953"/>
    <n v="-248"/>
    <n v="-0.35177304964539008"/>
  </r>
  <r>
    <s v="OC5463"/>
    <x v="153"/>
    <x v="0"/>
    <x v="8"/>
    <x v="1"/>
    <n v="4"/>
    <n v="3592"/>
    <n v="1277"/>
    <n v="122"/>
    <x v="5"/>
    <x v="0"/>
    <n v="1399"/>
    <n v="2193"/>
    <n v="0.61052338530066819"/>
  </r>
  <r>
    <s v="OC3364"/>
    <x v="153"/>
    <x v="2"/>
    <x v="2"/>
    <x v="2"/>
    <n v="1"/>
    <n v="619"/>
    <n v="1153"/>
    <n v="179"/>
    <x v="4"/>
    <x v="0"/>
    <n v="1332"/>
    <n v="-713"/>
    <n v="-1.1518578352180937"/>
  </r>
  <r>
    <s v="OC7442"/>
    <x v="153"/>
    <x v="2"/>
    <x v="7"/>
    <x v="1"/>
    <n v="1"/>
    <n v="696"/>
    <n v="684"/>
    <n v="201"/>
    <x v="5"/>
    <x v="1"/>
    <n v="885"/>
    <n v="-189"/>
    <n v="-0.27155172413793105"/>
  </r>
  <r>
    <s v="OC5192"/>
    <x v="153"/>
    <x v="0"/>
    <x v="0"/>
    <x v="0"/>
    <n v="5"/>
    <n v="3580"/>
    <n v="1472"/>
    <n v="149"/>
    <x v="4"/>
    <x v="0"/>
    <n v="1621"/>
    <n v="1959"/>
    <n v="0.54720670391061454"/>
  </r>
  <r>
    <s v="OC2976"/>
    <x v="153"/>
    <x v="1"/>
    <x v="14"/>
    <x v="2"/>
    <n v="4"/>
    <n v="3256"/>
    <n v="622"/>
    <n v="173"/>
    <x v="0"/>
    <x v="0"/>
    <n v="795"/>
    <n v="2461"/>
    <n v="0.75583538083538082"/>
  </r>
  <r>
    <s v="OC5592"/>
    <x v="153"/>
    <x v="2"/>
    <x v="7"/>
    <x v="1"/>
    <n v="5"/>
    <n v="4035"/>
    <n v="732"/>
    <n v="190"/>
    <x v="4"/>
    <x v="0"/>
    <n v="922"/>
    <n v="3113"/>
    <n v="0.7714993804213135"/>
  </r>
  <r>
    <s v="OC2481"/>
    <x v="153"/>
    <x v="1"/>
    <x v="14"/>
    <x v="0"/>
    <n v="4"/>
    <n v="2384"/>
    <n v="1160"/>
    <n v="198"/>
    <x v="1"/>
    <x v="1"/>
    <n v="1358"/>
    <n v="1026"/>
    <n v="0.43036912751677853"/>
  </r>
  <r>
    <s v="OC4753"/>
    <x v="153"/>
    <x v="1"/>
    <x v="1"/>
    <x v="2"/>
    <n v="1"/>
    <n v="784"/>
    <n v="781"/>
    <n v="170"/>
    <x v="1"/>
    <x v="0"/>
    <n v="951"/>
    <n v="-167"/>
    <n v="-0.21301020408163265"/>
  </r>
  <r>
    <s v="OC6295"/>
    <x v="153"/>
    <x v="3"/>
    <x v="9"/>
    <x v="0"/>
    <n v="3"/>
    <n v="2361"/>
    <n v="755"/>
    <n v="110"/>
    <x v="4"/>
    <x v="1"/>
    <n v="865"/>
    <n v="1496"/>
    <n v="0.63362981787378225"/>
  </r>
  <r>
    <s v="OC4952"/>
    <x v="153"/>
    <x v="3"/>
    <x v="11"/>
    <x v="0"/>
    <n v="4"/>
    <n v="3552"/>
    <n v="720"/>
    <n v="196"/>
    <x v="3"/>
    <x v="0"/>
    <n v="916"/>
    <n v="2636"/>
    <n v="0.74211711711711714"/>
  </r>
  <r>
    <s v="OC1962"/>
    <x v="153"/>
    <x v="2"/>
    <x v="4"/>
    <x v="0"/>
    <n v="5"/>
    <n v="3565"/>
    <n v="363"/>
    <n v="135"/>
    <x v="4"/>
    <x v="0"/>
    <n v="498"/>
    <n v="3067"/>
    <n v="0.86030855539971951"/>
  </r>
  <r>
    <s v="OC6302"/>
    <x v="153"/>
    <x v="2"/>
    <x v="2"/>
    <x v="0"/>
    <n v="3"/>
    <n v="2487"/>
    <n v="631"/>
    <n v="215"/>
    <x v="0"/>
    <x v="0"/>
    <n v="846"/>
    <n v="1641"/>
    <n v="0.65983112183353443"/>
  </r>
  <r>
    <s v="OC5869"/>
    <x v="153"/>
    <x v="2"/>
    <x v="10"/>
    <x v="1"/>
    <n v="2"/>
    <n v="1250"/>
    <n v="641"/>
    <n v="149"/>
    <x v="2"/>
    <x v="0"/>
    <n v="790"/>
    <n v="460"/>
    <n v="0.36799999999999999"/>
  </r>
  <r>
    <s v="OC7624"/>
    <x v="153"/>
    <x v="3"/>
    <x v="11"/>
    <x v="1"/>
    <n v="4"/>
    <n v="2608"/>
    <n v="571"/>
    <n v="161"/>
    <x v="3"/>
    <x v="0"/>
    <n v="732"/>
    <n v="1876"/>
    <n v="0.71932515337423308"/>
  </r>
  <r>
    <s v="OC4823"/>
    <x v="153"/>
    <x v="0"/>
    <x v="15"/>
    <x v="2"/>
    <n v="1"/>
    <n v="703"/>
    <n v="991"/>
    <n v="177"/>
    <x v="1"/>
    <x v="0"/>
    <n v="1168"/>
    <n v="-465"/>
    <n v="-0.66145092460881938"/>
  </r>
  <r>
    <s v="OC7123"/>
    <x v="153"/>
    <x v="2"/>
    <x v="2"/>
    <x v="0"/>
    <n v="3"/>
    <n v="2085"/>
    <n v="1258"/>
    <n v="113"/>
    <x v="3"/>
    <x v="0"/>
    <n v="1371"/>
    <n v="714"/>
    <n v="0.34244604316546762"/>
  </r>
  <r>
    <s v="OC2711"/>
    <x v="153"/>
    <x v="3"/>
    <x v="11"/>
    <x v="0"/>
    <n v="3"/>
    <n v="2160"/>
    <n v="938"/>
    <n v="100"/>
    <x v="1"/>
    <x v="0"/>
    <n v="1038"/>
    <n v="1122"/>
    <n v="0.51944444444444449"/>
  </r>
  <r>
    <s v="OC1939"/>
    <x v="154"/>
    <x v="3"/>
    <x v="11"/>
    <x v="1"/>
    <n v="4"/>
    <n v="3060"/>
    <n v="803"/>
    <n v="175"/>
    <x v="2"/>
    <x v="0"/>
    <n v="978"/>
    <n v="2082"/>
    <n v="0.68039215686274512"/>
  </r>
  <r>
    <s v="OC6550"/>
    <x v="154"/>
    <x v="3"/>
    <x v="11"/>
    <x v="2"/>
    <n v="4"/>
    <n v="3420"/>
    <n v="912"/>
    <n v="193"/>
    <x v="0"/>
    <x v="1"/>
    <n v="1105"/>
    <n v="2315"/>
    <n v="0.67690058479532167"/>
  </r>
  <r>
    <s v="OC7962"/>
    <x v="154"/>
    <x v="1"/>
    <x v="12"/>
    <x v="2"/>
    <n v="4"/>
    <n v="2208"/>
    <n v="768"/>
    <n v="132"/>
    <x v="5"/>
    <x v="0"/>
    <n v="900"/>
    <n v="1308"/>
    <n v="0.59239130434782605"/>
  </r>
  <r>
    <s v="OC6829"/>
    <x v="154"/>
    <x v="1"/>
    <x v="12"/>
    <x v="2"/>
    <n v="3"/>
    <n v="1857"/>
    <n v="585"/>
    <n v="199"/>
    <x v="2"/>
    <x v="0"/>
    <n v="784"/>
    <n v="1073"/>
    <n v="0.57781367797522887"/>
  </r>
  <r>
    <s v="OC5412"/>
    <x v="154"/>
    <x v="3"/>
    <x v="11"/>
    <x v="2"/>
    <n v="2"/>
    <n v="1178"/>
    <n v="1306"/>
    <n v="143"/>
    <x v="0"/>
    <x v="0"/>
    <n v="1449"/>
    <n v="-271"/>
    <n v="-0.2300509337860781"/>
  </r>
  <r>
    <s v="OC1796"/>
    <x v="154"/>
    <x v="0"/>
    <x v="8"/>
    <x v="1"/>
    <n v="5"/>
    <n v="3785"/>
    <n v="1237"/>
    <n v="154"/>
    <x v="2"/>
    <x v="1"/>
    <n v="1391"/>
    <n v="2394"/>
    <n v="0.63249669749009252"/>
  </r>
  <r>
    <s v="OC5090"/>
    <x v="154"/>
    <x v="2"/>
    <x v="10"/>
    <x v="2"/>
    <n v="3"/>
    <n v="2667"/>
    <n v="1137"/>
    <n v="124"/>
    <x v="2"/>
    <x v="0"/>
    <n v="1261"/>
    <n v="1406"/>
    <n v="0.52718410198725163"/>
  </r>
  <r>
    <s v="OC7254"/>
    <x v="154"/>
    <x v="3"/>
    <x v="5"/>
    <x v="1"/>
    <n v="4"/>
    <n v="2840"/>
    <n v="708"/>
    <n v="131"/>
    <x v="1"/>
    <x v="0"/>
    <n v="839"/>
    <n v="2001"/>
    <n v="0.7045774647887324"/>
  </r>
  <r>
    <s v="OC3562"/>
    <x v="154"/>
    <x v="1"/>
    <x v="1"/>
    <x v="2"/>
    <n v="1"/>
    <n v="731"/>
    <n v="1329"/>
    <n v="110"/>
    <x v="0"/>
    <x v="0"/>
    <n v="1439"/>
    <n v="-708"/>
    <n v="-0.96853625170998636"/>
  </r>
  <r>
    <s v="OC4330"/>
    <x v="154"/>
    <x v="1"/>
    <x v="12"/>
    <x v="2"/>
    <n v="2"/>
    <n v="1126"/>
    <n v="1122"/>
    <n v="179"/>
    <x v="3"/>
    <x v="1"/>
    <n v="1301"/>
    <n v="-175"/>
    <n v="-0.15541740674955595"/>
  </r>
  <r>
    <s v="OC2462"/>
    <x v="154"/>
    <x v="1"/>
    <x v="12"/>
    <x v="1"/>
    <n v="4"/>
    <n v="3244"/>
    <n v="1008"/>
    <n v="124"/>
    <x v="5"/>
    <x v="1"/>
    <n v="1132"/>
    <n v="2112"/>
    <n v="0.65104808877928488"/>
  </r>
  <r>
    <s v="OC3590"/>
    <x v="154"/>
    <x v="3"/>
    <x v="5"/>
    <x v="0"/>
    <n v="3"/>
    <n v="2223"/>
    <n v="1401"/>
    <n v="207"/>
    <x v="4"/>
    <x v="0"/>
    <n v="1608"/>
    <n v="615"/>
    <n v="0.2766531713900135"/>
  </r>
  <r>
    <s v="OC5502"/>
    <x v="154"/>
    <x v="1"/>
    <x v="13"/>
    <x v="1"/>
    <n v="3"/>
    <n v="1662"/>
    <n v="1186"/>
    <n v="116"/>
    <x v="4"/>
    <x v="0"/>
    <n v="1302"/>
    <n v="360"/>
    <n v="0.21660649819494585"/>
  </r>
  <r>
    <s v="OC6429"/>
    <x v="154"/>
    <x v="3"/>
    <x v="9"/>
    <x v="1"/>
    <n v="4"/>
    <n v="3220"/>
    <n v="675"/>
    <n v="144"/>
    <x v="5"/>
    <x v="0"/>
    <n v="819"/>
    <n v="2401"/>
    <n v="0.7456521739130435"/>
  </r>
  <r>
    <s v="OC1085"/>
    <x v="154"/>
    <x v="2"/>
    <x v="2"/>
    <x v="1"/>
    <n v="3"/>
    <n v="2199"/>
    <n v="1249"/>
    <n v="124"/>
    <x v="2"/>
    <x v="0"/>
    <n v="1373"/>
    <n v="826"/>
    <n v="0.37562528422010005"/>
  </r>
  <r>
    <s v="OC3361"/>
    <x v="154"/>
    <x v="2"/>
    <x v="10"/>
    <x v="1"/>
    <n v="1"/>
    <n v="656"/>
    <n v="1298"/>
    <n v="159"/>
    <x v="4"/>
    <x v="0"/>
    <n v="1457"/>
    <n v="-801"/>
    <n v="-1.2210365853658536"/>
  </r>
  <r>
    <s v="OC7337"/>
    <x v="154"/>
    <x v="0"/>
    <x v="8"/>
    <x v="2"/>
    <n v="4"/>
    <n v="2824"/>
    <n v="481"/>
    <n v="210"/>
    <x v="3"/>
    <x v="0"/>
    <n v="691"/>
    <n v="2133"/>
    <n v="0.75531161473087816"/>
  </r>
  <r>
    <s v="OC8620"/>
    <x v="154"/>
    <x v="3"/>
    <x v="3"/>
    <x v="0"/>
    <n v="4"/>
    <n v="2840"/>
    <n v="811"/>
    <n v="157"/>
    <x v="0"/>
    <x v="0"/>
    <n v="968"/>
    <n v="1872"/>
    <n v="0.6591549295774648"/>
  </r>
  <r>
    <s v="OC6378"/>
    <x v="154"/>
    <x v="2"/>
    <x v="10"/>
    <x v="1"/>
    <n v="5"/>
    <n v="2770"/>
    <n v="988"/>
    <n v="161"/>
    <x v="5"/>
    <x v="0"/>
    <n v="1149"/>
    <n v="1621"/>
    <n v="0.58519855595667869"/>
  </r>
  <r>
    <s v="OC6695"/>
    <x v="154"/>
    <x v="0"/>
    <x v="0"/>
    <x v="2"/>
    <n v="5"/>
    <n v="4080"/>
    <n v="1238"/>
    <n v="149"/>
    <x v="1"/>
    <x v="1"/>
    <n v="1387"/>
    <n v="2693"/>
    <n v="0.66004901960784312"/>
  </r>
  <r>
    <s v="OC4146"/>
    <x v="154"/>
    <x v="3"/>
    <x v="9"/>
    <x v="2"/>
    <n v="3"/>
    <n v="1848"/>
    <n v="1219"/>
    <n v="149"/>
    <x v="2"/>
    <x v="0"/>
    <n v="1368"/>
    <n v="480"/>
    <n v="0.25974025974025972"/>
  </r>
  <r>
    <s v="OC4503"/>
    <x v="154"/>
    <x v="1"/>
    <x v="14"/>
    <x v="1"/>
    <n v="1"/>
    <n v="593"/>
    <n v="1295"/>
    <n v="108"/>
    <x v="2"/>
    <x v="0"/>
    <n v="1403"/>
    <n v="-810"/>
    <n v="-1.3659359190556493"/>
  </r>
  <r>
    <s v="OC1371"/>
    <x v="155"/>
    <x v="1"/>
    <x v="12"/>
    <x v="2"/>
    <n v="1"/>
    <n v="874"/>
    <n v="739"/>
    <n v="143"/>
    <x v="5"/>
    <x v="1"/>
    <n v="882"/>
    <n v="-8"/>
    <n v="-9.1533180778032037E-3"/>
  </r>
  <r>
    <s v="OC1069"/>
    <x v="155"/>
    <x v="1"/>
    <x v="14"/>
    <x v="2"/>
    <n v="3"/>
    <n v="1683"/>
    <n v="1005"/>
    <n v="173"/>
    <x v="1"/>
    <x v="0"/>
    <n v="1178"/>
    <n v="505"/>
    <n v="0.30005941770647654"/>
  </r>
  <r>
    <s v="OC1220"/>
    <x v="155"/>
    <x v="3"/>
    <x v="11"/>
    <x v="0"/>
    <n v="4"/>
    <n v="2404"/>
    <n v="1357"/>
    <n v="209"/>
    <x v="2"/>
    <x v="0"/>
    <n v="1566"/>
    <n v="838"/>
    <n v="0.34858569051580701"/>
  </r>
  <r>
    <s v="OC2495"/>
    <x v="155"/>
    <x v="3"/>
    <x v="5"/>
    <x v="2"/>
    <n v="1"/>
    <n v="856"/>
    <n v="859"/>
    <n v="153"/>
    <x v="2"/>
    <x v="0"/>
    <n v="1012"/>
    <n v="-156"/>
    <n v="-0.1822429906542056"/>
  </r>
  <r>
    <s v="OC4241"/>
    <x v="155"/>
    <x v="0"/>
    <x v="0"/>
    <x v="2"/>
    <n v="1"/>
    <n v="870"/>
    <n v="794"/>
    <n v="182"/>
    <x v="3"/>
    <x v="0"/>
    <n v="976"/>
    <n v="-106"/>
    <n v="-0.12183908045977011"/>
  </r>
  <r>
    <s v="OC7264"/>
    <x v="155"/>
    <x v="0"/>
    <x v="0"/>
    <x v="1"/>
    <n v="2"/>
    <n v="1396"/>
    <n v="1201"/>
    <n v="156"/>
    <x v="5"/>
    <x v="1"/>
    <n v="1357"/>
    <n v="39"/>
    <n v="2.7936962750716332E-2"/>
  </r>
  <r>
    <s v="OC8154"/>
    <x v="155"/>
    <x v="3"/>
    <x v="5"/>
    <x v="2"/>
    <n v="1"/>
    <n v="597"/>
    <n v="1344"/>
    <n v="117"/>
    <x v="5"/>
    <x v="0"/>
    <n v="1461"/>
    <n v="-864"/>
    <n v="-1.4472361809045227"/>
  </r>
  <r>
    <s v="OC8815"/>
    <x v="155"/>
    <x v="2"/>
    <x v="10"/>
    <x v="1"/>
    <n v="4"/>
    <n v="2788"/>
    <n v="487"/>
    <n v="139"/>
    <x v="2"/>
    <x v="0"/>
    <n v="626"/>
    <n v="2162"/>
    <n v="0.77546628407460549"/>
  </r>
  <r>
    <s v="OC1246"/>
    <x v="155"/>
    <x v="3"/>
    <x v="5"/>
    <x v="2"/>
    <n v="5"/>
    <n v="3160"/>
    <n v="1429"/>
    <n v="108"/>
    <x v="2"/>
    <x v="1"/>
    <n v="1537"/>
    <n v="1623"/>
    <n v="0.51360759493670882"/>
  </r>
  <r>
    <s v="OC7674"/>
    <x v="155"/>
    <x v="3"/>
    <x v="11"/>
    <x v="1"/>
    <n v="2"/>
    <n v="1702"/>
    <n v="531"/>
    <n v="156"/>
    <x v="0"/>
    <x v="0"/>
    <n v="687"/>
    <n v="1015"/>
    <n v="0.59635722679200942"/>
  </r>
  <r>
    <s v="OC2826"/>
    <x v="155"/>
    <x v="3"/>
    <x v="3"/>
    <x v="1"/>
    <n v="2"/>
    <n v="1334"/>
    <n v="970"/>
    <n v="208"/>
    <x v="0"/>
    <x v="0"/>
    <n v="1178"/>
    <n v="156"/>
    <n v="0.11694152923538231"/>
  </r>
  <r>
    <s v="OC6533"/>
    <x v="155"/>
    <x v="0"/>
    <x v="0"/>
    <x v="1"/>
    <n v="4"/>
    <n v="3264"/>
    <n v="1245"/>
    <n v="151"/>
    <x v="1"/>
    <x v="0"/>
    <n v="1396"/>
    <n v="1868"/>
    <n v="0.57230392156862742"/>
  </r>
  <r>
    <s v="OC2928"/>
    <x v="155"/>
    <x v="0"/>
    <x v="6"/>
    <x v="0"/>
    <n v="1"/>
    <n v="860"/>
    <n v="632"/>
    <n v="200"/>
    <x v="0"/>
    <x v="0"/>
    <n v="832"/>
    <n v="28"/>
    <n v="3.255813953488372E-2"/>
  </r>
  <r>
    <s v="OC4071"/>
    <x v="155"/>
    <x v="2"/>
    <x v="7"/>
    <x v="0"/>
    <n v="5"/>
    <n v="4315"/>
    <n v="964"/>
    <n v="136"/>
    <x v="5"/>
    <x v="0"/>
    <n v="1100"/>
    <n v="3215"/>
    <n v="0.74507531865585164"/>
  </r>
  <r>
    <s v="OC8006"/>
    <x v="155"/>
    <x v="3"/>
    <x v="3"/>
    <x v="2"/>
    <n v="1"/>
    <n v="579"/>
    <n v="396"/>
    <n v="142"/>
    <x v="0"/>
    <x v="1"/>
    <n v="538"/>
    <n v="41"/>
    <n v="7.0811744386873918E-2"/>
  </r>
  <r>
    <s v="OC2787"/>
    <x v="155"/>
    <x v="2"/>
    <x v="4"/>
    <x v="1"/>
    <n v="2"/>
    <n v="1272"/>
    <n v="899"/>
    <n v="152"/>
    <x v="5"/>
    <x v="0"/>
    <n v="1051"/>
    <n v="221"/>
    <n v="0.17374213836477986"/>
  </r>
  <r>
    <s v="OC4059"/>
    <x v="155"/>
    <x v="2"/>
    <x v="4"/>
    <x v="0"/>
    <n v="4"/>
    <n v="3012"/>
    <n v="557"/>
    <n v="157"/>
    <x v="4"/>
    <x v="0"/>
    <n v="714"/>
    <n v="2298"/>
    <n v="0.76294820717131473"/>
  </r>
  <r>
    <s v="OC2358"/>
    <x v="156"/>
    <x v="0"/>
    <x v="15"/>
    <x v="2"/>
    <n v="5"/>
    <n v="3030"/>
    <n v="1174"/>
    <n v="133"/>
    <x v="3"/>
    <x v="0"/>
    <n v="1307"/>
    <n v="1723"/>
    <n v="0.56864686468646863"/>
  </r>
  <r>
    <s v="OC7205"/>
    <x v="156"/>
    <x v="2"/>
    <x v="2"/>
    <x v="0"/>
    <n v="4"/>
    <n v="2848"/>
    <n v="1380"/>
    <n v="151"/>
    <x v="3"/>
    <x v="0"/>
    <n v="1531"/>
    <n v="1317"/>
    <n v="0.4624297752808989"/>
  </r>
  <r>
    <s v="OC8201"/>
    <x v="156"/>
    <x v="2"/>
    <x v="10"/>
    <x v="1"/>
    <n v="2"/>
    <n v="1578"/>
    <n v="1165"/>
    <n v="151"/>
    <x v="5"/>
    <x v="0"/>
    <n v="1316"/>
    <n v="262"/>
    <n v="0.16603295310519645"/>
  </r>
  <r>
    <s v="OC4673"/>
    <x v="156"/>
    <x v="0"/>
    <x v="8"/>
    <x v="1"/>
    <n v="1"/>
    <n v="622"/>
    <n v="676"/>
    <n v="197"/>
    <x v="3"/>
    <x v="0"/>
    <n v="873"/>
    <n v="-251"/>
    <n v="-0.40353697749196143"/>
  </r>
  <r>
    <s v="OC8896"/>
    <x v="156"/>
    <x v="1"/>
    <x v="12"/>
    <x v="1"/>
    <n v="2"/>
    <n v="1578"/>
    <n v="848"/>
    <n v="168"/>
    <x v="3"/>
    <x v="0"/>
    <n v="1016"/>
    <n v="562"/>
    <n v="0.3561470215462611"/>
  </r>
  <r>
    <s v="OC8697"/>
    <x v="156"/>
    <x v="1"/>
    <x v="1"/>
    <x v="0"/>
    <n v="1"/>
    <n v="705"/>
    <n v="706"/>
    <n v="142"/>
    <x v="1"/>
    <x v="0"/>
    <n v="848"/>
    <n v="-143"/>
    <n v="-0.2028368794326241"/>
  </r>
  <r>
    <s v="OC8678"/>
    <x v="156"/>
    <x v="0"/>
    <x v="0"/>
    <x v="0"/>
    <n v="3"/>
    <n v="2523"/>
    <n v="1306"/>
    <n v="211"/>
    <x v="4"/>
    <x v="0"/>
    <n v="1517"/>
    <n v="1006"/>
    <n v="0.3987316686484344"/>
  </r>
  <r>
    <s v="OC5794"/>
    <x v="156"/>
    <x v="0"/>
    <x v="0"/>
    <x v="2"/>
    <n v="4"/>
    <n v="2928"/>
    <n v="426"/>
    <n v="209"/>
    <x v="0"/>
    <x v="0"/>
    <n v="635"/>
    <n v="2293"/>
    <n v="0.78312841530054644"/>
  </r>
  <r>
    <s v="OC4199"/>
    <x v="156"/>
    <x v="1"/>
    <x v="14"/>
    <x v="2"/>
    <n v="4"/>
    <n v="3472"/>
    <n v="700"/>
    <n v="202"/>
    <x v="4"/>
    <x v="0"/>
    <n v="902"/>
    <n v="2570"/>
    <n v="0.74020737327188935"/>
  </r>
  <r>
    <s v="OC1111"/>
    <x v="156"/>
    <x v="1"/>
    <x v="14"/>
    <x v="2"/>
    <n v="5"/>
    <n v="3885"/>
    <n v="1164"/>
    <n v="208"/>
    <x v="0"/>
    <x v="0"/>
    <n v="1372"/>
    <n v="2513"/>
    <n v="0.6468468468468469"/>
  </r>
  <r>
    <s v="OC4804"/>
    <x v="156"/>
    <x v="2"/>
    <x v="7"/>
    <x v="1"/>
    <n v="5"/>
    <n v="2900"/>
    <n v="1140"/>
    <n v="129"/>
    <x v="3"/>
    <x v="0"/>
    <n v="1269"/>
    <n v="1631"/>
    <n v="0.5624137931034483"/>
  </r>
  <r>
    <s v="OC4022"/>
    <x v="156"/>
    <x v="3"/>
    <x v="5"/>
    <x v="1"/>
    <n v="3"/>
    <n v="2664"/>
    <n v="586"/>
    <n v="211"/>
    <x v="3"/>
    <x v="0"/>
    <n v="797"/>
    <n v="1867"/>
    <n v="0.70082582582582587"/>
  </r>
  <r>
    <s v="OC2264"/>
    <x v="156"/>
    <x v="3"/>
    <x v="11"/>
    <x v="2"/>
    <n v="3"/>
    <n v="1902"/>
    <n v="875"/>
    <n v="162"/>
    <x v="2"/>
    <x v="0"/>
    <n v="1037"/>
    <n v="865"/>
    <n v="0.45478443743427971"/>
  </r>
  <r>
    <s v="OC3124"/>
    <x v="156"/>
    <x v="0"/>
    <x v="15"/>
    <x v="0"/>
    <n v="2"/>
    <n v="1286"/>
    <n v="563"/>
    <n v="193"/>
    <x v="0"/>
    <x v="0"/>
    <n v="756"/>
    <n v="530"/>
    <n v="0.41213063763608088"/>
  </r>
  <r>
    <s v="OC4065"/>
    <x v="156"/>
    <x v="3"/>
    <x v="5"/>
    <x v="2"/>
    <n v="2"/>
    <n v="1648"/>
    <n v="1262"/>
    <n v="194"/>
    <x v="4"/>
    <x v="0"/>
    <n v="1456"/>
    <n v="192"/>
    <n v="0.11650485436893204"/>
  </r>
  <r>
    <s v="OC2639"/>
    <x v="156"/>
    <x v="0"/>
    <x v="8"/>
    <x v="2"/>
    <n v="4"/>
    <n v="2888"/>
    <n v="571"/>
    <n v="183"/>
    <x v="4"/>
    <x v="0"/>
    <n v="754"/>
    <n v="2134"/>
    <n v="0.7389196675900277"/>
  </r>
  <r>
    <s v="OC5019"/>
    <x v="156"/>
    <x v="1"/>
    <x v="13"/>
    <x v="0"/>
    <n v="5"/>
    <n v="2795"/>
    <n v="891"/>
    <n v="153"/>
    <x v="3"/>
    <x v="0"/>
    <n v="1044"/>
    <n v="1751"/>
    <n v="0.6264758497316637"/>
  </r>
  <r>
    <s v="OC6564"/>
    <x v="157"/>
    <x v="2"/>
    <x v="2"/>
    <x v="0"/>
    <n v="1"/>
    <n v="569"/>
    <n v="1260"/>
    <n v="133"/>
    <x v="3"/>
    <x v="0"/>
    <n v="1393"/>
    <n v="-824"/>
    <n v="-1.4481546572934973"/>
  </r>
  <r>
    <s v="OC6992"/>
    <x v="157"/>
    <x v="1"/>
    <x v="1"/>
    <x v="0"/>
    <n v="5"/>
    <n v="3900"/>
    <n v="1420"/>
    <n v="195"/>
    <x v="0"/>
    <x v="0"/>
    <n v="1615"/>
    <n v="2285"/>
    <n v="0.58589743589743593"/>
  </r>
  <r>
    <s v="OC4982"/>
    <x v="157"/>
    <x v="1"/>
    <x v="14"/>
    <x v="0"/>
    <n v="5"/>
    <n v="4390"/>
    <n v="389"/>
    <n v="138"/>
    <x v="3"/>
    <x v="0"/>
    <n v="527"/>
    <n v="3863"/>
    <n v="0.87995444191343963"/>
  </r>
  <r>
    <s v="OC3441"/>
    <x v="157"/>
    <x v="2"/>
    <x v="2"/>
    <x v="1"/>
    <n v="1"/>
    <n v="778"/>
    <n v="567"/>
    <n v="183"/>
    <x v="3"/>
    <x v="0"/>
    <n v="750"/>
    <n v="28"/>
    <n v="3.5989717223650387E-2"/>
  </r>
  <r>
    <s v="OC4510"/>
    <x v="157"/>
    <x v="1"/>
    <x v="14"/>
    <x v="2"/>
    <n v="2"/>
    <n v="1628"/>
    <n v="854"/>
    <n v="139"/>
    <x v="4"/>
    <x v="0"/>
    <n v="993"/>
    <n v="635"/>
    <n v="0.39004914004914004"/>
  </r>
  <r>
    <s v="OC2899"/>
    <x v="157"/>
    <x v="1"/>
    <x v="1"/>
    <x v="2"/>
    <n v="3"/>
    <n v="1794"/>
    <n v="1392"/>
    <n v="179"/>
    <x v="0"/>
    <x v="0"/>
    <n v="1571"/>
    <n v="223"/>
    <n v="0.12430323299888517"/>
  </r>
  <r>
    <s v="OC1318"/>
    <x v="157"/>
    <x v="3"/>
    <x v="9"/>
    <x v="0"/>
    <n v="1"/>
    <n v="565"/>
    <n v="1044"/>
    <n v="192"/>
    <x v="1"/>
    <x v="0"/>
    <n v="1236"/>
    <n v="-671"/>
    <n v="-1.1876106194690266"/>
  </r>
  <r>
    <s v="OC5446"/>
    <x v="157"/>
    <x v="1"/>
    <x v="13"/>
    <x v="0"/>
    <n v="1"/>
    <n v="890"/>
    <n v="379"/>
    <n v="180"/>
    <x v="2"/>
    <x v="0"/>
    <n v="559"/>
    <n v="331"/>
    <n v="0.37191011235955057"/>
  </r>
  <r>
    <s v="OC5364"/>
    <x v="157"/>
    <x v="3"/>
    <x v="5"/>
    <x v="1"/>
    <n v="2"/>
    <n v="1382"/>
    <n v="858"/>
    <n v="129"/>
    <x v="5"/>
    <x v="0"/>
    <n v="987"/>
    <n v="395"/>
    <n v="0.2858176555716353"/>
  </r>
  <r>
    <s v="OC8212"/>
    <x v="157"/>
    <x v="3"/>
    <x v="3"/>
    <x v="1"/>
    <n v="3"/>
    <n v="2577"/>
    <n v="1352"/>
    <n v="175"/>
    <x v="0"/>
    <x v="0"/>
    <n v="1527"/>
    <n v="1050"/>
    <n v="0.40745052386495928"/>
  </r>
  <r>
    <s v="OC2468"/>
    <x v="157"/>
    <x v="1"/>
    <x v="14"/>
    <x v="0"/>
    <n v="5"/>
    <n v="4385"/>
    <n v="566"/>
    <n v="168"/>
    <x v="1"/>
    <x v="1"/>
    <n v="734"/>
    <n v="3651"/>
    <n v="0.83261117445838084"/>
  </r>
  <r>
    <s v="OC2596"/>
    <x v="157"/>
    <x v="2"/>
    <x v="7"/>
    <x v="0"/>
    <n v="4"/>
    <n v="3580"/>
    <n v="595"/>
    <n v="107"/>
    <x v="2"/>
    <x v="1"/>
    <n v="702"/>
    <n v="2878"/>
    <n v="0.80391061452513968"/>
  </r>
  <r>
    <s v="OC8296"/>
    <x v="157"/>
    <x v="1"/>
    <x v="13"/>
    <x v="1"/>
    <n v="3"/>
    <n v="2211"/>
    <n v="633"/>
    <n v="109"/>
    <x v="2"/>
    <x v="0"/>
    <n v="742"/>
    <n v="1469"/>
    <n v="0.66440524649479871"/>
  </r>
  <r>
    <s v="OC4202"/>
    <x v="157"/>
    <x v="0"/>
    <x v="6"/>
    <x v="2"/>
    <n v="2"/>
    <n v="1200"/>
    <n v="558"/>
    <n v="131"/>
    <x v="2"/>
    <x v="0"/>
    <n v="689"/>
    <n v="511"/>
    <n v="0.42583333333333334"/>
  </r>
  <r>
    <s v="OC3588"/>
    <x v="157"/>
    <x v="1"/>
    <x v="13"/>
    <x v="1"/>
    <n v="4"/>
    <n v="2500"/>
    <n v="1326"/>
    <n v="149"/>
    <x v="0"/>
    <x v="1"/>
    <n v="1475"/>
    <n v="1025"/>
    <n v="0.41"/>
  </r>
  <r>
    <s v="OC1168"/>
    <x v="157"/>
    <x v="1"/>
    <x v="14"/>
    <x v="0"/>
    <n v="3"/>
    <n v="1716"/>
    <n v="1404"/>
    <n v="141"/>
    <x v="3"/>
    <x v="0"/>
    <n v="1545"/>
    <n v="171"/>
    <n v="9.9650349650349648E-2"/>
  </r>
  <r>
    <s v="OC5253"/>
    <x v="157"/>
    <x v="0"/>
    <x v="6"/>
    <x v="1"/>
    <n v="5"/>
    <n v="3505"/>
    <n v="998"/>
    <n v="162"/>
    <x v="2"/>
    <x v="0"/>
    <n v="1160"/>
    <n v="2345"/>
    <n v="0.66904422253922968"/>
  </r>
  <r>
    <s v="OC7253"/>
    <x v="157"/>
    <x v="0"/>
    <x v="8"/>
    <x v="0"/>
    <n v="4"/>
    <n v="3072"/>
    <n v="874"/>
    <n v="116"/>
    <x v="1"/>
    <x v="0"/>
    <n v="990"/>
    <n v="2082"/>
    <n v="0.677734375"/>
  </r>
  <r>
    <s v="OC1365"/>
    <x v="157"/>
    <x v="3"/>
    <x v="3"/>
    <x v="2"/>
    <n v="3"/>
    <n v="2340"/>
    <n v="1082"/>
    <n v="152"/>
    <x v="5"/>
    <x v="0"/>
    <n v="1234"/>
    <n v="1106"/>
    <n v="0.47264957264957264"/>
  </r>
  <r>
    <s v="OC2192"/>
    <x v="157"/>
    <x v="3"/>
    <x v="5"/>
    <x v="0"/>
    <n v="5"/>
    <n v="4175"/>
    <n v="657"/>
    <n v="156"/>
    <x v="3"/>
    <x v="0"/>
    <n v="813"/>
    <n v="3362"/>
    <n v="0.80526946107784436"/>
  </r>
  <r>
    <s v="OC1988"/>
    <x v="157"/>
    <x v="3"/>
    <x v="11"/>
    <x v="2"/>
    <n v="5"/>
    <n v="3165"/>
    <n v="491"/>
    <n v="114"/>
    <x v="5"/>
    <x v="0"/>
    <n v="605"/>
    <n v="2560"/>
    <n v="0.80884676145339651"/>
  </r>
  <r>
    <s v="OC3062"/>
    <x v="157"/>
    <x v="3"/>
    <x v="3"/>
    <x v="2"/>
    <n v="3"/>
    <n v="2622"/>
    <n v="1208"/>
    <n v="104"/>
    <x v="5"/>
    <x v="0"/>
    <n v="1312"/>
    <n v="1310"/>
    <n v="0.4996186117467582"/>
  </r>
  <r>
    <s v="OC5876"/>
    <x v="158"/>
    <x v="3"/>
    <x v="3"/>
    <x v="1"/>
    <n v="1"/>
    <n v="781"/>
    <n v="589"/>
    <n v="169"/>
    <x v="3"/>
    <x v="0"/>
    <n v="758"/>
    <n v="23"/>
    <n v="2.9449423815621E-2"/>
  </r>
  <r>
    <s v="OC1800"/>
    <x v="158"/>
    <x v="3"/>
    <x v="5"/>
    <x v="1"/>
    <n v="1"/>
    <n v="885"/>
    <n v="1466"/>
    <n v="201"/>
    <x v="0"/>
    <x v="1"/>
    <n v="1667"/>
    <n v="-782"/>
    <n v="-0.88361581920903953"/>
  </r>
  <r>
    <s v="OC2110"/>
    <x v="158"/>
    <x v="2"/>
    <x v="4"/>
    <x v="0"/>
    <n v="5"/>
    <n v="4410"/>
    <n v="1095"/>
    <n v="146"/>
    <x v="0"/>
    <x v="0"/>
    <n v="1241"/>
    <n v="3169"/>
    <n v="0.71859410430838999"/>
  </r>
  <r>
    <s v="OC2700"/>
    <x v="158"/>
    <x v="0"/>
    <x v="0"/>
    <x v="1"/>
    <n v="5"/>
    <n v="4370"/>
    <n v="987"/>
    <n v="199"/>
    <x v="3"/>
    <x v="0"/>
    <n v="1186"/>
    <n v="3184"/>
    <n v="0.72860411899313504"/>
  </r>
  <r>
    <s v="OC4261"/>
    <x v="158"/>
    <x v="3"/>
    <x v="3"/>
    <x v="2"/>
    <n v="2"/>
    <n v="1296"/>
    <n v="468"/>
    <n v="193"/>
    <x v="3"/>
    <x v="0"/>
    <n v="661"/>
    <n v="635"/>
    <n v="0.48996913580246915"/>
  </r>
  <r>
    <s v="OC5309"/>
    <x v="158"/>
    <x v="1"/>
    <x v="13"/>
    <x v="1"/>
    <n v="2"/>
    <n v="1368"/>
    <n v="1355"/>
    <n v="214"/>
    <x v="1"/>
    <x v="0"/>
    <n v="1569"/>
    <n v="-201"/>
    <n v="-0.14692982456140352"/>
  </r>
  <r>
    <s v="OC7359"/>
    <x v="158"/>
    <x v="0"/>
    <x v="15"/>
    <x v="0"/>
    <n v="2"/>
    <n v="1500"/>
    <n v="946"/>
    <n v="211"/>
    <x v="4"/>
    <x v="0"/>
    <n v="1157"/>
    <n v="343"/>
    <n v="0.22866666666666666"/>
  </r>
  <r>
    <s v="OC2044"/>
    <x v="158"/>
    <x v="1"/>
    <x v="1"/>
    <x v="2"/>
    <n v="5"/>
    <n v="3420"/>
    <n v="1453"/>
    <n v="103"/>
    <x v="2"/>
    <x v="0"/>
    <n v="1556"/>
    <n v="1864"/>
    <n v="0.54502923976608186"/>
  </r>
  <r>
    <s v="OC1582"/>
    <x v="158"/>
    <x v="1"/>
    <x v="14"/>
    <x v="1"/>
    <n v="4"/>
    <n v="3480"/>
    <n v="927"/>
    <n v="150"/>
    <x v="0"/>
    <x v="0"/>
    <n v="1077"/>
    <n v="2403"/>
    <n v="0.69051724137931036"/>
  </r>
  <r>
    <s v="OC4983"/>
    <x v="158"/>
    <x v="3"/>
    <x v="11"/>
    <x v="1"/>
    <n v="1"/>
    <n v="837"/>
    <n v="694"/>
    <n v="126"/>
    <x v="1"/>
    <x v="0"/>
    <n v="820"/>
    <n v="17"/>
    <n v="2.0310633213859019E-2"/>
  </r>
  <r>
    <s v="OC8825"/>
    <x v="158"/>
    <x v="2"/>
    <x v="7"/>
    <x v="0"/>
    <n v="1"/>
    <n v="638"/>
    <n v="412"/>
    <n v="202"/>
    <x v="4"/>
    <x v="0"/>
    <n v="614"/>
    <n v="24"/>
    <n v="3.7617554858934171E-2"/>
  </r>
  <r>
    <s v="OC8434"/>
    <x v="158"/>
    <x v="1"/>
    <x v="14"/>
    <x v="1"/>
    <n v="4"/>
    <n v="3460"/>
    <n v="532"/>
    <n v="102"/>
    <x v="4"/>
    <x v="0"/>
    <n v="634"/>
    <n v="2826"/>
    <n v="0.81676300578034677"/>
  </r>
  <r>
    <s v="OC1767"/>
    <x v="158"/>
    <x v="3"/>
    <x v="3"/>
    <x v="1"/>
    <n v="4"/>
    <n v="3012"/>
    <n v="1309"/>
    <n v="165"/>
    <x v="2"/>
    <x v="1"/>
    <n v="1474"/>
    <n v="1538"/>
    <n v="0.51062416998671978"/>
  </r>
  <r>
    <s v="OC6663"/>
    <x v="158"/>
    <x v="0"/>
    <x v="6"/>
    <x v="1"/>
    <n v="4"/>
    <n v="2692"/>
    <n v="906"/>
    <n v="218"/>
    <x v="1"/>
    <x v="0"/>
    <n v="1124"/>
    <n v="1568"/>
    <n v="0.58246656760772664"/>
  </r>
  <r>
    <s v="OC4757"/>
    <x v="158"/>
    <x v="2"/>
    <x v="7"/>
    <x v="0"/>
    <n v="1"/>
    <n v="614"/>
    <n v="1068"/>
    <n v="162"/>
    <x v="3"/>
    <x v="0"/>
    <n v="1230"/>
    <n v="-616"/>
    <n v="-1.003257328990228"/>
  </r>
  <r>
    <s v="OC2201"/>
    <x v="159"/>
    <x v="3"/>
    <x v="5"/>
    <x v="2"/>
    <n v="3"/>
    <n v="2151"/>
    <n v="833"/>
    <n v="150"/>
    <x v="2"/>
    <x v="0"/>
    <n v="983"/>
    <n v="1168"/>
    <n v="0.54300325430032548"/>
  </r>
  <r>
    <s v="OC5241"/>
    <x v="159"/>
    <x v="0"/>
    <x v="6"/>
    <x v="0"/>
    <n v="1"/>
    <n v="797"/>
    <n v="659"/>
    <n v="145"/>
    <x v="5"/>
    <x v="0"/>
    <n v="804"/>
    <n v="-7"/>
    <n v="-8.7829360100376407E-3"/>
  </r>
  <r>
    <s v="OC3196"/>
    <x v="159"/>
    <x v="0"/>
    <x v="6"/>
    <x v="0"/>
    <n v="1"/>
    <n v="616"/>
    <n v="698"/>
    <n v="173"/>
    <x v="0"/>
    <x v="0"/>
    <n v="871"/>
    <n v="-255"/>
    <n v="-0.41396103896103897"/>
  </r>
  <r>
    <s v="OC5366"/>
    <x v="159"/>
    <x v="3"/>
    <x v="5"/>
    <x v="0"/>
    <n v="3"/>
    <n v="2115"/>
    <n v="956"/>
    <n v="172"/>
    <x v="1"/>
    <x v="0"/>
    <n v="1128"/>
    <n v="987"/>
    <n v="0.46666666666666667"/>
  </r>
  <r>
    <s v="OC6349"/>
    <x v="159"/>
    <x v="0"/>
    <x v="8"/>
    <x v="1"/>
    <n v="3"/>
    <n v="2685"/>
    <n v="1275"/>
    <n v="114"/>
    <x v="1"/>
    <x v="0"/>
    <n v="1389"/>
    <n v="1296"/>
    <n v="0.48268156424581005"/>
  </r>
  <r>
    <s v="OC8886"/>
    <x v="159"/>
    <x v="1"/>
    <x v="14"/>
    <x v="0"/>
    <n v="5"/>
    <n v="4125"/>
    <n v="608"/>
    <n v="193"/>
    <x v="0"/>
    <x v="0"/>
    <n v="801"/>
    <n v="3324"/>
    <n v="0.80581818181818177"/>
  </r>
  <r>
    <s v="OC1051"/>
    <x v="159"/>
    <x v="1"/>
    <x v="13"/>
    <x v="0"/>
    <n v="5"/>
    <n v="2825"/>
    <n v="865"/>
    <n v="123"/>
    <x v="3"/>
    <x v="1"/>
    <n v="988"/>
    <n v="1837"/>
    <n v="0.65026548672566375"/>
  </r>
  <r>
    <s v="OC2300"/>
    <x v="159"/>
    <x v="0"/>
    <x v="6"/>
    <x v="1"/>
    <n v="3"/>
    <n v="2313"/>
    <n v="602"/>
    <n v="193"/>
    <x v="5"/>
    <x v="0"/>
    <n v="795"/>
    <n v="1518"/>
    <n v="0.6562905317769131"/>
  </r>
  <r>
    <s v="OC3595"/>
    <x v="159"/>
    <x v="1"/>
    <x v="12"/>
    <x v="1"/>
    <n v="2"/>
    <n v="1480"/>
    <n v="1140"/>
    <n v="213"/>
    <x v="1"/>
    <x v="1"/>
    <n v="1353"/>
    <n v="127"/>
    <n v="8.5810810810810809E-2"/>
  </r>
  <r>
    <s v="OC8073"/>
    <x v="159"/>
    <x v="2"/>
    <x v="7"/>
    <x v="2"/>
    <n v="5"/>
    <n v="4150"/>
    <n v="447"/>
    <n v="165"/>
    <x v="2"/>
    <x v="0"/>
    <n v="612"/>
    <n v="3538"/>
    <n v="0.85253012048192767"/>
  </r>
  <r>
    <s v="OC6221"/>
    <x v="159"/>
    <x v="2"/>
    <x v="10"/>
    <x v="2"/>
    <n v="4"/>
    <n v="2904"/>
    <n v="943"/>
    <n v="193"/>
    <x v="4"/>
    <x v="0"/>
    <n v="1136"/>
    <n v="1768"/>
    <n v="0.60881542699724522"/>
  </r>
  <r>
    <s v="OC1022"/>
    <x v="159"/>
    <x v="3"/>
    <x v="5"/>
    <x v="0"/>
    <n v="1"/>
    <n v="675"/>
    <n v="734"/>
    <n v="101"/>
    <x v="4"/>
    <x v="0"/>
    <n v="835"/>
    <n v="-160"/>
    <n v="-0.23703703703703705"/>
  </r>
  <r>
    <s v="OC7827"/>
    <x v="159"/>
    <x v="1"/>
    <x v="1"/>
    <x v="2"/>
    <n v="5"/>
    <n v="3755"/>
    <n v="416"/>
    <n v="116"/>
    <x v="2"/>
    <x v="0"/>
    <n v="532"/>
    <n v="3223"/>
    <n v="0.85832223701731025"/>
  </r>
  <r>
    <s v="OC4188"/>
    <x v="159"/>
    <x v="3"/>
    <x v="5"/>
    <x v="2"/>
    <n v="5"/>
    <n v="4150"/>
    <n v="1072"/>
    <n v="162"/>
    <x v="0"/>
    <x v="1"/>
    <n v="1234"/>
    <n v="2916"/>
    <n v="0.7026506024096385"/>
  </r>
  <r>
    <s v="OC4231"/>
    <x v="159"/>
    <x v="3"/>
    <x v="9"/>
    <x v="2"/>
    <n v="5"/>
    <n v="4400"/>
    <n v="371"/>
    <n v="135"/>
    <x v="0"/>
    <x v="0"/>
    <n v="506"/>
    <n v="3894"/>
    <n v="0.88500000000000001"/>
  </r>
  <r>
    <s v="OC4558"/>
    <x v="159"/>
    <x v="0"/>
    <x v="8"/>
    <x v="2"/>
    <n v="2"/>
    <n v="1136"/>
    <n v="682"/>
    <n v="147"/>
    <x v="5"/>
    <x v="0"/>
    <n v="829"/>
    <n v="307"/>
    <n v="0.27024647887323944"/>
  </r>
  <r>
    <s v="OC3044"/>
    <x v="159"/>
    <x v="3"/>
    <x v="11"/>
    <x v="1"/>
    <n v="1"/>
    <n v="804"/>
    <n v="464"/>
    <n v="198"/>
    <x v="0"/>
    <x v="0"/>
    <n v="662"/>
    <n v="142"/>
    <n v="0.17661691542288557"/>
  </r>
  <r>
    <s v="OC4869"/>
    <x v="159"/>
    <x v="3"/>
    <x v="5"/>
    <x v="1"/>
    <n v="4"/>
    <n v="2984"/>
    <n v="788"/>
    <n v="191"/>
    <x v="3"/>
    <x v="1"/>
    <n v="979"/>
    <n v="2005"/>
    <n v="0.67191689008042899"/>
  </r>
  <r>
    <s v="OC2756"/>
    <x v="159"/>
    <x v="1"/>
    <x v="1"/>
    <x v="0"/>
    <n v="3"/>
    <n v="2412"/>
    <n v="510"/>
    <n v="158"/>
    <x v="3"/>
    <x v="0"/>
    <n v="668"/>
    <n v="1744"/>
    <n v="0.72305140961857384"/>
  </r>
  <r>
    <s v="OC6882"/>
    <x v="159"/>
    <x v="2"/>
    <x v="10"/>
    <x v="2"/>
    <n v="5"/>
    <n v="3125"/>
    <n v="617"/>
    <n v="168"/>
    <x v="4"/>
    <x v="1"/>
    <n v="785"/>
    <n v="2340"/>
    <n v="0.74880000000000002"/>
  </r>
  <r>
    <s v="OC6022"/>
    <x v="159"/>
    <x v="3"/>
    <x v="5"/>
    <x v="0"/>
    <n v="5"/>
    <n v="4280"/>
    <n v="542"/>
    <n v="129"/>
    <x v="3"/>
    <x v="0"/>
    <n v="671"/>
    <n v="3609"/>
    <n v="0.84322429906542051"/>
  </r>
  <r>
    <s v="OC2995"/>
    <x v="160"/>
    <x v="1"/>
    <x v="1"/>
    <x v="0"/>
    <n v="3"/>
    <n v="2484"/>
    <n v="922"/>
    <n v="145"/>
    <x v="5"/>
    <x v="0"/>
    <n v="1067"/>
    <n v="1417"/>
    <n v="0.57045088566827695"/>
  </r>
  <r>
    <s v="OC3419"/>
    <x v="160"/>
    <x v="3"/>
    <x v="9"/>
    <x v="2"/>
    <n v="1"/>
    <n v="857"/>
    <n v="615"/>
    <n v="174"/>
    <x v="5"/>
    <x v="0"/>
    <n v="789"/>
    <n v="68"/>
    <n v="7.934655775962661E-2"/>
  </r>
  <r>
    <s v="OC4851"/>
    <x v="160"/>
    <x v="3"/>
    <x v="11"/>
    <x v="1"/>
    <n v="1"/>
    <n v="722"/>
    <n v="1081"/>
    <n v="136"/>
    <x v="1"/>
    <x v="1"/>
    <n v="1217"/>
    <n v="-495"/>
    <n v="-0.68559556786703602"/>
  </r>
  <r>
    <s v="OC1615"/>
    <x v="160"/>
    <x v="3"/>
    <x v="9"/>
    <x v="2"/>
    <n v="3"/>
    <n v="2385"/>
    <n v="1254"/>
    <n v="120"/>
    <x v="0"/>
    <x v="0"/>
    <n v="1374"/>
    <n v="1011"/>
    <n v="0.42389937106918241"/>
  </r>
  <r>
    <s v="OC2690"/>
    <x v="160"/>
    <x v="3"/>
    <x v="3"/>
    <x v="1"/>
    <n v="1"/>
    <n v="766"/>
    <n v="606"/>
    <n v="165"/>
    <x v="1"/>
    <x v="0"/>
    <n v="771"/>
    <n v="-5"/>
    <n v="-6.5274151436031328E-3"/>
  </r>
  <r>
    <s v="OC4918"/>
    <x v="160"/>
    <x v="0"/>
    <x v="8"/>
    <x v="1"/>
    <n v="5"/>
    <n v="3560"/>
    <n v="662"/>
    <n v="136"/>
    <x v="3"/>
    <x v="1"/>
    <n v="798"/>
    <n v="2762"/>
    <n v="0.77584269662921346"/>
  </r>
  <r>
    <s v="OC6371"/>
    <x v="160"/>
    <x v="3"/>
    <x v="3"/>
    <x v="1"/>
    <n v="4"/>
    <n v="3448"/>
    <n v="1010"/>
    <n v="190"/>
    <x v="3"/>
    <x v="0"/>
    <n v="1200"/>
    <n v="2248"/>
    <n v="0.65197215777262185"/>
  </r>
  <r>
    <s v="OC8298"/>
    <x v="160"/>
    <x v="3"/>
    <x v="3"/>
    <x v="2"/>
    <n v="3"/>
    <n v="1746"/>
    <n v="643"/>
    <n v="117"/>
    <x v="4"/>
    <x v="1"/>
    <n v="760"/>
    <n v="986"/>
    <n v="0.56471935853379152"/>
  </r>
  <r>
    <s v="OC6924"/>
    <x v="160"/>
    <x v="3"/>
    <x v="3"/>
    <x v="1"/>
    <n v="3"/>
    <n v="2115"/>
    <n v="787"/>
    <n v="171"/>
    <x v="3"/>
    <x v="0"/>
    <n v="958"/>
    <n v="1157"/>
    <n v="0.54704491725768323"/>
  </r>
  <r>
    <s v="OC1593"/>
    <x v="160"/>
    <x v="2"/>
    <x v="4"/>
    <x v="0"/>
    <n v="1"/>
    <n v="889"/>
    <n v="1055"/>
    <n v="169"/>
    <x v="4"/>
    <x v="0"/>
    <n v="1224"/>
    <n v="-335"/>
    <n v="-0.37682789651293586"/>
  </r>
  <r>
    <s v="OC2068"/>
    <x v="160"/>
    <x v="3"/>
    <x v="9"/>
    <x v="0"/>
    <n v="1"/>
    <n v="831"/>
    <n v="983"/>
    <n v="100"/>
    <x v="0"/>
    <x v="0"/>
    <n v="1083"/>
    <n v="-252"/>
    <n v="-0.30324909747292417"/>
  </r>
  <r>
    <s v="OC8309"/>
    <x v="160"/>
    <x v="3"/>
    <x v="11"/>
    <x v="0"/>
    <n v="2"/>
    <n v="1480"/>
    <n v="831"/>
    <n v="116"/>
    <x v="5"/>
    <x v="0"/>
    <n v="947"/>
    <n v="533"/>
    <n v="0.36013513513513512"/>
  </r>
  <r>
    <s v="OC1290"/>
    <x v="160"/>
    <x v="1"/>
    <x v="12"/>
    <x v="1"/>
    <n v="2"/>
    <n v="1708"/>
    <n v="1333"/>
    <n v="118"/>
    <x v="2"/>
    <x v="0"/>
    <n v="1451"/>
    <n v="257"/>
    <n v="0.15046838407494145"/>
  </r>
  <r>
    <s v="OC8262"/>
    <x v="160"/>
    <x v="3"/>
    <x v="3"/>
    <x v="0"/>
    <n v="1"/>
    <n v="604"/>
    <n v="1387"/>
    <n v="136"/>
    <x v="5"/>
    <x v="0"/>
    <n v="1523"/>
    <n v="-919"/>
    <n v="-1.5215231788079471"/>
  </r>
  <r>
    <s v="OC2479"/>
    <x v="160"/>
    <x v="3"/>
    <x v="11"/>
    <x v="2"/>
    <n v="4"/>
    <n v="2676"/>
    <n v="1124"/>
    <n v="118"/>
    <x v="2"/>
    <x v="0"/>
    <n v="1242"/>
    <n v="1434"/>
    <n v="0.5358744394618834"/>
  </r>
  <r>
    <s v="OC7316"/>
    <x v="160"/>
    <x v="1"/>
    <x v="12"/>
    <x v="1"/>
    <n v="1"/>
    <n v="822"/>
    <n v="1076"/>
    <n v="204"/>
    <x v="1"/>
    <x v="1"/>
    <n v="1280"/>
    <n v="-458"/>
    <n v="-0.55717761557177614"/>
  </r>
  <r>
    <s v="OC4478"/>
    <x v="160"/>
    <x v="2"/>
    <x v="4"/>
    <x v="0"/>
    <n v="3"/>
    <n v="1776"/>
    <n v="1471"/>
    <n v="154"/>
    <x v="5"/>
    <x v="1"/>
    <n v="1625"/>
    <n v="151"/>
    <n v="8.5022522522522528E-2"/>
  </r>
  <r>
    <s v="OC1226"/>
    <x v="160"/>
    <x v="3"/>
    <x v="9"/>
    <x v="1"/>
    <n v="2"/>
    <n v="1448"/>
    <n v="930"/>
    <n v="148"/>
    <x v="2"/>
    <x v="0"/>
    <n v="1078"/>
    <n v="370"/>
    <n v="0.25552486187845302"/>
  </r>
  <r>
    <s v="OC4213"/>
    <x v="160"/>
    <x v="3"/>
    <x v="3"/>
    <x v="1"/>
    <n v="2"/>
    <n v="1412"/>
    <n v="375"/>
    <n v="171"/>
    <x v="0"/>
    <x v="0"/>
    <n v="546"/>
    <n v="866"/>
    <n v="0.61331444759206799"/>
  </r>
  <r>
    <s v="OC1030"/>
    <x v="160"/>
    <x v="1"/>
    <x v="14"/>
    <x v="2"/>
    <n v="2"/>
    <n v="1424"/>
    <n v="1171"/>
    <n v="179"/>
    <x v="4"/>
    <x v="0"/>
    <n v="1350"/>
    <n v="74"/>
    <n v="5.1966292134831463E-2"/>
  </r>
  <r>
    <s v="OC5664"/>
    <x v="160"/>
    <x v="0"/>
    <x v="0"/>
    <x v="0"/>
    <n v="5"/>
    <n v="3990"/>
    <n v="510"/>
    <n v="124"/>
    <x v="2"/>
    <x v="0"/>
    <n v="634"/>
    <n v="3356"/>
    <n v="0.84110275689223057"/>
  </r>
  <r>
    <s v="OC4524"/>
    <x v="160"/>
    <x v="0"/>
    <x v="0"/>
    <x v="1"/>
    <n v="5"/>
    <n v="3540"/>
    <n v="1453"/>
    <n v="199"/>
    <x v="5"/>
    <x v="0"/>
    <n v="1652"/>
    <n v="1888"/>
    <n v="0.53333333333333333"/>
  </r>
  <r>
    <s v="OC6652"/>
    <x v="160"/>
    <x v="3"/>
    <x v="9"/>
    <x v="1"/>
    <n v="2"/>
    <n v="1308"/>
    <n v="794"/>
    <n v="214"/>
    <x v="2"/>
    <x v="0"/>
    <n v="1008"/>
    <n v="300"/>
    <n v="0.22935779816513763"/>
  </r>
  <r>
    <s v="OC8862"/>
    <x v="160"/>
    <x v="2"/>
    <x v="4"/>
    <x v="1"/>
    <n v="2"/>
    <n v="1626"/>
    <n v="355"/>
    <n v="134"/>
    <x v="4"/>
    <x v="0"/>
    <n v="489"/>
    <n v="1137"/>
    <n v="0.69926199261992616"/>
  </r>
  <r>
    <s v="OC6508"/>
    <x v="160"/>
    <x v="3"/>
    <x v="11"/>
    <x v="2"/>
    <n v="3"/>
    <n v="2670"/>
    <n v="1026"/>
    <n v="112"/>
    <x v="3"/>
    <x v="0"/>
    <n v="1138"/>
    <n v="1532"/>
    <n v="0.57378277153558055"/>
  </r>
  <r>
    <s v="OC2063"/>
    <x v="160"/>
    <x v="0"/>
    <x v="0"/>
    <x v="0"/>
    <n v="5"/>
    <n v="3020"/>
    <n v="1347"/>
    <n v="150"/>
    <x v="1"/>
    <x v="0"/>
    <n v="1497"/>
    <n v="1523"/>
    <n v="0.50430463576158946"/>
  </r>
  <r>
    <s v="OC1580"/>
    <x v="161"/>
    <x v="3"/>
    <x v="11"/>
    <x v="1"/>
    <n v="5"/>
    <n v="3955"/>
    <n v="534"/>
    <n v="206"/>
    <x v="2"/>
    <x v="0"/>
    <n v="740"/>
    <n v="3215"/>
    <n v="0.81289506953223767"/>
  </r>
  <r>
    <s v="OC4099"/>
    <x v="161"/>
    <x v="1"/>
    <x v="12"/>
    <x v="0"/>
    <n v="4"/>
    <n v="2712"/>
    <n v="511"/>
    <n v="147"/>
    <x v="5"/>
    <x v="1"/>
    <n v="658"/>
    <n v="2054"/>
    <n v="0.75737463126843663"/>
  </r>
  <r>
    <s v="OC7137"/>
    <x v="161"/>
    <x v="0"/>
    <x v="0"/>
    <x v="0"/>
    <n v="4"/>
    <n v="2836"/>
    <n v="1177"/>
    <n v="213"/>
    <x v="3"/>
    <x v="0"/>
    <n v="1390"/>
    <n v="1446"/>
    <n v="0.50987306064880111"/>
  </r>
  <r>
    <s v="OC5376"/>
    <x v="161"/>
    <x v="0"/>
    <x v="8"/>
    <x v="1"/>
    <n v="3"/>
    <n v="2340"/>
    <n v="560"/>
    <n v="182"/>
    <x v="4"/>
    <x v="0"/>
    <n v="742"/>
    <n v="1598"/>
    <n v="0.68290598290598292"/>
  </r>
  <r>
    <s v="OC1765"/>
    <x v="161"/>
    <x v="3"/>
    <x v="5"/>
    <x v="1"/>
    <n v="1"/>
    <n v="631"/>
    <n v="1338"/>
    <n v="143"/>
    <x v="1"/>
    <x v="0"/>
    <n v="1481"/>
    <n v="-850"/>
    <n v="-1.3470681458003169"/>
  </r>
  <r>
    <s v="OC2304"/>
    <x v="161"/>
    <x v="0"/>
    <x v="6"/>
    <x v="1"/>
    <n v="1"/>
    <n v="807"/>
    <n v="1498"/>
    <n v="165"/>
    <x v="5"/>
    <x v="0"/>
    <n v="1663"/>
    <n v="-856"/>
    <n v="-1.0607187112763321"/>
  </r>
  <r>
    <s v="OC8557"/>
    <x v="161"/>
    <x v="2"/>
    <x v="2"/>
    <x v="0"/>
    <n v="1"/>
    <n v="782"/>
    <n v="1463"/>
    <n v="116"/>
    <x v="4"/>
    <x v="0"/>
    <n v="1579"/>
    <n v="-797"/>
    <n v="-1.0191815856777493"/>
  </r>
  <r>
    <s v="OC6694"/>
    <x v="161"/>
    <x v="2"/>
    <x v="2"/>
    <x v="0"/>
    <n v="1"/>
    <n v="552"/>
    <n v="1425"/>
    <n v="176"/>
    <x v="1"/>
    <x v="0"/>
    <n v="1601"/>
    <n v="-1049"/>
    <n v="-1.9003623188405796"/>
  </r>
  <r>
    <s v="OC2305"/>
    <x v="161"/>
    <x v="3"/>
    <x v="3"/>
    <x v="0"/>
    <n v="4"/>
    <n v="3240"/>
    <n v="908"/>
    <n v="188"/>
    <x v="5"/>
    <x v="0"/>
    <n v="1096"/>
    <n v="2144"/>
    <n v="0.66172839506172842"/>
  </r>
  <r>
    <s v="OC1460"/>
    <x v="161"/>
    <x v="3"/>
    <x v="5"/>
    <x v="2"/>
    <n v="3"/>
    <n v="2013"/>
    <n v="1323"/>
    <n v="109"/>
    <x v="0"/>
    <x v="0"/>
    <n v="1432"/>
    <n v="581"/>
    <n v="0.28862394436164929"/>
  </r>
  <r>
    <s v="OC4270"/>
    <x v="161"/>
    <x v="3"/>
    <x v="3"/>
    <x v="2"/>
    <n v="3"/>
    <n v="2445"/>
    <n v="872"/>
    <n v="160"/>
    <x v="5"/>
    <x v="0"/>
    <n v="1032"/>
    <n v="1413"/>
    <n v="0.57791411042944785"/>
  </r>
  <r>
    <s v="OC5308"/>
    <x v="161"/>
    <x v="2"/>
    <x v="10"/>
    <x v="0"/>
    <n v="4"/>
    <n v="2652"/>
    <n v="1150"/>
    <n v="139"/>
    <x v="3"/>
    <x v="0"/>
    <n v="1289"/>
    <n v="1363"/>
    <n v="0.51395173453996978"/>
  </r>
  <r>
    <s v="OC7631"/>
    <x v="161"/>
    <x v="1"/>
    <x v="14"/>
    <x v="1"/>
    <n v="3"/>
    <n v="2466"/>
    <n v="715"/>
    <n v="119"/>
    <x v="2"/>
    <x v="0"/>
    <n v="834"/>
    <n v="1632"/>
    <n v="0.66180048661800484"/>
  </r>
  <r>
    <s v="OC8436"/>
    <x v="161"/>
    <x v="2"/>
    <x v="2"/>
    <x v="0"/>
    <n v="5"/>
    <n v="2885"/>
    <n v="721"/>
    <n v="181"/>
    <x v="4"/>
    <x v="1"/>
    <n v="902"/>
    <n v="1983"/>
    <n v="0.68734835355285961"/>
  </r>
  <r>
    <s v="OC6940"/>
    <x v="161"/>
    <x v="0"/>
    <x v="15"/>
    <x v="1"/>
    <n v="4"/>
    <n v="2436"/>
    <n v="1493"/>
    <n v="118"/>
    <x v="0"/>
    <x v="0"/>
    <n v="1611"/>
    <n v="825"/>
    <n v="0.33866995073891626"/>
  </r>
  <r>
    <s v="OC6503"/>
    <x v="161"/>
    <x v="0"/>
    <x v="15"/>
    <x v="0"/>
    <n v="4"/>
    <n v="2284"/>
    <n v="559"/>
    <n v="169"/>
    <x v="2"/>
    <x v="0"/>
    <n v="728"/>
    <n v="1556"/>
    <n v="0.68126094570928197"/>
  </r>
  <r>
    <s v="OC5741"/>
    <x v="161"/>
    <x v="3"/>
    <x v="3"/>
    <x v="1"/>
    <n v="3"/>
    <n v="1701"/>
    <n v="1279"/>
    <n v="134"/>
    <x v="3"/>
    <x v="0"/>
    <n v="1413"/>
    <n v="288"/>
    <n v="0.1693121693121693"/>
  </r>
  <r>
    <s v="OC8377"/>
    <x v="161"/>
    <x v="2"/>
    <x v="10"/>
    <x v="0"/>
    <n v="5"/>
    <n v="2925"/>
    <n v="511"/>
    <n v="179"/>
    <x v="3"/>
    <x v="0"/>
    <n v="690"/>
    <n v="2235"/>
    <n v="0.76410256410256405"/>
  </r>
  <r>
    <s v="OC2655"/>
    <x v="161"/>
    <x v="3"/>
    <x v="5"/>
    <x v="2"/>
    <n v="5"/>
    <n v="3300"/>
    <n v="365"/>
    <n v="203"/>
    <x v="5"/>
    <x v="0"/>
    <n v="568"/>
    <n v="2732"/>
    <n v="0.82787878787878788"/>
  </r>
  <r>
    <s v="OC7140"/>
    <x v="161"/>
    <x v="1"/>
    <x v="1"/>
    <x v="2"/>
    <n v="5"/>
    <n v="3790"/>
    <n v="1425"/>
    <n v="195"/>
    <x v="1"/>
    <x v="0"/>
    <n v="1620"/>
    <n v="2170"/>
    <n v="0.57255936675461738"/>
  </r>
  <r>
    <s v="OC2140"/>
    <x v="161"/>
    <x v="3"/>
    <x v="5"/>
    <x v="1"/>
    <n v="4"/>
    <n v="2312"/>
    <n v="1319"/>
    <n v="204"/>
    <x v="0"/>
    <x v="0"/>
    <n v="1523"/>
    <n v="789"/>
    <n v="0.3412629757785467"/>
  </r>
  <r>
    <s v="OC2802"/>
    <x v="161"/>
    <x v="0"/>
    <x v="6"/>
    <x v="0"/>
    <n v="3"/>
    <n v="1734"/>
    <n v="1294"/>
    <n v="205"/>
    <x v="5"/>
    <x v="0"/>
    <n v="1499"/>
    <n v="235"/>
    <n v="0.13552479815455595"/>
  </r>
  <r>
    <s v="OC7318"/>
    <x v="162"/>
    <x v="1"/>
    <x v="13"/>
    <x v="1"/>
    <n v="2"/>
    <n v="1544"/>
    <n v="1011"/>
    <n v="204"/>
    <x v="1"/>
    <x v="0"/>
    <n v="1215"/>
    <n v="329"/>
    <n v="0.21308290155440415"/>
  </r>
  <r>
    <s v="OC3327"/>
    <x v="162"/>
    <x v="1"/>
    <x v="12"/>
    <x v="2"/>
    <n v="5"/>
    <n v="3395"/>
    <n v="926"/>
    <n v="148"/>
    <x v="1"/>
    <x v="0"/>
    <n v="1074"/>
    <n v="2321"/>
    <n v="0.68365243004418264"/>
  </r>
  <r>
    <s v="OC7780"/>
    <x v="162"/>
    <x v="2"/>
    <x v="2"/>
    <x v="1"/>
    <n v="1"/>
    <n v="605"/>
    <n v="433"/>
    <n v="191"/>
    <x v="1"/>
    <x v="0"/>
    <n v="624"/>
    <n v="-19"/>
    <n v="-3.1404958677685953E-2"/>
  </r>
  <r>
    <s v="OC3541"/>
    <x v="162"/>
    <x v="0"/>
    <x v="15"/>
    <x v="1"/>
    <n v="1"/>
    <n v="687"/>
    <n v="822"/>
    <n v="201"/>
    <x v="0"/>
    <x v="0"/>
    <n v="1023"/>
    <n v="-336"/>
    <n v="-0.48908296943231439"/>
  </r>
  <r>
    <s v="OC3833"/>
    <x v="162"/>
    <x v="3"/>
    <x v="5"/>
    <x v="2"/>
    <n v="2"/>
    <n v="1302"/>
    <n v="1163"/>
    <n v="141"/>
    <x v="3"/>
    <x v="0"/>
    <n v="1304"/>
    <n v="-2"/>
    <n v="-1.5360983102918587E-3"/>
  </r>
  <r>
    <s v="OC7002"/>
    <x v="162"/>
    <x v="3"/>
    <x v="5"/>
    <x v="1"/>
    <n v="1"/>
    <n v="866"/>
    <n v="755"/>
    <n v="207"/>
    <x v="0"/>
    <x v="0"/>
    <n v="962"/>
    <n v="-96"/>
    <n v="-0.11085450346420324"/>
  </r>
  <r>
    <s v="OC1548"/>
    <x v="162"/>
    <x v="2"/>
    <x v="7"/>
    <x v="1"/>
    <n v="3"/>
    <n v="2658"/>
    <n v="1100"/>
    <n v="134"/>
    <x v="2"/>
    <x v="0"/>
    <n v="1234"/>
    <n v="1424"/>
    <n v="0.53574115876598949"/>
  </r>
  <r>
    <s v="OC4192"/>
    <x v="162"/>
    <x v="0"/>
    <x v="15"/>
    <x v="1"/>
    <n v="1"/>
    <n v="555"/>
    <n v="1333"/>
    <n v="106"/>
    <x v="5"/>
    <x v="0"/>
    <n v="1439"/>
    <n v="-884"/>
    <n v="-1.5927927927927927"/>
  </r>
  <r>
    <s v="OC7267"/>
    <x v="162"/>
    <x v="0"/>
    <x v="6"/>
    <x v="0"/>
    <n v="5"/>
    <n v="3345"/>
    <n v="536"/>
    <n v="155"/>
    <x v="4"/>
    <x v="0"/>
    <n v="691"/>
    <n v="2654"/>
    <n v="0.79342301943198801"/>
  </r>
  <r>
    <s v="OC5247"/>
    <x v="162"/>
    <x v="2"/>
    <x v="7"/>
    <x v="2"/>
    <n v="5"/>
    <n v="4445"/>
    <n v="1137"/>
    <n v="107"/>
    <x v="1"/>
    <x v="0"/>
    <n v="1244"/>
    <n v="3201"/>
    <n v="0.72013498312710911"/>
  </r>
  <r>
    <s v="OC7975"/>
    <x v="162"/>
    <x v="2"/>
    <x v="2"/>
    <x v="0"/>
    <n v="2"/>
    <n v="1432"/>
    <n v="492"/>
    <n v="169"/>
    <x v="1"/>
    <x v="0"/>
    <n v="661"/>
    <n v="771"/>
    <n v="0.53840782122905029"/>
  </r>
  <r>
    <s v="OC7341"/>
    <x v="162"/>
    <x v="1"/>
    <x v="14"/>
    <x v="0"/>
    <n v="4"/>
    <n v="2976"/>
    <n v="543"/>
    <n v="128"/>
    <x v="4"/>
    <x v="0"/>
    <n v="671"/>
    <n v="2305"/>
    <n v="0.77452956989247312"/>
  </r>
  <r>
    <s v="OC8125"/>
    <x v="162"/>
    <x v="2"/>
    <x v="10"/>
    <x v="0"/>
    <n v="5"/>
    <n v="4135"/>
    <n v="1105"/>
    <n v="126"/>
    <x v="2"/>
    <x v="0"/>
    <n v="1231"/>
    <n v="2904"/>
    <n v="0.70229746070133015"/>
  </r>
  <r>
    <s v="OC1011"/>
    <x v="162"/>
    <x v="1"/>
    <x v="1"/>
    <x v="1"/>
    <n v="1"/>
    <n v="612"/>
    <n v="997"/>
    <n v="110"/>
    <x v="2"/>
    <x v="0"/>
    <n v="1107"/>
    <n v="-495"/>
    <n v="-0.80882352941176472"/>
  </r>
  <r>
    <s v="OC2138"/>
    <x v="162"/>
    <x v="0"/>
    <x v="15"/>
    <x v="2"/>
    <n v="3"/>
    <n v="1881"/>
    <n v="991"/>
    <n v="103"/>
    <x v="5"/>
    <x v="0"/>
    <n v="1094"/>
    <n v="787"/>
    <n v="0.41839447102604999"/>
  </r>
  <r>
    <s v="OC4734"/>
    <x v="162"/>
    <x v="2"/>
    <x v="4"/>
    <x v="1"/>
    <n v="2"/>
    <n v="1492"/>
    <n v="979"/>
    <n v="215"/>
    <x v="1"/>
    <x v="1"/>
    <n v="1194"/>
    <n v="298"/>
    <n v="0.19973190348525469"/>
  </r>
  <r>
    <s v="OC8768"/>
    <x v="162"/>
    <x v="0"/>
    <x v="0"/>
    <x v="1"/>
    <n v="4"/>
    <n v="2332"/>
    <n v="1334"/>
    <n v="193"/>
    <x v="4"/>
    <x v="1"/>
    <n v="1527"/>
    <n v="805"/>
    <n v="0.34519725557461406"/>
  </r>
  <r>
    <s v="OC6490"/>
    <x v="162"/>
    <x v="0"/>
    <x v="15"/>
    <x v="2"/>
    <n v="3"/>
    <n v="2268"/>
    <n v="1424"/>
    <n v="206"/>
    <x v="2"/>
    <x v="0"/>
    <n v="1630"/>
    <n v="638"/>
    <n v="0.28130511463844798"/>
  </r>
  <r>
    <s v="OC3806"/>
    <x v="162"/>
    <x v="3"/>
    <x v="3"/>
    <x v="2"/>
    <n v="5"/>
    <n v="4110"/>
    <n v="470"/>
    <n v="175"/>
    <x v="0"/>
    <x v="0"/>
    <n v="645"/>
    <n v="3465"/>
    <n v="0.84306569343065696"/>
  </r>
  <r>
    <s v="OC8290"/>
    <x v="162"/>
    <x v="3"/>
    <x v="5"/>
    <x v="0"/>
    <n v="1"/>
    <n v="675"/>
    <n v="1055"/>
    <n v="115"/>
    <x v="5"/>
    <x v="0"/>
    <n v="1170"/>
    <n v="-495"/>
    <n v="-0.73333333333333328"/>
  </r>
  <r>
    <s v="OC1240"/>
    <x v="162"/>
    <x v="2"/>
    <x v="10"/>
    <x v="2"/>
    <n v="2"/>
    <n v="1232"/>
    <n v="483"/>
    <n v="179"/>
    <x v="0"/>
    <x v="0"/>
    <n v="662"/>
    <n v="570"/>
    <n v="0.46266233766233766"/>
  </r>
  <r>
    <s v="OC7862"/>
    <x v="163"/>
    <x v="3"/>
    <x v="3"/>
    <x v="1"/>
    <n v="1"/>
    <n v="646"/>
    <n v="1488"/>
    <n v="137"/>
    <x v="0"/>
    <x v="0"/>
    <n v="1625"/>
    <n v="-979"/>
    <n v="-1.5154798761609907"/>
  </r>
  <r>
    <s v="OC6549"/>
    <x v="163"/>
    <x v="1"/>
    <x v="12"/>
    <x v="1"/>
    <n v="3"/>
    <n v="2184"/>
    <n v="768"/>
    <n v="202"/>
    <x v="4"/>
    <x v="0"/>
    <n v="970"/>
    <n v="1214"/>
    <n v="0.55586080586080588"/>
  </r>
  <r>
    <s v="OC3360"/>
    <x v="163"/>
    <x v="3"/>
    <x v="5"/>
    <x v="2"/>
    <n v="2"/>
    <n v="1580"/>
    <n v="803"/>
    <n v="164"/>
    <x v="3"/>
    <x v="0"/>
    <n v="967"/>
    <n v="613"/>
    <n v="0.38797468354430381"/>
  </r>
  <r>
    <s v="OC1225"/>
    <x v="163"/>
    <x v="0"/>
    <x v="6"/>
    <x v="1"/>
    <n v="4"/>
    <n v="2864"/>
    <n v="1433"/>
    <n v="173"/>
    <x v="5"/>
    <x v="1"/>
    <n v="1606"/>
    <n v="1258"/>
    <n v="0.43924581005586594"/>
  </r>
  <r>
    <s v="OC1793"/>
    <x v="163"/>
    <x v="1"/>
    <x v="14"/>
    <x v="2"/>
    <n v="4"/>
    <n v="2952"/>
    <n v="579"/>
    <n v="130"/>
    <x v="3"/>
    <x v="0"/>
    <n v="709"/>
    <n v="2243"/>
    <n v="0.75982384823848237"/>
  </r>
  <r>
    <s v="OC1568"/>
    <x v="163"/>
    <x v="1"/>
    <x v="13"/>
    <x v="0"/>
    <n v="3"/>
    <n v="2502"/>
    <n v="1361"/>
    <n v="119"/>
    <x v="5"/>
    <x v="0"/>
    <n v="1480"/>
    <n v="1022"/>
    <n v="0.40847322142286169"/>
  </r>
  <r>
    <s v="OC5548"/>
    <x v="163"/>
    <x v="0"/>
    <x v="8"/>
    <x v="0"/>
    <n v="2"/>
    <n v="1340"/>
    <n v="1428"/>
    <n v="188"/>
    <x v="2"/>
    <x v="0"/>
    <n v="1616"/>
    <n v="-276"/>
    <n v="-0.20597014925373133"/>
  </r>
  <r>
    <s v="OC1200"/>
    <x v="163"/>
    <x v="3"/>
    <x v="9"/>
    <x v="1"/>
    <n v="1"/>
    <n v="615"/>
    <n v="377"/>
    <n v="134"/>
    <x v="4"/>
    <x v="1"/>
    <n v="511"/>
    <n v="104"/>
    <n v="0.16910569105691056"/>
  </r>
  <r>
    <s v="OC4774"/>
    <x v="163"/>
    <x v="1"/>
    <x v="1"/>
    <x v="2"/>
    <n v="4"/>
    <n v="2872"/>
    <n v="1262"/>
    <n v="129"/>
    <x v="0"/>
    <x v="0"/>
    <n v="1391"/>
    <n v="1481"/>
    <n v="0.51566852367688021"/>
  </r>
  <r>
    <s v="OC8257"/>
    <x v="163"/>
    <x v="2"/>
    <x v="4"/>
    <x v="0"/>
    <n v="5"/>
    <n v="4380"/>
    <n v="708"/>
    <n v="161"/>
    <x v="0"/>
    <x v="0"/>
    <n v="869"/>
    <n v="3511"/>
    <n v="0.80159817351598173"/>
  </r>
  <r>
    <s v="OC5946"/>
    <x v="163"/>
    <x v="2"/>
    <x v="4"/>
    <x v="1"/>
    <n v="3"/>
    <n v="2583"/>
    <n v="960"/>
    <n v="128"/>
    <x v="1"/>
    <x v="0"/>
    <n v="1088"/>
    <n v="1495"/>
    <n v="0.5787843592721641"/>
  </r>
  <r>
    <s v="OC7103"/>
    <x v="163"/>
    <x v="3"/>
    <x v="11"/>
    <x v="0"/>
    <n v="1"/>
    <n v="600"/>
    <n v="552"/>
    <n v="190"/>
    <x v="0"/>
    <x v="0"/>
    <n v="742"/>
    <n v="-142"/>
    <n v="-0.23666666666666666"/>
  </r>
  <r>
    <s v="OC4805"/>
    <x v="163"/>
    <x v="3"/>
    <x v="11"/>
    <x v="1"/>
    <n v="1"/>
    <n v="571"/>
    <n v="679"/>
    <n v="187"/>
    <x v="1"/>
    <x v="0"/>
    <n v="866"/>
    <n v="-295"/>
    <n v="-0.5166374781085814"/>
  </r>
  <r>
    <s v="OC1140"/>
    <x v="163"/>
    <x v="1"/>
    <x v="12"/>
    <x v="0"/>
    <n v="4"/>
    <n v="2312"/>
    <n v="1143"/>
    <n v="120"/>
    <x v="2"/>
    <x v="0"/>
    <n v="1263"/>
    <n v="1049"/>
    <n v="0.45371972318339099"/>
  </r>
  <r>
    <s v="OC7026"/>
    <x v="163"/>
    <x v="1"/>
    <x v="12"/>
    <x v="1"/>
    <n v="1"/>
    <n v="637"/>
    <n v="1040"/>
    <n v="115"/>
    <x v="2"/>
    <x v="1"/>
    <n v="1155"/>
    <n v="-518"/>
    <n v="-0.81318681318681318"/>
  </r>
  <r>
    <s v="OC4316"/>
    <x v="163"/>
    <x v="0"/>
    <x v="0"/>
    <x v="0"/>
    <n v="4"/>
    <n v="2496"/>
    <n v="675"/>
    <n v="100"/>
    <x v="1"/>
    <x v="0"/>
    <n v="775"/>
    <n v="1721"/>
    <n v="0.68950320512820518"/>
  </r>
  <r>
    <s v="OC6365"/>
    <x v="163"/>
    <x v="2"/>
    <x v="4"/>
    <x v="1"/>
    <n v="2"/>
    <n v="1428"/>
    <n v="1036"/>
    <n v="171"/>
    <x v="3"/>
    <x v="0"/>
    <n v="1207"/>
    <n v="221"/>
    <n v="0.15476190476190477"/>
  </r>
  <r>
    <s v="OC2823"/>
    <x v="163"/>
    <x v="1"/>
    <x v="14"/>
    <x v="1"/>
    <n v="3"/>
    <n v="1959"/>
    <n v="1490"/>
    <n v="144"/>
    <x v="3"/>
    <x v="1"/>
    <n v="1634"/>
    <n v="325"/>
    <n v="0.16590096988259315"/>
  </r>
  <r>
    <s v="OC4488"/>
    <x v="163"/>
    <x v="2"/>
    <x v="7"/>
    <x v="1"/>
    <n v="2"/>
    <n v="1406"/>
    <n v="744"/>
    <n v="171"/>
    <x v="0"/>
    <x v="1"/>
    <n v="915"/>
    <n v="491"/>
    <n v="0.34921763869132288"/>
  </r>
  <r>
    <s v="OC1899"/>
    <x v="163"/>
    <x v="2"/>
    <x v="7"/>
    <x v="2"/>
    <n v="1"/>
    <n v="726"/>
    <n v="1038"/>
    <n v="188"/>
    <x v="2"/>
    <x v="0"/>
    <n v="1226"/>
    <n v="-500"/>
    <n v="-0.68870523415977958"/>
  </r>
  <r>
    <s v="OC6797"/>
    <x v="163"/>
    <x v="3"/>
    <x v="3"/>
    <x v="0"/>
    <n v="2"/>
    <n v="1142"/>
    <n v="1025"/>
    <n v="212"/>
    <x v="2"/>
    <x v="1"/>
    <n v="1237"/>
    <n v="-95"/>
    <n v="-8.3187390542907177E-2"/>
  </r>
  <r>
    <s v="OC5983"/>
    <x v="163"/>
    <x v="3"/>
    <x v="9"/>
    <x v="0"/>
    <n v="1"/>
    <n v="856"/>
    <n v="1011"/>
    <n v="203"/>
    <x v="2"/>
    <x v="1"/>
    <n v="1214"/>
    <n v="-358"/>
    <n v="-0.41822429906542058"/>
  </r>
  <r>
    <s v="OC3576"/>
    <x v="163"/>
    <x v="1"/>
    <x v="13"/>
    <x v="2"/>
    <n v="5"/>
    <n v="3925"/>
    <n v="518"/>
    <n v="117"/>
    <x v="1"/>
    <x v="0"/>
    <n v="635"/>
    <n v="3290"/>
    <n v="0.83821656050955418"/>
  </r>
  <r>
    <s v="OC4543"/>
    <x v="163"/>
    <x v="1"/>
    <x v="13"/>
    <x v="1"/>
    <n v="4"/>
    <n v="2680"/>
    <n v="836"/>
    <n v="180"/>
    <x v="0"/>
    <x v="0"/>
    <n v="1016"/>
    <n v="1664"/>
    <n v="0.62089552238805967"/>
  </r>
  <r>
    <s v="OC7872"/>
    <x v="164"/>
    <x v="2"/>
    <x v="2"/>
    <x v="1"/>
    <n v="1"/>
    <n v="817"/>
    <n v="594"/>
    <n v="198"/>
    <x v="2"/>
    <x v="0"/>
    <n v="792"/>
    <n v="25"/>
    <n v="3.0599755201958383E-2"/>
  </r>
  <r>
    <s v="OC2942"/>
    <x v="164"/>
    <x v="0"/>
    <x v="6"/>
    <x v="2"/>
    <n v="4"/>
    <n v="2392"/>
    <n v="368"/>
    <n v="177"/>
    <x v="0"/>
    <x v="1"/>
    <n v="545"/>
    <n v="1847"/>
    <n v="0.77215719063545152"/>
  </r>
  <r>
    <s v="OC1481"/>
    <x v="164"/>
    <x v="2"/>
    <x v="4"/>
    <x v="2"/>
    <n v="5"/>
    <n v="3765"/>
    <n v="689"/>
    <n v="132"/>
    <x v="0"/>
    <x v="0"/>
    <n v="821"/>
    <n v="2944"/>
    <n v="0.7819389110225764"/>
  </r>
  <r>
    <s v="OC8295"/>
    <x v="164"/>
    <x v="3"/>
    <x v="3"/>
    <x v="2"/>
    <n v="5"/>
    <n v="4240"/>
    <n v="438"/>
    <n v="174"/>
    <x v="3"/>
    <x v="0"/>
    <n v="612"/>
    <n v="3628"/>
    <n v="0.85566037735849054"/>
  </r>
  <r>
    <s v="OC3814"/>
    <x v="164"/>
    <x v="1"/>
    <x v="1"/>
    <x v="1"/>
    <n v="5"/>
    <n v="4145"/>
    <n v="1013"/>
    <n v="192"/>
    <x v="3"/>
    <x v="0"/>
    <n v="1205"/>
    <n v="2940"/>
    <n v="0.7092882991556092"/>
  </r>
  <r>
    <s v="OC7865"/>
    <x v="164"/>
    <x v="2"/>
    <x v="10"/>
    <x v="1"/>
    <n v="2"/>
    <n v="1356"/>
    <n v="537"/>
    <n v="208"/>
    <x v="5"/>
    <x v="0"/>
    <n v="745"/>
    <n v="611"/>
    <n v="0.45058997050147492"/>
  </r>
  <r>
    <s v="OC8094"/>
    <x v="164"/>
    <x v="2"/>
    <x v="7"/>
    <x v="0"/>
    <n v="2"/>
    <n v="1292"/>
    <n v="1276"/>
    <n v="210"/>
    <x v="0"/>
    <x v="0"/>
    <n v="1486"/>
    <n v="-194"/>
    <n v="-0.15015479876160992"/>
  </r>
  <r>
    <s v="OC1457"/>
    <x v="164"/>
    <x v="3"/>
    <x v="5"/>
    <x v="0"/>
    <n v="4"/>
    <n v="3448"/>
    <n v="820"/>
    <n v="185"/>
    <x v="5"/>
    <x v="1"/>
    <n v="1005"/>
    <n v="2443"/>
    <n v="0.70852668213457082"/>
  </r>
  <r>
    <s v="OC5706"/>
    <x v="164"/>
    <x v="2"/>
    <x v="7"/>
    <x v="2"/>
    <n v="1"/>
    <n v="584"/>
    <n v="598"/>
    <n v="132"/>
    <x v="3"/>
    <x v="0"/>
    <n v="730"/>
    <n v="-146"/>
    <n v="-0.25"/>
  </r>
  <r>
    <s v="OC4580"/>
    <x v="164"/>
    <x v="3"/>
    <x v="5"/>
    <x v="1"/>
    <n v="4"/>
    <n v="2460"/>
    <n v="1040"/>
    <n v="198"/>
    <x v="4"/>
    <x v="0"/>
    <n v="1238"/>
    <n v="1222"/>
    <n v="0.49674796747967481"/>
  </r>
  <r>
    <s v="OC7022"/>
    <x v="164"/>
    <x v="1"/>
    <x v="1"/>
    <x v="0"/>
    <n v="1"/>
    <n v="580"/>
    <n v="1217"/>
    <n v="124"/>
    <x v="5"/>
    <x v="0"/>
    <n v="1341"/>
    <n v="-761"/>
    <n v="-1.3120689655172413"/>
  </r>
  <r>
    <s v="OC8648"/>
    <x v="164"/>
    <x v="3"/>
    <x v="3"/>
    <x v="0"/>
    <n v="1"/>
    <n v="714"/>
    <n v="1086"/>
    <n v="132"/>
    <x v="5"/>
    <x v="1"/>
    <n v="1218"/>
    <n v="-504"/>
    <n v="-0.70588235294117652"/>
  </r>
  <r>
    <s v="OC6770"/>
    <x v="164"/>
    <x v="1"/>
    <x v="13"/>
    <x v="2"/>
    <n v="4"/>
    <n v="2464"/>
    <n v="1012"/>
    <n v="118"/>
    <x v="1"/>
    <x v="0"/>
    <n v="1130"/>
    <n v="1334"/>
    <n v="0.54139610389610393"/>
  </r>
  <r>
    <s v="OC3571"/>
    <x v="164"/>
    <x v="2"/>
    <x v="10"/>
    <x v="2"/>
    <n v="4"/>
    <n v="2660"/>
    <n v="837"/>
    <n v="158"/>
    <x v="4"/>
    <x v="0"/>
    <n v="995"/>
    <n v="1665"/>
    <n v="0.62593984962406013"/>
  </r>
  <r>
    <s v="OC4940"/>
    <x v="164"/>
    <x v="2"/>
    <x v="10"/>
    <x v="1"/>
    <n v="2"/>
    <n v="1456"/>
    <n v="777"/>
    <n v="182"/>
    <x v="4"/>
    <x v="0"/>
    <n v="959"/>
    <n v="497"/>
    <n v="0.34134615384615385"/>
  </r>
  <r>
    <s v="OC7380"/>
    <x v="164"/>
    <x v="3"/>
    <x v="11"/>
    <x v="2"/>
    <n v="4"/>
    <n v="2360"/>
    <n v="735"/>
    <n v="144"/>
    <x v="4"/>
    <x v="1"/>
    <n v="879"/>
    <n v="1481"/>
    <n v="0.62754237288135595"/>
  </r>
  <r>
    <s v="OC3886"/>
    <x v="164"/>
    <x v="3"/>
    <x v="11"/>
    <x v="1"/>
    <n v="5"/>
    <n v="3245"/>
    <n v="509"/>
    <n v="108"/>
    <x v="1"/>
    <x v="0"/>
    <n v="617"/>
    <n v="2628"/>
    <n v="0.80986132511556241"/>
  </r>
  <r>
    <s v="OC5344"/>
    <x v="164"/>
    <x v="3"/>
    <x v="9"/>
    <x v="0"/>
    <n v="5"/>
    <n v="3270"/>
    <n v="640"/>
    <n v="166"/>
    <x v="2"/>
    <x v="0"/>
    <n v="806"/>
    <n v="2464"/>
    <n v="0.75351681957186545"/>
  </r>
  <r>
    <s v="OC4854"/>
    <x v="165"/>
    <x v="3"/>
    <x v="5"/>
    <x v="1"/>
    <n v="5"/>
    <n v="2900"/>
    <n v="1440"/>
    <n v="165"/>
    <x v="3"/>
    <x v="0"/>
    <n v="1605"/>
    <n v="1295"/>
    <n v="0.44655172413793104"/>
  </r>
  <r>
    <s v="OC5667"/>
    <x v="165"/>
    <x v="3"/>
    <x v="11"/>
    <x v="2"/>
    <n v="5"/>
    <n v="3500"/>
    <n v="1285"/>
    <n v="216"/>
    <x v="3"/>
    <x v="1"/>
    <n v="1501"/>
    <n v="1999"/>
    <n v="0.57114285714285717"/>
  </r>
  <r>
    <s v="OC6876"/>
    <x v="165"/>
    <x v="0"/>
    <x v="6"/>
    <x v="2"/>
    <n v="1"/>
    <n v="897"/>
    <n v="1448"/>
    <n v="115"/>
    <x v="3"/>
    <x v="0"/>
    <n v="1563"/>
    <n v="-666"/>
    <n v="-0.74247491638795982"/>
  </r>
  <r>
    <s v="OC3190"/>
    <x v="165"/>
    <x v="1"/>
    <x v="14"/>
    <x v="1"/>
    <n v="2"/>
    <n v="1420"/>
    <n v="1108"/>
    <n v="157"/>
    <x v="3"/>
    <x v="1"/>
    <n v="1265"/>
    <n v="155"/>
    <n v="0.10915492957746478"/>
  </r>
  <r>
    <s v="OC5307"/>
    <x v="165"/>
    <x v="3"/>
    <x v="3"/>
    <x v="2"/>
    <n v="3"/>
    <n v="1962"/>
    <n v="365"/>
    <n v="122"/>
    <x v="2"/>
    <x v="0"/>
    <n v="487"/>
    <n v="1475"/>
    <n v="0.75178389398572887"/>
  </r>
  <r>
    <s v="OC5822"/>
    <x v="165"/>
    <x v="0"/>
    <x v="6"/>
    <x v="1"/>
    <n v="3"/>
    <n v="2508"/>
    <n v="457"/>
    <n v="114"/>
    <x v="1"/>
    <x v="0"/>
    <n v="571"/>
    <n v="1937"/>
    <n v="0.77232854864433809"/>
  </r>
  <r>
    <s v="OC7728"/>
    <x v="165"/>
    <x v="0"/>
    <x v="6"/>
    <x v="1"/>
    <n v="5"/>
    <n v="2955"/>
    <n v="805"/>
    <n v="177"/>
    <x v="4"/>
    <x v="1"/>
    <n v="982"/>
    <n v="1973"/>
    <n v="0.66768189509306264"/>
  </r>
  <r>
    <s v="OC7076"/>
    <x v="165"/>
    <x v="1"/>
    <x v="1"/>
    <x v="1"/>
    <n v="1"/>
    <n v="704"/>
    <n v="767"/>
    <n v="181"/>
    <x v="4"/>
    <x v="0"/>
    <n v="948"/>
    <n v="-244"/>
    <n v="-0.34659090909090912"/>
  </r>
  <r>
    <s v="OC3466"/>
    <x v="165"/>
    <x v="1"/>
    <x v="13"/>
    <x v="1"/>
    <n v="5"/>
    <n v="4470"/>
    <n v="1223"/>
    <n v="145"/>
    <x v="5"/>
    <x v="0"/>
    <n v="1368"/>
    <n v="3102"/>
    <n v="0.69395973154362411"/>
  </r>
  <r>
    <s v="OC5304"/>
    <x v="165"/>
    <x v="0"/>
    <x v="0"/>
    <x v="1"/>
    <n v="2"/>
    <n v="1304"/>
    <n v="1494"/>
    <n v="120"/>
    <x v="0"/>
    <x v="0"/>
    <n v="1614"/>
    <n v="-310"/>
    <n v="-0.23773006134969324"/>
  </r>
  <r>
    <s v="OC7436"/>
    <x v="165"/>
    <x v="2"/>
    <x v="2"/>
    <x v="1"/>
    <n v="1"/>
    <n v="560"/>
    <n v="694"/>
    <n v="179"/>
    <x v="0"/>
    <x v="0"/>
    <n v="873"/>
    <n v="-313"/>
    <n v="-0.55892857142857144"/>
  </r>
  <r>
    <s v="OC3713"/>
    <x v="165"/>
    <x v="3"/>
    <x v="11"/>
    <x v="0"/>
    <n v="4"/>
    <n v="3052"/>
    <n v="1448"/>
    <n v="215"/>
    <x v="1"/>
    <x v="0"/>
    <n v="1663"/>
    <n v="1389"/>
    <n v="0.4551114023591088"/>
  </r>
  <r>
    <s v="OC4609"/>
    <x v="165"/>
    <x v="3"/>
    <x v="5"/>
    <x v="2"/>
    <n v="4"/>
    <n v="2680"/>
    <n v="1387"/>
    <n v="111"/>
    <x v="2"/>
    <x v="1"/>
    <n v="1498"/>
    <n v="1182"/>
    <n v="0.44104477611940296"/>
  </r>
  <r>
    <s v="OC6473"/>
    <x v="165"/>
    <x v="1"/>
    <x v="1"/>
    <x v="0"/>
    <n v="3"/>
    <n v="2166"/>
    <n v="360"/>
    <n v="195"/>
    <x v="1"/>
    <x v="0"/>
    <n v="555"/>
    <n v="1611"/>
    <n v="0.74376731301939059"/>
  </r>
  <r>
    <s v="OC2779"/>
    <x v="165"/>
    <x v="0"/>
    <x v="15"/>
    <x v="1"/>
    <n v="2"/>
    <n v="1130"/>
    <n v="1299"/>
    <n v="154"/>
    <x v="1"/>
    <x v="0"/>
    <n v="1453"/>
    <n v="-323"/>
    <n v="-0.28584070796460176"/>
  </r>
  <r>
    <s v="OC7180"/>
    <x v="165"/>
    <x v="2"/>
    <x v="7"/>
    <x v="2"/>
    <n v="3"/>
    <n v="2379"/>
    <n v="920"/>
    <n v="204"/>
    <x v="0"/>
    <x v="0"/>
    <n v="1124"/>
    <n v="1255"/>
    <n v="0.52753257671290454"/>
  </r>
  <r>
    <s v="OC7303"/>
    <x v="165"/>
    <x v="1"/>
    <x v="12"/>
    <x v="0"/>
    <n v="1"/>
    <n v="717"/>
    <n v="585"/>
    <n v="159"/>
    <x v="4"/>
    <x v="0"/>
    <n v="744"/>
    <n v="-27"/>
    <n v="-3.7656903765690378E-2"/>
  </r>
  <r>
    <s v="OC8978"/>
    <x v="165"/>
    <x v="0"/>
    <x v="6"/>
    <x v="1"/>
    <n v="4"/>
    <n v="3016"/>
    <n v="666"/>
    <n v="163"/>
    <x v="0"/>
    <x v="0"/>
    <n v="829"/>
    <n v="2187"/>
    <n v="0.72513262599469497"/>
  </r>
  <r>
    <s v="OC3155"/>
    <x v="165"/>
    <x v="3"/>
    <x v="9"/>
    <x v="1"/>
    <n v="1"/>
    <n v="853"/>
    <n v="1195"/>
    <n v="190"/>
    <x v="5"/>
    <x v="0"/>
    <n v="1385"/>
    <n v="-532"/>
    <n v="-0.62368112543962484"/>
  </r>
  <r>
    <s v="OC1871"/>
    <x v="165"/>
    <x v="1"/>
    <x v="12"/>
    <x v="0"/>
    <n v="2"/>
    <n v="1640"/>
    <n v="433"/>
    <n v="215"/>
    <x v="0"/>
    <x v="0"/>
    <n v="648"/>
    <n v="992"/>
    <n v="0.60487804878048779"/>
  </r>
  <r>
    <s v="OC2277"/>
    <x v="165"/>
    <x v="2"/>
    <x v="7"/>
    <x v="1"/>
    <n v="1"/>
    <n v="638"/>
    <n v="599"/>
    <n v="212"/>
    <x v="4"/>
    <x v="0"/>
    <n v="811"/>
    <n v="-173"/>
    <n v="-0.2711598746081505"/>
  </r>
  <r>
    <s v="OC6935"/>
    <x v="165"/>
    <x v="3"/>
    <x v="3"/>
    <x v="2"/>
    <n v="2"/>
    <n v="1306"/>
    <n v="589"/>
    <n v="182"/>
    <x v="5"/>
    <x v="0"/>
    <n v="771"/>
    <n v="535"/>
    <n v="0.40964777947932618"/>
  </r>
  <r>
    <s v="OC7013"/>
    <x v="166"/>
    <x v="3"/>
    <x v="5"/>
    <x v="2"/>
    <n v="3"/>
    <n v="2463"/>
    <n v="934"/>
    <n v="185"/>
    <x v="3"/>
    <x v="0"/>
    <n v="1119"/>
    <n v="1344"/>
    <n v="0.54567600487210721"/>
  </r>
  <r>
    <s v="OC1618"/>
    <x v="166"/>
    <x v="3"/>
    <x v="3"/>
    <x v="1"/>
    <n v="2"/>
    <n v="1468"/>
    <n v="1398"/>
    <n v="184"/>
    <x v="2"/>
    <x v="0"/>
    <n v="1582"/>
    <n v="-114"/>
    <n v="-7.7656675749318796E-2"/>
  </r>
  <r>
    <s v="OC3594"/>
    <x v="166"/>
    <x v="2"/>
    <x v="4"/>
    <x v="1"/>
    <n v="4"/>
    <n v="2316"/>
    <n v="1048"/>
    <n v="158"/>
    <x v="5"/>
    <x v="0"/>
    <n v="1206"/>
    <n v="1110"/>
    <n v="0.47927461139896371"/>
  </r>
  <r>
    <s v="OC6826"/>
    <x v="166"/>
    <x v="3"/>
    <x v="11"/>
    <x v="0"/>
    <n v="4"/>
    <n v="2392"/>
    <n v="541"/>
    <n v="193"/>
    <x v="2"/>
    <x v="0"/>
    <n v="734"/>
    <n v="1658"/>
    <n v="0.69314381270903014"/>
  </r>
  <r>
    <s v="OC7112"/>
    <x v="166"/>
    <x v="2"/>
    <x v="4"/>
    <x v="2"/>
    <n v="2"/>
    <n v="1610"/>
    <n v="507"/>
    <n v="181"/>
    <x v="2"/>
    <x v="0"/>
    <n v="688"/>
    <n v="922"/>
    <n v="0.57267080745341614"/>
  </r>
  <r>
    <s v="OC2748"/>
    <x v="166"/>
    <x v="1"/>
    <x v="12"/>
    <x v="0"/>
    <n v="3"/>
    <n v="1800"/>
    <n v="1076"/>
    <n v="101"/>
    <x v="2"/>
    <x v="0"/>
    <n v="1177"/>
    <n v="623"/>
    <n v="0.34611111111111109"/>
  </r>
  <r>
    <s v="OC8921"/>
    <x v="166"/>
    <x v="0"/>
    <x v="6"/>
    <x v="0"/>
    <n v="2"/>
    <n v="1408"/>
    <n v="452"/>
    <n v="173"/>
    <x v="3"/>
    <x v="0"/>
    <n v="625"/>
    <n v="783"/>
    <n v="0.55610795454545459"/>
  </r>
  <r>
    <s v="OC6560"/>
    <x v="166"/>
    <x v="3"/>
    <x v="9"/>
    <x v="0"/>
    <n v="2"/>
    <n v="1298"/>
    <n v="1348"/>
    <n v="122"/>
    <x v="0"/>
    <x v="0"/>
    <n v="1470"/>
    <n v="-172"/>
    <n v="-0.13251155624036981"/>
  </r>
  <r>
    <s v="OC7184"/>
    <x v="166"/>
    <x v="2"/>
    <x v="4"/>
    <x v="0"/>
    <n v="5"/>
    <n v="4245"/>
    <n v="1401"/>
    <n v="166"/>
    <x v="3"/>
    <x v="0"/>
    <n v="1567"/>
    <n v="2678"/>
    <n v="0.63085983510011778"/>
  </r>
  <r>
    <s v="OC6559"/>
    <x v="166"/>
    <x v="3"/>
    <x v="11"/>
    <x v="2"/>
    <n v="5"/>
    <n v="3845"/>
    <n v="1433"/>
    <n v="175"/>
    <x v="2"/>
    <x v="0"/>
    <n v="1608"/>
    <n v="2237"/>
    <n v="0.58179453836150841"/>
  </r>
  <r>
    <s v="OC3354"/>
    <x v="166"/>
    <x v="3"/>
    <x v="11"/>
    <x v="0"/>
    <n v="3"/>
    <n v="1896"/>
    <n v="879"/>
    <n v="178"/>
    <x v="0"/>
    <x v="1"/>
    <n v="1057"/>
    <n v="839"/>
    <n v="0.44251054852320676"/>
  </r>
  <r>
    <s v="OC6475"/>
    <x v="166"/>
    <x v="1"/>
    <x v="1"/>
    <x v="0"/>
    <n v="1"/>
    <n v="762"/>
    <n v="1046"/>
    <n v="204"/>
    <x v="2"/>
    <x v="0"/>
    <n v="1250"/>
    <n v="-488"/>
    <n v="-0.64041994750656173"/>
  </r>
  <r>
    <s v="OC7312"/>
    <x v="166"/>
    <x v="3"/>
    <x v="3"/>
    <x v="2"/>
    <n v="2"/>
    <n v="1164"/>
    <n v="1235"/>
    <n v="209"/>
    <x v="1"/>
    <x v="1"/>
    <n v="1444"/>
    <n v="-280"/>
    <n v="-0.24054982817869416"/>
  </r>
  <r>
    <s v="OC8569"/>
    <x v="166"/>
    <x v="0"/>
    <x v="6"/>
    <x v="2"/>
    <n v="1"/>
    <n v="566"/>
    <n v="627"/>
    <n v="196"/>
    <x v="5"/>
    <x v="0"/>
    <n v="823"/>
    <n v="-257"/>
    <n v="-0.45406360424028269"/>
  </r>
  <r>
    <s v="OC5370"/>
    <x v="166"/>
    <x v="2"/>
    <x v="10"/>
    <x v="0"/>
    <n v="4"/>
    <n v="2572"/>
    <n v="1207"/>
    <n v="150"/>
    <x v="3"/>
    <x v="0"/>
    <n v="1357"/>
    <n v="1215"/>
    <n v="0.47239502332814931"/>
  </r>
  <r>
    <s v="OC6692"/>
    <x v="166"/>
    <x v="1"/>
    <x v="1"/>
    <x v="2"/>
    <n v="2"/>
    <n v="1470"/>
    <n v="707"/>
    <n v="184"/>
    <x v="1"/>
    <x v="0"/>
    <n v="891"/>
    <n v="579"/>
    <n v="0.39387755102040817"/>
  </r>
  <r>
    <s v="OC4224"/>
    <x v="166"/>
    <x v="3"/>
    <x v="5"/>
    <x v="0"/>
    <n v="3"/>
    <n v="2229"/>
    <n v="696"/>
    <n v="163"/>
    <x v="2"/>
    <x v="0"/>
    <n v="859"/>
    <n v="1370"/>
    <n v="0.6146253925527142"/>
  </r>
  <r>
    <s v="OC5051"/>
    <x v="166"/>
    <x v="3"/>
    <x v="5"/>
    <x v="2"/>
    <n v="3"/>
    <n v="1953"/>
    <n v="1157"/>
    <n v="110"/>
    <x v="1"/>
    <x v="0"/>
    <n v="1267"/>
    <n v="686"/>
    <n v="0.35125448028673834"/>
  </r>
  <r>
    <s v="OC2112"/>
    <x v="166"/>
    <x v="3"/>
    <x v="9"/>
    <x v="0"/>
    <n v="5"/>
    <n v="3920"/>
    <n v="1432"/>
    <n v="206"/>
    <x v="3"/>
    <x v="0"/>
    <n v="1638"/>
    <n v="2282"/>
    <n v="0.58214285714285718"/>
  </r>
  <r>
    <s v="OC7016"/>
    <x v="166"/>
    <x v="3"/>
    <x v="11"/>
    <x v="2"/>
    <n v="5"/>
    <n v="3295"/>
    <n v="1301"/>
    <n v="110"/>
    <x v="1"/>
    <x v="0"/>
    <n v="1411"/>
    <n v="1884"/>
    <n v="0.57177541729893777"/>
  </r>
  <r>
    <s v="OC1718"/>
    <x v="166"/>
    <x v="3"/>
    <x v="3"/>
    <x v="2"/>
    <n v="2"/>
    <n v="1782"/>
    <n v="1330"/>
    <n v="120"/>
    <x v="0"/>
    <x v="0"/>
    <n v="1450"/>
    <n v="332"/>
    <n v="0.18630751964085299"/>
  </r>
  <r>
    <s v="OC4117"/>
    <x v="166"/>
    <x v="0"/>
    <x v="15"/>
    <x v="0"/>
    <n v="3"/>
    <n v="1965"/>
    <n v="880"/>
    <n v="197"/>
    <x v="1"/>
    <x v="1"/>
    <n v="1077"/>
    <n v="888"/>
    <n v="0.45190839694656487"/>
  </r>
  <r>
    <s v="OC7689"/>
    <x v="166"/>
    <x v="3"/>
    <x v="11"/>
    <x v="2"/>
    <n v="3"/>
    <n v="2388"/>
    <n v="976"/>
    <n v="136"/>
    <x v="4"/>
    <x v="0"/>
    <n v="1112"/>
    <n v="1276"/>
    <n v="0.53433835845896149"/>
  </r>
  <r>
    <s v="OC6989"/>
    <x v="166"/>
    <x v="0"/>
    <x v="8"/>
    <x v="2"/>
    <n v="1"/>
    <n v="604"/>
    <n v="935"/>
    <n v="182"/>
    <x v="0"/>
    <x v="0"/>
    <n v="1117"/>
    <n v="-513"/>
    <n v="-0.84933774834437081"/>
  </r>
  <r>
    <s v="OC2337"/>
    <x v="166"/>
    <x v="2"/>
    <x v="4"/>
    <x v="0"/>
    <n v="4"/>
    <n v="2392"/>
    <n v="1180"/>
    <n v="214"/>
    <x v="2"/>
    <x v="0"/>
    <n v="1394"/>
    <n v="998"/>
    <n v="0.41722408026755853"/>
  </r>
  <r>
    <s v="OC1933"/>
    <x v="166"/>
    <x v="1"/>
    <x v="13"/>
    <x v="2"/>
    <n v="4"/>
    <n v="2668"/>
    <n v="1066"/>
    <n v="200"/>
    <x v="5"/>
    <x v="0"/>
    <n v="1266"/>
    <n v="1402"/>
    <n v="0.52548725637181404"/>
  </r>
  <r>
    <s v="OC6040"/>
    <x v="166"/>
    <x v="1"/>
    <x v="1"/>
    <x v="0"/>
    <n v="4"/>
    <n v="3300"/>
    <n v="560"/>
    <n v="196"/>
    <x v="2"/>
    <x v="0"/>
    <n v="756"/>
    <n v="2544"/>
    <n v="0.77090909090909088"/>
  </r>
  <r>
    <s v="OC4015"/>
    <x v="166"/>
    <x v="3"/>
    <x v="3"/>
    <x v="0"/>
    <n v="3"/>
    <n v="1881"/>
    <n v="351"/>
    <n v="167"/>
    <x v="3"/>
    <x v="0"/>
    <n v="518"/>
    <n v="1363"/>
    <n v="0.72461456671982982"/>
  </r>
  <r>
    <s v="OC1297"/>
    <x v="166"/>
    <x v="0"/>
    <x v="6"/>
    <x v="0"/>
    <n v="2"/>
    <n v="1292"/>
    <n v="1417"/>
    <n v="141"/>
    <x v="0"/>
    <x v="0"/>
    <n v="1558"/>
    <n v="-266"/>
    <n v="-0.20588235294117646"/>
  </r>
  <r>
    <s v="OC2541"/>
    <x v="166"/>
    <x v="1"/>
    <x v="14"/>
    <x v="2"/>
    <n v="4"/>
    <n v="2476"/>
    <n v="755"/>
    <n v="131"/>
    <x v="2"/>
    <x v="0"/>
    <n v="886"/>
    <n v="1590"/>
    <n v="0.64216478190630044"/>
  </r>
  <r>
    <s v="OC1978"/>
    <x v="167"/>
    <x v="1"/>
    <x v="12"/>
    <x v="0"/>
    <n v="2"/>
    <n v="1728"/>
    <n v="805"/>
    <n v="140"/>
    <x v="3"/>
    <x v="0"/>
    <n v="945"/>
    <n v="783"/>
    <n v="0.453125"/>
  </r>
  <r>
    <s v="OC2898"/>
    <x v="167"/>
    <x v="1"/>
    <x v="13"/>
    <x v="0"/>
    <n v="1"/>
    <n v="746"/>
    <n v="867"/>
    <n v="197"/>
    <x v="2"/>
    <x v="0"/>
    <n v="1064"/>
    <n v="-318"/>
    <n v="-0.42627345844504022"/>
  </r>
  <r>
    <s v="OC2290"/>
    <x v="167"/>
    <x v="0"/>
    <x v="0"/>
    <x v="2"/>
    <n v="2"/>
    <n v="1374"/>
    <n v="613"/>
    <n v="147"/>
    <x v="2"/>
    <x v="1"/>
    <n v="760"/>
    <n v="614"/>
    <n v="0.44687045123726349"/>
  </r>
  <r>
    <s v="OC1449"/>
    <x v="167"/>
    <x v="0"/>
    <x v="8"/>
    <x v="0"/>
    <n v="2"/>
    <n v="1214"/>
    <n v="794"/>
    <n v="206"/>
    <x v="2"/>
    <x v="0"/>
    <n v="1000"/>
    <n v="214"/>
    <n v="0.17627677100494235"/>
  </r>
  <r>
    <s v="OC6696"/>
    <x v="167"/>
    <x v="2"/>
    <x v="10"/>
    <x v="2"/>
    <n v="4"/>
    <n v="2680"/>
    <n v="743"/>
    <n v="153"/>
    <x v="4"/>
    <x v="1"/>
    <n v="896"/>
    <n v="1784"/>
    <n v="0.66567164179104477"/>
  </r>
  <r>
    <s v="OC7212"/>
    <x v="167"/>
    <x v="2"/>
    <x v="4"/>
    <x v="1"/>
    <n v="4"/>
    <n v="2604"/>
    <n v="1108"/>
    <n v="185"/>
    <x v="2"/>
    <x v="0"/>
    <n v="1293"/>
    <n v="1311"/>
    <n v="0.50345622119815669"/>
  </r>
  <r>
    <s v="OC6879"/>
    <x v="167"/>
    <x v="0"/>
    <x v="0"/>
    <x v="1"/>
    <n v="4"/>
    <n v="3484"/>
    <n v="525"/>
    <n v="176"/>
    <x v="0"/>
    <x v="0"/>
    <n v="701"/>
    <n v="2783"/>
    <n v="0.79879448909299655"/>
  </r>
  <r>
    <s v="OC2863"/>
    <x v="167"/>
    <x v="3"/>
    <x v="11"/>
    <x v="0"/>
    <n v="3"/>
    <n v="2166"/>
    <n v="1305"/>
    <n v="160"/>
    <x v="3"/>
    <x v="1"/>
    <n v="1465"/>
    <n v="701"/>
    <n v="0.32363804247460759"/>
  </r>
  <r>
    <s v="OC8615"/>
    <x v="167"/>
    <x v="1"/>
    <x v="14"/>
    <x v="2"/>
    <n v="1"/>
    <n v="691"/>
    <n v="938"/>
    <n v="122"/>
    <x v="0"/>
    <x v="0"/>
    <n v="1060"/>
    <n v="-369"/>
    <n v="-0.53400868306801741"/>
  </r>
  <r>
    <s v="OC2737"/>
    <x v="167"/>
    <x v="1"/>
    <x v="1"/>
    <x v="2"/>
    <n v="5"/>
    <n v="3385"/>
    <n v="1276"/>
    <n v="144"/>
    <x v="3"/>
    <x v="0"/>
    <n v="1420"/>
    <n v="1965"/>
    <n v="0.58050221565731164"/>
  </r>
  <r>
    <s v="OC2689"/>
    <x v="167"/>
    <x v="3"/>
    <x v="11"/>
    <x v="0"/>
    <n v="5"/>
    <n v="3645"/>
    <n v="727"/>
    <n v="178"/>
    <x v="3"/>
    <x v="1"/>
    <n v="905"/>
    <n v="2740"/>
    <n v="0.75171467764060351"/>
  </r>
  <r>
    <s v="OC6635"/>
    <x v="167"/>
    <x v="1"/>
    <x v="1"/>
    <x v="1"/>
    <n v="2"/>
    <n v="1652"/>
    <n v="648"/>
    <n v="147"/>
    <x v="3"/>
    <x v="0"/>
    <n v="795"/>
    <n v="857"/>
    <n v="0.51876513317191286"/>
  </r>
  <r>
    <s v="OC5565"/>
    <x v="167"/>
    <x v="0"/>
    <x v="8"/>
    <x v="2"/>
    <n v="3"/>
    <n v="1776"/>
    <n v="1181"/>
    <n v="175"/>
    <x v="2"/>
    <x v="0"/>
    <n v="1356"/>
    <n v="420"/>
    <n v="0.23648648648648649"/>
  </r>
  <r>
    <s v="OC5679"/>
    <x v="167"/>
    <x v="1"/>
    <x v="13"/>
    <x v="1"/>
    <n v="4"/>
    <n v="3212"/>
    <n v="707"/>
    <n v="126"/>
    <x v="2"/>
    <x v="1"/>
    <n v="833"/>
    <n v="2379"/>
    <n v="0.74066002490660021"/>
  </r>
  <r>
    <s v="OC3762"/>
    <x v="167"/>
    <x v="2"/>
    <x v="10"/>
    <x v="1"/>
    <n v="5"/>
    <n v="4010"/>
    <n v="823"/>
    <n v="218"/>
    <x v="0"/>
    <x v="0"/>
    <n v="1041"/>
    <n v="2969"/>
    <n v="0.74039900249376556"/>
  </r>
  <r>
    <s v="OC8063"/>
    <x v="167"/>
    <x v="2"/>
    <x v="10"/>
    <x v="2"/>
    <n v="1"/>
    <n v="632"/>
    <n v="813"/>
    <n v="173"/>
    <x v="1"/>
    <x v="1"/>
    <n v="986"/>
    <n v="-354"/>
    <n v="-0.560126582278481"/>
  </r>
  <r>
    <s v="OC7667"/>
    <x v="167"/>
    <x v="1"/>
    <x v="1"/>
    <x v="0"/>
    <n v="4"/>
    <n v="2760"/>
    <n v="822"/>
    <n v="176"/>
    <x v="3"/>
    <x v="0"/>
    <n v="998"/>
    <n v="1762"/>
    <n v="0.63840579710144929"/>
  </r>
  <r>
    <s v="OC8261"/>
    <x v="167"/>
    <x v="1"/>
    <x v="12"/>
    <x v="0"/>
    <n v="4"/>
    <n v="2568"/>
    <n v="741"/>
    <n v="172"/>
    <x v="1"/>
    <x v="0"/>
    <n v="913"/>
    <n v="1655"/>
    <n v="0.64447040498442365"/>
  </r>
  <r>
    <s v="OC2883"/>
    <x v="167"/>
    <x v="0"/>
    <x v="6"/>
    <x v="1"/>
    <n v="4"/>
    <n v="2316"/>
    <n v="1159"/>
    <n v="108"/>
    <x v="2"/>
    <x v="0"/>
    <n v="1267"/>
    <n v="1049"/>
    <n v="0.45293609671848012"/>
  </r>
  <r>
    <s v="OC2416"/>
    <x v="167"/>
    <x v="3"/>
    <x v="11"/>
    <x v="2"/>
    <n v="4"/>
    <n v="2256"/>
    <n v="1113"/>
    <n v="213"/>
    <x v="4"/>
    <x v="0"/>
    <n v="1326"/>
    <n v="930"/>
    <n v="0.41223404255319152"/>
  </r>
  <r>
    <s v="OC4489"/>
    <x v="167"/>
    <x v="3"/>
    <x v="3"/>
    <x v="1"/>
    <n v="4"/>
    <n v="2500"/>
    <n v="656"/>
    <n v="121"/>
    <x v="0"/>
    <x v="0"/>
    <n v="777"/>
    <n v="1723"/>
    <n v="0.68920000000000003"/>
  </r>
  <r>
    <s v="OC1413"/>
    <x v="167"/>
    <x v="3"/>
    <x v="9"/>
    <x v="0"/>
    <n v="5"/>
    <n v="3015"/>
    <n v="1049"/>
    <n v="169"/>
    <x v="4"/>
    <x v="0"/>
    <n v="1218"/>
    <n v="1797"/>
    <n v="0.59601990049751241"/>
  </r>
  <r>
    <s v="OC4665"/>
    <x v="167"/>
    <x v="3"/>
    <x v="3"/>
    <x v="2"/>
    <n v="2"/>
    <n v="1638"/>
    <n v="387"/>
    <n v="197"/>
    <x v="2"/>
    <x v="1"/>
    <n v="584"/>
    <n v="1054"/>
    <n v="0.64346764346764351"/>
  </r>
  <r>
    <s v="OC3425"/>
    <x v="167"/>
    <x v="0"/>
    <x v="6"/>
    <x v="2"/>
    <n v="4"/>
    <n v="3464"/>
    <n v="1222"/>
    <n v="196"/>
    <x v="4"/>
    <x v="0"/>
    <n v="1418"/>
    <n v="2046"/>
    <n v="0.59064665127020788"/>
  </r>
  <r>
    <s v="OC5935"/>
    <x v="167"/>
    <x v="1"/>
    <x v="13"/>
    <x v="1"/>
    <n v="1"/>
    <n v="684"/>
    <n v="1245"/>
    <n v="136"/>
    <x v="1"/>
    <x v="0"/>
    <n v="1381"/>
    <n v="-697"/>
    <n v="-1.0190058479532165"/>
  </r>
  <r>
    <s v="OC8581"/>
    <x v="167"/>
    <x v="2"/>
    <x v="10"/>
    <x v="2"/>
    <n v="5"/>
    <n v="4320"/>
    <n v="1017"/>
    <n v="106"/>
    <x v="0"/>
    <x v="0"/>
    <n v="1123"/>
    <n v="3197"/>
    <n v="0.74004629629629626"/>
  </r>
  <r>
    <s v="OC3493"/>
    <x v="168"/>
    <x v="2"/>
    <x v="7"/>
    <x v="2"/>
    <n v="1"/>
    <n v="640"/>
    <n v="1215"/>
    <n v="184"/>
    <x v="3"/>
    <x v="0"/>
    <n v="1399"/>
    <n v="-759"/>
    <n v="-1.1859375000000001"/>
  </r>
  <r>
    <s v="OC7570"/>
    <x v="168"/>
    <x v="2"/>
    <x v="10"/>
    <x v="0"/>
    <n v="5"/>
    <n v="3790"/>
    <n v="1067"/>
    <n v="134"/>
    <x v="3"/>
    <x v="0"/>
    <n v="1201"/>
    <n v="2589"/>
    <n v="0.68311345646437993"/>
  </r>
  <r>
    <s v="OC4035"/>
    <x v="168"/>
    <x v="0"/>
    <x v="15"/>
    <x v="2"/>
    <n v="4"/>
    <n v="2936"/>
    <n v="867"/>
    <n v="141"/>
    <x v="0"/>
    <x v="1"/>
    <n v="1008"/>
    <n v="1928"/>
    <n v="0.65667574931880113"/>
  </r>
  <r>
    <s v="OC1421"/>
    <x v="168"/>
    <x v="0"/>
    <x v="8"/>
    <x v="1"/>
    <n v="3"/>
    <n v="2148"/>
    <n v="1374"/>
    <n v="156"/>
    <x v="5"/>
    <x v="1"/>
    <n v="1530"/>
    <n v="618"/>
    <n v="0.28770949720670391"/>
  </r>
  <r>
    <s v="OC8734"/>
    <x v="168"/>
    <x v="2"/>
    <x v="7"/>
    <x v="2"/>
    <n v="3"/>
    <n v="2208"/>
    <n v="1031"/>
    <n v="187"/>
    <x v="2"/>
    <x v="0"/>
    <n v="1218"/>
    <n v="990"/>
    <n v="0.4483695652173913"/>
  </r>
  <r>
    <s v="OC6184"/>
    <x v="168"/>
    <x v="2"/>
    <x v="7"/>
    <x v="1"/>
    <n v="1"/>
    <n v="627"/>
    <n v="967"/>
    <n v="218"/>
    <x v="5"/>
    <x v="1"/>
    <n v="1185"/>
    <n v="-558"/>
    <n v="-0.88995215311004783"/>
  </r>
  <r>
    <s v="OC4820"/>
    <x v="168"/>
    <x v="2"/>
    <x v="2"/>
    <x v="1"/>
    <n v="5"/>
    <n v="3730"/>
    <n v="568"/>
    <n v="116"/>
    <x v="1"/>
    <x v="0"/>
    <n v="684"/>
    <n v="3046"/>
    <n v="0.81662198391420915"/>
  </r>
  <r>
    <s v="OC6169"/>
    <x v="168"/>
    <x v="1"/>
    <x v="14"/>
    <x v="0"/>
    <n v="5"/>
    <n v="3250"/>
    <n v="565"/>
    <n v="185"/>
    <x v="0"/>
    <x v="0"/>
    <n v="750"/>
    <n v="2500"/>
    <n v="0.76923076923076927"/>
  </r>
  <r>
    <s v="OC3624"/>
    <x v="168"/>
    <x v="3"/>
    <x v="11"/>
    <x v="0"/>
    <n v="3"/>
    <n v="2016"/>
    <n v="1426"/>
    <n v="184"/>
    <x v="3"/>
    <x v="0"/>
    <n v="1610"/>
    <n v="406"/>
    <n v="0.2013888888888889"/>
  </r>
  <r>
    <s v="OC1688"/>
    <x v="168"/>
    <x v="3"/>
    <x v="5"/>
    <x v="2"/>
    <n v="5"/>
    <n v="3080"/>
    <n v="428"/>
    <n v="186"/>
    <x v="4"/>
    <x v="1"/>
    <n v="614"/>
    <n v="2466"/>
    <n v="0.80064935064935061"/>
  </r>
  <r>
    <s v="OC1813"/>
    <x v="168"/>
    <x v="1"/>
    <x v="13"/>
    <x v="0"/>
    <n v="5"/>
    <n v="4205"/>
    <n v="417"/>
    <n v="151"/>
    <x v="4"/>
    <x v="1"/>
    <n v="568"/>
    <n v="3637"/>
    <n v="0.86492271105826402"/>
  </r>
  <r>
    <s v="OC4056"/>
    <x v="168"/>
    <x v="2"/>
    <x v="2"/>
    <x v="0"/>
    <n v="2"/>
    <n v="1686"/>
    <n v="472"/>
    <n v="144"/>
    <x v="2"/>
    <x v="0"/>
    <n v="616"/>
    <n v="1070"/>
    <n v="0.63463819691577694"/>
  </r>
  <r>
    <s v="OC4167"/>
    <x v="168"/>
    <x v="3"/>
    <x v="9"/>
    <x v="0"/>
    <n v="3"/>
    <n v="2550"/>
    <n v="949"/>
    <n v="207"/>
    <x v="1"/>
    <x v="0"/>
    <n v="1156"/>
    <n v="1394"/>
    <n v="0.54666666666666663"/>
  </r>
  <r>
    <s v="OC5992"/>
    <x v="168"/>
    <x v="1"/>
    <x v="14"/>
    <x v="0"/>
    <n v="2"/>
    <n v="1794"/>
    <n v="566"/>
    <n v="113"/>
    <x v="2"/>
    <x v="0"/>
    <n v="679"/>
    <n v="1115"/>
    <n v="0.62151616499442586"/>
  </r>
  <r>
    <s v="OC2936"/>
    <x v="168"/>
    <x v="2"/>
    <x v="10"/>
    <x v="1"/>
    <n v="5"/>
    <n v="4130"/>
    <n v="636"/>
    <n v="102"/>
    <x v="1"/>
    <x v="0"/>
    <n v="738"/>
    <n v="3392"/>
    <n v="0.82130750605326874"/>
  </r>
  <r>
    <s v="OC6000"/>
    <x v="168"/>
    <x v="3"/>
    <x v="9"/>
    <x v="2"/>
    <n v="4"/>
    <n v="2344"/>
    <n v="393"/>
    <n v="106"/>
    <x v="3"/>
    <x v="0"/>
    <n v="499"/>
    <n v="1845"/>
    <n v="0.78711604095563137"/>
  </r>
  <r>
    <s v="OC7462"/>
    <x v="168"/>
    <x v="0"/>
    <x v="15"/>
    <x v="2"/>
    <n v="5"/>
    <n v="4130"/>
    <n v="385"/>
    <n v="155"/>
    <x v="2"/>
    <x v="0"/>
    <n v="540"/>
    <n v="3590"/>
    <n v="0.86924939467312345"/>
  </r>
  <r>
    <s v="OC7307"/>
    <x v="168"/>
    <x v="1"/>
    <x v="13"/>
    <x v="0"/>
    <n v="2"/>
    <n v="1104"/>
    <n v="503"/>
    <n v="151"/>
    <x v="1"/>
    <x v="0"/>
    <n v="654"/>
    <n v="450"/>
    <n v="0.40760869565217389"/>
  </r>
  <r>
    <s v="OC2544"/>
    <x v="168"/>
    <x v="0"/>
    <x v="6"/>
    <x v="2"/>
    <n v="4"/>
    <n v="2276"/>
    <n v="656"/>
    <n v="108"/>
    <x v="3"/>
    <x v="0"/>
    <n v="764"/>
    <n v="1512"/>
    <n v="0.66432337434094901"/>
  </r>
  <r>
    <s v="OC8227"/>
    <x v="168"/>
    <x v="2"/>
    <x v="10"/>
    <x v="2"/>
    <n v="5"/>
    <n v="3185"/>
    <n v="520"/>
    <n v="196"/>
    <x v="2"/>
    <x v="0"/>
    <n v="716"/>
    <n v="2469"/>
    <n v="0.77519623233908952"/>
  </r>
  <r>
    <s v="OC4798"/>
    <x v="168"/>
    <x v="3"/>
    <x v="11"/>
    <x v="2"/>
    <n v="3"/>
    <n v="2436"/>
    <n v="620"/>
    <n v="112"/>
    <x v="3"/>
    <x v="1"/>
    <n v="732"/>
    <n v="1704"/>
    <n v="0.69950738916256161"/>
  </r>
  <r>
    <s v="OC8225"/>
    <x v="168"/>
    <x v="1"/>
    <x v="1"/>
    <x v="2"/>
    <n v="3"/>
    <n v="2682"/>
    <n v="621"/>
    <n v="145"/>
    <x v="5"/>
    <x v="0"/>
    <n v="766"/>
    <n v="1916"/>
    <n v="0.71439224459358686"/>
  </r>
  <r>
    <s v="OC6025"/>
    <x v="168"/>
    <x v="1"/>
    <x v="12"/>
    <x v="1"/>
    <n v="4"/>
    <n v="3236"/>
    <n v="470"/>
    <n v="125"/>
    <x v="5"/>
    <x v="0"/>
    <n v="595"/>
    <n v="2641"/>
    <n v="0.81613102595797282"/>
  </r>
  <r>
    <s v="OC1977"/>
    <x v="168"/>
    <x v="3"/>
    <x v="9"/>
    <x v="1"/>
    <n v="5"/>
    <n v="4355"/>
    <n v="1078"/>
    <n v="165"/>
    <x v="5"/>
    <x v="0"/>
    <n v="1243"/>
    <n v="3112"/>
    <n v="0.7145809414466131"/>
  </r>
  <r>
    <s v="OC8696"/>
    <x v="169"/>
    <x v="2"/>
    <x v="2"/>
    <x v="0"/>
    <n v="3"/>
    <n v="2334"/>
    <n v="639"/>
    <n v="104"/>
    <x v="0"/>
    <x v="1"/>
    <n v="743"/>
    <n v="1591"/>
    <n v="0.68166238217652098"/>
  </r>
  <r>
    <s v="OC3358"/>
    <x v="169"/>
    <x v="3"/>
    <x v="11"/>
    <x v="1"/>
    <n v="3"/>
    <n v="1830"/>
    <n v="1247"/>
    <n v="131"/>
    <x v="1"/>
    <x v="0"/>
    <n v="1378"/>
    <n v="452"/>
    <n v="0.24699453551912567"/>
  </r>
  <r>
    <s v="OC6325"/>
    <x v="169"/>
    <x v="3"/>
    <x v="11"/>
    <x v="1"/>
    <n v="3"/>
    <n v="1959"/>
    <n v="1247"/>
    <n v="211"/>
    <x v="0"/>
    <x v="0"/>
    <n v="1458"/>
    <n v="501"/>
    <n v="0.2557427258805513"/>
  </r>
  <r>
    <s v="OC8853"/>
    <x v="169"/>
    <x v="2"/>
    <x v="2"/>
    <x v="1"/>
    <n v="4"/>
    <n v="2788"/>
    <n v="1000"/>
    <n v="189"/>
    <x v="5"/>
    <x v="0"/>
    <n v="1189"/>
    <n v="1599"/>
    <n v="0.57352941176470584"/>
  </r>
  <r>
    <s v="OC4959"/>
    <x v="169"/>
    <x v="3"/>
    <x v="11"/>
    <x v="2"/>
    <n v="5"/>
    <n v="2835"/>
    <n v="1060"/>
    <n v="171"/>
    <x v="2"/>
    <x v="0"/>
    <n v="1231"/>
    <n v="1604"/>
    <n v="0.56578483245149913"/>
  </r>
  <r>
    <s v="OC7969"/>
    <x v="169"/>
    <x v="3"/>
    <x v="9"/>
    <x v="2"/>
    <n v="5"/>
    <n v="2795"/>
    <n v="987"/>
    <n v="211"/>
    <x v="1"/>
    <x v="0"/>
    <n v="1198"/>
    <n v="1597"/>
    <n v="0.57137745974955279"/>
  </r>
  <r>
    <s v="OC3339"/>
    <x v="169"/>
    <x v="1"/>
    <x v="12"/>
    <x v="2"/>
    <n v="1"/>
    <n v="769"/>
    <n v="1034"/>
    <n v="176"/>
    <x v="4"/>
    <x v="0"/>
    <n v="1210"/>
    <n v="-441"/>
    <n v="-0.57347204161248377"/>
  </r>
  <r>
    <s v="OC8861"/>
    <x v="169"/>
    <x v="1"/>
    <x v="13"/>
    <x v="0"/>
    <n v="3"/>
    <n v="2229"/>
    <n v="414"/>
    <n v="167"/>
    <x v="5"/>
    <x v="0"/>
    <n v="581"/>
    <n v="1648"/>
    <n v="0.73934499775684159"/>
  </r>
  <r>
    <s v="OC3779"/>
    <x v="169"/>
    <x v="1"/>
    <x v="14"/>
    <x v="1"/>
    <n v="2"/>
    <n v="1200"/>
    <n v="973"/>
    <n v="197"/>
    <x v="0"/>
    <x v="0"/>
    <n v="1170"/>
    <n v="30"/>
    <n v="2.5000000000000001E-2"/>
  </r>
  <r>
    <s v="OC2953"/>
    <x v="169"/>
    <x v="3"/>
    <x v="11"/>
    <x v="0"/>
    <n v="1"/>
    <n v="851"/>
    <n v="922"/>
    <n v="150"/>
    <x v="1"/>
    <x v="0"/>
    <n v="1072"/>
    <n v="-221"/>
    <n v="-0.25969447708578142"/>
  </r>
  <r>
    <s v="OC1476"/>
    <x v="169"/>
    <x v="2"/>
    <x v="7"/>
    <x v="0"/>
    <n v="2"/>
    <n v="1588"/>
    <n v="1153"/>
    <n v="185"/>
    <x v="1"/>
    <x v="1"/>
    <n v="1338"/>
    <n v="250"/>
    <n v="0.15743073047858941"/>
  </r>
  <r>
    <s v="OC3054"/>
    <x v="169"/>
    <x v="3"/>
    <x v="5"/>
    <x v="1"/>
    <n v="3"/>
    <n v="2106"/>
    <n v="591"/>
    <n v="167"/>
    <x v="3"/>
    <x v="0"/>
    <n v="758"/>
    <n v="1348"/>
    <n v="0.64007597340930678"/>
  </r>
  <r>
    <s v="OC5286"/>
    <x v="169"/>
    <x v="1"/>
    <x v="14"/>
    <x v="0"/>
    <n v="3"/>
    <n v="2379"/>
    <n v="1186"/>
    <n v="107"/>
    <x v="3"/>
    <x v="0"/>
    <n v="1293"/>
    <n v="1086"/>
    <n v="0.45649432534678436"/>
  </r>
  <r>
    <s v="OC6690"/>
    <x v="169"/>
    <x v="1"/>
    <x v="13"/>
    <x v="2"/>
    <n v="5"/>
    <n v="3595"/>
    <n v="1243"/>
    <n v="208"/>
    <x v="0"/>
    <x v="0"/>
    <n v="1451"/>
    <n v="2144"/>
    <n v="0.59638386648122388"/>
  </r>
  <r>
    <s v="OC2856"/>
    <x v="169"/>
    <x v="0"/>
    <x v="0"/>
    <x v="0"/>
    <n v="4"/>
    <n v="2712"/>
    <n v="796"/>
    <n v="114"/>
    <x v="5"/>
    <x v="0"/>
    <n v="910"/>
    <n v="1802"/>
    <n v="0.66445427728613571"/>
  </r>
  <r>
    <s v="OC3407"/>
    <x v="169"/>
    <x v="3"/>
    <x v="11"/>
    <x v="1"/>
    <n v="5"/>
    <n v="3440"/>
    <n v="749"/>
    <n v="217"/>
    <x v="2"/>
    <x v="0"/>
    <n v="966"/>
    <n v="2474"/>
    <n v="0.71918604651162787"/>
  </r>
  <r>
    <s v="OC7613"/>
    <x v="169"/>
    <x v="1"/>
    <x v="13"/>
    <x v="2"/>
    <n v="4"/>
    <n v="3380"/>
    <n v="937"/>
    <n v="105"/>
    <x v="3"/>
    <x v="0"/>
    <n v="1042"/>
    <n v="2338"/>
    <n v="0.69171597633136095"/>
  </r>
  <r>
    <s v="OC2791"/>
    <x v="169"/>
    <x v="0"/>
    <x v="15"/>
    <x v="2"/>
    <n v="3"/>
    <n v="2454"/>
    <n v="757"/>
    <n v="142"/>
    <x v="4"/>
    <x v="0"/>
    <n v="899"/>
    <n v="1555"/>
    <n v="0.63365933170334143"/>
  </r>
  <r>
    <s v="OC4664"/>
    <x v="169"/>
    <x v="2"/>
    <x v="2"/>
    <x v="0"/>
    <n v="5"/>
    <n v="4165"/>
    <n v="1056"/>
    <n v="188"/>
    <x v="0"/>
    <x v="0"/>
    <n v="1244"/>
    <n v="2921"/>
    <n v="0.70132052821128454"/>
  </r>
  <r>
    <s v="OC3668"/>
    <x v="169"/>
    <x v="2"/>
    <x v="2"/>
    <x v="0"/>
    <n v="4"/>
    <n v="3448"/>
    <n v="1232"/>
    <n v="204"/>
    <x v="2"/>
    <x v="0"/>
    <n v="1436"/>
    <n v="2012"/>
    <n v="0.58352668213457082"/>
  </r>
  <r>
    <s v="OC5536"/>
    <x v="169"/>
    <x v="0"/>
    <x v="15"/>
    <x v="0"/>
    <n v="5"/>
    <n v="3725"/>
    <n v="1186"/>
    <n v="160"/>
    <x v="5"/>
    <x v="0"/>
    <n v="1346"/>
    <n v="2379"/>
    <n v="0.63865771812080541"/>
  </r>
  <r>
    <s v="OC4730"/>
    <x v="169"/>
    <x v="1"/>
    <x v="13"/>
    <x v="2"/>
    <n v="1"/>
    <n v="697"/>
    <n v="431"/>
    <n v="194"/>
    <x v="4"/>
    <x v="0"/>
    <n v="625"/>
    <n v="72"/>
    <n v="0.10329985652797705"/>
  </r>
  <r>
    <s v="OC6173"/>
    <x v="169"/>
    <x v="0"/>
    <x v="8"/>
    <x v="0"/>
    <n v="2"/>
    <n v="1796"/>
    <n v="582"/>
    <n v="129"/>
    <x v="1"/>
    <x v="0"/>
    <n v="711"/>
    <n v="1085"/>
    <n v="0.6041202672605791"/>
  </r>
  <r>
    <s v="OC5130"/>
    <x v="169"/>
    <x v="3"/>
    <x v="9"/>
    <x v="2"/>
    <n v="3"/>
    <n v="2634"/>
    <n v="1465"/>
    <n v="218"/>
    <x v="3"/>
    <x v="1"/>
    <n v="1683"/>
    <n v="951"/>
    <n v="0.36104783599088835"/>
  </r>
  <r>
    <s v="OC8884"/>
    <x v="169"/>
    <x v="0"/>
    <x v="15"/>
    <x v="0"/>
    <n v="5"/>
    <n v="3265"/>
    <n v="420"/>
    <n v="155"/>
    <x v="2"/>
    <x v="0"/>
    <n v="575"/>
    <n v="2690"/>
    <n v="0.82388973966309342"/>
  </r>
  <r>
    <s v="OC2261"/>
    <x v="169"/>
    <x v="1"/>
    <x v="14"/>
    <x v="2"/>
    <n v="5"/>
    <n v="3715"/>
    <n v="886"/>
    <n v="199"/>
    <x v="3"/>
    <x v="0"/>
    <n v="1085"/>
    <n v="2630"/>
    <n v="0.7079407806191117"/>
  </r>
  <r>
    <s v="OC3616"/>
    <x v="170"/>
    <x v="0"/>
    <x v="6"/>
    <x v="1"/>
    <n v="1"/>
    <n v="704"/>
    <n v="393"/>
    <n v="150"/>
    <x v="0"/>
    <x v="0"/>
    <n v="543"/>
    <n v="161"/>
    <n v="0.22869318181818182"/>
  </r>
  <r>
    <s v="OC8156"/>
    <x v="170"/>
    <x v="3"/>
    <x v="11"/>
    <x v="2"/>
    <n v="5"/>
    <n v="2945"/>
    <n v="446"/>
    <n v="200"/>
    <x v="2"/>
    <x v="0"/>
    <n v="646"/>
    <n v="2299"/>
    <n v="0.78064516129032258"/>
  </r>
  <r>
    <s v="OC4264"/>
    <x v="170"/>
    <x v="0"/>
    <x v="0"/>
    <x v="2"/>
    <n v="4"/>
    <n v="2360"/>
    <n v="1151"/>
    <n v="139"/>
    <x v="2"/>
    <x v="0"/>
    <n v="1290"/>
    <n v="1070"/>
    <n v="0.45338983050847459"/>
  </r>
  <r>
    <s v="OC1149"/>
    <x v="170"/>
    <x v="1"/>
    <x v="14"/>
    <x v="1"/>
    <n v="3"/>
    <n v="2211"/>
    <n v="969"/>
    <n v="144"/>
    <x v="3"/>
    <x v="0"/>
    <n v="1113"/>
    <n v="1098"/>
    <n v="0.49660786974219812"/>
  </r>
  <r>
    <s v="OC8525"/>
    <x v="170"/>
    <x v="3"/>
    <x v="3"/>
    <x v="0"/>
    <n v="1"/>
    <n v="889"/>
    <n v="928"/>
    <n v="166"/>
    <x v="1"/>
    <x v="0"/>
    <n v="1094"/>
    <n v="-205"/>
    <n v="-0.23059617547806524"/>
  </r>
  <r>
    <s v="OC3681"/>
    <x v="170"/>
    <x v="3"/>
    <x v="5"/>
    <x v="0"/>
    <n v="4"/>
    <n v="2260"/>
    <n v="1279"/>
    <n v="181"/>
    <x v="3"/>
    <x v="0"/>
    <n v="1460"/>
    <n v="800"/>
    <n v="0.35398230088495575"/>
  </r>
  <r>
    <s v="OC7656"/>
    <x v="170"/>
    <x v="3"/>
    <x v="3"/>
    <x v="0"/>
    <n v="4"/>
    <n v="3016"/>
    <n v="769"/>
    <n v="155"/>
    <x v="0"/>
    <x v="1"/>
    <n v="924"/>
    <n v="2092"/>
    <n v="0.69363395225464186"/>
  </r>
  <r>
    <s v="OC7708"/>
    <x v="170"/>
    <x v="2"/>
    <x v="4"/>
    <x v="1"/>
    <n v="1"/>
    <n v="639"/>
    <n v="1469"/>
    <n v="170"/>
    <x v="0"/>
    <x v="0"/>
    <n v="1639"/>
    <n v="-1000"/>
    <n v="-1.5649452269170578"/>
  </r>
  <r>
    <s v="OC7225"/>
    <x v="170"/>
    <x v="1"/>
    <x v="12"/>
    <x v="0"/>
    <n v="5"/>
    <n v="4140"/>
    <n v="751"/>
    <n v="132"/>
    <x v="5"/>
    <x v="0"/>
    <n v="883"/>
    <n v="3257"/>
    <n v="0.78671497584541061"/>
  </r>
  <r>
    <s v="OC5153"/>
    <x v="170"/>
    <x v="0"/>
    <x v="6"/>
    <x v="2"/>
    <n v="1"/>
    <n v="702"/>
    <n v="887"/>
    <n v="188"/>
    <x v="0"/>
    <x v="0"/>
    <n v="1075"/>
    <n v="-373"/>
    <n v="-0.53133903133903138"/>
  </r>
  <r>
    <s v="OC6755"/>
    <x v="170"/>
    <x v="3"/>
    <x v="9"/>
    <x v="2"/>
    <n v="3"/>
    <n v="2304"/>
    <n v="1251"/>
    <n v="151"/>
    <x v="2"/>
    <x v="0"/>
    <n v="1402"/>
    <n v="902"/>
    <n v="0.39149305555555558"/>
  </r>
  <r>
    <s v="OC8806"/>
    <x v="170"/>
    <x v="3"/>
    <x v="5"/>
    <x v="1"/>
    <n v="1"/>
    <n v="803"/>
    <n v="632"/>
    <n v="162"/>
    <x v="1"/>
    <x v="1"/>
    <n v="794"/>
    <n v="9"/>
    <n v="1.1207970112079701E-2"/>
  </r>
  <r>
    <s v="OC1826"/>
    <x v="170"/>
    <x v="3"/>
    <x v="9"/>
    <x v="2"/>
    <n v="5"/>
    <n v="3275"/>
    <n v="407"/>
    <n v="143"/>
    <x v="3"/>
    <x v="0"/>
    <n v="550"/>
    <n v="2725"/>
    <n v="0.83206106870229013"/>
  </r>
  <r>
    <s v="OC8416"/>
    <x v="170"/>
    <x v="1"/>
    <x v="12"/>
    <x v="1"/>
    <n v="1"/>
    <n v="709"/>
    <n v="1424"/>
    <n v="195"/>
    <x v="4"/>
    <x v="0"/>
    <n v="1619"/>
    <n v="-910"/>
    <n v="-1.2834978843441467"/>
  </r>
  <r>
    <s v="OC3370"/>
    <x v="170"/>
    <x v="3"/>
    <x v="3"/>
    <x v="2"/>
    <n v="2"/>
    <n v="1184"/>
    <n v="1249"/>
    <n v="204"/>
    <x v="0"/>
    <x v="1"/>
    <n v="1453"/>
    <n v="-269"/>
    <n v="-0.22719594594594594"/>
  </r>
  <r>
    <s v="OC7804"/>
    <x v="170"/>
    <x v="2"/>
    <x v="4"/>
    <x v="1"/>
    <n v="5"/>
    <n v="3685"/>
    <n v="458"/>
    <n v="169"/>
    <x v="4"/>
    <x v="0"/>
    <n v="627"/>
    <n v="3058"/>
    <n v="0.82985074626865674"/>
  </r>
  <r>
    <s v="OC3232"/>
    <x v="170"/>
    <x v="1"/>
    <x v="14"/>
    <x v="1"/>
    <n v="2"/>
    <n v="1402"/>
    <n v="1120"/>
    <n v="100"/>
    <x v="1"/>
    <x v="1"/>
    <n v="1220"/>
    <n v="182"/>
    <n v="0.12981455064194009"/>
  </r>
  <r>
    <s v="OC3049"/>
    <x v="170"/>
    <x v="0"/>
    <x v="15"/>
    <x v="0"/>
    <n v="1"/>
    <n v="807"/>
    <n v="923"/>
    <n v="105"/>
    <x v="0"/>
    <x v="0"/>
    <n v="1028"/>
    <n v="-221"/>
    <n v="-0.27385377942998762"/>
  </r>
  <r>
    <s v="OC8876"/>
    <x v="170"/>
    <x v="2"/>
    <x v="4"/>
    <x v="0"/>
    <n v="1"/>
    <n v="675"/>
    <n v="586"/>
    <n v="148"/>
    <x v="1"/>
    <x v="0"/>
    <n v="734"/>
    <n v="-59"/>
    <n v="-8.7407407407407406E-2"/>
  </r>
  <r>
    <s v="OC6441"/>
    <x v="171"/>
    <x v="1"/>
    <x v="1"/>
    <x v="0"/>
    <n v="5"/>
    <n v="3870"/>
    <n v="1131"/>
    <n v="126"/>
    <x v="4"/>
    <x v="0"/>
    <n v="1257"/>
    <n v="2613"/>
    <n v="0.67519379844961236"/>
  </r>
  <r>
    <s v="OC1756"/>
    <x v="171"/>
    <x v="1"/>
    <x v="13"/>
    <x v="1"/>
    <n v="1"/>
    <n v="786"/>
    <n v="988"/>
    <n v="201"/>
    <x v="4"/>
    <x v="0"/>
    <n v="1189"/>
    <n v="-403"/>
    <n v="-0.51272264631043252"/>
  </r>
  <r>
    <s v="OC4142"/>
    <x v="171"/>
    <x v="3"/>
    <x v="5"/>
    <x v="1"/>
    <n v="1"/>
    <n v="754"/>
    <n v="706"/>
    <n v="205"/>
    <x v="4"/>
    <x v="0"/>
    <n v="911"/>
    <n v="-157"/>
    <n v="-0.20822281167108753"/>
  </r>
  <r>
    <s v="OC1937"/>
    <x v="171"/>
    <x v="2"/>
    <x v="7"/>
    <x v="1"/>
    <n v="1"/>
    <n v="597"/>
    <n v="1344"/>
    <n v="162"/>
    <x v="1"/>
    <x v="1"/>
    <n v="1506"/>
    <n v="-909"/>
    <n v="-1.5226130653266332"/>
  </r>
  <r>
    <s v="OC4187"/>
    <x v="171"/>
    <x v="1"/>
    <x v="12"/>
    <x v="0"/>
    <n v="5"/>
    <n v="4290"/>
    <n v="945"/>
    <n v="213"/>
    <x v="3"/>
    <x v="0"/>
    <n v="1158"/>
    <n v="3132"/>
    <n v="0.73006993006993004"/>
  </r>
  <r>
    <s v="OC2256"/>
    <x v="171"/>
    <x v="0"/>
    <x v="0"/>
    <x v="2"/>
    <n v="5"/>
    <n v="3785"/>
    <n v="1407"/>
    <n v="144"/>
    <x v="2"/>
    <x v="1"/>
    <n v="1551"/>
    <n v="2234"/>
    <n v="0.59022457067371203"/>
  </r>
  <r>
    <s v="OC2945"/>
    <x v="171"/>
    <x v="0"/>
    <x v="6"/>
    <x v="2"/>
    <n v="1"/>
    <n v="602"/>
    <n v="869"/>
    <n v="113"/>
    <x v="5"/>
    <x v="1"/>
    <n v="982"/>
    <n v="-380"/>
    <n v="-0.6312292358803987"/>
  </r>
  <r>
    <s v="OC5651"/>
    <x v="171"/>
    <x v="0"/>
    <x v="0"/>
    <x v="0"/>
    <n v="3"/>
    <n v="1764"/>
    <n v="547"/>
    <n v="168"/>
    <x v="5"/>
    <x v="1"/>
    <n v="715"/>
    <n v="1049"/>
    <n v="0.59467120181405897"/>
  </r>
  <r>
    <s v="OC3838"/>
    <x v="171"/>
    <x v="3"/>
    <x v="5"/>
    <x v="1"/>
    <n v="5"/>
    <n v="4205"/>
    <n v="592"/>
    <n v="179"/>
    <x v="3"/>
    <x v="0"/>
    <n v="771"/>
    <n v="3434"/>
    <n v="0.8166468489892984"/>
  </r>
  <r>
    <s v="OC6963"/>
    <x v="171"/>
    <x v="2"/>
    <x v="2"/>
    <x v="1"/>
    <n v="1"/>
    <n v="788"/>
    <n v="1396"/>
    <n v="208"/>
    <x v="4"/>
    <x v="1"/>
    <n v="1604"/>
    <n v="-816"/>
    <n v="-1.0355329949238579"/>
  </r>
  <r>
    <s v="OC2280"/>
    <x v="171"/>
    <x v="2"/>
    <x v="10"/>
    <x v="0"/>
    <n v="2"/>
    <n v="1672"/>
    <n v="360"/>
    <n v="111"/>
    <x v="0"/>
    <x v="0"/>
    <n v="471"/>
    <n v="1201"/>
    <n v="0.71830143540669855"/>
  </r>
  <r>
    <s v="OC6286"/>
    <x v="171"/>
    <x v="2"/>
    <x v="10"/>
    <x v="2"/>
    <n v="1"/>
    <n v="653"/>
    <n v="634"/>
    <n v="156"/>
    <x v="5"/>
    <x v="1"/>
    <n v="790"/>
    <n v="-137"/>
    <n v="-0.20980091883614088"/>
  </r>
  <r>
    <s v="OC8550"/>
    <x v="171"/>
    <x v="3"/>
    <x v="5"/>
    <x v="1"/>
    <n v="2"/>
    <n v="1160"/>
    <n v="766"/>
    <n v="201"/>
    <x v="4"/>
    <x v="0"/>
    <n v="967"/>
    <n v="193"/>
    <n v="0.16637931034482759"/>
  </r>
  <r>
    <s v="OC2575"/>
    <x v="171"/>
    <x v="2"/>
    <x v="10"/>
    <x v="2"/>
    <n v="4"/>
    <n v="3528"/>
    <n v="1385"/>
    <n v="191"/>
    <x v="1"/>
    <x v="0"/>
    <n v="1576"/>
    <n v="1952"/>
    <n v="0.55328798185941042"/>
  </r>
  <r>
    <s v="OC8459"/>
    <x v="171"/>
    <x v="1"/>
    <x v="13"/>
    <x v="2"/>
    <n v="4"/>
    <n v="2284"/>
    <n v="724"/>
    <n v="122"/>
    <x v="3"/>
    <x v="0"/>
    <n v="846"/>
    <n v="1438"/>
    <n v="0.62959719789842383"/>
  </r>
  <r>
    <s v="OC4265"/>
    <x v="171"/>
    <x v="3"/>
    <x v="11"/>
    <x v="0"/>
    <n v="5"/>
    <n v="4070"/>
    <n v="524"/>
    <n v="108"/>
    <x v="5"/>
    <x v="0"/>
    <n v="632"/>
    <n v="3438"/>
    <n v="0.8447174447174447"/>
  </r>
  <r>
    <s v="OC5493"/>
    <x v="171"/>
    <x v="0"/>
    <x v="6"/>
    <x v="1"/>
    <n v="1"/>
    <n v="761"/>
    <n v="600"/>
    <n v="193"/>
    <x v="4"/>
    <x v="0"/>
    <n v="793"/>
    <n v="-32"/>
    <n v="-4.2049934296977662E-2"/>
  </r>
  <r>
    <s v="OC5418"/>
    <x v="171"/>
    <x v="1"/>
    <x v="14"/>
    <x v="1"/>
    <n v="2"/>
    <n v="1126"/>
    <n v="1239"/>
    <n v="112"/>
    <x v="3"/>
    <x v="0"/>
    <n v="1351"/>
    <n v="-225"/>
    <n v="-0.19982238010657194"/>
  </r>
  <r>
    <s v="OC7641"/>
    <x v="171"/>
    <x v="1"/>
    <x v="13"/>
    <x v="0"/>
    <n v="2"/>
    <n v="1270"/>
    <n v="573"/>
    <n v="140"/>
    <x v="1"/>
    <x v="0"/>
    <n v="713"/>
    <n v="557"/>
    <n v="0.43858267716535432"/>
  </r>
  <r>
    <s v="OC6401"/>
    <x v="171"/>
    <x v="2"/>
    <x v="2"/>
    <x v="2"/>
    <n v="2"/>
    <n v="1172"/>
    <n v="1338"/>
    <n v="207"/>
    <x v="0"/>
    <x v="0"/>
    <n v="1545"/>
    <n v="-373"/>
    <n v="-0.31825938566552903"/>
  </r>
  <r>
    <s v="OC5227"/>
    <x v="171"/>
    <x v="2"/>
    <x v="7"/>
    <x v="2"/>
    <n v="2"/>
    <n v="1476"/>
    <n v="403"/>
    <n v="193"/>
    <x v="2"/>
    <x v="0"/>
    <n v="596"/>
    <n v="880"/>
    <n v="0.59620596205962062"/>
  </r>
  <r>
    <s v="OC2364"/>
    <x v="171"/>
    <x v="3"/>
    <x v="11"/>
    <x v="0"/>
    <n v="3"/>
    <n v="1680"/>
    <n v="463"/>
    <n v="154"/>
    <x v="3"/>
    <x v="0"/>
    <n v="617"/>
    <n v="1063"/>
    <n v="0.63273809523809521"/>
  </r>
  <r>
    <s v="OC7987"/>
    <x v="171"/>
    <x v="2"/>
    <x v="4"/>
    <x v="1"/>
    <n v="3"/>
    <n v="1860"/>
    <n v="943"/>
    <n v="219"/>
    <x v="4"/>
    <x v="1"/>
    <n v="1162"/>
    <n v="698"/>
    <n v="0.37526881720430105"/>
  </r>
  <r>
    <s v="OC8680"/>
    <x v="171"/>
    <x v="3"/>
    <x v="5"/>
    <x v="0"/>
    <n v="4"/>
    <n v="3052"/>
    <n v="433"/>
    <n v="106"/>
    <x v="4"/>
    <x v="1"/>
    <n v="539"/>
    <n v="2513"/>
    <n v="0.82339449541284404"/>
  </r>
  <r>
    <s v="OC4736"/>
    <x v="171"/>
    <x v="3"/>
    <x v="3"/>
    <x v="1"/>
    <n v="5"/>
    <n v="4420"/>
    <n v="1462"/>
    <n v="150"/>
    <x v="3"/>
    <x v="1"/>
    <n v="1612"/>
    <n v="2808"/>
    <n v="0.63529411764705879"/>
  </r>
  <r>
    <s v="OC1319"/>
    <x v="171"/>
    <x v="0"/>
    <x v="8"/>
    <x v="1"/>
    <n v="2"/>
    <n v="1748"/>
    <n v="1010"/>
    <n v="147"/>
    <x v="0"/>
    <x v="0"/>
    <n v="1157"/>
    <n v="591"/>
    <n v="0.33810068649885583"/>
  </r>
  <r>
    <s v="OC1138"/>
    <x v="172"/>
    <x v="1"/>
    <x v="12"/>
    <x v="2"/>
    <n v="3"/>
    <n v="1941"/>
    <n v="517"/>
    <n v="111"/>
    <x v="4"/>
    <x v="0"/>
    <n v="628"/>
    <n v="1313"/>
    <n v="0.67645543534260688"/>
  </r>
  <r>
    <s v="OC6817"/>
    <x v="172"/>
    <x v="0"/>
    <x v="0"/>
    <x v="1"/>
    <n v="2"/>
    <n v="1710"/>
    <n v="501"/>
    <n v="167"/>
    <x v="1"/>
    <x v="0"/>
    <n v="668"/>
    <n v="1042"/>
    <n v="0.60935672514619887"/>
  </r>
  <r>
    <s v="OC2279"/>
    <x v="172"/>
    <x v="0"/>
    <x v="15"/>
    <x v="0"/>
    <n v="4"/>
    <n v="3204"/>
    <n v="961"/>
    <n v="185"/>
    <x v="4"/>
    <x v="0"/>
    <n v="1146"/>
    <n v="2058"/>
    <n v="0.64232209737827717"/>
  </r>
  <r>
    <s v="OC7419"/>
    <x v="172"/>
    <x v="0"/>
    <x v="15"/>
    <x v="1"/>
    <n v="4"/>
    <n v="2844"/>
    <n v="962"/>
    <n v="156"/>
    <x v="4"/>
    <x v="0"/>
    <n v="1118"/>
    <n v="1726"/>
    <n v="0.60689170182841068"/>
  </r>
  <r>
    <s v="OC7835"/>
    <x v="172"/>
    <x v="1"/>
    <x v="13"/>
    <x v="0"/>
    <n v="2"/>
    <n v="1262"/>
    <n v="1072"/>
    <n v="109"/>
    <x v="4"/>
    <x v="1"/>
    <n v="1181"/>
    <n v="81"/>
    <n v="6.418383518225039E-2"/>
  </r>
  <r>
    <s v="OC4233"/>
    <x v="172"/>
    <x v="0"/>
    <x v="15"/>
    <x v="0"/>
    <n v="2"/>
    <n v="1178"/>
    <n v="1018"/>
    <n v="203"/>
    <x v="4"/>
    <x v="0"/>
    <n v="1221"/>
    <n v="-43"/>
    <n v="-3.6502546689303902E-2"/>
  </r>
  <r>
    <s v="OC3685"/>
    <x v="172"/>
    <x v="1"/>
    <x v="1"/>
    <x v="0"/>
    <n v="1"/>
    <n v="712"/>
    <n v="631"/>
    <n v="156"/>
    <x v="0"/>
    <x v="0"/>
    <n v="787"/>
    <n v="-75"/>
    <n v="-0.10533707865168539"/>
  </r>
  <r>
    <s v="OC3608"/>
    <x v="172"/>
    <x v="1"/>
    <x v="14"/>
    <x v="0"/>
    <n v="1"/>
    <n v="710"/>
    <n v="755"/>
    <n v="126"/>
    <x v="3"/>
    <x v="1"/>
    <n v="881"/>
    <n v="-171"/>
    <n v="-0.24084507042253522"/>
  </r>
  <r>
    <s v="OC8812"/>
    <x v="172"/>
    <x v="0"/>
    <x v="6"/>
    <x v="2"/>
    <n v="1"/>
    <n v="663"/>
    <n v="1467"/>
    <n v="106"/>
    <x v="4"/>
    <x v="1"/>
    <n v="1573"/>
    <n v="-910"/>
    <n v="-1.3725490196078431"/>
  </r>
  <r>
    <s v="OC7291"/>
    <x v="172"/>
    <x v="3"/>
    <x v="3"/>
    <x v="0"/>
    <n v="4"/>
    <n v="3136"/>
    <n v="1221"/>
    <n v="102"/>
    <x v="0"/>
    <x v="0"/>
    <n v="1323"/>
    <n v="1813"/>
    <n v="0.578125"/>
  </r>
  <r>
    <s v="OC5341"/>
    <x v="172"/>
    <x v="1"/>
    <x v="12"/>
    <x v="1"/>
    <n v="4"/>
    <n v="2644"/>
    <n v="1457"/>
    <n v="169"/>
    <x v="4"/>
    <x v="0"/>
    <n v="1626"/>
    <n v="1018"/>
    <n v="0.38502269288956126"/>
  </r>
  <r>
    <s v="OC6789"/>
    <x v="172"/>
    <x v="2"/>
    <x v="4"/>
    <x v="0"/>
    <n v="4"/>
    <n v="2548"/>
    <n v="1341"/>
    <n v="115"/>
    <x v="4"/>
    <x v="0"/>
    <n v="1456"/>
    <n v="1092"/>
    <n v="0.42857142857142855"/>
  </r>
  <r>
    <s v="OC1633"/>
    <x v="172"/>
    <x v="1"/>
    <x v="14"/>
    <x v="1"/>
    <n v="4"/>
    <n v="2796"/>
    <n v="659"/>
    <n v="115"/>
    <x v="0"/>
    <x v="0"/>
    <n v="774"/>
    <n v="2022"/>
    <n v="0.72317596566523601"/>
  </r>
  <r>
    <s v="OC7484"/>
    <x v="172"/>
    <x v="3"/>
    <x v="11"/>
    <x v="2"/>
    <n v="1"/>
    <n v="644"/>
    <n v="1437"/>
    <n v="134"/>
    <x v="0"/>
    <x v="0"/>
    <n v="1571"/>
    <n v="-927"/>
    <n v="-1.43944099378882"/>
  </r>
  <r>
    <s v="OC4173"/>
    <x v="172"/>
    <x v="1"/>
    <x v="13"/>
    <x v="0"/>
    <n v="5"/>
    <n v="3280"/>
    <n v="452"/>
    <n v="162"/>
    <x v="0"/>
    <x v="0"/>
    <n v="614"/>
    <n v="2666"/>
    <n v="0.81280487804878043"/>
  </r>
  <r>
    <s v="OC4876"/>
    <x v="172"/>
    <x v="0"/>
    <x v="6"/>
    <x v="0"/>
    <n v="5"/>
    <n v="3185"/>
    <n v="714"/>
    <n v="137"/>
    <x v="1"/>
    <x v="0"/>
    <n v="851"/>
    <n v="2334"/>
    <n v="0.73281004709576136"/>
  </r>
  <r>
    <s v="OC2075"/>
    <x v="172"/>
    <x v="2"/>
    <x v="4"/>
    <x v="2"/>
    <n v="4"/>
    <n v="3088"/>
    <n v="613"/>
    <n v="136"/>
    <x v="4"/>
    <x v="0"/>
    <n v="749"/>
    <n v="2339"/>
    <n v="0.75744818652849744"/>
  </r>
  <r>
    <s v="OC2979"/>
    <x v="172"/>
    <x v="0"/>
    <x v="6"/>
    <x v="1"/>
    <n v="2"/>
    <n v="1614"/>
    <n v="752"/>
    <n v="182"/>
    <x v="5"/>
    <x v="0"/>
    <n v="934"/>
    <n v="680"/>
    <n v="0.42131350681536556"/>
  </r>
  <r>
    <s v="OC6064"/>
    <x v="172"/>
    <x v="0"/>
    <x v="15"/>
    <x v="0"/>
    <n v="4"/>
    <n v="2480"/>
    <n v="848"/>
    <n v="206"/>
    <x v="5"/>
    <x v="0"/>
    <n v="1054"/>
    <n v="1426"/>
    <n v="0.57499999999999996"/>
  </r>
  <r>
    <s v="OC4697"/>
    <x v="172"/>
    <x v="3"/>
    <x v="5"/>
    <x v="1"/>
    <n v="4"/>
    <n v="2268"/>
    <n v="788"/>
    <n v="189"/>
    <x v="5"/>
    <x v="0"/>
    <n v="977"/>
    <n v="1291"/>
    <n v="0.5692239858906526"/>
  </r>
  <r>
    <s v="OC8207"/>
    <x v="172"/>
    <x v="1"/>
    <x v="12"/>
    <x v="0"/>
    <n v="5"/>
    <n v="3615"/>
    <n v="1019"/>
    <n v="159"/>
    <x v="3"/>
    <x v="0"/>
    <n v="1178"/>
    <n v="2437"/>
    <n v="0.67413554633471651"/>
  </r>
  <r>
    <s v="OC3835"/>
    <x v="172"/>
    <x v="2"/>
    <x v="10"/>
    <x v="0"/>
    <n v="5"/>
    <n v="3840"/>
    <n v="1134"/>
    <n v="196"/>
    <x v="5"/>
    <x v="0"/>
    <n v="1330"/>
    <n v="2510"/>
    <n v="0.65364583333333337"/>
  </r>
  <r>
    <s v="OC7569"/>
    <x v="172"/>
    <x v="1"/>
    <x v="13"/>
    <x v="2"/>
    <n v="1"/>
    <n v="827"/>
    <n v="1023"/>
    <n v="205"/>
    <x v="1"/>
    <x v="0"/>
    <n v="1228"/>
    <n v="-401"/>
    <n v="-0.48488512696493352"/>
  </r>
  <r>
    <s v="OC2251"/>
    <x v="173"/>
    <x v="2"/>
    <x v="7"/>
    <x v="1"/>
    <n v="4"/>
    <n v="2220"/>
    <n v="1053"/>
    <n v="152"/>
    <x v="3"/>
    <x v="1"/>
    <n v="1205"/>
    <n v="1015"/>
    <n v="0.4572072072072072"/>
  </r>
  <r>
    <s v="OC3723"/>
    <x v="173"/>
    <x v="0"/>
    <x v="8"/>
    <x v="0"/>
    <n v="4"/>
    <n v="3316"/>
    <n v="1264"/>
    <n v="140"/>
    <x v="5"/>
    <x v="0"/>
    <n v="1404"/>
    <n v="1912"/>
    <n v="0.57659831121833538"/>
  </r>
  <r>
    <s v="OC6413"/>
    <x v="173"/>
    <x v="0"/>
    <x v="15"/>
    <x v="2"/>
    <n v="2"/>
    <n v="1248"/>
    <n v="1071"/>
    <n v="155"/>
    <x v="1"/>
    <x v="0"/>
    <n v="1226"/>
    <n v="22"/>
    <n v="1.7628205128205128E-2"/>
  </r>
  <r>
    <s v="OC5067"/>
    <x v="173"/>
    <x v="3"/>
    <x v="3"/>
    <x v="1"/>
    <n v="4"/>
    <n v="2508"/>
    <n v="671"/>
    <n v="154"/>
    <x v="0"/>
    <x v="1"/>
    <n v="825"/>
    <n v="1683"/>
    <n v="0.67105263157894735"/>
  </r>
  <r>
    <s v="OC6605"/>
    <x v="173"/>
    <x v="1"/>
    <x v="14"/>
    <x v="2"/>
    <n v="3"/>
    <n v="2508"/>
    <n v="511"/>
    <n v="137"/>
    <x v="1"/>
    <x v="0"/>
    <n v="648"/>
    <n v="1860"/>
    <n v="0.74162679425837319"/>
  </r>
  <r>
    <s v="OC8893"/>
    <x v="173"/>
    <x v="3"/>
    <x v="3"/>
    <x v="0"/>
    <n v="5"/>
    <n v="4245"/>
    <n v="1207"/>
    <n v="198"/>
    <x v="2"/>
    <x v="0"/>
    <n v="1405"/>
    <n v="2840"/>
    <n v="0.66902237926972907"/>
  </r>
  <r>
    <s v="OC7890"/>
    <x v="173"/>
    <x v="3"/>
    <x v="3"/>
    <x v="2"/>
    <n v="2"/>
    <n v="1100"/>
    <n v="621"/>
    <n v="140"/>
    <x v="0"/>
    <x v="0"/>
    <n v="761"/>
    <n v="339"/>
    <n v="0.30818181818181817"/>
  </r>
  <r>
    <s v="OC3037"/>
    <x v="173"/>
    <x v="3"/>
    <x v="3"/>
    <x v="1"/>
    <n v="4"/>
    <n v="3580"/>
    <n v="465"/>
    <n v="173"/>
    <x v="4"/>
    <x v="1"/>
    <n v="638"/>
    <n v="2942"/>
    <n v="0.8217877094972067"/>
  </r>
  <r>
    <s v="OC6938"/>
    <x v="173"/>
    <x v="1"/>
    <x v="1"/>
    <x v="0"/>
    <n v="1"/>
    <n v="611"/>
    <n v="517"/>
    <n v="142"/>
    <x v="5"/>
    <x v="0"/>
    <n v="659"/>
    <n v="-48"/>
    <n v="-7.855973813420622E-2"/>
  </r>
  <r>
    <s v="OC5954"/>
    <x v="173"/>
    <x v="2"/>
    <x v="2"/>
    <x v="0"/>
    <n v="3"/>
    <n v="2379"/>
    <n v="1358"/>
    <n v="149"/>
    <x v="0"/>
    <x v="0"/>
    <n v="1507"/>
    <n v="872"/>
    <n v="0.36654056326187473"/>
  </r>
  <r>
    <s v="OC4714"/>
    <x v="173"/>
    <x v="1"/>
    <x v="12"/>
    <x v="0"/>
    <n v="5"/>
    <n v="3795"/>
    <n v="1317"/>
    <n v="134"/>
    <x v="1"/>
    <x v="0"/>
    <n v="1451"/>
    <n v="2344"/>
    <n v="0.61765480895915681"/>
  </r>
  <r>
    <s v="OC2324"/>
    <x v="173"/>
    <x v="1"/>
    <x v="13"/>
    <x v="0"/>
    <n v="4"/>
    <n v="2420"/>
    <n v="393"/>
    <n v="141"/>
    <x v="0"/>
    <x v="0"/>
    <n v="534"/>
    <n v="1886"/>
    <n v="0.77933884297520661"/>
  </r>
  <r>
    <s v="OC3485"/>
    <x v="173"/>
    <x v="2"/>
    <x v="2"/>
    <x v="1"/>
    <n v="3"/>
    <n v="2472"/>
    <n v="1100"/>
    <n v="209"/>
    <x v="1"/>
    <x v="0"/>
    <n v="1309"/>
    <n v="1163"/>
    <n v="0.4704692556634304"/>
  </r>
  <r>
    <s v="OC8027"/>
    <x v="173"/>
    <x v="3"/>
    <x v="5"/>
    <x v="2"/>
    <n v="1"/>
    <n v="682"/>
    <n v="1147"/>
    <n v="214"/>
    <x v="3"/>
    <x v="0"/>
    <n v="1361"/>
    <n v="-679"/>
    <n v="-0.99560117302052786"/>
  </r>
  <r>
    <s v="OC7492"/>
    <x v="173"/>
    <x v="2"/>
    <x v="2"/>
    <x v="1"/>
    <n v="4"/>
    <n v="2252"/>
    <n v="990"/>
    <n v="102"/>
    <x v="1"/>
    <x v="0"/>
    <n v="1092"/>
    <n v="1160"/>
    <n v="0.51509769094138547"/>
  </r>
  <r>
    <s v="OC2311"/>
    <x v="173"/>
    <x v="3"/>
    <x v="3"/>
    <x v="0"/>
    <n v="3"/>
    <n v="2067"/>
    <n v="597"/>
    <n v="161"/>
    <x v="0"/>
    <x v="1"/>
    <n v="758"/>
    <n v="1309"/>
    <n v="0.633284954039671"/>
  </r>
  <r>
    <s v="OC5464"/>
    <x v="173"/>
    <x v="3"/>
    <x v="9"/>
    <x v="2"/>
    <n v="3"/>
    <n v="1824"/>
    <n v="411"/>
    <n v="113"/>
    <x v="3"/>
    <x v="0"/>
    <n v="524"/>
    <n v="1300"/>
    <n v="0.71271929824561409"/>
  </r>
  <r>
    <s v="OC4487"/>
    <x v="173"/>
    <x v="1"/>
    <x v="13"/>
    <x v="2"/>
    <n v="1"/>
    <n v="675"/>
    <n v="928"/>
    <n v="175"/>
    <x v="4"/>
    <x v="0"/>
    <n v="1103"/>
    <n v="-428"/>
    <n v="-0.63407407407407412"/>
  </r>
  <r>
    <s v="OC3581"/>
    <x v="173"/>
    <x v="0"/>
    <x v="15"/>
    <x v="0"/>
    <n v="3"/>
    <n v="2145"/>
    <n v="1386"/>
    <n v="121"/>
    <x v="4"/>
    <x v="0"/>
    <n v="1507"/>
    <n v="638"/>
    <n v="0.29743589743589743"/>
  </r>
  <r>
    <s v="OC1446"/>
    <x v="173"/>
    <x v="3"/>
    <x v="3"/>
    <x v="1"/>
    <n v="2"/>
    <n v="1648"/>
    <n v="988"/>
    <n v="135"/>
    <x v="2"/>
    <x v="0"/>
    <n v="1123"/>
    <n v="525"/>
    <n v="0.31856796116504854"/>
  </r>
  <r>
    <s v="OC2404"/>
    <x v="173"/>
    <x v="3"/>
    <x v="9"/>
    <x v="2"/>
    <n v="5"/>
    <n v="3175"/>
    <n v="749"/>
    <n v="163"/>
    <x v="2"/>
    <x v="0"/>
    <n v="912"/>
    <n v="2263"/>
    <n v="0.71275590551181101"/>
  </r>
  <r>
    <s v="OC4483"/>
    <x v="173"/>
    <x v="0"/>
    <x v="6"/>
    <x v="0"/>
    <n v="4"/>
    <n v="3560"/>
    <n v="786"/>
    <n v="181"/>
    <x v="4"/>
    <x v="0"/>
    <n v="967"/>
    <n v="2593"/>
    <n v="0.72837078651685394"/>
  </r>
  <r>
    <s v="OC5826"/>
    <x v="174"/>
    <x v="0"/>
    <x v="0"/>
    <x v="2"/>
    <n v="5"/>
    <n v="4450"/>
    <n v="1210"/>
    <n v="185"/>
    <x v="3"/>
    <x v="0"/>
    <n v="1395"/>
    <n v="3055"/>
    <n v="0.68651685393258421"/>
  </r>
  <r>
    <s v="OC1461"/>
    <x v="174"/>
    <x v="1"/>
    <x v="14"/>
    <x v="1"/>
    <n v="3"/>
    <n v="2103"/>
    <n v="467"/>
    <n v="171"/>
    <x v="2"/>
    <x v="0"/>
    <n v="638"/>
    <n v="1465"/>
    <n v="0.69662387066096054"/>
  </r>
  <r>
    <s v="OC2909"/>
    <x v="174"/>
    <x v="1"/>
    <x v="14"/>
    <x v="0"/>
    <n v="5"/>
    <n v="3360"/>
    <n v="600"/>
    <n v="168"/>
    <x v="3"/>
    <x v="0"/>
    <n v="768"/>
    <n v="2592"/>
    <n v="0.77142857142857146"/>
  </r>
  <r>
    <s v="OC1422"/>
    <x v="174"/>
    <x v="1"/>
    <x v="1"/>
    <x v="0"/>
    <n v="4"/>
    <n v="2208"/>
    <n v="594"/>
    <n v="180"/>
    <x v="5"/>
    <x v="0"/>
    <n v="774"/>
    <n v="1434"/>
    <n v="0.64945652173913049"/>
  </r>
  <r>
    <s v="OC6258"/>
    <x v="174"/>
    <x v="1"/>
    <x v="12"/>
    <x v="2"/>
    <n v="5"/>
    <n v="2750"/>
    <n v="1244"/>
    <n v="183"/>
    <x v="5"/>
    <x v="0"/>
    <n v="1427"/>
    <n v="1323"/>
    <n v="0.48109090909090907"/>
  </r>
  <r>
    <s v="OC7732"/>
    <x v="174"/>
    <x v="0"/>
    <x v="0"/>
    <x v="0"/>
    <n v="4"/>
    <n v="2796"/>
    <n v="395"/>
    <n v="180"/>
    <x v="0"/>
    <x v="1"/>
    <n v="575"/>
    <n v="2221"/>
    <n v="0.79434907010014311"/>
  </r>
  <r>
    <s v="OC6861"/>
    <x v="174"/>
    <x v="3"/>
    <x v="9"/>
    <x v="1"/>
    <n v="5"/>
    <n v="4165"/>
    <n v="441"/>
    <n v="104"/>
    <x v="5"/>
    <x v="0"/>
    <n v="545"/>
    <n v="3620"/>
    <n v="0.86914765906362546"/>
  </r>
  <r>
    <s v="OC6093"/>
    <x v="174"/>
    <x v="3"/>
    <x v="3"/>
    <x v="1"/>
    <n v="3"/>
    <n v="2448"/>
    <n v="1454"/>
    <n v="137"/>
    <x v="4"/>
    <x v="0"/>
    <n v="1591"/>
    <n v="857"/>
    <n v="0.35008169934640521"/>
  </r>
  <r>
    <s v="OC4402"/>
    <x v="174"/>
    <x v="0"/>
    <x v="8"/>
    <x v="1"/>
    <n v="3"/>
    <n v="2370"/>
    <n v="1016"/>
    <n v="139"/>
    <x v="1"/>
    <x v="0"/>
    <n v="1155"/>
    <n v="1215"/>
    <n v="0.51265822784810122"/>
  </r>
  <r>
    <s v="OC5236"/>
    <x v="174"/>
    <x v="3"/>
    <x v="11"/>
    <x v="1"/>
    <n v="5"/>
    <n v="3090"/>
    <n v="1424"/>
    <n v="182"/>
    <x v="5"/>
    <x v="0"/>
    <n v="1606"/>
    <n v="1484"/>
    <n v="0.48025889967637542"/>
  </r>
  <r>
    <s v="OC3728"/>
    <x v="174"/>
    <x v="1"/>
    <x v="14"/>
    <x v="2"/>
    <n v="4"/>
    <n v="2640"/>
    <n v="640"/>
    <n v="167"/>
    <x v="4"/>
    <x v="0"/>
    <n v="807"/>
    <n v="1833"/>
    <n v="0.69431818181818183"/>
  </r>
  <r>
    <s v="OC6456"/>
    <x v="174"/>
    <x v="0"/>
    <x v="15"/>
    <x v="1"/>
    <n v="1"/>
    <n v="828"/>
    <n v="1289"/>
    <n v="202"/>
    <x v="0"/>
    <x v="0"/>
    <n v="1491"/>
    <n v="-663"/>
    <n v="-0.80072463768115942"/>
  </r>
  <r>
    <s v="OC8618"/>
    <x v="174"/>
    <x v="2"/>
    <x v="2"/>
    <x v="1"/>
    <n v="1"/>
    <n v="694"/>
    <n v="526"/>
    <n v="174"/>
    <x v="3"/>
    <x v="0"/>
    <n v="700"/>
    <n v="-6"/>
    <n v="-8.6455331412103754E-3"/>
  </r>
  <r>
    <s v="OC6179"/>
    <x v="174"/>
    <x v="2"/>
    <x v="4"/>
    <x v="0"/>
    <n v="4"/>
    <n v="2980"/>
    <n v="716"/>
    <n v="187"/>
    <x v="0"/>
    <x v="0"/>
    <n v="903"/>
    <n v="2077"/>
    <n v="0.69697986577181203"/>
  </r>
  <r>
    <s v="OC5943"/>
    <x v="174"/>
    <x v="1"/>
    <x v="14"/>
    <x v="2"/>
    <n v="4"/>
    <n v="3412"/>
    <n v="548"/>
    <n v="196"/>
    <x v="5"/>
    <x v="1"/>
    <n v="744"/>
    <n v="2668"/>
    <n v="0.78194607268464245"/>
  </r>
  <r>
    <s v="OC5330"/>
    <x v="174"/>
    <x v="2"/>
    <x v="2"/>
    <x v="0"/>
    <n v="4"/>
    <n v="2628"/>
    <n v="381"/>
    <n v="178"/>
    <x v="2"/>
    <x v="0"/>
    <n v="559"/>
    <n v="2069"/>
    <n v="0.78729071537290718"/>
  </r>
  <r>
    <s v="OC1774"/>
    <x v="175"/>
    <x v="1"/>
    <x v="12"/>
    <x v="0"/>
    <n v="4"/>
    <n v="3232"/>
    <n v="501"/>
    <n v="167"/>
    <x v="5"/>
    <x v="0"/>
    <n v="668"/>
    <n v="2564"/>
    <n v="0.79331683168316836"/>
  </r>
  <r>
    <s v="OC8422"/>
    <x v="175"/>
    <x v="3"/>
    <x v="11"/>
    <x v="2"/>
    <n v="1"/>
    <n v="746"/>
    <n v="416"/>
    <n v="214"/>
    <x v="2"/>
    <x v="0"/>
    <n v="630"/>
    <n v="116"/>
    <n v="0.15549597855227881"/>
  </r>
  <r>
    <s v="OC6839"/>
    <x v="175"/>
    <x v="1"/>
    <x v="13"/>
    <x v="1"/>
    <n v="4"/>
    <n v="3516"/>
    <n v="1492"/>
    <n v="186"/>
    <x v="3"/>
    <x v="0"/>
    <n v="1678"/>
    <n v="1838"/>
    <n v="0.52275312855517631"/>
  </r>
  <r>
    <s v="OC2316"/>
    <x v="175"/>
    <x v="3"/>
    <x v="3"/>
    <x v="1"/>
    <n v="1"/>
    <n v="808"/>
    <n v="758"/>
    <n v="102"/>
    <x v="0"/>
    <x v="0"/>
    <n v="860"/>
    <n v="-52"/>
    <n v="-6.4356435643564358E-2"/>
  </r>
  <r>
    <s v="OC1031"/>
    <x v="175"/>
    <x v="0"/>
    <x v="15"/>
    <x v="2"/>
    <n v="5"/>
    <n v="3420"/>
    <n v="1165"/>
    <n v="166"/>
    <x v="5"/>
    <x v="0"/>
    <n v="1331"/>
    <n v="2089"/>
    <n v="0.61081871345029237"/>
  </r>
  <r>
    <s v="OC8220"/>
    <x v="175"/>
    <x v="3"/>
    <x v="9"/>
    <x v="2"/>
    <n v="3"/>
    <n v="2649"/>
    <n v="1443"/>
    <n v="199"/>
    <x v="3"/>
    <x v="0"/>
    <n v="1642"/>
    <n v="1007"/>
    <n v="0.3801434503586259"/>
  </r>
  <r>
    <s v="OC6195"/>
    <x v="175"/>
    <x v="0"/>
    <x v="6"/>
    <x v="1"/>
    <n v="1"/>
    <n v="689"/>
    <n v="455"/>
    <n v="154"/>
    <x v="2"/>
    <x v="0"/>
    <n v="609"/>
    <n v="80"/>
    <n v="0.11611030478955008"/>
  </r>
  <r>
    <s v="OC5705"/>
    <x v="175"/>
    <x v="2"/>
    <x v="2"/>
    <x v="2"/>
    <n v="4"/>
    <n v="3216"/>
    <n v="502"/>
    <n v="188"/>
    <x v="5"/>
    <x v="0"/>
    <n v="690"/>
    <n v="2526"/>
    <n v="0.78544776119402981"/>
  </r>
  <r>
    <s v="OC3646"/>
    <x v="175"/>
    <x v="3"/>
    <x v="9"/>
    <x v="0"/>
    <n v="4"/>
    <n v="2620"/>
    <n v="696"/>
    <n v="185"/>
    <x v="3"/>
    <x v="0"/>
    <n v="881"/>
    <n v="1739"/>
    <n v="0.66374045801526715"/>
  </r>
  <r>
    <s v="OC4871"/>
    <x v="175"/>
    <x v="1"/>
    <x v="1"/>
    <x v="1"/>
    <n v="4"/>
    <n v="2480"/>
    <n v="1054"/>
    <n v="112"/>
    <x v="1"/>
    <x v="0"/>
    <n v="1166"/>
    <n v="1314"/>
    <n v="0.52983870967741931"/>
  </r>
  <r>
    <s v="OC4111"/>
    <x v="175"/>
    <x v="1"/>
    <x v="13"/>
    <x v="0"/>
    <n v="1"/>
    <n v="780"/>
    <n v="1248"/>
    <n v="128"/>
    <x v="4"/>
    <x v="0"/>
    <n v="1376"/>
    <n v="-596"/>
    <n v="-0.76410256410256405"/>
  </r>
  <r>
    <s v="OC5795"/>
    <x v="175"/>
    <x v="0"/>
    <x v="0"/>
    <x v="2"/>
    <n v="3"/>
    <n v="2148"/>
    <n v="459"/>
    <n v="101"/>
    <x v="1"/>
    <x v="1"/>
    <n v="560"/>
    <n v="1588"/>
    <n v="0.73929236499068907"/>
  </r>
  <r>
    <s v="OC7680"/>
    <x v="175"/>
    <x v="1"/>
    <x v="14"/>
    <x v="1"/>
    <n v="1"/>
    <n v="593"/>
    <n v="969"/>
    <n v="168"/>
    <x v="2"/>
    <x v="0"/>
    <n v="1137"/>
    <n v="-544"/>
    <n v="-0.91736930860033727"/>
  </r>
  <r>
    <s v="OC7760"/>
    <x v="175"/>
    <x v="1"/>
    <x v="1"/>
    <x v="0"/>
    <n v="1"/>
    <n v="708"/>
    <n v="1322"/>
    <n v="160"/>
    <x v="2"/>
    <x v="0"/>
    <n v="1482"/>
    <n v="-774"/>
    <n v="-1.0932203389830508"/>
  </r>
  <r>
    <s v="OC8994"/>
    <x v="175"/>
    <x v="3"/>
    <x v="9"/>
    <x v="1"/>
    <n v="2"/>
    <n v="1482"/>
    <n v="402"/>
    <n v="113"/>
    <x v="5"/>
    <x v="0"/>
    <n v="515"/>
    <n v="967"/>
    <n v="0.6524966261808367"/>
  </r>
  <r>
    <s v="OC8361"/>
    <x v="175"/>
    <x v="1"/>
    <x v="13"/>
    <x v="1"/>
    <n v="1"/>
    <n v="764"/>
    <n v="418"/>
    <n v="152"/>
    <x v="2"/>
    <x v="0"/>
    <n v="570"/>
    <n v="194"/>
    <n v="0.25392670157068065"/>
  </r>
  <r>
    <s v="OC7522"/>
    <x v="176"/>
    <x v="1"/>
    <x v="12"/>
    <x v="2"/>
    <n v="5"/>
    <n v="2785"/>
    <n v="791"/>
    <n v="200"/>
    <x v="1"/>
    <x v="0"/>
    <n v="991"/>
    <n v="1794"/>
    <n v="0.64416517055655298"/>
  </r>
  <r>
    <s v="OC1833"/>
    <x v="176"/>
    <x v="2"/>
    <x v="10"/>
    <x v="1"/>
    <n v="2"/>
    <n v="1242"/>
    <n v="873"/>
    <n v="104"/>
    <x v="3"/>
    <x v="0"/>
    <n v="977"/>
    <n v="265"/>
    <n v="0.21336553945249598"/>
  </r>
  <r>
    <s v="OC8320"/>
    <x v="176"/>
    <x v="2"/>
    <x v="2"/>
    <x v="0"/>
    <n v="4"/>
    <n v="3476"/>
    <n v="1098"/>
    <n v="132"/>
    <x v="5"/>
    <x v="0"/>
    <n v="1230"/>
    <n v="2246"/>
    <n v="0.64614499424626004"/>
  </r>
  <r>
    <s v="OC4003"/>
    <x v="176"/>
    <x v="2"/>
    <x v="7"/>
    <x v="1"/>
    <n v="1"/>
    <n v="858"/>
    <n v="420"/>
    <n v="147"/>
    <x v="0"/>
    <x v="0"/>
    <n v="567"/>
    <n v="291"/>
    <n v="0.33916083916083917"/>
  </r>
  <r>
    <s v="OC1325"/>
    <x v="176"/>
    <x v="1"/>
    <x v="1"/>
    <x v="0"/>
    <n v="5"/>
    <n v="3455"/>
    <n v="1102"/>
    <n v="134"/>
    <x v="4"/>
    <x v="0"/>
    <n v="1236"/>
    <n v="2219"/>
    <n v="0.64225759768451518"/>
  </r>
  <r>
    <s v="OC2843"/>
    <x v="176"/>
    <x v="0"/>
    <x v="6"/>
    <x v="2"/>
    <n v="5"/>
    <n v="3950"/>
    <n v="457"/>
    <n v="106"/>
    <x v="3"/>
    <x v="1"/>
    <n v="563"/>
    <n v="3387"/>
    <n v="0.85746835443037972"/>
  </r>
  <r>
    <s v="OC5349"/>
    <x v="176"/>
    <x v="3"/>
    <x v="11"/>
    <x v="0"/>
    <n v="4"/>
    <n v="2508"/>
    <n v="671"/>
    <n v="203"/>
    <x v="0"/>
    <x v="0"/>
    <n v="874"/>
    <n v="1634"/>
    <n v="0.65151515151515149"/>
  </r>
  <r>
    <s v="OC4292"/>
    <x v="176"/>
    <x v="1"/>
    <x v="12"/>
    <x v="2"/>
    <n v="2"/>
    <n v="1266"/>
    <n v="785"/>
    <n v="183"/>
    <x v="2"/>
    <x v="0"/>
    <n v="968"/>
    <n v="298"/>
    <n v="0.2353870458135861"/>
  </r>
  <r>
    <s v="OC4400"/>
    <x v="176"/>
    <x v="2"/>
    <x v="10"/>
    <x v="2"/>
    <n v="3"/>
    <n v="2229"/>
    <n v="822"/>
    <n v="190"/>
    <x v="1"/>
    <x v="0"/>
    <n v="1012"/>
    <n v="1217"/>
    <n v="0.54598474652310458"/>
  </r>
  <r>
    <s v="OC4512"/>
    <x v="176"/>
    <x v="1"/>
    <x v="13"/>
    <x v="2"/>
    <n v="2"/>
    <n v="1382"/>
    <n v="723"/>
    <n v="107"/>
    <x v="1"/>
    <x v="0"/>
    <n v="830"/>
    <n v="552"/>
    <n v="0.39942112879884228"/>
  </r>
  <r>
    <s v="OC6558"/>
    <x v="176"/>
    <x v="1"/>
    <x v="14"/>
    <x v="0"/>
    <n v="3"/>
    <n v="2580"/>
    <n v="1334"/>
    <n v="203"/>
    <x v="1"/>
    <x v="0"/>
    <n v="1537"/>
    <n v="1043"/>
    <n v="0.40426356589147289"/>
  </r>
  <r>
    <s v="OC3879"/>
    <x v="176"/>
    <x v="0"/>
    <x v="0"/>
    <x v="1"/>
    <n v="5"/>
    <n v="3345"/>
    <n v="1288"/>
    <n v="134"/>
    <x v="1"/>
    <x v="0"/>
    <n v="1422"/>
    <n v="1923"/>
    <n v="0.57488789237668159"/>
  </r>
  <r>
    <s v="OC7912"/>
    <x v="177"/>
    <x v="0"/>
    <x v="6"/>
    <x v="0"/>
    <n v="1"/>
    <n v="645"/>
    <n v="1179"/>
    <n v="175"/>
    <x v="3"/>
    <x v="0"/>
    <n v="1354"/>
    <n v="-709"/>
    <n v="-1.0992248062015504"/>
  </r>
  <r>
    <s v="OC1287"/>
    <x v="177"/>
    <x v="1"/>
    <x v="14"/>
    <x v="0"/>
    <n v="5"/>
    <n v="4435"/>
    <n v="945"/>
    <n v="206"/>
    <x v="5"/>
    <x v="0"/>
    <n v="1151"/>
    <n v="3284"/>
    <n v="0.74047350620067642"/>
  </r>
  <r>
    <s v="OC2374"/>
    <x v="177"/>
    <x v="2"/>
    <x v="4"/>
    <x v="1"/>
    <n v="5"/>
    <n v="3080"/>
    <n v="807"/>
    <n v="168"/>
    <x v="2"/>
    <x v="0"/>
    <n v="975"/>
    <n v="2105"/>
    <n v="0.68344155844155841"/>
  </r>
  <r>
    <s v="OC6834"/>
    <x v="177"/>
    <x v="2"/>
    <x v="4"/>
    <x v="1"/>
    <n v="4"/>
    <n v="2972"/>
    <n v="1078"/>
    <n v="144"/>
    <x v="5"/>
    <x v="0"/>
    <n v="1222"/>
    <n v="1750"/>
    <n v="0.58882907133243612"/>
  </r>
  <r>
    <s v="OC6488"/>
    <x v="177"/>
    <x v="2"/>
    <x v="4"/>
    <x v="2"/>
    <n v="4"/>
    <n v="3056"/>
    <n v="859"/>
    <n v="126"/>
    <x v="3"/>
    <x v="0"/>
    <n v="985"/>
    <n v="2071"/>
    <n v="0.67768324607329844"/>
  </r>
  <r>
    <s v="OC8613"/>
    <x v="177"/>
    <x v="1"/>
    <x v="1"/>
    <x v="0"/>
    <n v="1"/>
    <n v="877"/>
    <n v="522"/>
    <n v="188"/>
    <x v="2"/>
    <x v="0"/>
    <n v="710"/>
    <n v="167"/>
    <n v="0.19042189281641961"/>
  </r>
  <r>
    <s v="OC5544"/>
    <x v="177"/>
    <x v="1"/>
    <x v="12"/>
    <x v="1"/>
    <n v="4"/>
    <n v="2808"/>
    <n v="747"/>
    <n v="219"/>
    <x v="1"/>
    <x v="1"/>
    <n v="966"/>
    <n v="1842"/>
    <n v="0.65598290598290598"/>
  </r>
  <r>
    <s v="OC2664"/>
    <x v="177"/>
    <x v="3"/>
    <x v="5"/>
    <x v="0"/>
    <n v="3"/>
    <n v="2304"/>
    <n v="554"/>
    <n v="100"/>
    <x v="5"/>
    <x v="0"/>
    <n v="654"/>
    <n v="1650"/>
    <n v="0.71614583333333337"/>
  </r>
  <r>
    <s v="OC4819"/>
    <x v="177"/>
    <x v="2"/>
    <x v="4"/>
    <x v="0"/>
    <n v="1"/>
    <n v="616"/>
    <n v="1196"/>
    <n v="168"/>
    <x v="1"/>
    <x v="1"/>
    <n v="1364"/>
    <n v="-748"/>
    <n v="-1.2142857142857142"/>
  </r>
  <r>
    <s v="OC8578"/>
    <x v="177"/>
    <x v="0"/>
    <x v="0"/>
    <x v="0"/>
    <n v="3"/>
    <n v="2250"/>
    <n v="683"/>
    <n v="186"/>
    <x v="4"/>
    <x v="0"/>
    <n v="869"/>
    <n v="1381"/>
    <n v="0.61377777777777776"/>
  </r>
  <r>
    <s v="OC2571"/>
    <x v="177"/>
    <x v="2"/>
    <x v="7"/>
    <x v="2"/>
    <n v="3"/>
    <n v="1968"/>
    <n v="502"/>
    <n v="119"/>
    <x v="3"/>
    <x v="0"/>
    <n v="621"/>
    <n v="1347"/>
    <n v="0.68445121951219512"/>
  </r>
  <r>
    <s v="OC8022"/>
    <x v="177"/>
    <x v="1"/>
    <x v="1"/>
    <x v="2"/>
    <n v="1"/>
    <n v="763"/>
    <n v="739"/>
    <n v="196"/>
    <x v="5"/>
    <x v="0"/>
    <n v="935"/>
    <n v="-172"/>
    <n v="-0.2254259501965924"/>
  </r>
  <r>
    <s v="OC8353"/>
    <x v="177"/>
    <x v="2"/>
    <x v="2"/>
    <x v="1"/>
    <n v="4"/>
    <n v="2920"/>
    <n v="1364"/>
    <n v="204"/>
    <x v="3"/>
    <x v="0"/>
    <n v="1568"/>
    <n v="1352"/>
    <n v="0.46301369863013697"/>
  </r>
  <r>
    <s v="OC6519"/>
    <x v="177"/>
    <x v="2"/>
    <x v="2"/>
    <x v="2"/>
    <n v="1"/>
    <n v="732"/>
    <n v="1078"/>
    <n v="180"/>
    <x v="5"/>
    <x v="0"/>
    <n v="1258"/>
    <n v="-526"/>
    <n v="-0.71857923497267762"/>
  </r>
  <r>
    <s v="OC2648"/>
    <x v="177"/>
    <x v="1"/>
    <x v="12"/>
    <x v="1"/>
    <n v="1"/>
    <n v="819"/>
    <n v="593"/>
    <n v="211"/>
    <x v="5"/>
    <x v="0"/>
    <n v="804"/>
    <n v="15"/>
    <n v="1.8315018315018316E-2"/>
  </r>
  <r>
    <s v="OC5964"/>
    <x v="177"/>
    <x v="0"/>
    <x v="0"/>
    <x v="0"/>
    <n v="3"/>
    <n v="2580"/>
    <n v="1106"/>
    <n v="164"/>
    <x v="2"/>
    <x v="0"/>
    <n v="1270"/>
    <n v="1310"/>
    <n v="0.50775193798449614"/>
  </r>
  <r>
    <s v="OC5727"/>
    <x v="177"/>
    <x v="3"/>
    <x v="5"/>
    <x v="2"/>
    <n v="2"/>
    <n v="1572"/>
    <n v="374"/>
    <n v="176"/>
    <x v="5"/>
    <x v="1"/>
    <n v="550"/>
    <n v="1022"/>
    <n v="0.65012722646310428"/>
  </r>
  <r>
    <s v="OC3319"/>
    <x v="178"/>
    <x v="2"/>
    <x v="10"/>
    <x v="0"/>
    <n v="1"/>
    <n v="592"/>
    <n v="382"/>
    <n v="211"/>
    <x v="2"/>
    <x v="0"/>
    <n v="593"/>
    <n v="-1"/>
    <n v="-1.6891891891891893E-3"/>
  </r>
  <r>
    <s v="OC3956"/>
    <x v="178"/>
    <x v="1"/>
    <x v="14"/>
    <x v="1"/>
    <n v="5"/>
    <n v="3635"/>
    <n v="371"/>
    <n v="147"/>
    <x v="4"/>
    <x v="0"/>
    <n v="518"/>
    <n v="3117"/>
    <n v="0.85749656121045392"/>
  </r>
  <r>
    <s v="OC8973"/>
    <x v="178"/>
    <x v="2"/>
    <x v="4"/>
    <x v="0"/>
    <n v="5"/>
    <n v="3350"/>
    <n v="1203"/>
    <n v="123"/>
    <x v="4"/>
    <x v="0"/>
    <n v="1326"/>
    <n v="2024"/>
    <n v="0.60417910447761192"/>
  </r>
  <r>
    <s v="OC6582"/>
    <x v="178"/>
    <x v="2"/>
    <x v="4"/>
    <x v="2"/>
    <n v="1"/>
    <n v="554"/>
    <n v="555"/>
    <n v="166"/>
    <x v="2"/>
    <x v="0"/>
    <n v="721"/>
    <n v="-167"/>
    <n v="-0.30144404332129965"/>
  </r>
  <r>
    <s v="OC7362"/>
    <x v="178"/>
    <x v="3"/>
    <x v="3"/>
    <x v="2"/>
    <n v="3"/>
    <n v="2136"/>
    <n v="1125"/>
    <n v="123"/>
    <x v="2"/>
    <x v="0"/>
    <n v="1248"/>
    <n v="888"/>
    <n v="0.4157303370786517"/>
  </r>
  <r>
    <s v="OC4001"/>
    <x v="178"/>
    <x v="0"/>
    <x v="8"/>
    <x v="0"/>
    <n v="3"/>
    <n v="2043"/>
    <n v="751"/>
    <n v="187"/>
    <x v="2"/>
    <x v="1"/>
    <n v="938"/>
    <n v="1105"/>
    <n v="0.54087126774351446"/>
  </r>
  <r>
    <s v="OC8002"/>
    <x v="178"/>
    <x v="1"/>
    <x v="13"/>
    <x v="1"/>
    <n v="2"/>
    <n v="1276"/>
    <n v="677"/>
    <n v="129"/>
    <x v="1"/>
    <x v="0"/>
    <n v="806"/>
    <n v="470"/>
    <n v="0.36833855799373039"/>
  </r>
  <r>
    <s v="OC1824"/>
    <x v="178"/>
    <x v="2"/>
    <x v="4"/>
    <x v="0"/>
    <n v="5"/>
    <n v="3055"/>
    <n v="1254"/>
    <n v="102"/>
    <x v="1"/>
    <x v="0"/>
    <n v="1356"/>
    <n v="1699"/>
    <n v="0.55613747954173487"/>
  </r>
  <r>
    <s v="OC1205"/>
    <x v="178"/>
    <x v="3"/>
    <x v="9"/>
    <x v="0"/>
    <n v="3"/>
    <n v="2382"/>
    <n v="547"/>
    <n v="158"/>
    <x v="4"/>
    <x v="1"/>
    <n v="705"/>
    <n v="1677"/>
    <n v="0.70403022670025184"/>
  </r>
  <r>
    <s v="OC5693"/>
    <x v="178"/>
    <x v="1"/>
    <x v="1"/>
    <x v="0"/>
    <n v="3"/>
    <n v="1923"/>
    <n v="387"/>
    <n v="218"/>
    <x v="2"/>
    <x v="0"/>
    <n v="605"/>
    <n v="1318"/>
    <n v="0.68538741549661986"/>
  </r>
  <r>
    <s v="OC6722"/>
    <x v="178"/>
    <x v="0"/>
    <x v="8"/>
    <x v="2"/>
    <n v="1"/>
    <n v="768"/>
    <n v="1346"/>
    <n v="192"/>
    <x v="2"/>
    <x v="0"/>
    <n v="1538"/>
    <n v="-770"/>
    <n v="-1.0026041666666667"/>
  </r>
  <r>
    <s v="OC6904"/>
    <x v="178"/>
    <x v="1"/>
    <x v="14"/>
    <x v="1"/>
    <n v="5"/>
    <n v="3630"/>
    <n v="1095"/>
    <n v="164"/>
    <x v="0"/>
    <x v="0"/>
    <n v="1259"/>
    <n v="2371"/>
    <n v="0.65316804407713502"/>
  </r>
  <r>
    <s v="OC2827"/>
    <x v="178"/>
    <x v="2"/>
    <x v="4"/>
    <x v="2"/>
    <n v="3"/>
    <n v="1794"/>
    <n v="1447"/>
    <n v="114"/>
    <x v="2"/>
    <x v="0"/>
    <n v="1561"/>
    <n v="233"/>
    <n v="0.12987736900780378"/>
  </r>
  <r>
    <s v="OC6875"/>
    <x v="178"/>
    <x v="3"/>
    <x v="3"/>
    <x v="0"/>
    <n v="5"/>
    <n v="4365"/>
    <n v="1001"/>
    <n v="143"/>
    <x v="4"/>
    <x v="1"/>
    <n v="1144"/>
    <n v="3221"/>
    <n v="0.73791523482245136"/>
  </r>
  <r>
    <s v="OC8484"/>
    <x v="178"/>
    <x v="1"/>
    <x v="14"/>
    <x v="2"/>
    <n v="4"/>
    <n v="2516"/>
    <n v="1366"/>
    <n v="148"/>
    <x v="5"/>
    <x v="0"/>
    <n v="1514"/>
    <n v="1002"/>
    <n v="0.39825119236883944"/>
  </r>
  <r>
    <s v="OC1108"/>
    <x v="178"/>
    <x v="2"/>
    <x v="7"/>
    <x v="2"/>
    <n v="5"/>
    <n v="2940"/>
    <n v="453"/>
    <n v="150"/>
    <x v="1"/>
    <x v="0"/>
    <n v="603"/>
    <n v="2337"/>
    <n v="0.79489795918367345"/>
  </r>
  <r>
    <s v="OC8598"/>
    <x v="178"/>
    <x v="0"/>
    <x v="0"/>
    <x v="0"/>
    <n v="3"/>
    <n v="2211"/>
    <n v="1037"/>
    <n v="177"/>
    <x v="3"/>
    <x v="0"/>
    <n v="1214"/>
    <n v="997"/>
    <n v="0.45092718227046585"/>
  </r>
  <r>
    <s v="OC6561"/>
    <x v="178"/>
    <x v="0"/>
    <x v="0"/>
    <x v="0"/>
    <n v="3"/>
    <n v="2334"/>
    <n v="1159"/>
    <n v="124"/>
    <x v="3"/>
    <x v="0"/>
    <n v="1283"/>
    <n v="1051"/>
    <n v="0.45029991431019711"/>
  </r>
  <r>
    <s v="OC5844"/>
    <x v="178"/>
    <x v="3"/>
    <x v="5"/>
    <x v="0"/>
    <n v="2"/>
    <n v="1660"/>
    <n v="1474"/>
    <n v="209"/>
    <x v="5"/>
    <x v="0"/>
    <n v="1683"/>
    <n v="-23"/>
    <n v="-1.3855421686746987E-2"/>
  </r>
  <r>
    <s v="OC3686"/>
    <x v="178"/>
    <x v="2"/>
    <x v="4"/>
    <x v="2"/>
    <n v="1"/>
    <n v="787"/>
    <n v="1139"/>
    <n v="201"/>
    <x v="4"/>
    <x v="0"/>
    <n v="1340"/>
    <n v="-553"/>
    <n v="-0.70266836086404061"/>
  </r>
  <r>
    <s v="OC3074"/>
    <x v="178"/>
    <x v="1"/>
    <x v="14"/>
    <x v="2"/>
    <n v="3"/>
    <n v="2373"/>
    <n v="452"/>
    <n v="216"/>
    <x v="1"/>
    <x v="0"/>
    <n v="668"/>
    <n v="1705"/>
    <n v="0.71849978929624947"/>
  </r>
  <r>
    <s v="OC8859"/>
    <x v="179"/>
    <x v="1"/>
    <x v="1"/>
    <x v="0"/>
    <n v="1"/>
    <n v="689"/>
    <n v="1187"/>
    <n v="101"/>
    <x v="5"/>
    <x v="0"/>
    <n v="1288"/>
    <n v="-599"/>
    <n v="-0.86937590711175616"/>
  </r>
  <r>
    <s v="OC2520"/>
    <x v="179"/>
    <x v="1"/>
    <x v="12"/>
    <x v="2"/>
    <n v="3"/>
    <n v="2394"/>
    <n v="1100"/>
    <n v="106"/>
    <x v="0"/>
    <x v="0"/>
    <n v="1206"/>
    <n v="1188"/>
    <n v="0.49624060150375937"/>
  </r>
  <r>
    <s v="OC8522"/>
    <x v="179"/>
    <x v="1"/>
    <x v="14"/>
    <x v="2"/>
    <n v="5"/>
    <n v="4155"/>
    <n v="1198"/>
    <n v="218"/>
    <x v="3"/>
    <x v="1"/>
    <n v="1416"/>
    <n v="2739"/>
    <n v="0.65920577617328524"/>
  </r>
  <r>
    <s v="OC4102"/>
    <x v="179"/>
    <x v="3"/>
    <x v="3"/>
    <x v="0"/>
    <n v="4"/>
    <n v="3552"/>
    <n v="1148"/>
    <n v="114"/>
    <x v="5"/>
    <x v="0"/>
    <n v="1262"/>
    <n v="2290"/>
    <n v="0.6447072072072072"/>
  </r>
  <r>
    <s v="OC2814"/>
    <x v="179"/>
    <x v="3"/>
    <x v="9"/>
    <x v="0"/>
    <n v="2"/>
    <n v="1768"/>
    <n v="1316"/>
    <n v="194"/>
    <x v="5"/>
    <x v="1"/>
    <n v="1510"/>
    <n v="258"/>
    <n v="0.14592760180995476"/>
  </r>
  <r>
    <s v="OC5719"/>
    <x v="179"/>
    <x v="3"/>
    <x v="11"/>
    <x v="1"/>
    <n v="4"/>
    <n v="3396"/>
    <n v="1212"/>
    <n v="151"/>
    <x v="5"/>
    <x v="0"/>
    <n v="1363"/>
    <n v="2033"/>
    <n v="0.59864546525323914"/>
  </r>
  <r>
    <s v="OC5702"/>
    <x v="179"/>
    <x v="0"/>
    <x v="0"/>
    <x v="1"/>
    <n v="4"/>
    <n v="2576"/>
    <n v="433"/>
    <n v="151"/>
    <x v="0"/>
    <x v="0"/>
    <n v="584"/>
    <n v="1992"/>
    <n v="0.77329192546583847"/>
  </r>
  <r>
    <s v="OC2926"/>
    <x v="179"/>
    <x v="3"/>
    <x v="9"/>
    <x v="2"/>
    <n v="2"/>
    <n v="1612"/>
    <n v="1069"/>
    <n v="156"/>
    <x v="1"/>
    <x v="0"/>
    <n v="1225"/>
    <n v="387"/>
    <n v="0.2400744416873449"/>
  </r>
  <r>
    <s v="OC7574"/>
    <x v="179"/>
    <x v="1"/>
    <x v="14"/>
    <x v="2"/>
    <n v="5"/>
    <n v="3680"/>
    <n v="1474"/>
    <n v="130"/>
    <x v="1"/>
    <x v="0"/>
    <n v="1604"/>
    <n v="2076"/>
    <n v="0.56413043478260871"/>
  </r>
  <r>
    <s v="OC5243"/>
    <x v="179"/>
    <x v="1"/>
    <x v="13"/>
    <x v="0"/>
    <n v="4"/>
    <n v="3160"/>
    <n v="1479"/>
    <n v="218"/>
    <x v="2"/>
    <x v="1"/>
    <n v="1697"/>
    <n v="1463"/>
    <n v="0.46297468354430382"/>
  </r>
  <r>
    <s v="OC2412"/>
    <x v="179"/>
    <x v="0"/>
    <x v="8"/>
    <x v="0"/>
    <n v="4"/>
    <n v="3292"/>
    <n v="683"/>
    <n v="126"/>
    <x v="0"/>
    <x v="0"/>
    <n v="809"/>
    <n v="2483"/>
    <n v="0.75425273390036451"/>
  </r>
  <r>
    <s v="OC8809"/>
    <x v="179"/>
    <x v="2"/>
    <x v="4"/>
    <x v="2"/>
    <n v="1"/>
    <n v="703"/>
    <n v="453"/>
    <n v="215"/>
    <x v="2"/>
    <x v="0"/>
    <n v="668"/>
    <n v="35"/>
    <n v="4.9786628733997154E-2"/>
  </r>
  <r>
    <s v="OC2310"/>
    <x v="179"/>
    <x v="3"/>
    <x v="3"/>
    <x v="1"/>
    <n v="5"/>
    <n v="3190"/>
    <n v="1118"/>
    <n v="146"/>
    <x v="0"/>
    <x v="1"/>
    <n v="1264"/>
    <n v="1926"/>
    <n v="0.60376175548589339"/>
  </r>
  <r>
    <s v="OC3332"/>
    <x v="179"/>
    <x v="1"/>
    <x v="12"/>
    <x v="2"/>
    <n v="2"/>
    <n v="1442"/>
    <n v="1014"/>
    <n v="113"/>
    <x v="4"/>
    <x v="0"/>
    <n v="1127"/>
    <n v="315"/>
    <n v="0.21844660194174756"/>
  </r>
  <r>
    <s v="OC1566"/>
    <x v="179"/>
    <x v="3"/>
    <x v="3"/>
    <x v="2"/>
    <n v="5"/>
    <n v="3250"/>
    <n v="425"/>
    <n v="129"/>
    <x v="1"/>
    <x v="0"/>
    <n v="554"/>
    <n v="2696"/>
    <n v="0.82953846153846156"/>
  </r>
  <r>
    <s v="OC7051"/>
    <x v="179"/>
    <x v="1"/>
    <x v="12"/>
    <x v="2"/>
    <n v="1"/>
    <n v="604"/>
    <n v="831"/>
    <n v="108"/>
    <x v="4"/>
    <x v="0"/>
    <n v="939"/>
    <n v="-335"/>
    <n v="-0.55463576158940397"/>
  </r>
  <r>
    <s v="OC1776"/>
    <x v="179"/>
    <x v="2"/>
    <x v="4"/>
    <x v="0"/>
    <n v="4"/>
    <n v="3544"/>
    <n v="704"/>
    <n v="204"/>
    <x v="3"/>
    <x v="1"/>
    <n v="908"/>
    <n v="2636"/>
    <n v="0.74379232505643345"/>
  </r>
  <r>
    <s v="OC2440"/>
    <x v="179"/>
    <x v="3"/>
    <x v="3"/>
    <x v="1"/>
    <n v="1"/>
    <n v="837"/>
    <n v="1412"/>
    <n v="207"/>
    <x v="5"/>
    <x v="0"/>
    <n v="1619"/>
    <n v="-782"/>
    <n v="-0.93428912783751494"/>
  </r>
  <r>
    <s v="OC1120"/>
    <x v="179"/>
    <x v="2"/>
    <x v="4"/>
    <x v="1"/>
    <n v="1"/>
    <n v="800"/>
    <n v="989"/>
    <n v="150"/>
    <x v="1"/>
    <x v="1"/>
    <n v="1139"/>
    <n v="-339"/>
    <n v="-0.42375000000000002"/>
  </r>
  <r>
    <s v="OC5294"/>
    <x v="179"/>
    <x v="0"/>
    <x v="15"/>
    <x v="2"/>
    <n v="5"/>
    <n v="3345"/>
    <n v="372"/>
    <n v="214"/>
    <x v="5"/>
    <x v="0"/>
    <n v="586"/>
    <n v="2759"/>
    <n v="0.82481315396113597"/>
  </r>
  <r>
    <s v="OC3544"/>
    <x v="179"/>
    <x v="0"/>
    <x v="0"/>
    <x v="1"/>
    <n v="2"/>
    <n v="1294"/>
    <n v="1164"/>
    <n v="121"/>
    <x v="4"/>
    <x v="0"/>
    <n v="1285"/>
    <n v="9"/>
    <n v="6.955177743431221E-3"/>
  </r>
  <r>
    <s v="OC8339"/>
    <x v="179"/>
    <x v="2"/>
    <x v="2"/>
    <x v="1"/>
    <n v="5"/>
    <n v="3015"/>
    <n v="852"/>
    <n v="158"/>
    <x v="2"/>
    <x v="0"/>
    <n v="1010"/>
    <n v="2005"/>
    <n v="0.66500829187396349"/>
  </r>
  <r>
    <s v="OC7061"/>
    <x v="179"/>
    <x v="1"/>
    <x v="1"/>
    <x v="0"/>
    <n v="4"/>
    <n v="2252"/>
    <n v="1170"/>
    <n v="170"/>
    <x v="0"/>
    <x v="1"/>
    <n v="1340"/>
    <n v="912"/>
    <n v="0.4049733570159858"/>
  </r>
  <r>
    <s v="OC2555"/>
    <x v="179"/>
    <x v="3"/>
    <x v="3"/>
    <x v="2"/>
    <n v="3"/>
    <n v="2586"/>
    <n v="1444"/>
    <n v="118"/>
    <x v="5"/>
    <x v="0"/>
    <n v="1562"/>
    <n v="1024"/>
    <n v="0.39597834493426143"/>
  </r>
  <r>
    <s v="OC5275"/>
    <x v="179"/>
    <x v="0"/>
    <x v="8"/>
    <x v="0"/>
    <n v="5"/>
    <n v="3240"/>
    <n v="1006"/>
    <n v="153"/>
    <x v="1"/>
    <x v="0"/>
    <n v="1159"/>
    <n v="2081"/>
    <n v="0.64228395061728394"/>
  </r>
  <r>
    <s v="OC5282"/>
    <x v="179"/>
    <x v="3"/>
    <x v="11"/>
    <x v="1"/>
    <n v="4"/>
    <n v="2672"/>
    <n v="662"/>
    <n v="152"/>
    <x v="1"/>
    <x v="0"/>
    <n v="814"/>
    <n v="1858"/>
    <n v="0.69535928143712578"/>
  </r>
  <r>
    <s v="OC4902"/>
    <x v="180"/>
    <x v="1"/>
    <x v="12"/>
    <x v="0"/>
    <n v="1"/>
    <n v="743"/>
    <n v="883"/>
    <n v="141"/>
    <x v="0"/>
    <x v="0"/>
    <n v="1024"/>
    <n v="-281"/>
    <n v="-0.37819650067294752"/>
  </r>
  <r>
    <s v="OC1404"/>
    <x v="180"/>
    <x v="2"/>
    <x v="2"/>
    <x v="0"/>
    <n v="3"/>
    <n v="1698"/>
    <n v="1067"/>
    <n v="117"/>
    <x v="4"/>
    <x v="0"/>
    <n v="1184"/>
    <n v="514"/>
    <n v="0.30270906949352178"/>
  </r>
  <r>
    <s v="OC1699"/>
    <x v="180"/>
    <x v="2"/>
    <x v="4"/>
    <x v="2"/>
    <n v="1"/>
    <n v="723"/>
    <n v="503"/>
    <n v="191"/>
    <x v="5"/>
    <x v="0"/>
    <n v="694"/>
    <n v="29"/>
    <n v="4.0110650069156296E-2"/>
  </r>
  <r>
    <s v="OC5505"/>
    <x v="180"/>
    <x v="3"/>
    <x v="11"/>
    <x v="0"/>
    <n v="3"/>
    <n v="1701"/>
    <n v="1219"/>
    <n v="169"/>
    <x v="5"/>
    <x v="0"/>
    <n v="1388"/>
    <n v="313"/>
    <n v="0.18400940623162845"/>
  </r>
  <r>
    <s v="OC3333"/>
    <x v="180"/>
    <x v="3"/>
    <x v="3"/>
    <x v="1"/>
    <n v="4"/>
    <n v="2220"/>
    <n v="551"/>
    <n v="114"/>
    <x v="3"/>
    <x v="0"/>
    <n v="665"/>
    <n v="1555"/>
    <n v="0.7004504504504504"/>
  </r>
  <r>
    <s v="OC3169"/>
    <x v="180"/>
    <x v="0"/>
    <x v="15"/>
    <x v="1"/>
    <n v="4"/>
    <n v="3432"/>
    <n v="1389"/>
    <n v="186"/>
    <x v="4"/>
    <x v="0"/>
    <n v="1575"/>
    <n v="1857"/>
    <n v="0.54108391608391604"/>
  </r>
  <r>
    <s v="OC3772"/>
    <x v="180"/>
    <x v="3"/>
    <x v="9"/>
    <x v="2"/>
    <n v="1"/>
    <n v="836"/>
    <n v="1339"/>
    <n v="133"/>
    <x v="5"/>
    <x v="0"/>
    <n v="1472"/>
    <n v="-636"/>
    <n v="-0.76076555023923442"/>
  </r>
  <r>
    <s v="OC4149"/>
    <x v="180"/>
    <x v="1"/>
    <x v="12"/>
    <x v="0"/>
    <n v="5"/>
    <n v="3485"/>
    <n v="1086"/>
    <n v="104"/>
    <x v="2"/>
    <x v="0"/>
    <n v="1190"/>
    <n v="2295"/>
    <n v="0.65853658536585369"/>
  </r>
  <r>
    <s v="OC7339"/>
    <x v="180"/>
    <x v="1"/>
    <x v="1"/>
    <x v="0"/>
    <n v="2"/>
    <n v="1124"/>
    <n v="1487"/>
    <n v="212"/>
    <x v="3"/>
    <x v="0"/>
    <n v="1699"/>
    <n v="-575"/>
    <n v="-0.51156583629893237"/>
  </r>
  <r>
    <s v="OC1532"/>
    <x v="180"/>
    <x v="3"/>
    <x v="5"/>
    <x v="1"/>
    <n v="5"/>
    <n v="3310"/>
    <n v="813"/>
    <n v="114"/>
    <x v="2"/>
    <x v="0"/>
    <n v="927"/>
    <n v="2383"/>
    <n v="0.71993957703927491"/>
  </r>
  <r>
    <s v="OC3659"/>
    <x v="180"/>
    <x v="3"/>
    <x v="5"/>
    <x v="0"/>
    <n v="5"/>
    <n v="3365"/>
    <n v="925"/>
    <n v="200"/>
    <x v="4"/>
    <x v="0"/>
    <n v="1125"/>
    <n v="2240"/>
    <n v="0.66567607726597322"/>
  </r>
  <r>
    <s v="OC1412"/>
    <x v="180"/>
    <x v="1"/>
    <x v="1"/>
    <x v="1"/>
    <n v="5"/>
    <n v="4140"/>
    <n v="977"/>
    <n v="208"/>
    <x v="4"/>
    <x v="0"/>
    <n v="1185"/>
    <n v="2955"/>
    <n v="0.71376811594202894"/>
  </r>
  <r>
    <s v="OC1060"/>
    <x v="180"/>
    <x v="1"/>
    <x v="1"/>
    <x v="1"/>
    <n v="4"/>
    <n v="2408"/>
    <n v="1398"/>
    <n v="122"/>
    <x v="5"/>
    <x v="1"/>
    <n v="1520"/>
    <n v="888"/>
    <n v="0.3687707641196013"/>
  </r>
  <r>
    <s v="OC7794"/>
    <x v="180"/>
    <x v="3"/>
    <x v="11"/>
    <x v="0"/>
    <n v="3"/>
    <n v="2133"/>
    <n v="583"/>
    <n v="178"/>
    <x v="2"/>
    <x v="0"/>
    <n v="761"/>
    <n v="1372"/>
    <n v="0.64322550398499767"/>
  </r>
  <r>
    <s v="OC7918"/>
    <x v="181"/>
    <x v="1"/>
    <x v="12"/>
    <x v="1"/>
    <n v="3"/>
    <n v="2016"/>
    <n v="1273"/>
    <n v="118"/>
    <x v="2"/>
    <x v="1"/>
    <n v="1391"/>
    <n v="625"/>
    <n v="0.31001984126984128"/>
  </r>
  <r>
    <s v="OC5319"/>
    <x v="181"/>
    <x v="3"/>
    <x v="5"/>
    <x v="2"/>
    <n v="3"/>
    <n v="1803"/>
    <n v="1176"/>
    <n v="120"/>
    <x v="0"/>
    <x v="1"/>
    <n v="1296"/>
    <n v="507"/>
    <n v="0.28119800332778699"/>
  </r>
  <r>
    <s v="OC8371"/>
    <x v="181"/>
    <x v="1"/>
    <x v="1"/>
    <x v="0"/>
    <n v="5"/>
    <n v="4215"/>
    <n v="1020"/>
    <n v="107"/>
    <x v="4"/>
    <x v="0"/>
    <n v="1127"/>
    <n v="3088"/>
    <n v="0.73262158956109136"/>
  </r>
  <r>
    <s v="OC4355"/>
    <x v="181"/>
    <x v="2"/>
    <x v="10"/>
    <x v="1"/>
    <n v="5"/>
    <n v="4245"/>
    <n v="706"/>
    <n v="131"/>
    <x v="3"/>
    <x v="0"/>
    <n v="837"/>
    <n v="3408"/>
    <n v="0.80282685512367491"/>
  </r>
  <r>
    <s v="OC6204"/>
    <x v="181"/>
    <x v="3"/>
    <x v="5"/>
    <x v="0"/>
    <n v="5"/>
    <n v="2750"/>
    <n v="876"/>
    <n v="114"/>
    <x v="0"/>
    <x v="1"/>
    <n v="990"/>
    <n v="1760"/>
    <n v="0.64"/>
  </r>
  <r>
    <s v="OC4561"/>
    <x v="181"/>
    <x v="3"/>
    <x v="11"/>
    <x v="2"/>
    <n v="1"/>
    <n v="790"/>
    <n v="1065"/>
    <n v="214"/>
    <x v="3"/>
    <x v="0"/>
    <n v="1279"/>
    <n v="-489"/>
    <n v="-0.61898734177215187"/>
  </r>
  <r>
    <s v="OC6056"/>
    <x v="181"/>
    <x v="0"/>
    <x v="15"/>
    <x v="1"/>
    <n v="3"/>
    <n v="2349"/>
    <n v="1094"/>
    <n v="174"/>
    <x v="4"/>
    <x v="0"/>
    <n v="1268"/>
    <n v="1081"/>
    <n v="0.46019582801191994"/>
  </r>
  <r>
    <s v="OC6982"/>
    <x v="181"/>
    <x v="0"/>
    <x v="15"/>
    <x v="0"/>
    <n v="5"/>
    <n v="3530"/>
    <n v="914"/>
    <n v="147"/>
    <x v="1"/>
    <x v="0"/>
    <n v="1061"/>
    <n v="2469"/>
    <n v="0.69943342776203965"/>
  </r>
  <r>
    <s v="OC6317"/>
    <x v="181"/>
    <x v="1"/>
    <x v="13"/>
    <x v="1"/>
    <n v="1"/>
    <n v="773"/>
    <n v="721"/>
    <n v="209"/>
    <x v="1"/>
    <x v="0"/>
    <n v="930"/>
    <n v="-157"/>
    <n v="-0.20310478654592498"/>
  </r>
  <r>
    <s v="OC3682"/>
    <x v="181"/>
    <x v="0"/>
    <x v="8"/>
    <x v="1"/>
    <n v="5"/>
    <n v="3100"/>
    <n v="1135"/>
    <n v="205"/>
    <x v="1"/>
    <x v="0"/>
    <n v="1340"/>
    <n v="1760"/>
    <n v="0.56774193548387097"/>
  </r>
  <r>
    <s v="OC7810"/>
    <x v="181"/>
    <x v="3"/>
    <x v="3"/>
    <x v="0"/>
    <n v="4"/>
    <n v="2960"/>
    <n v="879"/>
    <n v="178"/>
    <x v="3"/>
    <x v="0"/>
    <n v="1057"/>
    <n v="1903"/>
    <n v="0.64290540540540542"/>
  </r>
  <r>
    <s v="OC7936"/>
    <x v="181"/>
    <x v="2"/>
    <x v="4"/>
    <x v="2"/>
    <n v="3"/>
    <n v="1803"/>
    <n v="813"/>
    <n v="181"/>
    <x v="5"/>
    <x v="1"/>
    <n v="994"/>
    <n v="809"/>
    <n v="0.44869661674986133"/>
  </r>
  <r>
    <s v="OC1674"/>
    <x v="181"/>
    <x v="1"/>
    <x v="1"/>
    <x v="0"/>
    <n v="3"/>
    <n v="2214"/>
    <n v="644"/>
    <n v="141"/>
    <x v="5"/>
    <x v="0"/>
    <n v="785"/>
    <n v="1429"/>
    <n v="0.64543812104787712"/>
  </r>
  <r>
    <s v="OC3672"/>
    <x v="181"/>
    <x v="2"/>
    <x v="7"/>
    <x v="2"/>
    <n v="3"/>
    <n v="1710"/>
    <n v="1282"/>
    <n v="168"/>
    <x v="0"/>
    <x v="0"/>
    <n v="1450"/>
    <n v="260"/>
    <n v="0.15204678362573099"/>
  </r>
  <r>
    <s v="OC2939"/>
    <x v="181"/>
    <x v="3"/>
    <x v="11"/>
    <x v="1"/>
    <n v="2"/>
    <n v="1658"/>
    <n v="949"/>
    <n v="139"/>
    <x v="0"/>
    <x v="0"/>
    <n v="1088"/>
    <n v="570"/>
    <n v="0.34378769601930037"/>
  </r>
  <r>
    <s v="OC8711"/>
    <x v="181"/>
    <x v="1"/>
    <x v="13"/>
    <x v="0"/>
    <n v="4"/>
    <n v="2344"/>
    <n v="577"/>
    <n v="190"/>
    <x v="1"/>
    <x v="0"/>
    <n v="767"/>
    <n v="1577"/>
    <n v="0.67278156996587035"/>
  </r>
  <r>
    <s v="OC1673"/>
    <x v="181"/>
    <x v="0"/>
    <x v="6"/>
    <x v="2"/>
    <n v="2"/>
    <n v="1210"/>
    <n v="1223"/>
    <n v="212"/>
    <x v="4"/>
    <x v="1"/>
    <n v="1435"/>
    <n v="-225"/>
    <n v="-0.18595041322314049"/>
  </r>
  <r>
    <s v="OC4666"/>
    <x v="181"/>
    <x v="3"/>
    <x v="9"/>
    <x v="1"/>
    <n v="3"/>
    <n v="1770"/>
    <n v="391"/>
    <n v="149"/>
    <x v="2"/>
    <x v="0"/>
    <n v="540"/>
    <n v="1230"/>
    <n v="0.69491525423728817"/>
  </r>
  <r>
    <s v="OC3001"/>
    <x v="181"/>
    <x v="2"/>
    <x v="2"/>
    <x v="0"/>
    <n v="3"/>
    <n v="1911"/>
    <n v="847"/>
    <n v="174"/>
    <x v="5"/>
    <x v="0"/>
    <n v="1021"/>
    <n v="890"/>
    <n v="0.46572475143903713"/>
  </r>
  <r>
    <s v="OC7628"/>
    <x v="181"/>
    <x v="2"/>
    <x v="10"/>
    <x v="0"/>
    <n v="5"/>
    <n v="3235"/>
    <n v="890"/>
    <n v="207"/>
    <x v="4"/>
    <x v="0"/>
    <n v="1097"/>
    <n v="2138"/>
    <n v="0.66089644513137558"/>
  </r>
  <r>
    <s v="OC6674"/>
    <x v="181"/>
    <x v="0"/>
    <x v="8"/>
    <x v="0"/>
    <n v="4"/>
    <n v="3500"/>
    <n v="1060"/>
    <n v="158"/>
    <x v="5"/>
    <x v="0"/>
    <n v="1218"/>
    <n v="2282"/>
    <n v="0.65200000000000002"/>
  </r>
  <r>
    <s v="OC3038"/>
    <x v="181"/>
    <x v="1"/>
    <x v="14"/>
    <x v="0"/>
    <n v="4"/>
    <n v="2776"/>
    <n v="475"/>
    <n v="147"/>
    <x v="4"/>
    <x v="0"/>
    <n v="622"/>
    <n v="2154"/>
    <n v="0.77593659942363113"/>
  </r>
  <r>
    <s v="OC3365"/>
    <x v="181"/>
    <x v="2"/>
    <x v="2"/>
    <x v="0"/>
    <n v="5"/>
    <n v="4360"/>
    <n v="720"/>
    <n v="175"/>
    <x v="2"/>
    <x v="0"/>
    <n v="895"/>
    <n v="3465"/>
    <n v="0.79472477064220182"/>
  </r>
  <r>
    <s v="OC6919"/>
    <x v="181"/>
    <x v="0"/>
    <x v="0"/>
    <x v="1"/>
    <n v="1"/>
    <n v="740"/>
    <n v="566"/>
    <n v="186"/>
    <x v="1"/>
    <x v="0"/>
    <n v="752"/>
    <n v="-12"/>
    <n v="-1.6216216216216217E-2"/>
  </r>
  <r>
    <s v="OC5442"/>
    <x v="181"/>
    <x v="0"/>
    <x v="15"/>
    <x v="1"/>
    <n v="3"/>
    <n v="1818"/>
    <n v="596"/>
    <n v="144"/>
    <x v="1"/>
    <x v="0"/>
    <n v="740"/>
    <n v="1078"/>
    <n v="0.59295929592959296"/>
  </r>
  <r>
    <s v="OC2960"/>
    <x v="181"/>
    <x v="0"/>
    <x v="0"/>
    <x v="1"/>
    <n v="1"/>
    <n v="840"/>
    <n v="639"/>
    <n v="198"/>
    <x v="1"/>
    <x v="1"/>
    <n v="837"/>
    <n v="3"/>
    <n v="3.5714285714285713E-3"/>
  </r>
  <r>
    <s v="OC3113"/>
    <x v="181"/>
    <x v="0"/>
    <x v="8"/>
    <x v="0"/>
    <n v="3"/>
    <n v="1797"/>
    <n v="1181"/>
    <n v="184"/>
    <x v="5"/>
    <x v="0"/>
    <n v="1365"/>
    <n v="432"/>
    <n v="0.24040066777963273"/>
  </r>
  <r>
    <s v="OC6819"/>
    <x v="181"/>
    <x v="0"/>
    <x v="15"/>
    <x v="0"/>
    <n v="3"/>
    <n v="2322"/>
    <n v="669"/>
    <n v="213"/>
    <x v="1"/>
    <x v="0"/>
    <n v="882"/>
    <n v="1440"/>
    <n v="0.62015503875968991"/>
  </r>
  <r>
    <s v="OC2757"/>
    <x v="181"/>
    <x v="2"/>
    <x v="2"/>
    <x v="0"/>
    <n v="1"/>
    <n v="791"/>
    <n v="1318"/>
    <n v="218"/>
    <x v="2"/>
    <x v="0"/>
    <n v="1536"/>
    <n v="-745"/>
    <n v="-0.94184576485461446"/>
  </r>
  <r>
    <s v="OC4000"/>
    <x v="181"/>
    <x v="0"/>
    <x v="0"/>
    <x v="1"/>
    <n v="3"/>
    <n v="2604"/>
    <n v="930"/>
    <n v="169"/>
    <x v="2"/>
    <x v="0"/>
    <n v="1099"/>
    <n v="1505"/>
    <n v="0.57795698924731187"/>
  </r>
  <r>
    <s v="OC4252"/>
    <x v="181"/>
    <x v="1"/>
    <x v="12"/>
    <x v="1"/>
    <n v="1"/>
    <n v="713"/>
    <n v="745"/>
    <n v="191"/>
    <x v="2"/>
    <x v="0"/>
    <n v="936"/>
    <n v="-223"/>
    <n v="-0.31276297335203368"/>
  </r>
  <r>
    <s v="OC6619"/>
    <x v="181"/>
    <x v="2"/>
    <x v="4"/>
    <x v="0"/>
    <n v="2"/>
    <n v="1618"/>
    <n v="979"/>
    <n v="201"/>
    <x v="3"/>
    <x v="1"/>
    <n v="1180"/>
    <n v="438"/>
    <n v="0.27070457354758964"/>
  </r>
  <r>
    <s v="OC2054"/>
    <x v="182"/>
    <x v="2"/>
    <x v="2"/>
    <x v="1"/>
    <n v="5"/>
    <n v="3040"/>
    <n v="584"/>
    <n v="135"/>
    <x v="2"/>
    <x v="0"/>
    <n v="719"/>
    <n v="2321"/>
    <n v="0.76348684210526319"/>
  </r>
  <r>
    <s v="OC4380"/>
    <x v="182"/>
    <x v="1"/>
    <x v="1"/>
    <x v="1"/>
    <n v="4"/>
    <n v="2912"/>
    <n v="735"/>
    <n v="165"/>
    <x v="0"/>
    <x v="0"/>
    <n v="900"/>
    <n v="2012"/>
    <n v="0.69093406593406592"/>
  </r>
  <r>
    <s v="OC4693"/>
    <x v="182"/>
    <x v="2"/>
    <x v="4"/>
    <x v="0"/>
    <n v="4"/>
    <n v="2948"/>
    <n v="782"/>
    <n v="167"/>
    <x v="5"/>
    <x v="0"/>
    <n v="949"/>
    <n v="1999"/>
    <n v="0.67808683853459972"/>
  </r>
  <r>
    <s v="OC3039"/>
    <x v="182"/>
    <x v="2"/>
    <x v="7"/>
    <x v="2"/>
    <n v="3"/>
    <n v="2010"/>
    <n v="434"/>
    <n v="100"/>
    <x v="2"/>
    <x v="0"/>
    <n v="534"/>
    <n v="1476"/>
    <n v="0.73432835820895526"/>
  </r>
  <r>
    <s v="OC1653"/>
    <x v="182"/>
    <x v="0"/>
    <x v="8"/>
    <x v="2"/>
    <n v="1"/>
    <n v="564"/>
    <n v="673"/>
    <n v="188"/>
    <x v="0"/>
    <x v="0"/>
    <n v="861"/>
    <n v="-297"/>
    <n v="-0.52659574468085102"/>
  </r>
  <r>
    <s v="OC5050"/>
    <x v="182"/>
    <x v="2"/>
    <x v="7"/>
    <x v="0"/>
    <n v="5"/>
    <n v="2865"/>
    <n v="1124"/>
    <n v="160"/>
    <x v="4"/>
    <x v="0"/>
    <n v="1284"/>
    <n v="1581"/>
    <n v="0.55183246073298431"/>
  </r>
  <r>
    <s v="OC2467"/>
    <x v="182"/>
    <x v="1"/>
    <x v="14"/>
    <x v="0"/>
    <n v="1"/>
    <n v="897"/>
    <n v="851"/>
    <n v="211"/>
    <x v="3"/>
    <x v="0"/>
    <n v="1062"/>
    <n v="-165"/>
    <n v="-0.18394648829431437"/>
  </r>
  <r>
    <s v="OC1328"/>
    <x v="182"/>
    <x v="1"/>
    <x v="13"/>
    <x v="0"/>
    <n v="1"/>
    <n v="566"/>
    <n v="902"/>
    <n v="187"/>
    <x v="4"/>
    <x v="0"/>
    <n v="1089"/>
    <n v="-523"/>
    <n v="-0.92402826855123676"/>
  </r>
  <r>
    <s v="OC8662"/>
    <x v="182"/>
    <x v="3"/>
    <x v="9"/>
    <x v="0"/>
    <n v="4"/>
    <n v="2484"/>
    <n v="369"/>
    <n v="169"/>
    <x v="3"/>
    <x v="0"/>
    <n v="538"/>
    <n v="1946"/>
    <n v="0.78341384863123997"/>
  </r>
  <r>
    <s v="OC6188"/>
    <x v="182"/>
    <x v="3"/>
    <x v="5"/>
    <x v="1"/>
    <n v="4"/>
    <n v="3344"/>
    <n v="729"/>
    <n v="146"/>
    <x v="2"/>
    <x v="0"/>
    <n v="875"/>
    <n v="2469"/>
    <n v="0.73833732057416268"/>
  </r>
  <r>
    <s v="OC3680"/>
    <x v="182"/>
    <x v="3"/>
    <x v="11"/>
    <x v="0"/>
    <n v="2"/>
    <n v="1696"/>
    <n v="949"/>
    <n v="116"/>
    <x v="2"/>
    <x v="0"/>
    <n v="1065"/>
    <n v="631"/>
    <n v="0.37205188679245282"/>
  </r>
  <r>
    <s v="OC6433"/>
    <x v="182"/>
    <x v="1"/>
    <x v="13"/>
    <x v="2"/>
    <n v="3"/>
    <n v="2175"/>
    <n v="611"/>
    <n v="119"/>
    <x v="1"/>
    <x v="0"/>
    <n v="730"/>
    <n v="1445"/>
    <n v="0.66436781609195406"/>
  </r>
  <r>
    <s v="OC6693"/>
    <x v="182"/>
    <x v="3"/>
    <x v="9"/>
    <x v="0"/>
    <n v="4"/>
    <n v="3088"/>
    <n v="580"/>
    <n v="129"/>
    <x v="1"/>
    <x v="0"/>
    <n v="709"/>
    <n v="2379"/>
    <n v="0.77040155440414504"/>
  </r>
  <r>
    <s v="OC8866"/>
    <x v="182"/>
    <x v="3"/>
    <x v="3"/>
    <x v="2"/>
    <n v="5"/>
    <n v="3800"/>
    <n v="969"/>
    <n v="144"/>
    <x v="3"/>
    <x v="1"/>
    <n v="1113"/>
    <n v="2687"/>
    <n v="0.70710526315789479"/>
  </r>
  <r>
    <s v="OC2302"/>
    <x v="182"/>
    <x v="1"/>
    <x v="13"/>
    <x v="1"/>
    <n v="4"/>
    <n v="2892"/>
    <n v="999"/>
    <n v="127"/>
    <x v="5"/>
    <x v="0"/>
    <n v="1126"/>
    <n v="1766"/>
    <n v="0.61065006915629327"/>
  </r>
  <r>
    <s v="OC2161"/>
    <x v="182"/>
    <x v="0"/>
    <x v="8"/>
    <x v="0"/>
    <n v="3"/>
    <n v="2538"/>
    <n v="1468"/>
    <n v="180"/>
    <x v="1"/>
    <x v="0"/>
    <n v="1648"/>
    <n v="890"/>
    <n v="0.35066981875492514"/>
  </r>
  <r>
    <s v="OC7481"/>
    <x v="182"/>
    <x v="1"/>
    <x v="14"/>
    <x v="0"/>
    <n v="3"/>
    <n v="2160"/>
    <n v="605"/>
    <n v="139"/>
    <x v="0"/>
    <x v="0"/>
    <n v="744"/>
    <n v="1416"/>
    <n v="0.65555555555555556"/>
  </r>
  <r>
    <s v="OC8082"/>
    <x v="182"/>
    <x v="3"/>
    <x v="3"/>
    <x v="0"/>
    <n v="3"/>
    <n v="1695"/>
    <n v="964"/>
    <n v="171"/>
    <x v="5"/>
    <x v="0"/>
    <n v="1135"/>
    <n v="560"/>
    <n v="0.3303834808259587"/>
  </r>
  <r>
    <s v="OC3442"/>
    <x v="182"/>
    <x v="3"/>
    <x v="9"/>
    <x v="2"/>
    <n v="2"/>
    <n v="1752"/>
    <n v="450"/>
    <n v="170"/>
    <x v="2"/>
    <x v="0"/>
    <n v="620"/>
    <n v="1132"/>
    <n v="0.64611872146118721"/>
  </r>
  <r>
    <s v="OC6865"/>
    <x v="182"/>
    <x v="0"/>
    <x v="15"/>
    <x v="2"/>
    <n v="1"/>
    <n v="881"/>
    <n v="1304"/>
    <n v="124"/>
    <x v="0"/>
    <x v="0"/>
    <n v="1428"/>
    <n v="-547"/>
    <n v="-0.62088535754824059"/>
  </r>
  <r>
    <s v="OC1533"/>
    <x v="182"/>
    <x v="0"/>
    <x v="6"/>
    <x v="1"/>
    <n v="2"/>
    <n v="1778"/>
    <n v="700"/>
    <n v="111"/>
    <x v="0"/>
    <x v="0"/>
    <n v="811"/>
    <n v="967"/>
    <n v="0.54386951631046121"/>
  </r>
  <r>
    <s v="OC6420"/>
    <x v="182"/>
    <x v="3"/>
    <x v="3"/>
    <x v="2"/>
    <n v="3"/>
    <n v="2148"/>
    <n v="711"/>
    <n v="186"/>
    <x v="0"/>
    <x v="0"/>
    <n v="897"/>
    <n v="1251"/>
    <n v="0.58240223463687146"/>
  </r>
  <r>
    <s v="OC8958"/>
    <x v="182"/>
    <x v="1"/>
    <x v="13"/>
    <x v="2"/>
    <n v="4"/>
    <n v="3444"/>
    <n v="963"/>
    <n v="175"/>
    <x v="3"/>
    <x v="0"/>
    <n v="1138"/>
    <n v="2306"/>
    <n v="0.66957026713124279"/>
  </r>
  <r>
    <s v="OC2405"/>
    <x v="182"/>
    <x v="0"/>
    <x v="6"/>
    <x v="0"/>
    <n v="4"/>
    <n v="3480"/>
    <n v="665"/>
    <n v="216"/>
    <x v="5"/>
    <x v="1"/>
    <n v="881"/>
    <n v="2599"/>
    <n v="0.7468390804597701"/>
  </r>
  <r>
    <s v="OC5174"/>
    <x v="183"/>
    <x v="1"/>
    <x v="1"/>
    <x v="1"/>
    <n v="2"/>
    <n v="1288"/>
    <n v="736"/>
    <n v="120"/>
    <x v="5"/>
    <x v="0"/>
    <n v="856"/>
    <n v="432"/>
    <n v="0.33540372670807456"/>
  </r>
  <r>
    <s v="OC5184"/>
    <x v="183"/>
    <x v="3"/>
    <x v="5"/>
    <x v="0"/>
    <n v="2"/>
    <n v="1692"/>
    <n v="617"/>
    <n v="121"/>
    <x v="5"/>
    <x v="0"/>
    <n v="738"/>
    <n v="954"/>
    <n v="0.56382978723404253"/>
  </r>
  <r>
    <s v="OC5285"/>
    <x v="183"/>
    <x v="1"/>
    <x v="1"/>
    <x v="2"/>
    <n v="5"/>
    <n v="4305"/>
    <n v="1013"/>
    <n v="106"/>
    <x v="0"/>
    <x v="1"/>
    <n v="1119"/>
    <n v="3186"/>
    <n v="0.74006968641114979"/>
  </r>
  <r>
    <s v="OC7795"/>
    <x v="183"/>
    <x v="3"/>
    <x v="11"/>
    <x v="2"/>
    <n v="1"/>
    <n v="817"/>
    <n v="737"/>
    <n v="152"/>
    <x v="4"/>
    <x v="0"/>
    <n v="889"/>
    <n v="-72"/>
    <n v="-8.8127294981640153E-2"/>
  </r>
  <r>
    <s v="OC5158"/>
    <x v="183"/>
    <x v="3"/>
    <x v="5"/>
    <x v="0"/>
    <n v="4"/>
    <n v="3464"/>
    <n v="1072"/>
    <n v="212"/>
    <x v="4"/>
    <x v="0"/>
    <n v="1284"/>
    <n v="2180"/>
    <n v="0.62933025404157039"/>
  </r>
  <r>
    <s v="OC2172"/>
    <x v="183"/>
    <x v="2"/>
    <x v="4"/>
    <x v="0"/>
    <n v="4"/>
    <n v="3292"/>
    <n v="1459"/>
    <n v="198"/>
    <x v="5"/>
    <x v="0"/>
    <n v="1657"/>
    <n v="1635"/>
    <n v="0.49665856622114218"/>
  </r>
  <r>
    <s v="OC1700"/>
    <x v="183"/>
    <x v="2"/>
    <x v="4"/>
    <x v="0"/>
    <n v="2"/>
    <n v="1644"/>
    <n v="1136"/>
    <n v="207"/>
    <x v="5"/>
    <x v="0"/>
    <n v="1343"/>
    <n v="301"/>
    <n v="0.18309002433090024"/>
  </r>
  <r>
    <s v="OC8835"/>
    <x v="183"/>
    <x v="0"/>
    <x v="8"/>
    <x v="0"/>
    <n v="4"/>
    <n v="3224"/>
    <n v="1191"/>
    <n v="137"/>
    <x v="0"/>
    <x v="1"/>
    <n v="1328"/>
    <n v="1896"/>
    <n v="0.58808933002481389"/>
  </r>
  <r>
    <s v="OC5515"/>
    <x v="183"/>
    <x v="1"/>
    <x v="13"/>
    <x v="0"/>
    <n v="1"/>
    <n v="694"/>
    <n v="657"/>
    <n v="150"/>
    <x v="2"/>
    <x v="0"/>
    <n v="807"/>
    <n v="-113"/>
    <n v="-0.16282420749279539"/>
  </r>
  <r>
    <s v="OC7145"/>
    <x v="183"/>
    <x v="2"/>
    <x v="2"/>
    <x v="1"/>
    <n v="3"/>
    <n v="2382"/>
    <n v="702"/>
    <n v="206"/>
    <x v="0"/>
    <x v="0"/>
    <n v="908"/>
    <n v="1474"/>
    <n v="0.6188077246011755"/>
  </r>
  <r>
    <s v="OC7012"/>
    <x v="183"/>
    <x v="2"/>
    <x v="7"/>
    <x v="1"/>
    <n v="4"/>
    <n v="3436"/>
    <n v="609"/>
    <n v="194"/>
    <x v="3"/>
    <x v="1"/>
    <n v="803"/>
    <n v="2633"/>
    <n v="0.76629802095459842"/>
  </r>
  <r>
    <s v="OC6979"/>
    <x v="183"/>
    <x v="3"/>
    <x v="3"/>
    <x v="1"/>
    <n v="4"/>
    <n v="2600"/>
    <n v="865"/>
    <n v="123"/>
    <x v="4"/>
    <x v="1"/>
    <n v="988"/>
    <n v="1612"/>
    <n v="0.62"/>
  </r>
  <r>
    <s v="OC1267"/>
    <x v="183"/>
    <x v="2"/>
    <x v="7"/>
    <x v="1"/>
    <n v="4"/>
    <n v="3308"/>
    <n v="810"/>
    <n v="142"/>
    <x v="4"/>
    <x v="0"/>
    <n v="952"/>
    <n v="2356"/>
    <n v="0.71221281741233378"/>
  </r>
  <r>
    <s v="OC8243"/>
    <x v="183"/>
    <x v="0"/>
    <x v="15"/>
    <x v="1"/>
    <n v="5"/>
    <n v="4285"/>
    <n v="1300"/>
    <n v="176"/>
    <x v="4"/>
    <x v="0"/>
    <n v="1476"/>
    <n v="2809"/>
    <n v="0.65554259043173857"/>
  </r>
  <r>
    <s v="OC8113"/>
    <x v="183"/>
    <x v="0"/>
    <x v="6"/>
    <x v="1"/>
    <n v="5"/>
    <n v="3665"/>
    <n v="793"/>
    <n v="130"/>
    <x v="0"/>
    <x v="0"/>
    <n v="923"/>
    <n v="2742"/>
    <n v="0.7481582537517053"/>
  </r>
  <r>
    <s v="OC6434"/>
    <x v="183"/>
    <x v="3"/>
    <x v="9"/>
    <x v="1"/>
    <n v="5"/>
    <n v="4305"/>
    <n v="566"/>
    <n v="161"/>
    <x v="3"/>
    <x v="0"/>
    <n v="727"/>
    <n v="3578"/>
    <n v="0.83112659698025548"/>
  </r>
  <r>
    <s v="OC3356"/>
    <x v="183"/>
    <x v="1"/>
    <x v="14"/>
    <x v="0"/>
    <n v="1"/>
    <n v="682"/>
    <n v="1080"/>
    <n v="178"/>
    <x v="2"/>
    <x v="1"/>
    <n v="1258"/>
    <n v="-576"/>
    <n v="-0.84457478005865105"/>
  </r>
  <r>
    <s v="OC6222"/>
    <x v="183"/>
    <x v="1"/>
    <x v="12"/>
    <x v="0"/>
    <n v="3"/>
    <n v="2247"/>
    <n v="1398"/>
    <n v="204"/>
    <x v="0"/>
    <x v="0"/>
    <n v="1602"/>
    <n v="645"/>
    <n v="0.28704939919893191"/>
  </r>
  <r>
    <s v="OC6718"/>
    <x v="183"/>
    <x v="0"/>
    <x v="6"/>
    <x v="1"/>
    <n v="2"/>
    <n v="1146"/>
    <n v="1414"/>
    <n v="146"/>
    <x v="0"/>
    <x v="0"/>
    <n v="1560"/>
    <n v="-414"/>
    <n v="-0.36125654450261779"/>
  </r>
  <r>
    <s v="OC6732"/>
    <x v="183"/>
    <x v="0"/>
    <x v="0"/>
    <x v="1"/>
    <n v="5"/>
    <n v="4475"/>
    <n v="411"/>
    <n v="125"/>
    <x v="4"/>
    <x v="0"/>
    <n v="536"/>
    <n v="3939"/>
    <n v="0.88022346368715088"/>
  </r>
  <r>
    <s v="OC3023"/>
    <x v="184"/>
    <x v="1"/>
    <x v="13"/>
    <x v="0"/>
    <n v="5"/>
    <n v="3020"/>
    <n v="472"/>
    <n v="134"/>
    <x v="1"/>
    <x v="0"/>
    <n v="606"/>
    <n v="2414"/>
    <n v="0.79933774834437088"/>
  </r>
  <r>
    <s v="OC3368"/>
    <x v="184"/>
    <x v="2"/>
    <x v="7"/>
    <x v="0"/>
    <n v="4"/>
    <n v="2796"/>
    <n v="850"/>
    <n v="205"/>
    <x v="5"/>
    <x v="0"/>
    <n v="1055"/>
    <n v="1741"/>
    <n v="0.62267525035765381"/>
  </r>
  <r>
    <s v="OC7081"/>
    <x v="184"/>
    <x v="0"/>
    <x v="0"/>
    <x v="1"/>
    <n v="5"/>
    <n v="3435"/>
    <n v="729"/>
    <n v="146"/>
    <x v="5"/>
    <x v="0"/>
    <n v="875"/>
    <n v="2560"/>
    <n v="0.74526928675400295"/>
  </r>
  <r>
    <s v="OC8650"/>
    <x v="184"/>
    <x v="3"/>
    <x v="9"/>
    <x v="0"/>
    <n v="4"/>
    <n v="2676"/>
    <n v="353"/>
    <n v="208"/>
    <x v="1"/>
    <x v="0"/>
    <n v="561"/>
    <n v="2115"/>
    <n v="0.79035874439461884"/>
  </r>
  <r>
    <s v="OC6618"/>
    <x v="184"/>
    <x v="3"/>
    <x v="9"/>
    <x v="0"/>
    <n v="3"/>
    <n v="1929"/>
    <n v="437"/>
    <n v="176"/>
    <x v="2"/>
    <x v="0"/>
    <n v="613"/>
    <n v="1316"/>
    <n v="0.68221876620010369"/>
  </r>
  <r>
    <s v="OC5402"/>
    <x v="184"/>
    <x v="1"/>
    <x v="14"/>
    <x v="2"/>
    <n v="4"/>
    <n v="3240"/>
    <n v="460"/>
    <n v="159"/>
    <x v="2"/>
    <x v="0"/>
    <n v="619"/>
    <n v="2621"/>
    <n v="0.80895061728395057"/>
  </r>
  <r>
    <s v="OC8625"/>
    <x v="184"/>
    <x v="3"/>
    <x v="3"/>
    <x v="2"/>
    <n v="4"/>
    <n v="2892"/>
    <n v="638"/>
    <n v="180"/>
    <x v="2"/>
    <x v="0"/>
    <n v="818"/>
    <n v="2074"/>
    <n v="0.71715076071922546"/>
  </r>
  <r>
    <s v="OC6289"/>
    <x v="184"/>
    <x v="2"/>
    <x v="7"/>
    <x v="0"/>
    <n v="4"/>
    <n v="3348"/>
    <n v="777"/>
    <n v="219"/>
    <x v="0"/>
    <x v="0"/>
    <n v="996"/>
    <n v="2352"/>
    <n v="0.70250896057347667"/>
  </r>
  <r>
    <s v="OC7234"/>
    <x v="184"/>
    <x v="0"/>
    <x v="6"/>
    <x v="2"/>
    <n v="4"/>
    <n v="2540"/>
    <n v="734"/>
    <n v="163"/>
    <x v="5"/>
    <x v="1"/>
    <n v="897"/>
    <n v="1643"/>
    <n v="0.64685039370078745"/>
  </r>
  <r>
    <s v="OC7326"/>
    <x v="184"/>
    <x v="2"/>
    <x v="2"/>
    <x v="0"/>
    <n v="2"/>
    <n v="1318"/>
    <n v="1086"/>
    <n v="190"/>
    <x v="1"/>
    <x v="1"/>
    <n v="1276"/>
    <n v="42"/>
    <n v="3.1866464339908952E-2"/>
  </r>
  <r>
    <s v="OC5714"/>
    <x v="184"/>
    <x v="1"/>
    <x v="14"/>
    <x v="2"/>
    <n v="2"/>
    <n v="1602"/>
    <n v="1033"/>
    <n v="199"/>
    <x v="0"/>
    <x v="0"/>
    <n v="1232"/>
    <n v="370"/>
    <n v="0.23096129837702872"/>
  </r>
  <r>
    <s v="OC7509"/>
    <x v="184"/>
    <x v="3"/>
    <x v="5"/>
    <x v="2"/>
    <n v="2"/>
    <n v="1552"/>
    <n v="1295"/>
    <n v="175"/>
    <x v="3"/>
    <x v="0"/>
    <n v="1470"/>
    <n v="82"/>
    <n v="5.2835051546391752E-2"/>
  </r>
  <r>
    <s v="OC6172"/>
    <x v="184"/>
    <x v="2"/>
    <x v="2"/>
    <x v="0"/>
    <n v="5"/>
    <n v="3950"/>
    <n v="924"/>
    <n v="200"/>
    <x v="4"/>
    <x v="0"/>
    <n v="1124"/>
    <n v="2826"/>
    <n v="0.71544303797468356"/>
  </r>
  <r>
    <s v="OC8106"/>
    <x v="184"/>
    <x v="0"/>
    <x v="6"/>
    <x v="1"/>
    <n v="3"/>
    <n v="1692"/>
    <n v="1193"/>
    <n v="110"/>
    <x v="3"/>
    <x v="0"/>
    <n v="1303"/>
    <n v="389"/>
    <n v="0.22990543735224586"/>
  </r>
  <r>
    <s v="OC5030"/>
    <x v="184"/>
    <x v="1"/>
    <x v="14"/>
    <x v="2"/>
    <n v="3"/>
    <n v="1902"/>
    <n v="1260"/>
    <n v="111"/>
    <x v="2"/>
    <x v="0"/>
    <n v="1371"/>
    <n v="531"/>
    <n v="0.27917981072555204"/>
  </r>
  <r>
    <s v="OC5534"/>
    <x v="184"/>
    <x v="0"/>
    <x v="0"/>
    <x v="2"/>
    <n v="1"/>
    <n v="562"/>
    <n v="520"/>
    <n v="215"/>
    <x v="0"/>
    <x v="0"/>
    <n v="735"/>
    <n v="-173"/>
    <n v="-0.30782918149466193"/>
  </r>
  <r>
    <s v="OC2484"/>
    <x v="184"/>
    <x v="0"/>
    <x v="0"/>
    <x v="2"/>
    <n v="2"/>
    <n v="1596"/>
    <n v="518"/>
    <n v="123"/>
    <x v="5"/>
    <x v="0"/>
    <n v="641"/>
    <n v="955"/>
    <n v="0.59837092731829578"/>
  </r>
  <r>
    <s v="OC8281"/>
    <x v="184"/>
    <x v="1"/>
    <x v="14"/>
    <x v="2"/>
    <n v="1"/>
    <n v="705"/>
    <n v="696"/>
    <n v="157"/>
    <x v="1"/>
    <x v="0"/>
    <n v="853"/>
    <n v="-148"/>
    <n v="-0.20992907801418439"/>
  </r>
  <r>
    <s v="OC8782"/>
    <x v="184"/>
    <x v="1"/>
    <x v="1"/>
    <x v="2"/>
    <n v="1"/>
    <n v="596"/>
    <n v="388"/>
    <n v="155"/>
    <x v="1"/>
    <x v="0"/>
    <n v="543"/>
    <n v="53"/>
    <n v="8.8926174496644292E-2"/>
  </r>
  <r>
    <s v="OC4363"/>
    <x v="184"/>
    <x v="1"/>
    <x v="1"/>
    <x v="1"/>
    <n v="1"/>
    <n v="837"/>
    <n v="468"/>
    <n v="200"/>
    <x v="1"/>
    <x v="0"/>
    <n v="668"/>
    <n v="169"/>
    <n v="0.2019115890083632"/>
  </r>
  <r>
    <s v="OC4141"/>
    <x v="184"/>
    <x v="0"/>
    <x v="0"/>
    <x v="2"/>
    <n v="5"/>
    <n v="3060"/>
    <n v="1005"/>
    <n v="146"/>
    <x v="2"/>
    <x v="1"/>
    <n v="1151"/>
    <n v="1909"/>
    <n v="0.6238562091503268"/>
  </r>
  <r>
    <s v="OC7160"/>
    <x v="184"/>
    <x v="0"/>
    <x v="6"/>
    <x v="0"/>
    <n v="5"/>
    <n v="4110"/>
    <n v="417"/>
    <n v="142"/>
    <x v="5"/>
    <x v="0"/>
    <n v="559"/>
    <n v="3551"/>
    <n v="0.86399026763990272"/>
  </r>
  <r>
    <s v="OC2692"/>
    <x v="185"/>
    <x v="3"/>
    <x v="3"/>
    <x v="0"/>
    <n v="4"/>
    <n v="2708"/>
    <n v="792"/>
    <n v="180"/>
    <x v="3"/>
    <x v="0"/>
    <n v="972"/>
    <n v="1736"/>
    <n v="0.64106351550960117"/>
  </r>
  <r>
    <s v="OC1450"/>
    <x v="185"/>
    <x v="0"/>
    <x v="6"/>
    <x v="1"/>
    <n v="5"/>
    <n v="2835"/>
    <n v="441"/>
    <n v="197"/>
    <x v="1"/>
    <x v="0"/>
    <n v="638"/>
    <n v="2197"/>
    <n v="0.77495590828924166"/>
  </r>
  <r>
    <s v="OC3618"/>
    <x v="185"/>
    <x v="1"/>
    <x v="1"/>
    <x v="0"/>
    <n v="5"/>
    <n v="3445"/>
    <n v="1491"/>
    <n v="201"/>
    <x v="1"/>
    <x v="0"/>
    <n v="1692"/>
    <n v="1753"/>
    <n v="0.50885341074020318"/>
  </r>
  <r>
    <s v="OC2965"/>
    <x v="185"/>
    <x v="3"/>
    <x v="11"/>
    <x v="1"/>
    <n v="2"/>
    <n v="1264"/>
    <n v="1261"/>
    <n v="193"/>
    <x v="5"/>
    <x v="0"/>
    <n v="1454"/>
    <n v="-190"/>
    <n v="-0.15031645569620253"/>
  </r>
  <r>
    <s v="OC4708"/>
    <x v="185"/>
    <x v="3"/>
    <x v="9"/>
    <x v="1"/>
    <n v="1"/>
    <n v="550"/>
    <n v="450"/>
    <n v="194"/>
    <x v="1"/>
    <x v="0"/>
    <n v="644"/>
    <n v="-94"/>
    <n v="-0.1709090909090909"/>
  </r>
  <r>
    <s v="OC5498"/>
    <x v="185"/>
    <x v="2"/>
    <x v="2"/>
    <x v="2"/>
    <n v="2"/>
    <n v="1660"/>
    <n v="818"/>
    <n v="152"/>
    <x v="2"/>
    <x v="0"/>
    <n v="970"/>
    <n v="690"/>
    <n v="0.41566265060240964"/>
  </r>
  <r>
    <s v="OC2415"/>
    <x v="185"/>
    <x v="0"/>
    <x v="0"/>
    <x v="1"/>
    <n v="1"/>
    <n v="715"/>
    <n v="813"/>
    <n v="171"/>
    <x v="2"/>
    <x v="0"/>
    <n v="984"/>
    <n v="-269"/>
    <n v="-0.37622377622377623"/>
  </r>
  <r>
    <s v="OC7949"/>
    <x v="185"/>
    <x v="3"/>
    <x v="11"/>
    <x v="0"/>
    <n v="4"/>
    <n v="2816"/>
    <n v="569"/>
    <n v="196"/>
    <x v="0"/>
    <x v="1"/>
    <n v="765"/>
    <n v="2051"/>
    <n v="0.72833806818181823"/>
  </r>
  <r>
    <s v="OC6856"/>
    <x v="185"/>
    <x v="0"/>
    <x v="6"/>
    <x v="1"/>
    <n v="4"/>
    <n v="3256"/>
    <n v="578"/>
    <n v="181"/>
    <x v="5"/>
    <x v="0"/>
    <n v="759"/>
    <n v="2497"/>
    <n v="0.76689189189189189"/>
  </r>
  <r>
    <s v="OC1616"/>
    <x v="185"/>
    <x v="2"/>
    <x v="4"/>
    <x v="0"/>
    <n v="2"/>
    <n v="1646"/>
    <n v="521"/>
    <n v="102"/>
    <x v="2"/>
    <x v="0"/>
    <n v="623"/>
    <n v="1023"/>
    <n v="0.62150668286755772"/>
  </r>
  <r>
    <s v="OC7389"/>
    <x v="185"/>
    <x v="0"/>
    <x v="0"/>
    <x v="0"/>
    <n v="3"/>
    <n v="2100"/>
    <n v="1154"/>
    <n v="132"/>
    <x v="5"/>
    <x v="0"/>
    <n v="1286"/>
    <n v="814"/>
    <n v="0.38761904761904764"/>
  </r>
  <r>
    <s v="OC5176"/>
    <x v="185"/>
    <x v="2"/>
    <x v="10"/>
    <x v="1"/>
    <n v="5"/>
    <n v="4300"/>
    <n v="439"/>
    <n v="214"/>
    <x v="5"/>
    <x v="0"/>
    <n v="653"/>
    <n v="3647"/>
    <n v="0.84813953488372096"/>
  </r>
  <r>
    <s v="OC8925"/>
    <x v="185"/>
    <x v="1"/>
    <x v="14"/>
    <x v="0"/>
    <n v="5"/>
    <n v="3940"/>
    <n v="357"/>
    <n v="162"/>
    <x v="2"/>
    <x v="1"/>
    <n v="519"/>
    <n v="3421"/>
    <n v="0.86827411167512691"/>
  </r>
  <r>
    <s v="OC4622"/>
    <x v="185"/>
    <x v="0"/>
    <x v="0"/>
    <x v="2"/>
    <n v="1"/>
    <n v="619"/>
    <n v="747"/>
    <n v="174"/>
    <x v="1"/>
    <x v="0"/>
    <n v="921"/>
    <n v="-302"/>
    <n v="-0.4878836833602585"/>
  </r>
  <r>
    <s v="OC1540"/>
    <x v="185"/>
    <x v="0"/>
    <x v="8"/>
    <x v="2"/>
    <n v="5"/>
    <n v="3845"/>
    <n v="1240"/>
    <n v="193"/>
    <x v="5"/>
    <x v="1"/>
    <n v="1433"/>
    <n v="2412"/>
    <n v="0.62730819245773728"/>
  </r>
  <r>
    <s v="OC1950"/>
    <x v="185"/>
    <x v="3"/>
    <x v="3"/>
    <x v="2"/>
    <n v="1"/>
    <n v="712"/>
    <n v="936"/>
    <n v="142"/>
    <x v="4"/>
    <x v="0"/>
    <n v="1078"/>
    <n v="-366"/>
    <n v="-0.5140449438202247"/>
  </r>
  <r>
    <s v="OC6831"/>
    <x v="185"/>
    <x v="3"/>
    <x v="5"/>
    <x v="1"/>
    <n v="2"/>
    <n v="1448"/>
    <n v="465"/>
    <n v="192"/>
    <x v="5"/>
    <x v="0"/>
    <n v="657"/>
    <n v="791"/>
    <n v="0.54627071823204421"/>
  </r>
  <r>
    <s v="OC3892"/>
    <x v="185"/>
    <x v="3"/>
    <x v="11"/>
    <x v="2"/>
    <n v="4"/>
    <n v="3104"/>
    <n v="579"/>
    <n v="154"/>
    <x v="1"/>
    <x v="0"/>
    <n v="733"/>
    <n v="2371"/>
    <n v="0.76385309278350511"/>
  </r>
  <r>
    <s v="OC5542"/>
    <x v="185"/>
    <x v="2"/>
    <x v="4"/>
    <x v="1"/>
    <n v="3"/>
    <n v="2409"/>
    <n v="929"/>
    <n v="164"/>
    <x v="2"/>
    <x v="0"/>
    <n v="1093"/>
    <n v="1316"/>
    <n v="0.54628476546284765"/>
  </r>
  <r>
    <s v="OC5670"/>
    <x v="185"/>
    <x v="3"/>
    <x v="5"/>
    <x v="2"/>
    <n v="4"/>
    <n v="3096"/>
    <n v="385"/>
    <n v="141"/>
    <x v="0"/>
    <x v="0"/>
    <n v="526"/>
    <n v="2570"/>
    <n v="0.83010335917312661"/>
  </r>
  <r>
    <s v="OC6842"/>
    <x v="185"/>
    <x v="2"/>
    <x v="4"/>
    <x v="2"/>
    <n v="3"/>
    <n v="2142"/>
    <n v="970"/>
    <n v="213"/>
    <x v="2"/>
    <x v="0"/>
    <n v="1183"/>
    <n v="959"/>
    <n v="0.44771241830065361"/>
  </r>
  <r>
    <s v="OC8857"/>
    <x v="185"/>
    <x v="3"/>
    <x v="5"/>
    <x v="0"/>
    <n v="3"/>
    <n v="1986"/>
    <n v="1219"/>
    <n v="173"/>
    <x v="4"/>
    <x v="0"/>
    <n v="1392"/>
    <n v="594"/>
    <n v="0.29909365558912387"/>
  </r>
  <r>
    <s v="OC5600"/>
    <x v="185"/>
    <x v="1"/>
    <x v="12"/>
    <x v="1"/>
    <n v="2"/>
    <n v="1574"/>
    <n v="969"/>
    <n v="141"/>
    <x v="0"/>
    <x v="0"/>
    <n v="1110"/>
    <n v="464"/>
    <n v="0.29479034307496821"/>
  </r>
  <r>
    <s v="OC1836"/>
    <x v="185"/>
    <x v="3"/>
    <x v="11"/>
    <x v="2"/>
    <n v="2"/>
    <n v="1242"/>
    <n v="1007"/>
    <n v="191"/>
    <x v="3"/>
    <x v="1"/>
    <n v="1198"/>
    <n v="44"/>
    <n v="3.542673107890499E-2"/>
  </r>
  <r>
    <s v="OC2641"/>
    <x v="185"/>
    <x v="1"/>
    <x v="14"/>
    <x v="2"/>
    <n v="5"/>
    <n v="3460"/>
    <n v="1246"/>
    <n v="135"/>
    <x v="1"/>
    <x v="0"/>
    <n v="1381"/>
    <n v="2079"/>
    <n v="0.60086705202312141"/>
  </r>
  <r>
    <s v="OC1725"/>
    <x v="185"/>
    <x v="3"/>
    <x v="3"/>
    <x v="0"/>
    <n v="4"/>
    <n v="3568"/>
    <n v="658"/>
    <n v="151"/>
    <x v="5"/>
    <x v="0"/>
    <n v="809"/>
    <n v="2759"/>
    <n v="0.77326233183856508"/>
  </r>
  <r>
    <s v="OC4754"/>
    <x v="185"/>
    <x v="0"/>
    <x v="6"/>
    <x v="1"/>
    <n v="2"/>
    <n v="1696"/>
    <n v="991"/>
    <n v="208"/>
    <x v="2"/>
    <x v="0"/>
    <n v="1199"/>
    <n v="497"/>
    <n v="0.2930424528301887"/>
  </r>
  <r>
    <s v="OC6595"/>
    <x v="185"/>
    <x v="3"/>
    <x v="5"/>
    <x v="1"/>
    <n v="4"/>
    <n v="2772"/>
    <n v="372"/>
    <n v="143"/>
    <x v="3"/>
    <x v="0"/>
    <n v="515"/>
    <n v="2257"/>
    <n v="0.81421356421356417"/>
  </r>
  <r>
    <s v="OC2873"/>
    <x v="185"/>
    <x v="3"/>
    <x v="3"/>
    <x v="1"/>
    <n v="3"/>
    <n v="2370"/>
    <n v="1175"/>
    <n v="216"/>
    <x v="4"/>
    <x v="0"/>
    <n v="1391"/>
    <n v="979"/>
    <n v="0.41308016877637133"/>
  </r>
  <r>
    <s v="OC6599"/>
    <x v="186"/>
    <x v="2"/>
    <x v="10"/>
    <x v="2"/>
    <n v="1"/>
    <n v="635"/>
    <n v="742"/>
    <n v="101"/>
    <x v="4"/>
    <x v="0"/>
    <n v="843"/>
    <n v="-208"/>
    <n v="-0.32755905511811023"/>
  </r>
  <r>
    <s v="OC1787"/>
    <x v="186"/>
    <x v="0"/>
    <x v="0"/>
    <x v="0"/>
    <n v="3"/>
    <n v="2031"/>
    <n v="842"/>
    <n v="106"/>
    <x v="3"/>
    <x v="0"/>
    <n v="948"/>
    <n v="1083"/>
    <n v="0.53323485967503692"/>
  </r>
  <r>
    <s v="OC2944"/>
    <x v="186"/>
    <x v="2"/>
    <x v="7"/>
    <x v="1"/>
    <n v="1"/>
    <n v="658"/>
    <n v="1043"/>
    <n v="167"/>
    <x v="1"/>
    <x v="0"/>
    <n v="1210"/>
    <n v="-552"/>
    <n v="-0.83890577507598785"/>
  </r>
  <r>
    <s v="OC5404"/>
    <x v="186"/>
    <x v="3"/>
    <x v="5"/>
    <x v="0"/>
    <n v="5"/>
    <n v="3415"/>
    <n v="747"/>
    <n v="168"/>
    <x v="4"/>
    <x v="0"/>
    <n v="915"/>
    <n v="2500"/>
    <n v="0.7320644216691069"/>
  </r>
  <r>
    <s v="OC4905"/>
    <x v="186"/>
    <x v="1"/>
    <x v="13"/>
    <x v="0"/>
    <n v="3"/>
    <n v="2460"/>
    <n v="1182"/>
    <n v="149"/>
    <x v="0"/>
    <x v="0"/>
    <n v="1331"/>
    <n v="1129"/>
    <n v="0.45894308943089429"/>
  </r>
  <r>
    <s v="OC3345"/>
    <x v="186"/>
    <x v="0"/>
    <x v="8"/>
    <x v="1"/>
    <n v="2"/>
    <n v="1470"/>
    <n v="1461"/>
    <n v="214"/>
    <x v="0"/>
    <x v="0"/>
    <n v="1675"/>
    <n v="-205"/>
    <n v="-0.13945578231292516"/>
  </r>
  <r>
    <s v="OC6196"/>
    <x v="186"/>
    <x v="3"/>
    <x v="11"/>
    <x v="0"/>
    <n v="1"/>
    <n v="888"/>
    <n v="1186"/>
    <n v="156"/>
    <x v="0"/>
    <x v="0"/>
    <n v="1342"/>
    <n v="-454"/>
    <n v="-0.51126126126126126"/>
  </r>
  <r>
    <s v="OC7527"/>
    <x v="186"/>
    <x v="1"/>
    <x v="1"/>
    <x v="2"/>
    <n v="1"/>
    <n v="643"/>
    <n v="991"/>
    <n v="164"/>
    <x v="1"/>
    <x v="0"/>
    <n v="1155"/>
    <n v="-512"/>
    <n v="-0.79626749611197511"/>
  </r>
  <r>
    <s v="OC5657"/>
    <x v="186"/>
    <x v="3"/>
    <x v="9"/>
    <x v="0"/>
    <n v="3"/>
    <n v="1728"/>
    <n v="746"/>
    <n v="111"/>
    <x v="1"/>
    <x v="0"/>
    <n v="857"/>
    <n v="871"/>
    <n v="0.50405092592592593"/>
  </r>
  <r>
    <s v="OC5334"/>
    <x v="186"/>
    <x v="1"/>
    <x v="13"/>
    <x v="1"/>
    <n v="4"/>
    <n v="2252"/>
    <n v="1497"/>
    <n v="131"/>
    <x v="2"/>
    <x v="0"/>
    <n v="1628"/>
    <n v="624"/>
    <n v="0.27708703374777977"/>
  </r>
  <r>
    <s v="OC5695"/>
    <x v="186"/>
    <x v="2"/>
    <x v="7"/>
    <x v="0"/>
    <n v="1"/>
    <n v="576"/>
    <n v="907"/>
    <n v="130"/>
    <x v="3"/>
    <x v="0"/>
    <n v="1037"/>
    <n v="-461"/>
    <n v="-0.80034722222222221"/>
  </r>
  <r>
    <s v="OC1867"/>
    <x v="186"/>
    <x v="0"/>
    <x v="15"/>
    <x v="2"/>
    <n v="4"/>
    <n v="2292"/>
    <n v="1117"/>
    <n v="208"/>
    <x v="1"/>
    <x v="0"/>
    <n v="1325"/>
    <n v="967"/>
    <n v="0.42190226876090753"/>
  </r>
  <r>
    <s v="OC5325"/>
    <x v="186"/>
    <x v="0"/>
    <x v="15"/>
    <x v="2"/>
    <n v="1"/>
    <n v="566"/>
    <n v="778"/>
    <n v="127"/>
    <x v="1"/>
    <x v="0"/>
    <n v="905"/>
    <n v="-339"/>
    <n v="-0.59893992932862195"/>
  </r>
  <r>
    <s v="OC1562"/>
    <x v="186"/>
    <x v="3"/>
    <x v="3"/>
    <x v="0"/>
    <n v="2"/>
    <n v="1206"/>
    <n v="1327"/>
    <n v="174"/>
    <x v="5"/>
    <x v="1"/>
    <n v="1501"/>
    <n v="-295"/>
    <n v="-0.24461028192371476"/>
  </r>
  <r>
    <s v="OC6744"/>
    <x v="186"/>
    <x v="0"/>
    <x v="15"/>
    <x v="2"/>
    <n v="1"/>
    <n v="739"/>
    <n v="1362"/>
    <n v="123"/>
    <x v="1"/>
    <x v="0"/>
    <n v="1485"/>
    <n v="-746"/>
    <n v="-1.0094722598105548"/>
  </r>
  <r>
    <s v="OC5181"/>
    <x v="186"/>
    <x v="1"/>
    <x v="13"/>
    <x v="2"/>
    <n v="1"/>
    <n v="682"/>
    <n v="1403"/>
    <n v="109"/>
    <x v="2"/>
    <x v="0"/>
    <n v="1512"/>
    <n v="-830"/>
    <n v="-1.217008797653959"/>
  </r>
  <r>
    <s v="OC7693"/>
    <x v="186"/>
    <x v="2"/>
    <x v="4"/>
    <x v="0"/>
    <n v="1"/>
    <n v="669"/>
    <n v="516"/>
    <n v="142"/>
    <x v="0"/>
    <x v="1"/>
    <n v="658"/>
    <n v="11"/>
    <n v="1.6442451420029897E-2"/>
  </r>
  <r>
    <s v="OC8466"/>
    <x v="186"/>
    <x v="3"/>
    <x v="11"/>
    <x v="2"/>
    <n v="4"/>
    <n v="3364"/>
    <n v="1212"/>
    <n v="107"/>
    <x v="1"/>
    <x v="0"/>
    <n v="1319"/>
    <n v="2045"/>
    <n v="0.60790725326991679"/>
  </r>
  <r>
    <s v="OC2234"/>
    <x v="186"/>
    <x v="0"/>
    <x v="0"/>
    <x v="1"/>
    <n v="2"/>
    <n v="1486"/>
    <n v="1482"/>
    <n v="134"/>
    <x v="2"/>
    <x v="0"/>
    <n v="1616"/>
    <n v="-130"/>
    <n v="-8.748317631224764E-2"/>
  </r>
  <r>
    <s v="OC8570"/>
    <x v="186"/>
    <x v="2"/>
    <x v="7"/>
    <x v="0"/>
    <n v="3"/>
    <n v="1797"/>
    <n v="902"/>
    <n v="162"/>
    <x v="0"/>
    <x v="0"/>
    <n v="1064"/>
    <n v="733"/>
    <n v="0.40790205898720089"/>
  </r>
  <r>
    <s v="OC4195"/>
    <x v="186"/>
    <x v="0"/>
    <x v="6"/>
    <x v="0"/>
    <n v="5"/>
    <n v="2975"/>
    <n v="608"/>
    <n v="189"/>
    <x v="4"/>
    <x v="0"/>
    <n v="797"/>
    <n v="2178"/>
    <n v="0.73210084033613443"/>
  </r>
  <r>
    <s v="OC4794"/>
    <x v="186"/>
    <x v="1"/>
    <x v="1"/>
    <x v="1"/>
    <n v="4"/>
    <n v="2532"/>
    <n v="1294"/>
    <n v="125"/>
    <x v="4"/>
    <x v="0"/>
    <n v="1419"/>
    <n v="1113"/>
    <n v="0.43957345971563982"/>
  </r>
  <r>
    <s v="OC1517"/>
    <x v="186"/>
    <x v="0"/>
    <x v="6"/>
    <x v="2"/>
    <n v="3"/>
    <n v="2484"/>
    <n v="458"/>
    <n v="145"/>
    <x v="2"/>
    <x v="0"/>
    <n v="603"/>
    <n v="1881"/>
    <n v="0.75724637681159424"/>
  </r>
  <r>
    <s v="OC6223"/>
    <x v="186"/>
    <x v="2"/>
    <x v="7"/>
    <x v="0"/>
    <n v="1"/>
    <n v="888"/>
    <n v="699"/>
    <n v="151"/>
    <x v="5"/>
    <x v="0"/>
    <n v="850"/>
    <n v="38"/>
    <n v="4.2792792792792793E-2"/>
  </r>
  <r>
    <s v="OC2697"/>
    <x v="186"/>
    <x v="0"/>
    <x v="15"/>
    <x v="0"/>
    <n v="3"/>
    <n v="2559"/>
    <n v="1090"/>
    <n v="161"/>
    <x v="3"/>
    <x v="1"/>
    <n v="1251"/>
    <n v="1308"/>
    <n v="0.51113716295427902"/>
  </r>
  <r>
    <s v="OC6835"/>
    <x v="186"/>
    <x v="3"/>
    <x v="11"/>
    <x v="1"/>
    <n v="1"/>
    <n v="732"/>
    <n v="535"/>
    <n v="104"/>
    <x v="4"/>
    <x v="0"/>
    <n v="639"/>
    <n v="93"/>
    <n v="0.12704918032786885"/>
  </r>
  <r>
    <s v="OC4679"/>
    <x v="187"/>
    <x v="1"/>
    <x v="13"/>
    <x v="0"/>
    <n v="1"/>
    <n v="830"/>
    <n v="535"/>
    <n v="204"/>
    <x v="3"/>
    <x v="1"/>
    <n v="739"/>
    <n v="91"/>
    <n v="0.10963855421686747"/>
  </r>
  <r>
    <s v="OC8953"/>
    <x v="187"/>
    <x v="0"/>
    <x v="15"/>
    <x v="2"/>
    <n v="1"/>
    <n v="582"/>
    <n v="1412"/>
    <n v="177"/>
    <x v="4"/>
    <x v="0"/>
    <n v="1589"/>
    <n v="-1007"/>
    <n v="-1.7302405498281788"/>
  </r>
  <r>
    <s v="OC1391"/>
    <x v="187"/>
    <x v="0"/>
    <x v="8"/>
    <x v="1"/>
    <n v="4"/>
    <n v="3480"/>
    <n v="840"/>
    <n v="148"/>
    <x v="0"/>
    <x v="0"/>
    <n v="988"/>
    <n v="2492"/>
    <n v="0.71609195402298853"/>
  </r>
  <r>
    <s v="OC6141"/>
    <x v="187"/>
    <x v="0"/>
    <x v="8"/>
    <x v="1"/>
    <n v="5"/>
    <n v="4450"/>
    <n v="593"/>
    <n v="157"/>
    <x v="2"/>
    <x v="1"/>
    <n v="750"/>
    <n v="3700"/>
    <n v="0.8314606741573034"/>
  </r>
  <r>
    <s v="OC8014"/>
    <x v="187"/>
    <x v="1"/>
    <x v="1"/>
    <x v="0"/>
    <n v="2"/>
    <n v="1212"/>
    <n v="406"/>
    <n v="168"/>
    <x v="1"/>
    <x v="0"/>
    <n v="574"/>
    <n v="638"/>
    <n v="0.52640264026402639"/>
  </r>
  <r>
    <s v="OC3928"/>
    <x v="187"/>
    <x v="2"/>
    <x v="10"/>
    <x v="0"/>
    <n v="5"/>
    <n v="4400"/>
    <n v="752"/>
    <n v="172"/>
    <x v="2"/>
    <x v="0"/>
    <n v="924"/>
    <n v="3476"/>
    <n v="0.79"/>
  </r>
  <r>
    <s v="OC4663"/>
    <x v="187"/>
    <x v="2"/>
    <x v="4"/>
    <x v="2"/>
    <n v="4"/>
    <n v="3200"/>
    <n v="466"/>
    <n v="164"/>
    <x v="2"/>
    <x v="0"/>
    <n v="630"/>
    <n v="2570"/>
    <n v="0.80312499999999998"/>
  </r>
  <r>
    <s v="OC8974"/>
    <x v="187"/>
    <x v="0"/>
    <x v="8"/>
    <x v="0"/>
    <n v="4"/>
    <n v="3560"/>
    <n v="1053"/>
    <n v="154"/>
    <x v="4"/>
    <x v="0"/>
    <n v="1207"/>
    <n v="2353"/>
    <n v="0.66095505617977524"/>
  </r>
  <r>
    <s v="OC8134"/>
    <x v="187"/>
    <x v="2"/>
    <x v="7"/>
    <x v="0"/>
    <n v="5"/>
    <n v="4240"/>
    <n v="1180"/>
    <n v="118"/>
    <x v="2"/>
    <x v="0"/>
    <n v="1298"/>
    <n v="2942"/>
    <n v="0.69386792452830193"/>
  </r>
  <r>
    <s v="OC3212"/>
    <x v="187"/>
    <x v="1"/>
    <x v="13"/>
    <x v="1"/>
    <n v="5"/>
    <n v="4365"/>
    <n v="1390"/>
    <n v="128"/>
    <x v="0"/>
    <x v="0"/>
    <n v="1518"/>
    <n v="2847"/>
    <n v="0.65223367697594503"/>
  </r>
  <r>
    <s v="OC2694"/>
    <x v="187"/>
    <x v="3"/>
    <x v="11"/>
    <x v="2"/>
    <n v="3"/>
    <n v="2106"/>
    <n v="1053"/>
    <n v="154"/>
    <x v="5"/>
    <x v="0"/>
    <n v="1207"/>
    <n v="899"/>
    <n v="0.42687559354226023"/>
  </r>
  <r>
    <s v="OC4532"/>
    <x v="187"/>
    <x v="2"/>
    <x v="7"/>
    <x v="0"/>
    <n v="3"/>
    <n v="1977"/>
    <n v="360"/>
    <n v="212"/>
    <x v="5"/>
    <x v="1"/>
    <n v="572"/>
    <n v="1405"/>
    <n v="0.7106727364693981"/>
  </r>
  <r>
    <s v="OC3223"/>
    <x v="187"/>
    <x v="2"/>
    <x v="2"/>
    <x v="2"/>
    <n v="3"/>
    <n v="1650"/>
    <n v="1159"/>
    <n v="122"/>
    <x v="0"/>
    <x v="0"/>
    <n v="1281"/>
    <n v="369"/>
    <n v="0.22363636363636363"/>
  </r>
  <r>
    <s v="OC3107"/>
    <x v="187"/>
    <x v="1"/>
    <x v="13"/>
    <x v="0"/>
    <n v="4"/>
    <n v="3276"/>
    <n v="467"/>
    <n v="110"/>
    <x v="2"/>
    <x v="1"/>
    <n v="577"/>
    <n v="2699"/>
    <n v="0.82387057387057383"/>
  </r>
  <r>
    <s v="OC1510"/>
    <x v="187"/>
    <x v="3"/>
    <x v="3"/>
    <x v="0"/>
    <n v="5"/>
    <n v="3890"/>
    <n v="1198"/>
    <n v="105"/>
    <x v="2"/>
    <x v="0"/>
    <n v="1303"/>
    <n v="2587"/>
    <n v="0.66503856041131104"/>
  </r>
  <r>
    <s v="OC5546"/>
    <x v="187"/>
    <x v="2"/>
    <x v="7"/>
    <x v="0"/>
    <n v="3"/>
    <n v="2004"/>
    <n v="578"/>
    <n v="113"/>
    <x v="5"/>
    <x v="0"/>
    <n v="691"/>
    <n v="1313"/>
    <n v="0.65518962075848308"/>
  </r>
  <r>
    <s v="OC1407"/>
    <x v="187"/>
    <x v="2"/>
    <x v="2"/>
    <x v="1"/>
    <n v="5"/>
    <n v="3125"/>
    <n v="448"/>
    <n v="125"/>
    <x v="2"/>
    <x v="0"/>
    <n v="573"/>
    <n v="2552"/>
    <n v="0.81664000000000003"/>
  </r>
  <r>
    <s v="OC4818"/>
    <x v="187"/>
    <x v="1"/>
    <x v="12"/>
    <x v="0"/>
    <n v="4"/>
    <n v="3084"/>
    <n v="817"/>
    <n v="205"/>
    <x v="1"/>
    <x v="0"/>
    <n v="1022"/>
    <n v="2062"/>
    <n v="0.66861219195849542"/>
  </r>
  <r>
    <s v="OC8639"/>
    <x v="187"/>
    <x v="0"/>
    <x v="0"/>
    <x v="1"/>
    <n v="2"/>
    <n v="1298"/>
    <n v="443"/>
    <n v="169"/>
    <x v="1"/>
    <x v="0"/>
    <n v="612"/>
    <n v="686"/>
    <n v="0.52850539291217258"/>
  </r>
  <r>
    <s v="OC8451"/>
    <x v="188"/>
    <x v="0"/>
    <x v="0"/>
    <x v="1"/>
    <n v="2"/>
    <n v="1154"/>
    <n v="1051"/>
    <n v="154"/>
    <x v="0"/>
    <x v="1"/>
    <n v="1205"/>
    <n v="-51"/>
    <n v="-4.419410745233969E-2"/>
  </r>
  <r>
    <s v="OC5531"/>
    <x v="188"/>
    <x v="1"/>
    <x v="1"/>
    <x v="2"/>
    <n v="1"/>
    <n v="702"/>
    <n v="747"/>
    <n v="211"/>
    <x v="5"/>
    <x v="0"/>
    <n v="958"/>
    <n v="-256"/>
    <n v="-0.36467236467236469"/>
  </r>
  <r>
    <s v="OC5591"/>
    <x v="188"/>
    <x v="3"/>
    <x v="9"/>
    <x v="1"/>
    <n v="4"/>
    <n v="3316"/>
    <n v="1454"/>
    <n v="130"/>
    <x v="0"/>
    <x v="0"/>
    <n v="1584"/>
    <n v="1732"/>
    <n v="0.52231604342581428"/>
  </r>
  <r>
    <s v="OC6083"/>
    <x v="188"/>
    <x v="2"/>
    <x v="7"/>
    <x v="0"/>
    <n v="1"/>
    <n v="612"/>
    <n v="723"/>
    <n v="207"/>
    <x v="0"/>
    <x v="0"/>
    <n v="930"/>
    <n v="-318"/>
    <n v="-0.51960784313725494"/>
  </r>
  <r>
    <s v="OC4991"/>
    <x v="188"/>
    <x v="0"/>
    <x v="15"/>
    <x v="1"/>
    <n v="5"/>
    <n v="4330"/>
    <n v="892"/>
    <n v="147"/>
    <x v="4"/>
    <x v="1"/>
    <n v="1039"/>
    <n v="3291"/>
    <n v="0.76004618937644342"/>
  </r>
  <r>
    <s v="OC4385"/>
    <x v="188"/>
    <x v="1"/>
    <x v="13"/>
    <x v="2"/>
    <n v="5"/>
    <n v="3245"/>
    <n v="512"/>
    <n v="158"/>
    <x v="2"/>
    <x v="0"/>
    <n v="670"/>
    <n v="2575"/>
    <n v="0.7935285053929122"/>
  </r>
  <r>
    <s v="OC2553"/>
    <x v="188"/>
    <x v="0"/>
    <x v="8"/>
    <x v="1"/>
    <n v="3"/>
    <n v="2619"/>
    <n v="1493"/>
    <n v="196"/>
    <x v="3"/>
    <x v="0"/>
    <n v="1689"/>
    <n v="930"/>
    <n v="0.35509736540664377"/>
  </r>
  <r>
    <s v="OC6108"/>
    <x v="188"/>
    <x v="2"/>
    <x v="4"/>
    <x v="2"/>
    <n v="2"/>
    <n v="1508"/>
    <n v="991"/>
    <n v="152"/>
    <x v="1"/>
    <x v="0"/>
    <n v="1143"/>
    <n v="365"/>
    <n v="0.24204244031830238"/>
  </r>
  <r>
    <s v="OC2048"/>
    <x v="188"/>
    <x v="2"/>
    <x v="10"/>
    <x v="2"/>
    <n v="1"/>
    <n v="715"/>
    <n v="1029"/>
    <n v="184"/>
    <x v="4"/>
    <x v="0"/>
    <n v="1213"/>
    <n v="-498"/>
    <n v="-0.69650349650349652"/>
  </r>
  <r>
    <s v="OC4100"/>
    <x v="188"/>
    <x v="3"/>
    <x v="3"/>
    <x v="1"/>
    <n v="1"/>
    <n v="753"/>
    <n v="396"/>
    <n v="143"/>
    <x v="0"/>
    <x v="0"/>
    <n v="539"/>
    <n v="214"/>
    <n v="0.28419654714475434"/>
  </r>
  <r>
    <s v="OC3476"/>
    <x v="188"/>
    <x v="2"/>
    <x v="4"/>
    <x v="1"/>
    <n v="2"/>
    <n v="1200"/>
    <n v="765"/>
    <n v="187"/>
    <x v="3"/>
    <x v="0"/>
    <n v="952"/>
    <n v="248"/>
    <n v="0.20666666666666667"/>
  </r>
  <r>
    <s v="OC6917"/>
    <x v="188"/>
    <x v="0"/>
    <x v="8"/>
    <x v="2"/>
    <n v="5"/>
    <n v="3015"/>
    <n v="1094"/>
    <n v="143"/>
    <x v="1"/>
    <x v="0"/>
    <n v="1237"/>
    <n v="1778"/>
    <n v="0.58971807628524042"/>
  </r>
  <r>
    <s v="OC8248"/>
    <x v="188"/>
    <x v="2"/>
    <x v="7"/>
    <x v="2"/>
    <n v="2"/>
    <n v="1476"/>
    <n v="473"/>
    <n v="150"/>
    <x v="0"/>
    <x v="1"/>
    <n v="623"/>
    <n v="853"/>
    <n v="0.57791327913279134"/>
  </r>
  <r>
    <s v="OC5459"/>
    <x v="188"/>
    <x v="1"/>
    <x v="1"/>
    <x v="1"/>
    <n v="2"/>
    <n v="1226"/>
    <n v="1085"/>
    <n v="111"/>
    <x v="4"/>
    <x v="1"/>
    <n v="1196"/>
    <n v="30"/>
    <n v="2.4469820554649267E-2"/>
  </r>
  <r>
    <s v="OC8263"/>
    <x v="188"/>
    <x v="0"/>
    <x v="6"/>
    <x v="1"/>
    <n v="4"/>
    <n v="2996"/>
    <n v="1059"/>
    <n v="182"/>
    <x v="1"/>
    <x v="0"/>
    <n v="1241"/>
    <n v="1755"/>
    <n v="0.58578104138851805"/>
  </r>
  <r>
    <s v="OC5640"/>
    <x v="188"/>
    <x v="0"/>
    <x v="6"/>
    <x v="1"/>
    <n v="5"/>
    <n v="3620"/>
    <n v="752"/>
    <n v="189"/>
    <x v="1"/>
    <x v="0"/>
    <n v="941"/>
    <n v="2679"/>
    <n v="0.74005524861878458"/>
  </r>
  <r>
    <s v="OC8505"/>
    <x v="189"/>
    <x v="1"/>
    <x v="1"/>
    <x v="0"/>
    <n v="1"/>
    <n v="588"/>
    <n v="582"/>
    <n v="204"/>
    <x v="3"/>
    <x v="0"/>
    <n v="786"/>
    <n v="-198"/>
    <n v="-0.33673469387755101"/>
  </r>
  <r>
    <s v="OC2656"/>
    <x v="189"/>
    <x v="2"/>
    <x v="10"/>
    <x v="1"/>
    <n v="1"/>
    <n v="836"/>
    <n v="947"/>
    <n v="102"/>
    <x v="1"/>
    <x v="0"/>
    <n v="1049"/>
    <n v="-213"/>
    <n v="-0.25478468899521534"/>
  </r>
  <r>
    <s v="OC2717"/>
    <x v="189"/>
    <x v="0"/>
    <x v="8"/>
    <x v="0"/>
    <n v="2"/>
    <n v="1736"/>
    <n v="722"/>
    <n v="210"/>
    <x v="3"/>
    <x v="0"/>
    <n v="932"/>
    <n v="804"/>
    <n v="0.46313364055299538"/>
  </r>
  <r>
    <s v="OC1550"/>
    <x v="189"/>
    <x v="0"/>
    <x v="15"/>
    <x v="2"/>
    <n v="2"/>
    <n v="1576"/>
    <n v="747"/>
    <n v="167"/>
    <x v="2"/>
    <x v="1"/>
    <n v="914"/>
    <n v="662"/>
    <n v="0.42005076142131981"/>
  </r>
  <r>
    <s v="OC7875"/>
    <x v="189"/>
    <x v="1"/>
    <x v="12"/>
    <x v="2"/>
    <n v="5"/>
    <n v="3900"/>
    <n v="631"/>
    <n v="126"/>
    <x v="4"/>
    <x v="0"/>
    <n v="757"/>
    <n v="3143"/>
    <n v="0.8058974358974359"/>
  </r>
  <r>
    <s v="OC7657"/>
    <x v="189"/>
    <x v="2"/>
    <x v="4"/>
    <x v="2"/>
    <n v="1"/>
    <n v="840"/>
    <n v="1245"/>
    <n v="132"/>
    <x v="5"/>
    <x v="0"/>
    <n v="1377"/>
    <n v="-537"/>
    <n v="-0.63928571428571423"/>
  </r>
  <r>
    <s v="OC5561"/>
    <x v="189"/>
    <x v="0"/>
    <x v="0"/>
    <x v="2"/>
    <n v="5"/>
    <n v="4305"/>
    <n v="1058"/>
    <n v="105"/>
    <x v="1"/>
    <x v="0"/>
    <n v="1163"/>
    <n v="3142"/>
    <n v="0.72984901277584202"/>
  </r>
  <r>
    <s v="OC7989"/>
    <x v="189"/>
    <x v="1"/>
    <x v="1"/>
    <x v="2"/>
    <n v="5"/>
    <n v="4165"/>
    <n v="1304"/>
    <n v="152"/>
    <x v="2"/>
    <x v="0"/>
    <n v="1456"/>
    <n v="2709"/>
    <n v="0.65042016806722691"/>
  </r>
  <r>
    <s v="OC6299"/>
    <x v="189"/>
    <x v="0"/>
    <x v="0"/>
    <x v="0"/>
    <n v="5"/>
    <n v="3885"/>
    <n v="770"/>
    <n v="188"/>
    <x v="1"/>
    <x v="0"/>
    <n v="958"/>
    <n v="2927"/>
    <n v="0.75341055341055341"/>
  </r>
  <r>
    <s v="OC2314"/>
    <x v="189"/>
    <x v="2"/>
    <x v="2"/>
    <x v="1"/>
    <n v="3"/>
    <n v="2625"/>
    <n v="1200"/>
    <n v="139"/>
    <x v="1"/>
    <x v="1"/>
    <n v="1339"/>
    <n v="1286"/>
    <n v="0.4899047619047619"/>
  </r>
  <r>
    <s v="OC2726"/>
    <x v="189"/>
    <x v="0"/>
    <x v="0"/>
    <x v="1"/>
    <n v="2"/>
    <n v="1586"/>
    <n v="1496"/>
    <n v="217"/>
    <x v="2"/>
    <x v="0"/>
    <n v="1713"/>
    <n v="-127"/>
    <n v="-8.0075662042875154E-2"/>
  </r>
  <r>
    <s v="OC3905"/>
    <x v="189"/>
    <x v="3"/>
    <x v="9"/>
    <x v="0"/>
    <n v="5"/>
    <n v="3105"/>
    <n v="1106"/>
    <n v="200"/>
    <x v="5"/>
    <x v="0"/>
    <n v="1306"/>
    <n v="1799"/>
    <n v="0.57938808373590978"/>
  </r>
  <r>
    <s v="OC5259"/>
    <x v="189"/>
    <x v="3"/>
    <x v="11"/>
    <x v="0"/>
    <n v="1"/>
    <n v="854"/>
    <n v="780"/>
    <n v="126"/>
    <x v="0"/>
    <x v="1"/>
    <n v="906"/>
    <n v="-52"/>
    <n v="-6.0889929742388757E-2"/>
  </r>
  <r>
    <s v="OC7519"/>
    <x v="189"/>
    <x v="1"/>
    <x v="12"/>
    <x v="0"/>
    <n v="4"/>
    <n v="2948"/>
    <n v="754"/>
    <n v="180"/>
    <x v="4"/>
    <x v="0"/>
    <n v="934"/>
    <n v="2014"/>
    <n v="0.68317503392130263"/>
  </r>
  <r>
    <s v="OC5500"/>
    <x v="189"/>
    <x v="2"/>
    <x v="10"/>
    <x v="2"/>
    <n v="5"/>
    <n v="3680"/>
    <n v="352"/>
    <n v="142"/>
    <x v="2"/>
    <x v="0"/>
    <n v="494"/>
    <n v="3186"/>
    <n v="0.86576086956521736"/>
  </r>
  <r>
    <s v="OC3565"/>
    <x v="189"/>
    <x v="0"/>
    <x v="0"/>
    <x v="0"/>
    <n v="2"/>
    <n v="1214"/>
    <n v="1438"/>
    <n v="129"/>
    <x v="0"/>
    <x v="0"/>
    <n v="1567"/>
    <n v="-353"/>
    <n v="-0.29077429983525538"/>
  </r>
  <r>
    <s v="OC7735"/>
    <x v="189"/>
    <x v="3"/>
    <x v="11"/>
    <x v="2"/>
    <n v="2"/>
    <n v="1262"/>
    <n v="1195"/>
    <n v="215"/>
    <x v="3"/>
    <x v="0"/>
    <n v="1410"/>
    <n v="-148"/>
    <n v="-0.11727416798732171"/>
  </r>
  <r>
    <s v="OC1004"/>
    <x v="189"/>
    <x v="0"/>
    <x v="15"/>
    <x v="0"/>
    <n v="3"/>
    <n v="2157"/>
    <n v="1432"/>
    <n v="191"/>
    <x v="0"/>
    <x v="0"/>
    <n v="1623"/>
    <n v="534"/>
    <n v="0.24756606397774686"/>
  </r>
  <r>
    <s v="OC2777"/>
    <x v="189"/>
    <x v="3"/>
    <x v="5"/>
    <x v="2"/>
    <n v="1"/>
    <n v="746"/>
    <n v="1114"/>
    <n v="101"/>
    <x v="2"/>
    <x v="0"/>
    <n v="1215"/>
    <n v="-469"/>
    <n v="-0.62868632707774796"/>
  </r>
  <r>
    <s v="OC7210"/>
    <x v="189"/>
    <x v="2"/>
    <x v="4"/>
    <x v="2"/>
    <n v="4"/>
    <n v="2272"/>
    <n v="1015"/>
    <n v="148"/>
    <x v="3"/>
    <x v="0"/>
    <n v="1163"/>
    <n v="1109"/>
    <n v="0.48811619718309857"/>
  </r>
  <r>
    <s v="OC6864"/>
    <x v="189"/>
    <x v="3"/>
    <x v="11"/>
    <x v="2"/>
    <n v="5"/>
    <n v="3795"/>
    <n v="679"/>
    <n v="148"/>
    <x v="1"/>
    <x v="1"/>
    <n v="827"/>
    <n v="2968"/>
    <n v="0.78208168642951248"/>
  </r>
  <r>
    <s v="OC2740"/>
    <x v="189"/>
    <x v="3"/>
    <x v="5"/>
    <x v="2"/>
    <n v="1"/>
    <n v="587"/>
    <n v="1339"/>
    <n v="161"/>
    <x v="5"/>
    <x v="0"/>
    <n v="1500"/>
    <n v="-913"/>
    <n v="-1.555366269165247"/>
  </r>
  <r>
    <s v="OC4397"/>
    <x v="189"/>
    <x v="1"/>
    <x v="13"/>
    <x v="1"/>
    <n v="5"/>
    <n v="3200"/>
    <n v="444"/>
    <n v="143"/>
    <x v="2"/>
    <x v="0"/>
    <n v="587"/>
    <n v="2613"/>
    <n v="0.81656249999999997"/>
  </r>
  <r>
    <s v="OC8183"/>
    <x v="189"/>
    <x v="1"/>
    <x v="1"/>
    <x v="1"/>
    <n v="5"/>
    <n v="3275"/>
    <n v="1041"/>
    <n v="134"/>
    <x v="3"/>
    <x v="1"/>
    <n v="1175"/>
    <n v="2100"/>
    <n v="0.64122137404580148"/>
  </r>
  <r>
    <s v="OC2760"/>
    <x v="189"/>
    <x v="1"/>
    <x v="1"/>
    <x v="0"/>
    <n v="3"/>
    <n v="2670"/>
    <n v="1122"/>
    <n v="167"/>
    <x v="5"/>
    <x v="1"/>
    <n v="1289"/>
    <n v="1381"/>
    <n v="0.51722846441947568"/>
  </r>
  <r>
    <s v="OC4530"/>
    <x v="189"/>
    <x v="2"/>
    <x v="10"/>
    <x v="2"/>
    <n v="2"/>
    <n v="1246"/>
    <n v="802"/>
    <n v="187"/>
    <x v="4"/>
    <x v="0"/>
    <n v="989"/>
    <n v="257"/>
    <n v="0.20626003210272872"/>
  </r>
  <r>
    <s v="OC6990"/>
    <x v="189"/>
    <x v="0"/>
    <x v="15"/>
    <x v="1"/>
    <n v="2"/>
    <n v="1136"/>
    <n v="1304"/>
    <n v="154"/>
    <x v="1"/>
    <x v="0"/>
    <n v="1458"/>
    <n v="-322"/>
    <n v="-0.28345070422535212"/>
  </r>
  <r>
    <s v="OC8145"/>
    <x v="189"/>
    <x v="1"/>
    <x v="14"/>
    <x v="2"/>
    <n v="1"/>
    <n v="883"/>
    <n v="607"/>
    <n v="147"/>
    <x v="4"/>
    <x v="0"/>
    <n v="754"/>
    <n v="129"/>
    <n v="0.14609286523216308"/>
  </r>
  <r>
    <s v="OC7825"/>
    <x v="189"/>
    <x v="3"/>
    <x v="9"/>
    <x v="2"/>
    <n v="4"/>
    <n v="2292"/>
    <n v="1309"/>
    <n v="192"/>
    <x v="5"/>
    <x v="0"/>
    <n v="1501"/>
    <n v="791"/>
    <n v="0.3451134380453752"/>
  </r>
  <r>
    <s v="OC6961"/>
    <x v="190"/>
    <x v="3"/>
    <x v="11"/>
    <x v="1"/>
    <n v="4"/>
    <n v="3424"/>
    <n v="523"/>
    <n v="210"/>
    <x v="2"/>
    <x v="0"/>
    <n v="733"/>
    <n v="2691"/>
    <n v="0.78592289719626163"/>
  </r>
  <r>
    <s v="OC1251"/>
    <x v="190"/>
    <x v="1"/>
    <x v="14"/>
    <x v="0"/>
    <n v="5"/>
    <n v="3565"/>
    <n v="1021"/>
    <n v="180"/>
    <x v="2"/>
    <x v="0"/>
    <n v="1201"/>
    <n v="2364"/>
    <n v="0.66311360448807855"/>
  </r>
  <r>
    <s v="OC7252"/>
    <x v="190"/>
    <x v="1"/>
    <x v="1"/>
    <x v="1"/>
    <n v="3"/>
    <n v="2616"/>
    <n v="1347"/>
    <n v="185"/>
    <x v="5"/>
    <x v="0"/>
    <n v="1532"/>
    <n v="1084"/>
    <n v="0.41437308868501527"/>
  </r>
  <r>
    <s v="OC2158"/>
    <x v="190"/>
    <x v="0"/>
    <x v="6"/>
    <x v="0"/>
    <n v="2"/>
    <n v="1630"/>
    <n v="656"/>
    <n v="105"/>
    <x v="1"/>
    <x v="0"/>
    <n v="761"/>
    <n v="869"/>
    <n v="0.53312883435582825"/>
  </r>
  <r>
    <s v="OC4556"/>
    <x v="190"/>
    <x v="0"/>
    <x v="6"/>
    <x v="1"/>
    <n v="4"/>
    <n v="2656"/>
    <n v="598"/>
    <n v="151"/>
    <x v="0"/>
    <x v="0"/>
    <n v="749"/>
    <n v="1907"/>
    <n v="0.71799698795180722"/>
  </r>
  <r>
    <s v="OC7304"/>
    <x v="190"/>
    <x v="0"/>
    <x v="8"/>
    <x v="0"/>
    <n v="2"/>
    <n v="1426"/>
    <n v="1433"/>
    <n v="201"/>
    <x v="3"/>
    <x v="0"/>
    <n v="1634"/>
    <n v="-208"/>
    <n v="-0.1458625525946704"/>
  </r>
  <r>
    <s v="OC4932"/>
    <x v="190"/>
    <x v="3"/>
    <x v="5"/>
    <x v="2"/>
    <n v="3"/>
    <n v="2133"/>
    <n v="1404"/>
    <n v="111"/>
    <x v="0"/>
    <x v="0"/>
    <n v="1515"/>
    <n v="618"/>
    <n v="0.28973277074542897"/>
  </r>
  <r>
    <s v="OC8898"/>
    <x v="190"/>
    <x v="2"/>
    <x v="4"/>
    <x v="0"/>
    <n v="4"/>
    <n v="2776"/>
    <n v="441"/>
    <n v="194"/>
    <x v="5"/>
    <x v="0"/>
    <n v="635"/>
    <n v="2141"/>
    <n v="0.77125360230547546"/>
  </r>
  <r>
    <s v="OC2660"/>
    <x v="190"/>
    <x v="0"/>
    <x v="15"/>
    <x v="2"/>
    <n v="1"/>
    <n v="581"/>
    <n v="1246"/>
    <n v="107"/>
    <x v="1"/>
    <x v="0"/>
    <n v="1353"/>
    <n v="-772"/>
    <n v="-1.3287435456110155"/>
  </r>
  <r>
    <s v="OC3872"/>
    <x v="190"/>
    <x v="2"/>
    <x v="2"/>
    <x v="0"/>
    <n v="3"/>
    <n v="2319"/>
    <n v="1065"/>
    <n v="216"/>
    <x v="5"/>
    <x v="0"/>
    <n v="1281"/>
    <n v="1038"/>
    <n v="0.44760672703751619"/>
  </r>
  <r>
    <s v="OC7876"/>
    <x v="190"/>
    <x v="3"/>
    <x v="9"/>
    <x v="2"/>
    <n v="2"/>
    <n v="1284"/>
    <n v="1074"/>
    <n v="168"/>
    <x v="1"/>
    <x v="0"/>
    <n v="1242"/>
    <n v="42"/>
    <n v="3.2710280373831772E-2"/>
  </r>
  <r>
    <s v="OC7232"/>
    <x v="190"/>
    <x v="0"/>
    <x v="8"/>
    <x v="2"/>
    <n v="5"/>
    <n v="2955"/>
    <n v="1277"/>
    <n v="149"/>
    <x v="5"/>
    <x v="1"/>
    <n v="1426"/>
    <n v="1529"/>
    <n v="0.51742808798646367"/>
  </r>
  <r>
    <s v="OC2858"/>
    <x v="190"/>
    <x v="2"/>
    <x v="2"/>
    <x v="1"/>
    <n v="3"/>
    <n v="2478"/>
    <n v="641"/>
    <n v="140"/>
    <x v="1"/>
    <x v="0"/>
    <n v="781"/>
    <n v="1697"/>
    <n v="0.68482647296206622"/>
  </r>
  <r>
    <s v="OC7501"/>
    <x v="190"/>
    <x v="3"/>
    <x v="5"/>
    <x v="2"/>
    <n v="3"/>
    <n v="2037"/>
    <n v="415"/>
    <n v="145"/>
    <x v="2"/>
    <x v="0"/>
    <n v="560"/>
    <n v="1477"/>
    <n v="0.72508591065292094"/>
  </r>
  <r>
    <s v="OC7286"/>
    <x v="190"/>
    <x v="0"/>
    <x v="0"/>
    <x v="2"/>
    <n v="3"/>
    <n v="2187"/>
    <n v="1338"/>
    <n v="197"/>
    <x v="5"/>
    <x v="0"/>
    <n v="1535"/>
    <n v="652"/>
    <n v="0.29812528577960679"/>
  </r>
  <r>
    <s v="OC5660"/>
    <x v="190"/>
    <x v="3"/>
    <x v="9"/>
    <x v="2"/>
    <n v="2"/>
    <n v="1782"/>
    <n v="630"/>
    <n v="138"/>
    <x v="1"/>
    <x v="0"/>
    <n v="768"/>
    <n v="1014"/>
    <n v="0.56902356902356899"/>
  </r>
  <r>
    <s v="OC4384"/>
    <x v="190"/>
    <x v="3"/>
    <x v="5"/>
    <x v="1"/>
    <n v="4"/>
    <n v="3064"/>
    <n v="954"/>
    <n v="180"/>
    <x v="2"/>
    <x v="0"/>
    <n v="1134"/>
    <n v="1930"/>
    <n v="0.6298955613577023"/>
  </r>
  <r>
    <s v="OC2000"/>
    <x v="190"/>
    <x v="1"/>
    <x v="13"/>
    <x v="1"/>
    <n v="3"/>
    <n v="2274"/>
    <n v="1425"/>
    <n v="137"/>
    <x v="0"/>
    <x v="0"/>
    <n v="1562"/>
    <n v="712"/>
    <n v="0.31310466138962179"/>
  </r>
  <r>
    <s v="OC6263"/>
    <x v="190"/>
    <x v="2"/>
    <x v="4"/>
    <x v="0"/>
    <n v="3"/>
    <n v="2139"/>
    <n v="565"/>
    <n v="196"/>
    <x v="5"/>
    <x v="0"/>
    <n v="761"/>
    <n v="1378"/>
    <n v="0.64422627395979426"/>
  </r>
  <r>
    <s v="OC2780"/>
    <x v="190"/>
    <x v="1"/>
    <x v="14"/>
    <x v="1"/>
    <n v="2"/>
    <n v="1414"/>
    <n v="720"/>
    <n v="136"/>
    <x v="5"/>
    <x v="0"/>
    <n v="856"/>
    <n v="558"/>
    <n v="0.39462517680339465"/>
  </r>
  <r>
    <s v="OC3708"/>
    <x v="190"/>
    <x v="0"/>
    <x v="0"/>
    <x v="2"/>
    <n v="3"/>
    <n v="2523"/>
    <n v="639"/>
    <n v="198"/>
    <x v="3"/>
    <x v="0"/>
    <n v="837"/>
    <n v="1686"/>
    <n v="0.66825208085612364"/>
  </r>
  <r>
    <s v="OC8660"/>
    <x v="190"/>
    <x v="2"/>
    <x v="2"/>
    <x v="0"/>
    <n v="1"/>
    <n v="807"/>
    <n v="860"/>
    <n v="200"/>
    <x v="3"/>
    <x v="1"/>
    <n v="1060"/>
    <n v="-253"/>
    <n v="-0.31350681536555142"/>
  </r>
  <r>
    <s v="OC7931"/>
    <x v="191"/>
    <x v="3"/>
    <x v="11"/>
    <x v="1"/>
    <n v="3"/>
    <n v="2538"/>
    <n v="604"/>
    <n v="118"/>
    <x v="4"/>
    <x v="0"/>
    <n v="722"/>
    <n v="1816"/>
    <n v="0.71552403467297088"/>
  </r>
  <r>
    <s v="OC2207"/>
    <x v="191"/>
    <x v="2"/>
    <x v="7"/>
    <x v="1"/>
    <n v="3"/>
    <n v="2547"/>
    <n v="660"/>
    <n v="117"/>
    <x v="0"/>
    <x v="1"/>
    <n v="777"/>
    <n v="1770"/>
    <n v="0.69493521790341584"/>
  </r>
  <r>
    <s v="OC1294"/>
    <x v="191"/>
    <x v="0"/>
    <x v="8"/>
    <x v="0"/>
    <n v="4"/>
    <n v="3372"/>
    <n v="693"/>
    <n v="159"/>
    <x v="2"/>
    <x v="0"/>
    <n v="852"/>
    <n v="2520"/>
    <n v="0.74733096085409256"/>
  </r>
  <r>
    <s v="OC1504"/>
    <x v="191"/>
    <x v="0"/>
    <x v="8"/>
    <x v="2"/>
    <n v="2"/>
    <n v="1120"/>
    <n v="380"/>
    <n v="191"/>
    <x v="1"/>
    <x v="0"/>
    <n v="571"/>
    <n v="549"/>
    <n v="0.49017857142857141"/>
  </r>
  <r>
    <s v="OC1843"/>
    <x v="191"/>
    <x v="3"/>
    <x v="9"/>
    <x v="1"/>
    <n v="4"/>
    <n v="2364"/>
    <n v="700"/>
    <n v="204"/>
    <x v="2"/>
    <x v="0"/>
    <n v="904"/>
    <n v="1460"/>
    <n v="0.61759729272419628"/>
  </r>
  <r>
    <s v="OC1839"/>
    <x v="191"/>
    <x v="3"/>
    <x v="11"/>
    <x v="1"/>
    <n v="3"/>
    <n v="2007"/>
    <n v="1372"/>
    <n v="158"/>
    <x v="1"/>
    <x v="0"/>
    <n v="1530"/>
    <n v="477"/>
    <n v="0.23766816143497757"/>
  </r>
  <r>
    <s v="OC5378"/>
    <x v="191"/>
    <x v="3"/>
    <x v="9"/>
    <x v="2"/>
    <n v="1"/>
    <n v="657"/>
    <n v="715"/>
    <n v="167"/>
    <x v="5"/>
    <x v="0"/>
    <n v="882"/>
    <n v="-225"/>
    <n v="-0.34246575342465752"/>
  </r>
  <r>
    <s v="OC2950"/>
    <x v="191"/>
    <x v="3"/>
    <x v="9"/>
    <x v="1"/>
    <n v="3"/>
    <n v="1974"/>
    <n v="1019"/>
    <n v="108"/>
    <x v="5"/>
    <x v="0"/>
    <n v="1127"/>
    <n v="847"/>
    <n v="0.42907801418439717"/>
  </r>
  <r>
    <s v="OC7111"/>
    <x v="191"/>
    <x v="1"/>
    <x v="1"/>
    <x v="0"/>
    <n v="5"/>
    <n v="4250"/>
    <n v="1236"/>
    <n v="156"/>
    <x v="4"/>
    <x v="0"/>
    <n v="1392"/>
    <n v="2858"/>
    <n v="0.67247058823529415"/>
  </r>
  <r>
    <s v="OC4455"/>
    <x v="191"/>
    <x v="3"/>
    <x v="3"/>
    <x v="1"/>
    <n v="3"/>
    <n v="1896"/>
    <n v="1021"/>
    <n v="126"/>
    <x v="4"/>
    <x v="1"/>
    <n v="1147"/>
    <n v="749"/>
    <n v="0.39504219409282698"/>
  </r>
  <r>
    <s v="OC1033"/>
    <x v="191"/>
    <x v="1"/>
    <x v="13"/>
    <x v="1"/>
    <n v="1"/>
    <n v="866"/>
    <n v="802"/>
    <n v="147"/>
    <x v="2"/>
    <x v="0"/>
    <n v="949"/>
    <n v="-83"/>
    <n v="-9.5842956120092374E-2"/>
  </r>
  <r>
    <s v="OC4739"/>
    <x v="191"/>
    <x v="3"/>
    <x v="9"/>
    <x v="1"/>
    <n v="2"/>
    <n v="1522"/>
    <n v="1490"/>
    <n v="126"/>
    <x v="2"/>
    <x v="1"/>
    <n v="1616"/>
    <n v="-94"/>
    <n v="-6.1760840998685937E-2"/>
  </r>
  <r>
    <s v="OC2543"/>
    <x v="191"/>
    <x v="2"/>
    <x v="7"/>
    <x v="2"/>
    <n v="5"/>
    <n v="3225"/>
    <n v="1064"/>
    <n v="198"/>
    <x v="4"/>
    <x v="0"/>
    <n v="1262"/>
    <n v="1963"/>
    <n v="0.60868217054263563"/>
  </r>
  <r>
    <s v="OC4221"/>
    <x v="191"/>
    <x v="1"/>
    <x v="1"/>
    <x v="1"/>
    <n v="1"/>
    <n v="768"/>
    <n v="975"/>
    <n v="153"/>
    <x v="0"/>
    <x v="0"/>
    <n v="1128"/>
    <n v="-360"/>
    <n v="-0.46875"/>
  </r>
  <r>
    <s v="OC6139"/>
    <x v="191"/>
    <x v="1"/>
    <x v="14"/>
    <x v="2"/>
    <n v="3"/>
    <n v="2397"/>
    <n v="757"/>
    <n v="152"/>
    <x v="2"/>
    <x v="0"/>
    <n v="909"/>
    <n v="1488"/>
    <n v="0.6207759699624531"/>
  </r>
  <r>
    <s v="OC1524"/>
    <x v="191"/>
    <x v="1"/>
    <x v="1"/>
    <x v="2"/>
    <n v="5"/>
    <n v="3025"/>
    <n v="773"/>
    <n v="105"/>
    <x v="1"/>
    <x v="1"/>
    <n v="878"/>
    <n v="2147"/>
    <n v="0.70975206611570252"/>
  </r>
  <r>
    <s v="OC3998"/>
    <x v="191"/>
    <x v="1"/>
    <x v="12"/>
    <x v="0"/>
    <n v="4"/>
    <n v="3556"/>
    <n v="1106"/>
    <n v="126"/>
    <x v="4"/>
    <x v="0"/>
    <n v="1232"/>
    <n v="2324"/>
    <n v="0.65354330708661412"/>
  </r>
  <r>
    <s v="OC5471"/>
    <x v="191"/>
    <x v="3"/>
    <x v="5"/>
    <x v="2"/>
    <n v="2"/>
    <n v="1654"/>
    <n v="643"/>
    <n v="179"/>
    <x v="2"/>
    <x v="0"/>
    <n v="822"/>
    <n v="832"/>
    <n v="0.50302297460701328"/>
  </r>
  <r>
    <s v="OC6660"/>
    <x v="191"/>
    <x v="2"/>
    <x v="2"/>
    <x v="1"/>
    <n v="2"/>
    <n v="1352"/>
    <n v="815"/>
    <n v="152"/>
    <x v="3"/>
    <x v="0"/>
    <n v="967"/>
    <n v="385"/>
    <n v="0.28476331360946744"/>
  </r>
  <r>
    <s v="OC5508"/>
    <x v="191"/>
    <x v="0"/>
    <x v="8"/>
    <x v="2"/>
    <n v="4"/>
    <n v="2632"/>
    <n v="353"/>
    <n v="121"/>
    <x v="1"/>
    <x v="0"/>
    <n v="474"/>
    <n v="2158"/>
    <n v="0.81990881458966569"/>
  </r>
  <r>
    <s v="OC2918"/>
    <x v="191"/>
    <x v="0"/>
    <x v="8"/>
    <x v="2"/>
    <n v="3"/>
    <n v="2412"/>
    <n v="1033"/>
    <n v="162"/>
    <x v="1"/>
    <x v="0"/>
    <n v="1195"/>
    <n v="1217"/>
    <n v="0.50456053067993367"/>
  </r>
  <r>
    <s v="OC1253"/>
    <x v="191"/>
    <x v="0"/>
    <x v="8"/>
    <x v="0"/>
    <n v="5"/>
    <n v="2850"/>
    <n v="903"/>
    <n v="141"/>
    <x v="4"/>
    <x v="1"/>
    <n v="1044"/>
    <n v="1806"/>
    <n v="0.63368421052631574"/>
  </r>
  <r>
    <s v="OC3374"/>
    <x v="191"/>
    <x v="0"/>
    <x v="8"/>
    <x v="2"/>
    <n v="4"/>
    <n v="2696"/>
    <n v="1230"/>
    <n v="160"/>
    <x v="2"/>
    <x v="0"/>
    <n v="1390"/>
    <n v="1306"/>
    <n v="0.48442136498516319"/>
  </r>
  <r>
    <s v="OC5245"/>
    <x v="192"/>
    <x v="3"/>
    <x v="9"/>
    <x v="1"/>
    <n v="5"/>
    <n v="4240"/>
    <n v="567"/>
    <n v="154"/>
    <x v="0"/>
    <x v="0"/>
    <n v="721"/>
    <n v="3519"/>
    <n v="0.82995283018867927"/>
  </r>
  <r>
    <s v="OC4560"/>
    <x v="192"/>
    <x v="0"/>
    <x v="15"/>
    <x v="1"/>
    <n v="3"/>
    <n v="1722"/>
    <n v="1268"/>
    <n v="191"/>
    <x v="4"/>
    <x v="0"/>
    <n v="1459"/>
    <n v="263"/>
    <n v="0.1527293844367015"/>
  </r>
  <r>
    <s v="OC8795"/>
    <x v="192"/>
    <x v="3"/>
    <x v="5"/>
    <x v="1"/>
    <n v="3"/>
    <n v="2043"/>
    <n v="725"/>
    <n v="139"/>
    <x v="1"/>
    <x v="0"/>
    <n v="864"/>
    <n v="1179"/>
    <n v="0.5770925110132159"/>
  </r>
  <r>
    <s v="OC4250"/>
    <x v="192"/>
    <x v="1"/>
    <x v="12"/>
    <x v="2"/>
    <n v="5"/>
    <n v="3495"/>
    <n v="497"/>
    <n v="147"/>
    <x v="3"/>
    <x v="0"/>
    <n v="644"/>
    <n v="2851"/>
    <n v="0.81573676680972818"/>
  </r>
  <r>
    <s v="OC6400"/>
    <x v="192"/>
    <x v="1"/>
    <x v="12"/>
    <x v="0"/>
    <n v="4"/>
    <n v="2760"/>
    <n v="752"/>
    <n v="190"/>
    <x v="2"/>
    <x v="1"/>
    <n v="942"/>
    <n v="1818"/>
    <n v="0.65869565217391302"/>
  </r>
  <r>
    <s v="OC8920"/>
    <x v="192"/>
    <x v="3"/>
    <x v="5"/>
    <x v="0"/>
    <n v="2"/>
    <n v="1752"/>
    <n v="1075"/>
    <n v="156"/>
    <x v="1"/>
    <x v="0"/>
    <n v="1231"/>
    <n v="521"/>
    <n v="0.2973744292237443"/>
  </r>
  <r>
    <s v="OC1592"/>
    <x v="192"/>
    <x v="0"/>
    <x v="8"/>
    <x v="1"/>
    <n v="3"/>
    <n v="2301"/>
    <n v="403"/>
    <n v="115"/>
    <x v="2"/>
    <x v="0"/>
    <n v="518"/>
    <n v="1783"/>
    <n v="0.77488048674489352"/>
  </r>
  <r>
    <s v="OC6921"/>
    <x v="192"/>
    <x v="1"/>
    <x v="12"/>
    <x v="0"/>
    <n v="4"/>
    <n v="3428"/>
    <n v="1354"/>
    <n v="182"/>
    <x v="0"/>
    <x v="0"/>
    <n v="1536"/>
    <n v="1892"/>
    <n v="0.55192532088681445"/>
  </r>
  <r>
    <s v="OC5864"/>
    <x v="192"/>
    <x v="0"/>
    <x v="0"/>
    <x v="1"/>
    <n v="4"/>
    <n v="2628"/>
    <n v="743"/>
    <n v="143"/>
    <x v="0"/>
    <x v="0"/>
    <n v="886"/>
    <n v="1742"/>
    <n v="0.66286149162861496"/>
  </r>
  <r>
    <s v="OC6531"/>
    <x v="192"/>
    <x v="2"/>
    <x v="4"/>
    <x v="1"/>
    <n v="5"/>
    <n v="4025"/>
    <n v="1493"/>
    <n v="195"/>
    <x v="1"/>
    <x v="0"/>
    <n v="1688"/>
    <n v="2337"/>
    <n v="0.58062111801242233"/>
  </r>
  <r>
    <s v="OC3987"/>
    <x v="192"/>
    <x v="3"/>
    <x v="3"/>
    <x v="0"/>
    <n v="5"/>
    <n v="3950"/>
    <n v="691"/>
    <n v="194"/>
    <x v="5"/>
    <x v="0"/>
    <n v="885"/>
    <n v="3065"/>
    <n v="0.77594936708860762"/>
  </r>
  <r>
    <s v="OC2089"/>
    <x v="192"/>
    <x v="0"/>
    <x v="6"/>
    <x v="2"/>
    <n v="5"/>
    <n v="4455"/>
    <n v="472"/>
    <n v="142"/>
    <x v="4"/>
    <x v="0"/>
    <n v="614"/>
    <n v="3841"/>
    <n v="0.86217732884399556"/>
  </r>
  <r>
    <s v="OC6227"/>
    <x v="192"/>
    <x v="0"/>
    <x v="6"/>
    <x v="1"/>
    <n v="5"/>
    <n v="3150"/>
    <n v="1473"/>
    <n v="113"/>
    <x v="4"/>
    <x v="1"/>
    <n v="1586"/>
    <n v="1564"/>
    <n v="0.49650793650793651"/>
  </r>
  <r>
    <s v="OC3765"/>
    <x v="192"/>
    <x v="2"/>
    <x v="7"/>
    <x v="2"/>
    <n v="2"/>
    <n v="1456"/>
    <n v="567"/>
    <n v="138"/>
    <x v="0"/>
    <x v="0"/>
    <n v="705"/>
    <n v="751"/>
    <n v="0.51579670329670335"/>
  </r>
  <r>
    <s v="OC5379"/>
    <x v="192"/>
    <x v="2"/>
    <x v="2"/>
    <x v="1"/>
    <n v="3"/>
    <n v="2400"/>
    <n v="375"/>
    <n v="194"/>
    <x v="3"/>
    <x v="0"/>
    <n v="569"/>
    <n v="1831"/>
    <n v="0.76291666666666669"/>
  </r>
  <r>
    <s v="OC5478"/>
    <x v="192"/>
    <x v="2"/>
    <x v="4"/>
    <x v="0"/>
    <n v="2"/>
    <n v="1612"/>
    <n v="1411"/>
    <n v="183"/>
    <x v="4"/>
    <x v="0"/>
    <n v="1594"/>
    <n v="18"/>
    <n v="1.1166253101736972E-2"/>
  </r>
  <r>
    <s v="OC1361"/>
    <x v="193"/>
    <x v="1"/>
    <x v="12"/>
    <x v="0"/>
    <n v="5"/>
    <n v="3685"/>
    <n v="997"/>
    <n v="172"/>
    <x v="5"/>
    <x v="0"/>
    <n v="1169"/>
    <n v="2516"/>
    <n v="0.6827679782903664"/>
  </r>
  <r>
    <s v="OC2008"/>
    <x v="193"/>
    <x v="1"/>
    <x v="1"/>
    <x v="1"/>
    <n v="1"/>
    <n v="886"/>
    <n v="695"/>
    <n v="202"/>
    <x v="0"/>
    <x v="0"/>
    <n v="897"/>
    <n v="-11"/>
    <n v="-1.2415349887133182E-2"/>
  </r>
  <r>
    <s v="OC2409"/>
    <x v="193"/>
    <x v="2"/>
    <x v="10"/>
    <x v="0"/>
    <n v="3"/>
    <n v="1701"/>
    <n v="1209"/>
    <n v="156"/>
    <x v="2"/>
    <x v="0"/>
    <n v="1365"/>
    <n v="336"/>
    <n v="0.19753086419753085"/>
  </r>
  <r>
    <s v="OC3253"/>
    <x v="193"/>
    <x v="2"/>
    <x v="7"/>
    <x v="2"/>
    <n v="3"/>
    <n v="1794"/>
    <n v="999"/>
    <n v="157"/>
    <x v="4"/>
    <x v="1"/>
    <n v="1156"/>
    <n v="638"/>
    <n v="0.35562987736900781"/>
  </r>
  <r>
    <s v="OC3766"/>
    <x v="193"/>
    <x v="1"/>
    <x v="1"/>
    <x v="0"/>
    <n v="3"/>
    <n v="2166"/>
    <n v="823"/>
    <n v="108"/>
    <x v="4"/>
    <x v="1"/>
    <n v="931"/>
    <n v="1235"/>
    <n v="0.57017543859649122"/>
  </r>
  <r>
    <s v="OC1420"/>
    <x v="193"/>
    <x v="1"/>
    <x v="1"/>
    <x v="1"/>
    <n v="1"/>
    <n v="841"/>
    <n v="912"/>
    <n v="180"/>
    <x v="5"/>
    <x v="0"/>
    <n v="1092"/>
    <n v="-251"/>
    <n v="-0.29845422116527942"/>
  </r>
  <r>
    <s v="OC6030"/>
    <x v="193"/>
    <x v="3"/>
    <x v="9"/>
    <x v="2"/>
    <n v="5"/>
    <n v="2870"/>
    <n v="755"/>
    <n v="185"/>
    <x v="0"/>
    <x v="0"/>
    <n v="940"/>
    <n v="1930"/>
    <n v="0.67247386759581884"/>
  </r>
  <r>
    <s v="OC1971"/>
    <x v="193"/>
    <x v="0"/>
    <x v="6"/>
    <x v="2"/>
    <n v="3"/>
    <n v="2481"/>
    <n v="1211"/>
    <n v="169"/>
    <x v="3"/>
    <x v="0"/>
    <n v="1380"/>
    <n v="1101"/>
    <n v="0.44377267230955258"/>
  </r>
  <r>
    <s v="OC5472"/>
    <x v="193"/>
    <x v="0"/>
    <x v="8"/>
    <x v="1"/>
    <n v="3"/>
    <n v="1770"/>
    <n v="814"/>
    <n v="120"/>
    <x v="4"/>
    <x v="0"/>
    <n v="934"/>
    <n v="836"/>
    <n v="0.47231638418079097"/>
  </r>
  <r>
    <s v="OC4383"/>
    <x v="193"/>
    <x v="2"/>
    <x v="2"/>
    <x v="2"/>
    <n v="3"/>
    <n v="2160"/>
    <n v="922"/>
    <n v="158"/>
    <x v="4"/>
    <x v="0"/>
    <n v="1080"/>
    <n v="1080"/>
    <n v="0.5"/>
  </r>
  <r>
    <s v="OC1928"/>
    <x v="193"/>
    <x v="3"/>
    <x v="5"/>
    <x v="2"/>
    <n v="5"/>
    <n v="4375"/>
    <n v="964"/>
    <n v="206"/>
    <x v="4"/>
    <x v="1"/>
    <n v="1170"/>
    <n v="3205"/>
    <n v="0.73257142857142854"/>
  </r>
  <r>
    <s v="OC8923"/>
    <x v="193"/>
    <x v="1"/>
    <x v="13"/>
    <x v="1"/>
    <n v="2"/>
    <n v="1750"/>
    <n v="688"/>
    <n v="186"/>
    <x v="0"/>
    <x v="0"/>
    <n v="874"/>
    <n v="876"/>
    <n v="0.50057142857142856"/>
  </r>
  <r>
    <s v="OC2731"/>
    <x v="193"/>
    <x v="0"/>
    <x v="6"/>
    <x v="0"/>
    <n v="5"/>
    <n v="3975"/>
    <n v="460"/>
    <n v="126"/>
    <x v="5"/>
    <x v="0"/>
    <n v="586"/>
    <n v="3389"/>
    <n v="0.85257861635220122"/>
  </r>
  <r>
    <s v="OC2116"/>
    <x v="193"/>
    <x v="2"/>
    <x v="10"/>
    <x v="0"/>
    <n v="2"/>
    <n v="1640"/>
    <n v="582"/>
    <n v="159"/>
    <x v="2"/>
    <x v="0"/>
    <n v="741"/>
    <n v="899"/>
    <n v="0.54817073170731712"/>
  </r>
  <r>
    <s v="OC8404"/>
    <x v="193"/>
    <x v="0"/>
    <x v="15"/>
    <x v="1"/>
    <n v="1"/>
    <n v="767"/>
    <n v="802"/>
    <n v="170"/>
    <x v="0"/>
    <x v="0"/>
    <n v="972"/>
    <n v="-205"/>
    <n v="-0.26727509778357234"/>
  </r>
  <r>
    <s v="OC2715"/>
    <x v="193"/>
    <x v="1"/>
    <x v="12"/>
    <x v="2"/>
    <n v="3"/>
    <n v="1683"/>
    <n v="1353"/>
    <n v="166"/>
    <x v="1"/>
    <x v="0"/>
    <n v="1519"/>
    <n v="164"/>
    <n v="9.7445038621509203E-2"/>
  </r>
  <r>
    <s v="OC2642"/>
    <x v="193"/>
    <x v="3"/>
    <x v="11"/>
    <x v="0"/>
    <n v="2"/>
    <n v="1600"/>
    <n v="1350"/>
    <n v="138"/>
    <x v="2"/>
    <x v="1"/>
    <n v="1488"/>
    <n v="112"/>
    <n v="7.0000000000000007E-2"/>
  </r>
  <r>
    <s v="OC5845"/>
    <x v="194"/>
    <x v="0"/>
    <x v="0"/>
    <x v="1"/>
    <n v="3"/>
    <n v="2247"/>
    <n v="1076"/>
    <n v="216"/>
    <x v="4"/>
    <x v="0"/>
    <n v="1292"/>
    <n v="955"/>
    <n v="0.42501112594570539"/>
  </r>
  <r>
    <s v="OC1131"/>
    <x v="194"/>
    <x v="1"/>
    <x v="13"/>
    <x v="2"/>
    <n v="2"/>
    <n v="1492"/>
    <n v="1164"/>
    <n v="119"/>
    <x v="2"/>
    <x v="0"/>
    <n v="1283"/>
    <n v="209"/>
    <n v="0.1400804289544236"/>
  </r>
  <r>
    <s v="OC5803"/>
    <x v="194"/>
    <x v="1"/>
    <x v="1"/>
    <x v="1"/>
    <n v="3"/>
    <n v="2379"/>
    <n v="1217"/>
    <n v="145"/>
    <x v="5"/>
    <x v="0"/>
    <n v="1362"/>
    <n v="1017"/>
    <n v="0.42749054224464061"/>
  </r>
  <r>
    <s v="OC3362"/>
    <x v="194"/>
    <x v="1"/>
    <x v="13"/>
    <x v="1"/>
    <n v="4"/>
    <n v="2684"/>
    <n v="1330"/>
    <n v="132"/>
    <x v="1"/>
    <x v="0"/>
    <n v="1462"/>
    <n v="1222"/>
    <n v="0.45529061102831597"/>
  </r>
  <r>
    <s v="OC7627"/>
    <x v="194"/>
    <x v="3"/>
    <x v="11"/>
    <x v="1"/>
    <n v="4"/>
    <n v="3232"/>
    <n v="1267"/>
    <n v="118"/>
    <x v="2"/>
    <x v="0"/>
    <n v="1385"/>
    <n v="1847"/>
    <n v="0.5714727722772277"/>
  </r>
  <r>
    <s v="OC5830"/>
    <x v="194"/>
    <x v="2"/>
    <x v="2"/>
    <x v="2"/>
    <n v="5"/>
    <n v="4185"/>
    <n v="840"/>
    <n v="192"/>
    <x v="4"/>
    <x v="1"/>
    <n v="1032"/>
    <n v="3153"/>
    <n v="0.753405017921147"/>
  </r>
  <r>
    <s v="OC7271"/>
    <x v="194"/>
    <x v="2"/>
    <x v="2"/>
    <x v="2"/>
    <n v="5"/>
    <n v="2960"/>
    <n v="440"/>
    <n v="136"/>
    <x v="1"/>
    <x v="0"/>
    <n v="576"/>
    <n v="2384"/>
    <n v="0.80540540540540539"/>
  </r>
  <r>
    <s v="OC6683"/>
    <x v="194"/>
    <x v="1"/>
    <x v="14"/>
    <x v="2"/>
    <n v="1"/>
    <n v="876"/>
    <n v="732"/>
    <n v="165"/>
    <x v="2"/>
    <x v="0"/>
    <n v="897"/>
    <n v="-21"/>
    <n v="-2.3972602739726026E-2"/>
  </r>
  <r>
    <s v="OC5519"/>
    <x v="194"/>
    <x v="2"/>
    <x v="7"/>
    <x v="1"/>
    <n v="4"/>
    <n v="2608"/>
    <n v="1053"/>
    <n v="213"/>
    <x v="3"/>
    <x v="0"/>
    <n v="1266"/>
    <n v="1342"/>
    <n v="0.51457055214723924"/>
  </r>
  <r>
    <s v="OC6269"/>
    <x v="194"/>
    <x v="3"/>
    <x v="3"/>
    <x v="1"/>
    <n v="5"/>
    <n v="2885"/>
    <n v="981"/>
    <n v="206"/>
    <x v="4"/>
    <x v="0"/>
    <n v="1187"/>
    <n v="1698"/>
    <n v="0.58856152512998272"/>
  </r>
  <r>
    <s v="OC1577"/>
    <x v="194"/>
    <x v="3"/>
    <x v="11"/>
    <x v="1"/>
    <n v="2"/>
    <n v="1440"/>
    <n v="1167"/>
    <n v="174"/>
    <x v="4"/>
    <x v="1"/>
    <n v="1341"/>
    <n v="99"/>
    <n v="6.8750000000000006E-2"/>
  </r>
  <r>
    <s v="OC5815"/>
    <x v="194"/>
    <x v="2"/>
    <x v="4"/>
    <x v="2"/>
    <n v="4"/>
    <n v="2460"/>
    <n v="726"/>
    <n v="218"/>
    <x v="3"/>
    <x v="0"/>
    <n v="944"/>
    <n v="1516"/>
    <n v="0.61626016260162597"/>
  </r>
  <r>
    <s v="OC7228"/>
    <x v="194"/>
    <x v="0"/>
    <x v="0"/>
    <x v="0"/>
    <n v="1"/>
    <n v="639"/>
    <n v="470"/>
    <n v="103"/>
    <x v="2"/>
    <x v="0"/>
    <n v="573"/>
    <n v="66"/>
    <n v="0.10328638497652583"/>
  </r>
  <r>
    <s v="OC7956"/>
    <x v="194"/>
    <x v="2"/>
    <x v="2"/>
    <x v="1"/>
    <n v="2"/>
    <n v="1670"/>
    <n v="1081"/>
    <n v="153"/>
    <x v="2"/>
    <x v="0"/>
    <n v="1234"/>
    <n v="436"/>
    <n v="0.26107784431137726"/>
  </r>
  <r>
    <s v="OC1410"/>
    <x v="194"/>
    <x v="2"/>
    <x v="4"/>
    <x v="2"/>
    <n v="1"/>
    <n v="873"/>
    <n v="824"/>
    <n v="114"/>
    <x v="2"/>
    <x v="0"/>
    <n v="938"/>
    <n v="-65"/>
    <n v="-7.4455899198167239E-2"/>
  </r>
  <r>
    <s v="OC8186"/>
    <x v="194"/>
    <x v="3"/>
    <x v="9"/>
    <x v="1"/>
    <n v="1"/>
    <n v="758"/>
    <n v="1460"/>
    <n v="195"/>
    <x v="4"/>
    <x v="0"/>
    <n v="1655"/>
    <n v="-897"/>
    <n v="-1.183377308707124"/>
  </r>
  <r>
    <s v="OC4424"/>
    <x v="194"/>
    <x v="1"/>
    <x v="12"/>
    <x v="0"/>
    <n v="2"/>
    <n v="1790"/>
    <n v="1085"/>
    <n v="151"/>
    <x v="4"/>
    <x v="1"/>
    <n v="1236"/>
    <n v="554"/>
    <n v="0.30949720670391062"/>
  </r>
  <r>
    <s v="OC8883"/>
    <x v="194"/>
    <x v="2"/>
    <x v="10"/>
    <x v="2"/>
    <n v="3"/>
    <n v="2409"/>
    <n v="1237"/>
    <n v="109"/>
    <x v="3"/>
    <x v="0"/>
    <n v="1346"/>
    <n v="1063"/>
    <n v="0.44126193441261935"/>
  </r>
  <r>
    <s v="OC6052"/>
    <x v="194"/>
    <x v="1"/>
    <x v="13"/>
    <x v="2"/>
    <n v="2"/>
    <n v="1534"/>
    <n v="1164"/>
    <n v="153"/>
    <x v="1"/>
    <x v="0"/>
    <n v="1317"/>
    <n v="217"/>
    <n v="0.14146023468057367"/>
  </r>
  <r>
    <s v="OC8273"/>
    <x v="194"/>
    <x v="2"/>
    <x v="10"/>
    <x v="0"/>
    <n v="5"/>
    <n v="2775"/>
    <n v="478"/>
    <n v="202"/>
    <x v="2"/>
    <x v="0"/>
    <n v="680"/>
    <n v="2095"/>
    <n v="0.7549549549549549"/>
  </r>
  <r>
    <s v="OC5398"/>
    <x v="194"/>
    <x v="3"/>
    <x v="9"/>
    <x v="2"/>
    <n v="5"/>
    <n v="2855"/>
    <n v="700"/>
    <n v="216"/>
    <x v="2"/>
    <x v="0"/>
    <n v="916"/>
    <n v="1939"/>
    <n v="0.6791593695271454"/>
  </r>
  <r>
    <s v="OC6159"/>
    <x v="194"/>
    <x v="0"/>
    <x v="0"/>
    <x v="2"/>
    <n v="5"/>
    <n v="4410"/>
    <n v="563"/>
    <n v="206"/>
    <x v="4"/>
    <x v="0"/>
    <n v="769"/>
    <n v="3641"/>
    <n v="0.82562358276643988"/>
  </r>
  <r>
    <s v="OC5604"/>
    <x v="194"/>
    <x v="0"/>
    <x v="15"/>
    <x v="1"/>
    <n v="2"/>
    <n v="1798"/>
    <n v="1115"/>
    <n v="144"/>
    <x v="3"/>
    <x v="0"/>
    <n v="1259"/>
    <n v="539"/>
    <n v="0.29977753058954393"/>
  </r>
  <r>
    <s v="OC1744"/>
    <x v="194"/>
    <x v="3"/>
    <x v="5"/>
    <x v="1"/>
    <n v="3"/>
    <n v="1887"/>
    <n v="1038"/>
    <n v="156"/>
    <x v="4"/>
    <x v="0"/>
    <n v="1194"/>
    <n v="693"/>
    <n v="0.36724960254372019"/>
  </r>
  <r>
    <s v="OC8485"/>
    <x v="194"/>
    <x v="2"/>
    <x v="4"/>
    <x v="1"/>
    <n v="1"/>
    <n v="639"/>
    <n v="541"/>
    <n v="101"/>
    <x v="0"/>
    <x v="0"/>
    <n v="642"/>
    <n v="-3"/>
    <n v="-4.6948356807511738E-3"/>
  </r>
  <r>
    <s v="OC3622"/>
    <x v="195"/>
    <x v="2"/>
    <x v="7"/>
    <x v="0"/>
    <n v="5"/>
    <n v="4090"/>
    <n v="441"/>
    <n v="133"/>
    <x v="1"/>
    <x v="1"/>
    <n v="574"/>
    <n v="3516"/>
    <n v="0.85965770171149147"/>
  </r>
  <r>
    <s v="OC1861"/>
    <x v="195"/>
    <x v="1"/>
    <x v="1"/>
    <x v="0"/>
    <n v="1"/>
    <n v="875"/>
    <n v="1080"/>
    <n v="198"/>
    <x v="4"/>
    <x v="0"/>
    <n v="1278"/>
    <n v="-403"/>
    <n v="-0.46057142857142858"/>
  </r>
  <r>
    <s v="OC5037"/>
    <x v="195"/>
    <x v="0"/>
    <x v="0"/>
    <x v="0"/>
    <n v="2"/>
    <n v="1550"/>
    <n v="1462"/>
    <n v="114"/>
    <x v="0"/>
    <x v="0"/>
    <n v="1576"/>
    <n v="-26"/>
    <n v="-1.6774193548387096E-2"/>
  </r>
  <r>
    <s v="OC5769"/>
    <x v="195"/>
    <x v="1"/>
    <x v="14"/>
    <x v="1"/>
    <n v="1"/>
    <n v="683"/>
    <n v="1007"/>
    <n v="201"/>
    <x v="5"/>
    <x v="0"/>
    <n v="1208"/>
    <n v="-525"/>
    <n v="-0.76866764275256227"/>
  </r>
  <r>
    <s v="OC5972"/>
    <x v="195"/>
    <x v="1"/>
    <x v="13"/>
    <x v="0"/>
    <n v="3"/>
    <n v="2358"/>
    <n v="1168"/>
    <n v="127"/>
    <x v="2"/>
    <x v="0"/>
    <n v="1295"/>
    <n v="1063"/>
    <n v="0.45080576759966073"/>
  </r>
  <r>
    <s v="OC3474"/>
    <x v="195"/>
    <x v="3"/>
    <x v="5"/>
    <x v="0"/>
    <n v="3"/>
    <n v="2442"/>
    <n v="809"/>
    <n v="126"/>
    <x v="1"/>
    <x v="1"/>
    <n v="935"/>
    <n v="1507"/>
    <n v="0.61711711711711714"/>
  </r>
  <r>
    <s v="OC5691"/>
    <x v="195"/>
    <x v="2"/>
    <x v="2"/>
    <x v="2"/>
    <n v="5"/>
    <n v="3570"/>
    <n v="535"/>
    <n v="109"/>
    <x v="2"/>
    <x v="0"/>
    <n v="644"/>
    <n v="2926"/>
    <n v="0.81960784313725488"/>
  </r>
  <r>
    <s v="OC2399"/>
    <x v="195"/>
    <x v="2"/>
    <x v="2"/>
    <x v="0"/>
    <n v="1"/>
    <n v="701"/>
    <n v="571"/>
    <n v="103"/>
    <x v="3"/>
    <x v="0"/>
    <n v="674"/>
    <n v="27"/>
    <n v="3.8516405135520682E-2"/>
  </r>
  <r>
    <s v="OC3582"/>
    <x v="195"/>
    <x v="2"/>
    <x v="10"/>
    <x v="2"/>
    <n v="2"/>
    <n v="1432"/>
    <n v="446"/>
    <n v="119"/>
    <x v="4"/>
    <x v="0"/>
    <n v="565"/>
    <n v="867"/>
    <n v="0.60544692737430172"/>
  </r>
  <r>
    <s v="OC2198"/>
    <x v="195"/>
    <x v="2"/>
    <x v="10"/>
    <x v="2"/>
    <n v="5"/>
    <n v="2835"/>
    <n v="914"/>
    <n v="186"/>
    <x v="0"/>
    <x v="0"/>
    <n v="1100"/>
    <n v="1735"/>
    <n v="0.61199294532627868"/>
  </r>
  <r>
    <s v="OC7096"/>
    <x v="195"/>
    <x v="2"/>
    <x v="7"/>
    <x v="1"/>
    <n v="4"/>
    <n v="3480"/>
    <n v="1418"/>
    <n v="217"/>
    <x v="3"/>
    <x v="0"/>
    <n v="1635"/>
    <n v="1845"/>
    <n v="0.53017241379310343"/>
  </r>
  <r>
    <s v="OC8431"/>
    <x v="195"/>
    <x v="3"/>
    <x v="5"/>
    <x v="0"/>
    <n v="3"/>
    <n v="2247"/>
    <n v="1421"/>
    <n v="168"/>
    <x v="0"/>
    <x v="0"/>
    <n v="1589"/>
    <n v="658"/>
    <n v="0.29283489096573206"/>
  </r>
  <r>
    <s v="OC5990"/>
    <x v="195"/>
    <x v="2"/>
    <x v="4"/>
    <x v="2"/>
    <n v="1"/>
    <n v="626"/>
    <n v="701"/>
    <n v="181"/>
    <x v="0"/>
    <x v="0"/>
    <n v="882"/>
    <n v="-256"/>
    <n v="-0.40894568690095845"/>
  </r>
  <r>
    <s v="OC4080"/>
    <x v="195"/>
    <x v="2"/>
    <x v="2"/>
    <x v="2"/>
    <n v="4"/>
    <n v="2840"/>
    <n v="574"/>
    <n v="135"/>
    <x v="4"/>
    <x v="0"/>
    <n v="709"/>
    <n v="2131"/>
    <n v="0.75035211267605639"/>
  </r>
  <r>
    <s v="OC5401"/>
    <x v="195"/>
    <x v="0"/>
    <x v="6"/>
    <x v="0"/>
    <n v="3"/>
    <n v="2364"/>
    <n v="1047"/>
    <n v="154"/>
    <x v="2"/>
    <x v="0"/>
    <n v="1201"/>
    <n v="1163"/>
    <n v="0.4919627749576988"/>
  </r>
  <r>
    <s v="OC7986"/>
    <x v="195"/>
    <x v="1"/>
    <x v="1"/>
    <x v="0"/>
    <n v="3"/>
    <n v="2037"/>
    <n v="1447"/>
    <n v="102"/>
    <x v="3"/>
    <x v="0"/>
    <n v="1549"/>
    <n v="488"/>
    <n v="0.23956799214531174"/>
  </r>
  <r>
    <s v="OC6536"/>
    <x v="195"/>
    <x v="2"/>
    <x v="7"/>
    <x v="0"/>
    <n v="5"/>
    <n v="2755"/>
    <n v="795"/>
    <n v="110"/>
    <x v="1"/>
    <x v="0"/>
    <n v="905"/>
    <n v="1850"/>
    <n v="0.67150635208711429"/>
  </r>
  <r>
    <s v="OC6323"/>
    <x v="195"/>
    <x v="1"/>
    <x v="1"/>
    <x v="1"/>
    <n v="2"/>
    <n v="1330"/>
    <n v="489"/>
    <n v="175"/>
    <x v="1"/>
    <x v="1"/>
    <n v="664"/>
    <n v="666"/>
    <n v="0.50075187969924817"/>
  </r>
  <r>
    <s v="OC2682"/>
    <x v="195"/>
    <x v="2"/>
    <x v="7"/>
    <x v="0"/>
    <n v="4"/>
    <n v="2240"/>
    <n v="1277"/>
    <n v="205"/>
    <x v="3"/>
    <x v="1"/>
    <n v="1482"/>
    <n v="758"/>
    <n v="0.33839285714285716"/>
  </r>
  <r>
    <s v="OC8906"/>
    <x v="196"/>
    <x v="3"/>
    <x v="5"/>
    <x v="1"/>
    <n v="4"/>
    <n v="2660"/>
    <n v="857"/>
    <n v="207"/>
    <x v="1"/>
    <x v="1"/>
    <n v="1064"/>
    <n v="1596"/>
    <n v="0.6"/>
  </r>
  <r>
    <s v="OC4948"/>
    <x v="196"/>
    <x v="3"/>
    <x v="5"/>
    <x v="2"/>
    <n v="4"/>
    <n v="2412"/>
    <n v="1443"/>
    <n v="175"/>
    <x v="3"/>
    <x v="1"/>
    <n v="1618"/>
    <n v="794"/>
    <n v="0.32918739635157546"/>
  </r>
  <r>
    <s v="OC6752"/>
    <x v="196"/>
    <x v="2"/>
    <x v="7"/>
    <x v="1"/>
    <n v="2"/>
    <n v="1588"/>
    <n v="466"/>
    <n v="178"/>
    <x v="4"/>
    <x v="0"/>
    <n v="644"/>
    <n v="944"/>
    <n v="0.59445843828715361"/>
  </r>
  <r>
    <s v="OC5415"/>
    <x v="196"/>
    <x v="1"/>
    <x v="1"/>
    <x v="1"/>
    <n v="2"/>
    <n v="1776"/>
    <n v="1079"/>
    <n v="156"/>
    <x v="2"/>
    <x v="0"/>
    <n v="1235"/>
    <n v="541"/>
    <n v="0.30461711711711714"/>
  </r>
  <r>
    <s v="OC3799"/>
    <x v="196"/>
    <x v="3"/>
    <x v="9"/>
    <x v="2"/>
    <n v="1"/>
    <n v="661"/>
    <n v="427"/>
    <n v="122"/>
    <x v="0"/>
    <x v="0"/>
    <n v="549"/>
    <n v="112"/>
    <n v="0.16944024205748864"/>
  </r>
  <r>
    <s v="OC8647"/>
    <x v="196"/>
    <x v="3"/>
    <x v="11"/>
    <x v="0"/>
    <n v="1"/>
    <n v="618"/>
    <n v="1065"/>
    <n v="127"/>
    <x v="3"/>
    <x v="0"/>
    <n v="1192"/>
    <n v="-574"/>
    <n v="-0.92880258899676371"/>
  </r>
  <r>
    <s v="OC7342"/>
    <x v="196"/>
    <x v="2"/>
    <x v="7"/>
    <x v="2"/>
    <n v="2"/>
    <n v="1280"/>
    <n v="1444"/>
    <n v="193"/>
    <x v="0"/>
    <x v="1"/>
    <n v="1637"/>
    <n v="-357"/>
    <n v="-0.27890625000000002"/>
  </r>
  <r>
    <s v="OC5024"/>
    <x v="196"/>
    <x v="3"/>
    <x v="11"/>
    <x v="0"/>
    <n v="4"/>
    <n v="3212"/>
    <n v="1422"/>
    <n v="190"/>
    <x v="0"/>
    <x v="0"/>
    <n v="1612"/>
    <n v="1600"/>
    <n v="0.49813200498132004"/>
  </r>
  <r>
    <s v="OC1759"/>
    <x v="196"/>
    <x v="2"/>
    <x v="4"/>
    <x v="1"/>
    <n v="1"/>
    <n v="795"/>
    <n v="1186"/>
    <n v="170"/>
    <x v="5"/>
    <x v="0"/>
    <n v="1356"/>
    <n v="-561"/>
    <n v="-0.70566037735849052"/>
  </r>
  <r>
    <s v="OC5420"/>
    <x v="196"/>
    <x v="2"/>
    <x v="2"/>
    <x v="0"/>
    <n v="1"/>
    <n v="895"/>
    <n v="1354"/>
    <n v="134"/>
    <x v="2"/>
    <x v="0"/>
    <n v="1488"/>
    <n v="-593"/>
    <n v="-0.66256983240223466"/>
  </r>
  <r>
    <s v="OC5942"/>
    <x v="196"/>
    <x v="1"/>
    <x v="12"/>
    <x v="0"/>
    <n v="5"/>
    <n v="4465"/>
    <n v="1210"/>
    <n v="183"/>
    <x v="1"/>
    <x v="0"/>
    <n v="1393"/>
    <n v="3072"/>
    <n v="0.68801791713325866"/>
  </r>
  <r>
    <s v="OC2156"/>
    <x v="196"/>
    <x v="3"/>
    <x v="9"/>
    <x v="0"/>
    <n v="4"/>
    <n v="3012"/>
    <n v="742"/>
    <n v="101"/>
    <x v="1"/>
    <x v="0"/>
    <n v="843"/>
    <n v="2169"/>
    <n v="0.72011952191235062"/>
  </r>
  <r>
    <s v="OC2563"/>
    <x v="196"/>
    <x v="3"/>
    <x v="3"/>
    <x v="0"/>
    <n v="4"/>
    <n v="3520"/>
    <n v="441"/>
    <n v="182"/>
    <x v="0"/>
    <x v="0"/>
    <n v="623"/>
    <n v="2897"/>
    <n v="0.82301136363636362"/>
  </r>
  <r>
    <s v="OC7860"/>
    <x v="196"/>
    <x v="1"/>
    <x v="14"/>
    <x v="2"/>
    <n v="5"/>
    <n v="3755"/>
    <n v="1042"/>
    <n v="128"/>
    <x v="0"/>
    <x v="0"/>
    <n v="1170"/>
    <n v="2585"/>
    <n v="0.68841544607190408"/>
  </r>
  <r>
    <s v="OC3768"/>
    <x v="196"/>
    <x v="3"/>
    <x v="5"/>
    <x v="1"/>
    <n v="1"/>
    <n v="773"/>
    <n v="719"/>
    <n v="215"/>
    <x v="2"/>
    <x v="0"/>
    <n v="934"/>
    <n v="-161"/>
    <n v="-0.20827943078913325"/>
  </r>
  <r>
    <s v="OC8716"/>
    <x v="196"/>
    <x v="1"/>
    <x v="14"/>
    <x v="2"/>
    <n v="2"/>
    <n v="1738"/>
    <n v="1007"/>
    <n v="210"/>
    <x v="5"/>
    <x v="0"/>
    <n v="1217"/>
    <n v="521"/>
    <n v="0.29976985040276177"/>
  </r>
  <r>
    <s v="OC5677"/>
    <x v="196"/>
    <x v="0"/>
    <x v="8"/>
    <x v="2"/>
    <n v="3"/>
    <n v="1695"/>
    <n v="774"/>
    <n v="201"/>
    <x v="2"/>
    <x v="0"/>
    <n v="975"/>
    <n v="720"/>
    <n v="0.4247787610619469"/>
  </r>
  <r>
    <s v="OC6155"/>
    <x v="196"/>
    <x v="2"/>
    <x v="7"/>
    <x v="0"/>
    <n v="4"/>
    <n v="2468"/>
    <n v="485"/>
    <n v="125"/>
    <x v="1"/>
    <x v="0"/>
    <n v="610"/>
    <n v="1858"/>
    <n v="0.75283630470016205"/>
  </r>
  <r>
    <s v="OC5289"/>
    <x v="196"/>
    <x v="0"/>
    <x v="0"/>
    <x v="1"/>
    <n v="4"/>
    <n v="2596"/>
    <n v="714"/>
    <n v="120"/>
    <x v="1"/>
    <x v="1"/>
    <n v="834"/>
    <n v="1762"/>
    <n v="0.67873651771956856"/>
  </r>
  <r>
    <s v="OC3978"/>
    <x v="196"/>
    <x v="0"/>
    <x v="6"/>
    <x v="2"/>
    <n v="4"/>
    <n v="3588"/>
    <n v="1499"/>
    <n v="139"/>
    <x v="2"/>
    <x v="0"/>
    <n v="1638"/>
    <n v="1950"/>
    <n v="0.54347826086956519"/>
  </r>
  <r>
    <s v="OC5356"/>
    <x v="197"/>
    <x v="1"/>
    <x v="12"/>
    <x v="1"/>
    <n v="3"/>
    <n v="2067"/>
    <n v="1431"/>
    <n v="143"/>
    <x v="0"/>
    <x v="0"/>
    <n v="1574"/>
    <n v="493"/>
    <n v="0.23850991775520078"/>
  </r>
  <r>
    <s v="OC6008"/>
    <x v="197"/>
    <x v="0"/>
    <x v="6"/>
    <x v="1"/>
    <n v="4"/>
    <n v="3168"/>
    <n v="1076"/>
    <n v="121"/>
    <x v="1"/>
    <x v="1"/>
    <n v="1197"/>
    <n v="1971"/>
    <n v="0.62215909090909094"/>
  </r>
  <r>
    <s v="OC4165"/>
    <x v="197"/>
    <x v="3"/>
    <x v="9"/>
    <x v="1"/>
    <n v="1"/>
    <n v="874"/>
    <n v="1051"/>
    <n v="162"/>
    <x v="0"/>
    <x v="0"/>
    <n v="1213"/>
    <n v="-339"/>
    <n v="-0.38787185354691073"/>
  </r>
  <r>
    <s v="OC5189"/>
    <x v="197"/>
    <x v="1"/>
    <x v="14"/>
    <x v="2"/>
    <n v="2"/>
    <n v="1520"/>
    <n v="685"/>
    <n v="115"/>
    <x v="4"/>
    <x v="1"/>
    <n v="800"/>
    <n v="720"/>
    <n v="0.47368421052631576"/>
  </r>
  <r>
    <s v="OC8856"/>
    <x v="197"/>
    <x v="1"/>
    <x v="14"/>
    <x v="1"/>
    <n v="3"/>
    <n v="1842"/>
    <n v="1398"/>
    <n v="103"/>
    <x v="0"/>
    <x v="1"/>
    <n v="1501"/>
    <n v="341"/>
    <n v="0.18512486427795874"/>
  </r>
  <r>
    <s v="OC7165"/>
    <x v="197"/>
    <x v="1"/>
    <x v="1"/>
    <x v="1"/>
    <n v="4"/>
    <n v="2748"/>
    <n v="928"/>
    <n v="155"/>
    <x v="3"/>
    <x v="0"/>
    <n v="1083"/>
    <n v="1665"/>
    <n v="0.60589519650655022"/>
  </r>
  <r>
    <s v="OC1944"/>
    <x v="197"/>
    <x v="1"/>
    <x v="1"/>
    <x v="2"/>
    <n v="4"/>
    <n v="3116"/>
    <n v="735"/>
    <n v="114"/>
    <x v="2"/>
    <x v="0"/>
    <n v="849"/>
    <n v="2267"/>
    <n v="0.7275353016688062"/>
  </r>
  <r>
    <s v="OC4251"/>
    <x v="197"/>
    <x v="2"/>
    <x v="4"/>
    <x v="0"/>
    <n v="5"/>
    <n v="2865"/>
    <n v="1322"/>
    <n v="122"/>
    <x v="2"/>
    <x v="0"/>
    <n v="1444"/>
    <n v="1421"/>
    <n v="0.49598603839441535"/>
  </r>
  <r>
    <s v="OC7881"/>
    <x v="197"/>
    <x v="0"/>
    <x v="6"/>
    <x v="0"/>
    <n v="5"/>
    <n v="3265"/>
    <n v="1310"/>
    <n v="152"/>
    <x v="5"/>
    <x v="0"/>
    <n v="1462"/>
    <n v="1803"/>
    <n v="0.55222052067381322"/>
  </r>
  <r>
    <s v="OC7729"/>
    <x v="197"/>
    <x v="3"/>
    <x v="11"/>
    <x v="1"/>
    <n v="1"/>
    <n v="816"/>
    <n v="743"/>
    <n v="102"/>
    <x v="2"/>
    <x v="0"/>
    <n v="845"/>
    <n v="-29"/>
    <n v="-3.5539215686274508E-2"/>
  </r>
  <r>
    <s v="OC4467"/>
    <x v="197"/>
    <x v="0"/>
    <x v="8"/>
    <x v="2"/>
    <n v="3"/>
    <n v="2634"/>
    <n v="1287"/>
    <n v="207"/>
    <x v="2"/>
    <x v="0"/>
    <n v="1494"/>
    <n v="1140"/>
    <n v="0.43280182232346243"/>
  </r>
  <r>
    <s v="OC5167"/>
    <x v="197"/>
    <x v="3"/>
    <x v="11"/>
    <x v="2"/>
    <n v="3"/>
    <n v="2088"/>
    <n v="400"/>
    <n v="194"/>
    <x v="5"/>
    <x v="0"/>
    <n v="594"/>
    <n v="1494"/>
    <n v="0.71551724137931039"/>
  </r>
  <r>
    <s v="OC2451"/>
    <x v="197"/>
    <x v="0"/>
    <x v="0"/>
    <x v="2"/>
    <n v="1"/>
    <n v="805"/>
    <n v="799"/>
    <n v="214"/>
    <x v="5"/>
    <x v="0"/>
    <n v="1013"/>
    <n v="-208"/>
    <n v="-0.25838509316770186"/>
  </r>
  <r>
    <s v="OC1292"/>
    <x v="197"/>
    <x v="1"/>
    <x v="14"/>
    <x v="2"/>
    <n v="3"/>
    <n v="1905"/>
    <n v="772"/>
    <n v="148"/>
    <x v="5"/>
    <x v="0"/>
    <n v="920"/>
    <n v="985"/>
    <n v="0.51706036745406825"/>
  </r>
  <r>
    <s v="OC8408"/>
    <x v="197"/>
    <x v="2"/>
    <x v="10"/>
    <x v="1"/>
    <n v="2"/>
    <n v="1550"/>
    <n v="976"/>
    <n v="187"/>
    <x v="1"/>
    <x v="0"/>
    <n v="1163"/>
    <n v="387"/>
    <n v="0.2496774193548387"/>
  </r>
  <r>
    <s v="OC7841"/>
    <x v="197"/>
    <x v="3"/>
    <x v="11"/>
    <x v="2"/>
    <n v="1"/>
    <n v="649"/>
    <n v="1360"/>
    <n v="102"/>
    <x v="0"/>
    <x v="0"/>
    <n v="1462"/>
    <n v="-813"/>
    <n v="-1.2526964560862865"/>
  </r>
  <r>
    <s v="OC7282"/>
    <x v="197"/>
    <x v="0"/>
    <x v="0"/>
    <x v="0"/>
    <n v="3"/>
    <n v="1749"/>
    <n v="1003"/>
    <n v="197"/>
    <x v="3"/>
    <x v="0"/>
    <n v="1200"/>
    <n v="549"/>
    <n v="0.313893653516295"/>
  </r>
  <r>
    <s v="OC7777"/>
    <x v="197"/>
    <x v="2"/>
    <x v="2"/>
    <x v="0"/>
    <n v="5"/>
    <n v="3615"/>
    <n v="445"/>
    <n v="187"/>
    <x v="4"/>
    <x v="0"/>
    <n v="632"/>
    <n v="2983"/>
    <n v="0.82517289073305666"/>
  </r>
  <r>
    <s v="OC2597"/>
    <x v="197"/>
    <x v="3"/>
    <x v="11"/>
    <x v="1"/>
    <n v="1"/>
    <n v="657"/>
    <n v="795"/>
    <n v="147"/>
    <x v="0"/>
    <x v="0"/>
    <n v="942"/>
    <n v="-285"/>
    <n v="-0.43378995433789952"/>
  </r>
  <r>
    <s v="OC5338"/>
    <x v="197"/>
    <x v="1"/>
    <x v="12"/>
    <x v="2"/>
    <n v="1"/>
    <n v="703"/>
    <n v="571"/>
    <n v="153"/>
    <x v="1"/>
    <x v="0"/>
    <n v="724"/>
    <n v="-21"/>
    <n v="-2.9871977240398292E-2"/>
  </r>
  <r>
    <s v="OC8991"/>
    <x v="197"/>
    <x v="2"/>
    <x v="2"/>
    <x v="2"/>
    <n v="3"/>
    <n v="1872"/>
    <n v="1465"/>
    <n v="213"/>
    <x v="5"/>
    <x v="0"/>
    <n v="1678"/>
    <n v="194"/>
    <n v="0.10363247863247864"/>
  </r>
  <r>
    <s v="OC5432"/>
    <x v="197"/>
    <x v="3"/>
    <x v="11"/>
    <x v="1"/>
    <n v="4"/>
    <n v="3200"/>
    <n v="792"/>
    <n v="166"/>
    <x v="0"/>
    <x v="0"/>
    <n v="958"/>
    <n v="2242"/>
    <n v="0.70062500000000005"/>
  </r>
  <r>
    <s v="OC1095"/>
    <x v="197"/>
    <x v="1"/>
    <x v="1"/>
    <x v="2"/>
    <n v="4"/>
    <n v="3112"/>
    <n v="664"/>
    <n v="132"/>
    <x v="4"/>
    <x v="1"/>
    <n v="796"/>
    <n v="2316"/>
    <n v="0.74421593830334187"/>
  </r>
  <r>
    <s v="OC1288"/>
    <x v="198"/>
    <x v="1"/>
    <x v="12"/>
    <x v="1"/>
    <n v="2"/>
    <n v="1594"/>
    <n v="1021"/>
    <n v="174"/>
    <x v="0"/>
    <x v="1"/>
    <n v="1195"/>
    <n v="399"/>
    <n v="0.25031367628607276"/>
  </r>
  <r>
    <s v="OC2527"/>
    <x v="198"/>
    <x v="0"/>
    <x v="6"/>
    <x v="0"/>
    <n v="4"/>
    <n v="2340"/>
    <n v="823"/>
    <n v="149"/>
    <x v="2"/>
    <x v="1"/>
    <n v="972"/>
    <n v="1368"/>
    <n v="0.58461538461538465"/>
  </r>
  <r>
    <s v="OC5095"/>
    <x v="198"/>
    <x v="0"/>
    <x v="0"/>
    <x v="1"/>
    <n v="2"/>
    <n v="1166"/>
    <n v="428"/>
    <n v="185"/>
    <x v="0"/>
    <x v="0"/>
    <n v="613"/>
    <n v="553"/>
    <n v="0.47427101200686106"/>
  </r>
  <r>
    <s v="OC6838"/>
    <x v="198"/>
    <x v="3"/>
    <x v="3"/>
    <x v="0"/>
    <n v="4"/>
    <n v="3500"/>
    <n v="533"/>
    <n v="200"/>
    <x v="4"/>
    <x v="0"/>
    <n v="733"/>
    <n v="2767"/>
    <n v="0.79057142857142859"/>
  </r>
  <r>
    <s v="OC3827"/>
    <x v="198"/>
    <x v="0"/>
    <x v="0"/>
    <x v="0"/>
    <n v="5"/>
    <n v="3335"/>
    <n v="761"/>
    <n v="164"/>
    <x v="2"/>
    <x v="1"/>
    <n v="925"/>
    <n v="2410"/>
    <n v="0.72263868065967019"/>
  </r>
  <r>
    <s v="OC6821"/>
    <x v="198"/>
    <x v="2"/>
    <x v="10"/>
    <x v="1"/>
    <n v="3"/>
    <n v="2055"/>
    <n v="749"/>
    <n v="189"/>
    <x v="3"/>
    <x v="0"/>
    <n v="938"/>
    <n v="1117"/>
    <n v="0.54355231143552307"/>
  </r>
  <r>
    <s v="OC1781"/>
    <x v="198"/>
    <x v="1"/>
    <x v="12"/>
    <x v="0"/>
    <n v="2"/>
    <n v="1692"/>
    <n v="1443"/>
    <n v="162"/>
    <x v="0"/>
    <x v="0"/>
    <n v="1605"/>
    <n v="87"/>
    <n v="5.1418439716312055E-2"/>
  </r>
  <r>
    <s v="OC1576"/>
    <x v="198"/>
    <x v="0"/>
    <x v="8"/>
    <x v="0"/>
    <n v="1"/>
    <n v="870"/>
    <n v="1341"/>
    <n v="146"/>
    <x v="0"/>
    <x v="0"/>
    <n v="1487"/>
    <n v="-617"/>
    <n v="-0.70919540229885059"/>
  </r>
  <r>
    <s v="OC2954"/>
    <x v="198"/>
    <x v="1"/>
    <x v="14"/>
    <x v="1"/>
    <n v="2"/>
    <n v="1656"/>
    <n v="776"/>
    <n v="160"/>
    <x v="4"/>
    <x v="0"/>
    <n v="936"/>
    <n v="720"/>
    <n v="0.43478260869565216"/>
  </r>
  <r>
    <s v="OC8683"/>
    <x v="198"/>
    <x v="1"/>
    <x v="12"/>
    <x v="1"/>
    <n v="5"/>
    <n v="3900"/>
    <n v="803"/>
    <n v="187"/>
    <x v="0"/>
    <x v="0"/>
    <n v="990"/>
    <n v="2910"/>
    <n v="0.74615384615384617"/>
  </r>
  <r>
    <s v="OC5742"/>
    <x v="198"/>
    <x v="1"/>
    <x v="13"/>
    <x v="2"/>
    <n v="4"/>
    <n v="2368"/>
    <n v="1329"/>
    <n v="181"/>
    <x v="2"/>
    <x v="0"/>
    <n v="1510"/>
    <n v="858"/>
    <n v="0.36233108108108109"/>
  </r>
  <r>
    <s v="OC2071"/>
    <x v="198"/>
    <x v="3"/>
    <x v="9"/>
    <x v="1"/>
    <n v="2"/>
    <n v="1582"/>
    <n v="830"/>
    <n v="123"/>
    <x v="5"/>
    <x v="0"/>
    <n v="953"/>
    <n v="629"/>
    <n v="0.39759797724399493"/>
  </r>
  <r>
    <s v="OC2650"/>
    <x v="198"/>
    <x v="0"/>
    <x v="8"/>
    <x v="0"/>
    <n v="2"/>
    <n v="1640"/>
    <n v="1120"/>
    <n v="146"/>
    <x v="4"/>
    <x v="0"/>
    <n v="1266"/>
    <n v="374"/>
    <n v="0.22804878048780489"/>
  </r>
  <r>
    <s v="OC8700"/>
    <x v="198"/>
    <x v="3"/>
    <x v="9"/>
    <x v="1"/>
    <n v="4"/>
    <n v="2536"/>
    <n v="530"/>
    <n v="201"/>
    <x v="5"/>
    <x v="0"/>
    <n v="731"/>
    <n v="1805"/>
    <n v="0.71175078864353314"/>
  </r>
  <r>
    <s v="OC2030"/>
    <x v="198"/>
    <x v="1"/>
    <x v="12"/>
    <x v="2"/>
    <n v="2"/>
    <n v="1102"/>
    <n v="1260"/>
    <n v="123"/>
    <x v="1"/>
    <x v="0"/>
    <n v="1383"/>
    <n v="-281"/>
    <n v="-0.25499092558983666"/>
  </r>
  <r>
    <s v="OC6672"/>
    <x v="198"/>
    <x v="2"/>
    <x v="7"/>
    <x v="2"/>
    <n v="4"/>
    <n v="3216"/>
    <n v="1278"/>
    <n v="131"/>
    <x v="0"/>
    <x v="0"/>
    <n v="1409"/>
    <n v="1807"/>
    <n v="0.56187810945273631"/>
  </r>
  <r>
    <s v="OC5268"/>
    <x v="198"/>
    <x v="1"/>
    <x v="1"/>
    <x v="1"/>
    <n v="1"/>
    <n v="736"/>
    <n v="603"/>
    <n v="211"/>
    <x v="5"/>
    <x v="0"/>
    <n v="814"/>
    <n v="-78"/>
    <n v="-0.10597826086956522"/>
  </r>
  <r>
    <s v="OC4405"/>
    <x v="198"/>
    <x v="3"/>
    <x v="9"/>
    <x v="1"/>
    <n v="2"/>
    <n v="1304"/>
    <n v="827"/>
    <n v="120"/>
    <x v="5"/>
    <x v="0"/>
    <n v="947"/>
    <n v="357"/>
    <n v="0.2737730061349693"/>
  </r>
  <r>
    <s v="OC3088"/>
    <x v="198"/>
    <x v="2"/>
    <x v="4"/>
    <x v="1"/>
    <n v="2"/>
    <n v="1248"/>
    <n v="1118"/>
    <n v="187"/>
    <x v="3"/>
    <x v="0"/>
    <n v="1305"/>
    <n v="-57"/>
    <n v="-4.567307692307692E-2"/>
  </r>
  <r>
    <s v="OC5743"/>
    <x v="198"/>
    <x v="3"/>
    <x v="11"/>
    <x v="1"/>
    <n v="5"/>
    <n v="3825"/>
    <n v="1233"/>
    <n v="115"/>
    <x v="1"/>
    <x v="0"/>
    <n v="1348"/>
    <n v="2477"/>
    <n v="0.64758169934640519"/>
  </r>
  <r>
    <s v="OC3940"/>
    <x v="198"/>
    <x v="2"/>
    <x v="7"/>
    <x v="1"/>
    <n v="3"/>
    <n v="2025"/>
    <n v="1024"/>
    <n v="144"/>
    <x v="4"/>
    <x v="0"/>
    <n v="1168"/>
    <n v="857"/>
    <n v="0.42320987654320985"/>
  </r>
  <r>
    <s v="OC1180"/>
    <x v="198"/>
    <x v="2"/>
    <x v="2"/>
    <x v="2"/>
    <n v="1"/>
    <n v="628"/>
    <n v="869"/>
    <n v="126"/>
    <x v="1"/>
    <x v="0"/>
    <n v="995"/>
    <n v="-367"/>
    <n v="-0.58439490445859876"/>
  </r>
  <r>
    <s v="OC6697"/>
    <x v="198"/>
    <x v="0"/>
    <x v="15"/>
    <x v="2"/>
    <n v="4"/>
    <n v="2348"/>
    <n v="617"/>
    <n v="129"/>
    <x v="3"/>
    <x v="0"/>
    <n v="746"/>
    <n v="1602"/>
    <n v="0.68228279386712098"/>
  </r>
  <r>
    <s v="OC1389"/>
    <x v="198"/>
    <x v="1"/>
    <x v="13"/>
    <x v="2"/>
    <n v="3"/>
    <n v="2481"/>
    <n v="889"/>
    <n v="204"/>
    <x v="5"/>
    <x v="0"/>
    <n v="1093"/>
    <n v="1388"/>
    <n v="0.5594518339379283"/>
  </r>
  <r>
    <s v="OC5235"/>
    <x v="198"/>
    <x v="1"/>
    <x v="14"/>
    <x v="2"/>
    <n v="3"/>
    <n v="1713"/>
    <n v="991"/>
    <n v="196"/>
    <x v="2"/>
    <x v="0"/>
    <n v="1187"/>
    <n v="526"/>
    <n v="0.30706363105662582"/>
  </r>
  <r>
    <s v="OC8133"/>
    <x v="199"/>
    <x v="0"/>
    <x v="0"/>
    <x v="0"/>
    <n v="1"/>
    <n v="703"/>
    <n v="950"/>
    <n v="135"/>
    <x v="1"/>
    <x v="0"/>
    <n v="1085"/>
    <n v="-382"/>
    <n v="-0.54338549075391185"/>
  </r>
  <r>
    <s v="OC1720"/>
    <x v="199"/>
    <x v="3"/>
    <x v="5"/>
    <x v="2"/>
    <n v="2"/>
    <n v="1582"/>
    <n v="1424"/>
    <n v="137"/>
    <x v="2"/>
    <x v="1"/>
    <n v="1561"/>
    <n v="21"/>
    <n v="1.3274336283185841E-2"/>
  </r>
  <r>
    <s v="OC6161"/>
    <x v="199"/>
    <x v="1"/>
    <x v="14"/>
    <x v="1"/>
    <n v="2"/>
    <n v="1568"/>
    <n v="1046"/>
    <n v="128"/>
    <x v="1"/>
    <x v="0"/>
    <n v="1174"/>
    <n v="394"/>
    <n v="0.25127551020408162"/>
  </r>
  <r>
    <s v="OC2887"/>
    <x v="199"/>
    <x v="3"/>
    <x v="3"/>
    <x v="1"/>
    <n v="4"/>
    <n v="3256"/>
    <n v="1301"/>
    <n v="107"/>
    <x v="1"/>
    <x v="0"/>
    <n v="1408"/>
    <n v="1848"/>
    <n v="0.56756756756756754"/>
  </r>
  <r>
    <s v="OC2518"/>
    <x v="199"/>
    <x v="3"/>
    <x v="5"/>
    <x v="1"/>
    <n v="1"/>
    <n v="592"/>
    <n v="1420"/>
    <n v="164"/>
    <x v="3"/>
    <x v="0"/>
    <n v="1584"/>
    <n v="-992"/>
    <n v="-1.6756756756756757"/>
  </r>
  <r>
    <s v="OC1596"/>
    <x v="199"/>
    <x v="0"/>
    <x v="0"/>
    <x v="1"/>
    <n v="5"/>
    <n v="4455"/>
    <n v="1226"/>
    <n v="142"/>
    <x v="2"/>
    <x v="0"/>
    <n v="1368"/>
    <n v="3087"/>
    <n v="0.69292929292929295"/>
  </r>
  <r>
    <s v="OC1512"/>
    <x v="199"/>
    <x v="0"/>
    <x v="15"/>
    <x v="2"/>
    <n v="3"/>
    <n v="2325"/>
    <n v="1107"/>
    <n v="179"/>
    <x v="1"/>
    <x v="0"/>
    <n v="1286"/>
    <n v="1039"/>
    <n v="0.44688172043010754"/>
  </r>
  <r>
    <s v="OC7762"/>
    <x v="199"/>
    <x v="1"/>
    <x v="14"/>
    <x v="2"/>
    <n v="1"/>
    <n v="670"/>
    <n v="1085"/>
    <n v="161"/>
    <x v="0"/>
    <x v="0"/>
    <n v="1246"/>
    <n v="-576"/>
    <n v="-0.85970149253731343"/>
  </r>
  <r>
    <s v="OC4738"/>
    <x v="199"/>
    <x v="0"/>
    <x v="8"/>
    <x v="1"/>
    <n v="5"/>
    <n v="3755"/>
    <n v="639"/>
    <n v="126"/>
    <x v="3"/>
    <x v="0"/>
    <n v="765"/>
    <n v="2990"/>
    <n v="0.79627163781624499"/>
  </r>
  <r>
    <s v="OC8053"/>
    <x v="199"/>
    <x v="3"/>
    <x v="5"/>
    <x v="1"/>
    <n v="5"/>
    <n v="3970"/>
    <n v="1166"/>
    <n v="107"/>
    <x v="5"/>
    <x v="0"/>
    <n v="1273"/>
    <n v="2697"/>
    <n v="0.67934508816120909"/>
  </r>
  <r>
    <s v="OC5352"/>
    <x v="199"/>
    <x v="3"/>
    <x v="5"/>
    <x v="2"/>
    <n v="3"/>
    <n v="2175"/>
    <n v="467"/>
    <n v="167"/>
    <x v="2"/>
    <x v="0"/>
    <n v="634"/>
    <n v="1541"/>
    <n v="0.70850574712643677"/>
  </r>
  <r>
    <s v="OC7765"/>
    <x v="199"/>
    <x v="0"/>
    <x v="8"/>
    <x v="0"/>
    <n v="5"/>
    <n v="3030"/>
    <n v="828"/>
    <n v="198"/>
    <x v="3"/>
    <x v="0"/>
    <n v="1026"/>
    <n v="2004"/>
    <n v="0.66138613861386142"/>
  </r>
  <r>
    <s v="OC5335"/>
    <x v="199"/>
    <x v="1"/>
    <x v="12"/>
    <x v="1"/>
    <n v="2"/>
    <n v="1598"/>
    <n v="887"/>
    <n v="200"/>
    <x v="2"/>
    <x v="0"/>
    <n v="1087"/>
    <n v="511"/>
    <n v="0.31977471839799748"/>
  </r>
  <r>
    <s v="OC8781"/>
    <x v="199"/>
    <x v="1"/>
    <x v="14"/>
    <x v="0"/>
    <n v="5"/>
    <n v="3550"/>
    <n v="1456"/>
    <n v="210"/>
    <x v="1"/>
    <x v="0"/>
    <n v="1666"/>
    <n v="1884"/>
    <n v="0.5307042253521127"/>
  </r>
  <r>
    <s v="OC7452"/>
    <x v="199"/>
    <x v="0"/>
    <x v="6"/>
    <x v="0"/>
    <n v="4"/>
    <n v="2928"/>
    <n v="986"/>
    <n v="175"/>
    <x v="5"/>
    <x v="0"/>
    <n v="1161"/>
    <n v="1767"/>
    <n v="0.60348360655737709"/>
  </r>
  <r>
    <s v="OC8673"/>
    <x v="199"/>
    <x v="0"/>
    <x v="0"/>
    <x v="1"/>
    <n v="2"/>
    <n v="1104"/>
    <n v="1239"/>
    <n v="207"/>
    <x v="0"/>
    <x v="0"/>
    <n v="1446"/>
    <n v="-342"/>
    <n v="-0.30978260869565216"/>
  </r>
  <r>
    <s v="OC3082"/>
    <x v="199"/>
    <x v="3"/>
    <x v="9"/>
    <x v="0"/>
    <n v="2"/>
    <n v="1678"/>
    <n v="1052"/>
    <n v="150"/>
    <x v="1"/>
    <x v="0"/>
    <n v="1202"/>
    <n v="476"/>
    <n v="0.28367103694874851"/>
  </r>
  <r>
    <s v="OC8964"/>
    <x v="199"/>
    <x v="2"/>
    <x v="7"/>
    <x v="0"/>
    <n v="4"/>
    <n v="2372"/>
    <n v="646"/>
    <n v="110"/>
    <x v="2"/>
    <x v="0"/>
    <n v="756"/>
    <n v="1616"/>
    <n v="0.68128161888701522"/>
  </r>
  <r>
    <s v="OC5303"/>
    <x v="199"/>
    <x v="2"/>
    <x v="2"/>
    <x v="1"/>
    <n v="5"/>
    <n v="4115"/>
    <n v="1250"/>
    <n v="116"/>
    <x v="3"/>
    <x v="1"/>
    <n v="1366"/>
    <n v="2749"/>
    <n v="0.66804374240583231"/>
  </r>
  <r>
    <s v="OC2959"/>
    <x v="199"/>
    <x v="3"/>
    <x v="11"/>
    <x v="1"/>
    <n v="4"/>
    <n v="3328"/>
    <n v="1438"/>
    <n v="206"/>
    <x v="3"/>
    <x v="0"/>
    <n v="1644"/>
    <n v="1684"/>
    <n v="0.50600961538461542"/>
  </r>
  <r>
    <s v="OC5772"/>
    <x v="199"/>
    <x v="2"/>
    <x v="10"/>
    <x v="1"/>
    <n v="2"/>
    <n v="1206"/>
    <n v="1131"/>
    <n v="144"/>
    <x v="5"/>
    <x v="0"/>
    <n v="1275"/>
    <n v="-69"/>
    <n v="-5.721393034825871E-2"/>
  </r>
  <r>
    <s v="OC3404"/>
    <x v="199"/>
    <x v="0"/>
    <x v="0"/>
    <x v="1"/>
    <n v="2"/>
    <n v="1272"/>
    <n v="654"/>
    <n v="137"/>
    <x v="4"/>
    <x v="0"/>
    <n v="791"/>
    <n v="481"/>
    <n v="0.37814465408805031"/>
  </r>
  <r>
    <s v="OC8221"/>
    <x v="200"/>
    <x v="0"/>
    <x v="8"/>
    <x v="1"/>
    <n v="5"/>
    <n v="3855"/>
    <n v="1068"/>
    <n v="196"/>
    <x v="1"/>
    <x v="0"/>
    <n v="1264"/>
    <n v="2591"/>
    <n v="0.67211413748378734"/>
  </r>
  <r>
    <s v="OC2866"/>
    <x v="200"/>
    <x v="3"/>
    <x v="9"/>
    <x v="2"/>
    <n v="3"/>
    <n v="2487"/>
    <n v="587"/>
    <n v="164"/>
    <x v="3"/>
    <x v="0"/>
    <n v="751"/>
    <n v="1736"/>
    <n v="0.69802975472456774"/>
  </r>
  <r>
    <s v="OC6512"/>
    <x v="200"/>
    <x v="1"/>
    <x v="12"/>
    <x v="2"/>
    <n v="4"/>
    <n v="2852"/>
    <n v="983"/>
    <n v="215"/>
    <x v="4"/>
    <x v="0"/>
    <n v="1198"/>
    <n v="1654"/>
    <n v="0.57994389901823284"/>
  </r>
  <r>
    <s v="OC2124"/>
    <x v="200"/>
    <x v="0"/>
    <x v="8"/>
    <x v="1"/>
    <n v="3"/>
    <n v="1692"/>
    <n v="544"/>
    <n v="100"/>
    <x v="5"/>
    <x v="0"/>
    <n v="644"/>
    <n v="1048"/>
    <n v="0.61938534278959811"/>
  </r>
  <r>
    <s v="OC4038"/>
    <x v="200"/>
    <x v="2"/>
    <x v="10"/>
    <x v="0"/>
    <n v="5"/>
    <n v="3540"/>
    <n v="1243"/>
    <n v="208"/>
    <x v="3"/>
    <x v="1"/>
    <n v="1451"/>
    <n v="2089"/>
    <n v="0.59011299435028253"/>
  </r>
  <r>
    <s v="OC1142"/>
    <x v="200"/>
    <x v="1"/>
    <x v="14"/>
    <x v="1"/>
    <n v="4"/>
    <n v="3000"/>
    <n v="1307"/>
    <n v="125"/>
    <x v="3"/>
    <x v="1"/>
    <n v="1432"/>
    <n v="1568"/>
    <n v="0.52266666666666661"/>
  </r>
  <r>
    <s v="OC5784"/>
    <x v="200"/>
    <x v="3"/>
    <x v="11"/>
    <x v="0"/>
    <n v="5"/>
    <n v="4465"/>
    <n v="1190"/>
    <n v="144"/>
    <x v="5"/>
    <x v="1"/>
    <n v="1334"/>
    <n v="3131"/>
    <n v="0.7012318029115342"/>
  </r>
  <r>
    <s v="OC8384"/>
    <x v="200"/>
    <x v="0"/>
    <x v="0"/>
    <x v="0"/>
    <n v="5"/>
    <n v="2930"/>
    <n v="1322"/>
    <n v="198"/>
    <x v="0"/>
    <x v="0"/>
    <n v="1520"/>
    <n v="1410"/>
    <n v="0.48122866894197952"/>
  </r>
  <r>
    <s v="OC3903"/>
    <x v="200"/>
    <x v="3"/>
    <x v="3"/>
    <x v="0"/>
    <n v="2"/>
    <n v="1552"/>
    <n v="801"/>
    <n v="178"/>
    <x v="3"/>
    <x v="0"/>
    <n v="979"/>
    <n v="573"/>
    <n v="0.36920103092783507"/>
  </r>
  <r>
    <s v="OC3083"/>
    <x v="200"/>
    <x v="1"/>
    <x v="1"/>
    <x v="1"/>
    <n v="2"/>
    <n v="1670"/>
    <n v="941"/>
    <n v="130"/>
    <x v="4"/>
    <x v="0"/>
    <n v="1071"/>
    <n v="599"/>
    <n v="0.35868263473053891"/>
  </r>
  <r>
    <s v="OC4654"/>
    <x v="200"/>
    <x v="3"/>
    <x v="5"/>
    <x v="1"/>
    <n v="4"/>
    <n v="2344"/>
    <n v="761"/>
    <n v="102"/>
    <x v="4"/>
    <x v="0"/>
    <n v="863"/>
    <n v="1481"/>
    <n v="0.63182593856655289"/>
  </r>
  <r>
    <s v="OC1958"/>
    <x v="200"/>
    <x v="0"/>
    <x v="0"/>
    <x v="0"/>
    <n v="4"/>
    <n v="3572"/>
    <n v="1114"/>
    <n v="165"/>
    <x v="5"/>
    <x v="0"/>
    <n v="1279"/>
    <n v="2293"/>
    <n v="0.64193729003359468"/>
  </r>
  <r>
    <s v="OC6566"/>
    <x v="200"/>
    <x v="1"/>
    <x v="12"/>
    <x v="1"/>
    <n v="2"/>
    <n v="1412"/>
    <n v="437"/>
    <n v="133"/>
    <x v="2"/>
    <x v="0"/>
    <n v="570"/>
    <n v="842"/>
    <n v="0.59631728045325783"/>
  </r>
  <r>
    <s v="OC3746"/>
    <x v="200"/>
    <x v="2"/>
    <x v="7"/>
    <x v="0"/>
    <n v="2"/>
    <n v="1756"/>
    <n v="434"/>
    <n v="144"/>
    <x v="4"/>
    <x v="1"/>
    <n v="578"/>
    <n v="1178"/>
    <n v="0.67084282460136679"/>
  </r>
  <r>
    <s v="OC6540"/>
    <x v="200"/>
    <x v="0"/>
    <x v="15"/>
    <x v="0"/>
    <n v="1"/>
    <n v="606"/>
    <n v="789"/>
    <n v="184"/>
    <x v="4"/>
    <x v="0"/>
    <n v="973"/>
    <n v="-367"/>
    <n v="-0.60561056105610556"/>
  </r>
  <r>
    <s v="OC3749"/>
    <x v="200"/>
    <x v="1"/>
    <x v="12"/>
    <x v="0"/>
    <n v="4"/>
    <n v="3544"/>
    <n v="588"/>
    <n v="184"/>
    <x v="5"/>
    <x v="0"/>
    <n v="772"/>
    <n v="2772"/>
    <n v="0.78216704288939054"/>
  </r>
  <r>
    <s v="OC4118"/>
    <x v="200"/>
    <x v="1"/>
    <x v="13"/>
    <x v="1"/>
    <n v="1"/>
    <n v="610"/>
    <n v="1245"/>
    <n v="142"/>
    <x v="1"/>
    <x v="0"/>
    <n v="1387"/>
    <n v="-777"/>
    <n v="-1.2737704918032786"/>
  </r>
  <r>
    <s v="OC2088"/>
    <x v="200"/>
    <x v="3"/>
    <x v="5"/>
    <x v="0"/>
    <n v="5"/>
    <n v="4025"/>
    <n v="947"/>
    <n v="180"/>
    <x v="1"/>
    <x v="0"/>
    <n v="1127"/>
    <n v="2898"/>
    <n v="0.72"/>
  </r>
  <r>
    <s v="OC6007"/>
    <x v="200"/>
    <x v="2"/>
    <x v="7"/>
    <x v="2"/>
    <n v="4"/>
    <n v="2896"/>
    <n v="646"/>
    <n v="172"/>
    <x v="2"/>
    <x v="1"/>
    <n v="818"/>
    <n v="2078"/>
    <n v="0.71754143646408841"/>
  </r>
  <r>
    <s v="OC7369"/>
    <x v="200"/>
    <x v="3"/>
    <x v="5"/>
    <x v="2"/>
    <n v="3"/>
    <n v="2331"/>
    <n v="1415"/>
    <n v="128"/>
    <x v="4"/>
    <x v="0"/>
    <n v="1543"/>
    <n v="788"/>
    <n v="0.33805233805233803"/>
  </r>
  <r>
    <s v="OC3408"/>
    <x v="200"/>
    <x v="2"/>
    <x v="7"/>
    <x v="2"/>
    <n v="1"/>
    <n v="552"/>
    <n v="1143"/>
    <n v="158"/>
    <x v="0"/>
    <x v="1"/>
    <n v="1301"/>
    <n v="-749"/>
    <n v="-1.3568840579710144"/>
  </r>
  <r>
    <s v="OC2837"/>
    <x v="200"/>
    <x v="1"/>
    <x v="14"/>
    <x v="2"/>
    <n v="4"/>
    <n v="2500"/>
    <n v="1206"/>
    <n v="108"/>
    <x v="3"/>
    <x v="0"/>
    <n v="1314"/>
    <n v="1186"/>
    <n v="0.47439999999999999"/>
  </r>
  <r>
    <s v="OC8521"/>
    <x v="200"/>
    <x v="2"/>
    <x v="4"/>
    <x v="2"/>
    <n v="3"/>
    <n v="1830"/>
    <n v="460"/>
    <n v="137"/>
    <x v="0"/>
    <x v="0"/>
    <n v="597"/>
    <n v="1233"/>
    <n v="0.67377049180327864"/>
  </r>
  <r>
    <s v="OC6750"/>
    <x v="200"/>
    <x v="0"/>
    <x v="15"/>
    <x v="2"/>
    <n v="4"/>
    <n v="2324"/>
    <n v="799"/>
    <n v="169"/>
    <x v="1"/>
    <x v="0"/>
    <n v="968"/>
    <n v="1356"/>
    <n v="0.58347676419965577"/>
  </r>
  <r>
    <s v="OC7991"/>
    <x v="200"/>
    <x v="2"/>
    <x v="2"/>
    <x v="0"/>
    <n v="4"/>
    <n v="3312"/>
    <n v="1243"/>
    <n v="149"/>
    <x v="2"/>
    <x v="0"/>
    <n v="1392"/>
    <n v="1920"/>
    <n v="0.57971014492753625"/>
  </r>
  <r>
    <s v="OC6748"/>
    <x v="201"/>
    <x v="2"/>
    <x v="7"/>
    <x v="2"/>
    <n v="3"/>
    <n v="1725"/>
    <n v="377"/>
    <n v="183"/>
    <x v="2"/>
    <x v="1"/>
    <n v="560"/>
    <n v="1165"/>
    <n v="0.67536231884057973"/>
  </r>
  <r>
    <s v="OC7453"/>
    <x v="201"/>
    <x v="0"/>
    <x v="8"/>
    <x v="0"/>
    <n v="1"/>
    <n v="667"/>
    <n v="848"/>
    <n v="127"/>
    <x v="2"/>
    <x v="1"/>
    <n v="975"/>
    <n v="-308"/>
    <n v="-0.46176911544227889"/>
  </r>
  <r>
    <s v="OC1193"/>
    <x v="201"/>
    <x v="0"/>
    <x v="6"/>
    <x v="2"/>
    <n v="2"/>
    <n v="1172"/>
    <n v="1011"/>
    <n v="195"/>
    <x v="5"/>
    <x v="0"/>
    <n v="1206"/>
    <n v="-34"/>
    <n v="-2.9010238907849831E-2"/>
  </r>
  <r>
    <s v="OC1957"/>
    <x v="201"/>
    <x v="1"/>
    <x v="1"/>
    <x v="0"/>
    <n v="2"/>
    <n v="1576"/>
    <n v="1147"/>
    <n v="119"/>
    <x v="0"/>
    <x v="0"/>
    <n v="1266"/>
    <n v="310"/>
    <n v="0.1967005076142132"/>
  </r>
  <r>
    <s v="OC6999"/>
    <x v="201"/>
    <x v="0"/>
    <x v="6"/>
    <x v="1"/>
    <n v="2"/>
    <n v="1518"/>
    <n v="401"/>
    <n v="156"/>
    <x v="4"/>
    <x v="1"/>
    <n v="557"/>
    <n v="961"/>
    <n v="0.63306982872200268"/>
  </r>
  <r>
    <s v="OC4420"/>
    <x v="201"/>
    <x v="3"/>
    <x v="5"/>
    <x v="1"/>
    <n v="2"/>
    <n v="1174"/>
    <n v="920"/>
    <n v="132"/>
    <x v="5"/>
    <x v="0"/>
    <n v="1052"/>
    <n v="122"/>
    <n v="0.10391822827938671"/>
  </r>
  <r>
    <s v="OC2423"/>
    <x v="201"/>
    <x v="3"/>
    <x v="11"/>
    <x v="2"/>
    <n v="4"/>
    <n v="3464"/>
    <n v="1311"/>
    <n v="145"/>
    <x v="4"/>
    <x v="0"/>
    <n v="1456"/>
    <n v="2008"/>
    <n v="0.57967667436489612"/>
  </r>
  <r>
    <s v="OC2106"/>
    <x v="201"/>
    <x v="2"/>
    <x v="10"/>
    <x v="0"/>
    <n v="5"/>
    <n v="4350"/>
    <n v="1395"/>
    <n v="128"/>
    <x v="4"/>
    <x v="0"/>
    <n v="1523"/>
    <n v="2827"/>
    <n v="0.64988505747126435"/>
  </r>
  <r>
    <s v="OC4545"/>
    <x v="201"/>
    <x v="1"/>
    <x v="14"/>
    <x v="0"/>
    <n v="2"/>
    <n v="1214"/>
    <n v="829"/>
    <n v="205"/>
    <x v="3"/>
    <x v="1"/>
    <n v="1034"/>
    <n v="180"/>
    <n v="0.14827018121911037"/>
  </r>
  <r>
    <s v="OC4040"/>
    <x v="201"/>
    <x v="2"/>
    <x v="4"/>
    <x v="0"/>
    <n v="1"/>
    <n v="636"/>
    <n v="1275"/>
    <n v="170"/>
    <x v="1"/>
    <x v="0"/>
    <n v="1445"/>
    <n v="-809"/>
    <n v="-1.2720125786163523"/>
  </r>
  <r>
    <s v="OC3209"/>
    <x v="201"/>
    <x v="2"/>
    <x v="7"/>
    <x v="0"/>
    <n v="4"/>
    <n v="2452"/>
    <n v="1153"/>
    <n v="106"/>
    <x v="1"/>
    <x v="0"/>
    <n v="1259"/>
    <n v="1193"/>
    <n v="0.4865415986949429"/>
  </r>
  <r>
    <s v="OC3035"/>
    <x v="201"/>
    <x v="3"/>
    <x v="11"/>
    <x v="2"/>
    <n v="5"/>
    <n v="3145"/>
    <n v="1290"/>
    <n v="171"/>
    <x v="2"/>
    <x v="0"/>
    <n v="1461"/>
    <n v="1684"/>
    <n v="0.53545310015898251"/>
  </r>
  <r>
    <s v="OC2749"/>
    <x v="201"/>
    <x v="0"/>
    <x v="0"/>
    <x v="2"/>
    <n v="1"/>
    <n v="795"/>
    <n v="507"/>
    <n v="209"/>
    <x v="2"/>
    <x v="0"/>
    <n v="716"/>
    <n v="79"/>
    <n v="9.9371069182389943E-2"/>
  </r>
  <r>
    <s v="OC8708"/>
    <x v="201"/>
    <x v="1"/>
    <x v="12"/>
    <x v="1"/>
    <n v="4"/>
    <n v="3220"/>
    <n v="899"/>
    <n v="151"/>
    <x v="5"/>
    <x v="0"/>
    <n v="1050"/>
    <n v="2170"/>
    <n v="0.67391304347826086"/>
  </r>
  <r>
    <s v="OC7257"/>
    <x v="201"/>
    <x v="1"/>
    <x v="13"/>
    <x v="0"/>
    <n v="4"/>
    <n v="2464"/>
    <n v="1076"/>
    <n v="149"/>
    <x v="2"/>
    <x v="0"/>
    <n v="1225"/>
    <n v="1239"/>
    <n v="0.50284090909090906"/>
  </r>
  <r>
    <s v="OC3363"/>
    <x v="201"/>
    <x v="2"/>
    <x v="2"/>
    <x v="2"/>
    <n v="3"/>
    <n v="1698"/>
    <n v="502"/>
    <n v="138"/>
    <x v="4"/>
    <x v="0"/>
    <n v="640"/>
    <n v="1058"/>
    <n v="0.62308598351001176"/>
  </r>
  <r>
    <s v="OC4676"/>
    <x v="201"/>
    <x v="0"/>
    <x v="8"/>
    <x v="1"/>
    <n v="1"/>
    <n v="815"/>
    <n v="917"/>
    <n v="153"/>
    <x v="5"/>
    <x v="0"/>
    <n v="1070"/>
    <n v="-255"/>
    <n v="-0.31288343558282211"/>
  </r>
  <r>
    <s v="OC3211"/>
    <x v="201"/>
    <x v="3"/>
    <x v="3"/>
    <x v="1"/>
    <n v="2"/>
    <n v="1470"/>
    <n v="581"/>
    <n v="169"/>
    <x v="4"/>
    <x v="0"/>
    <n v="750"/>
    <n v="720"/>
    <n v="0.48979591836734693"/>
  </r>
  <r>
    <s v="OC2593"/>
    <x v="201"/>
    <x v="1"/>
    <x v="13"/>
    <x v="0"/>
    <n v="4"/>
    <n v="3280"/>
    <n v="1204"/>
    <n v="209"/>
    <x v="0"/>
    <x v="1"/>
    <n v="1413"/>
    <n v="1867"/>
    <n v="0.56920731707317074"/>
  </r>
  <r>
    <s v="OC5025"/>
    <x v="201"/>
    <x v="1"/>
    <x v="13"/>
    <x v="2"/>
    <n v="3"/>
    <n v="1827"/>
    <n v="1083"/>
    <n v="200"/>
    <x v="4"/>
    <x v="0"/>
    <n v="1283"/>
    <n v="544"/>
    <n v="0.29775588396278052"/>
  </r>
  <r>
    <s v="OC2916"/>
    <x v="201"/>
    <x v="3"/>
    <x v="11"/>
    <x v="0"/>
    <n v="2"/>
    <n v="1760"/>
    <n v="523"/>
    <n v="176"/>
    <x v="0"/>
    <x v="0"/>
    <n v="699"/>
    <n v="1061"/>
    <n v="0.60284090909090904"/>
  </r>
  <r>
    <s v="OC8078"/>
    <x v="201"/>
    <x v="3"/>
    <x v="5"/>
    <x v="2"/>
    <n v="5"/>
    <n v="4020"/>
    <n v="862"/>
    <n v="196"/>
    <x v="1"/>
    <x v="1"/>
    <n v="1058"/>
    <n v="2962"/>
    <n v="0.73681592039800992"/>
  </r>
  <r>
    <s v="OC5980"/>
    <x v="201"/>
    <x v="2"/>
    <x v="2"/>
    <x v="1"/>
    <n v="2"/>
    <n v="1328"/>
    <n v="478"/>
    <n v="165"/>
    <x v="4"/>
    <x v="0"/>
    <n v="643"/>
    <n v="685"/>
    <n v="0.51581325301204817"/>
  </r>
  <r>
    <s v="OC2940"/>
    <x v="201"/>
    <x v="1"/>
    <x v="12"/>
    <x v="2"/>
    <n v="5"/>
    <n v="3725"/>
    <n v="1212"/>
    <n v="183"/>
    <x v="4"/>
    <x v="0"/>
    <n v="1395"/>
    <n v="2330"/>
    <n v="0.62550335570469795"/>
  </r>
  <r>
    <s v="OC7299"/>
    <x v="202"/>
    <x v="2"/>
    <x v="2"/>
    <x v="2"/>
    <n v="4"/>
    <n v="2416"/>
    <n v="1163"/>
    <n v="182"/>
    <x v="3"/>
    <x v="1"/>
    <n v="1345"/>
    <n v="1071"/>
    <n v="0.44329470198675497"/>
  </r>
  <r>
    <s v="OC3316"/>
    <x v="202"/>
    <x v="3"/>
    <x v="11"/>
    <x v="0"/>
    <n v="3"/>
    <n v="2604"/>
    <n v="874"/>
    <n v="201"/>
    <x v="1"/>
    <x v="1"/>
    <n v="1075"/>
    <n v="1529"/>
    <n v="0.58717357910906298"/>
  </r>
  <r>
    <s v="OC3721"/>
    <x v="202"/>
    <x v="3"/>
    <x v="5"/>
    <x v="1"/>
    <n v="1"/>
    <n v="855"/>
    <n v="776"/>
    <n v="159"/>
    <x v="2"/>
    <x v="0"/>
    <n v="935"/>
    <n v="-80"/>
    <n v="-9.3567251461988299E-2"/>
  </r>
  <r>
    <s v="OC4171"/>
    <x v="202"/>
    <x v="1"/>
    <x v="1"/>
    <x v="2"/>
    <n v="3"/>
    <n v="2412"/>
    <n v="928"/>
    <n v="169"/>
    <x v="0"/>
    <x v="0"/>
    <n v="1097"/>
    <n v="1315"/>
    <n v="0.54519071310116085"/>
  </r>
  <r>
    <s v="OC1537"/>
    <x v="202"/>
    <x v="3"/>
    <x v="9"/>
    <x v="1"/>
    <n v="3"/>
    <n v="2682"/>
    <n v="487"/>
    <n v="151"/>
    <x v="5"/>
    <x v="1"/>
    <n v="638"/>
    <n v="2044"/>
    <n v="0.76211782252050708"/>
  </r>
  <r>
    <s v="OC4655"/>
    <x v="202"/>
    <x v="2"/>
    <x v="2"/>
    <x v="0"/>
    <n v="2"/>
    <n v="1288"/>
    <n v="580"/>
    <n v="146"/>
    <x v="3"/>
    <x v="0"/>
    <n v="726"/>
    <n v="562"/>
    <n v="0.43633540372670809"/>
  </r>
  <r>
    <s v="OC7937"/>
    <x v="202"/>
    <x v="2"/>
    <x v="2"/>
    <x v="1"/>
    <n v="4"/>
    <n v="3380"/>
    <n v="778"/>
    <n v="134"/>
    <x v="2"/>
    <x v="0"/>
    <n v="912"/>
    <n v="2468"/>
    <n v="0.73017751479289938"/>
  </r>
  <r>
    <s v="OC7019"/>
    <x v="202"/>
    <x v="0"/>
    <x v="8"/>
    <x v="2"/>
    <n v="2"/>
    <n v="1706"/>
    <n v="858"/>
    <n v="219"/>
    <x v="0"/>
    <x v="0"/>
    <n v="1077"/>
    <n v="629"/>
    <n v="0.36869871043376318"/>
  </r>
  <r>
    <s v="OC2265"/>
    <x v="202"/>
    <x v="2"/>
    <x v="4"/>
    <x v="1"/>
    <n v="5"/>
    <n v="3315"/>
    <n v="1036"/>
    <n v="104"/>
    <x v="2"/>
    <x v="0"/>
    <n v="1140"/>
    <n v="2175"/>
    <n v="0.65610859728506787"/>
  </r>
  <r>
    <s v="OC6565"/>
    <x v="202"/>
    <x v="0"/>
    <x v="15"/>
    <x v="2"/>
    <n v="5"/>
    <n v="3190"/>
    <n v="672"/>
    <n v="190"/>
    <x v="4"/>
    <x v="0"/>
    <n v="862"/>
    <n v="2328"/>
    <n v="0.72978056426332294"/>
  </r>
  <r>
    <s v="OC8475"/>
    <x v="202"/>
    <x v="2"/>
    <x v="2"/>
    <x v="2"/>
    <n v="3"/>
    <n v="1953"/>
    <n v="791"/>
    <n v="103"/>
    <x v="2"/>
    <x v="0"/>
    <n v="894"/>
    <n v="1059"/>
    <n v="0.54224270353302606"/>
  </r>
  <r>
    <s v="OC1354"/>
    <x v="202"/>
    <x v="2"/>
    <x v="7"/>
    <x v="2"/>
    <n v="4"/>
    <n v="2496"/>
    <n v="1475"/>
    <n v="132"/>
    <x v="1"/>
    <x v="0"/>
    <n v="1607"/>
    <n v="889"/>
    <n v="0.35616987179487181"/>
  </r>
  <r>
    <s v="OC1490"/>
    <x v="202"/>
    <x v="1"/>
    <x v="13"/>
    <x v="2"/>
    <n v="4"/>
    <n v="2876"/>
    <n v="1486"/>
    <n v="183"/>
    <x v="1"/>
    <x v="0"/>
    <n v="1669"/>
    <n v="1207"/>
    <n v="0.41968011126564675"/>
  </r>
  <r>
    <s v="OC3934"/>
    <x v="202"/>
    <x v="1"/>
    <x v="13"/>
    <x v="2"/>
    <n v="4"/>
    <n v="2688"/>
    <n v="1485"/>
    <n v="177"/>
    <x v="5"/>
    <x v="1"/>
    <n v="1662"/>
    <n v="1026"/>
    <n v="0.38169642857142855"/>
  </r>
  <r>
    <s v="OC7483"/>
    <x v="202"/>
    <x v="1"/>
    <x v="13"/>
    <x v="0"/>
    <n v="5"/>
    <n v="3910"/>
    <n v="1464"/>
    <n v="194"/>
    <x v="1"/>
    <x v="0"/>
    <n v="1658"/>
    <n v="2252"/>
    <n v="0.57595907928388745"/>
  </r>
  <r>
    <s v="OC5861"/>
    <x v="202"/>
    <x v="3"/>
    <x v="11"/>
    <x v="2"/>
    <n v="1"/>
    <n v="863"/>
    <n v="537"/>
    <n v="142"/>
    <x v="4"/>
    <x v="0"/>
    <n v="679"/>
    <n v="184"/>
    <n v="0.21320973348783315"/>
  </r>
  <r>
    <s v="OC4644"/>
    <x v="202"/>
    <x v="1"/>
    <x v="12"/>
    <x v="1"/>
    <n v="1"/>
    <n v="756"/>
    <n v="973"/>
    <n v="203"/>
    <x v="2"/>
    <x v="0"/>
    <n v="1176"/>
    <n v="-420"/>
    <n v="-0.55555555555555558"/>
  </r>
  <r>
    <s v="OC5138"/>
    <x v="202"/>
    <x v="1"/>
    <x v="14"/>
    <x v="2"/>
    <n v="2"/>
    <n v="1576"/>
    <n v="1485"/>
    <n v="181"/>
    <x v="4"/>
    <x v="0"/>
    <n v="1666"/>
    <n v="-90"/>
    <n v="-5.7106598984771571E-2"/>
  </r>
  <r>
    <s v="OC8904"/>
    <x v="202"/>
    <x v="0"/>
    <x v="8"/>
    <x v="2"/>
    <n v="5"/>
    <n v="2905"/>
    <n v="703"/>
    <n v="207"/>
    <x v="3"/>
    <x v="0"/>
    <n v="910"/>
    <n v="1995"/>
    <n v="0.68674698795180722"/>
  </r>
  <r>
    <s v="OC1695"/>
    <x v="202"/>
    <x v="0"/>
    <x v="15"/>
    <x v="0"/>
    <n v="1"/>
    <n v="855"/>
    <n v="466"/>
    <n v="211"/>
    <x v="1"/>
    <x v="0"/>
    <n v="677"/>
    <n v="178"/>
    <n v="0.20818713450292398"/>
  </r>
  <r>
    <s v="OC1316"/>
    <x v="202"/>
    <x v="0"/>
    <x v="0"/>
    <x v="0"/>
    <n v="1"/>
    <n v="710"/>
    <n v="669"/>
    <n v="219"/>
    <x v="0"/>
    <x v="0"/>
    <n v="888"/>
    <n v="-178"/>
    <n v="-0.25070422535211268"/>
  </r>
  <r>
    <s v="OC8213"/>
    <x v="203"/>
    <x v="3"/>
    <x v="5"/>
    <x v="0"/>
    <n v="1"/>
    <n v="873"/>
    <n v="1152"/>
    <n v="125"/>
    <x v="2"/>
    <x v="0"/>
    <n v="1277"/>
    <n v="-404"/>
    <n v="-0.4627720504009164"/>
  </r>
  <r>
    <s v="OC1048"/>
    <x v="203"/>
    <x v="2"/>
    <x v="10"/>
    <x v="2"/>
    <n v="1"/>
    <n v="596"/>
    <n v="1442"/>
    <n v="212"/>
    <x v="1"/>
    <x v="0"/>
    <n v="1654"/>
    <n v="-1058"/>
    <n v="-1.7751677852348993"/>
  </r>
  <r>
    <s v="OC1729"/>
    <x v="203"/>
    <x v="0"/>
    <x v="6"/>
    <x v="0"/>
    <n v="5"/>
    <n v="4035"/>
    <n v="1331"/>
    <n v="200"/>
    <x v="3"/>
    <x v="0"/>
    <n v="1531"/>
    <n v="2504"/>
    <n v="0.62057001239157372"/>
  </r>
  <r>
    <s v="OC8267"/>
    <x v="203"/>
    <x v="0"/>
    <x v="6"/>
    <x v="1"/>
    <n v="5"/>
    <n v="3865"/>
    <n v="855"/>
    <n v="168"/>
    <x v="2"/>
    <x v="0"/>
    <n v="1023"/>
    <n v="2842"/>
    <n v="0.73531694695989647"/>
  </r>
  <r>
    <s v="OC1477"/>
    <x v="203"/>
    <x v="1"/>
    <x v="1"/>
    <x v="1"/>
    <n v="3"/>
    <n v="2358"/>
    <n v="1413"/>
    <n v="158"/>
    <x v="3"/>
    <x v="0"/>
    <n v="1571"/>
    <n v="787"/>
    <n v="0.3337574215436811"/>
  </r>
  <r>
    <s v="OC6642"/>
    <x v="203"/>
    <x v="3"/>
    <x v="11"/>
    <x v="1"/>
    <n v="1"/>
    <n v="701"/>
    <n v="1257"/>
    <n v="155"/>
    <x v="3"/>
    <x v="0"/>
    <n v="1412"/>
    <n v="-711"/>
    <n v="-1.0142653352353781"/>
  </r>
  <r>
    <s v="OC7607"/>
    <x v="203"/>
    <x v="2"/>
    <x v="7"/>
    <x v="2"/>
    <n v="2"/>
    <n v="1672"/>
    <n v="1145"/>
    <n v="151"/>
    <x v="2"/>
    <x v="1"/>
    <n v="1296"/>
    <n v="376"/>
    <n v="0.22488038277511962"/>
  </r>
  <r>
    <s v="OC4112"/>
    <x v="203"/>
    <x v="3"/>
    <x v="5"/>
    <x v="1"/>
    <n v="1"/>
    <n v="825"/>
    <n v="1269"/>
    <n v="114"/>
    <x v="4"/>
    <x v="1"/>
    <n v="1383"/>
    <n v="-558"/>
    <n v="-0.67636363636363639"/>
  </r>
  <r>
    <s v="OC8003"/>
    <x v="203"/>
    <x v="3"/>
    <x v="9"/>
    <x v="1"/>
    <n v="1"/>
    <n v="786"/>
    <n v="1456"/>
    <n v="153"/>
    <x v="4"/>
    <x v="1"/>
    <n v="1609"/>
    <n v="-823"/>
    <n v="-1.0470737913486006"/>
  </r>
  <r>
    <s v="OC8189"/>
    <x v="203"/>
    <x v="2"/>
    <x v="2"/>
    <x v="0"/>
    <n v="2"/>
    <n v="1158"/>
    <n v="470"/>
    <n v="108"/>
    <x v="5"/>
    <x v="1"/>
    <n v="578"/>
    <n v="580"/>
    <n v="0.50086355785837655"/>
  </r>
  <r>
    <s v="OC5649"/>
    <x v="203"/>
    <x v="2"/>
    <x v="7"/>
    <x v="0"/>
    <n v="2"/>
    <n v="1732"/>
    <n v="1079"/>
    <n v="129"/>
    <x v="0"/>
    <x v="1"/>
    <n v="1208"/>
    <n v="524"/>
    <n v="0.302540415704388"/>
  </r>
  <r>
    <s v="OC5322"/>
    <x v="203"/>
    <x v="0"/>
    <x v="6"/>
    <x v="1"/>
    <n v="5"/>
    <n v="4025"/>
    <n v="1319"/>
    <n v="140"/>
    <x v="2"/>
    <x v="1"/>
    <n v="1459"/>
    <n v="2566"/>
    <n v="0.63751552795031052"/>
  </r>
  <r>
    <s v="OC4164"/>
    <x v="203"/>
    <x v="2"/>
    <x v="10"/>
    <x v="0"/>
    <n v="5"/>
    <n v="3190"/>
    <n v="482"/>
    <n v="144"/>
    <x v="4"/>
    <x v="1"/>
    <n v="626"/>
    <n v="2564"/>
    <n v="0.80376175548589346"/>
  </r>
  <r>
    <s v="OC3027"/>
    <x v="203"/>
    <x v="3"/>
    <x v="5"/>
    <x v="2"/>
    <n v="1"/>
    <n v="676"/>
    <n v="576"/>
    <n v="157"/>
    <x v="5"/>
    <x v="0"/>
    <n v="733"/>
    <n v="-57"/>
    <n v="-8.4319526627218935E-2"/>
  </r>
  <r>
    <s v="OC7851"/>
    <x v="203"/>
    <x v="2"/>
    <x v="10"/>
    <x v="0"/>
    <n v="1"/>
    <n v="732"/>
    <n v="1439"/>
    <n v="144"/>
    <x v="5"/>
    <x v="1"/>
    <n v="1583"/>
    <n v="-851"/>
    <n v="-1.1625683060109289"/>
  </r>
  <r>
    <s v="OC3089"/>
    <x v="203"/>
    <x v="2"/>
    <x v="7"/>
    <x v="2"/>
    <n v="4"/>
    <n v="2912"/>
    <n v="577"/>
    <n v="209"/>
    <x v="2"/>
    <x v="0"/>
    <n v="786"/>
    <n v="2126"/>
    <n v="0.73008241758241754"/>
  </r>
  <r>
    <s v="OC2778"/>
    <x v="203"/>
    <x v="3"/>
    <x v="11"/>
    <x v="2"/>
    <n v="4"/>
    <n v="2808"/>
    <n v="689"/>
    <n v="152"/>
    <x v="1"/>
    <x v="0"/>
    <n v="841"/>
    <n v="1967"/>
    <n v="0.70049857549857553"/>
  </r>
  <r>
    <s v="OC6327"/>
    <x v="203"/>
    <x v="0"/>
    <x v="8"/>
    <x v="2"/>
    <n v="2"/>
    <n v="1208"/>
    <n v="1001"/>
    <n v="203"/>
    <x v="2"/>
    <x v="0"/>
    <n v="1204"/>
    <n v="4"/>
    <n v="3.3112582781456954E-3"/>
  </r>
  <r>
    <s v="OC4683"/>
    <x v="203"/>
    <x v="0"/>
    <x v="6"/>
    <x v="0"/>
    <n v="3"/>
    <n v="2592"/>
    <n v="1027"/>
    <n v="178"/>
    <x v="1"/>
    <x v="0"/>
    <n v="1205"/>
    <n v="1387"/>
    <n v="0.53510802469135799"/>
  </r>
  <r>
    <s v="OC7963"/>
    <x v="204"/>
    <x v="1"/>
    <x v="13"/>
    <x v="2"/>
    <n v="3"/>
    <n v="1680"/>
    <n v="729"/>
    <n v="200"/>
    <x v="4"/>
    <x v="1"/>
    <n v="929"/>
    <n v="751"/>
    <n v="0.44702380952380955"/>
  </r>
  <r>
    <s v="OC5927"/>
    <x v="204"/>
    <x v="3"/>
    <x v="3"/>
    <x v="2"/>
    <n v="2"/>
    <n v="1350"/>
    <n v="780"/>
    <n v="155"/>
    <x v="0"/>
    <x v="0"/>
    <n v="935"/>
    <n v="415"/>
    <n v="0.30740740740740741"/>
  </r>
  <r>
    <s v="OC1368"/>
    <x v="204"/>
    <x v="3"/>
    <x v="3"/>
    <x v="2"/>
    <n v="4"/>
    <n v="3536"/>
    <n v="402"/>
    <n v="121"/>
    <x v="1"/>
    <x v="0"/>
    <n v="523"/>
    <n v="3013"/>
    <n v="0.85209276018099545"/>
  </r>
  <r>
    <s v="OC1853"/>
    <x v="204"/>
    <x v="1"/>
    <x v="1"/>
    <x v="1"/>
    <n v="3"/>
    <n v="1929"/>
    <n v="681"/>
    <n v="104"/>
    <x v="3"/>
    <x v="0"/>
    <n v="785"/>
    <n v="1144"/>
    <n v="0.59305339554173142"/>
  </r>
  <r>
    <s v="OC4981"/>
    <x v="204"/>
    <x v="2"/>
    <x v="2"/>
    <x v="2"/>
    <n v="4"/>
    <n v="2540"/>
    <n v="775"/>
    <n v="200"/>
    <x v="3"/>
    <x v="0"/>
    <n v="975"/>
    <n v="1565"/>
    <n v="0.61614173228346458"/>
  </r>
  <r>
    <s v="OC3536"/>
    <x v="204"/>
    <x v="0"/>
    <x v="0"/>
    <x v="0"/>
    <n v="2"/>
    <n v="1770"/>
    <n v="1003"/>
    <n v="218"/>
    <x v="5"/>
    <x v="0"/>
    <n v="1221"/>
    <n v="549"/>
    <n v="0.31016949152542372"/>
  </r>
  <r>
    <s v="OC2842"/>
    <x v="204"/>
    <x v="0"/>
    <x v="8"/>
    <x v="0"/>
    <n v="3"/>
    <n v="1749"/>
    <n v="658"/>
    <n v="208"/>
    <x v="4"/>
    <x v="0"/>
    <n v="866"/>
    <n v="883"/>
    <n v="0.50485991995425961"/>
  </r>
  <r>
    <s v="OC3460"/>
    <x v="204"/>
    <x v="3"/>
    <x v="11"/>
    <x v="0"/>
    <n v="4"/>
    <n v="3556"/>
    <n v="1020"/>
    <n v="122"/>
    <x v="3"/>
    <x v="0"/>
    <n v="1142"/>
    <n v="2414"/>
    <n v="0.67885264341957252"/>
  </r>
  <r>
    <s v="OC6128"/>
    <x v="204"/>
    <x v="1"/>
    <x v="14"/>
    <x v="2"/>
    <n v="2"/>
    <n v="1274"/>
    <n v="1157"/>
    <n v="104"/>
    <x v="4"/>
    <x v="0"/>
    <n v="1261"/>
    <n v="13"/>
    <n v="1.020408163265306E-2"/>
  </r>
  <r>
    <s v="OC2973"/>
    <x v="204"/>
    <x v="0"/>
    <x v="8"/>
    <x v="1"/>
    <n v="5"/>
    <n v="3035"/>
    <n v="1122"/>
    <n v="158"/>
    <x v="0"/>
    <x v="1"/>
    <n v="1280"/>
    <n v="1755"/>
    <n v="0.57825370675453047"/>
  </r>
  <r>
    <s v="OC7639"/>
    <x v="204"/>
    <x v="3"/>
    <x v="11"/>
    <x v="0"/>
    <n v="2"/>
    <n v="1590"/>
    <n v="468"/>
    <n v="193"/>
    <x v="4"/>
    <x v="0"/>
    <n v="661"/>
    <n v="929"/>
    <n v="0.58427672955974841"/>
  </r>
  <r>
    <s v="OC7900"/>
    <x v="204"/>
    <x v="3"/>
    <x v="11"/>
    <x v="1"/>
    <n v="2"/>
    <n v="1378"/>
    <n v="897"/>
    <n v="122"/>
    <x v="3"/>
    <x v="0"/>
    <n v="1019"/>
    <n v="359"/>
    <n v="0.260522496371553"/>
  </r>
  <r>
    <s v="OC4244"/>
    <x v="204"/>
    <x v="1"/>
    <x v="12"/>
    <x v="1"/>
    <n v="5"/>
    <n v="3500"/>
    <n v="481"/>
    <n v="126"/>
    <x v="2"/>
    <x v="0"/>
    <n v="607"/>
    <n v="2893"/>
    <n v="0.82657142857142862"/>
  </r>
  <r>
    <s v="OC6589"/>
    <x v="204"/>
    <x v="0"/>
    <x v="6"/>
    <x v="0"/>
    <n v="5"/>
    <n v="4060"/>
    <n v="445"/>
    <n v="150"/>
    <x v="5"/>
    <x v="0"/>
    <n v="595"/>
    <n v="3465"/>
    <n v="0.85344827586206895"/>
  </r>
  <r>
    <s v="OC4219"/>
    <x v="204"/>
    <x v="3"/>
    <x v="11"/>
    <x v="1"/>
    <n v="5"/>
    <n v="4010"/>
    <n v="967"/>
    <n v="159"/>
    <x v="5"/>
    <x v="0"/>
    <n v="1126"/>
    <n v="2884"/>
    <n v="0.71920199501246884"/>
  </r>
  <r>
    <s v="OC3759"/>
    <x v="205"/>
    <x v="0"/>
    <x v="15"/>
    <x v="1"/>
    <n v="1"/>
    <n v="631"/>
    <n v="1385"/>
    <n v="166"/>
    <x v="4"/>
    <x v="1"/>
    <n v="1551"/>
    <n v="-920"/>
    <n v="-1.4580031695721078"/>
  </r>
  <r>
    <s v="OC4119"/>
    <x v="205"/>
    <x v="1"/>
    <x v="12"/>
    <x v="0"/>
    <n v="4"/>
    <n v="2824"/>
    <n v="874"/>
    <n v="179"/>
    <x v="0"/>
    <x v="1"/>
    <n v="1053"/>
    <n v="1771"/>
    <n v="0.62712464589235128"/>
  </r>
  <r>
    <s v="OC4026"/>
    <x v="205"/>
    <x v="1"/>
    <x v="12"/>
    <x v="0"/>
    <n v="4"/>
    <n v="2636"/>
    <n v="1463"/>
    <n v="104"/>
    <x v="0"/>
    <x v="1"/>
    <n v="1567"/>
    <n v="1069"/>
    <n v="0.40553869499241274"/>
  </r>
  <r>
    <s v="OC8419"/>
    <x v="205"/>
    <x v="3"/>
    <x v="9"/>
    <x v="1"/>
    <n v="5"/>
    <n v="4145"/>
    <n v="1073"/>
    <n v="198"/>
    <x v="1"/>
    <x v="0"/>
    <n v="1271"/>
    <n v="2874"/>
    <n v="0.69336550060313629"/>
  </r>
  <r>
    <s v="OC7439"/>
    <x v="205"/>
    <x v="1"/>
    <x v="13"/>
    <x v="2"/>
    <n v="1"/>
    <n v="788"/>
    <n v="540"/>
    <n v="171"/>
    <x v="5"/>
    <x v="0"/>
    <n v="711"/>
    <n v="77"/>
    <n v="9.7715736040609139E-2"/>
  </r>
  <r>
    <s v="OC2052"/>
    <x v="205"/>
    <x v="3"/>
    <x v="3"/>
    <x v="1"/>
    <n v="1"/>
    <n v="836"/>
    <n v="1115"/>
    <n v="147"/>
    <x v="1"/>
    <x v="0"/>
    <n v="1262"/>
    <n v="-426"/>
    <n v="-0.50956937799043067"/>
  </r>
  <r>
    <s v="OC4013"/>
    <x v="205"/>
    <x v="0"/>
    <x v="6"/>
    <x v="0"/>
    <n v="1"/>
    <n v="709"/>
    <n v="1125"/>
    <n v="180"/>
    <x v="5"/>
    <x v="1"/>
    <n v="1305"/>
    <n v="-596"/>
    <n v="-0.84062059238363895"/>
  </r>
  <r>
    <s v="OC6712"/>
    <x v="205"/>
    <x v="3"/>
    <x v="11"/>
    <x v="0"/>
    <n v="1"/>
    <n v="607"/>
    <n v="909"/>
    <n v="168"/>
    <x v="5"/>
    <x v="0"/>
    <n v="1077"/>
    <n v="-470"/>
    <n v="-0.77429983525535417"/>
  </r>
  <r>
    <s v="OC4685"/>
    <x v="205"/>
    <x v="1"/>
    <x v="12"/>
    <x v="0"/>
    <n v="4"/>
    <n v="2948"/>
    <n v="1353"/>
    <n v="117"/>
    <x v="5"/>
    <x v="0"/>
    <n v="1470"/>
    <n v="1478"/>
    <n v="0.50135685210312075"/>
  </r>
  <r>
    <s v="OC5293"/>
    <x v="205"/>
    <x v="0"/>
    <x v="0"/>
    <x v="2"/>
    <n v="5"/>
    <n v="3385"/>
    <n v="726"/>
    <n v="153"/>
    <x v="3"/>
    <x v="0"/>
    <n v="879"/>
    <n v="2506"/>
    <n v="0.74032496307237816"/>
  </r>
  <r>
    <s v="OC7899"/>
    <x v="205"/>
    <x v="2"/>
    <x v="4"/>
    <x v="0"/>
    <n v="5"/>
    <n v="4490"/>
    <n v="410"/>
    <n v="171"/>
    <x v="4"/>
    <x v="0"/>
    <n v="581"/>
    <n v="3909"/>
    <n v="0.87060133630289527"/>
  </r>
  <r>
    <s v="OC4211"/>
    <x v="205"/>
    <x v="2"/>
    <x v="2"/>
    <x v="1"/>
    <n v="3"/>
    <n v="2283"/>
    <n v="383"/>
    <n v="143"/>
    <x v="4"/>
    <x v="0"/>
    <n v="526"/>
    <n v="1757"/>
    <n v="0.76960140166447655"/>
  </r>
  <r>
    <s v="OC5038"/>
    <x v="205"/>
    <x v="1"/>
    <x v="1"/>
    <x v="0"/>
    <n v="2"/>
    <n v="1232"/>
    <n v="886"/>
    <n v="134"/>
    <x v="0"/>
    <x v="0"/>
    <n v="1020"/>
    <n v="212"/>
    <n v="0.17207792207792208"/>
  </r>
  <r>
    <s v="OC4584"/>
    <x v="205"/>
    <x v="2"/>
    <x v="10"/>
    <x v="0"/>
    <n v="4"/>
    <n v="2304"/>
    <n v="1456"/>
    <n v="176"/>
    <x v="1"/>
    <x v="0"/>
    <n v="1632"/>
    <n v="672"/>
    <n v="0.29166666666666669"/>
  </r>
  <r>
    <s v="OC7846"/>
    <x v="205"/>
    <x v="3"/>
    <x v="11"/>
    <x v="0"/>
    <n v="5"/>
    <n v="4145"/>
    <n v="1252"/>
    <n v="154"/>
    <x v="2"/>
    <x v="1"/>
    <n v="1406"/>
    <n v="2739"/>
    <n v="0.66079613992762365"/>
  </r>
  <r>
    <s v="OC6442"/>
    <x v="205"/>
    <x v="2"/>
    <x v="7"/>
    <x v="0"/>
    <n v="4"/>
    <n v="2424"/>
    <n v="1451"/>
    <n v="205"/>
    <x v="0"/>
    <x v="0"/>
    <n v="1656"/>
    <n v="768"/>
    <n v="0.31683168316831684"/>
  </r>
  <r>
    <s v="OC7535"/>
    <x v="205"/>
    <x v="2"/>
    <x v="4"/>
    <x v="0"/>
    <n v="3"/>
    <n v="1995"/>
    <n v="460"/>
    <n v="150"/>
    <x v="2"/>
    <x v="0"/>
    <n v="610"/>
    <n v="1385"/>
    <n v="0.69423558897243109"/>
  </r>
  <r>
    <s v="OC5999"/>
    <x v="205"/>
    <x v="0"/>
    <x v="15"/>
    <x v="0"/>
    <n v="2"/>
    <n v="1146"/>
    <n v="714"/>
    <n v="158"/>
    <x v="5"/>
    <x v="0"/>
    <n v="872"/>
    <n v="274"/>
    <n v="0.23909249563699825"/>
  </r>
  <r>
    <s v="OC4449"/>
    <x v="205"/>
    <x v="1"/>
    <x v="1"/>
    <x v="2"/>
    <n v="2"/>
    <n v="1544"/>
    <n v="1129"/>
    <n v="146"/>
    <x v="1"/>
    <x v="0"/>
    <n v="1275"/>
    <n v="269"/>
    <n v="0.17422279792746115"/>
  </r>
  <r>
    <s v="OC8327"/>
    <x v="206"/>
    <x v="3"/>
    <x v="3"/>
    <x v="1"/>
    <n v="1"/>
    <n v="736"/>
    <n v="592"/>
    <n v="214"/>
    <x v="3"/>
    <x v="0"/>
    <n v="806"/>
    <n v="-70"/>
    <n v="-9.5108695652173919E-2"/>
  </r>
  <r>
    <s v="OC8331"/>
    <x v="206"/>
    <x v="2"/>
    <x v="10"/>
    <x v="1"/>
    <n v="3"/>
    <n v="2157"/>
    <n v="1418"/>
    <n v="138"/>
    <x v="0"/>
    <x v="0"/>
    <n v="1556"/>
    <n v="601"/>
    <n v="0.27862772369031064"/>
  </r>
  <r>
    <s v="OC6785"/>
    <x v="206"/>
    <x v="0"/>
    <x v="8"/>
    <x v="0"/>
    <n v="3"/>
    <n v="2268"/>
    <n v="690"/>
    <n v="160"/>
    <x v="3"/>
    <x v="1"/>
    <n v="850"/>
    <n v="1418"/>
    <n v="0.62522045855379194"/>
  </r>
  <r>
    <s v="OC6699"/>
    <x v="206"/>
    <x v="2"/>
    <x v="4"/>
    <x v="1"/>
    <n v="4"/>
    <n v="2916"/>
    <n v="714"/>
    <n v="167"/>
    <x v="2"/>
    <x v="1"/>
    <n v="881"/>
    <n v="2035"/>
    <n v="0.69787379972565156"/>
  </r>
  <r>
    <s v="OC5900"/>
    <x v="206"/>
    <x v="2"/>
    <x v="7"/>
    <x v="2"/>
    <n v="3"/>
    <n v="2268"/>
    <n v="469"/>
    <n v="121"/>
    <x v="2"/>
    <x v="0"/>
    <n v="590"/>
    <n v="1678"/>
    <n v="0.73985890652557318"/>
  </r>
  <r>
    <s v="OC8259"/>
    <x v="206"/>
    <x v="0"/>
    <x v="6"/>
    <x v="0"/>
    <n v="1"/>
    <n v="899"/>
    <n v="1193"/>
    <n v="214"/>
    <x v="1"/>
    <x v="0"/>
    <n v="1407"/>
    <n v="-508"/>
    <n v="-0.56507230255839824"/>
  </r>
  <r>
    <s v="OC3914"/>
    <x v="206"/>
    <x v="2"/>
    <x v="10"/>
    <x v="2"/>
    <n v="4"/>
    <n v="2844"/>
    <n v="857"/>
    <n v="120"/>
    <x v="1"/>
    <x v="0"/>
    <n v="977"/>
    <n v="1867"/>
    <n v="0.65646976090014064"/>
  </r>
  <r>
    <s v="OC3824"/>
    <x v="206"/>
    <x v="3"/>
    <x v="3"/>
    <x v="1"/>
    <n v="2"/>
    <n v="1610"/>
    <n v="680"/>
    <n v="204"/>
    <x v="2"/>
    <x v="1"/>
    <n v="884"/>
    <n v="726"/>
    <n v="0.45093167701863351"/>
  </r>
  <r>
    <s v="OC5414"/>
    <x v="206"/>
    <x v="3"/>
    <x v="3"/>
    <x v="0"/>
    <n v="3"/>
    <n v="2538"/>
    <n v="1362"/>
    <n v="183"/>
    <x v="4"/>
    <x v="0"/>
    <n v="1545"/>
    <n v="993"/>
    <n v="0.39125295508274233"/>
  </r>
  <r>
    <s v="OC3185"/>
    <x v="206"/>
    <x v="2"/>
    <x v="4"/>
    <x v="0"/>
    <n v="3"/>
    <n v="2343"/>
    <n v="1088"/>
    <n v="147"/>
    <x v="1"/>
    <x v="0"/>
    <n v="1235"/>
    <n v="1108"/>
    <n v="0.47289799402475458"/>
  </r>
  <r>
    <s v="OC2775"/>
    <x v="206"/>
    <x v="3"/>
    <x v="9"/>
    <x v="1"/>
    <n v="4"/>
    <n v="3384"/>
    <n v="1310"/>
    <n v="114"/>
    <x v="1"/>
    <x v="0"/>
    <n v="1424"/>
    <n v="1960"/>
    <n v="0.57919621749408978"/>
  </r>
  <r>
    <s v="OC2581"/>
    <x v="206"/>
    <x v="0"/>
    <x v="6"/>
    <x v="1"/>
    <n v="1"/>
    <n v="707"/>
    <n v="1060"/>
    <n v="176"/>
    <x v="2"/>
    <x v="1"/>
    <n v="1236"/>
    <n v="-529"/>
    <n v="-0.7482319660537482"/>
  </r>
  <r>
    <s v="OC1014"/>
    <x v="206"/>
    <x v="1"/>
    <x v="12"/>
    <x v="2"/>
    <n v="3"/>
    <n v="2301"/>
    <n v="1378"/>
    <n v="218"/>
    <x v="1"/>
    <x v="0"/>
    <n v="1596"/>
    <n v="705"/>
    <n v="0.30638852672750977"/>
  </r>
  <r>
    <s v="OC1311"/>
    <x v="206"/>
    <x v="1"/>
    <x v="14"/>
    <x v="2"/>
    <n v="4"/>
    <n v="2352"/>
    <n v="809"/>
    <n v="108"/>
    <x v="2"/>
    <x v="1"/>
    <n v="917"/>
    <n v="1435"/>
    <n v="0.61011904761904767"/>
  </r>
  <r>
    <s v="OC6613"/>
    <x v="206"/>
    <x v="1"/>
    <x v="13"/>
    <x v="0"/>
    <n v="1"/>
    <n v="807"/>
    <n v="500"/>
    <n v="144"/>
    <x v="5"/>
    <x v="0"/>
    <n v="644"/>
    <n v="163"/>
    <n v="0.20198265179677818"/>
  </r>
  <r>
    <s v="OC5482"/>
    <x v="206"/>
    <x v="1"/>
    <x v="13"/>
    <x v="0"/>
    <n v="3"/>
    <n v="1950"/>
    <n v="1245"/>
    <n v="106"/>
    <x v="3"/>
    <x v="1"/>
    <n v="1351"/>
    <n v="599"/>
    <n v="0.30717948717948718"/>
  </r>
  <r>
    <s v="OC5801"/>
    <x v="206"/>
    <x v="0"/>
    <x v="8"/>
    <x v="1"/>
    <n v="2"/>
    <n v="1274"/>
    <n v="1057"/>
    <n v="159"/>
    <x v="1"/>
    <x v="1"/>
    <n v="1216"/>
    <n v="58"/>
    <n v="4.5525902668759811E-2"/>
  </r>
  <r>
    <s v="OC2120"/>
    <x v="206"/>
    <x v="1"/>
    <x v="13"/>
    <x v="2"/>
    <n v="2"/>
    <n v="1530"/>
    <n v="1390"/>
    <n v="191"/>
    <x v="2"/>
    <x v="1"/>
    <n v="1581"/>
    <n v="-51"/>
    <n v="-3.3333333333333333E-2"/>
  </r>
  <r>
    <s v="OC8311"/>
    <x v="207"/>
    <x v="3"/>
    <x v="11"/>
    <x v="0"/>
    <n v="1"/>
    <n v="810"/>
    <n v="646"/>
    <n v="184"/>
    <x v="1"/>
    <x v="0"/>
    <n v="830"/>
    <n v="-20"/>
    <n v="-2.4691358024691357E-2"/>
  </r>
  <r>
    <s v="OC3159"/>
    <x v="207"/>
    <x v="3"/>
    <x v="5"/>
    <x v="0"/>
    <n v="4"/>
    <n v="2420"/>
    <n v="673"/>
    <n v="138"/>
    <x v="3"/>
    <x v="0"/>
    <n v="811"/>
    <n v="1609"/>
    <n v="0.66487603305785126"/>
  </r>
  <r>
    <s v="OC2550"/>
    <x v="207"/>
    <x v="3"/>
    <x v="3"/>
    <x v="1"/>
    <n v="1"/>
    <n v="627"/>
    <n v="559"/>
    <n v="155"/>
    <x v="3"/>
    <x v="1"/>
    <n v="714"/>
    <n v="-87"/>
    <n v="-0.13875598086124402"/>
  </r>
  <r>
    <s v="OC1357"/>
    <x v="207"/>
    <x v="1"/>
    <x v="1"/>
    <x v="1"/>
    <n v="3"/>
    <n v="2622"/>
    <n v="792"/>
    <n v="112"/>
    <x v="1"/>
    <x v="0"/>
    <n v="904"/>
    <n v="1718"/>
    <n v="0.65522501906941266"/>
  </r>
  <r>
    <s v="OC5856"/>
    <x v="207"/>
    <x v="3"/>
    <x v="11"/>
    <x v="0"/>
    <n v="5"/>
    <n v="3920"/>
    <n v="792"/>
    <n v="213"/>
    <x v="3"/>
    <x v="0"/>
    <n v="1005"/>
    <n v="2915"/>
    <n v="0.74362244897959184"/>
  </r>
  <r>
    <s v="OC8733"/>
    <x v="207"/>
    <x v="3"/>
    <x v="11"/>
    <x v="2"/>
    <n v="2"/>
    <n v="1330"/>
    <n v="1306"/>
    <n v="213"/>
    <x v="2"/>
    <x v="1"/>
    <n v="1519"/>
    <n v="-189"/>
    <n v="-0.14210526315789473"/>
  </r>
  <r>
    <s v="OC5728"/>
    <x v="207"/>
    <x v="0"/>
    <x v="8"/>
    <x v="2"/>
    <n v="2"/>
    <n v="1384"/>
    <n v="1100"/>
    <n v="116"/>
    <x v="4"/>
    <x v="0"/>
    <n v="1216"/>
    <n v="168"/>
    <n v="0.12138728323699421"/>
  </r>
  <r>
    <s v="OC1529"/>
    <x v="207"/>
    <x v="0"/>
    <x v="8"/>
    <x v="0"/>
    <n v="2"/>
    <n v="1706"/>
    <n v="559"/>
    <n v="139"/>
    <x v="5"/>
    <x v="0"/>
    <n v="698"/>
    <n v="1008"/>
    <n v="0.59085580304806562"/>
  </r>
  <r>
    <s v="OC8090"/>
    <x v="207"/>
    <x v="0"/>
    <x v="0"/>
    <x v="2"/>
    <n v="4"/>
    <n v="3112"/>
    <n v="886"/>
    <n v="139"/>
    <x v="2"/>
    <x v="0"/>
    <n v="1025"/>
    <n v="2087"/>
    <n v="0.67062982005141392"/>
  </r>
  <r>
    <s v="OC4248"/>
    <x v="207"/>
    <x v="1"/>
    <x v="12"/>
    <x v="1"/>
    <n v="1"/>
    <n v="879"/>
    <n v="1185"/>
    <n v="198"/>
    <x v="4"/>
    <x v="0"/>
    <n v="1383"/>
    <n v="-504"/>
    <n v="-0.57337883959044367"/>
  </r>
  <r>
    <s v="OC8520"/>
    <x v="207"/>
    <x v="2"/>
    <x v="7"/>
    <x v="1"/>
    <n v="3"/>
    <n v="1962"/>
    <n v="1407"/>
    <n v="212"/>
    <x v="2"/>
    <x v="0"/>
    <n v="1619"/>
    <n v="343"/>
    <n v="0.17482161060142712"/>
  </r>
  <r>
    <s v="OC1604"/>
    <x v="207"/>
    <x v="1"/>
    <x v="12"/>
    <x v="0"/>
    <n v="4"/>
    <n v="3532"/>
    <n v="1131"/>
    <n v="134"/>
    <x v="1"/>
    <x v="0"/>
    <n v="1265"/>
    <n v="2267"/>
    <n v="0.64184597961494905"/>
  </r>
  <r>
    <s v="OC4129"/>
    <x v="207"/>
    <x v="2"/>
    <x v="2"/>
    <x v="1"/>
    <n v="1"/>
    <n v="660"/>
    <n v="898"/>
    <n v="124"/>
    <x v="4"/>
    <x v="0"/>
    <n v="1022"/>
    <n v="-362"/>
    <n v="-0.54848484848484846"/>
  </r>
  <r>
    <s v="OC5491"/>
    <x v="207"/>
    <x v="2"/>
    <x v="7"/>
    <x v="2"/>
    <n v="5"/>
    <n v="3930"/>
    <n v="1452"/>
    <n v="170"/>
    <x v="2"/>
    <x v="0"/>
    <n v="1622"/>
    <n v="2308"/>
    <n v="0.58727735368956746"/>
  </r>
  <r>
    <s v="OC4908"/>
    <x v="207"/>
    <x v="1"/>
    <x v="14"/>
    <x v="2"/>
    <n v="3"/>
    <n v="2205"/>
    <n v="1122"/>
    <n v="181"/>
    <x v="5"/>
    <x v="0"/>
    <n v="1303"/>
    <n v="902"/>
    <n v="0.40907029478458051"/>
  </r>
  <r>
    <s v="OC1385"/>
    <x v="207"/>
    <x v="1"/>
    <x v="1"/>
    <x v="0"/>
    <n v="2"/>
    <n v="1586"/>
    <n v="868"/>
    <n v="156"/>
    <x v="1"/>
    <x v="0"/>
    <n v="1024"/>
    <n v="562"/>
    <n v="0.35435056746532156"/>
  </r>
  <r>
    <s v="OC6458"/>
    <x v="207"/>
    <x v="3"/>
    <x v="9"/>
    <x v="2"/>
    <n v="4"/>
    <n v="3588"/>
    <n v="468"/>
    <n v="107"/>
    <x v="4"/>
    <x v="0"/>
    <n v="575"/>
    <n v="3013"/>
    <n v="0.83974358974358976"/>
  </r>
  <r>
    <s v="OC6527"/>
    <x v="207"/>
    <x v="3"/>
    <x v="5"/>
    <x v="2"/>
    <n v="1"/>
    <n v="732"/>
    <n v="1366"/>
    <n v="177"/>
    <x v="2"/>
    <x v="0"/>
    <n v="1543"/>
    <n v="-811"/>
    <n v="-1.1079234972677596"/>
  </r>
  <r>
    <s v="OC8439"/>
    <x v="207"/>
    <x v="2"/>
    <x v="4"/>
    <x v="2"/>
    <n v="5"/>
    <n v="3065"/>
    <n v="1022"/>
    <n v="125"/>
    <x v="3"/>
    <x v="1"/>
    <n v="1147"/>
    <n v="1918"/>
    <n v="0.62577487765089723"/>
  </r>
  <r>
    <s v="OC3915"/>
    <x v="207"/>
    <x v="0"/>
    <x v="0"/>
    <x v="2"/>
    <n v="5"/>
    <n v="3335"/>
    <n v="1493"/>
    <n v="100"/>
    <x v="5"/>
    <x v="1"/>
    <n v="1593"/>
    <n v="1742"/>
    <n v="0.52233883058470765"/>
  </r>
  <r>
    <s v="OC1179"/>
    <x v="207"/>
    <x v="3"/>
    <x v="3"/>
    <x v="2"/>
    <n v="2"/>
    <n v="1660"/>
    <n v="1358"/>
    <n v="123"/>
    <x v="0"/>
    <x v="0"/>
    <n v="1481"/>
    <n v="179"/>
    <n v="0.10783132530120482"/>
  </r>
  <r>
    <s v="OC3177"/>
    <x v="207"/>
    <x v="1"/>
    <x v="1"/>
    <x v="0"/>
    <n v="5"/>
    <n v="3945"/>
    <n v="1350"/>
    <n v="197"/>
    <x v="3"/>
    <x v="0"/>
    <n v="1547"/>
    <n v="2398"/>
    <n v="0.60785804816223066"/>
  </r>
  <r>
    <s v="OC7065"/>
    <x v="207"/>
    <x v="1"/>
    <x v="1"/>
    <x v="1"/>
    <n v="2"/>
    <n v="1362"/>
    <n v="1358"/>
    <n v="185"/>
    <x v="1"/>
    <x v="0"/>
    <n v="1543"/>
    <n v="-181"/>
    <n v="-0.13289280469897211"/>
  </r>
  <r>
    <s v="OC6313"/>
    <x v="208"/>
    <x v="3"/>
    <x v="3"/>
    <x v="2"/>
    <n v="1"/>
    <n v="778"/>
    <n v="1197"/>
    <n v="154"/>
    <x v="1"/>
    <x v="0"/>
    <n v="1351"/>
    <n v="-573"/>
    <n v="-0.73650385604113111"/>
  </r>
  <r>
    <s v="OC3194"/>
    <x v="208"/>
    <x v="3"/>
    <x v="9"/>
    <x v="0"/>
    <n v="3"/>
    <n v="2646"/>
    <n v="579"/>
    <n v="108"/>
    <x v="4"/>
    <x v="0"/>
    <n v="687"/>
    <n v="1959"/>
    <n v="0.74036281179138319"/>
  </r>
  <r>
    <s v="OC6805"/>
    <x v="208"/>
    <x v="1"/>
    <x v="1"/>
    <x v="1"/>
    <n v="4"/>
    <n v="2496"/>
    <n v="1351"/>
    <n v="123"/>
    <x v="4"/>
    <x v="0"/>
    <n v="1474"/>
    <n v="1022"/>
    <n v="0.40945512820512819"/>
  </r>
  <r>
    <s v="OC8066"/>
    <x v="208"/>
    <x v="1"/>
    <x v="14"/>
    <x v="2"/>
    <n v="3"/>
    <n v="2013"/>
    <n v="605"/>
    <n v="217"/>
    <x v="2"/>
    <x v="0"/>
    <n v="822"/>
    <n v="1191"/>
    <n v="0.59165424739195227"/>
  </r>
  <r>
    <s v="OC4970"/>
    <x v="208"/>
    <x v="3"/>
    <x v="9"/>
    <x v="2"/>
    <n v="5"/>
    <n v="3590"/>
    <n v="1219"/>
    <n v="132"/>
    <x v="4"/>
    <x v="0"/>
    <n v="1351"/>
    <n v="2239"/>
    <n v="0.62367688022284118"/>
  </r>
  <r>
    <s v="OC4079"/>
    <x v="208"/>
    <x v="2"/>
    <x v="4"/>
    <x v="2"/>
    <n v="1"/>
    <n v="865"/>
    <n v="1225"/>
    <n v="193"/>
    <x v="1"/>
    <x v="0"/>
    <n v="1418"/>
    <n v="-553"/>
    <n v="-0.63930635838150285"/>
  </r>
  <r>
    <s v="OC1805"/>
    <x v="208"/>
    <x v="2"/>
    <x v="4"/>
    <x v="2"/>
    <n v="5"/>
    <n v="3260"/>
    <n v="753"/>
    <n v="123"/>
    <x v="0"/>
    <x v="0"/>
    <n v="876"/>
    <n v="2384"/>
    <n v="0.73128834355828221"/>
  </r>
  <r>
    <s v="OC6320"/>
    <x v="208"/>
    <x v="1"/>
    <x v="1"/>
    <x v="0"/>
    <n v="2"/>
    <n v="1110"/>
    <n v="819"/>
    <n v="190"/>
    <x v="0"/>
    <x v="0"/>
    <n v="1009"/>
    <n v="101"/>
    <n v="9.0990990990990991E-2"/>
  </r>
  <r>
    <s v="OC4691"/>
    <x v="208"/>
    <x v="1"/>
    <x v="1"/>
    <x v="0"/>
    <n v="4"/>
    <n v="2388"/>
    <n v="495"/>
    <n v="170"/>
    <x v="0"/>
    <x v="0"/>
    <n v="665"/>
    <n v="1723"/>
    <n v="0.7215242881072027"/>
  </r>
  <r>
    <s v="OC1459"/>
    <x v="208"/>
    <x v="1"/>
    <x v="14"/>
    <x v="0"/>
    <n v="4"/>
    <n v="2572"/>
    <n v="1391"/>
    <n v="121"/>
    <x v="1"/>
    <x v="1"/>
    <n v="1512"/>
    <n v="1060"/>
    <n v="0.41213063763608088"/>
  </r>
  <r>
    <s v="OC1691"/>
    <x v="208"/>
    <x v="0"/>
    <x v="15"/>
    <x v="0"/>
    <n v="2"/>
    <n v="1514"/>
    <n v="405"/>
    <n v="140"/>
    <x v="1"/>
    <x v="0"/>
    <n v="545"/>
    <n v="969"/>
    <n v="0.64002642007926025"/>
  </r>
  <r>
    <s v="OC2395"/>
    <x v="208"/>
    <x v="1"/>
    <x v="12"/>
    <x v="1"/>
    <n v="2"/>
    <n v="1346"/>
    <n v="1476"/>
    <n v="216"/>
    <x v="0"/>
    <x v="0"/>
    <n v="1692"/>
    <n v="-346"/>
    <n v="-0.25705794947994054"/>
  </r>
  <r>
    <s v="OC3009"/>
    <x v="208"/>
    <x v="2"/>
    <x v="2"/>
    <x v="1"/>
    <n v="2"/>
    <n v="1516"/>
    <n v="438"/>
    <n v="114"/>
    <x v="4"/>
    <x v="0"/>
    <n v="552"/>
    <n v="964"/>
    <n v="0.63588390501319259"/>
  </r>
  <r>
    <s v="OC7469"/>
    <x v="208"/>
    <x v="1"/>
    <x v="12"/>
    <x v="2"/>
    <n v="5"/>
    <n v="4120"/>
    <n v="1451"/>
    <n v="187"/>
    <x v="5"/>
    <x v="0"/>
    <n v="1638"/>
    <n v="2482"/>
    <n v="0.60242718446601939"/>
  </r>
  <r>
    <s v="OC2699"/>
    <x v="208"/>
    <x v="3"/>
    <x v="3"/>
    <x v="2"/>
    <n v="5"/>
    <n v="2990"/>
    <n v="1287"/>
    <n v="177"/>
    <x v="3"/>
    <x v="0"/>
    <n v="1464"/>
    <n v="1526"/>
    <n v="0.51036789297658858"/>
  </r>
  <r>
    <s v="OC4468"/>
    <x v="208"/>
    <x v="2"/>
    <x v="4"/>
    <x v="0"/>
    <n v="3"/>
    <n v="2340"/>
    <n v="1078"/>
    <n v="167"/>
    <x v="1"/>
    <x v="0"/>
    <n v="1245"/>
    <n v="1095"/>
    <n v="0.46794871794871795"/>
  </r>
  <r>
    <s v="OC5792"/>
    <x v="208"/>
    <x v="0"/>
    <x v="6"/>
    <x v="2"/>
    <n v="2"/>
    <n v="1344"/>
    <n v="359"/>
    <n v="118"/>
    <x v="0"/>
    <x v="0"/>
    <n v="477"/>
    <n v="867"/>
    <n v="0.6450892857142857"/>
  </r>
  <r>
    <s v="OC1447"/>
    <x v="208"/>
    <x v="2"/>
    <x v="4"/>
    <x v="2"/>
    <n v="1"/>
    <n v="640"/>
    <n v="1364"/>
    <n v="209"/>
    <x v="2"/>
    <x v="0"/>
    <n v="1573"/>
    <n v="-933"/>
    <n v="-1.4578125"/>
  </r>
  <r>
    <s v="OC5517"/>
    <x v="208"/>
    <x v="3"/>
    <x v="5"/>
    <x v="1"/>
    <n v="5"/>
    <n v="4350"/>
    <n v="1477"/>
    <n v="117"/>
    <x v="4"/>
    <x v="0"/>
    <n v="1594"/>
    <n v="2756"/>
    <n v="0.63356321839080465"/>
  </r>
  <r>
    <s v="OC7990"/>
    <x v="208"/>
    <x v="2"/>
    <x v="4"/>
    <x v="0"/>
    <n v="1"/>
    <n v="746"/>
    <n v="1171"/>
    <n v="128"/>
    <x v="5"/>
    <x v="0"/>
    <n v="1299"/>
    <n v="-553"/>
    <n v="-0.74128686327077753"/>
  </r>
  <r>
    <s v="OC7474"/>
    <x v="209"/>
    <x v="2"/>
    <x v="10"/>
    <x v="2"/>
    <n v="5"/>
    <n v="4240"/>
    <n v="1318"/>
    <n v="191"/>
    <x v="1"/>
    <x v="0"/>
    <n v="1509"/>
    <n v="2731"/>
    <n v="0.64410377358490567"/>
  </r>
  <r>
    <s v="OC7783"/>
    <x v="209"/>
    <x v="1"/>
    <x v="12"/>
    <x v="2"/>
    <n v="4"/>
    <n v="3132"/>
    <n v="695"/>
    <n v="219"/>
    <x v="2"/>
    <x v="0"/>
    <n v="914"/>
    <n v="2218"/>
    <n v="0.70817369093231164"/>
  </r>
  <r>
    <s v="OC2516"/>
    <x v="209"/>
    <x v="2"/>
    <x v="4"/>
    <x v="1"/>
    <n v="2"/>
    <n v="1782"/>
    <n v="861"/>
    <n v="185"/>
    <x v="1"/>
    <x v="0"/>
    <n v="1046"/>
    <n v="736"/>
    <n v="0.41301907968574636"/>
  </r>
  <r>
    <s v="OC2254"/>
    <x v="209"/>
    <x v="0"/>
    <x v="6"/>
    <x v="2"/>
    <n v="4"/>
    <n v="2644"/>
    <n v="369"/>
    <n v="219"/>
    <x v="3"/>
    <x v="0"/>
    <n v="588"/>
    <n v="2056"/>
    <n v="0.77760968229954619"/>
  </r>
  <r>
    <s v="OC2092"/>
    <x v="209"/>
    <x v="3"/>
    <x v="11"/>
    <x v="0"/>
    <n v="5"/>
    <n v="4185"/>
    <n v="1450"/>
    <n v="208"/>
    <x v="1"/>
    <x v="0"/>
    <n v="1658"/>
    <n v="2527"/>
    <n v="0.60382317801672636"/>
  </r>
  <r>
    <s v="OC5151"/>
    <x v="209"/>
    <x v="2"/>
    <x v="10"/>
    <x v="0"/>
    <n v="3"/>
    <n v="2328"/>
    <n v="709"/>
    <n v="132"/>
    <x v="5"/>
    <x v="0"/>
    <n v="841"/>
    <n v="1487"/>
    <n v="0.6387457044673539"/>
  </r>
  <r>
    <s v="OC5122"/>
    <x v="209"/>
    <x v="2"/>
    <x v="4"/>
    <x v="2"/>
    <n v="1"/>
    <n v="612"/>
    <n v="536"/>
    <n v="178"/>
    <x v="4"/>
    <x v="0"/>
    <n v="714"/>
    <n v="-102"/>
    <n v="-0.16666666666666666"/>
  </r>
  <r>
    <s v="OC1150"/>
    <x v="209"/>
    <x v="0"/>
    <x v="6"/>
    <x v="1"/>
    <n v="4"/>
    <n v="2256"/>
    <n v="388"/>
    <n v="219"/>
    <x v="5"/>
    <x v="0"/>
    <n v="607"/>
    <n v="1649"/>
    <n v="0.73093971631205679"/>
  </r>
  <r>
    <s v="OC4266"/>
    <x v="209"/>
    <x v="2"/>
    <x v="2"/>
    <x v="2"/>
    <n v="3"/>
    <n v="1761"/>
    <n v="877"/>
    <n v="110"/>
    <x v="2"/>
    <x v="0"/>
    <n v="987"/>
    <n v="774"/>
    <n v="0.4395229982964225"/>
  </r>
  <r>
    <s v="OC2085"/>
    <x v="209"/>
    <x v="0"/>
    <x v="15"/>
    <x v="0"/>
    <n v="3"/>
    <n v="2289"/>
    <n v="382"/>
    <n v="149"/>
    <x v="0"/>
    <x v="1"/>
    <n v="531"/>
    <n v="1758"/>
    <n v="0.76802096985583224"/>
  </r>
  <r>
    <s v="OC1119"/>
    <x v="209"/>
    <x v="3"/>
    <x v="9"/>
    <x v="1"/>
    <n v="4"/>
    <n v="2556"/>
    <n v="886"/>
    <n v="174"/>
    <x v="1"/>
    <x v="0"/>
    <n v="1060"/>
    <n v="1496"/>
    <n v="0.58528951486697967"/>
  </r>
  <r>
    <s v="OC7004"/>
    <x v="209"/>
    <x v="1"/>
    <x v="13"/>
    <x v="1"/>
    <n v="1"/>
    <n v="757"/>
    <n v="938"/>
    <n v="191"/>
    <x v="4"/>
    <x v="0"/>
    <n v="1129"/>
    <n v="-372"/>
    <n v="-0.4914134742404227"/>
  </r>
  <r>
    <s v="OC1912"/>
    <x v="209"/>
    <x v="3"/>
    <x v="3"/>
    <x v="1"/>
    <n v="4"/>
    <n v="3116"/>
    <n v="575"/>
    <n v="219"/>
    <x v="1"/>
    <x v="1"/>
    <n v="794"/>
    <n v="2322"/>
    <n v="0.745186136071887"/>
  </r>
  <r>
    <s v="OC7562"/>
    <x v="209"/>
    <x v="1"/>
    <x v="14"/>
    <x v="1"/>
    <n v="4"/>
    <n v="2712"/>
    <n v="1003"/>
    <n v="168"/>
    <x v="3"/>
    <x v="0"/>
    <n v="1171"/>
    <n v="1541"/>
    <n v="0.56821533923303835"/>
  </r>
  <r>
    <s v="OC6870"/>
    <x v="209"/>
    <x v="2"/>
    <x v="7"/>
    <x v="1"/>
    <n v="2"/>
    <n v="1272"/>
    <n v="953"/>
    <n v="180"/>
    <x v="3"/>
    <x v="1"/>
    <n v="1133"/>
    <n v="139"/>
    <n v="0.10927672955974843"/>
  </r>
  <r>
    <s v="OC2400"/>
    <x v="209"/>
    <x v="1"/>
    <x v="14"/>
    <x v="1"/>
    <n v="2"/>
    <n v="1184"/>
    <n v="1057"/>
    <n v="156"/>
    <x v="0"/>
    <x v="0"/>
    <n v="1213"/>
    <n v="-29"/>
    <n v="-2.4493243243243243E-2"/>
  </r>
  <r>
    <s v="OC1173"/>
    <x v="209"/>
    <x v="0"/>
    <x v="15"/>
    <x v="2"/>
    <n v="1"/>
    <n v="742"/>
    <n v="1235"/>
    <n v="121"/>
    <x v="3"/>
    <x v="1"/>
    <n v="1356"/>
    <n v="-614"/>
    <n v="-0.8274932614555256"/>
  </r>
  <r>
    <s v="OC3326"/>
    <x v="209"/>
    <x v="0"/>
    <x v="0"/>
    <x v="2"/>
    <n v="3"/>
    <n v="2268"/>
    <n v="670"/>
    <n v="163"/>
    <x v="0"/>
    <x v="0"/>
    <n v="833"/>
    <n v="1435"/>
    <n v="0.63271604938271608"/>
  </r>
  <r>
    <s v="OC3337"/>
    <x v="209"/>
    <x v="1"/>
    <x v="12"/>
    <x v="1"/>
    <n v="4"/>
    <n v="2320"/>
    <n v="509"/>
    <n v="105"/>
    <x v="5"/>
    <x v="0"/>
    <n v="614"/>
    <n v="1706"/>
    <n v="0.7353448275862069"/>
  </r>
  <r>
    <s v="OC3268"/>
    <x v="209"/>
    <x v="3"/>
    <x v="11"/>
    <x v="0"/>
    <n v="5"/>
    <n v="4290"/>
    <n v="1292"/>
    <n v="132"/>
    <x v="0"/>
    <x v="1"/>
    <n v="1424"/>
    <n v="2866"/>
    <n v="0.66806526806526811"/>
  </r>
  <r>
    <s v="OC1981"/>
    <x v="209"/>
    <x v="3"/>
    <x v="3"/>
    <x v="1"/>
    <n v="2"/>
    <n v="1726"/>
    <n v="1404"/>
    <n v="203"/>
    <x v="3"/>
    <x v="0"/>
    <n v="1607"/>
    <n v="119"/>
    <n v="6.8945538818076482E-2"/>
  </r>
  <r>
    <s v="OC8043"/>
    <x v="210"/>
    <x v="0"/>
    <x v="8"/>
    <x v="2"/>
    <n v="3"/>
    <n v="1758"/>
    <n v="785"/>
    <n v="217"/>
    <x v="5"/>
    <x v="0"/>
    <n v="1002"/>
    <n v="756"/>
    <n v="0.43003412969283278"/>
  </r>
  <r>
    <s v="OC5001"/>
    <x v="210"/>
    <x v="3"/>
    <x v="11"/>
    <x v="2"/>
    <n v="2"/>
    <n v="1518"/>
    <n v="641"/>
    <n v="143"/>
    <x v="5"/>
    <x v="0"/>
    <n v="784"/>
    <n v="734"/>
    <n v="0.48353096179183136"/>
  </r>
  <r>
    <s v="OC7374"/>
    <x v="210"/>
    <x v="0"/>
    <x v="6"/>
    <x v="2"/>
    <n v="2"/>
    <n v="1200"/>
    <n v="565"/>
    <n v="118"/>
    <x v="0"/>
    <x v="0"/>
    <n v="683"/>
    <n v="517"/>
    <n v="0.43083333333333335"/>
  </r>
  <r>
    <s v="OC8976"/>
    <x v="210"/>
    <x v="2"/>
    <x v="7"/>
    <x v="0"/>
    <n v="3"/>
    <n v="2577"/>
    <n v="823"/>
    <n v="110"/>
    <x v="2"/>
    <x v="0"/>
    <n v="933"/>
    <n v="1644"/>
    <n v="0.63795110593713622"/>
  </r>
  <r>
    <s v="OC4675"/>
    <x v="210"/>
    <x v="1"/>
    <x v="1"/>
    <x v="2"/>
    <n v="2"/>
    <n v="1142"/>
    <n v="848"/>
    <n v="173"/>
    <x v="0"/>
    <x v="0"/>
    <n v="1021"/>
    <n v="121"/>
    <n v="0.10595446584938704"/>
  </r>
  <r>
    <s v="OC4843"/>
    <x v="210"/>
    <x v="0"/>
    <x v="6"/>
    <x v="2"/>
    <n v="3"/>
    <n v="2661"/>
    <n v="808"/>
    <n v="166"/>
    <x v="2"/>
    <x v="0"/>
    <n v="974"/>
    <n v="1687"/>
    <n v="0.63397219090567458"/>
  </r>
  <r>
    <s v="OC4963"/>
    <x v="210"/>
    <x v="1"/>
    <x v="14"/>
    <x v="0"/>
    <n v="2"/>
    <n v="1576"/>
    <n v="674"/>
    <n v="196"/>
    <x v="2"/>
    <x v="0"/>
    <n v="870"/>
    <n v="706"/>
    <n v="0.4479695431472081"/>
  </r>
  <r>
    <s v="OC1375"/>
    <x v="210"/>
    <x v="1"/>
    <x v="13"/>
    <x v="1"/>
    <n v="1"/>
    <n v="830"/>
    <n v="780"/>
    <n v="193"/>
    <x v="5"/>
    <x v="1"/>
    <n v="973"/>
    <n v="-143"/>
    <n v="-0.17228915662650601"/>
  </r>
  <r>
    <s v="OC7712"/>
    <x v="210"/>
    <x v="0"/>
    <x v="0"/>
    <x v="1"/>
    <n v="4"/>
    <n v="2464"/>
    <n v="1355"/>
    <n v="159"/>
    <x v="0"/>
    <x v="0"/>
    <n v="1514"/>
    <n v="950"/>
    <n v="0.38555194805194803"/>
  </r>
  <r>
    <s v="OC7952"/>
    <x v="210"/>
    <x v="1"/>
    <x v="12"/>
    <x v="1"/>
    <n v="3"/>
    <n v="1959"/>
    <n v="1127"/>
    <n v="137"/>
    <x v="4"/>
    <x v="0"/>
    <n v="1264"/>
    <n v="695"/>
    <n v="0.3547728432873915"/>
  </r>
  <r>
    <s v="OC4833"/>
    <x v="210"/>
    <x v="3"/>
    <x v="9"/>
    <x v="2"/>
    <n v="5"/>
    <n v="2985"/>
    <n v="437"/>
    <n v="150"/>
    <x v="5"/>
    <x v="0"/>
    <n v="587"/>
    <n v="2398"/>
    <n v="0.80335008375209382"/>
  </r>
  <r>
    <s v="OC4209"/>
    <x v="210"/>
    <x v="3"/>
    <x v="9"/>
    <x v="0"/>
    <n v="4"/>
    <n v="3016"/>
    <n v="1457"/>
    <n v="203"/>
    <x v="2"/>
    <x v="0"/>
    <n v="1660"/>
    <n v="1356"/>
    <n v="0.4496021220159151"/>
  </r>
  <r>
    <s v="OC6525"/>
    <x v="210"/>
    <x v="0"/>
    <x v="15"/>
    <x v="2"/>
    <n v="2"/>
    <n v="1458"/>
    <n v="649"/>
    <n v="187"/>
    <x v="1"/>
    <x v="0"/>
    <n v="836"/>
    <n v="622"/>
    <n v="0.42661179698216734"/>
  </r>
  <r>
    <s v="OC7603"/>
    <x v="210"/>
    <x v="2"/>
    <x v="4"/>
    <x v="0"/>
    <n v="4"/>
    <n v="2252"/>
    <n v="891"/>
    <n v="217"/>
    <x v="3"/>
    <x v="0"/>
    <n v="1108"/>
    <n v="1144"/>
    <n v="0.50799289520426283"/>
  </r>
  <r>
    <s v="OC2132"/>
    <x v="210"/>
    <x v="2"/>
    <x v="2"/>
    <x v="0"/>
    <n v="4"/>
    <n v="2416"/>
    <n v="482"/>
    <n v="192"/>
    <x v="1"/>
    <x v="1"/>
    <n v="674"/>
    <n v="1742"/>
    <n v="0.72102649006622521"/>
  </r>
  <r>
    <s v="OC7352"/>
    <x v="210"/>
    <x v="2"/>
    <x v="7"/>
    <x v="0"/>
    <n v="5"/>
    <n v="3905"/>
    <n v="755"/>
    <n v="182"/>
    <x v="1"/>
    <x v="1"/>
    <n v="937"/>
    <n v="2968"/>
    <n v="0.76005121638924455"/>
  </r>
  <r>
    <s v="OC7773"/>
    <x v="210"/>
    <x v="3"/>
    <x v="3"/>
    <x v="1"/>
    <n v="2"/>
    <n v="1366"/>
    <n v="566"/>
    <n v="208"/>
    <x v="1"/>
    <x v="1"/>
    <n v="774"/>
    <n v="592"/>
    <n v="0.43338213762811129"/>
  </r>
  <r>
    <s v="OC4299"/>
    <x v="210"/>
    <x v="1"/>
    <x v="1"/>
    <x v="0"/>
    <n v="2"/>
    <n v="1404"/>
    <n v="389"/>
    <n v="205"/>
    <x v="5"/>
    <x v="1"/>
    <n v="594"/>
    <n v="810"/>
    <n v="0.57692307692307687"/>
  </r>
  <r>
    <s v="OC7124"/>
    <x v="210"/>
    <x v="3"/>
    <x v="9"/>
    <x v="1"/>
    <n v="2"/>
    <n v="1710"/>
    <n v="1046"/>
    <n v="212"/>
    <x v="1"/>
    <x v="1"/>
    <n v="1258"/>
    <n v="452"/>
    <n v="0.26432748538011697"/>
  </r>
  <r>
    <s v="OC5811"/>
    <x v="210"/>
    <x v="2"/>
    <x v="4"/>
    <x v="2"/>
    <n v="5"/>
    <n v="2890"/>
    <n v="1414"/>
    <n v="207"/>
    <x v="0"/>
    <x v="0"/>
    <n v="1621"/>
    <n v="1269"/>
    <n v="0.43910034602076126"/>
  </r>
  <r>
    <s v="OC8237"/>
    <x v="210"/>
    <x v="3"/>
    <x v="11"/>
    <x v="2"/>
    <n v="3"/>
    <n v="2073"/>
    <n v="795"/>
    <n v="146"/>
    <x v="5"/>
    <x v="0"/>
    <n v="941"/>
    <n v="1132"/>
    <n v="0.54606849975880367"/>
  </r>
  <r>
    <s v="OC5225"/>
    <x v="210"/>
    <x v="1"/>
    <x v="14"/>
    <x v="2"/>
    <n v="3"/>
    <n v="2538"/>
    <n v="373"/>
    <n v="150"/>
    <x v="1"/>
    <x v="0"/>
    <n v="523"/>
    <n v="2015"/>
    <n v="0.79393223010244285"/>
  </r>
  <r>
    <s v="OC8499"/>
    <x v="210"/>
    <x v="2"/>
    <x v="7"/>
    <x v="2"/>
    <n v="5"/>
    <n v="4405"/>
    <n v="1378"/>
    <n v="203"/>
    <x v="1"/>
    <x v="0"/>
    <n v="1581"/>
    <n v="2824"/>
    <n v="0.64108967082860391"/>
  </r>
  <r>
    <s v="OC2846"/>
    <x v="210"/>
    <x v="1"/>
    <x v="1"/>
    <x v="2"/>
    <n v="1"/>
    <n v="809"/>
    <n v="1110"/>
    <n v="102"/>
    <x v="5"/>
    <x v="0"/>
    <n v="1212"/>
    <n v="-403"/>
    <n v="-0.49814585908529047"/>
  </r>
  <r>
    <s v="OC1597"/>
    <x v="210"/>
    <x v="3"/>
    <x v="11"/>
    <x v="1"/>
    <n v="2"/>
    <n v="1252"/>
    <n v="648"/>
    <n v="127"/>
    <x v="5"/>
    <x v="1"/>
    <n v="775"/>
    <n v="477"/>
    <n v="0.38099041533546324"/>
  </r>
  <r>
    <s v="OC6111"/>
    <x v="210"/>
    <x v="0"/>
    <x v="15"/>
    <x v="0"/>
    <n v="2"/>
    <n v="1790"/>
    <n v="615"/>
    <n v="157"/>
    <x v="2"/>
    <x v="0"/>
    <n v="772"/>
    <n v="1018"/>
    <n v="0.56871508379888269"/>
  </r>
  <r>
    <s v="OC5614"/>
    <x v="210"/>
    <x v="1"/>
    <x v="14"/>
    <x v="1"/>
    <n v="1"/>
    <n v="715"/>
    <n v="746"/>
    <n v="173"/>
    <x v="5"/>
    <x v="0"/>
    <n v="919"/>
    <n v="-204"/>
    <n v="-0.28531468531468529"/>
  </r>
  <r>
    <s v="OC3012"/>
    <x v="210"/>
    <x v="3"/>
    <x v="3"/>
    <x v="1"/>
    <n v="3"/>
    <n v="2076"/>
    <n v="1298"/>
    <n v="189"/>
    <x v="5"/>
    <x v="0"/>
    <n v="1487"/>
    <n v="589"/>
    <n v="0.28371868978805392"/>
  </r>
  <r>
    <s v="OC7611"/>
    <x v="210"/>
    <x v="3"/>
    <x v="11"/>
    <x v="2"/>
    <n v="4"/>
    <n v="2344"/>
    <n v="1314"/>
    <n v="206"/>
    <x v="3"/>
    <x v="0"/>
    <n v="1520"/>
    <n v="824"/>
    <n v="0.35153583617747441"/>
  </r>
  <r>
    <s v="OC5162"/>
    <x v="210"/>
    <x v="2"/>
    <x v="10"/>
    <x v="2"/>
    <n v="4"/>
    <n v="3548"/>
    <n v="501"/>
    <n v="208"/>
    <x v="5"/>
    <x v="0"/>
    <n v="709"/>
    <n v="2839"/>
    <n v="0.80016910935738439"/>
  </r>
  <r>
    <s v="OC8315"/>
    <x v="210"/>
    <x v="2"/>
    <x v="4"/>
    <x v="1"/>
    <n v="1"/>
    <n v="714"/>
    <n v="1398"/>
    <n v="135"/>
    <x v="2"/>
    <x v="0"/>
    <n v="1533"/>
    <n v="-819"/>
    <n v="-1.1470588235294117"/>
  </r>
  <r>
    <s v="OC8658"/>
    <x v="211"/>
    <x v="2"/>
    <x v="2"/>
    <x v="2"/>
    <n v="2"/>
    <n v="1372"/>
    <n v="532"/>
    <n v="130"/>
    <x v="2"/>
    <x v="0"/>
    <n v="662"/>
    <n v="710"/>
    <n v="0.51749271137026243"/>
  </r>
  <r>
    <s v="OC7594"/>
    <x v="211"/>
    <x v="2"/>
    <x v="2"/>
    <x v="1"/>
    <n v="2"/>
    <n v="1658"/>
    <n v="918"/>
    <n v="192"/>
    <x v="1"/>
    <x v="1"/>
    <n v="1110"/>
    <n v="548"/>
    <n v="0.33051869722557298"/>
  </r>
  <r>
    <s v="OC5406"/>
    <x v="211"/>
    <x v="1"/>
    <x v="13"/>
    <x v="2"/>
    <n v="3"/>
    <n v="1653"/>
    <n v="1175"/>
    <n v="177"/>
    <x v="5"/>
    <x v="0"/>
    <n v="1352"/>
    <n v="301"/>
    <n v="0.18209316394434361"/>
  </r>
  <r>
    <s v="OC4839"/>
    <x v="211"/>
    <x v="2"/>
    <x v="10"/>
    <x v="0"/>
    <n v="1"/>
    <n v="649"/>
    <n v="1005"/>
    <n v="189"/>
    <x v="1"/>
    <x v="1"/>
    <n v="1194"/>
    <n v="-545"/>
    <n v="-0.83975346687211094"/>
  </r>
  <r>
    <s v="OC3122"/>
    <x v="211"/>
    <x v="2"/>
    <x v="7"/>
    <x v="1"/>
    <n v="2"/>
    <n v="1384"/>
    <n v="1146"/>
    <n v="196"/>
    <x v="4"/>
    <x v="0"/>
    <n v="1342"/>
    <n v="42"/>
    <n v="3.0346820809248554E-2"/>
  </r>
  <r>
    <s v="OC4346"/>
    <x v="211"/>
    <x v="2"/>
    <x v="4"/>
    <x v="1"/>
    <n v="1"/>
    <n v="777"/>
    <n v="1250"/>
    <n v="115"/>
    <x v="3"/>
    <x v="0"/>
    <n v="1365"/>
    <n v="-588"/>
    <n v="-0.7567567567567568"/>
  </r>
  <r>
    <s v="OC4626"/>
    <x v="211"/>
    <x v="1"/>
    <x v="12"/>
    <x v="0"/>
    <n v="2"/>
    <n v="1586"/>
    <n v="575"/>
    <n v="204"/>
    <x v="2"/>
    <x v="0"/>
    <n v="779"/>
    <n v="807"/>
    <n v="0.50882723833543508"/>
  </r>
  <r>
    <s v="OC3704"/>
    <x v="211"/>
    <x v="1"/>
    <x v="14"/>
    <x v="0"/>
    <n v="4"/>
    <n v="2364"/>
    <n v="1342"/>
    <n v="128"/>
    <x v="4"/>
    <x v="0"/>
    <n v="1470"/>
    <n v="894"/>
    <n v="0.37817258883248733"/>
  </r>
  <r>
    <s v="OC1696"/>
    <x v="211"/>
    <x v="1"/>
    <x v="1"/>
    <x v="2"/>
    <n v="5"/>
    <n v="3115"/>
    <n v="501"/>
    <n v="208"/>
    <x v="5"/>
    <x v="0"/>
    <n v="709"/>
    <n v="2406"/>
    <n v="0.77239165329052972"/>
  </r>
  <r>
    <s v="OC3484"/>
    <x v="211"/>
    <x v="0"/>
    <x v="15"/>
    <x v="0"/>
    <n v="2"/>
    <n v="1200"/>
    <n v="1177"/>
    <n v="211"/>
    <x v="5"/>
    <x v="1"/>
    <n v="1388"/>
    <n v="-188"/>
    <n v="-0.15666666666666668"/>
  </r>
  <r>
    <s v="OC4807"/>
    <x v="211"/>
    <x v="3"/>
    <x v="5"/>
    <x v="0"/>
    <n v="5"/>
    <n v="4040"/>
    <n v="1009"/>
    <n v="129"/>
    <x v="3"/>
    <x v="0"/>
    <n v="1138"/>
    <n v="2902"/>
    <n v="0.71831683168316829"/>
  </r>
  <r>
    <s v="OC2136"/>
    <x v="211"/>
    <x v="0"/>
    <x v="8"/>
    <x v="2"/>
    <n v="2"/>
    <n v="1770"/>
    <n v="543"/>
    <n v="150"/>
    <x v="0"/>
    <x v="0"/>
    <n v="693"/>
    <n v="1077"/>
    <n v="0.6084745762711864"/>
  </r>
  <r>
    <s v="OC7719"/>
    <x v="211"/>
    <x v="2"/>
    <x v="10"/>
    <x v="1"/>
    <n v="1"/>
    <n v="702"/>
    <n v="1307"/>
    <n v="166"/>
    <x v="1"/>
    <x v="1"/>
    <n v="1473"/>
    <n v="-771"/>
    <n v="-1.0982905982905984"/>
  </r>
  <r>
    <s v="OC8435"/>
    <x v="211"/>
    <x v="0"/>
    <x v="0"/>
    <x v="0"/>
    <n v="1"/>
    <n v="836"/>
    <n v="1161"/>
    <n v="171"/>
    <x v="5"/>
    <x v="1"/>
    <n v="1332"/>
    <n v="-496"/>
    <n v="-0.59330143540669855"/>
  </r>
  <r>
    <s v="OC6591"/>
    <x v="211"/>
    <x v="0"/>
    <x v="6"/>
    <x v="1"/>
    <n v="3"/>
    <n v="2139"/>
    <n v="564"/>
    <n v="141"/>
    <x v="4"/>
    <x v="0"/>
    <n v="705"/>
    <n v="1434"/>
    <n v="0.6704067321178121"/>
  </r>
  <r>
    <s v="OC2937"/>
    <x v="211"/>
    <x v="2"/>
    <x v="2"/>
    <x v="0"/>
    <n v="3"/>
    <n v="2451"/>
    <n v="1176"/>
    <n v="191"/>
    <x v="4"/>
    <x v="0"/>
    <n v="1367"/>
    <n v="1084"/>
    <n v="0.44226846185230517"/>
  </r>
  <r>
    <s v="OC2497"/>
    <x v="211"/>
    <x v="0"/>
    <x v="6"/>
    <x v="2"/>
    <n v="4"/>
    <n v="2248"/>
    <n v="903"/>
    <n v="125"/>
    <x v="3"/>
    <x v="0"/>
    <n v="1028"/>
    <n v="1220"/>
    <n v="0.54270462633451955"/>
  </r>
  <r>
    <s v="OC4291"/>
    <x v="211"/>
    <x v="1"/>
    <x v="13"/>
    <x v="1"/>
    <n v="2"/>
    <n v="1538"/>
    <n v="1380"/>
    <n v="154"/>
    <x v="0"/>
    <x v="0"/>
    <n v="1534"/>
    <n v="4"/>
    <n v="2.6007802340702211E-3"/>
  </r>
  <r>
    <s v="OC2421"/>
    <x v="211"/>
    <x v="2"/>
    <x v="4"/>
    <x v="2"/>
    <n v="3"/>
    <n v="2493"/>
    <n v="1420"/>
    <n v="183"/>
    <x v="3"/>
    <x v="1"/>
    <n v="1603"/>
    <n v="890"/>
    <n v="0.35699959887685517"/>
  </r>
  <r>
    <s v="OC7981"/>
    <x v="211"/>
    <x v="1"/>
    <x v="1"/>
    <x v="2"/>
    <n v="2"/>
    <n v="1494"/>
    <n v="1019"/>
    <n v="101"/>
    <x v="5"/>
    <x v="0"/>
    <n v="1120"/>
    <n v="374"/>
    <n v="0.25033467202141901"/>
  </r>
  <r>
    <s v="OC7634"/>
    <x v="211"/>
    <x v="3"/>
    <x v="5"/>
    <x v="0"/>
    <n v="3"/>
    <n v="1779"/>
    <n v="1066"/>
    <n v="197"/>
    <x v="5"/>
    <x v="0"/>
    <n v="1263"/>
    <n v="516"/>
    <n v="0.2900505902192243"/>
  </r>
  <r>
    <s v="OC7242"/>
    <x v="211"/>
    <x v="0"/>
    <x v="8"/>
    <x v="2"/>
    <n v="2"/>
    <n v="1730"/>
    <n v="453"/>
    <n v="143"/>
    <x v="1"/>
    <x v="1"/>
    <n v="596"/>
    <n v="1134"/>
    <n v="0.65549132947976874"/>
  </r>
  <r>
    <s v="OC6216"/>
    <x v="211"/>
    <x v="1"/>
    <x v="1"/>
    <x v="0"/>
    <n v="2"/>
    <n v="1552"/>
    <n v="1397"/>
    <n v="140"/>
    <x v="5"/>
    <x v="0"/>
    <n v="1537"/>
    <n v="15"/>
    <n v="9.6649484536082478E-3"/>
  </r>
  <r>
    <s v="OC2319"/>
    <x v="211"/>
    <x v="1"/>
    <x v="14"/>
    <x v="0"/>
    <n v="3"/>
    <n v="1980"/>
    <n v="628"/>
    <n v="128"/>
    <x v="1"/>
    <x v="0"/>
    <n v="756"/>
    <n v="1224"/>
    <n v="0.61818181818181817"/>
  </r>
  <r>
    <s v="OC4601"/>
    <x v="211"/>
    <x v="0"/>
    <x v="6"/>
    <x v="0"/>
    <n v="5"/>
    <n v="3245"/>
    <n v="989"/>
    <n v="172"/>
    <x v="3"/>
    <x v="0"/>
    <n v="1161"/>
    <n v="2084"/>
    <n v="0.64221879815100158"/>
  </r>
  <r>
    <s v="OC4302"/>
    <x v="211"/>
    <x v="1"/>
    <x v="13"/>
    <x v="2"/>
    <n v="2"/>
    <n v="1644"/>
    <n v="915"/>
    <n v="144"/>
    <x v="4"/>
    <x v="0"/>
    <n v="1059"/>
    <n v="585"/>
    <n v="0.35583941605839414"/>
  </r>
  <r>
    <s v="OC7302"/>
    <x v="212"/>
    <x v="0"/>
    <x v="6"/>
    <x v="1"/>
    <n v="3"/>
    <n v="2637"/>
    <n v="446"/>
    <n v="137"/>
    <x v="3"/>
    <x v="0"/>
    <n v="583"/>
    <n v="2054"/>
    <n v="0.77891543420553655"/>
  </r>
  <r>
    <s v="OC3526"/>
    <x v="212"/>
    <x v="2"/>
    <x v="2"/>
    <x v="2"/>
    <n v="4"/>
    <n v="2608"/>
    <n v="1275"/>
    <n v="194"/>
    <x v="1"/>
    <x v="0"/>
    <n v="1469"/>
    <n v="1139"/>
    <n v="0.43673312883435583"/>
  </r>
  <r>
    <s v="OC8623"/>
    <x v="212"/>
    <x v="3"/>
    <x v="3"/>
    <x v="0"/>
    <n v="5"/>
    <n v="4470"/>
    <n v="1002"/>
    <n v="141"/>
    <x v="3"/>
    <x v="1"/>
    <n v="1143"/>
    <n v="3327"/>
    <n v="0.74429530201342287"/>
  </r>
  <r>
    <s v="OC5466"/>
    <x v="212"/>
    <x v="3"/>
    <x v="11"/>
    <x v="1"/>
    <n v="1"/>
    <n v="694"/>
    <n v="921"/>
    <n v="139"/>
    <x v="3"/>
    <x v="1"/>
    <n v="1060"/>
    <n v="-366"/>
    <n v="-0.52737752161383289"/>
  </r>
  <r>
    <s v="OC6244"/>
    <x v="212"/>
    <x v="0"/>
    <x v="15"/>
    <x v="2"/>
    <n v="5"/>
    <n v="3805"/>
    <n v="718"/>
    <n v="185"/>
    <x v="0"/>
    <x v="0"/>
    <n v="903"/>
    <n v="2902"/>
    <n v="0.76268068331143235"/>
  </r>
  <r>
    <s v="OC5813"/>
    <x v="212"/>
    <x v="2"/>
    <x v="7"/>
    <x v="0"/>
    <n v="2"/>
    <n v="1706"/>
    <n v="374"/>
    <n v="103"/>
    <x v="1"/>
    <x v="0"/>
    <n v="477"/>
    <n v="1229"/>
    <n v="0.72039859320046895"/>
  </r>
  <r>
    <s v="OC7524"/>
    <x v="212"/>
    <x v="0"/>
    <x v="15"/>
    <x v="2"/>
    <n v="1"/>
    <n v="581"/>
    <n v="1482"/>
    <n v="144"/>
    <x v="4"/>
    <x v="0"/>
    <n v="1626"/>
    <n v="-1045"/>
    <n v="-1.7986230636833047"/>
  </r>
  <r>
    <s v="OC8406"/>
    <x v="212"/>
    <x v="1"/>
    <x v="14"/>
    <x v="1"/>
    <n v="2"/>
    <n v="1768"/>
    <n v="563"/>
    <n v="176"/>
    <x v="1"/>
    <x v="0"/>
    <n v="739"/>
    <n v="1029"/>
    <n v="0.58201357466063353"/>
  </r>
  <r>
    <s v="OC7025"/>
    <x v="212"/>
    <x v="3"/>
    <x v="3"/>
    <x v="0"/>
    <n v="3"/>
    <n v="1818"/>
    <n v="1028"/>
    <n v="130"/>
    <x v="0"/>
    <x v="0"/>
    <n v="1158"/>
    <n v="660"/>
    <n v="0.36303630363036304"/>
  </r>
  <r>
    <s v="OC7168"/>
    <x v="212"/>
    <x v="0"/>
    <x v="8"/>
    <x v="1"/>
    <n v="2"/>
    <n v="1608"/>
    <n v="709"/>
    <n v="122"/>
    <x v="3"/>
    <x v="0"/>
    <n v="831"/>
    <n v="777"/>
    <n v="0.48320895522388058"/>
  </r>
  <r>
    <s v="OC1947"/>
    <x v="212"/>
    <x v="3"/>
    <x v="5"/>
    <x v="2"/>
    <n v="2"/>
    <n v="1228"/>
    <n v="482"/>
    <n v="133"/>
    <x v="5"/>
    <x v="0"/>
    <n v="615"/>
    <n v="613"/>
    <n v="0.499185667752443"/>
  </r>
  <r>
    <s v="OC1837"/>
    <x v="212"/>
    <x v="3"/>
    <x v="11"/>
    <x v="2"/>
    <n v="2"/>
    <n v="1654"/>
    <n v="1472"/>
    <n v="150"/>
    <x v="3"/>
    <x v="0"/>
    <n v="1622"/>
    <n v="32"/>
    <n v="1.9347037484885126E-2"/>
  </r>
  <r>
    <s v="OC2091"/>
    <x v="212"/>
    <x v="2"/>
    <x v="10"/>
    <x v="0"/>
    <n v="1"/>
    <n v="622"/>
    <n v="891"/>
    <n v="105"/>
    <x v="5"/>
    <x v="1"/>
    <n v="996"/>
    <n v="-374"/>
    <n v="-0.6012861736334405"/>
  </r>
  <r>
    <s v="OC2672"/>
    <x v="212"/>
    <x v="2"/>
    <x v="7"/>
    <x v="2"/>
    <n v="1"/>
    <n v="560"/>
    <n v="611"/>
    <n v="133"/>
    <x v="0"/>
    <x v="0"/>
    <n v="744"/>
    <n v="-184"/>
    <n v="-0.32857142857142857"/>
  </r>
  <r>
    <s v="OC2818"/>
    <x v="212"/>
    <x v="3"/>
    <x v="11"/>
    <x v="1"/>
    <n v="5"/>
    <n v="3975"/>
    <n v="847"/>
    <n v="205"/>
    <x v="4"/>
    <x v="0"/>
    <n v="1052"/>
    <n v="2923"/>
    <n v="0.73534591194968557"/>
  </r>
  <r>
    <s v="OC2980"/>
    <x v="212"/>
    <x v="2"/>
    <x v="2"/>
    <x v="0"/>
    <n v="3"/>
    <n v="1854"/>
    <n v="1350"/>
    <n v="137"/>
    <x v="0"/>
    <x v="0"/>
    <n v="1487"/>
    <n v="367"/>
    <n v="0.19795037756202805"/>
  </r>
  <r>
    <s v="OC2012"/>
    <x v="212"/>
    <x v="0"/>
    <x v="15"/>
    <x v="1"/>
    <n v="4"/>
    <n v="2672"/>
    <n v="898"/>
    <n v="166"/>
    <x v="3"/>
    <x v="0"/>
    <n v="1064"/>
    <n v="1608"/>
    <n v="0.60179640718562877"/>
  </r>
  <r>
    <s v="OC4464"/>
    <x v="212"/>
    <x v="1"/>
    <x v="1"/>
    <x v="1"/>
    <n v="5"/>
    <n v="2835"/>
    <n v="691"/>
    <n v="103"/>
    <x v="0"/>
    <x v="1"/>
    <n v="794"/>
    <n v="2041"/>
    <n v="0.71992945326278657"/>
  </r>
  <r>
    <s v="OC7753"/>
    <x v="212"/>
    <x v="2"/>
    <x v="2"/>
    <x v="2"/>
    <n v="2"/>
    <n v="1622"/>
    <n v="484"/>
    <n v="186"/>
    <x v="1"/>
    <x v="0"/>
    <n v="670"/>
    <n v="952"/>
    <n v="0.58692971639950675"/>
  </r>
  <r>
    <s v="OC2704"/>
    <x v="212"/>
    <x v="2"/>
    <x v="4"/>
    <x v="1"/>
    <n v="5"/>
    <n v="3180"/>
    <n v="1016"/>
    <n v="132"/>
    <x v="0"/>
    <x v="0"/>
    <n v="1148"/>
    <n v="2032"/>
    <n v="0.63899371069182387"/>
  </r>
  <r>
    <s v="OC8202"/>
    <x v="212"/>
    <x v="2"/>
    <x v="4"/>
    <x v="1"/>
    <n v="4"/>
    <n v="2772"/>
    <n v="800"/>
    <n v="199"/>
    <x v="5"/>
    <x v="0"/>
    <n v="999"/>
    <n v="1773"/>
    <n v="0.63961038961038963"/>
  </r>
  <r>
    <s v="OC8703"/>
    <x v="212"/>
    <x v="2"/>
    <x v="4"/>
    <x v="1"/>
    <n v="5"/>
    <n v="3675"/>
    <n v="523"/>
    <n v="129"/>
    <x v="2"/>
    <x v="0"/>
    <n v="652"/>
    <n v="3023"/>
    <n v="0.82258503401360539"/>
  </r>
  <r>
    <s v="OC7904"/>
    <x v="212"/>
    <x v="3"/>
    <x v="11"/>
    <x v="1"/>
    <n v="5"/>
    <n v="4315"/>
    <n v="392"/>
    <n v="123"/>
    <x v="4"/>
    <x v="0"/>
    <n v="515"/>
    <n v="3800"/>
    <n v="0.88064889918887601"/>
  </r>
  <r>
    <s v="OC1250"/>
    <x v="212"/>
    <x v="3"/>
    <x v="5"/>
    <x v="0"/>
    <n v="2"/>
    <n v="1228"/>
    <n v="1250"/>
    <n v="112"/>
    <x v="4"/>
    <x v="0"/>
    <n v="1362"/>
    <n v="-134"/>
    <n v="-0.10912052117263844"/>
  </r>
  <r>
    <s v="OC2250"/>
    <x v="212"/>
    <x v="3"/>
    <x v="9"/>
    <x v="0"/>
    <n v="5"/>
    <n v="3170"/>
    <n v="938"/>
    <n v="145"/>
    <x v="5"/>
    <x v="1"/>
    <n v="1083"/>
    <n v="2087"/>
    <n v="0.65835962145110405"/>
  </r>
  <r>
    <s v="OC4711"/>
    <x v="212"/>
    <x v="2"/>
    <x v="4"/>
    <x v="0"/>
    <n v="1"/>
    <n v="632"/>
    <n v="1401"/>
    <n v="211"/>
    <x v="3"/>
    <x v="0"/>
    <n v="1612"/>
    <n v="-980"/>
    <n v="-1.5506329113924051"/>
  </r>
  <r>
    <s v="OC6823"/>
    <x v="212"/>
    <x v="3"/>
    <x v="5"/>
    <x v="1"/>
    <n v="1"/>
    <n v="753"/>
    <n v="438"/>
    <n v="154"/>
    <x v="2"/>
    <x v="0"/>
    <n v="592"/>
    <n v="161"/>
    <n v="0.21381142098273573"/>
  </r>
  <r>
    <s v="OC3702"/>
    <x v="212"/>
    <x v="0"/>
    <x v="0"/>
    <x v="0"/>
    <n v="4"/>
    <n v="2836"/>
    <n v="391"/>
    <n v="150"/>
    <x v="4"/>
    <x v="0"/>
    <n v="541"/>
    <n v="2295"/>
    <n v="0.80923836389280679"/>
  </r>
  <r>
    <s v="OC2988"/>
    <x v="213"/>
    <x v="2"/>
    <x v="7"/>
    <x v="2"/>
    <n v="2"/>
    <n v="1390"/>
    <n v="1313"/>
    <n v="204"/>
    <x v="2"/>
    <x v="0"/>
    <n v="1517"/>
    <n v="-127"/>
    <n v="-9.1366906474820139E-2"/>
  </r>
  <r>
    <s v="OC7717"/>
    <x v="213"/>
    <x v="1"/>
    <x v="1"/>
    <x v="0"/>
    <n v="1"/>
    <n v="714"/>
    <n v="1415"/>
    <n v="140"/>
    <x v="1"/>
    <x v="0"/>
    <n v="1555"/>
    <n v="-841"/>
    <n v="-1.1778711484593838"/>
  </r>
  <r>
    <s v="OC7838"/>
    <x v="213"/>
    <x v="2"/>
    <x v="2"/>
    <x v="1"/>
    <n v="5"/>
    <n v="3440"/>
    <n v="556"/>
    <n v="107"/>
    <x v="1"/>
    <x v="0"/>
    <n v="663"/>
    <n v="2777"/>
    <n v="0.80726744186046506"/>
  </r>
  <r>
    <s v="OC7067"/>
    <x v="213"/>
    <x v="1"/>
    <x v="14"/>
    <x v="0"/>
    <n v="3"/>
    <n v="2370"/>
    <n v="1200"/>
    <n v="131"/>
    <x v="2"/>
    <x v="0"/>
    <n v="1331"/>
    <n v="1039"/>
    <n v="0.43839662447257383"/>
  </r>
  <r>
    <s v="OC7734"/>
    <x v="213"/>
    <x v="2"/>
    <x v="4"/>
    <x v="1"/>
    <n v="1"/>
    <n v="771"/>
    <n v="598"/>
    <n v="168"/>
    <x v="4"/>
    <x v="0"/>
    <n v="766"/>
    <n v="5"/>
    <n v="6.4850843060959796E-3"/>
  </r>
  <r>
    <s v="OC4078"/>
    <x v="213"/>
    <x v="2"/>
    <x v="4"/>
    <x v="2"/>
    <n v="3"/>
    <n v="2388"/>
    <n v="636"/>
    <n v="103"/>
    <x v="2"/>
    <x v="0"/>
    <n v="739"/>
    <n v="1649"/>
    <n v="0.69053601340033499"/>
  </r>
  <r>
    <s v="OC5791"/>
    <x v="213"/>
    <x v="3"/>
    <x v="3"/>
    <x v="2"/>
    <n v="5"/>
    <n v="3325"/>
    <n v="1028"/>
    <n v="214"/>
    <x v="2"/>
    <x v="0"/>
    <n v="1242"/>
    <n v="2083"/>
    <n v="0.62646616541353384"/>
  </r>
  <r>
    <s v="OC2489"/>
    <x v="213"/>
    <x v="0"/>
    <x v="15"/>
    <x v="1"/>
    <n v="5"/>
    <n v="3510"/>
    <n v="685"/>
    <n v="177"/>
    <x v="2"/>
    <x v="0"/>
    <n v="862"/>
    <n v="2648"/>
    <n v="0.75441595441595444"/>
  </r>
  <r>
    <s v="OC7200"/>
    <x v="213"/>
    <x v="2"/>
    <x v="7"/>
    <x v="0"/>
    <n v="4"/>
    <n v="2812"/>
    <n v="1080"/>
    <n v="211"/>
    <x v="4"/>
    <x v="0"/>
    <n v="1291"/>
    <n v="1521"/>
    <n v="0.54089615931721191"/>
  </r>
  <r>
    <s v="OC4037"/>
    <x v="213"/>
    <x v="2"/>
    <x v="2"/>
    <x v="2"/>
    <n v="4"/>
    <n v="3376"/>
    <n v="1111"/>
    <n v="169"/>
    <x v="1"/>
    <x v="1"/>
    <n v="1280"/>
    <n v="2096"/>
    <n v="0.62085308056872035"/>
  </r>
  <r>
    <s v="OC8498"/>
    <x v="213"/>
    <x v="1"/>
    <x v="12"/>
    <x v="1"/>
    <n v="4"/>
    <n v="3000"/>
    <n v="823"/>
    <n v="134"/>
    <x v="5"/>
    <x v="0"/>
    <n v="957"/>
    <n v="2043"/>
    <n v="0.68100000000000005"/>
  </r>
  <r>
    <s v="OC7327"/>
    <x v="213"/>
    <x v="3"/>
    <x v="5"/>
    <x v="1"/>
    <n v="1"/>
    <n v="582"/>
    <n v="1240"/>
    <n v="110"/>
    <x v="2"/>
    <x v="0"/>
    <n v="1350"/>
    <n v="-768"/>
    <n v="-1.3195876288659794"/>
  </r>
  <r>
    <s v="OC2240"/>
    <x v="213"/>
    <x v="0"/>
    <x v="0"/>
    <x v="1"/>
    <n v="1"/>
    <n v="815"/>
    <n v="582"/>
    <n v="185"/>
    <x v="1"/>
    <x v="0"/>
    <n v="767"/>
    <n v="48"/>
    <n v="5.8895705521472393E-2"/>
  </r>
  <r>
    <s v="OC6928"/>
    <x v="213"/>
    <x v="1"/>
    <x v="1"/>
    <x v="2"/>
    <n v="5"/>
    <n v="2770"/>
    <n v="1277"/>
    <n v="177"/>
    <x v="1"/>
    <x v="0"/>
    <n v="1454"/>
    <n v="1316"/>
    <n v="0.47509025270758121"/>
  </r>
  <r>
    <s v="OC1349"/>
    <x v="213"/>
    <x v="1"/>
    <x v="12"/>
    <x v="0"/>
    <n v="2"/>
    <n v="1644"/>
    <n v="488"/>
    <n v="198"/>
    <x v="0"/>
    <x v="0"/>
    <n v="686"/>
    <n v="958"/>
    <n v="0.58272506082725062"/>
  </r>
  <r>
    <s v="OC5481"/>
    <x v="213"/>
    <x v="2"/>
    <x v="2"/>
    <x v="0"/>
    <n v="1"/>
    <n v="653"/>
    <n v="887"/>
    <n v="202"/>
    <x v="2"/>
    <x v="0"/>
    <n v="1089"/>
    <n v="-436"/>
    <n v="-0.66768759571209801"/>
  </r>
  <r>
    <s v="OC2042"/>
    <x v="213"/>
    <x v="3"/>
    <x v="11"/>
    <x v="0"/>
    <n v="1"/>
    <n v="610"/>
    <n v="950"/>
    <n v="114"/>
    <x v="1"/>
    <x v="0"/>
    <n v="1064"/>
    <n v="-454"/>
    <n v="-0.74426229508196717"/>
  </r>
  <r>
    <s v="OC5487"/>
    <x v="213"/>
    <x v="3"/>
    <x v="3"/>
    <x v="0"/>
    <n v="3"/>
    <n v="2670"/>
    <n v="940"/>
    <n v="137"/>
    <x v="1"/>
    <x v="1"/>
    <n v="1077"/>
    <n v="1593"/>
    <n v="0.59662921348314601"/>
  </r>
  <r>
    <s v="OC5140"/>
    <x v="213"/>
    <x v="3"/>
    <x v="5"/>
    <x v="1"/>
    <n v="5"/>
    <n v="3510"/>
    <n v="629"/>
    <n v="134"/>
    <x v="5"/>
    <x v="0"/>
    <n v="763"/>
    <n v="2747"/>
    <n v="0.78262108262108265"/>
  </r>
  <r>
    <s v="OC7547"/>
    <x v="213"/>
    <x v="1"/>
    <x v="12"/>
    <x v="1"/>
    <n v="1"/>
    <n v="622"/>
    <n v="653"/>
    <n v="160"/>
    <x v="2"/>
    <x v="0"/>
    <n v="813"/>
    <n v="-191"/>
    <n v="-0.30707395498392281"/>
  </r>
  <r>
    <s v="OC2033"/>
    <x v="213"/>
    <x v="2"/>
    <x v="4"/>
    <x v="0"/>
    <n v="5"/>
    <n v="3095"/>
    <n v="488"/>
    <n v="100"/>
    <x v="1"/>
    <x v="0"/>
    <n v="588"/>
    <n v="2507"/>
    <n v="0.81001615508885294"/>
  </r>
  <r>
    <s v="OC3248"/>
    <x v="213"/>
    <x v="0"/>
    <x v="15"/>
    <x v="2"/>
    <n v="5"/>
    <n v="3145"/>
    <n v="1484"/>
    <n v="167"/>
    <x v="0"/>
    <x v="0"/>
    <n v="1651"/>
    <n v="1494"/>
    <n v="0.4750397456279809"/>
  </r>
  <r>
    <s v="OC8351"/>
    <x v="213"/>
    <x v="3"/>
    <x v="9"/>
    <x v="1"/>
    <n v="3"/>
    <n v="2112"/>
    <n v="836"/>
    <n v="180"/>
    <x v="0"/>
    <x v="0"/>
    <n v="1016"/>
    <n v="1096"/>
    <n v="0.51893939393939392"/>
  </r>
  <r>
    <s v="OC3297"/>
    <x v="213"/>
    <x v="2"/>
    <x v="4"/>
    <x v="1"/>
    <n v="2"/>
    <n v="1414"/>
    <n v="925"/>
    <n v="108"/>
    <x v="5"/>
    <x v="0"/>
    <n v="1033"/>
    <n v="381"/>
    <n v="0.26944837340876943"/>
  </r>
  <r>
    <s v="OC4361"/>
    <x v="213"/>
    <x v="0"/>
    <x v="0"/>
    <x v="0"/>
    <n v="5"/>
    <n v="3385"/>
    <n v="356"/>
    <n v="196"/>
    <x v="2"/>
    <x v="0"/>
    <n v="552"/>
    <n v="2833"/>
    <n v="0.8369276218611521"/>
  </r>
  <r>
    <s v="OC5918"/>
    <x v="213"/>
    <x v="2"/>
    <x v="2"/>
    <x v="2"/>
    <n v="3"/>
    <n v="2214"/>
    <n v="561"/>
    <n v="205"/>
    <x v="4"/>
    <x v="0"/>
    <n v="766"/>
    <n v="1448"/>
    <n v="0.6540198735320687"/>
  </r>
  <r>
    <s v="OC8688"/>
    <x v="213"/>
    <x v="3"/>
    <x v="9"/>
    <x v="1"/>
    <n v="4"/>
    <n v="3540"/>
    <n v="538"/>
    <n v="212"/>
    <x v="2"/>
    <x v="0"/>
    <n v="750"/>
    <n v="2790"/>
    <n v="0.78813559322033899"/>
  </r>
  <r>
    <s v="OC1223"/>
    <x v="213"/>
    <x v="0"/>
    <x v="0"/>
    <x v="2"/>
    <n v="1"/>
    <n v="690"/>
    <n v="908"/>
    <n v="218"/>
    <x v="1"/>
    <x v="0"/>
    <n v="1126"/>
    <n v="-436"/>
    <n v="-0.63188405797101455"/>
  </r>
  <r>
    <s v="OC1184"/>
    <x v="213"/>
    <x v="2"/>
    <x v="7"/>
    <x v="2"/>
    <n v="3"/>
    <n v="2514"/>
    <n v="1078"/>
    <n v="201"/>
    <x v="5"/>
    <x v="1"/>
    <n v="1279"/>
    <n v="1235"/>
    <n v="0.49124900556881462"/>
  </r>
  <r>
    <s v="OC1116"/>
    <x v="213"/>
    <x v="1"/>
    <x v="13"/>
    <x v="1"/>
    <n v="2"/>
    <n v="1200"/>
    <n v="1363"/>
    <n v="128"/>
    <x v="1"/>
    <x v="0"/>
    <n v="1491"/>
    <n v="-291"/>
    <n v="-0.24249999999999999"/>
  </r>
  <r>
    <s v="OC7880"/>
    <x v="213"/>
    <x v="0"/>
    <x v="0"/>
    <x v="1"/>
    <n v="1"/>
    <n v="694"/>
    <n v="1330"/>
    <n v="103"/>
    <x v="1"/>
    <x v="0"/>
    <n v="1433"/>
    <n v="-739"/>
    <n v="-1.0648414985590777"/>
  </r>
  <r>
    <s v="OC1534"/>
    <x v="213"/>
    <x v="0"/>
    <x v="15"/>
    <x v="2"/>
    <n v="1"/>
    <n v="698"/>
    <n v="1019"/>
    <n v="188"/>
    <x v="0"/>
    <x v="0"/>
    <n v="1207"/>
    <n v="-509"/>
    <n v="-0.72922636103151861"/>
  </r>
  <r>
    <s v="OC3602"/>
    <x v="213"/>
    <x v="0"/>
    <x v="8"/>
    <x v="1"/>
    <n v="2"/>
    <n v="1230"/>
    <n v="458"/>
    <n v="109"/>
    <x v="3"/>
    <x v="0"/>
    <n v="567"/>
    <n v="663"/>
    <n v="0.53902439024390247"/>
  </r>
  <r>
    <s v="OC2512"/>
    <x v="213"/>
    <x v="2"/>
    <x v="2"/>
    <x v="1"/>
    <n v="4"/>
    <n v="2940"/>
    <n v="706"/>
    <n v="156"/>
    <x v="5"/>
    <x v="0"/>
    <n v="862"/>
    <n v="2078"/>
    <n v="0.70680272108843534"/>
  </r>
  <r>
    <s v="OC1782"/>
    <x v="213"/>
    <x v="2"/>
    <x v="10"/>
    <x v="0"/>
    <n v="3"/>
    <n v="1920"/>
    <n v="675"/>
    <n v="209"/>
    <x v="1"/>
    <x v="0"/>
    <n v="884"/>
    <n v="1036"/>
    <n v="0.5395833333333333"/>
  </r>
  <r>
    <s v="OC7673"/>
    <x v="213"/>
    <x v="2"/>
    <x v="4"/>
    <x v="2"/>
    <n v="2"/>
    <n v="1434"/>
    <n v="782"/>
    <n v="178"/>
    <x v="1"/>
    <x v="0"/>
    <n v="960"/>
    <n v="474"/>
    <n v="0.33054393305439328"/>
  </r>
  <r>
    <s v="OC1556"/>
    <x v="213"/>
    <x v="3"/>
    <x v="5"/>
    <x v="1"/>
    <n v="1"/>
    <n v="886"/>
    <n v="1469"/>
    <n v="140"/>
    <x v="2"/>
    <x v="0"/>
    <n v="1609"/>
    <n v="-723"/>
    <n v="-0.81602708803611734"/>
  </r>
  <r>
    <s v="OC7567"/>
    <x v="213"/>
    <x v="3"/>
    <x v="3"/>
    <x v="2"/>
    <n v="1"/>
    <n v="777"/>
    <n v="471"/>
    <n v="192"/>
    <x v="2"/>
    <x v="0"/>
    <n v="663"/>
    <n v="114"/>
    <n v="0.14671814671814673"/>
  </r>
  <r>
    <s v="OC7669"/>
    <x v="214"/>
    <x v="1"/>
    <x v="12"/>
    <x v="2"/>
    <n v="4"/>
    <n v="3468"/>
    <n v="1407"/>
    <n v="203"/>
    <x v="5"/>
    <x v="0"/>
    <n v="1610"/>
    <n v="1858"/>
    <n v="0.53575547866205309"/>
  </r>
  <r>
    <s v="OC2123"/>
    <x v="214"/>
    <x v="2"/>
    <x v="7"/>
    <x v="1"/>
    <n v="5"/>
    <n v="3710"/>
    <n v="476"/>
    <n v="214"/>
    <x v="4"/>
    <x v="1"/>
    <n v="690"/>
    <n v="3020"/>
    <n v="0.81401617250673852"/>
  </r>
  <r>
    <s v="OC7413"/>
    <x v="214"/>
    <x v="1"/>
    <x v="12"/>
    <x v="2"/>
    <n v="2"/>
    <n v="1640"/>
    <n v="932"/>
    <n v="137"/>
    <x v="5"/>
    <x v="0"/>
    <n v="1069"/>
    <n v="571"/>
    <n v="0.34817073170731705"/>
  </r>
  <r>
    <s v="OC3080"/>
    <x v="214"/>
    <x v="3"/>
    <x v="9"/>
    <x v="2"/>
    <n v="1"/>
    <n v="726"/>
    <n v="645"/>
    <n v="204"/>
    <x v="1"/>
    <x v="0"/>
    <n v="849"/>
    <n v="-123"/>
    <n v="-0.16942148760330578"/>
  </r>
  <r>
    <s v="OC1040"/>
    <x v="214"/>
    <x v="0"/>
    <x v="6"/>
    <x v="2"/>
    <n v="4"/>
    <n v="2768"/>
    <n v="820"/>
    <n v="191"/>
    <x v="3"/>
    <x v="1"/>
    <n v="1011"/>
    <n v="1757"/>
    <n v="0.6347543352601156"/>
  </r>
  <r>
    <s v="OC5028"/>
    <x v="214"/>
    <x v="2"/>
    <x v="2"/>
    <x v="2"/>
    <n v="5"/>
    <n v="3340"/>
    <n v="431"/>
    <n v="105"/>
    <x v="4"/>
    <x v="0"/>
    <n v="536"/>
    <n v="2804"/>
    <n v="0.83952095808383231"/>
  </r>
  <r>
    <s v="OC1970"/>
    <x v="214"/>
    <x v="0"/>
    <x v="15"/>
    <x v="2"/>
    <n v="5"/>
    <n v="3015"/>
    <n v="705"/>
    <n v="124"/>
    <x v="2"/>
    <x v="0"/>
    <n v="829"/>
    <n v="2186"/>
    <n v="0.72504145936981756"/>
  </r>
  <r>
    <s v="OC6510"/>
    <x v="214"/>
    <x v="1"/>
    <x v="13"/>
    <x v="0"/>
    <n v="4"/>
    <n v="2696"/>
    <n v="534"/>
    <n v="177"/>
    <x v="0"/>
    <x v="1"/>
    <n v="711"/>
    <n v="1985"/>
    <n v="0.73627596439169141"/>
  </r>
  <r>
    <s v="OC1331"/>
    <x v="214"/>
    <x v="0"/>
    <x v="6"/>
    <x v="0"/>
    <n v="1"/>
    <n v="723"/>
    <n v="1208"/>
    <n v="186"/>
    <x v="1"/>
    <x v="0"/>
    <n v="1394"/>
    <n v="-671"/>
    <n v="-0.92807745504840944"/>
  </r>
  <r>
    <s v="OC1364"/>
    <x v="214"/>
    <x v="0"/>
    <x v="15"/>
    <x v="1"/>
    <n v="2"/>
    <n v="1124"/>
    <n v="671"/>
    <n v="155"/>
    <x v="0"/>
    <x v="0"/>
    <n v="826"/>
    <n v="298"/>
    <n v="0.26512455516014233"/>
  </r>
  <r>
    <s v="OC2620"/>
    <x v="214"/>
    <x v="1"/>
    <x v="14"/>
    <x v="0"/>
    <n v="1"/>
    <n v="854"/>
    <n v="775"/>
    <n v="103"/>
    <x v="2"/>
    <x v="0"/>
    <n v="878"/>
    <n v="-24"/>
    <n v="-2.8103044496487119E-2"/>
  </r>
  <r>
    <s v="OC8444"/>
    <x v="214"/>
    <x v="1"/>
    <x v="12"/>
    <x v="2"/>
    <n v="1"/>
    <n v="722"/>
    <n v="543"/>
    <n v="151"/>
    <x v="0"/>
    <x v="0"/>
    <n v="694"/>
    <n v="28"/>
    <n v="3.8781163434903045E-2"/>
  </r>
  <r>
    <s v="OC6296"/>
    <x v="214"/>
    <x v="3"/>
    <x v="9"/>
    <x v="0"/>
    <n v="2"/>
    <n v="1480"/>
    <n v="1132"/>
    <n v="134"/>
    <x v="2"/>
    <x v="0"/>
    <n v="1266"/>
    <n v="214"/>
    <n v="0.14459459459459459"/>
  </r>
  <r>
    <s v="OC1313"/>
    <x v="214"/>
    <x v="1"/>
    <x v="13"/>
    <x v="2"/>
    <n v="3"/>
    <n v="2490"/>
    <n v="945"/>
    <n v="139"/>
    <x v="1"/>
    <x v="0"/>
    <n v="1084"/>
    <n v="1406"/>
    <n v="0.56465863453815257"/>
  </r>
  <r>
    <s v="OC5645"/>
    <x v="214"/>
    <x v="3"/>
    <x v="9"/>
    <x v="2"/>
    <n v="1"/>
    <n v="605"/>
    <n v="1438"/>
    <n v="129"/>
    <x v="3"/>
    <x v="1"/>
    <n v="1567"/>
    <n v="-962"/>
    <n v="-1.5900826446280991"/>
  </r>
  <r>
    <s v="OC6006"/>
    <x v="214"/>
    <x v="3"/>
    <x v="3"/>
    <x v="0"/>
    <n v="1"/>
    <n v="651"/>
    <n v="894"/>
    <n v="120"/>
    <x v="2"/>
    <x v="0"/>
    <n v="1014"/>
    <n v="-363"/>
    <n v="-0.55760368663594473"/>
  </r>
  <r>
    <s v="OC7924"/>
    <x v="214"/>
    <x v="2"/>
    <x v="7"/>
    <x v="0"/>
    <n v="2"/>
    <n v="1410"/>
    <n v="568"/>
    <n v="156"/>
    <x v="3"/>
    <x v="0"/>
    <n v="724"/>
    <n v="686"/>
    <n v="0.48652482269503544"/>
  </r>
  <r>
    <s v="OC7127"/>
    <x v="214"/>
    <x v="3"/>
    <x v="9"/>
    <x v="0"/>
    <n v="4"/>
    <n v="3092"/>
    <n v="1374"/>
    <n v="169"/>
    <x v="1"/>
    <x v="1"/>
    <n v="1543"/>
    <n v="1549"/>
    <n v="0.50097024579560157"/>
  </r>
  <r>
    <s v="OC3508"/>
    <x v="214"/>
    <x v="2"/>
    <x v="2"/>
    <x v="2"/>
    <n v="5"/>
    <n v="4375"/>
    <n v="1389"/>
    <n v="192"/>
    <x v="5"/>
    <x v="0"/>
    <n v="1581"/>
    <n v="2794"/>
    <n v="0.63862857142857143"/>
  </r>
  <r>
    <s v="OC6775"/>
    <x v="214"/>
    <x v="3"/>
    <x v="9"/>
    <x v="1"/>
    <n v="2"/>
    <n v="1648"/>
    <n v="746"/>
    <n v="109"/>
    <x v="4"/>
    <x v="0"/>
    <n v="855"/>
    <n v="793"/>
    <n v="0.4811893203883495"/>
  </r>
  <r>
    <s v="OC3115"/>
    <x v="214"/>
    <x v="1"/>
    <x v="14"/>
    <x v="2"/>
    <n v="3"/>
    <n v="2373"/>
    <n v="1097"/>
    <n v="148"/>
    <x v="1"/>
    <x v="1"/>
    <n v="1245"/>
    <n v="1128"/>
    <n v="0.47534766118836913"/>
  </r>
  <r>
    <s v="OC6778"/>
    <x v="214"/>
    <x v="2"/>
    <x v="4"/>
    <x v="1"/>
    <n v="3"/>
    <n v="2559"/>
    <n v="750"/>
    <n v="190"/>
    <x v="4"/>
    <x v="0"/>
    <n v="940"/>
    <n v="1619"/>
    <n v="0.63266901133255182"/>
  </r>
  <r>
    <s v="OC5252"/>
    <x v="214"/>
    <x v="3"/>
    <x v="3"/>
    <x v="0"/>
    <n v="3"/>
    <n v="1866"/>
    <n v="515"/>
    <n v="196"/>
    <x v="1"/>
    <x v="0"/>
    <n v="711"/>
    <n v="1155"/>
    <n v="0.61897106109324762"/>
  </r>
  <r>
    <s v="OC8584"/>
    <x v="214"/>
    <x v="0"/>
    <x v="0"/>
    <x v="1"/>
    <n v="3"/>
    <n v="2130"/>
    <n v="478"/>
    <n v="132"/>
    <x v="2"/>
    <x v="0"/>
    <n v="610"/>
    <n v="1520"/>
    <n v="0.71361502347417838"/>
  </r>
  <r>
    <s v="OC1475"/>
    <x v="214"/>
    <x v="1"/>
    <x v="12"/>
    <x v="0"/>
    <n v="3"/>
    <n v="1923"/>
    <n v="932"/>
    <n v="108"/>
    <x v="0"/>
    <x v="0"/>
    <n v="1040"/>
    <n v="883"/>
    <n v="0.45917836713468541"/>
  </r>
  <r>
    <s v="OC4747"/>
    <x v="214"/>
    <x v="0"/>
    <x v="15"/>
    <x v="2"/>
    <n v="5"/>
    <n v="4280"/>
    <n v="392"/>
    <n v="192"/>
    <x v="4"/>
    <x v="0"/>
    <n v="584"/>
    <n v="3696"/>
    <n v="0.86355140186915891"/>
  </r>
  <r>
    <s v="OC8676"/>
    <x v="214"/>
    <x v="1"/>
    <x v="13"/>
    <x v="2"/>
    <n v="2"/>
    <n v="1666"/>
    <n v="781"/>
    <n v="136"/>
    <x v="3"/>
    <x v="0"/>
    <n v="917"/>
    <n v="749"/>
    <n v="0.44957983193277312"/>
  </r>
  <r>
    <s v="OC6612"/>
    <x v="214"/>
    <x v="0"/>
    <x v="8"/>
    <x v="2"/>
    <n v="4"/>
    <n v="2264"/>
    <n v="1414"/>
    <n v="204"/>
    <x v="5"/>
    <x v="0"/>
    <n v="1618"/>
    <n v="646"/>
    <n v="0.28533568904593637"/>
  </r>
  <r>
    <s v="OC4735"/>
    <x v="214"/>
    <x v="3"/>
    <x v="11"/>
    <x v="0"/>
    <n v="4"/>
    <n v="2464"/>
    <n v="1427"/>
    <n v="131"/>
    <x v="2"/>
    <x v="0"/>
    <n v="1558"/>
    <n v="906"/>
    <n v="0.36769480519480519"/>
  </r>
  <r>
    <s v="OC1854"/>
    <x v="215"/>
    <x v="1"/>
    <x v="12"/>
    <x v="2"/>
    <n v="3"/>
    <n v="1854"/>
    <n v="1170"/>
    <n v="187"/>
    <x v="1"/>
    <x v="0"/>
    <n v="1357"/>
    <n v="497"/>
    <n v="0.26806903991370012"/>
  </r>
  <r>
    <s v="OC2090"/>
    <x v="215"/>
    <x v="1"/>
    <x v="13"/>
    <x v="0"/>
    <n v="5"/>
    <n v="3370"/>
    <n v="444"/>
    <n v="140"/>
    <x v="2"/>
    <x v="0"/>
    <n v="584"/>
    <n v="2786"/>
    <n v="0.8267062314540059"/>
  </r>
  <r>
    <s v="OC8018"/>
    <x v="215"/>
    <x v="0"/>
    <x v="8"/>
    <x v="2"/>
    <n v="3"/>
    <n v="2550"/>
    <n v="746"/>
    <n v="171"/>
    <x v="3"/>
    <x v="1"/>
    <n v="917"/>
    <n v="1633"/>
    <n v="0.64039215686274509"/>
  </r>
  <r>
    <s v="OC2037"/>
    <x v="215"/>
    <x v="2"/>
    <x v="10"/>
    <x v="2"/>
    <n v="1"/>
    <n v="877"/>
    <n v="1421"/>
    <n v="148"/>
    <x v="5"/>
    <x v="0"/>
    <n v="1569"/>
    <n v="-692"/>
    <n v="-0.78905359179019385"/>
  </r>
  <r>
    <s v="OC8454"/>
    <x v="215"/>
    <x v="3"/>
    <x v="9"/>
    <x v="1"/>
    <n v="5"/>
    <n v="4170"/>
    <n v="374"/>
    <n v="185"/>
    <x v="2"/>
    <x v="0"/>
    <n v="559"/>
    <n v="3611"/>
    <n v="0.86594724220623498"/>
  </r>
  <r>
    <s v="OC8135"/>
    <x v="215"/>
    <x v="2"/>
    <x v="2"/>
    <x v="2"/>
    <n v="1"/>
    <n v="678"/>
    <n v="718"/>
    <n v="118"/>
    <x v="5"/>
    <x v="0"/>
    <n v="836"/>
    <n v="-158"/>
    <n v="-0.23303834808259588"/>
  </r>
  <r>
    <s v="OC6293"/>
    <x v="215"/>
    <x v="0"/>
    <x v="6"/>
    <x v="0"/>
    <n v="1"/>
    <n v="613"/>
    <n v="742"/>
    <n v="199"/>
    <x v="2"/>
    <x v="0"/>
    <n v="941"/>
    <n v="-328"/>
    <n v="-0.53507340946166393"/>
  </r>
  <r>
    <s v="OC1848"/>
    <x v="215"/>
    <x v="3"/>
    <x v="5"/>
    <x v="2"/>
    <n v="5"/>
    <n v="3170"/>
    <n v="742"/>
    <n v="110"/>
    <x v="4"/>
    <x v="1"/>
    <n v="852"/>
    <n v="2318"/>
    <n v="0.73123028391167189"/>
  </r>
  <r>
    <s v="OC1378"/>
    <x v="215"/>
    <x v="3"/>
    <x v="3"/>
    <x v="0"/>
    <n v="1"/>
    <n v="649"/>
    <n v="1301"/>
    <n v="208"/>
    <x v="4"/>
    <x v="1"/>
    <n v="1509"/>
    <n v="-860"/>
    <n v="-1.3251155624036981"/>
  </r>
  <r>
    <s v="OC2525"/>
    <x v="215"/>
    <x v="1"/>
    <x v="12"/>
    <x v="2"/>
    <n v="1"/>
    <n v="647"/>
    <n v="691"/>
    <n v="161"/>
    <x v="5"/>
    <x v="0"/>
    <n v="852"/>
    <n v="-205"/>
    <n v="-0.31684698608964451"/>
  </r>
  <r>
    <s v="OC5439"/>
    <x v="215"/>
    <x v="2"/>
    <x v="4"/>
    <x v="2"/>
    <n v="5"/>
    <n v="3885"/>
    <n v="874"/>
    <n v="108"/>
    <x v="3"/>
    <x v="0"/>
    <n v="982"/>
    <n v="2903"/>
    <n v="0.7472329472329472"/>
  </r>
  <r>
    <s v="OC2822"/>
    <x v="215"/>
    <x v="1"/>
    <x v="13"/>
    <x v="0"/>
    <n v="5"/>
    <n v="3675"/>
    <n v="962"/>
    <n v="155"/>
    <x v="1"/>
    <x v="0"/>
    <n v="1117"/>
    <n v="2558"/>
    <n v="0.69605442176870747"/>
  </r>
  <r>
    <s v="OC3924"/>
    <x v="215"/>
    <x v="1"/>
    <x v="12"/>
    <x v="2"/>
    <n v="4"/>
    <n v="3028"/>
    <n v="882"/>
    <n v="189"/>
    <x v="5"/>
    <x v="0"/>
    <n v="1071"/>
    <n v="1957"/>
    <n v="0.64630118890356669"/>
  </r>
  <r>
    <s v="OC4687"/>
    <x v="215"/>
    <x v="1"/>
    <x v="13"/>
    <x v="1"/>
    <n v="5"/>
    <n v="4370"/>
    <n v="1060"/>
    <n v="193"/>
    <x v="1"/>
    <x v="0"/>
    <n v="1253"/>
    <n v="3117"/>
    <n v="0.71327231121281465"/>
  </r>
  <r>
    <s v="OC3490"/>
    <x v="215"/>
    <x v="3"/>
    <x v="11"/>
    <x v="2"/>
    <n v="1"/>
    <n v="557"/>
    <n v="1385"/>
    <n v="179"/>
    <x v="5"/>
    <x v="1"/>
    <n v="1564"/>
    <n v="-1007"/>
    <n v="-1.8078994614003592"/>
  </r>
  <r>
    <s v="OC8633"/>
    <x v="215"/>
    <x v="2"/>
    <x v="2"/>
    <x v="2"/>
    <n v="2"/>
    <n v="1798"/>
    <n v="1129"/>
    <n v="135"/>
    <x v="3"/>
    <x v="0"/>
    <n v="1264"/>
    <n v="534"/>
    <n v="0.29699666295884314"/>
  </r>
  <r>
    <s v="OC2166"/>
    <x v="215"/>
    <x v="1"/>
    <x v="14"/>
    <x v="2"/>
    <n v="2"/>
    <n v="1498"/>
    <n v="1102"/>
    <n v="187"/>
    <x v="4"/>
    <x v="0"/>
    <n v="1289"/>
    <n v="209"/>
    <n v="0.13951935914552738"/>
  </r>
  <r>
    <s v="OC7308"/>
    <x v="215"/>
    <x v="3"/>
    <x v="5"/>
    <x v="1"/>
    <n v="3"/>
    <n v="2655"/>
    <n v="396"/>
    <n v="145"/>
    <x v="0"/>
    <x v="0"/>
    <n v="541"/>
    <n v="2114"/>
    <n v="0.79623352165725048"/>
  </r>
  <r>
    <s v="OC3600"/>
    <x v="215"/>
    <x v="2"/>
    <x v="7"/>
    <x v="0"/>
    <n v="3"/>
    <n v="1698"/>
    <n v="603"/>
    <n v="104"/>
    <x v="4"/>
    <x v="1"/>
    <n v="707"/>
    <n v="991"/>
    <n v="0.58362779740871618"/>
  </r>
  <r>
    <s v="OC3797"/>
    <x v="215"/>
    <x v="0"/>
    <x v="15"/>
    <x v="2"/>
    <n v="5"/>
    <n v="4415"/>
    <n v="630"/>
    <n v="129"/>
    <x v="5"/>
    <x v="0"/>
    <n v="759"/>
    <n v="3656"/>
    <n v="0.82808607021517555"/>
  </r>
  <r>
    <s v="OC2258"/>
    <x v="215"/>
    <x v="3"/>
    <x v="11"/>
    <x v="1"/>
    <n v="2"/>
    <n v="1504"/>
    <n v="1197"/>
    <n v="131"/>
    <x v="4"/>
    <x v="0"/>
    <n v="1328"/>
    <n v="176"/>
    <n v="0.11702127659574468"/>
  </r>
  <r>
    <s v="OC8559"/>
    <x v="215"/>
    <x v="1"/>
    <x v="13"/>
    <x v="0"/>
    <n v="2"/>
    <n v="1268"/>
    <n v="425"/>
    <n v="106"/>
    <x v="5"/>
    <x v="0"/>
    <n v="531"/>
    <n v="737"/>
    <n v="0.58123028391167197"/>
  </r>
  <r>
    <s v="OC7829"/>
    <x v="215"/>
    <x v="0"/>
    <x v="6"/>
    <x v="0"/>
    <n v="4"/>
    <n v="2248"/>
    <n v="422"/>
    <n v="170"/>
    <x v="5"/>
    <x v="0"/>
    <n v="592"/>
    <n v="1656"/>
    <n v="0.73665480427046259"/>
  </r>
  <r>
    <s v="OC2448"/>
    <x v="215"/>
    <x v="1"/>
    <x v="13"/>
    <x v="0"/>
    <n v="2"/>
    <n v="1640"/>
    <n v="644"/>
    <n v="152"/>
    <x v="1"/>
    <x v="0"/>
    <n v="796"/>
    <n v="844"/>
    <n v="0.51463414634146343"/>
  </r>
  <r>
    <s v="OC7677"/>
    <x v="215"/>
    <x v="0"/>
    <x v="15"/>
    <x v="0"/>
    <n v="5"/>
    <n v="3565"/>
    <n v="657"/>
    <n v="194"/>
    <x v="2"/>
    <x v="0"/>
    <n v="851"/>
    <n v="2714"/>
    <n v="0.76129032258064511"/>
  </r>
  <r>
    <s v="OC2530"/>
    <x v="215"/>
    <x v="2"/>
    <x v="2"/>
    <x v="2"/>
    <n v="2"/>
    <n v="1476"/>
    <n v="967"/>
    <n v="119"/>
    <x v="3"/>
    <x v="0"/>
    <n v="1086"/>
    <n v="390"/>
    <n v="0.26422764227642276"/>
  </r>
  <r>
    <s v="OC5250"/>
    <x v="216"/>
    <x v="2"/>
    <x v="4"/>
    <x v="0"/>
    <n v="1"/>
    <n v="664"/>
    <n v="573"/>
    <n v="206"/>
    <x v="3"/>
    <x v="0"/>
    <n v="779"/>
    <n v="-115"/>
    <n v="-0.17319277108433734"/>
  </r>
  <r>
    <s v="OC5802"/>
    <x v="216"/>
    <x v="0"/>
    <x v="6"/>
    <x v="0"/>
    <n v="3"/>
    <n v="2685"/>
    <n v="1257"/>
    <n v="147"/>
    <x v="5"/>
    <x v="0"/>
    <n v="1404"/>
    <n v="1281"/>
    <n v="0.4770949720670391"/>
  </r>
  <r>
    <s v="OC1055"/>
    <x v="216"/>
    <x v="3"/>
    <x v="11"/>
    <x v="1"/>
    <n v="1"/>
    <n v="663"/>
    <n v="1175"/>
    <n v="208"/>
    <x v="2"/>
    <x v="0"/>
    <n v="1383"/>
    <n v="-720"/>
    <n v="-1.0859728506787329"/>
  </r>
  <r>
    <s v="OC5709"/>
    <x v="216"/>
    <x v="3"/>
    <x v="3"/>
    <x v="0"/>
    <n v="3"/>
    <n v="1977"/>
    <n v="646"/>
    <n v="206"/>
    <x v="4"/>
    <x v="0"/>
    <n v="852"/>
    <n v="1125"/>
    <n v="0.56904400606980277"/>
  </r>
  <r>
    <s v="OC5945"/>
    <x v="216"/>
    <x v="2"/>
    <x v="2"/>
    <x v="1"/>
    <n v="4"/>
    <n v="2836"/>
    <n v="585"/>
    <n v="192"/>
    <x v="3"/>
    <x v="1"/>
    <n v="777"/>
    <n v="2059"/>
    <n v="0.72602256699576873"/>
  </r>
  <r>
    <s v="OC4720"/>
    <x v="216"/>
    <x v="1"/>
    <x v="1"/>
    <x v="0"/>
    <n v="3"/>
    <n v="1860"/>
    <n v="379"/>
    <n v="185"/>
    <x v="0"/>
    <x v="0"/>
    <n v="564"/>
    <n v="1296"/>
    <n v="0.6967741935483871"/>
  </r>
  <r>
    <s v="OC4733"/>
    <x v="216"/>
    <x v="2"/>
    <x v="2"/>
    <x v="0"/>
    <n v="3"/>
    <n v="1890"/>
    <n v="524"/>
    <n v="125"/>
    <x v="5"/>
    <x v="0"/>
    <n v="649"/>
    <n v="1241"/>
    <n v="0.65661375661375665"/>
  </r>
  <r>
    <s v="OC6843"/>
    <x v="216"/>
    <x v="0"/>
    <x v="8"/>
    <x v="0"/>
    <n v="3"/>
    <n v="2073"/>
    <n v="551"/>
    <n v="178"/>
    <x v="3"/>
    <x v="0"/>
    <n v="729"/>
    <n v="1344"/>
    <n v="0.64833574529667148"/>
  </r>
  <r>
    <s v="OC1386"/>
    <x v="216"/>
    <x v="2"/>
    <x v="10"/>
    <x v="0"/>
    <n v="4"/>
    <n v="3424"/>
    <n v="972"/>
    <n v="172"/>
    <x v="2"/>
    <x v="0"/>
    <n v="1144"/>
    <n v="2280"/>
    <n v="0.66588785046728971"/>
  </r>
  <r>
    <s v="OC3308"/>
    <x v="216"/>
    <x v="2"/>
    <x v="2"/>
    <x v="2"/>
    <n v="1"/>
    <n v="762"/>
    <n v="354"/>
    <n v="219"/>
    <x v="1"/>
    <x v="0"/>
    <n v="573"/>
    <n v="189"/>
    <n v="0.24803149606299213"/>
  </r>
  <r>
    <s v="OC7839"/>
    <x v="216"/>
    <x v="3"/>
    <x v="9"/>
    <x v="0"/>
    <n v="3"/>
    <n v="2697"/>
    <n v="359"/>
    <n v="175"/>
    <x v="3"/>
    <x v="0"/>
    <n v="534"/>
    <n v="2163"/>
    <n v="0.80200222469410454"/>
  </r>
  <r>
    <s v="OC1286"/>
    <x v="216"/>
    <x v="3"/>
    <x v="11"/>
    <x v="1"/>
    <n v="3"/>
    <n v="2007"/>
    <n v="619"/>
    <n v="109"/>
    <x v="1"/>
    <x v="0"/>
    <n v="728"/>
    <n v="1279"/>
    <n v="0.63726955655206774"/>
  </r>
  <r>
    <s v="OC6415"/>
    <x v="216"/>
    <x v="2"/>
    <x v="10"/>
    <x v="2"/>
    <n v="3"/>
    <n v="2121"/>
    <n v="989"/>
    <n v="172"/>
    <x v="1"/>
    <x v="0"/>
    <n v="1161"/>
    <n v="960"/>
    <n v="0.45261669024045259"/>
  </r>
  <r>
    <s v="OC2745"/>
    <x v="216"/>
    <x v="2"/>
    <x v="10"/>
    <x v="0"/>
    <n v="1"/>
    <n v="731"/>
    <n v="627"/>
    <n v="209"/>
    <x v="0"/>
    <x v="0"/>
    <n v="836"/>
    <n v="-105"/>
    <n v="-0.1436388508891929"/>
  </r>
  <r>
    <s v="OC5053"/>
    <x v="216"/>
    <x v="0"/>
    <x v="15"/>
    <x v="2"/>
    <n v="2"/>
    <n v="1604"/>
    <n v="790"/>
    <n v="175"/>
    <x v="3"/>
    <x v="0"/>
    <n v="965"/>
    <n v="639"/>
    <n v="0.39837905236907728"/>
  </r>
  <r>
    <s v="OC3141"/>
    <x v="216"/>
    <x v="3"/>
    <x v="5"/>
    <x v="1"/>
    <n v="3"/>
    <n v="2598"/>
    <n v="622"/>
    <n v="102"/>
    <x v="1"/>
    <x v="0"/>
    <n v="724"/>
    <n v="1874"/>
    <n v="0.72132409545804466"/>
  </r>
  <r>
    <s v="OC1206"/>
    <x v="216"/>
    <x v="3"/>
    <x v="3"/>
    <x v="2"/>
    <n v="4"/>
    <n v="3164"/>
    <n v="1042"/>
    <n v="187"/>
    <x v="2"/>
    <x v="1"/>
    <n v="1229"/>
    <n v="1935"/>
    <n v="0.61156763590391905"/>
  </r>
  <r>
    <s v="OC1608"/>
    <x v="217"/>
    <x v="1"/>
    <x v="1"/>
    <x v="0"/>
    <n v="4"/>
    <n v="2212"/>
    <n v="1279"/>
    <n v="116"/>
    <x v="0"/>
    <x v="0"/>
    <n v="1395"/>
    <n v="817"/>
    <n v="0.3693490054249548"/>
  </r>
  <r>
    <s v="OC6098"/>
    <x v="217"/>
    <x v="1"/>
    <x v="13"/>
    <x v="1"/>
    <n v="1"/>
    <n v="594"/>
    <n v="1461"/>
    <n v="115"/>
    <x v="3"/>
    <x v="0"/>
    <n v="1576"/>
    <n v="-982"/>
    <n v="-1.6531986531986531"/>
  </r>
  <r>
    <s v="OC4073"/>
    <x v="217"/>
    <x v="1"/>
    <x v="13"/>
    <x v="0"/>
    <n v="1"/>
    <n v="574"/>
    <n v="502"/>
    <n v="134"/>
    <x v="4"/>
    <x v="0"/>
    <n v="636"/>
    <n v="-62"/>
    <n v="-0.10801393728222997"/>
  </r>
  <r>
    <s v="OC4275"/>
    <x v="217"/>
    <x v="0"/>
    <x v="8"/>
    <x v="1"/>
    <n v="3"/>
    <n v="2088"/>
    <n v="1155"/>
    <n v="136"/>
    <x v="2"/>
    <x v="0"/>
    <n v="1291"/>
    <n v="797"/>
    <n v="0.38170498084291188"/>
  </r>
  <r>
    <s v="OC6467"/>
    <x v="217"/>
    <x v="2"/>
    <x v="2"/>
    <x v="2"/>
    <n v="5"/>
    <n v="3770"/>
    <n v="682"/>
    <n v="202"/>
    <x v="4"/>
    <x v="0"/>
    <n v="884"/>
    <n v="2886"/>
    <n v="0.76551724137931032"/>
  </r>
  <r>
    <s v="OC4523"/>
    <x v="217"/>
    <x v="2"/>
    <x v="2"/>
    <x v="1"/>
    <n v="2"/>
    <n v="1580"/>
    <n v="443"/>
    <n v="208"/>
    <x v="4"/>
    <x v="0"/>
    <n v="651"/>
    <n v="929"/>
    <n v="0.58797468354430382"/>
  </r>
  <r>
    <s v="OC7748"/>
    <x v="217"/>
    <x v="2"/>
    <x v="7"/>
    <x v="2"/>
    <n v="3"/>
    <n v="2235"/>
    <n v="742"/>
    <n v="212"/>
    <x v="1"/>
    <x v="0"/>
    <n v="954"/>
    <n v="1281"/>
    <n v="0.5731543624161074"/>
  </r>
  <r>
    <s v="OC2357"/>
    <x v="217"/>
    <x v="3"/>
    <x v="9"/>
    <x v="2"/>
    <n v="1"/>
    <n v="818"/>
    <n v="977"/>
    <n v="143"/>
    <x v="2"/>
    <x v="0"/>
    <n v="1120"/>
    <n v="-302"/>
    <n v="-0.36919315403422981"/>
  </r>
  <r>
    <s v="OC1229"/>
    <x v="217"/>
    <x v="3"/>
    <x v="9"/>
    <x v="1"/>
    <n v="1"/>
    <n v="829"/>
    <n v="808"/>
    <n v="159"/>
    <x v="1"/>
    <x v="1"/>
    <n v="967"/>
    <n v="-138"/>
    <n v="-0.16646562123039807"/>
  </r>
  <r>
    <s v="OC2589"/>
    <x v="217"/>
    <x v="0"/>
    <x v="8"/>
    <x v="1"/>
    <n v="2"/>
    <n v="1110"/>
    <n v="1379"/>
    <n v="162"/>
    <x v="0"/>
    <x v="0"/>
    <n v="1541"/>
    <n v="-431"/>
    <n v="-0.38828828828828826"/>
  </r>
  <r>
    <s v="OC7451"/>
    <x v="217"/>
    <x v="3"/>
    <x v="3"/>
    <x v="1"/>
    <n v="3"/>
    <n v="2199"/>
    <n v="1045"/>
    <n v="156"/>
    <x v="4"/>
    <x v="0"/>
    <n v="1201"/>
    <n v="998"/>
    <n v="0.45384265575261484"/>
  </r>
  <r>
    <s v="OC4553"/>
    <x v="217"/>
    <x v="0"/>
    <x v="0"/>
    <x v="0"/>
    <n v="5"/>
    <n v="3335"/>
    <n v="382"/>
    <n v="103"/>
    <x v="2"/>
    <x v="0"/>
    <n v="485"/>
    <n v="2850"/>
    <n v="0.85457271364317844"/>
  </r>
  <r>
    <s v="OC8234"/>
    <x v="217"/>
    <x v="3"/>
    <x v="11"/>
    <x v="2"/>
    <n v="5"/>
    <n v="4030"/>
    <n v="855"/>
    <n v="120"/>
    <x v="5"/>
    <x v="0"/>
    <n v="975"/>
    <n v="3055"/>
    <n v="0.75806451612903225"/>
  </r>
  <r>
    <s v="OC8086"/>
    <x v="217"/>
    <x v="0"/>
    <x v="6"/>
    <x v="1"/>
    <n v="1"/>
    <n v="852"/>
    <n v="1278"/>
    <n v="217"/>
    <x v="2"/>
    <x v="0"/>
    <n v="1495"/>
    <n v="-643"/>
    <n v="-0.75469483568075113"/>
  </r>
  <r>
    <s v="OC2891"/>
    <x v="217"/>
    <x v="1"/>
    <x v="14"/>
    <x v="0"/>
    <n v="3"/>
    <n v="2373"/>
    <n v="1054"/>
    <n v="150"/>
    <x v="2"/>
    <x v="0"/>
    <n v="1204"/>
    <n v="1169"/>
    <n v="0.49262536873156343"/>
  </r>
  <r>
    <s v="OC3769"/>
    <x v="217"/>
    <x v="1"/>
    <x v="13"/>
    <x v="1"/>
    <n v="2"/>
    <n v="1114"/>
    <n v="781"/>
    <n v="120"/>
    <x v="3"/>
    <x v="0"/>
    <n v="901"/>
    <n v="213"/>
    <n v="0.19120287253141832"/>
  </r>
  <r>
    <s v="OC2418"/>
    <x v="217"/>
    <x v="1"/>
    <x v="13"/>
    <x v="1"/>
    <n v="4"/>
    <n v="2708"/>
    <n v="510"/>
    <n v="181"/>
    <x v="0"/>
    <x v="0"/>
    <n v="691"/>
    <n v="2017"/>
    <n v="0.74483013293943867"/>
  </r>
  <r>
    <s v="OC7766"/>
    <x v="217"/>
    <x v="0"/>
    <x v="8"/>
    <x v="2"/>
    <n v="5"/>
    <n v="3670"/>
    <n v="1226"/>
    <n v="184"/>
    <x v="4"/>
    <x v="1"/>
    <n v="1410"/>
    <n v="2260"/>
    <n v="0.61580381471389645"/>
  </r>
  <r>
    <s v="OC3300"/>
    <x v="217"/>
    <x v="0"/>
    <x v="8"/>
    <x v="2"/>
    <n v="2"/>
    <n v="1486"/>
    <n v="1128"/>
    <n v="208"/>
    <x v="2"/>
    <x v="0"/>
    <n v="1336"/>
    <n v="150"/>
    <n v="0.1009421265141319"/>
  </r>
  <r>
    <s v="OC6136"/>
    <x v="217"/>
    <x v="0"/>
    <x v="6"/>
    <x v="2"/>
    <n v="5"/>
    <n v="3480"/>
    <n v="1260"/>
    <n v="203"/>
    <x v="0"/>
    <x v="0"/>
    <n v="1463"/>
    <n v="2017"/>
    <n v="0.57959770114942533"/>
  </r>
  <r>
    <s v="OC2758"/>
    <x v="217"/>
    <x v="1"/>
    <x v="14"/>
    <x v="2"/>
    <n v="4"/>
    <n v="3348"/>
    <n v="1375"/>
    <n v="109"/>
    <x v="5"/>
    <x v="0"/>
    <n v="1484"/>
    <n v="1864"/>
    <n v="0.55675029868578252"/>
  </r>
  <r>
    <s v="OC6881"/>
    <x v="217"/>
    <x v="3"/>
    <x v="5"/>
    <x v="0"/>
    <n v="2"/>
    <n v="1682"/>
    <n v="746"/>
    <n v="195"/>
    <x v="4"/>
    <x v="0"/>
    <n v="941"/>
    <n v="741"/>
    <n v="0.44054696789536268"/>
  </r>
  <r>
    <s v="OC8429"/>
    <x v="217"/>
    <x v="1"/>
    <x v="1"/>
    <x v="2"/>
    <n v="4"/>
    <n v="3128"/>
    <n v="1113"/>
    <n v="190"/>
    <x v="5"/>
    <x v="0"/>
    <n v="1303"/>
    <n v="1825"/>
    <n v="0.5834398976982097"/>
  </r>
  <r>
    <s v="OC4332"/>
    <x v="217"/>
    <x v="0"/>
    <x v="8"/>
    <x v="2"/>
    <n v="5"/>
    <n v="3260"/>
    <n v="804"/>
    <n v="102"/>
    <x v="5"/>
    <x v="0"/>
    <n v="906"/>
    <n v="2354"/>
    <n v="0.7220858895705522"/>
  </r>
  <r>
    <s v="OC8151"/>
    <x v="217"/>
    <x v="2"/>
    <x v="10"/>
    <x v="0"/>
    <n v="4"/>
    <n v="3548"/>
    <n v="979"/>
    <n v="202"/>
    <x v="3"/>
    <x v="0"/>
    <n v="1181"/>
    <n v="2367"/>
    <n v="0.66713641488162345"/>
  </r>
  <r>
    <s v="OC7947"/>
    <x v="218"/>
    <x v="2"/>
    <x v="10"/>
    <x v="2"/>
    <n v="2"/>
    <n v="1638"/>
    <n v="1386"/>
    <n v="140"/>
    <x v="5"/>
    <x v="0"/>
    <n v="1526"/>
    <n v="112"/>
    <n v="6.8376068376068383E-2"/>
  </r>
  <r>
    <s v="OC5150"/>
    <x v="218"/>
    <x v="3"/>
    <x v="11"/>
    <x v="1"/>
    <n v="1"/>
    <n v="692"/>
    <n v="448"/>
    <n v="154"/>
    <x v="2"/>
    <x v="0"/>
    <n v="602"/>
    <n v="90"/>
    <n v="0.13005780346820808"/>
  </r>
  <r>
    <s v="OC1773"/>
    <x v="218"/>
    <x v="0"/>
    <x v="6"/>
    <x v="1"/>
    <n v="1"/>
    <n v="683"/>
    <n v="1425"/>
    <n v="182"/>
    <x v="4"/>
    <x v="0"/>
    <n v="1607"/>
    <n v="-924"/>
    <n v="-1.3528550512445094"/>
  </r>
  <r>
    <s v="OC1895"/>
    <x v="218"/>
    <x v="3"/>
    <x v="5"/>
    <x v="1"/>
    <n v="3"/>
    <n v="1794"/>
    <n v="1024"/>
    <n v="145"/>
    <x v="1"/>
    <x v="0"/>
    <n v="1169"/>
    <n v="625"/>
    <n v="0.34838350055741363"/>
  </r>
  <r>
    <s v="OC3029"/>
    <x v="218"/>
    <x v="0"/>
    <x v="8"/>
    <x v="2"/>
    <n v="4"/>
    <n v="2656"/>
    <n v="653"/>
    <n v="186"/>
    <x v="2"/>
    <x v="0"/>
    <n v="839"/>
    <n v="1817"/>
    <n v="0.68411144578313254"/>
  </r>
  <r>
    <s v="OC3258"/>
    <x v="218"/>
    <x v="0"/>
    <x v="15"/>
    <x v="1"/>
    <n v="4"/>
    <n v="3276"/>
    <n v="1018"/>
    <n v="116"/>
    <x v="4"/>
    <x v="0"/>
    <n v="1134"/>
    <n v="2142"/>
    <n v="0.65384615384615385"/>
  </r>
  <r>
    <s v="OC4110"/>
    <x v="218"/>
    <x v="3"/>
    <x v="5"/>
    <x v="1"/>
    <n v="4"/>
    <n v="3268"/>
    <n v="1091"/>
    <n v="210"/>
    <x v="2"/>
    <x v="0"/>
    <n v="1301"/>
    <n v="1967"/>
    <n v="0.60189718482252141"/>
  </r>
  <r>
    <s v="OC8665"/>
    <x v="218"/>
    <x v="1"/>
    <x v="12"/>
    <x v="1"/>
    <n v="5"/>
    <n v="3400"/>
    <n v="771"/>
    <n v="147"/>
    <x v="5"/>
    <x v="1"/>
    <n v="918"/>
    <n v="2482"/>
    <n v="0.73"/>
  </r>
  <r>
    <s v="OC4098"/>
    <x v="218"/>
    <x v="2"/>
    <x v="7"/>
    <x v="0"/>
    <n v="2"/>
    <n v="1366"/>
    <n v="1311"/>
    <n v="163"/>
    <x v="4"/>
    <x v="0"/>
    <n v="1474"/>
    <n v="-108"/>
    <n v="-7.9062957540263545E-2"/>
  </r>
  <r>
    <s v="OC3669"/>
    <x v="218"/>
    <x v="3"/>
    <x v="3"/>
    <x v="1"/>
    <n v="1"/>
    <n v="584"/>
    <n v="681"/>
    <n v="197"/>
    <x v="0"/>
    <x v="0"/>
    <n v="878"/>
    <n v="-294"/>
    <n v="-0.50342465753424659"/>
  </r>
  <r>
    <s v="OC7530"/>
    <x v="218"/>
    <x v="0"/>
    <x v="6"/>
    <x v="0"/>
    <n v="5"/>
    <n v="4165"/>
    <n v="1333"/>
    <n v="180"/>
    <x v="1"/>
    <x v="0"/>
    <n v="1513"/>
    <n v="2652"/>
    <n v="0.63673469387755099"/>
  </r>
  <r>
    <s v="OC7678"/>
    <x v="218"/>
    <x v="3"/>
    <x v="11"/>
    <x v="0"/>
    <n v="5"/>
    <n v="4185"/>
    <n v="380"/>
    <n v="140"/>
    <x v="4"/>
    <x v="0"/>
    <n v="520"/>
    <n v="3665"/>
    <n v="0.87574671445639185"/>
  </r>
  <r>
    <s v="OC7190"/>
    <x v="218"/>
    <x v="1"/>
    <x v="1"/>
    <x v="2"/>
    <n v="3"/>
    <n v="2271"/>
    <n v="1439"/>
    <n v="216"/>
    <x v="2"/>
    <x v="0"/>
    <n v="1655"/>
    <n v="616"/>
    <n v="0.27124614707177452"/>
  </r>
  <r>
    <s v="OC2750"/>
    <x v="218"/>
    <x v="3"/>
    <x v="9"/>
    <x v="0"/>
    <n v="2"/>
    <n v="1232"/>
    <n v="839"/>
    <n v="219"/>
    <x v="3"/>
    <x v="0"/>
    <n v="1058"/>
    <n v="174"/>
    <n v="0.14123376623376624"/>
  </r>
  <r>
    <s v="OC1172"/>
    <x v="218"/>
    <x v="2"/>
    <x v="4"/>
    <x v="0"/>
    <n v="5"/>
    <n v="3725"/>
    <n v="627"/>
    <n v="119"/>
    <x v="0"/>
    <x v="1"/>
    <n v="746"/>
    <n v="2979"/>
    <n v="0.7997315436241611"/>
  </r>
  <r>
    <s v="OC3783"/>
    <x v="218"/>
    <x v="0"/>
    <x v="6"/>
    <x v="1"/>
    <n v="5"/>
    <n v="4385"/>
    <n v="937"/>
    <n v="118"/>
    <x v="1"/>
    <x v="0"/>
    <n v="1055"/>
    <n v="3330"/>
    <n v="0.75940706955530213"/>
  </r>
  <r>
    <s v="OC5504"/>
    <x v="218"/>
    <x v="3"/>
    <x v="5"/>
    <x v="2"/>
    <n v="5"/>
    <n v="2765"/>
    <n v="1044"/>
    <n v="193"/>
    <x v="5"/>
    <x v="0"/>
    <n v="1237"/>
    <n v="1528"/>
    <n v="0.552622061482821"/>
  </r>
  <r>
    <s v="OC6212"/>
    <x v="218"/>
    <x v="3"/>
    <x v="3"/>
    <x v="0"/>
    <n v="5"/>
    <n v="3095"/>
    <n v="1042"/>
    <n v="150"/>
    <x v="1"/>
    <x v="0"/>
    <n v="1192"/>
    <n v="1903"/>
    <n v="0.61486268174474956"/>
  </r>
  <r>
    <s v="OC6215"/>
    <x v="218"/>
    <x v="1"/>
    <x v="14"/>
    <x v="1"/>
    <n v="1"/>
    <n v="890"/>
    <n v="1068"/>
    <n v="209"/>
    <x v="4"/>
    <x v="0"/>
    <n v="1277"/>
    <n v="-387"/>
    <n v="-0.43483146067415729"/>
  </r>
  <r>
    <s v="OC5004"/>
    <x v="218"/>
    <x v="2"/>
    <x v="7"/>
    <x v="2"/>
    <n v="3"/>
    <n v="2145"/>
    <n v="836"/>
    <n v="198"/>
    <x v="5"/>
    <x v="1"/>
    <n v="1034"/>
    <n v="1111"/>
    <n v="0.517948717948718"/>
  </r>
  <r>
    <s v="OC4498"/>
    <x v="218"/>
    <x v="0"/>
    <x v="8"/>
    <x v="0"/>
    <n v="4"/>
    <n v="2280"/>
    <n v="1322"/>
    <n v="120"/>
    <x v="4"/>
    <x v="0"/>
    <n v="1442"/>
    <n v="838"/>
    <n v="0.36754385964912278"/>
  </r>
  <r>
    <s v="OC5610"/>
    <x v="219"/>
    <x v="2"/>
    <x v="2"/>
    <x v="1"/>
    <n v="5"/>
    <n v="3500"/>
    <n v="466"/>
    <n v="182"/>
    <x v="5"/>
    <x v="1"/>
    <n v="648"/>
    <n v="2852"/>
    <n v="0.81485714285714284"/>
  </r>
  <r>
    <s v="OC1071"/>
    <x v="219"/>
    <x v="0"/>
    <x v="15"/>
    <x v="0"/>
    <n v="4"/>
    <n v="2776"/>
    <n v="851"/>
    <n v="172"/>
    <x v="5"/>
    <x v="0"/>
    <n v="1023"/>
    <n v="1753"/>
    <n v="0.63148414985590773"/>
  </r>
  <r>
    <s v="OC3515"/>
    <x v="219"/>
    <x v="1"/>
    <x v="14"/>
    <x v="1"/>
    <n v="2"/>
    <n v="1482"/>
    <n v="657"/>
    <n v="215"/>
    <x v="5"/>
    <x v="0"/>
    <n v="872"/>
    <n v="610"/>
    <n v="0.41160593792172739"/>
  </r>
  <r>
    <s v="OC5119"/>
    <x v="219"/>
    <x v="1"/>
    <x v="12"/>
    <x v="1"/>
    <n v="4"/>
    <n v="2480"/>
    <n v="905"/>
    <n v="123"/>
    <x v="4"/>
    <x v="0"/>
    <n v="1028"/>
    <n v="1452"/>
    <n v="0.5854838709677419"/>
  </r>
  <r>
    <s v="OC5568"/>
    <x v="219"/>
    <x v="1"/>
    <x v="1"/>
    <x v="1"/>
    <n v="3"/>
    <n v="1791"/>
    <n v="809"/>
    <n v="206"/>
    <x v="4"/>
    <x v="0"/>
    <n v="1015"/>
    <n v="776"/>
    <n v="0.43327749860413178"/>
  </r>
  <r>
    <s v="OC1764"/>
    <x v="219"/>
    <x v="0"/>
    <x v="6"/>
    <x v="1"/>
    <n v="4"/>
    <n v="2780"/>
    <n v="1203"/>
    <n v="211"/>
    <x v="1"/>
    <x v="1"/>
    <n v="1414"/>
    <n v="1366"/>
    <n v="0.49136690647482012"/>
  </r>
  <r>
    <s v="OC1766"/>
    <x v="219"/>
    <x v="2"/>
    <x v="2"/>
    <x v="2"/>
    <n v="4"/>
    <n v="3000"/>
    <n v="1411"/>
    <n v="209"/>
    <x v="2"/>
    <x v="0"/>
    <n v="1620"/>
    <n v="1380"/>
    <n v="0.46"/>
  </r>
  <r>
    <s v="OC1300"/>
    <x v="219"/>
    <x v="3"/>
    <x v="5"/>
    <x v="1"/>
    <n v="5"/>
    <n v="4160"/>
    <n v="608"/>
    <n v="213"/>
    <x v="2"/>
    <x v="0"/>
    <n v="821"/>
    <n v="3339"/>
    <n v="0.80264423076923075"/>
  </r>
  <r>
    <s v="OC3662"/>
    <x v="219"/>
    <x v="3"/>
    <x v="3"/>
    <x v="2"/>
    <n v="5"/>
    <n v="4205"/>
    <n v="1023"/>
    <n v="194"/>
    <x v="0"/>
    <x v="0"/>
    <n v="1217"/>
    <n v="2988"/>
    <n v="0.71058263971462543"/>
  </r>
  <r>
    <s v="OC8583"/>
    <x v="219"/>
    <x v="0"/>
    <x v="6"/>
    <x v="2"/>
    <n v="2"/>
    <n v="1610"/>
    <n v="1102"/>
    <n v="181"/>
    <x v="4"/>
    <x v="0"/>
    <n v="1283"/>
    <n v="327"/>
    <n v="0.20310559006211179"/>
  </r>
  <r>
    <s v="OC7175"/>
    <x v="219"/>
    <x v="1"/>
    <x v="12"/>
    <x v="1"/>
    <n v="2"/>
    <n v="1110"/>
    <n v="1394"/>
    <n v="123"/>
    <x v="5"/>
    <x v="0"/>
    <n v="1517"/>
    <n v="-407"/>
    <n v="-0.36666666666666664"/>
  </r>
  <r>
    <s v="OC4627"/>
    <x v="219"/>
    <x v="1"/>
    <x v="13"/>
    <x v="1"/>
    <n v="4"/>
    <n v="3188"/>
    <n v="1466"/>
    <n v="129"/>
    <x v="4"/>
    <x v="1"/>
    <n v="1595"/>
    <n v="1593"/>
    <n v="0.49968632371392724"/>
  </r>
  <r>
    <s v="OC2862"/>
    <x v="219"/>
    <x v="2"/>
    <x v="4"/>
    <x v="2"/>
    <n v="5"/>
    <n v="3400"/>
    <n v="1112"/>
    <n v="149"/>
    <x v="4"/>
    <x v="0"/>
    <n v="1261"/>
    <n v="2139"/>
    <n v="0.62911764705882356"/>
  </r>
  <r>
    <s v="OC3444"/>
    <x v="219"/>
    <x v="3"/>
    <x v="11"/>
    <x v="1"/>
    <n v="2"/>
    <n v="1650"/>
    <n v="931"/>
    <n v="122"/>
    <x v="1"/>
    <x v="1"/>
    <n v="1053"/>
    <n v="597"/>
    <n v="0.36181818181818182"/>
  </r>
  <r>
    <s v="OC8462"/>
    <x v="219"/>
    <x v="0"/>
    <x v="6"/>
    <x v="2"/>
    <n v="3"/>
    <n v="1899"/>
    <n v="912"/>
    <n v="153"/>
    <x v="2"/>
    <x v="0"/>
    <n v="1065"/>
    <n v="834"/>
    <n v="0.4391785150078989"/>
  </r>
  <r>
    <s v="OC2845"/>
    <x v="219"/>
    <x v="3"/>
    <x v="5"/>
    <x v="1"/>
    <n v="3"/>
    <n v="1980"/>
    <n v="1291"/>
    <n v="148"/>
    <x v="5"/>
    <x v="1"/>
    <n v="1439"/>
    <n v="541"/>
    <n v="0.27323232323232322"/>
  </r>
  <r>
    <s v="OC2636"/>
    <x v="219"/>
    <x v="1"/>
    <x v="1"/>
    <x v="1"/>
    <n v="5"/>
    <n v="3415"/>
    <n v="1453"/>
    <n v="147"/>
    <x v="2"/>
    <x v="1"/>
    <n v="1600"/>
    <n v="1815"/>
    <n v="0.53147877013177158"/>
  </r>
  <r>
    <s v="OC6909"/>
    <x v="219"/>
    <x v="3"/>
    <x v="9"/>
    <x v="2"/>
    <n v="4"/>
    <n v="2828"/>
    <n v="481"/>
    <n v="176"/>
    <x v="5"/>
    <x v="1"/>
    <n v="657"/>
    <n v="2171"/>
    <n v="0.76768033946251768"/>
  </r>
  <r>
    <s v="OC1721"/>
    <x v="219"/>
    <x v="1"/>
    <x v="13"/>
    <x v="2"/>
    <n v="5"/>
    <n v="2940"/>
    <n v="406"/>
    <n v="187"/>
    <x v="5"/>
    <x v="0"/>
    <n v="593"/>
    <n v="2347"/>
    <n v="0.79829931972789114"/>
  </r>
  <r>
    <s v="OC3289"/>
    <x v="219"/>
    <x v="3"/>
    <x v="9"/>
    <x v="2"/>
    <n v="4"/>
    <n v="2832"/>
    <n v="1420"/>
    <n v="161"/>
    <x v="1"/>
    <x v="0"/>
    <n v="1581"/>
    <n v="1251"/>
    <n v="0.44173728813559321"/>
  </r>
  <r>
    <s v="OC1021"/>
    <x v="219"/>
    <x v="3"/>
    <x v="5"/>
    <x v="0"/>
    <n v="5"/>
    <n v="3150"/>
    <n v="1301"/>
    <n v="158"/>
    <x v="5"/>
    <x v="0"/>
    <n v="1459"/>
    <n v="1691"/>
    <n v="0.53682539682539687"/>
  </r>
  <r>
    <s v="OC6715"/>
    <x v="219"/>
    <x v="3"/>
    <x v="11"/>
    <x v="1"/>
    <n v="5"/>
    <n v="2940"/>
    <n v="1120"/>
    <n v="103"/>
    <x v="4"/>
    <x v="0"/>
    <n v="1223"/>
    <n v="1717"/>
    <n v="0.58401360544217684"/>
  </r>
  <r>
    <s v="OC7892"/>
    <x v="219"/>
    <x v="0"/>
    <x v="6"/>
    <x v="0"/>
    <n v="4"/>
    <n v="3560"/>
    <n v="956"/>
    <n v="208"/>
    <x v="1"/>
    <x v="0"/>
    <n v="1164"/>
    <n v="2396"/>
    <n v="0.67303370786516858"/>
  </r>
  <r>
    <s v="OC8965"/>
    <x v="219"/>
    <x v="2"/>
    <x v="10"/>
    <x v="1"/>
    <n v="5"/>
    <n v="2815"/>
    <n v="1494"/>
    <n v="195"/>
    <x v="4"/>
    <x v="0"/>
    <n v="1689"/>
    <n v="1126"/>
    <n v="0.4"/>
  </r>
  <r>
    <s v="OC2987"/>
    <x v="219"/>
    <x v="3"/>
    <x v="3"/>
    <x v="0"/>
    <n v="2"/>
    <n v="1712"/>
    <n v="748"/>
    <n v="105"/>
    <x v="2"/>
    <x v="0"/>
    <n v="853"/>
    <n v="859"/>
    <n v="0.50175233644859818"/>
  </r>
  <r>
    <s v="OC3986"/>
    <x v="219"/>
    <x v="2"/>
    <x v="7"/>
    <x v="0"/>
    <n v="5"/>
    <n v="4315"/>
    <n v="748"/>
    <n v="103"/>
    <x v="4"/>
    <x v="0"/>
    <n v="851"/>
    <n v="3464"/>
    <n v="0.80278099652375434"/>
  </r>
  <r>
    <s v="OC4115"/>
    <x v="219"/>
    <x v="1"/>
    <x v="12"/>
    <x v="0"/>
    <n v="5"/>
    <n v="2880"/>
    <n v="1280"/>
    <n v="186"/>
    <x v="5"/>
    <x v="0"/>
    <n v="1466"/>
    <n v="1414"/>
    <n v="0.4909722222222222"/>
  </r>
  <r>
    <s v="OC2838"/>
    <x v="220"/>
    <x v="3"/>
    <x v="11"/>
    <x v="1"/>
    <n v="3"/>
    <n v="2088"/>
    <n v="1433"/>
    <n v="206"/>
    <x v="1"/>
    <x v="0"/>
    <n v="1639"/>
    <n v="449"/>
    <n v="0.21503831417624522"/>
  </r>
  <r>
    <s v="OC4425"/>
    <x v="220"/>
    <x v="2"/>
    <x v="4"/>
    <x v="1"/>
    <n v="2"/>
    <n v="1562"/>
    <n v="1398"/>
    <n v="175"/>
    <x v="1"/>
    <x v="1"/>
    <n v="1573"/>
    <n v="-11"/>
    <n v="-7.0422535211267607E-3"/>
  </r>
  <r>
    <s v="OC4366"/>
    <x v="220"/>
    <x v="0"/>
    <x v="8"/>
    <x v="1"/>
    <n v="4"/>
    <n v="2904"/>
    <n v="1078"/>
    <n v="143"/>
    <x v="1"/>
    <x v="0"/>
    <n v="1221"/>
    <n v="1683"/>
    <n v="0.57954545454545459"/>
  </r>
  <r>
    <s v="OC8699"/>
    <x v="220"/>
    <x v="2"/>
    <x v="10"/>
    <x v="2"/>
    <n v="4"/>
    <n v="3504"/>
    <n v="650"/>
    <n v="127"/>
    <x v="2"/>
    <x v="0"/>
    <n v="777"/>
    <n v="2727"/>
    <n v="0.77825342465753422"/>
  </r>
  <r>
    <s v="OC2978"/>
    <x v="220"/>
    <x v="3"/>
    <x v="3"/>
    <x v="2"/>
    <n v="1"/>
    <n v="770"/>
    <n v="777"/>
    <n v="158"/>
    <x v="3"/>
    <x v="0"/>
    <n v="935"/>
    <n v="-165"/>
    <n v="-0.21428571428571427"/>
  </r>
  <r>
    <s v="OC6553"/>
    <x v="220"/>
    <x v="3"/>
    <x v="11"/>
    <x v="0"/>
    <n v="2"/>
    <n v="1300"/>
    <n v="1334"/>
    <n v="119"/>
    <x v="0"/>
    <x v="0"/>
    <n v="1453"/>
    <n v="-153"/>
    <n v="-0.11769230769230769"/>
  </r>
  <r>
    <s v="OC5065"/>
    <x v="220"/>
    <x v="3"/>
    <x v="9"/>
    <x v="0"/>
    <n v="4"/>
    <n v="2460"/>
    <n v="532"/>
    <n v="166"/>
    <x v="0"/>
    <x v="0"/>
    <n v="698"/>
    <n v="1762"/>
    <n v="0.71626016260162606"/>
  </r>
  <r>
    <s v="OC3288"/>
    <x v="220"/>
    <x v="2"/>
    <x v="4"/>
    <x v="0"/>
    <n v="1"/>
    <n v="629"/>
    <n v="418"/>
    <n v="162"/>
    <x v="4"/>
    <x v="1"/>
    <n v="580"/>
    <n v="49"/>
    <n v="7.7901430842607311E-2"/>
  </r>
  <r>
    <s v="OC6437"/>
    <x v="220"/>
    <x v="3"/>
    <x v="3"/>
    <x v="1"/>
    <n v="1"/>
    <n v="682"/>
    <n v="990"/>
    <n v="195"/>
    <x v="5"/>
    <x v="0"/>
    <n v="1185"/>
    <n v="-503"/>
    <n v="-0.73753665689149561"/>
  </r>
  <r>
    <s v="OC1896"/>
    <x v="220"/>
    <x v="0"/>
    <x v="0"/>
    <x v="2"/>
    <n v="4"/>
    <n v="2840"/>
    <n v="622"/>
    <n v="146"/>
    <x v="1"/>
    <x v="0"/>
    <n v="768"/>
    <n v="2072"/>
    <n v="0.72957746478873242"/>
  </r>
  <r>
    <s v="OC5838"/>
    <x v="220"/>
    <x v="2"/>
    <x v="10"/>
    <x v="1"/>
    <n v="4"/>
    <n v="2732"/>
    <n v="906"/>
    <n v="115"/>
    <x v="1"/>
    <x v="1"/>
    <n v="1021"/>
    <n v="1711"/>
    <n v="0.62628111273792098"/>
  </r>
  <r>
    <s v="OC8181"/>
    <x v="220"/>
    <x v="3"/>
    <x v="11"/>
    <x v="2"/>
    <n v="2"/>
    <n v="1624"/>
    <n v="479"/>
    <n v="126"/>
    <x v="5"/>
    <x v="0"/>
    <n v="605"/>
    <n v="1019"/>
    <n v="0.62746305418719217"/>
  </r>
  <r>
    <s v="OC4797"/>
    <x v="220"/>
    <x v="0"/>
    <x v="8"/>
    <x v="1"/>
    <n v="4"/>
    <n v="3320"/>
    <n v="654"/>
    <n v="207"/>
    <x v="3"/>
    <x v="0"/>
    <n v="861"/>
    <n v="2459"/>
    <n v="0.74066265060240966"/>
  </r>
  <r>
    <s v="OC2767"/>
    <x v="220"/>
    <x v="1"/>
    <x v="14"/>
    <x v="0"/>
    <n v="5"/>
    <n v="4490"/>
    <n v="1430"/>
    <n v="208"/>
    <x v="4"/>
    <x v="1"/>
    <n v="1638"/>
    <n v="2852"/>
    <n v="0.63518930957683739"/>
  </r>
  <r>
    <s v="OC2754"/>
    <x v="220"/>
    <x v="3"/>
    <x v="3"/>
    <x v="1"/>
    <n v="4"/>
    <n v="2272"/>
    <n v="955"/>
    <n v="186"/>
    <x v="3"/>
    <x v="0"/>
    <n v="1141"/>
    <n v="1131"/>
    <n v="0.49779929577464788"/>
  </r>
  <r>
    <s v="OC2218"/>
    <x v="220"/>
    <x v="0"/>
    <x v="8"/>
    <x v="1"/>
    <n v="4"/>
    <n v="2404"/>
    <n v="899"/>
    <n v="114"/>
    <x v="1"/>
    <x v="0"/>
    <n v="1013"/>
    <n v="1391"/>
    <n v="0.57861896838602334"/>
  </r>
  <r>
    <s v="OC7895"/>
    <x v="220"/>
    <x v="1"/>
    <x v="12"/>
    <x v="2"/>
    <n v="2"/>
    <n v="1644"/>
    <n v="1262"/>
    <n v="192"/>
    <x v="4"/>
    <x v="0"/>
    <n v="1454"/>
    <n v="190"/>
    <n v="0.11557177615571776"/>
  </r>
  <r>
    <s v="OC8105"/>
    <x v="220"/>
    <x v="0"/>
    <x v="15"/>
    <x v="2"/>
    <n v="3"/>
    <n v="1785"/>
    <n v="445"/>
    <n v="148"/>
    <x v="5"/>
    <x v="0"/>
    <n v="593"/>
    <n v="1192"/>
    <n v="0.66778711484593833"/>
  </r>
  <r>
    <s v="OC2196"/>
    <x v="220"/>
    <x v="2"/>
    <x v="2"/>
    <x v="1"/>
    <n v="1"/>
    <n v="800"/>
    <n v="1485"/>
    <n v="135"/>
    <x v="1"/>
    <x v="0"/>
    <n v="1620"/>
    <n v="-820"/>
    <n v="-1.0249999999999999"/>
  </r>
  <r>
    <s v="OC5819"/>
    <x v="220"/>
    <x v="2"/>
    <x v="10"/>
    <x v="1"/>
    <n v="3"/>
    <n v="2385"/>
    <n v="1017"/>
    <n v="170"/>
    <x v="4"/>
    <x v="0"/>
    <n v="1187"/>
    <n v="1198"/>
    <n v="0.50230607966457019"/>
  </r>
  <r>
    <s v="OC8589"/>
    <x v="220"/>
    <x v="2"/>
    <x v="2"/>
    <x v="1"/>
    <n v="1"/>
    <n v="879"/>
    <n v="783"/>
    <n v="114"/>
    <x v="4"/>
    <x v="1"/>
    <n v="897"/>
    <n v="-18"/>
    <n v="-2.0477815699658702E-2"/>
  </r>
  <r>
    <s v="OC8026"/>
    <x v="221"/>
    <x v="2"/>
    <x v="2"/>
    <x v="0"/>
    <n v="1"/>
    <n v="632"/>
    <n v="922"/>
    <n v="109"/>
    <x v="3"/>
    <x v="0"/>
    <n v="1031"/>
    <n v="-399"/>
    <n v="-0.63132911392405067"/>
  </r>
  <r>
    <s v="OC8729"/>
    <x v="221"/>
    <x v="1"/>
    <x v="1"/>
    <x v="0"/>
    <n v="3"/>
    <n v="2016"/>
    <n v="587"/>
    <n v="130"/>
    <x v="2"/>
    <x v="0"/>
    <n v="717"/>
    <n v="1299"/>
    <n v="0.64434523809523814"/>
  </r>
  <r>
    <s v="OC1015"/>
    <x v="221"/>
    <x v="2"/>
    <x v="4"/>
    <x v="2"/>
    <n v="4"/>
    <n v="3120"/>
    <n v="1213"/>
    <n v="212"/>
    <x v="0"/>
    <x v="0"/>
    <n v="1425"/>
    <n v="1695"/>
    <n v="0.54326923076923073"/>
  </r>
  <r>
    <s v="OC2893"/>
    <x v="221"/>
    <x v="1"/>
    <x v="13"/>
    <x v="2"/>
    <n v="1"/>
    <n v="724"/>
    <n v="1485"/>
    <n v="153"/>
    <x v="1"/>
    <x v="0"/>
    <n v="1638"/>
    <n v="-914"/>
    <n v="-1.2624309392265194"/>
  </r>
  <r>
    <s v="OC5745"/>
    <x v="221"/>
    <x v="1"/>
    <x v="1"/>
    <x v="1"/>
    <n v="4"/>
    <n v="3264"/>
    <n v="553"/>
    <n v="217"/>
    <x v="4"/>
    <x v="0"/>
    <n v="770"/>
    <n v="2494"/>
    <n v="0.76409313725490191"/>
  </r>
  <r>
    <s v="OC5288"/>
    <x v="221"/>
    <x v="2"/>
    <x v="2"/>
    <x v="0"/>
    <n v="1"/>
    <n v="554"/>
    <n v="1207"/>
    <n v="160"/>
    <x v="0"/>
    <x v="0"/>
    <n v="1367"/>
    <n v="-813"/>
    <n v="-1.4675090252707581"/>
  </r>
  <r>
    <s v="OC6911"/>
    <x v="221"/>
    <x v="2"/>
    <x v="10"/>
    <x v="2"/>
    <n v="1"/>
    <n v="607"/>
    <n v="856"/>
    <n v="172"/>
    <x v="2"/>
    <x v="0"/>
    <n v="1028"/>
    <n v="-421"/>
    <n v="-0.69357495881383857"/>
  </r>
  <r>
    <s v="OC7309"/>
    <x v="221"/>
    <x v="0"/>
    <x v="8"/>
    <x v="2"/>
    <n v="4"/>
    <n v="2232"/>
    <n v="1178"/>
    <n v="212"/>
    <x v="4"/>
    <x v="0"/>
    <n v="1390"/>
    <n v="842"/>
    <n v="0.37724014336917561"/>
  </r>
  <r>
    <s v="OC6340"/>
    <x v="221"/>
    <x v="3"/>
    <x v="9"/>
    <x v="1"/>
    <n v="1"/>
    <n v="892"/>
    <n v="511"/>
    <n v="151"/>
    <x v="1"/>
    <x v="0"/>
    <n v="662"/>
    <n v="230"/>
    <n v="0.25784753363228702"/>
  </r>
  <r>
    <s v="OC7150"/>
    <x v="221"/>
    <x v="0"/>
    <x v="6"/>
    <x v="0"/>
    <n v="4"/>
    <n v="2504"/>
    <n v="457"/>
    <n v="160"/>
    <x v="3"/>
    <x v="0"/>
    <n v="617"/>
    <n v="1887"/>
    <n v="0.75359424920127793"/>
  </r>
  <r>
    <s v="OC6262"/>
    <x v="221"/>
    <x v="1"/>
    <x v="13"/>
    <x v="2"/>
    <n v="3"/>
    <n v="2649"/>
    <n v="570"/>
    <n v="133"/>
    <x v="4"/>
    <x v="0"/>
    <n v="703"/>
    <n v="1946"/>
    <n v="0.73461683654209131"/>
  </r>
  <r>
    <s v="OC7927"/>
    <x v="221"/>
    <x v="2"/>
    <x v="10"/>
    <x v="1"/>
    <n v="1"/>
    <n v="757"/>
    <n v="452"/>
    <n v="184"/>
    <x v="4"/>
    <x v="1"/>
    <n v="636"/>
    <n v="121"/>
    <n v="0.15984147952443858"/>
  </r>
  <r>
    <s v="OC8029"/>
    <x v="221"/>
    <x v="2"/>
    <x v="10"/>
    <x v="1"/>
    <n v="3"/>
    <n v="2586"/>
    <n v="896"/>
    <n v="178"/>
    <x v="4"/>
    <x v="0"/>
    <n v="1074"/>
    <n v="1512"/>
    <n v="0.58468677494199539"/>
  </r>
  <r>
    <s v="OC7564"/>
    <x v="221"/>
    <x v="1"/>
    <x v="13"/>
    <x v="1"/>
    <n v="4"/>
    <n v="3404"/>
    <n v="413"/>
    <n v="203"/>
    <x v="1"/>
    <x v="1"/>
    <n v="616"/>
    <n v="2788"/>
    <n v="0.81903642773207985"/>
  </r>
  <r>
    <s v="OC7897"/>
    <x v="222"/>
    <x v="2"/>
    <x v="10"/>
    <x v="2"/>
    <n v="4"/>
    <n v="3484"/>
    <n v="1234"/>
    <n v="132"/>
    <x v="5"/>
    <x v="0"/>
    <n v="1366"/>
    <n v="2118"/>
    <n v="0.60792192881745122"/>
  </r>
  <r>
    <s v="OC3293"/>
    <x v="222"/>
    <x v="0"/>
    <x v="15"/>
    <x v="0"/>
    <n v="1"/>
    <n v="789"/>
    <n v="1460"/>
    <n v="163"/>
    <x v="0"/>
    <x v="0"/>
    <n v="1623"/>
    <n v="-834"/>
    <n v="-1.0570342205323193"/>
  </r>
  <r>
    <s v="OC6877"/>
    <x v="222"/>
    <x v="3"/>
    <x v="11"/>
    <x v="0"/>
    <n v="1"/>
    <n v="588"/>
    <n v="1194"/>
    <n v="186"/>
    <x v="2"/>
    <x v="0"/>
    <n v="1380"/>
    <n v="-792"/>
    <n v="-1.346938775510204"/>
  </r>
  <r>
    <s v="OC3789"/>
    <x v="222"/>
    <x v="1"/>
    <x v="12"/>
    <x v="1"/>
    <n v="3"/>
    <n v="2643"/>
    <n v="376"/>
    <n v="216"/>
    <x v="5"/>
    <x v="0"/>
    <n v="592"/>
    <n v="2051"/>
    <n v="0.77601210745365112"/>
  </r>
  <r>
    <s v="OC5479"/>
    <x v="222"/>
    <x v="1"/>
    <x v="14"/>
    <x v="0"/>
    <n v="4"/>
    <n v="3188"/>
    <n v="406"/>
    <n v="203"/>
    <x v="4"/>
    <x v="0"/>
    <n v="609"/>
    <n v="2579"/>
    <n v="0.80897114178168128"/>
  </r>
  <r>
    <s v="OC1505"/>
    <x v="222"/>
    <x v="3"/>
    <x v="11"/>
    <x v="2"/>
    <n v="3"/>
    <n v="2595"/>
    <n v="1485"/>
    <n v="161"/>
    <x v="5"/>
    <x v="0"/>
    <n v="1646"/>
    <n v="949"/>
    <n v="0.36570327552986515"/>
  </r>
  <r>
    <s v="OC6194"/>
    <x v="222"/>
    <x v="0"/>
    <x v="15"/>
    <x v="0"/>
    <n v="4"/>
    <n v="3364"/>
    <n v="481"/>
    <n v="217"/>
    <x v="3"/>
    <x v="0"/>
    <n v="698"/>
    <n v="2666"/>
    <n v="0.79250891795481571"/>
  </r>
  <r>
    <s v="OC3426"/>
    <x v="222"/>
    <x v="2"/>
    <x v="4"/>
    <x v="0"/>
    <n v="4"/>
    <n v="2956"/>
    <n v="1358"/>
    <n v="143"/>
    <x v="3"/>
    <x v="0"/>
    <n v="1501"/>
    <n v="1455"/>
    <n v="0.49221921515561567"/>
  </r>
  <r>
    <s v="OC3152"/>
    <x v="222"/>
    <x v="3"/>
    <x v="9"/>
    <x v="0"/>
    <n v="2"/>
    <n v="1490"/>
    <n v="552"/>
    <n v="157"/>
    <x v="1"/>
    <x v="0"/>
    <n v="709"/>
    <n v="781"/>
    <n v="0.52416107382550337"/>
  </r>
  <r>
    <s v="OC2797"/>
    <x v="222"/>
    <x v="2"/>
    <x v="2"/>
    <x v="2"/>
    <n v="3"/>
    <n v="2331"/>
    <n v="433"/>
    <n v="142"/>
    <x v="0"/>
    <x v="1"/>
    <n v="575"/>
    <n v="1756"/>
    <n v="0.75332475332475335"/>
  </r>
  <r>
    <s v="OC2800"/>
    <x v="222"/>
    <x v="2"/>
    <x v="2"/>
    <x v="0"/>
    <n v="1"/>
    <n v="695"/>
    <n v="657"/>
    <n v="134"/>
    <x v="0"/>
    <x v="0"/>
    <n v="791"/>
    <n v="-96"/>
    <n v="-0.13812949640287769"/>
  </r>
  <r>
    <s v="OC4812"/>
    <x v="222"/>
    <x v="1"/>
    <x v="1"/>
    <x v="0"/>
    <n v="5"/>
    <n v="2935"/>
    <n v="400"/>
    <n v="102"/>
    <x v="4"/>
    <x v="0"/>
    <n v="502"/>
    <n v="2433"/>
    <n v="0.82896081771720609"/>
  </r>
  <r>
    <s v="OC5911"/>
    <x v="222"/>
    <x v="3"/>
    <x v="3"/>
    <x v="2"/>
    <n v="3"/>
    <n v="1989"/>
    <n v="1106"/>
    <n v="217"/>
    <x v="3"/>
    <x v="0"/>
    <n v="1323"/>
    <n v="666"/>
    <n v="0.33484162895927599"/>
  </r>
  <r>
    <s v="OC6377"/>
    <x v="222"/>
    <x v="3"/>
    <x v="9"/>
    <x v="0"/>
    <n v="3"/>
    <n v="2538"/>
    <n v="382"/>
    <n v="139"/>
    <x v="1"/>
    <x v="0"/>
    <n v="521"/>
    <n v="2017"/>
    <n v="0.79472025216706066"/>
  </r>
  <r>
    <s v="OC4075"/>
    <x v="222"/>
    <x v="1"/>
    <x v="12"/>
    <x v="2"/>
    <n v="4"/>
    <n v="3444"/>
    <n v="1117"/>
    <n v="105"/>
    <x v="3"/>
    <x v="0"/>
    <n v="1222"/>
    <n v="2222"/>
    <n v="0.64518002322880375"/>
  </r>
  <r>
    <s v="OC6577"/>
    <x v="222"/>
    <x v="2"/>
    <x v="2"/>
    <x v="0"/>
    <n v="4"/>
    <n v="2224"/>
    <n v="904"/>
    <n v="201"/>
    <x v="0"/>
    <x v="0"/>
    <n v="1105"/>
    <n v="1119"/>
    <n v="0.50314748201438853"/>
  </r>
  <r>
    <s v="OC6974"/>
    <x v="223"/>
    <x v="1"/>
    <x v="1"/>
    <x v="1"/>
    <n v="5"/>
    <n v="4275"/>
    <n v="1151"/>
    <n v="153"/>
    <x v="3"/>
    <x v="0"/>
    <n v="1304"/>
    <n v="2971"/>
    <n v="0.69497076023391813"/>
  </r>
  <r>
    <s v="OC6452"/>
    <x v="223"/>
    <x v="1"/>
    <x v="12"/>
    <x v="0"/>
    <n v="4"/>
    <n v="2456"/>
    <n v="1285"/>
    <n v="110"/>
    <x v="5"/>
    <x v="0"/>
    <n v="1395"/>
    <n v="1061"/>
    <n v="0.43200325732899025"/>
  </r>
  <r>
    <s v="OC1384"/>
    <x v="223"/>
    <x v="2"/>
    <x v="10"/>
    <x v="2"/>
    <n v="4"/>
    <n v="3084"/>
    <n v="524"/>
    <n v="204"/>
    <x v="3"/>
    <x v="0"/>
    <n v="728"/>
    <n v="2356"/>
    <n v="0.76394293125810631"/>
  </r>
  <r>
    <s v="OC8646"/>
    <x v="223"/>
    <x v="1"/>
    <x v="12"/>
    <x v="0"/>
    <n v="4"/>
    <n v="3024"/>
    <n v="462"/>
    <n v="190"/>
    <x v="3"/>
    <x v="1"/>
    <n v="652"/>
    <n v="2372"/>
    <n v="0.78439153439153442"/>
  </r>
  <r>
    <s v="OC7361"/>
    <x v="223"/>
    <x v="1"/>
    <x v="14"/>
    <x v="1"/>
    <n v="2"/>
    <n v="1678"/>
    <n v="810"/>
    <n v="211"/>
    <x v="0"/>
    <x v="1"/>
    <n v="1021"/>
    <n v="657"/>
    <n v="0.39153754469606672"/>
  </r>
  <r>
    <s v="OC8818"/>
    <x v="223"/>
    <x v="1"/>
    <x v="14"/>
    <x v="2"/>
    <n v="4"/>
    <n v="3532"/>
    <n v="579"/>
    <n v="112"/>
    <x v="5"/>
    <x v="0"/>
    <n v="691"/>
    <n v="2841"/>
    <n v="0.80436013590033972"/>
  </r>
  <r>
    <s v="OC7360"/>
    <x v="223"/>
    <x v="1"/>
    <x v="13"/>
    <x v="0"/>
    <n v="5"/>
    <n v="3810"/>
    <n v="1440"/>
    <n v="191"/>
    <x v="2"/>
    <x v="0"/>
    <n v="1631"/>
    <n v="2179"/>
    <n v="0.57191601049868768"/>
  </r>
  <r>
    <s v="OC5955"/>
    <x v="223"/>
    <x v="1"/>
    <x v="14"/>
    <x v="0"/>
    <n v="3"/>
    <n v="2358"/>
    <n v="1253"/>
    <n v="118"/>
    <x v="2"/>
    <x v="0"/>
    <n v="1371"/>
    <n v="987"/>
    <n v="0.41857506361323155"/>
  </r>
  <r>
    <s v="OC6304"/>
    <x v="223"/>
    <x v="2"/>
    <x v="7"/>
    <x v="0"/>
    <n v="2"/>
    <n v="1540"/>
    <n v="1174"/>
    <n v="104"/>
    <x v="2"/>
    <x v="0"/>
    <n v="1278"/>
    <n v="262"/>
    <n v="0.17012987012987013"/>
  </r>
  <r>
    <s v="OC1269"/>
    <x v="223"/>
    <x v="1"/>
    <x v="12"/>
    <x v="2"/>
    <n v="2"/>
    <n v="1620"/>
    <n v="478"/>
    <n v="102"/>
    <x v="5"/>
    <x v="0"/>
    <n v="580"/>
    <n v="1040"/>
    <n v="0.64197530864197527"/>
  </r>
  <r>
    <s v="OC8118"/>
    <x v="223"/>
    <x v="1"/>
    <x v="13"/>
    <x v="1"/>
    <n v="5"/>
    <n v="3130"/>
    <n v="840"/>
    <n v="169"/>
    <x v="0"/>
    <x v="0"/>
    <n v="1009"/>
    <n v="2121"/>
    <n v="0.67763578274760383"/>
  </r>
  <r>
    <s v="OC4486"/>
    <x v="223"/>
    <x v="1"/>
    <x v="12"/>
    <x v="0"/>
    <n v="2"/>
    <n v="1526"/>
    <n v="413"/>
    <n v="157"/>
    <x v="4"/>
    <x v="0"/>
    <n v="570"/>
    <n v="956"/>
    <n v="0.62647444298820443"/>
  </r>
  <r>
    <s v="OC2231"/>
    <x v="223"/>
    <x v="2"/>
    <x v="7"/>
    <x v="2"/>
    <n v="3"/>
    <n v="1980"/>
    <n v="1004"/>
    <n v="189"/>
    <x v="2"/>
    <x v="0"/>
    <n v="1193"/>
    <n v="787"/>
    <n v="0.39747474747474748"/>
  </r>
  <r>
    <s v="OC8390"/>
    <x v="223"/>
    <x v="1"/>
    <x v="1"/>
    <x v="1"/>
    <n v="3"/>
    <n v="1770"/>
    <n v="1321"/>
    <n v="114"/>
    <x v="5"/>
    <x v="1"/>
    <n v="1435"/>
    <n v="335"/>
    <n v="0.18926553672316385"/>
  </r>
  <r>
    <s v="OC6668"/>
    <x v="223"/>
    <x v="2"/>
    <x v="10"/>
    <x v="2"/>
    <n v="1"/>
    <n v="668"/>
    <n v="857"/>
    <n v="150"/>
    <x v="1"/>
    <x v="0"/>
    <n v="1007"/>
    <n v="-339"/>
    <n v="-0.50748502994011979"/>
  </r>
  <r>
    <s v="OC2381"/>
    <x v="223"/>
    <x v="1"/>
    <x v="1"/>
    <x v="0"/>
    <n v="4"/>
    <n v="2248"/>
    <n v="1241"/>
    <n v="102"/>
    <x v="3"/>
    <x v="0"/>
    <n v="1343"/>
    <n v="905"/>
    <n v="0.40258007117437722"/>
  </r>
  <r>
    <s v="OC3274"/>
    <x v="223"/>
    <x v="2"/>
    <x v="7"/>
    <x v="2"/>
    <n v="5"/>
    <n v="4040"/>
    <n v="1123"/>
    <n v="108"/>
    <x v="4"/>
    <x v="0"/>
    <n v="1231"/>
    <n v="2809"/>
    <n v="0.69529702970297025"/>
  </r>
  <r>
    <s v="OC6096"/>
    <x v="223"/>
    <x v="1"/>
    <x v="14"/>
    <x v="0"/>
    <n v="2"/>
    <n v="1770"/>
    <n v="488"/>
    <n v="117"/>
    <x v="3"/>
    <x v="0"/>
    <n v="605"/>
    <n v="1165"/>
    <n v="0.65819209039548021"/>
  </r>
  <r>
    <s v="OC5332"/>
    <x v="223"/>
    <x v="1"/>
    <x v="1"/>
    <x v="1"/>
    <n v="3"/>
    <n v="2256"/>
    <n v="454"/>
    <n v="194"/>
    <x v="5"/>
    <x v="0"/>
    <n v="648"/>
    <n v="1608"/>
    <n v="0.71276595744680848"/>
  </r>
  <r>
    <s v="OC2824"/>
    <x v="223"/>
    <x v="1"/>
    <x v="1"/>
    <x v="0"/>
    <n v="3"/>
    <n v="2430"/>
    <n v="641"/>
    <n v="145"/>
    <x v="0"/>
    <x v="0"/>
    <n v="786"/>
    <n v="1644"/>
    <n v="0.67654320987654326"/>
  </r>
  <r>
    <s v="OC8232"/>
    <x v="223"/>
    <x v="0"/>
    <x v="15"/>
    <x v="2"/>
    <n v="5"/>
    <n v="3745"/>
    <n v="1093"/>
    <n v="138"/>
    <x v="2"/>
    <x v="0"/>
    <n v="1231"/>
    <n v="2514"/>
    <n v="0.67129506008010686"/>
  </r>
  <r>
    <s v="OC3033"/>
    <x v="223"/>
    <x v="2"/>
    <x v="10"/>
    <x v="1"/>
    <n v="3"/>
    <n v="2172"/>
    <n v="1299"/>
    <n v="138"/>
    <x v="3"/>
    <x v="0"/>
    <n v="1437"/>
    <n v="735"/>
    <n v="0.33839779005524862"/>
  </r>
  <r>
    <s v="OC1509"/>
    <x v="223"/>
    <x v="2"/>
    <x v="2"/>
    <x v="1"/>
    <n v="1"/>
    <n v="597"/>
    <n v="576"/>
    <n v="117"/>
    <x v="0"/>
    <x v="0"/>
    <n v="693"/>
    <n v="-96"/>
    <n v="-0.16080402010050251"/>
  </r>
  <r>
    <s v="OC5234"/>
    <x v="223"/>
    <x v="3"/>
    <x v="3"/>
    <x v="2"/>
    <n v="2"/>
    <n v="1586"/>
    <n v="1393"/>
    <n v="215"/>
    <x v="2"/>
    <x v="0"/>
    <n v="1608"/>
    <n v="-22"/>
    <n v="-1.3871374527112233E-2"/>
  </r>
  <r>
    <s v="OC1901"/>
    <x v="224"/>
    <x v="1"/>
    <x v="13"/>
    <x v="1"/>
    <n v="3"/>
    <n v="2235"/>
    <n v="1204"/>
    <n v="151"/>
    <x v="1"/>
    <x v="0"/>
    <n v="1355"/>
    <n v="880"/>
    <n v="0.39373601789709173"/>
  </r>
  <r>
    <s v="OC4271"/>
    <x v="224"/>
    <x v="0"/>
    <x v="15"/>
    <x v="1"/>
    <n v="5"/>
    <n v="2805"/>
    <n v="551"/>
    <n v="151"/>
    <x v="4"/>
    <x v="0"/>
    <n v="702"/>
    <n v="2103"/>
    <n v="0.74973262032085564"/>
  </r>
  <r>
    <s v="OC6057"/>
    <x v="224"/>
    <x v="2"/>
    <x v="10"/>
    <x v="0"/>
    <n v="1"/>
    <n v="612"/>
    <n v="1025"/>
    <n v="206"/>
    <x v="4"/>
    <x v="1"/>
    <n v="1231"/>
    <n v="-619"/>
    <n v="-1.011437908496732"/>
  </r>
  <r>
    <s v="OC7066"/>
    <x v="224"/>
    <x v="1"/>
    <x v="1"/>
    <x v="2"/>
    <n v="2"/>
    <n v="1106"/>
    <n v="457"/>
    <n v="186"/>
    <x v="2"/>
    <x v="0"/>
    <n v="643"/>
    <n v="463"/>
    <n v="0.41862567811934903"/>
  </r>
  <r>
    <s v="OC3665"/>
    <x v="224"/>
    <x v="2"/>
    <x v="7"/>
    <x v="0"/>
    <n v="3"/>
    <n v="2223"/>
    <n v="390"/>
    <n v="187"/>
    <x v="4"/>
    <x v="0"/>
    <n v="577"/>
    <n v="1646"/>
    <n v="0.74044084570400359"/>
  </r>
  <r>
    <s v="OC7046"/>
    <x v="224"/>
    <x v="3"/>
    <x v="3"/>
    <x v="1"/>
    <n v="4"/>
    <n v="3448"/>
    <n v="1005"/>
    <n v="163"/>
    <x v="3"/>
    <x v="0"/>
    <n v="1168"/>
    <n v="2280"/>
    <n v="0.66125290023201855"/>
  </r>
  <r>
    <s v="OC3076"/>
    <x v="224"/>
    <x v="2"/>
    <x v="7"/>
    <x v="1"/>
    <n v="4"/>
    <n v="3480"/>
    <n v="1266"/>
    <n v="192"/>
    <x v="1"/>
    <x v="1"/>
    <n v="1458"/>
    <n v="2022"/>
    <n v="0.58103448275862069"/>
  </r>
  <r>
    <s v="OC4608"/>
    <x v="224"/>
    <x v="2"/>
    <x v="7"/>
    <x v="0"/>
    <n v="3"/>
    <n v="2295"/>
    <n v="1275"/>
    <n v="201"/>
    <x v="2"/>
    <x v="0"/>
    <n v="1476"/>
    <n v="819"/>
    <n v="0.35686274509803922"/>
  </r>
  <r>
    <s v="OC4217"/>
    <x v="224"/>
    <x v="0"/>
    <x v="0"/>
    <x v="2"/>
    <n v="3"/>
    <n v="1830"/>
    <n v="805"/>
    <n v="104"/>
    <x v="4"/>
    <x v="0"/>
    <n v="909"/>
    <n v="921"/>
    <n v="0.50327868852459012"/>
  </r>
  <r>
    <s v="OC7581"/>
    <x v="224"/>
    <x v="2"/>
    <x v="7"/>
    <x v="0"/>
    <n v="3"/>
    <n v="2532"/>
    <n v="728"/>
    <n v="142"/>
    <x v="3"/>
    <x v="0"/>
    <n v="870"/>
    <n v="1662"/>
    <n v="0.65639810426540279"/>
  </r>
  <r>
    <s v="OC4055"/>
    <x v="224"/>
    <x v="1"/>
    <x v="12"/>
    <x v="0"/>
    <n v="5"/>
    <n v="3790"/>
    <n v="1134"/>
    <n v="197"/>
    <x v="1"/>
    <x v="0"/>
    <n v="1331"/>
    <n v="2459"/>
    <n v="0.64881266490765177"/>
  </r>
  <r>
    <s v="OC8849"/>
    <x v="224"/>
    <x v="0"/>
    <x v="15"/>
    <x v="1"/>
    <n v="1"/>
    <n v="851"/>
    <n v="598"/>
    <n v="216"/>
    <x v="5"/>
    <x v="0"/>
    <n v="814"/>
    <n v="37"/>
    <n v="4.3478260869565216E-2"/>
  </r>
  <r>
    <s v="OC1107"/>
    <x v="224"/>
    <x v="0"/>
    <x v="8"/>
    <x v="2"/>
    <n v="3"/>
    <n v="1716"/>
    <n v="771"/>
    <n v="162"/>
    <x v="5"/>
    <x v="0"/>
    <n v="933"/>
    <n v="783"/>
    <n v="0.4562937062937063"/>
  </r>
  <r>
    <s v="OC8479"/>
    <x v="224"/>
    <x v="0"/>
    <x v="15"/>
    <x v="0"/>
    <n v="2"/>
    <n v="1572"/>
    <n v="1357"/>
    <n v="120"/>
    <x v="3"/>
    <x v="0"/>
    <n v="1477"/>
    <n v="95"/>
    <n v="6.0432569974554706E-2"/>
  </r>
  <r>
    <s v="OC2243"/>
    <x v="224"/>
    <x v="0"/>
    <x v="15"/>
    <x v="0"/>
    <n v="1"/>
    <n v="893"/>
    <n v="1198"/>
    <n v="120"/>
    <x v="3"/>
    <x v="0"/>
    <n v="1318"/>
    <n v="-425"/>
    <n v="-0.47592385218365063"/>
  </r>
  <r>
    <s v="OC7178"/>
    <x v="224"/>
    <x v="3"/>
    <x v="5"/>
    <x v="2"/>
    <n v="3"/>
    <n v="2004"/>
    <n v="915"/>
    <n v="214"/>
    <x v="1"/>
    <x v="0"/>
    <n v="1129"/>
    <n v="875"/>
    <n v="0.43662674650698602"/>
  </r>
  <r>
    <s v="OC1635"/>
    <x v="224"/>
    <x v="2"/>
    <x v="7"/>
    <x v="1"/>
    <n v="3"/>
    <n v="2121"/>
    <n v="1268"/>
    <n v="176"/>
    <x v="2"/>
    <x v="0"/>
    <n v="1444"/>
    <n v="677"/>
    <n v="0.31918906176331918"/>
  </r>
  <r>
    <s v="OC1938"/>
    <x v="225"/>
    <x v="1"/>
    <x v="12"/>
    <x v="0"/>
    <n v="1"/>
    <n v="892"/>
    <n v="406"/>
    <n v="183"/>
    <x v="2"/>
    <x v="0"/>
    <n v="589"/>
    <n v="303"/>
    <n v="0.3396860986547085"/>
  </r>
  <r>
    <s v="OC1080"/>
    <x v="225"/>
    <x v="2"/>
    <x v="7"/>
    <x v="0"/>
    <n v="5"/>
    <n v="3120"/>
    <n v="927"/>
    <n v="150"/>
    <x v="1"/>
    <x v="0"/>
    <n v="1077"/>
    <n v="2043"/>
    <n v="0.65480769230769231"/>
  </r>
  <r>
    <s v="OC7665"/>
    <x v="225"/>
    <x v="1"/>
    <x v="1"/>
    <x v="0"/>
    <n v="1"/>
    <n v="617"/>
    <n v="873"/>
    <n v="140"/>
    <x v="1"/>
    <x v="0"/>
    <n v="1013"/>
    <n v="-396"/>
    <n v="-0.64181523500810378"/>
  </r>
  <r>
    <s v="OC1175"/>
    <x v="225"/>
    <x v="1"/>
    <x v="12"/>
    <x v="0"/>
    <n v="3"/>
    <n v="1821"/>
    <n v="808"/>
    <n v="186"/>
    <x v="3"/>
    <x v="1"/>
    <n v="994"/>
    <n v="827"/>
    <n v="0.45414607358594178"/>
  </r>
  <r>
    <s v="OC3153"/>
    <x v="225"/>
    <x v="1"/>
    <x v="13"/>
    <x v="2"/>
    <n v="2"/>
    <n v="1304"/>
    <n v="896"/>
    <n v="132"/>
    <x v="5"/>
    <x v="0"/>
    <n v="1028"/>
    <n v="276"/>
    <n v="0.21165644171779141"/>
  </r>
  <r>
    <s v="OC3266"/>
    <x v="225"/>
    <x v="1"/>
    <x v="1"/>
    <x v="0"/>
    <n v="1"/>
    <n v="654"/>
    <n v="1455"/>
    <n v="152"/>
    <x v="0"/>
    <x v="0"/>
    <n v="1607"/>
    <n v="-953"/>
    <n v="-1.4571865443425076"/>
  </r>
  <r>
    <s v="OC7640"/>
    <x v="225"/>
    <x v="0"/>
    <x v="15"/>
    <x v="0"/>
    <n v="4"/>
    <n v="2212"/>
    <n v="1059"/>
    <n v="205"/>
    <x v="2"/>
    <x v="0"/>
    <n v="1264"/>
    <n v="948"/>
    <n v="0.42857142857142855"/>
  </r>
  <r>
    <s v="OC4694"/>
    <x v="225"/>
    <x v="2"/>
    <x v="7"/>
    <x v="1"/>
    <n v="5"/>
    <n v="2780"/>
    <n v="695"/>
    <n v="112"/>
    <x v="1"/>
    <x v="0"/>
    <n v="807"/>
    <n v="1973"/>
    <n v="0.7097122302158273"/>
  </r>
  <r>
    <s v="OC1876"/>
    <x v="225"/>
    <x v="2"/>
    <x v="7"/>
    <x v="0"/>
    <n v="5"/>
    <n v="3960"/>
    <n v="1317"/>
    <n v="212"/>
    <x v="5"/>
    <x v="0"/>
    <n v="1529"/>
    <n v="2431"/>
    <n v="0.61388888888888893"/>
  </r>
  <r>
    <s v="OC2634"/>
    <x v="225"/>
    <x v="0"/>
    <x v="8"/>
    <x v="1"/>
    <n v="1"/>
    <n v="617"/>
    <n v="1259"/>
    <n v="163"/>
    <x v="0"/>
    <x v="0"/>
    <n v="1422"/>
    <n v="-805"/>
    <n v="-1.3047001620745542"/>
  </r>
  <r>
    <s v="OC4640"/>
    <x v="225"/>
    <x v="2"/>
    <x v="2"/>
    <x v="2"/>
    <n v="5"/>
    <n v="4425"/>
    <n v="692"/>
    <n v="103"/>
    <x v="3"/>
    <x v="1"/>
    <n v="795"/>
    <n v="3630"/>
    <n v="0.8203389830508474"/>
  </r>
  <r>
    <s v="OC3377"/>
    <x v="225"/>
    <x v="1"/>
    <x v="1"/>
    <x v="2"/>
    <n v="3"/>
    <n v="1965"/>
    <n v="574"/>
    <n v="153"/>
    <x v="1"/>
    <x v="0"/>
    <n v="727"/>
    <n v="1238"/>
    <n v="0.63002544529262083"/>
  </r>
  <r>
    <s v="OC6914"/>
    <x v="225"/>
    <x v="1"/>
    <x v="14"/>
    <x v="1"/>
    <n v="2"/>
    <n v="1692"/>
    <n v="887"/>
    <n v="143"/>
    <x v="4"/>
    <x v="0"/>
    <n v="1030"/>
    <n v="662"/>
    <n v="0.39125295508274233"/>
  </r>
  <r>
    <s v="OC3791"/>
    <x v="225"/>
    <x v="1"/>
    <x v="14"/>
    <x v="1"/>
    <n v="3"/>
    <n v="1794"/>
    <n v="1403"/>
    <n v="142"/>
    <x v="0"/>
    <x v="0"/>
    <n v="1545"/>
    <n v="249"/>
    <n v="0.13879598662207357"/>
  </r>
  <r>
    <s v="OC8038"/>
    <x v="225"/>
    <x v="2"/>
    <x v="10"/>
    <x v="1"/>
    <n v="4"/>
    <n v="2416"/>
    <n v="1453"/>
    <n v="193"/>
    <x v="2"/>
    <x v="0"/>
    <n v="1646"/>
    <n v="770"/>
    <n v="0.31870860927152317"/>
  </r>
  <r>
    <s v="OC5606"/>
    <x v="225"/>
    <x v="2"/>
    <x v="2"/>
    <x v="1"/>
    <n v="3"/>
    <n v="2172"/>
    <n v="1168"/>
    <n v="156"/>
    <x v="0"/>
    <x v="1"/>
    <n v="1324"/>
    <n v="848"/>
    <n v="0.39042357274401474"/>
  </r>
  <r>
    <s v="OC3605"/>
    <x v="225"/>
    <x v="3"/>
    <x v="3"/>
    <x v="0"/>
    <n v="5"/>
    <n v="3040"/>
    <n v="1146"/>
    <n v="114"/>
    <x v="1"/>
    <x v="0"/>
    <n v="1260"/>
    <n v="1780"/>
    <n v="0.58552631578947367"/>
  </r>
  <r>
    <s v="OC8908"/>
    <x v="225"/>
    <x v="3"/>
    <x v="11"/>
    <x v="1"/>
    <n v="5"/>
    <n v="2940"/>
    <n v="1422"/>
    <n v="129"/>
    <x v="2"/>
    <x v="1"/>
    <n v="1551"/>
    <n v="1389"/>
    <n v="0.47244897959183674"/>
  </r>
  <r>
    <s v="OC8693"/>
    <x v="225"/>
    <x v="0"/>
    <x v="6"/>
    <x v="1"/>
    <n v="5"/>
    <n v="3635"/>
    <n v="934"/>
    <n v="193"/>
    <x v="4"/>
    <x v="0"/>
    <n v="1127"/>
    <n v="2508"/>
    <n v="0.68995873452544709"/>
  </r>
  <r>
    <s v="OC6175"/>
    <x v="225"/>
    <x v="2"/>
    <x v="2"/>
    <x v="0"/>
    <n v="5"/>
    <n v="4345"/>
    <n v="772"/>
    <n v="148"/>
    <x v="2"/>
    <x v="0"/>
    <n v="920"/>
    <n v="3425"/>
    <n v="0.78826237054085158"/>
  </r>
  <r>
    <s v="OC7073"/>
    <x v="225"/>
    <x v="0"/>
    <x v="15"/>
    <x v="2"/>
    <n v="4"/>
    <n v="3096"/>
    <n v="621"/>
    <n v="134"/>
    <x v="0"/>
    <x v="0"/>
    <n v="755"/>
    <n v="2341"/>
    <n v="0.75613695090439281"/>
  </r>
  <r>
    <s v="OC5917"/>
    <x v="225"/>
    <x v="1"/>
    <x v="14"/>
    <x v="0"/>
    <n v="3"/>
    <n v="2418"/>
    <n v="960"/>
    <n v="170"/>
    <x v="2"/>
    <x v="0"/>
    <n v="1130"/>
    <n v="1288"/>
    <n v="0.53267162944582302"/>
  </r>
  <r>
    <s v="OC1641"/>
    <x v="225"/>
    <x v="3"/>
    <x v="9"/>
    <x v="0"/>
    <n v="5"/>
    <n v="3375"/>
    <n v="857"/>
    <n v="206"/>
    <x v="3"/>
    <x v="0"/>
    <n v="1063"/>
    <n v="2312"/>
    <n v="0.685037037037037"/>
  </r>
  <r>
    <s v="OC3467"/>
    <x v="226"/>
    <x v="1"/>
    <x v="12"/>
    <x v="0"/>
    <n v="2"/>
    <n v="1748"/>
    <n v="1129"/>
    <n v="172"/>
    <x v="0"/>
    <x v="0"/>
    <n v="1301"/>
    <n v="447"/>
    <n v="0.25572082379862698"/>
  </r>
  <r>
    <s v="OC1755"/>
    <x v="226"/>
    <x v="3"/>
    <x v="5"/>
    <x v="2"/>
    <n v="1"/>
    <n v="742"/>
    <n v="368"/>
    <n v="208"/>
    <x v="2"/>
    <x v="0"/>
    <n v="576"/>
    <n v="166"/>
    <n v="0.22371967654986524"/>
  </r>
  <r>
    <s v="OC8450"/>
    <x v="226"/>
    <x v="3"/>
    <x v="3"/>
    <x v="0"/>
    <n v="5"/>
    <n v="4310"/>
    <n v="1014"/>
    <n v="112"/>
    <x v="4"/>
    <x v="0"/>
    <n v="1126"/>
    <n v="3184"/>
    <n v="0.73874709976798147"/>
  </r>
  <r>
    <s v="OC1777"/>
    <x v="226"/>
    <x v="3"/>
    <x v="3"/>
    <x v="1"/>
    <n v="3"/>
    <n v="1713"/>
    <n v="823"/>
    <n v="210"/>
    <x v="2"/>
    <x v="0"/>
    <n v="1033"/>
    <n v="680"/>
    <n v="0.39696438995913602"/>
  </r>
  <r>
    <s v="OC6788"/>
    <x v="226"/>
    <x v="1"/>
    <x v="13"/>
    <x v="1"/>
    <n v="5"/>
    <n v="3465"/>
    <n v="838"/>
    <n v="131"/>
    <x v="2"/>
    <x v="0"/>
    <n v="969"/>
    <n v="2496"/>
    <n v="0.7203463203463204"/>
  </r>
  <r>
    <s v="OC4289"/>
    <x v="226"/>
    <x v="1"/>
    <x v="14"/>
    <x v="1"/>
    <n v="5"/>
    <n v="3330"/>
    <n v="1463"/>
    <n v="209"/>
    <x v="5"/>
    <x v="0"/>
    <n v="1672"/>
    <n v="1658"/>
    <n v="0.4978978978978979"/>
  </r>
  <r>
    <s v="OC1013"/>
    <x v="226"/>
    <x v="0"/>
    <x v="8"/>
    <x v="1"/>
    <n v="5"/>
    <n v="3605"/>
    <n v="448"/>
    <n v="203"/>
    <x v="1"/>
    <x v="0"/>
    <n v="651"/>
    <n v="2954"/>
    <n v="0.81941747572815538"/>
  </r>
  <r>
    <s v="OC2043"/>
    <x v="226"/>
    <x v="3"/>
    <x v="9"/>
    <x v="2"/>
    <n v="3"/>
    <n v="2553"/>
    <n v="361"/>
    <n v="130"/>
    <x v="5"/>
    <x v="0"/>
    <n v="491"/>
    <n v="2062"/>
    <n v="0.80767724245985117"/>
  </r>
  <r>
    <s v="OC7573"/>
    <x v="226"/>
    <x v="1"/>
    <x v="14"/>
    <x v="1"/>
    <n v="4"/>
    <n v="3368"/>
    <n v="817"/>
    <n v="171"/>
    <x v="1"/>
    <x v="0"/>
    <n v="988"/>
    <n v="2380"/>
    <n v="0.70665083135391926"/>
  </r>
  <r>
    <s v="OC1273"/>
    <x v="226"/>
    <x v="0"/>
    <x v="8"/>
    <x v="0"/>
    <n v="2"/>
    <n v="1320"/>
    <n v="481"/>
    <n v="103"/>
    <x v="0"/>
    <x v="0"/>
    <n v="584"/>
    <n v="736"/>
    <n v="0.55757575757575761"/>
  </r>
  <r>
    <s v="OC5127"/>
    <x v="226"/>
    <x v="2"/>
    <x v="4"/>
    <x v="0"/>
    <n v="4"/>
    <n v="3472"/>
    <n v="609"/>
    <n v="169"/>
    <x v="1"/>
    <x v="0"/>
    <n v="778"/>
    <n v="2694"/>
    <n v="0.77592165898617516"/>
  </r>
  <r>
    <s v="OC5419"/>
    <x v="226"/>
    <x v="1"/>
    <x v="12"/>
    <x v="1"/>
    <n v="2"/>
    <n v="1132"/>
    <n v="538"/>
    <n v="149"/>
    <x v="5"/>
    <x v="0"/>
    <n v="687"/>
    <n v="445"/>
    <n v="0.39310954063604242"/>
  </r>
  <r>
    <s v="OC8057"/>
    <x v="226"/>
    <x v="1"/>
    <x v="1"/>
    <x v="2"/>
    <n v="3"/>
    <n v="1989"/>
    <n v="790"/>
    <n v="183"/>
    <x v="2"/>
    <x v="1"/>
    <n v="973"/>
    <n v="1016"/>
    <n v="0.51080945198592254"/>
  </r>
  <r>
    <s v="OC6117"/>
    <x v="226"/>
    <x v="1"/>
    <x v="1"/>
    <x v="2"/>
    <n v="2"/>
    <n v="1438"/>
    <n v="1215"/>
    <n v="102"/>
    <x v="2"/>
    <x v="0"/>
    <n v="1317"/>
    <n v="121"/>
    <n v="8.4144645340751043E-2"/>
  </r>
  <r>
    <s v="OC6978"/>
    <x v="226"/>
    <x v="1"/>
    <x v="12"/>
    <x v="0"/>
    <n v="1"/>
    <n v="572"/>
    <n v="1085"/>
    <n v="159"/>
    <x v="2"/>
    <x v="0"/>
    <n v="1244"/>
    <n v="-672"/>
    <n v="-1.1748251748251748"/>
  </r>
  <r>
    <s v="OC2460"/>
    <x v="226"/>
    <x v="3"/>
    <x v="9"/>
    <x v="0"/>
    <n v="4"/>
    <n v="3048"/>
    <n v="529"/>
    <n v="136"/>
    <x v="2"/>
    <x v="0"/>
    <n v="665"/>
    <n v="2383"/>
    <n v="0.78182414698162728"/>
  </r>
  <r>
    <s v="OC8529"/>
    <x v="226"/>
    <x v="3"/>
    <x v="9"/>
    <x v="2"/>
    <n v="3"/>
    <n v="2100"/>
    <n v="888"/>
    <n v="170"/>
    <x v="1"/>
    <x v="0"/>
    <n v="1058"/>
    <n v="1042"/>
    <n v="0.49619047619047618"/>
  </r>
  <r>
    <s v="OC8292"/>
    <x v="226"/>
    <x v="2"/>
    <x v="4"/>
    <x v="1"/>
    <n v="4"/>
    <n v="2816"/>
    <n v="1326"/>
    <n v="163"/>
    <x v="4"/>
    <x v="0"/>
    <n v="1489"/>
    <n v="1327"/>
    <n v="0.47123579545454547"/>
  </r>
  <r>
    <s v="OC2507"/>
    <x v="226"/>
    <x v="0"/>
    <x v="8"/>
    <x v="1"/>
    <n v="2"/>
    <n v="1794"/>
    <n v="1150"/>
    <n v="194"/>
    <x v="3"/>
    <x v="1"/>
    <n v="1344"/>
    <n v="450"/>
    <n v="0.25083612040133779"/>
  </r>
  <r>
    <s v="OC5503"/>
    <x v="227"/>
    <x v="0"/>
    <x v="8"/>
    <x v="0"/>
    <n v="4"/>
    <n v="3172"/>
    <n v="1185"/>
    <n v="127"/>
    <x v="5"/>
    <x v="0"/>
    <n v="1312"/>
    <n v="1860"/>
    <n v="0.58638083228247162"/>
  </r>
  <r>
    <s v="OC7619"/>
    <x v="227"/>
    <x v="1"/>
    <x v="13"/>
    <x v="0"/>
    <n v="1"/>
    <n v="756"/>
    <n v="1219"/>
    <n v="170"/>
    <x v="1"/>
    <x v="0"/>
    <n v="1389"/>
    <n v="-633"/>
    <n v="-0.83730158730158732"/>
  </r>
  <r>
    <s v="OC5805"/>
    <x v="227"/>
    <x v="0"/>
    <x v="0"/>
    <x v="2"/>
    <n v="4"/>
    <n v="3484"/>
    <n v="900"/>
    <n v="142"/>
    <x v="4"/>
    <x v="0"/>
    <n v="1042"/>
    <n v="2442"/>
    <n v="0.70091848450057403"/>
  </r>
  <r>
    <s v="OC1672"/>
    <x v="227"/>
    <x v="1"/>
    <x v="13"/>
    <x v="0"/>
    <n v="2"/>
    <n v="1162"/>
    <n v="408"/>
    <n v="132"/>
    <x v="0"/>
    <x v="0"/>
    <n v="540"/>
    <n v="622"/>
    <n v="0.53528399311531838"/>
  </r>
  <r>
    <s v="OC3737"/>
    <x v="227"/>
    <x v="3"/>
    <x v="9"/>
    <x v="1"/>
    <n v="1"/>
    <n v="620"/>
    <n v="1242"/>
    <n v="135"/>
    <x v="5"/>
    <x v="0"/>
    <n v="1377"/>
    <n v="-757"/>
    <n v="-1.2209677419354839"/>
  </r>
  <r>
    <s v="OC2107"/>
    <x v="227"/>
    <x v="2"/>
    <x v="10"/>
    <x v="1"/>
    <n v="3"/>
    <n v="2070"/>
    <n v="1034"/>
    <n v="109"/>
    <x v="3"/>
    <x v="0"/>
    <n v="1143"/>
    <n v="927"/>
    <n v="0.44782608695652176"/>
  </r>
  <r>
    <s v="OC2860"/>
    <x v="227"/>
    <x v="0"/>
    <x v="15"/>
    <x v="0"/>
    <n v="1"/>
    <n v="790"/>
    <n v="1237"/>
    <n v="187"/>
    <x v="3"/>
    <x v="0"/>
    <n v="1424"/>
    <n v="-634"/>
    <n v="-0.8025316455696202"/>
  </r>
  <r>
    <s v="OC5343"/>
    <x v="227"/>
    <x v="1"/>
    <x v="12"/>
    <x v="1"/>
    <n v="2"/>
    <n v="1778"/>
    <n v="577"/>
    <n v="153"/>
    <x v="0"/>
    <x v="0"/>
    <n v="730"/>
    <n v="1048"/>
    <n v="0.58942632170978626"/>
  </r>
  <r>
    <s v="OC3040"/>
    <x v="227"/>
    <x v="3"/>
    <x v="9"/>
    <x v="2"/>
    <n v="2"/>
    <n v="1208"/>
    <n v="753"/>
    <n v="147"/>
    <x v="2"/>
    <x v="0"/>
    <n v="900"/>
    <n v="308"/>
    <n v="0.25496688741721857"/>
  </r>
  <r>
    <s v="OC2202"/>
    <x v="227"/>
    <x v="0"/>
    <x v="15"/>
    <x v="0"/>
    <n v="3"/>
    <n v="1671"/>
    <n v="1298"/>
    <n v="124"/>
    <x v="0"/>
    <x v="0"/>
    <n v="1422"/>
    <n v="249"/>
    <n v="0.1490125673249551"/>
  </r>
  <r>
    <s v="OC1863"/>
    <x v="227"/>
    <x v="2"/>
    <x v="2"/>
    <x v="1"/>
    <n v="2"/>
    <n v="1122"/>
    <n v="365"/>
    <n v="134"/>
    <x v="5"/>
    <x v="0"/>
    <n v="499"/>
    <n v="623"/>
    <n v="0.55525846702317294"/>
  </r>
  <r>
    <s v="OC6664"/>
    <x v="227"/>
    <x v="2"/>
    <x v="2"/>
    <x v="2"/>
    <n v="3"/>
    <n v="2100"/>
    <n v="1244"/>
    <n v="128"/>
    <x v="0"/>
    <x v="0"/>
    <n v="1372"/>
    <n v="728"/>
    <n v="0.34666666666666668"/>
  </r>
  <r>
    <s v="OC4470"/>
    <x v="227"/>
    <x v="3"/>
    <x v="11"/>
    <x v="0"/>
    <n v="3"/>
    <n v="2589"/>
    <n v="1252"/>
    <n v="178"/>
    <x v="1"/>
    <x v="0"/>
    <n v="1430"/>
    <n v="1159"/>
    <n v="0.44766319042101199"/>
  </r>
  <r>
    <s v="OC3875"/>
    <x v="227"/>
    <x v="0"/>
    <x v="15"/>
    <x v="1"/>
    <n v="5"/>
    <n v="3190"/>
    <n v="741"/>
    <n v="127"/>
    <x v="0"/>
    <x v="0"/>
    <n v="868"/>
    <n v="2322"/>
    <n v="0.72789968652037618"/>
  </r>
  <r>
    <s v="OC8214"/>
    <x v="227"/>
    <x v="1"/>
    <x v="13"/>
    <x v="0"/>
    <n v="1"/>
    <n v="864"/>
    <n v="1222"/>
    <n v="124"/>
    <x v="2"/>
    <x v="0"/>
    <n v="1346"/>
    <n v="-482"/>
    <n v="-0.55787037037037035"/>
  </r>
  <r>
    <s v="OC2274"/>
    <x v="227"/>
    <x v="0"/>
    <x v="6"/>
    <x v="2"/>
    <n v="4"/>
    <n v="3252"/>
    <n v="389"/>
    <n v="160"/>
    <x v="5"/>
    <x v="0"/>
    <n v="549"/>
    <n v="2703"/>
    <n v="0.83118081180811809"/>
  </r>
  <r>
    <s v="OC4062"/>
    <x v="227"/>
    <x v="1"/>
    <x v="12"/>
    <x v="0"/>
    <n v="1"/>
    <n v="891"/>
    <n v="1490"/>
    <n v="213"/>
    <x v="3"/>
    <x v="0"/>
    <n v="1703"/>
    <n v="-812"/>
    <n v="-0.91133557800224463"/>
  </r>
  <r>
    <s v="OC2046"/>
    <x v="227"/>
    <x v="2"/>
    <x v="2"/>
    <x v="1"/>
    <n v="3"/>
    <n v="1986"/>
    <n v="1163"/>
    <n v="134"/>
    <x v="0"/>
    <x v="1"/>
    <n v="1297"/>
    <n v="689"/>
    <n v="0.34692849949647531"/>
  </r>
  <r>
    <s v="OC6648"/>
    <x v="227"/>
    <x v="3"/>
    <x v="5"/>
    <x v="1"/>
    <n v="5"/>
    <n v="3490"/>
    <n v="958"/>
    <n v="198"/>
    <x v="4"/>
    <x v="0"/>
    <n v="1156"/>
    <n v="2334"/>
    <n v="0.66876790830945554"/>
  </r>
  <r>
    <s v="OC5630"/>
    <x v="227"/>
    <x v="3"/>
    <x v="5"/>
    <x v="1"/>
    <n v="4"/>
    <n v="3468"/>
    <n v="1013"/>
    <n v="141"/>
    <x v="5"/>
    <x v="0"/>
    <n v="1154"/>
    <n v="2314"/>
    <n v="0.6672433679354095"/>
  </r>
  <r>
    <s v="OC7110"/>
    <x v="227"/>
    <x v="1"/>
    <x v="14"/>
    <x v="0"/>
    <n v="3"/>
    <n v="1815"/>
    <n v="1383"/>
    <n v="139"/>
    <x v="5"/>
    <x v="0"/>
    <n v="1522"/>
    <n v="293"/>
    <n v="0.16143250688705235"/>
  </r>
  <r>
    <s v="OC4721"/>
    <x v="228"/>
    <x v="3"/>
    <x v="5"/>
    <x v="1"/>
    <n v="3"/>
    <n v="1989"/>
    <n v="380"/>
    <n v="201"/>
    <x v="4"/>
    <x v="0"/>
    <n v="581"/>
    <n v="1408"/>
    <n v="0.70789341377576676"/>
  </r>
  <r>
    <s v="OC7202"/>
    <x v="228"/>
    <x v="0"/>
    <x v="6"/>
    <x v="0"/>
    <n v="3"/>
    <n v="2688"/>
    <n v="1144"/>
    <n v="173"/>
    <x v="5"/>
    <x v="0"/>
    <n v="1317"/>
    <n v="1371"/>
    <n v="0.5100446428571429"/>
  </r>
  <r>
    <s v="OC8252"/>
    <x v="228"/>
    <x v="1"/>
    <x v="13"/>
    <x v="0"/>
    <n v="4"/>
    <n v="3456"/>
    <n v="1139"/>
    <n v="107"/>
    <x v="3"/>
    <x v="1"/>
    <n v="1246"/>
    <n v="2210"/>
    <n v="0.63946759259259256"/>
  </r>
  <r>
    <s v="OC6110"/>
    <x v="228"/>
    <x v="1"/>
    <x v="13"/>
    <x v="0"/>
    <n v="5"/>
    <n v="3270"/>
    <n v="741"/>
    <n v="133"/>
    <x v="5"/>
    <x v="1"/>
    <n v="874"/>
    <n v="2396"/>
    <n v="0.73272171253822627"/>
  </r>
  <r>
    <s v="OC4692"/>
    <x v="228"/>
    <x v="3"/>
    <x v="5"/>
    <x v="0"/>
    <n v="3"/>
    <n v="1788"/>
    <n v="844"/>
    <n v="188"/>
    <x v="0"/>
    <x v="0"/>
    <n v="1032"/>
    <n v="756"/>
    <n v="0.42281879194630873"/>
  </r>
  <r>
    <s v="OC4342"/>
    <x v="228"/>
    <x v="2"/>
    <x v="4"/>
    <x v="0"/>
    <n v="4"/>
    <n v="2780"/>
    <n v="972"/>
    <n v="163"/>
    <x v="5"/>
    <x v="0"/>
    <n v="1135"/>
    <n v="1645"/>
    <n v="0.59172661870503596"/>
  </r>
  <r>
    <s v="OC1832"/>
    <x v="228"/>
    <x v="0"/>
    <x v="6"/>
    <x v="1"/>
    <n v="3"/>
    <n v="2148"/>
    <n v="1031"/>
    <n v="159"/>
    <x v="5"/>
    <x v="1"/>
    <n v="1190"/>
    <n v="958"/>
    <n v="0.44599627560521415"/>
  </r>
  <r>
    <s v="OC1816"/>
    <x v="228"/>
    <x v="3"/>
    <x v="5"/>
    <x v="0"/>
    <n v="3"/>
    <n v="1653"/>
    <n v="1220"/>
    <n v="214"/>
    <x v="5"/>
    <x v="0"/>
    <n v="1434"/>
    <n v="219"/>
    <n v="0.13248638838475499"/>
  </r>
  <r>
    <s v="OC6742"/>
    <x v="228"/>
    <x v="1"/>
    <x v="14"/>
    <x v="0"/>
    <n v="3"/>
    <n v="1974"/>
    <n v="1057"/>
    <n v="215"/>
    <x v="5"/>
    <x v="0"/>
    <n v="1272"/>
    <n v="702"/>
    <n v="0.35562310030395139"/>
  </r>
  <r>
    <s v="OC2002"/>
    <x v="228"/>
    <x v="0"/>
    <x v="0"/>
    <x v="2"/>
    <n v="1"/>
    <n v="689"/>
    <n v="713"/>
    <n v="161"/>
    <x v="3"/>
    <x v="0"/>
    <n v="874"/>
    <n v="-185"/>
    <n v="-0.26850507982583455"/>
  </r>
  <r>
    <s v="OC7495"/>
    <x v="228"/>
    <x v="0"/>
    <x v="15"/>
    <x v="1"/>
    <n v="5"/>
    <n v="4335"/>
    <n v="826"/>
    <n v="151"/>
    <x v="5"/>
    <x v="0"/>
    <n v="977"/>
    <n v="3358"/>
    <n v="0.77462514417531714"/>
  </r>
  <r>
    <s v="OC4260"/>
    <x v="228"/>
    <x v="0"/>
    <x v="6"/>
    <x v="1"/>
    <n v="5"/>
    <n v="3255"/>
    <n v="483"/>
    <n v="108"/>
    <x v="0"/>
    <x v="0"/>
    <n v="591"/>
    <n v="2664"/>
    <n v="0.81843317972350227"/>
  </r>
  <r>
    <s v="OC6630"/>
    <x v="228"/>
    <x v="1"/>
    <x v="13"/>
    <x v="2"/>
    <n v="5"/>
    <n v="3930"/>
    <n v="924"/>
    <n v="174"/>
    <x v="2"/>
    <x v="0"/>
    <n v="1098"/>
    <n v="2832"/>
    <n v="0.72061068702290076"/>
  </r>
  <r>
    <s v="OC3900"/>
    <x v="228"/>
    <x v="0"/>
    <x v="0"/>
    <x v="1"/>
    <n v="3"/>
    <n v="2358"/>
    <n v="382"/>
    <n v="217"/>
    <x v="3"/>
    <x v="1"/>
    <n v="599"/>
    <n v="1759"/>
    <n v="0.74597116200169633"/>
  </r>
  <r>
    <s v="OC7498"/>
    <x v="228"/>
    <x v="0"/>
    <x v="6"/>
    <x v="1"/>
    <n v="1"/>
    <n v="561"/>
    <n v="369"/>
    <n v="172"/>
    <x v="0"/>
    <x v="0"/>
    <n v="541"/>
    <n v="20"/>
    <n v="3.5650623885918005E-2"/>
  </r>
  <r>
    <s v="OC8659"/>
    <x v="228"/>
    <x v="2"/>
    <x v="10"/>
    <x v="1"/>
    <n v="3"/>
    <n v="1869"/>
    <n v="581"/>
    <n v="108"/>
    <x v="3"/>
    <x v="0"/>
    <n v="689"/>
    <n v="1180"/>
    <n v="0.63135366506153023"/>
  </r>
  <r>
    <s v="OC8869"/>
    <x v="228"/>
    <x v="1"/>
    <x v="1"/>
    <x v="1"/>
    <n v="5"/>
    <n v="4345"/>
    <n v="691"/>
    <n v="215"/>
    <x v="3"/>
    <x v="0"/>
    <n v="906"/>
    <n v="3439"/>
    <n v="0.79148446490218638"/>
  </r>
  <r>
    <s v="OC7970"/>
    <x v="228"/>
    <x v="1"/>
    <x v="13"/>
    <x v="0"/>
    <n v="3"/>
    <n v="2418"/>
    <n v="822"/>
    <n v="187"/>
    <x v="5"/>
    <x v="0"/>
    <n v="1009"/>
    <n v="1409"/>
    <n v="0.58271298593879239"/>
  </r>
  <r>
    <s v="OC1794"/>
    <x v="229"/>
    <x v="3"/>
    <x v="9"/>
    <x v="0"/>
    <n v="1"/>
    <n v="767"/>
    <n v="736"/>
    <n v="160"/>
    <x v="4"/>
    <x v="0"/>
    <n v="896"/>
    <n v="-129"/>
    <n v="-0.16818774445893089"/>
  </r>
  <r>
    <s v="OC8386"/>
    <x v="229"/>
    <x v="1"/>
    <x v="1"/>
    <x v="0"/>
    <n v="1"/>
    <n v="710"/>
    <n v="598"/>
    <n v="118"/>
    <x v="2"/>
    <x v="0"/>
    <n v="716"/>
    <n v="-6"/>
    <n v="-8.4507042253521118E-3"/>
  </r>
  <r>
    <s v="OC2350"/>
    <x v="229"/>
    <x v="0"/>
    <x v="15"/>
    <x v="0"/>
    <n v="5"/>
    <n v="2855"/>
    <n v="365"/>
    <n v="200"/>
    <x v="1"/>
    <x v="1"/>
    <n v="565"/>
    <n v="2290"/>
    <n v="0.80210157618213662"/>
  </r>
  <r>
    <s v="OC8916"/>
    <x v="229"/>
    <x v="0"/>
    <x v="6"/>
    <x v="0"/>
    <n v="1"/>
    <n v="814"/>
    <n v="726"/>
    <n v="184"/>
    <x v="2"/>
    <x v="1"/>
    <n v="910"/>
    <n v="-96"/>
    <n v="-0.11793611793611794"/>
  </r>
  <r>
    <s v="OC4924"/>
    <x v="229"/>
    <x v="1"/>
    <x v="12"/>
    <x v="1"/>
    <n v="1"/>
    <n v="842"/>
    <n v="720"/>
    <n v="157"/>
    <x v="0"/>
    <x v="0"/>
    <n v="877"/>
    <n v="-35"/>
    <n v="-4.1567695961995249E-2"/>
  </r>
  <r>
    <s v="OC3788"/>
    <x v="229"/>
    <x v="3"/>
    <x v="5"/>
    <x v="1"/>
    <n v="4"/>
    <n v="2728"/>
    <n v="981"/>
    <n v="189"/>
    <x v="4"/>
    <x v="0"/>
    <n v="1170"/>
    <n v="1558"/>
    <n v="0.57111436950146632"/>
  </r>
  <r>
    <s v="OC4998"/>
    <x v="229"/>
    <x v="1"/>
    <x v="13"/>
    <x v="2"/>
    <n v="4"/>
    <n v="2836"/>
    <n v="946"/>
    <n v="146"/>
    <x v="3"/>
    <x v="1"/>
    <n v="1092"/>
    <n v="1744"/>
    <n v="0.61495063469675604"/>
  </r>
  <r>
    <s v="OC1659"/>
    <x v="229"/>
    <x v="1"/>
    <x v="1"/>
    <x v="1"/>
    <n v="4"/>
    <n v="3180"/>
    <n v="1408"/>
    <n v="208"/>
    <x v="2"/>
    <x v="0"/>
    <n v="1616"/>
    <n v="1564"/>
    <n v="0.49182389937106918"/>
  </r>
  <r>
    <s v="OC3267"/>
    <x v="229"/>
    <x v="2"/>
    <x v="2"/>
    <x v="1"/>
    <n v="5"/>
    <n v="4235"/>
    <n v="682"/>
    <n v="153"/>
    <x v="3"/>
    <x v="0"/>
    <n v="835"/>
    <n v="3400"/>
    <n v="0.80283353010625735"/>
  </r>
  <r>
    <s v="OC3693"/>
    <x v="229"/>
    <x v="3"/>
    <x v="11"/>
    <x v="1"/>
    <n v="5"/>
    <n v="3185"/>
    <n v="408"/>
    <n v="174"/>
    <x v="4"/>
    <x v="0"/>
    <n v="582"/>
    <n v="2603"/>
    <n v="0.81726844583987446"/>
  </r>
  <r>
    <s v="OC8174"/>
    <x v="229"/>
    <x v="2"/>
    <x v="7"/>
    <x v="1"/>
    <n v="5"/>
    <n v="3765"/>
    <n v="404"/>
    <n v="190"/>
    <x v="5"/>
    <x v="1"/>
    <n v="594"/>
    <n v="3171"/>
    <n v="0.84223107569721112"/>
  </r>
  <r>
    <s v="OC2796"/>
    <x v="229"/>
    <x v="0"/>
    <x v="0"/>
    <x v="1"/>
    <n v="4"/>
    <n v="2796"/>
    <n v="1446"/>
    <n v="100"/>
    <x v="4"/>
    <x v="0"/>
    <n v="1546"/>
    <n v="1250"/>
    <n v="0.44706723891273248"/>
  </r>
  <r>
    <s v="OC3689"/>
    <x v="229"/>
    <x v="1"/>
    <x v="1"/>
    <x v="1"/>
    <n v="5"/>
    <n v="2825"/>
    <n v="557"/>
    <n v="143"/>
    <x v="3"/>
    <x v="0"/>
    <n v="700"/>
    <n v="2125"/>
    <n v="0.75221238938053092"/>
  </r>
  <r>
    <s v="OC2805"/>
    <x v="229"/>
    <x v="3"/>
    <x v="3"/>
    <x v="1"/>
    <n v="3"/>
    <n v="2460"/>
    <n v="459"/>
    <n v="143"/>
    <x v="2"/>
    <x v="0"/>
    <n v="602"/>
    <n v="1858"/>
    <n v="0.75528455284552842"/>
  </r>
  <r>
    <s v="OC7270"/>
    <x v="229"/>
    <x v="0"/>
    <x v="15"/>
    <x v="2"/>
    <n v="1"/>
    <n v="592"/>
    <n v="471"/>
    <n v="162"/>
    <x v="4"/>
    <x v="0"/>
    <n v="633"/>
    <n v="-41"/>
    <n v="-6.9256756756756757E-2"/>
  </r>
  <r>
    <s v="OC7480"/>
    <x v="229"/>
    <x v="1"/>
    <x v="14"/>
    <x v="1"/>
    <n v="3"/>
    <n v="2163"/>
    <n v="1294"/>
    <n v="155"/>
    <x v="1"/>
    <x v="1"/>
    <n v="1449"/>
    <n v="714"/>
    <n v="0.3300970873786408"/>
  </r>
  <r>
    <s v="OC5256"/>
    <x v="229"/>
    <x v="0"/>
    <x v="15"/>
    <x v="2"/>
    <n v="1"/>
    <n v="584"/>
    <n v="1467"/>
    <n v="126"/>
    <x v="0"/>
    <x v="1"/>
    <n v="1593"/>
    <n v="-1009"/>
    <n v="-1.7277397260273972"/>
  </r>
  <r>
    <s v="OC2490"/>
    <x v="229"/>
    <x v="3"/>
    <x v="3"/>
    <x v="1"/>
    <n v="2"/>
    <n v="1682"/>
    <n v="1288"/>
    <n v="138"/>
    <x v="4"/>
    <x v="0"/>
    <n v="1426"/>
    <n v="256"/>
    <n v="0.15219976218787157"/>
  </r>
  <r>
    <s v="OC7249"/>
    <x v="229"/>
    <x v="2"/>
    <x v="7"/>
    <x v="2"/>
    <n v="2"/>
    <n v="1366"/>
    <n v="911"/>
    <n v="104"/>
    <x v="1"/>
    <x v="0"/>
    <n v="1015"/>
    <n v="351"/>
    <n v="0.25695461200585651"/>
  </r>
  <r>
    <s v="OC1495"/>
    <x v="229"/>
    <x v="3"/>
    <x v="11"/>
    <x v="1"/>
    <n v="4"/>
    <n v="2572"/>
    <n v="439"/>
    <n v="112"/>
    <x v="4"/>
    <x v="0"/>
    <n v="551"/>
    <n v="2021"/>
    <n v="0.78576982892690517"/>
  </r>
  <r>
    <s v="OC6985"/>
    <x v="229"/>
    <x v="0"/>
    <x v="15"/>
    <x v="2"/>
    <n v="2"/>
    <n v="1300"/>
    <n v="1302"/>
    <n v="139"/>
    <x v="3"/>
    <x v="0"/>
    <n v="1441"/>
    <n v="-141"/>
    <n v="-0.10846153846153846"/>
  </r>
  <r>
    <s v="OC5337"/>
    <x v="230"/>
    <x v="3"/>
    <x v="11"/>
    <x v="0"/>
    <n v="4"/>
    <n v="3512"/>
    <n v="606"/>
    <n v="108"/>
    <x v="2"/>
    <x v="0"/>
    <n v="714"/>
    <n v="2798"/>
    <n v="0.79669703872437359"/>
  </r>
  <r>
    <s v="OC8803"/>
    <x v="230"/>
    <x v="0"/>
    <x v="6"/>
    <x v="2"/>
    <n v="2"/>
    <n v="1158"/>
    <n v="768"/>
    <n v="180"/>
    <x v="5"/>
    <x v="0"/>
    <n v="948"/>
    <n v="210"/>
    <n v="0.18134715025906736"/>
  </r>
  <r>
    <s v="OC1199"/>
    <x v="230"/>
    <x v="3"/>
    <x v="9"/>
    <x v="0"/>
    <n v="4"/>
    <n v="2640"/>
    <n v="730"/>
    <n v="113"/>
    <x v="5"/>
    <x v="0"/>
    <n v="843"/>
    <n v="1797"/>
    <n v="0.68068181818181817"/>
  </r>
  <r>
    <s v="OC3551"/>
    <x v="230"/>
    <x v="2"/>
    <x v="2"/>
    <x v="2"/>
    <n v="5"/>
    <n v="3275"/>
    <n v="794"/>
    <n v="168"/>
    <x v="2"/>
    <x v="0"/>
    <n v="962"/>
    <n v="2313"/>
    <n v="0.70625954198473284"/>
  </r>
  <r>
    <s v="OC6004"/>
    <x v="230"/>
    <x v="0"/>
    <x v="6"/>
    <x v="1"/>
    <n v="5"/>
    <n v="2760"/>
    <n v="950"/>
    <n v="149"/>
    <x v="3"/>
    <x v="0"/>
    <n v="1099"/>
    <n v="1661"/>
    <n v="0.60181159420289854"/>
  </r>
  <r>
    <s v="OC3988"/>
    <x v="230"/>
    <x v="2"/>
    <x v="2"/>
    <x v="1"/>
    <n v="4"/>
    <n v="3388"/>
    <n v="1155"/>
    <n v="219"/>
    <x v="4"/>
    <x v="0"/>
    <n v="1374"/>
    <n v="2014"/>
    <n v="0.5944510035419126"/>
  </r>
  <r>
    <s v="OC7054"/>
    <x v="230"/>
    <x v="0"/>
    <x v="8"/>
    <x v="1"/>
    <n v="2"/>
    <n v="1358"/>
    <n v="1058"/>
    <n v="179"/>
    <x v="1"/>
    <x v="1"/>
    <n v="1237"/>
    <n v="121"/>
    <n v="8.9101620029455084E-2"/>
  </r>
  <r>
    <s v="OC1952"/>
    <x v="230"/>
    <x v="3"/>
    <x v="3"/>
    <x v="2"/>
    <n v="2"/>
    <n v="1210"/>
    <n v="734"/>
    <n v="205"/>
    <x v="3"/>
    <x v="0"/>
    <n v="939"/>
    <n v="271"/>
    <n v="0.22396694214876034"/>
  </r>
  <r>
    <s v="OC2913"/>
    <x v="230"/>
    <x v="2"/>
    <x v="10"/>
    <x v="2"/>
    <n v="5"/>
    <n v="3915"/>
    <n v="492"/>
    <n v="125"/>
    <x v="4"/>
    <x v="0"/>
    <n v="617"/>
    <n v="3298"/>
    <n v="0.84240102171136655"/>
  </r>
  <r>
    <s v="OC6579"/>
    <x v="230"/>
    <x v="1"/>
    <x v="1"/>
    <x v="0"/>
    <n v="4"/>
    <n v="2288"/>
    <n v="902"/>
    <n v="157"/>
    <x v="2"/>
    <x v="0"/>
    <n v="1059"/>
    <n v="1229"/>
    <n v="0.53715034965034969"/>
  </r>
  <r>
    <s v="OC2229"/>
    <x v="230"/>
    <x v="2"/>
    <x v="2"/>
    <x v="0"/>
    <n v="3"/>
    <n v="1827"/>
    <n v="913"/>
    <n v="133"/>
    <x v="4"/>
    <x v="0"/>
    <n v="1046"/>
    <n v="781"/>
    <n v="0.42747673782156542"/>
  </r>
  <r>
    <s v="OC2602"/>
    <x v="230"/>
    <x v="3"/>
    <x v="11"/>
    <x v="0"/>
    <n v="3"/>
    <n v="2502"/>
    <n v="963"/>
    <n v="122"/>
    <x v="3"/>
    <x v="0"/>
    <n v="1085"/>
    <n v="1417"/>
    <n v="0.56634692246203033"/>
  </r>
  <r>
    <s v="OC2867"/>
    <x v="230"/>
    <x v="3"/>
    <x v="3"/>
    <x v="2"/>
    <n v="3"/>
    <n v="1845"/>
    <n v="1188"/>
    <n v="178"/>
    <x v="5"/>
    <x v="0"/>
    <n v="1366"/>
    <n v="479"/>
    <n v="0.25962059620596206"/>
  </r>
  <r>
    <s v="OC7405"/>
    <x v="230"/>
    <x v="2"/>
    <x v="7"/>
    <x v="0"/>
    <n v="2"/>
    <n v="1400"/>
    <n v="886"/>
    <n v="191"/>
    <x v="3"/>
    <x v="0"/>
    <n v="1077"/>
    <n v="323"/>
    <n v="0.23071428571428571"/>
  </r>
  <r>
    <s v="OC5393"/>
    <x v="230"/>
    <x v="0"/>
    <x v="8"/>
    <x v="2"/>
    <n v="4"/>
    <n v="3132"/>
    <n v="629"/>
    <n v="121"/>
    <x v="3"/>
    <x v="0"/>
    <n v="750"/>
    <n v="2382"/>
    <n v="0.76053639846743293"/>
  </r>
  <r>
    <s v="OC8093"/>
    <x v="230"/>
    <x v="2"/>
    <x v="2"/>
    <x v="2"/>
    <n v="1"/>
    <n v="616"/>
    <n v="917"/>
    <n v="112"/>
    <x v="0"/>
    <x v="0"/>
    <n v="1029"/>
    <n v="-413"/>
    <n v="-0.67045454545454541"/>
  </r>
  <r>
    <s v="OC6555"/>
    <x v="230"/>
    <x v="1"/>
    <x v="13"/>
    <x v="0"/>
    <n v="5"/>
    <n v="3410"/>
    <n v="405"/>
    <n v="125"/>
    <x v="1"/>
    <x v="1"/>
    <n v="530"/>
    <n v="2880"/>
    <n v="0.84457478005865105"/>
  </r>
  <r>
    <s v="OC8502"/>
    <x v="230"/>
    <x v="1"/>
    <x v="1"/>
    <x v="2"/>
    <n v="1"/>
    <n v="748"/>
    <n v="1415"/>
    <n v="178"/>
    <x v="1"/>
    <x v="1"/>
    <n v="1593"/>
    <n v="-845"/>
    <n v="-1.1296791443850267"/>
  </r>
  <r>
    <s v="OC2082"/>
    <x v="230"/>
    <x v="3"/>
    <x v="9"/>
    <x v="1"/>
    <n v="3"/>
    <n v="1932"/>
    <n v="1039"/>
    <n v="132"/>
    <x v="3"/>
    <x v="0"/>
    <n v="1171"/>
    <n v="761"/>
    <n v="0.39389233954451347"/>
  </r>
  <r>
    <s v="OC1236"/>
    <x v="230"/>
    <x v="2"/>
    <x v="2"/>
    <x v="2"/>
    <n v="5"/>
    <n v="4350"/>
    <n v="713"/>
    <n v="129"/>
    <x v="4"/>
    <x v="1"/>
    <n v="842"/>
    <n v="3508"/>
    <n v="0.80643678160919541"/>
  </r>
  <r>
    <s v="OC2709"/>
    <x v="230"/>
    <x v="2"/>
    <x v="2"/>
    <x v="2"/>
    <n v="5"/>
    <n v="3945"/>
    <n v="979"/>
    <n v="106"/>
    <x v="1"/>
    <x v="0"/>
    <n v="1085"/>
    <n v="2860"/>
    <n v="0.72496831432192654"/>
  </r>
  <r>
    <s v="OC4759"/>
    <x v="230"/>
    <x v="1"/>
    <x v="14"/>
    <x v="2"/>
    <n v="3"/>
    <n v="1695"/>
    <n v="662"/>
    <n v="144"/>
    <x v="2"/>
    <x v="1"/>
    <n v="806"/>
    <n v="889"/>
    <n v="0.52448377581120942"/>
  </r>
  <r>
    <s v="OC8566"/>
    <x v="230"/>
    <x v="3"/>
    <x v="5"/>
    <x v="2"/>
    <n v="2"/>
    <n v="1672"/>
    <n v="745"/>
    <n v="208"/>
    <x v="3"/>
    <x v="0"/>
    <n v="953"/>
    <n v="719"/>
    <n v="0.43002392344497609"/>
  </r>
  <r>
    <s v="OC6391"/>
    <x v="230"/>
    <x v="1"/>
    <x v="12"/>
    <x v="0"/>
    <n v="1"/>
    <n v="737"/>
    <n v="790"/>
    <n v="153"/>
    <x v="4"/>
    <x v="1"/>
    <n v="943"/>
    <n v="-206"/>
    <n v="-0.27951153324287653"/>
  </r>
  <r>
    <s v="OC3722"/>
    <x v="230"/>
    <x v="1"/>
    <x v="14"/>
    <x v="1"/>
    <n v="1"/>
    <n v="560"/>
    <n v="1075"/>
    <n v="180"/>
    <x v="5"/>
    <x v="1"/>
    <n v="1255"/>
    <n v="-695"/>
    <n v="-1.2410714285714286"/>
  </r>
  <r>
    <s v="OC7450"/>
    <x v="230"/>
    <x v="3"/>
    <x v="3"/>
    <x v="1"/>
    <n v="1"/>
    <n v="706"/>
    <n v="1213"/>
    <n v="130"/>
    <x v="5"/>
    <x v="1"/>
    <n v="1343"/>
    <n v="-637"/>
    <n v="-0.90226628895184136"/>
  </r>
  <r>
    <s v="OC6081"/>
    <x v="231"/>
    <x v="1"/>
    <x v="14"/>
    <x v="2"/>
    <n v="2"/>
    <n v="1588"/>
    <n v="578"/>
    <n v="142"/>
    <x v="1"/>
    <x v="0"/>
    <n v="720"/>
    <n v="868"/>
    <n v="0.54659949622166248"/>
  </r>
  <r>
    <s v="OC3335"/>
    <x v="231"/>
    <x v="2"/>
    <x v="4"/>
    <x v="2"/>
    <n v="4"/>
    <n v="2436"/>
    <n v="593"/>
    <n v="203"/>
    <x v="2"/>
    <x v="0"/>
    <n v="796"/>
    <n v="1640"/>
    <n v="0.6732348111658456"/>
  </r>
  <r>
    <s v="OC2769"/>
    <x v="231"/>
    <x v="0"/>
    <x v="8"/>
    <x v="2"/>
    <n v="5"/>
    <n v="4075"/>
    <n v="1106"/>
    <n v="188"/>
    <x v="0"/>
    <x v="0"/>
    <n v="1294"/>
    <n v="2781"/>
    <n v="0.68245398773006138"/>
  </r>
  <r>
    <s v="OC2644"/>
    <x v="231"/>
    <x v="3"/>
    <x v="3"/>
    <x v="1"/>
    <n v="5"/>
    <n v="2900"/>
    <n v="877"/>
    <n v="133"/>
    <x v="3"/>
    <x v="0"/>
    <n v="1010"/>
    <n v="1890"/>
    <n v="0.65172413793103445"/>
  </r>
  <r>
    <s v="OC2263"/>
    <x v="231"/>
    <x v="0"/>
    <x v="0"/>
    <x v="2"/>
    <n v="5"/>
    <n v="3215"/>
    <n v="1094"/>
    <n v="170"/>
    <x v="2"/>
    <x v="0"/>
    <n v="1264"/>
    <n v="1951"/>
    <n v="0.60684292379471227"/>
  </r>
  <r>
    <s v="OC7461"/>
    <x v="231"/>
    <x v="1"/>
    <x v="1"/>
    <x v="2"/>
    <n v="4"/>
    <n v="2252"/>
    <n v="495"/>
    <n v="154"/>
    <x v="2"/>
    <x v="1"/>
    <n v="649"/>
    <n v="1603"/>
    <n v="0.71181172291296624"/>
  </r>
  <r>
    <s v="OC5735"/>
    <x v="231"/>
    <x v="1"/>
    <x v="14"/>
    <x v="0"/>
    <n v="2"/>
    <n v="1574"/>
    <n v="1046"/>
    <n v="200"/>
    <x v="5"/>
    <x v="0"/>
    <n v="1246"/>
    <n v="328"/>
    <n v="0.20838627700127066"/>
  </r>
  <r>
    <s v="OC8251"/>
    <x v="231"/>
    <x v="3"/>
    <x v="3"/>
    <x v="0"/>
    <n v="4"/>
    <n v="2656"/>
    <n v="718"/>
    <n v="203"/>
    <x v="0"/>
    <x v="0"/>
    <n v="921"/>
    <n v="1735"/>
    <n v="0.65323795180722888"/>
  </r>
  <r>
    <s v="OC6410"/>
    <x v="231"/>
    <x v="0"/>
    <x v="0"/>
    <x v="0"/>
    <n v="4"/>
    <n v="3228"/>
    <n v="1106"/>
    <n v="169"/>
    <x v="0"/>
    <x v="0"/>
    <n v="1275"/>
    <n v="1953"/>
    <n v="0.60501858736059477"/>
  </r>
  <r>
    <s v="OC6734"/>
    <x v="231"/>
    <x v="0"/>
    <x v="8"/>
    <x v="2"/>
    <n v="2"/>
    <n v="1460"/>
    <n v="622"/>
    <n v="190"/>
    <x v="3"/>
    <x v="0"/>
    <n v="812"/>
    <n v="648"/>
    <n v="0.44383561643835617"/>
  </r>
  <r>
    <s v="OC5752"/>
    <x v="231"/>
    <x v="0"/>
    <x v="15"/>
    <x v="0"/>
    <n v="3"/>
    <n v="2487"/>
    <n v="799"/>
    <n v="149"/>
    <x v="4"/>
    <x v="0"/>
    <n v="948"/>
    <n v="1539"/>
    <n v="0.61881785283474067"/>
  </r>
  <r>
    <s v="OC4781"/>
    <x v="231"/>
    <x v="0"/>
    <x v="8"/>
    <x v="2"/>
    <n v="3"/>
    <n v="2691"/>
    <n v="1190"/>
    <n v="115"/>
    <x v="2"/>
    <x v="0"/>
    <n v="1305"/>
    <n v="1386"/>
    <n v="0.51505016722408026"/>
  </r>
  <r>
    <s v="OC1904"/>
    <x v="231"/>
    <x v="3"/>
    <x v="9"/>
    <x v="1"/>
    <n v="5"/>
    <n v="4165"/>
    <n v="975"/>
    <n v="159"/>
    <x v="2"/>
    <x v="0"/>
    <n v="1134"/>
    <n v="3031"/>
    <n v="0.72773109243697476"/>
  </r>
  <r>
    <s v="OC4752"/>
    <x v="231"/>
    <x v="1"/>
    <x v="13"/>
    <x v="2"/>
    <n v="2"/>
    <n v="1618"/>
    <n v="1141"/>
    <n v="190"/>
    <x v="4"/>
    <x v="0"/>
    <n v="1331"/>
    <n v="287"/>
    <n v="0.17737948084054389"/>
  </r>
  <r>
    <s v="OC7298"/>
    <x v="231"/>
    <x v="3"/>
    <x v="5"/>
    <x v="1"/>
    <n v="1"/>
    <n v="652"/>
    <n v="1087"/>
    <n v="180"/>
    <x v="2"/>
    <x v="0"/>
    <n v="1267"/>
    <n v="-615"/>
    <n v="-0.94325153374233128"/>
  </r>
  <r>
    <s v="OC5314"/>
    <x v="231"/>
    <x v="1"/>
    <x v="1"/>
    <x v="2"/>
    <n v="5"/>
    <n v="2950"/>
    <n v="489"/>
    <n v="123"/>
    <x v="3"/>
    <x v="0"/>
    <n v="612"/>
    <n v="2338"/>
    <n v="0.79254237288135598"/>
  </r>
  <r>
    <s v="OC8420"/>
    <x v="231"/>
    <x v="3"/>
    <x v="5"/>
    <x v="1"/>
    <n v="4"/>
    <n v="2412"/>
    <n v="810"/>
    <n v="108"/>
    <x v="0"/>
    <x v="0"/>
    <n v="918"/>
    <n v="1494"/>
    <n v="0.61940298507462688"/>
  </r>
  <r>
    <s v="OC7482"/>
    <x v="231"/>
    <x v="1"/>
    <x v="12"/>
    <x v="1"/>
    <n v="5"/>
    <n v="4020"/>
    <n v="694"/>
    <n v="176"/>
    <x v="0"/>
    <x v="0"/>
    <n v="870"/>
    <n v="3150"/>
    <n v="0.78358208955223885"/>
  </r>
  <r>
    <s v="OC8460"/>
    <x v="231"/>
    <x v="2"/>
    <x v="4"/>
    <x v="1"/>
    <n v="2"/>
    <n v="1226"/>
    <n v="1003"/>
    <n v="144"/>
    <x v="1"/>
    <x v="0"/>
    <n v="1147"/>
    <n v="79"/>
    <n v="6.4437194127243066E-2"/>
  </r>
  <r>
    <s v="OC7908"/>
    <x v="231"/>
    <x v="1"/>
    <x v="1"/>
    <x v="2"/>
    <n v="4"/>
    <n v="2460"/>
    <n v="456"/>
    <n v="210"/>
    <x v="0"/>
    <x v="0"/>
    <n v="666"/>
    <n v="1794"/>
    <n v="0.72926829268292681"/>
  </r>
  <r>
    <s v="OC6224"/>
    <x v="231"/>
    <x v="1"/>
    <x v="13"/>
    <x v="0"/>
    <n v="3"/>
    <n v="1953"/>
    <n v="627"/>
    <n v="174"/>
    <x v="5"/>
    <x v="1"/>
    <n v="801"/>
    <n v="1152"/>
    <n v="0.58986175115207373"/>
  </r>
  <r>
    <s v="OC7964"/>
    <x v="231"/>
    <x v="0"/>
    <x v="0"/>
    <x v="2"/>
    <n v="2"/>
    <n v="1220"/>
    <n v="596"/>
    <n v="165"/>
    <x v="5"/>
    <x v="0"/>
    <n v="761"/>
    <n v="459"/>
    <n v="0.3762295081967213"/>
  </r>
  <r>
    <s v="OC1257"/>
    <x v="231"/>
    <x v="0"/>
    <x v="15"/>
    <x v="0"/>
    <n v="3"/>
    <n v="2103"/>
    <n v="757"/>
    <n v="116"/>
    <x v="4"/>
    <x v="0"/>
    <n v="873"/>
    <n v="1230"/>
    <n v="0.58487874465049927"/>
  </r>
  <r>
    <s v="OC8167"/>
    <x v="231"/>
    <x v="1"/>
    <x v="12"/>
    <x v="2"/>
    <n v="2"/>
    <n v="1310"/>
    <n v="408"/>
    <n v="106"/>
    <x v="5"/>
    <x v="0"/>
    <n v="514"/>
    <n v="796"/>
    <n v="0.60763358778625953"/>
  </r>
  <r>
    <s v="OC3166"/>
    <x v="231"/>
    <x v="3"/>
    <x v="3"/>
    <x v="2"/>
    <n v="5"/>
    <n v="4200"/>
    <n v="724"/>
    <n v="142"/>
    <x v="4"/>
    <x v="0"/>
    <n v="866"/>
    <n v="3334"/>
    <n v="0.79380952380952385"/>
  </r>
  <r>
    <s v="OC8187"/>
    <x v="231"/>
    <x v="1"/>
    <x v="13"/>
    <x v="2"/>
    <n v="4"/>
    <n v="2912"/>
    <n v="1414"/>
    <n v="113"/>
    <x v="1"/>
    <x v="1"/>
    <n v="1527"/>
    <n v="1385"/>
    <n v="0.47561813186813184"/>
  </r>
  <r>
    <s v="OC5843"/>
    <x v="231"/>
    <x v="1"/>
    <x v="14"/>
    <x v="2"/>
    <n v="4"/>
    <n v="2616"/>
    <n v="1037"/>
    <n v="195"/>
    <x v="2"/>
    <x v="0"/>
    <n v="1232"/>
    <n v="1384"/>
    <n v="0.52905198776758411"/>
  </r>
  <r>
    <s v="OC1034"/>
    <x v="232"/>
    <x v="1"/>
    <x v="13"/>
    <x v="0"/>
    <n v="4"/>
    <n v="2380"/>
    <n v="507"/>
    <n v="216"/>
    <x v="1"/>
    <x v="0"/>
    <n v="723"/>
    <n v="1657"/>
    <n v="0.69621848739495795"/>
  </r>
  <r>
    <s v="OC5882"/>
    <x v="232"/>
    <x v="1"/>
    <x v="12"/>
    <x v="2"/>
    <n v="3"/>
    <n v="2514"/>
    <n v="383"/>
    <n v="131"/>
    <x v="3"/>
    <x v="0"/>
    <n v="514"/>
    <n v="2000"/>
    <n v="0.79554494828957834"/>
  </r>
  <r>
    <s v="OC8011"/>
    <x v="232"/>
    <x v="3"/>
    <x v="11"/>
    <x v="0"/>
    <n v="2"/>
    <n v="1118"/>
    <n v="531"/>
    <n v="106"/>
    <x v="2"/>
    <x v="0"/>
    <n v="637"/>
    <n v="481"/>
    <n v="0.43023255813953487"/>
  </r>
  <r>
    <s v="OC5563"/>
    <x v="232"/>
    <x v="0"/>
    <x v="6"/>
    <x v="0"/>
    <n v="2"/>
    <n v="1334"/>
    <n v="1361"/>
    <n v="217"/>
    <x v="5"/>
    <x v="0"/>
    <n v="1578"/>
    <n v="-244"/>
    <n v="-0.18290854572713644"/>
  </r>
  <r>
    <s v="OC2073"/>
    <x v="232"/>
    <x v="3"/>
    <x v="9"/>
    <x v="0"/>
    <n v="1"/>
    <n v="807"/>
    <n v="822"/>
    <n v="118"/>
    <x v="1"/>
    <x v="0"/>
    <n v="940"/>
    <n v="-133"/>
    <n v="-0.16480793060718713"/>
  </r>
  <r>
    <s v="OC1703"/>
    <x v="232"/>
    <x v="3"/>
    <x v="11"/>
    <x v="2"/>
    <n v="5"/>
    <n v="4485"/>
    <n v="836"/>
    <n v="105"/>
    <x v="0"/>
    <x v="0"/>
    <n v="941"/>
    <n v="3544"/>
    <n v="0.79018952062430325"/>
  </r>
  <r>
    <s v="OC4480"/>
    <x v="232"/>
    <x v="3"/>
    <x v="11"/>
    <x v="2"/>
    <n v="1"/>
    <n v="719"/>
    <n v="517"/>
    <n v="181"/>
    <x v="0"/>
    <x v="0"/>
    <n v="698"/>
    <n v="21"/>
    <n v="2.9207232267037551E-2"/>
  </r>
  <r>
    <s v="OC1058"/>
    <x v="232"/>
    <x v="0"/>
    <x v="0"/>
    <x v="0"/>
    <n v="5"/>
    <n v="2840"/>
    <n v="1048"/>
    <n v="148"/>
    <x v="0"/>
    <x v="1"/>
    <n v="1196"/>
    <n v="1644"/>
    <n v="0.57887323943661972"/>
  </r>
  <r>
    <s v="OC5042"/>
    <x v="232"/>
    <x v="2"/>
    <x v="4"/>
    <x v="1"/>
    <n v="2"/>
    <n v="1654"/>
    <n v="786"/>
    <n v="200"/>
    <x v="0"/>
    <x v="0"/>
    <n v="986"/>
    <n v="668"/>
    <n v="0.40386940749697703"/>
  </r>
  <r>
    <s v="OC5427"/>
    <x v="232"/>
    <x v="2"/>
    <x v="10"/>
    <x v="2"/>
    <n v="2"/>
    <n v="1570"/>
    <n v="1287"/>
    <n v="125"/>
    <x v="3"/>
    <x v="0"/>
    <n v="1412"/>
    <n v="158"/>
    <n v="0.10063694267515924"/>
  </r>
  <r>
    <s v="OC5891"/>
    <x v="232"/>
    <x v="3"/>
    <x v="11"/>
    <x v="1"/>
    <n v="5"/>
    <n v="2880"/>
    <n v="604"/>
    <n v="107"/>
    <x v="3"/>
    <x v="0"/>
    <n v="711"/>
    <n v="2169"/>
    <n v="0.75312500000000004"/>
  </r>
  <r>
    <s v="OC4044"/>
    <x v="232"/>
    <x v="1"/>
    <x v="1"/>
    <x v="0"/>
    <n v="3"/>
    <n v="2433"/>
    <n v="1434"/>
    <n v="119"/>
    <x v="4"/>
    <x v="0"/>
    <n v="1553"/>
    <n v="880"/>
    <n v="0.36169338265515821"/>
  </r>
  <r>
    <s v="OC3160"/>
    <x v="232"/>
    <x v="2"/>
    <x v="2"/>
    <x v="0"/>
    <n v="4"/>
    <n v="2296"/>
    <n v="1461"/>
    <n v="144"/>
    <x v="0"/>
    <x v="0"/>
    <n v="1605"/>
    <n v="691"/>
    <n v="0.3009581881533101"/>
  </r>
  <r>
    <s v="OC7649"/>
    <x v="232"/>
    <x v="3"/>
    <x v="5"/>
    <x v="1"/>
    <n v="1"/>
    <n v="701"/>
    <n v="962"/>
    <n v="167"/>
    <x v="2"/>
    <x v="0"/>
    <n v="1129"/>
    <n v="-428"/>
    <n v="-0.61055634807417969"/>
  </r>
  <r>
    <s v="OC6242"/>
    <x v="232"/>
    <x v="0"/>
    <x v="6"/>
    <x v="1"/>
    <n v="5"/>
    <n v="3650"/>
    <n v="1162"/>
    <n v="181"/>
    <x v="1"/>
    <x v="0"/>
    <n v="1343"/>
    <n v="2307"/>
    <n v="0.63205479452054791"/>
  </r>
  <r>
    <s v="OC4799"/>
    <x v="232"/>
    <x v="1"/>
    <x v="13"/>
    <x v="2"/>
    <n v="3"/>
    <n v="1755"/>
    <n v="1182"/>
    <n v="210"/>
    <x v="3"/>
    <x v="0"/>
    <n v="1392"/>
    <n v="363"/>
    <n v="0.20683760683760682"/>
  </r>
  <r>
    <s v="OC1630"/>
    <x v="232"/>
    <x v="2"/>
    <x v="7"/>
    <x v="0"/>
    <n v="2"/>
    <n v="1126"/>
    <n v="1099"/>
    <n v="217"/>
    <x v="4"/>
    <x v="0"/>
    <n v="1316"/>
    <n v="-190"/>
    <n v="-0.16873889875666073"/>
  </r>
  <r>
    <s v="OC3252"/>
    <x v="232"/>
    <x v="1"/>
    <x v="12"/>
    <x v="1"/>
    <n v="3"/>
    <n v="1686"/>
    <n v="1362"/>
    <n v="162"/>
    <x v="0"/>
    <x v="0"/>
    <n v="1524"/>
    <n v="162"/>
    <n v="9.6085409252669035E-2"/>
  </r>
  <r>
    <s v="OC4773"/>
    <x v="232"/>
    <x v="3"/>
    <x v="11"/>
    <x v="2"/>
    <n v="2"/>
    <n v="1626"/>
    <n v="1162"/>
    <n v="207"/>
    <x v="5"/>
    <x v="0"/>
    <n v="1369"/>
    <n v="257"/>
    <n v="0.15805658056580565"/>
  </r>
  <r>
    <s v="OC6499"/>
    <x v="232"/>
    <x v="3"/>
    <x v="5"/>
    <x v="0"/>
    <n v="4"/>
    <n v="3004"/>
    <n v="843"/>
    <n v="169"/>
    <x v="3"/>
    <x v="0"/>
    <n v="1012"/>
    <n v="1992"/>
    <n v="0.66311584553928093"/>
  </r>
  <r>
    <s v="OC3304"/>
    <x v="232"/>
    <x v="3"/>
    <x v="5"/>
    <x v="0"/>
    <n v="2"/>
    <n v="1348"/>
    <n v="904"/>
    <n v="108"/>
    <x v="1"/>
    <x v="0"/>
    <n v="1012"/>
    <n v="336"/>
    <n v="0.24925816023738873"/>
  </r>
  <r>
    <s v="OC7993"/>
    <x v="232"/>
    <x v="0"/>
    <x v="8"/>
    <x v="0"/>
    <n v="2"/>
    <n v="1508"/>
    <n v="639"/>
    <n v="152"/>
    <x v="0"/>
    <x v="0"/>
    <n v="791"/>
    <n v="717"/>
    <n v="0.47546419098143233"/>
  </r>
  <r>
    <s v="OC1898"/>
    <x v="232"/>
    <x v="2"/>
    <x v="10"/>
    <x v="0"/>
    <n v="1"/>
    <n v="788"/>
    <n v="1174"/>
    <n v="145"/>
    <x v="3"/>
    <x v="0"/>
    <n v="1319"/>
    <n v="-531"/>
    <n v="-0.67385786802030456"/>
  </r>
  <r>
    <s v="OC4017"/>
    <x v="232"/>
    <x v="0"/>
    <x v="0"/>
    <x v="2"/>
    <n v="4"/>
    <n v="3308"/>
    <n v="795"/>
    <n v="110"/>
    <x v="4"/>
    <x v="0"/>
    <n v="905"/>
    <n v="2403"/>
    <n v="0.72642079806529625"/>
  </r>
  <r>
    <s v="OC1327"/>
    <x v="232"/>
    <x v="3"/>
    <x v="5"/>
    <x v="0"/>
    <n v="5"/>
    <n v="4335"/>
    <n v="1053"/>
    <n v="205"/>
    <x v="2"/>
    <x v="1"/>
    <n v="1258"/>
    <n v="3077"/>
    <n v="0.70980392156862748"/>
  </r>
  <r>
    <s v="OC5214"/>
    <x v="232"/>
    <x v="0"/>
    <x v="15"/>
    <x v="1"/>
    <n v="2"/>
    <n v="1276"/>
    <n v="725"/>
    <n v="183"/>
    <x v="1"/>
    <x v="0"/>
    <n v="908"/>
    <n v="368"/>
    <n v="0.2884012539184953"/>
  </r>
  <r>
    <s v="OC5721"/>
    <x v="232"/>
    <x v="3"/>
    <x v="11"/>
    <x v="1"/>
    <n v="5"/>
    <n v="2935"/>
    <n v="656"/>
    <n v="218"/>
    <x v="3"/>
    <x v="0"/>
    <n v="874"/>
    <n v="2061"/>
    <n v="0.70221465076660983"/>
  </r>
  <r>
    <s v="OC2662"/>
    <x v="232"/>
    <x v="3"/>
    <x v="9"/>
    <x v="1"/>
    <n v="2"/>
    <n v="1198"/>
    <n v="954"/>
    <n v="128"/>
    <x v="5"/>
    <x v="0"/>
    <n v="1082"/>
    <n v="116"/>
    <n v="9.6828046744574292E-2"/>
  </r>
  <r>
    <s v="OC8509"/>
    <x v="232"/>
    <x v="1"/>
    <x v="1"/>
    <x v="1"/>
    <n v="1"/>
    <n v="717"/>
    <n v="1026"/>
    <n v="119"/>
    <x v="4"/>
    <x v="0"/>
    <n v="1145"/>
    <n v="-428"/>
    <n v="-0.59693165969316597"/>
  </r>
  <r>
    <s v="OC4976"/>
    <x v="233"/>
    <x v="3"/>
    <x v="9"/>
    <x v="1"/>
    <n v="4"/>
    <n v="2864"/>
    <n v="587"/>
    <n v="219"/>
    <x v="0"/>
    <x v="0"/>
    <n v="806"/>
    <n v="2058"/>
    <n v="0.71857541899441346"/>
  </r>
  <r>
    <s v="OC7028"/>
    <x v="233"/>
    <x v="0"/>
    <x v="8"/>
    <x v="1"/>
    <n v="1"/>
    <n v="796"/>
    <n v="760"/>
    <n v="203"/>
    <x v="0"/>
    <x v="0"/>
    <n v="963"/>
    <n v="-167"/>
    <n v="-0.20979899497487436"/>
  </r>
  <r>
    <s v="OC7083"/>
    <x v="233"/>
    <x v="2"/>
    <x v="7"/>
    <x v="2"/>
    <n v="2"/>
    <n v="1748"/>
    <n v="877"/>
    <n v="181"/>
    <x v="2"/>
    <x v="0"/>
    <n v="1058"/>
    <n v="690"/>
    <n v="0.39473684210526316"/>
  </r>
  <r>
    <s v="OC6068"/>
    <x v="233"/>
    <x v="3"/>
    <x v="3"/>
    <x v="0"/>
    <n v="2"/>
    <n v="1188"/>
    <n v="495"/>
    <n v="112"/>
    <x v="1"/>
    <x v="0"/>
    <n v="607"/>
    <n v="581"/>
    <n v="0.48905723905723908"/>
  </r>
  <r>
    <s v="OC2117"/>
    <x v="233"/>
    <x v="3"/>
    <x v="3"/>
    <x v="1"/>
    <n v="5"/>
    <n v="3280"/>
    <n v="840"/>
    <n v="218"/>
    <x v="3"/>
    <x v="0"/>
    <n v="1058"/>
    <n v="2222"/>
    <n v="0.67743902439024395"/>
  </r>
  <r>
    <s v="OC3085"/>
    <x v="233"/>
    <x v="0"/>
    <x v="0"/>
    <x v="2"/>
    <n v="1"/>
    <n v="776"/>
    <n v="670"/>
    <n v="143"/>
    <x v="0"/>
    <x v="0"/>
    <n v="813"/>
    <n v="-37"/>
    <n v="-4.7680412371134018E-2"/>
  </r>
  <r>
    <s v="OC1880"/>
    <x v="233"/>
    <x v="1"/>
    <x v="14"/>
    <x v="0"/>
    <n v="3"/>
    <n v="2244"/>
    <n v="1017"/>
    <n v="122"/>
    <x v="4"/>
    <x v="0"/>
    <n v="1139"/>
    <n v="1105"/>
    <n v="0.49242424242424243"/>
  </r>
  <r>
    <s v="OC4407"/>
    <x v="233"/>
    <x v="1"/>
    <x v="12"/>
    <x v="1"/>
    <n v="4"/>
    <n v="3440"/>
    <n v="992"/>
    <n v="108"/>
    <x v="4"/>
    <x v="0"/>
    <n v="1100"/>
    <n v="2340"/>
    <n v="0.68023255813953487"/>
  </r>
  <r>
    <s v="OC2139"/>
    <x v="233"/>
    <x v="0"/>
    <x v="6"/>
    <x v="1"/>
    <n v="2"/>
    <n v="1160"/>
    <n v="1251"/>
    <n v="217"/>
    <x v="3"/>
    <x v="0"/>
    <n v="1468"/>
    <n v="-308"/>
    <n v="-0.26551724137931032"/>
  </r>
  <r>
    <s v="OC2348"/>
    <x v="233"/>
    <x v="0"/>
    <x v="15"/>
    <x v="2"/>
    <n v="1"/>
    <n v="570"/>
    <n v="380"/>
    <n v="190"/>
    <x v="5"/>
    <x v="0"/>
    <n v="570"/>
    <n v="0"/>
    <n v="0"/>
  </r>
  <r>
    <s v="OC3058"/>
    <x v="233"/>
    <x v="1"/>
    <x v="1"/>
    <x v="1"/>
    <n v="5"/>
    <n v="2855"/>
    <n v="1224"/>
    <n v="177"/>
    <x v="5"/>
    <x v="0"/>
    <n v="1401"/>
    <n v="1454"/>
    <n v="0.50928196147110327"/>
  </r>
  <r>
    <s v="OC3889"/>
    <x v="233"/>
    <x v="2"/>
    <x v="7"/>
    <x v="1"/>
    <n v="2"/>
    <n v="1318"/>
    <n v="350"/>
    <n v="181"/>
    <x v="2"/>
    <x v="0"/>
    <n v="531"/>
    <n v="787"/>
    <n v="0.59711684370257967"/>
  </r>
  <r>
    <s v="OC7122"/>
    <x v="233"/>
    <x v="0"/>
    <x v="0"/>
    <x v="2"/>
    <n v="1"/>
    <n v="717"/>
    <n v="1236"/>
    <n v="195"/>
    <x v="1"/>
    <x v="0"/>
    <n v="1431"/>
    <n v="-714"/>
    <n v="-0.99581589958159"/>
  </r>
  <r>
    <s v="OC8464"/>
    <x v="233"/>
    <x v="2"/>
    <x v="10"/>
    <x v="1"/>
    <n v="1"/>
    <n v="581"/>
    <n v="930"/>
    <n v="100"/>
    <x v="3"/>
    <x v="0"/>
    <n v="1030"/>
    <n v="-449"/>
    <n v="-0.7728055077452668"/>
  </r>
  <r>
    <s v="OC6140"/>
    <x v="233"/>
    <x v="0"/>
    <x v="6"/>
    <x v="0"/>
    <n v="2"/>
    <n v="1600"/>
    <n v="951"/>
    <n v="121"/>
    <x v="0"/>
    <x v="0"/>
    <n v="1072"/>
    <n v="528"/>
    <n v="0.33"/>
  </r>
  <r>
    <s v="OC3899"/>
    <x v="233"/>
    <x v="3"/>
    <x v="11"/>
    <x v="1"/>
    <n v="5"/>
    <n v="3445"/>
    <n v="367"/>
    <n v="113"/>
    <x v="3"/>
    <x v="0"/>
    <n v="480"/>
    <n v="2965"/>
    <n v="0.86066763425253989"/>
  </r>
  <r>
    <s v="OC5524"/>
    <x v="233"/>
    <x v="0"/>
    <x v="8"/>
    <x v="0"/>
    <n v="4"/>
    <n v="2608"/>
    <n v="880"/>
    <n v="217"/>
    <x v="4"/>
    <x v="1"/>
    <n v="1097"/>
    <n v="1511"/>
    <n v="0.57937116564417179"/>
  </r>
  <r>
    <s v="OC3506"/>
    <x v="233"/>
    <x v="2"/>
    <x v="7"/>
    <x v="0"/>
    <n v="3"/>
    <n v="2475"/>
    <n v="1415"/>
    <n v="147"/>
    <x v="3"/>
    <x v="1"/>
    <n v="1562"/>
    <n v="913"/>
    <n v="0.36888888888888888"/>
  </r>
  <r>
    <s v="OC2695"/>
    <x v="233"/>
    <x v="1"/>
    <x v="12"/>
    <x v="1"/>
    <n v="4"/>
    <n v="3260"/>
    <n v="885"/>
    <n v="200"/>
    <x v="4"/>
    <x v="1"/>
    <n v="1085"/>
    <n v="2175"/>
    <n v="0.66717791411042948"/>
  </r>
  <r>
    <s v="OC5263"/>
    <x v="233"/>
    <x v="3"/>
    <x v="11"/>
    <x v="0"/>
    <n v="3"/>
    <n v="2466"/>
    <n v="389"/>
    <n v="135"/>
    <x v="1"/>
    <x v="1"/>
    <n v="524"/>
    <n v="1942"/>
    <n v="0.78751013787510138"/>
  </r>
  <r>
    <s v="OC5166"/>
    <x v="233"/>
    <x v="3"/>
    <x v="3"/>
    <x v="2"/>
    <n v="1"/>
    <n v="670"/>
    <n v="1209"/>
    <n v="145"/>
    <x v="5"/>
    <x v="0"/>
    <n v="1354"/>
    <n v="-684"/>
    <n v="-1.0208955223880598"/>
  </r>
  <r>
    <s v="OC6757"/>
    <x v="233"/>
    <x v="3"/>
    <x v="9"/>
    <x v="1"/>
    <n v="5"/>
    <n v="3980"/>
    <n v="581"/>
    <n v="213"/>
    <x v="5"/>
    <x v="1"/>
    <n v="794"/>
    <n v="3186"/>
    <n v="0.80050251256281402"/>
  </r>
  <r>
    <s v="OC4661"/>
    <x v="233"/>
    <x v="2"/>
    <x v="2"/>
    <x v="0"/>
    <n v="5"/>
    <n v="4110"/>
    <n v="1248"/>
    <n v="182"/>
    <x v="4"/>
    <x v="0"/>
    <n v="1430"/>
    <n v="2680"/>
    <n v="0.65206812652068125"/>
  </r>
  <r>
    <s v="OC8603"/>
    <x v="233"/>
    <x v="0"/>
    <x v="15"/>
    <x v="2"/>
    <n v="4"/>
    <n v="2724"/>
    <n v="649"/>
    <n v="130"/>
    <x v="3"/>
    <x v="0"/>
    <n v="779"/>
    <n v="1945"/>
    <n v="0.71402349486049932"/>
  </r>
  <r>
    <s v="OC6312"/>
    <x v="233"/>
    <x v="1"/>
    <x v="12"/>
    <x v="1"/>
    <n v="4"/>
    <n v="3036"/>
    <n v="1357"/>
    <n v="139"/>
    <x v="3"/>
    <x v="0"/>
    <n v="1496"/>
    <n v="1540"/>
    <n v="0.50724637681159424"/>
  </r>
  <r>
    <s v="OC7169"/>
    <x v="233"/>
    <x v="2"/>
    <x v="2"/>
    <x v="2"/>
    <n v="2"/>
    <n v="1590"/>
    <n v="1228"/>
    <n v="193"/>
    <x v="0"/>
    <x v="0"/>
    <n v="1421"/>
    <n v="169"/>
    <n v="0.10628930817610063"/>
  </r>
  <r>
    <s v="OC2850"/>
    <x v="233"/>
    <x v="2"/>
    <x v="2"/>
    <x v="2"/>
    <n v="2"/>
    <n v="1654"/>
    <n v="795"/>
    <n v="211"/>
    <x v="2"/>
    <x v="0"/>
    <n v="1006"/>
    <n v="648"/>
    <n v="0.39177750906892383"/>
  </r>
  <r>
    <s v="OC3215"/>
    <x v="233"/>
    <x v="1"/>
    <x v="13"/>
    <x v="2"/>
    <n v="4"/>
    <n v="3388"/>
    <n v="1007"/>
    <n v="140"/>
    <x v="1"/>
    <x v="0"/>
    <n v="1147"/>
    <n v="2241"/>
    <n v="0.66145218417945695"/>
  </r>
  <r>
    <s v="OC6966"/>
    <x v="233"/>
    <x v="0"/>
    <x v="6"/>
    <x v="0"/>
    <n v="2"/>
    <n v="1276"/>
    <n v="831"/>
    <n v="201"/>
    <x v="3"/>
    <x v="0"/>
    <n v="1032"/>
    <n v="244"/>
    <n v="0.19122257053291536"/>
  </r>
  <r>
    <s v="OC1019"/>
    <x v="233"/>
    <x v="0"/>
    <x v="15"/>
    <x v="0"/>
    <n v="3"/>
    <n v="2058"/>
    <n v="1059"/>
    <n v="161"/>
    <x v="4"/>
    <x v="0"/>
    <n v="1220"/>
    <n v="838"/>
    <n v="0.40719144800777451"/>
  </r>
  <r>
    <s v="OC2836"/>
    <x v="233"/>
    <x v="1"/>
    <x v="12"/>
    <x v="1"/>
    <n v="2"/>
    <n v="1372"/>
    <n v="469"/>
    <n v="143"/>
    <x v="4"/>
    <x v="0"/>
    <n v="612"/>
    <n v="760"/>
    <n v="0.55393586005830908"/>
  </r>
  <r>
    <s v="OC7409"/>
    <x v="234"/>
    <x v="2"/>
    <x v="2"/>
    <x v="1"/>
    <n v="1"/>
    <n v="730"/>
    <n v="607"/>
    <n v="133"/>
    <x v="4"/>
    <x v="0"/>
    <n v="740"/>
    <n v="-10"/>
    <n v="-1.3698630136986301E-2"/>
  </r>
  <r>
    <s v="OC6060"/>
    <x v="234"/>
    <x v="1"/>
    <x v="1"/>
    <x v="1"/>
    <n v="3"/>
    <n v="2229"/>
    <n v="395"/>
    <n v="156"/>
    <x v="3"/>
    <x v="0"/>
    <n v="551"/>
    <n v="1678"/>
    <n v="0.75280394795872585"/>
  </r>
  <r>
    <s v="OC5276"/>
    <x v="234"/>
    <x v="2"/>
    <x v="4"/>
    <x v="0"/>
    <n v="3"/>
    <n v="1818"/>
    <n v="943"/>
    <n v="145"/>
    <x v="1"/>
    <x v="1"/>
    <n v="1088"/>
    <n v="730"/>
    <n v="0.40154015401540155"/>
  </r>
  <r>
    <s v="OC1472"/>
    <x v="234"/>
    <x v="3"/>
    <x v="11"/>
    <x v="1"/>
    <n v="4"/>
    <n v="2684"/>
    <n v="1192"/>
    <n v="194"/>
    <x v="2"/>
    <x v="0"/>
    <n v="1386"/>
    <n v="1298"/>
    <n v="0.48360655737704916"/>
  </r>
  <r>
    <s v="OC7802"/>
    <x v="234"/>
    <x v="1"/>
    <x v="13"/>
    <x v="0"/>
    <n v="1"/>
    <n v="710"/>
    <n v="713"/>
    <n v="123"/>
    <x v="1"/>
    <x v="0"/>
    <n v="836"/>
    <n v="-126"/>
    <n v="-0.17746478873239438"/>
  </r>
  <r>
    <s v="OC4985"/>
    <x v="234"/>
    <x v="0"/>
    <x v="15"/>
    <x v="2"/>
    <n v="4"/>
    <n v="2564"/>
    <n v="1274"/>
    <n v="195"/>
    <x v="0"/>
    <x v="0"/>
    <n v="1469"/>
    <n v="1095"/>
    <n v="0.42706708268330734"/>
  </r>
  <r>
    <s v="OC3842"/>
    <x v="234"/>
    <x v="3"/>
    <x v="3"/>
    <x v="0"/>
    <n v="5"/>
    <n v="4135"/>
    <n v="1021"/>
    <n v="188"/>
    <x v="2"/>
    <x v="0"/>
    <n v="1209"/>
    <n v="2926"/>
    <n v="0.70761789600967351"/>
  </r>
  <r>
    <s v="OC8275"/>
    <x v="234"/>
    <x v="1"/>
    <x v="14"/>
    <x v="2"/>
    <n v="5"/>
    <n v="3885"/>
    <n v="1114"/>
    <n v="115"/>
    <x v="2"/>
    <x v="0"/>
    <n v="1229"/>
    <n v="2656"/>
    <n v="0.68365508365508365"/>
  </r>
  <r>
    <s v="OC7431"/>
    <x v="234"/>
    <x v="0"/>
    <x v="0"/>
    <x v="2"/>
    <n v="1"/>
    <n v="869"/>
    <n v="1440"/>
    <n v="116"/>
    <x v="0"/>
    <x v="0"/>
    <n v="1556"/>
    <n v="-687"/>
    <n v="-0.79056386651323363"/>
  </r>
  <r>
    <s v="OC1167"/>
    <x v="234"/>
    <x v="1"/>
    <x v="1"/>
    <x v="2"/>
    <n v="4"/>
    <n v="2816"/>
    <n v="540"/>
    <n v="137"/>
    <x v="0"/>
    <x v="1"/>
    <n v="677"/>
    <n v="2139"/>
    <n v="0.75958806818181823"/>
  </r>
  <r>
    <s v="OC8970"/>
    <x v="234"/>
    <x v="2"/>
    <x v="2"/>
    <x v="2"/>
    <n v="1"/>
    <n v="719"/>
    <n v="1053"/>
    <n v="157"/>
    <x v="2"/>
    <x v="0"/>
    <n v="1210"/>
    <n v="-491"/>
    <n v="-0.68289290681502091"/>
  </r>
  <r>
    <s v="OC6164"/>
    <x v="234"/>
    <x v="0"/>
    <x v="15"/>
    <x v="0"/>
    <n v="2"/>
    <n v="1172"/>
    <n v="1376"/>
    <n v="208"/>
    <x v="3"/>
    <x v="0"/>
    <n v="1584"/>
    <n v="-412"/>
    <n v="-0.35153583617747441"/>
  </r>
  <r>
    <s v="OC2249"/>
    <x v="234"/>
    <x v="0"/>
    <x v="8"/>
    <x v="0"/>
    <n v="5"/>
    <n v="4485"/>
    <n v="507"/>
    <n v="130"/>
    <x v="5"/>
    <x v="0"/>
    <n v="637"/>
    <n v="3848"/>
    <n v="0.85797101449275359"/>
  </r>
  <r>
    <s v="OC4066"/>
    <x v="234"/>
    <x v="0"/>
    <x v="0"/>
    <x v="0"/>
    <n v="1"/>
    <n v="798"/>
    <n v="1389"/>
    <n v="197"/>
    <x v="3"/>
    <x v="0"/>
    <n v="1586"/>
    <n v="-788"/>
    <n v="-0.98746867167919794"/>
  </r>
  <r>
    <s v="OC8240"/>
    <x v="234"/>
    <x v="0"/>
    <x v="8"/>
    <x v="1"/>
    <n v="5"/>
    <n v="3535"/>
    <n v="690"/>
    <n v="119"/>
    <x v="3"/>
    <x v="0"/>
    <n v="809"/>
    <n v="2726"/>
    <n v="0.77114568599717115"/>
  </r>
  <r>
    <s v="OC3491"/>
    <x v="234"/>
    <x v="0"/>
    <x v="15"/>
    <x v="0"/>
    <n v="5"/>
    <n v="2895"/>
    <n v="1105"/>
    <n v="216"/>
    <x v="3"/>
    <x v="0"/>
    <n v="1321"/>
    <n v="1574"/>
    <n v="0.5436960276338515"/>
  </r>
  <r>
    <s v="OC2095"/>
    <x v="234"/>
    <x v="1"/>
    <x v="1"/>
    <x v="2"/>
    <n v="4"/>
    <n v="2784"/>
    <n v="1238"/>
    <n v="102"/>
    <x v="0"/>
    <x v="0"/>
    <n v="1340"/>
    <n v="1444"/>
    <n v="0.51867816091954022"/>
  </r>
  <r>
    <s v="OC7695"/>
    <x v="234"/>
    <x v="2"/>
    <x v="10"/>
    <x v="2"/>
    <n v="2"/>
    <n v="1486"/>
    <n v="411"/>
    <n v="164"/>
    <x v="2"/>
    <x v="1"/>
    <n v="575"/>
    <n v="911"/>
    <n v="0.61305518169582773"/>
  </r>
  <r>
    <s v="OC5089"/>
    <x v="234"/>
    <x v="2"/>
    <x v="2"/>
    <x v="2"/>
    <n v="3"/>
    <n v="1842"/>
    <n v="442"/>
    <n v="218"/>
    <x v="1"/>
    <x v="0"/>
    <n v="660"/>
    <n v="1182"/>
    <n v="0.64169381107491852"/>
  </r>
  <r>
    <s v="OC4176"/>
    <x v="235"/>
    <x v="1"/>
    <x v="12"/>
    <x v="0"/>
    <n v="5"/>
    <n v="2810"/>
    <n v="1022"/>
    <n v="137"/>
    <x v="4"/>
    <x v="0"/>
    <n v="1159"/>
    <n v="1651"/>
    <n v="0.58754448398576509"/>
  </r>
  <r>
    <s v="OC4719"/>
    <x v="235"/>
    <x v="1"/>
    <x v="1"/>
    <x v="1"/>
    <n v="4"/>
    <n v="2456"/>
    <n v="432"/>
    <n v="167"/>
    <x v="2"/>
    <x v="0"/>
    <n v="599"/>
    <n v="1857"/>
    <n v="0.75610749185667747"/>
  </r>
  <r>
    <s v="OC8915"/>
    <x v="235"/>
    <x v="0"/>
    <x v="0"/>
    <x v="1"/>
    <n v="1"/>
    <n v="676"/>
    <n v="1297"/>
    <n v="200"/>
    <x v="5"/>
    <x v="0"/>
    <n v="1497"/>
    <n v="-821"/>
    <n v="-1.2144970414201184"/>
  </r>
  <r>
    <s v="OC3523"/>
    <x v="235"/>
    <x v="1"/>
    <x v="13"/>
    <x v="2"/>
    <n v="3"/>
    <n v="2628"/>
    <n v="1190"/>
    <n v="145"/>
    <x v="0"/>
    <x v="0"/>
    <n v="1335"/>
    <n v="1293"/>
    <n v="0.49200913242009131"/>
  </r>
  <r>
    <s v="OC4133"/>
    <x v="235"/>
    <x v="3"/>
    <x v="5"/>
    <x v="1"/>
    <n v="2"/>
    <n v="1212"/>
    <n v="594"/>
    <n v="143"/>
    <x v="0"/>
    <x v="0"/>
    <n v="737"/>
    <n v="475"/>
    <n v="0.39191419141914191"/>
  </r>
  <r>
    <s v="OC6478"/>
    <x v="235"/>
    <x v="2"/>
    <x v="7"/>
    <x v="1"/>
    <n v="3"/>
    <n v="1695"/>
    <n v="873"/>
    <n v="128"/>
    <x v="4"/>
    <x v="0"/>
    <n v="1001"/>
    <n v="694"/>
    <n v="0.40943952802359884"/>
  </r>
  <r>
    <s v="OC1665"/>
    <x v="235"/>
    <x v="1"/>
    <x v="13"/>
    <x v="2"/>
    <n v="4"/>
    <n v="3272"/>
    <n v="1102"/>
    <n v="100"/>
    <x v="3"/>
    <x v="0"/>
    <n v="1202"/>
    <n v="2070"/>
    <n v="0.63264058679706603"/>
  </r>
  <r>
    <s v="OC8980"/>
    <x v="235"/>
    <x v="3"/>
    <x v="9"/>
    <x v="2"/>
    <n v="5"/>
    <n v="4390"/>
    <n v="798"/>
    <n v="164"/>
    <x v="2"/>
    <x v="0"/>
    <n v="962"/>
    <n v="3428"/>
    <n v="0.78086560364464697"/>
  </r>
  <r>
    <s v="OC8329"/>
    <x v="235"/>
    <x v="0"/>
    <x v="0"/>
    <x v="2"/>
    <n v="3"/>
    <n v="2658"/>
    <n v="470"/>
    <n v="125"/>
    <x v="3"/>
    <x v="1"/>
    <n v="595"/>
    <n v="2063"/>
    <n v="0.77614747930775019"/>
  </r>
  <r>
    <s v="OC8850"/>
    <x v="235"/>
    <x v="1"/>
    <x v="13"/>
    <x v="1"/>
    <n v="5"/>
    <n v="4350"/>
    <n v="403"/>
    <n v="190"/>
    <x v="2"/>
    <x v="0"/>
    <n v="593"/>
    <n v="3757"/>
    <n v="0.86367816091954019"/>
  </r>
  <r>
    <s v="OC5587"/>
    <x v="235"/>
    <x v="3"/>
    <x v="9"/>
    <x v="0"/>
    <n v="4"/>
    <n v="2316"/>
    <n v="1493"/>
    <n v="147"/>
    <x v="2"/>
    <x v="0"/>
    <n v="1640"/>
    <n v="676"/>
    <n v="0.2918825561312608"/>
  </r>
  <r>
    <s v="OC7029"/>
    <x v="235"/>
    <x v="0"/>
    <x v="6"/>
    <x v="0"/>
    <n v="4"/>
    <n v="3360"/>
    <n v="1143"/>
    <n v="159"/>
    <x v="2"/>
    <x v="0"/>
    <n v="1302"/>
    <n v="2058"/>
    <n v="0.61250000000000004"/>
  </r>
  <r>
    <s v="OC6393"/>
    <x v="235"/>
    <x v="0"/>
    <x v="6"/>
    <x v="1"/>
    <n v="2"/>
    <n v="1280"/>
    <n v="1446"/>
    <n v="144"/>
    <x v="1"/>
    <x v="0"/>
    <n v="1590"/>
    <n v="-310"/>
    <n v="-0.2421875"/>
  </r>
  <r>
    <s v="OC2666"/>
    <x v="235"/>
    <x v="1"/>
    <x v="14"/>
    <x v="0"/>
    <n v="5"/>
    <n v="3605"/>
    <n v="707"/>
    <n v="124"/>
    <x v="5"/>
    <x v="0"/>
    <n v="831"/>
    <n v="2774"/>
    <n v="0.76948682385575584"/>
  </r>
  <r>
    <s v="OC8814"/>
    <x v="235"/>
    <x v="3"/>
    <x v="3"/>
    <x v="2"/>
    <n v="1"/>
    <n v="712"/>
    <n v="990"/>
    <n v="124"/>
    <x v="0"/>
    <x v="0"/>
    <n v="1114"/>
    <n v="-402"/>
    <n v="-0.5646067415730337"/>
  </r>
  <r>
    <s v="OC2239"/>
    <x v="235"/>
    <x v="0"/>
    <x v="6"/>
    <x v="1"/>
    <n v="4"/>
    <n v="3564"/>
    <n v="1447"/>
    <n v="180"/>
    <x v="3"/>
    <x v="0"/>
    <n v="1627"/>
    <n v="1937"/>
    <n v="0.54349046015712688"/>
  </r>
  <r>
    <s v="OC5460"/>
    <x v="235"/>
    <x v="2"/>
    <x v="7"/>
    <x v="2"/>
    <n v="2"/>
    <n v="1312"/>
    <n v="633"/>
    <n v="209"/>
    <x v="1"/>
    <x v="0"/>
    <n v="842"/>
    <n v="470"/>
    <n v="0.35823170731707316"/>
  </r>
  <r>
    <s v="OC8306"/>
    <x v="235"/>
    <x v="2"/>
    <x v="10"/>
    <x v="2"/>
    <n v="5"/>
    <n v="3920"/>
    <n v="448"/>
    <n v="157"/>
    <x v="4"/>
    <x v="0"/>
    <n v="605"/>
    <n v="3315"/>
    <n v="0.84566326530612246"/>
  </r>
  <r>
    <s v="OC8988"/>
    <x v="235"/>
    <x v="0"/>
    <x v="8"/>
    <x v="0"/>
    <n v="1"/>
    <n v="705"/>
    <n v="781"/>
    <n v="101"/>
    <x v="1"/>
    <x v="1"/>
    <n v="882"/>
    <n v="-177"/>
    <n v="-0.25106382978723402"/>
  </r>
  <r>
    <s v="OC3539"/>
    <x v="236"/>
    <x v="0"/>
    <x v="0"/>
    <x v="2"/>
    <n v="1"/>
    <n v="729"/>
    <n v="371"/>
    <n v="149"/>
    <x v="3"/>
    <x v="0"/>
    <n v="520"/>
    <n v="209"/>
    <n v="0.28669410150891633"/>
  </r>
  <r>
    <s v="OC6782"/>
    <x v="236"/>
    <x v="2"/>
    <x v="2"/>
    <x v="2"/>
    <n v="5"/>
    <n v="3910"/>
    <n v="858"/>
    <n v="199"/>
    <x v="5"/>
    <x v="0"/>
    <n v="1057"/>
    <n v="2853"/>
    <n v="0.72966751918158568"/>
  </r>
  <r>
    <s v="OC1865"/>
    <x v="236"/>
    <x v="3"/>
    <x v="5"/>
    <x v="2"/>
    <n v="1"/>
    <n v="650"/>
    <n v="1118"/>
    <n v="169"/>
    <x v="4"/>
    <x v="0"/>
    <n v="1287"/>
    <n v="-637"/>
    <n v="-0.98"/>
  </r>
  <r>
    <s v="OC7782"/>
    <x v="236"/>
    <x v="2"/>
    <x v="10"/>
    <x v="0"/>
    <n v="5"/>
    <n v="3015"/>
    <n v="1424"/>
    <n v="110"/>
    <x v="5"/>
    <x v="0"/>
    <n v="1534"/>
    <n v="1481"/>
    <n v="0.4912106135986733"/>
  </r>
  <r>
    <s v="OC8727"/>
    <x v="236"/>
    <x v="1"/>
    <x v="12"/>
    <x v="1"/>
    <n v="4"/>
    <n v="2372"/>
    <n v="1355"/>
    <n v="121"/>
    <x v="2"/>
    <x v="1"/>
    <n v="1476"/>
    <n v="896"/>
    <n v="0.37774030354131533"/>
  </r>
  <r>
    <s v="OC3250"/>
    <x v="236"/>
    <x v="2"/>
    <x v="10"/>
    <x v="1"/>
    <n v="4"/>
    <n v="2984"/>
    <n v="565"/>
    <n v="138"/>
    <x v="1"/>
    <x v="1"/>
    <n v="703"/>
    <n v="2281"/>
    <n v="0.7644101876675603"/>
  </r>
  <r>
    <s v="OC7816"/>
    <x v="236"/>
    <x v="3"/>
    <x v="3"/>
    <x v="1"/>
    <n v="3"/>
    <n v="2622"/>
    <n v="480"/>
    <n v="197"/>
    <x v="2"/>
    <x v="0"/>
    <n v="677"/>
    <n v="1945"/>
    <n v="0.7418001525553013"/>
  </r>
  <r>
    <s v="OC8096"/>
    <x v="236"/>
    <x v="2"/>
    <x v="2"/>
    <x v="2"/>
    <n v="4"/>
    <n v="3284"/>
    <n v="952"/>
    <n v="113"/>
    <x v="1"/>
    <x v="0"/>
    <n v="1065"/>
    <n v="2219"/>
    <n v="0.67570036540803902"/>
  </r>
  <r>
    <s v="OC7388"/>
    <x v="236"/>
    <x v="3"/>
    <x v="5"/>
    <x v="0"/>
    <n v="1"/>
    <n v="698"/>
    <n v="1139"/>
    <n v="182"/>
    <x v="5"/>
    <x v="0"/>
    <n v="1321"/>
    <n v="-623"/>
    <n v="-0.89255014326647564"/>
  </r>
  <r>
    <s v="OC4808"/>
    <x v="236"/>
    <x v="2"/>
    <x v="7"/>
    <x v="2"/>
    <n v="3"/>
    <n v="2562"/>
    <n v="406"/>
    <n v="109"/>
    <x v="4"/>
    <x v="0"/>
    <n v="515"/>
    <n v="2047"/>
    <n v="0.79898516783762685"/>
  </r>
  <r>
    <s v="OC6787"/>
    <x v="236"/>
    <x v="0"/>
    <x v="6"/>
    <x v="2"/>
    <n v="1"/>
    <n v="588"/>
    <n v="1176"/>
    <n v="177"/>
    <x v="5"/>
    <x v="0"/>
    <n v="1353"/>
    <n v="-765"/>
    <n v="-1.3010204081632653"/>
  </r>
  <r>
    <s v="OC1237"/>
    <x v="236"/>
    <x v="0"/>
    <x v="15"/>
    <x v="0"/>
    <n v="4"/>
    <n v="2764"/>
    <n v="1087"/>
    <n v="135"/>
    <x v="5"/>
    <x v="0"/>
    <n v="1222"/>
    <n v="1542"/>
    <n v="0.55788712011577424"/>
  </r>
  <r>
    <s v="OC6426"/>
    <x v="236"/>
    <x v="3"/>
    <x v="5"/>
    <x v="2"/>
    <n v="1"/>
    <n v="808"/>
    <n v="590"/>
    <n v="189"/>
    <x v="3"/>
    <x v="0"/>
    <n v="779"/>
    <n v="29"/>
    <n v="3.5891089108910888E-2"/>
  </r>
  <r>
    <s v="OC3709"/>
    <x v="236"/>
    <x v="2"/>
    <x v="2"/>
    <x v="0"/>
    <n v="3"/>
    <n v="1668"/>
    <n v="1127"/>
    <n v="211"/>
    <x v="3"/>
    <x v="1"/>
    <n v="1338"/>
    <n v="330"/>
    <n v="0.19784172661870503"/>
  </r>
  <r>
    <s v="OC1165"/>
    <x v="236"/>
    <x v="3"/>
    <x v="3"/>
    <x v="0"/>
    <n v="5"/>
    <n v="3675"/>
    <n v="464"/>
    <n v="166"/>
    <x v="3"/>
    <x v="0"/>
    <n v="630"/>
    <n v="3045"/>
    <n v="0.82857142857142863"/>
  </r>
  <r>
    <s v="OC5074"/>
    <x v="236"/>
    <x v="3"/>
    <x v="5"/>
    <x v="2"/>
    <n v="1"/>
    <n v="566"/>
    <n v="1042"/>
    <n v="211"/>
    <x v="4"/>
    <x v="1"/>
    <n v="1253"/>
    <n v="-687"/>
    <n v="-1.2137809187279152"/>
  </r>
  <r>
    <s v="OC4263"/>
    <x v="236"/>
    <x v="3"/>
    <x v="11"/>
    <x v="0"/>
    <n v="5"/>
    <n v="4325"/>
    <n v="504"/>
    <n v="198"/>
    <x v="3"/>
    <x v="0"/>
    <n v="702"/>
    <n v="3623"/>
    <n v="0.83768786127167627"/>
  </r>
  <r>
    <s v="OC8674"/>
    <x v="236"/>
    <x v="3"/>
    <x v="5"/>
    <x v="2"/>
    <n v="1"/>
    <n v="837"/>
    <n v="705"/>
    <n v="105"/>
    <x v="5"/>
    <x v="0"/>
    <n v="810"/>
    <n v="27"/>
    <n v="3.2258064516129031E-2"/>
  </r>
  <r>
    <s v="OC4290"/>
    <x v="236"/>
    <x v="0"/>
    <x v="0"/>
    <x v="1"/>
    <n v="5"/>
    <n v="3020"/>
    <n v="1249"/>
    <n v="111"/>
    <x v="2"/>
    <x v="0"/>
    <n v="1360"/>
    <n v="1660"/>
    <n v="0.54966887417218546"/>
  </r>
  <r>
    <s v="OC6444"/>
    <x v="236"/>
    <x v="0"/>
    <x v="0"/>
    <x v="1"/>
    <n v="1"/>
    <n v="600"/>
    <n v="939"/>
    <n v="131"/>
    <x v="0"/>
    <x v="0"/>
    <n v="1070"/>
    <n v="-470"/>
    <n v="-0.78333333333333333"/>
  </r>
  <r>
    <s v="OC7294"/>
    <x v="236"/>
    <x v="0"/>
    <x v="15"/>
    <x v="0"/>
    <n v="4"/>
    <n v="2476"/>
    <n v="518"/>
    <n v="135"/>
    <x v="4"/>
    <x v="1"/>
    <n v="653"/>
    <n v="1823"/>
    <n v="0.73626817447495962"/>
  </r>
  <r>
    <s v="OC1921"/>
    <x v="236"/>
    <x v="2"/>
    <x v="7"/>
    <x v="2"/>
    <n v="2"/>
    <n v="1440"/>
    <n v="1041"/>
    <n v="138"/>
    <x v="5"/>
    <x v="0"/>
    <n v="1179"/>
    <n v="261"/>
    <n v="0.18124999999999999"/>
  </r>
  <r>
    <s v="OC5810"/>
    <x v="236"/>
    <x v="3"/>
    <x v="11"/>
    <x v="0"/>
    <n v="4"/>
    <n v="2824"/>
    <n v="601"/>
    <n v="102"/>
    <x v="4"/>
    <x v="0"/>
    <n v="703"/>
    <n v="2121"/>
    <n v="0.75106232294617559"/>
  </r>
  <r>
    <s v="OC5974"/>
    <x v="236"/>
    <x v="0"/>
    <x v="6"/>
    <x v="1"/>
    <n v="4"/>
    <n v="2584"/>
    <n v="1261"/>
    <n v="173"/>
    <x v="4"/>
    <x v="0"/>
    <n v="1434"/>
    <n v="1150"/>
    <n v="0.44504643962848295"/>
  </r>
  <r>
    <s v="OC2432"/>
    <x v="236"/>
    <x v="3"/>
    <x v="9"/>
    <x v="0"/>
    <n v="2"/>
    <n v="1312"/>
    <n v="944"/>
    <n v="168"/>
    <x v="5"/>
    <x v="0"/>
    <n v="1112"/>
    <n v="200"/>
    <n v="0.1524390243902439"/>
  </r>
  <r>
    <s v="OC1908"/>
    <x v="237"/>
    <x v="3"/>
    <x v="3"/>
    <x v="0"/>
    <n v="4"/>
    <n v="3352"/>
    <n v="952"/>
    <n v="209"/>
    <x v="5"/>
    <x v="0"/>
    <n v="1161"/>
    <n v="2191"/>
    <n v="0.65363961813842486"/>
  </r>
  <r>
    <s v="OC6120"/>
    <x v="237"/>
    <x v="0"/>
    <x v="0"/>
    <x v="1"/>
    <n v="1"/>
    <n v="582"/>
    <n v="1392"/>
    <n v="182"/>
    <x v="0"/>
    <x v="0"/>
    <n v="1574"/>
    <n v="-992"/>
    <n v="-1.70446735395189"/>
  </r>
  <r>
    <s v="OC1815"/>
    <x v="237"/>
    <x v="1"/>
    <x v="13"/>
    <x v="1"/>
    <n v="3"/>
    <n v="1794"/>
    <n v="1446"/>
    <n v="200"/>
    <x v="3"/>
    <x v="0"/>
    <n v="1646"/>
    <n v="148"/>
    <n v="8.2497212931995537E-2"/>
  </r>
  <r>
    <s v="OC7392"/>
    <x v="237"/>
    <x v="3"/>
    <x v="3"/>
    <x v="1"/>
    <n v="4"/>
    <n v="3128"/>
    <n v="666"/>
    <n v="162"/>
    <x v="1"/>
    <x v="0"/>
    <n v="828"/>
    <n v="2300"/>
    <n v="0.73529411764705888"/>
  </r>
  <r>
    <s v="OC7087"/>
    <x v="237"/>
    <x v="2"/>
    <x v="10"/>
    <x v="1"/>
    <n v="4"/>
    <n v="3264"/>
    <n v="1486"/>
    <n v="102"/>
    <x v="4"/>
    <x v="0"/>
    <n v="1588"/>
    <n v="1676"/>
    <n v="0.5134803921568627"/>
  </r>
  <r>
    <s v="OC4836"/>
    <x v="237"/>
    <x v="0"/>
    <x v="0"/>
    <x v="0"/>
    <n v="4"/>
    <n v="2312"/>
    <n v="1078"/>
    <n v="164"/>
    <x v="3"/>
    <x v="1"/>
    <n v="1242"/>
    <n v="1070"/>
    <n v="0.46280276816608995"/>
  </r>
  <r>
    <s v="OC7266"/>
    <x v="237"/>
    <x v="0"/>
    <x v="0"/>
    <x v="2"/>
    <n v="5"/>
    <n v="3155"/>
    <n v="722"/>
    <n v="213"/>
    <x v="5"/>
    <x v="0"/>
    <n v="935"/>
    <n v="2220"/>
    <n v="0.70364500792393025"/>
  </r>
  <r>
    <s v="OC4828"/>
    <x v="237"/>
    <x v="2"/>
    <x v="2"/>
    <x v="0"/>
    <n v="4"/>
    <n v="2688"/>
    <n v="431"/>
    <n v="138"/>
    <x v="4"/>
    <x v="0"/>
    <n v="569"/>
    <n v="2119"/>
    <n v="0.78831845238095233"/>
  </r>
  <r>
    <s v="OC3615"/>
    <x v="237"/>
    <x v="0"/>
    <x v="0"/>
    <x v="2"/>
    <n v="3"/>
    <n v="2316"/>
    <n v="478"/>
    <n v="215"/>
    <x v="0"/>
    <x v="0"/>
    <n v="693"/>
    <n v="1623"/>
    <n v="0.70077720207253891"/>
  </r>
  <r>
    <s v="OC2021"/>
    <x v="237"/>
    <x v="2"/>
    <x v="7"/>
    <x v="0"/>
    <n v="3"/>
    <n v="2280"/>
    <n v="471"/>
    <n v="123"/>
    <x v="3"/>
    <x v="0"/>
    <n v="594"/>
    <n v="1686"/>
    <n v="0.73947368421052628"/>
  </r>
  <r>
    <s v="OC6506"/>
    <x v="237"/>
    <x v="1"/>
    <x v="1"/>
    <x v="0"/>
    <n v="3"/>
    <n v="2568"/>
    <n v="586"/>
    <n v="148"/>
    <x v="0"/>
    <x v="1"/>
    <n v="734"/>
    <n v="1834"/>
    <n v="0.71417445482866049"/>
  </r>
  <r>
    <s v="OC6965"/>
    <x v="237"/>
    <x v="3"/>
    <x v="11"/>
    <x v="2"/>
    <n v="5"/>
    <n v="3650"/>
    <n v="754"/>
    <n v="211"/>
    <x v="2"/>
    <x v="0"/>
    <n v="965"/>
    <n v="2685"/>
    <n v="0.73561643835616441"/>
  </r>
  <r>
    <s v="OC7047"/>
    <x v="237"/>
    <x v="3"/>
    <x v="5"/>
    <x v="1"/>
    <n v="3"/>
    <n v="1920"/>
    <n v="740"/>
    <n v="140"/>
    <x v="1"/>
    <x v="1"/>
    <n v="880"/>
    <n v="1040"/>
    <n v="0.54166666666666663"/>
  </r>
  <r>
    <s v="OC1708"/>
    <x v="237"/>
    <x v="0"/>
    <x v="0"/>
    <x v="1"/>
    <n v="3"/>
    <n v="2463"/>
    <n v="427"/>
    <n v="182"/>
    <x v="3"/>
    <x v="0"/>
    <n v="609"/>
    <n v="1854"/>
    <n v="0.75274056029232639"/>
  </r>
  <r>
    <s v="OC8599"/>
    <x v="237"/>
    <x v="3"/>
    <x v="5"/>
    <x v="1"/>
    <n v="3"/>
    <n v="2241"/>
    <n v="383"/>
    <n v="155"/>
    <x v="5"/>
    <x v="0"/>
    <n v="538"/>
    <n v="1703"/>
    <n v="0.75992860330209733"/>
  </r>
  <r>
    <s v="OC8031"/>
    <x v="237"/>
    <x v="1"/>
    <x v="13"/>
    <x v="0"/>
    <n v="2"/>
    <n v="1380"/>
    <n v="1107"/>
    <n v="139"/>
    <x v="3"/>
    <x v="0"/>
    <n v="1246"/>
    <n v="134"/>
    <n v="9.7101449275362323E-2"/>
  </r>
  <r>
    <s v="OC4431"/>
    <x v="237"/>
    <x v="2"/>
    <x v="4"/>
    <x v="1"/>
    <n v="1"/>
    <n v="621"/>
    <n v="688"/>
    <n v="217"/>
    <x v="0"/>
    <x v="0"/>
    <n v="905"/>
    <n v="-284"/>
    <n v="-0.45732689210950078"/>
  </r>
  <r>
    <s v="OC3195"/>
    <x v="237"/>
    <x v="0"/>
    <x v="0"/>
    <x v="1"/>
    <n v="4"/>
    <n v="2516"/>
    <n v="1040"/>
    <n v="156"/>
    <x v="1"/>
    <x v="0"/>
    <n v="1196"/>
    <n v="1320"/>
    <n v="0.5246422893481717"/>
  </r>
  <r>
    <s v="OC7514"/>
    <x v="237"/>
    <x v="1"/>
    <x v="1"/>
    <x v="0"/>
    <n v="4"/>
    <n v="3144"/>
    <n v="566"/>
    <n v="137"/>
    <x v="5"/>
    <x v="0"/>
    <n v="703"/>
    <n v="2441"/>
    <n v="0.77639949109414763"/>
  </r>
  <r>
    <s v="OC3019"/>
    <x v="237"/>
    <x v="3"/>
    <x v="3"/>
    <x v="1"/>
    <n v="3"/>
    <n v="2259"/>
    <n v="1160"/>
    <n v="132"/>
    <x v="0"/>
    <x v="0"/>
    <n v="1292"/>
    <n v="967"/>
    <n v="0.42806551571491813"/>
  </r>
  <r>
    <s v="OC3205"/>
    <x v="238"/>
    <x v="0"/>
    <x v="6"/>
    <x v="0"/>
    <n v="3"/>
    <n v="2001"/>
    <n v="1190"/>
    <n v="155"/>
    <x v="5"/>
    <x v="0"/>
    <n v="1345"/>
    <n v="656"/>
    <n v="0.32783608195902048"/>
  </r>
  <r>
    <s v="OC7747"/>
    <x v="238"/>
    <x v="2"/>
    <x v="7"/>
    <x v="1"/>
    <n v="4"/>
    <n v="3504"/>
    <n v="695"/>
    <n v="204"/>
    <x v="5"/>
    <x v="0"/>
    <n v="899"/>
    <n v="2605"/>
    <n v="0.74343607305936077"/>
  </r>
  <r>
    <s v="OC2444"/>
    <x v="238"/>
    <x v="0"/>
    <x v="6"/>
    <x v="1"/>
    <n v="5"/>
    <n v="2755"/>
    <n v="1400"/>
    <n v="196"/>
    <x v="1"/>
    <x v="0"/>
    <n v="1596"/>
    <n v="1159"/>
    <n v="0.4206896551724138"/>
  </r>
  <r>
    <s v="OC3131"/>
    <x v="238"/>
    <x v="3"/>
    <x v="11"/>
    <x v="2"/>
    <n v="2"/>
    <n v="1570"/>
    <n v="1258"/>
    <n v="200"/>
    <x v="4"/>
    <x v="0"/>
    <n v="1458"/>
    <n v="112"/>
    <n v="7.1337579617834393E-2"/>
  </r>
  <r>
    <s v="OC6436"/>
    <x v="238"/>
    <x v="1"/>
    <x v="13"/>
    <x v="2"/>
    <n v="4"/>
    <n v="3352"/>
    <n v="362"/>
    <n v="146"/>
    <x v="2"/>
    <x v="0"/>
    <n v="508"/>
    <n v="2844"/>
    <n v="0.84844868735083534"/>
  </r>
  <r>
    <s v="OC1332"/>
    <x v="238"/>
    <x v="1"/>
    <x v="12"/>
    <x v="2"/>
    <n v="2"/>
    <n v="1420"/>
    <n v="1339"/>
    <n v="135"/>
    <x v="3"/>
    <x v="1"/>
    <n v="1474"/>
    <n v="-54"/>
    <n v="-3.8028169014084505E-2"/>
  </r>
  <r>
    <s v="OC2529"/>
    <x v="238"/>
    <x v="1"/>
    <x v="14"/>
    <x v="2"/>
    <n v="2"/>
    <n v="1254"/>
    <n v="917"/>
    <n v="113"/>
    <x v="1"/>
    <x v="0"/>
    <n v="1030"/>
    <n v="224"/>
    <n v="0.17862838915470494"/>
  </r>
  <r>
    <s v="OC2456"/>
    <x v="238"/>
    <x v="2"/>
    <x v="2"/>
    <x v="1"/>
    <n v="2"/>
    <n v="1586"/>
    <n v="461"/>
    <n v="140"/>
    <x v="2"/>
    <x v="0"/>
    <n v="601"/>
    <n v="985"/>
    <n v="0.62105926860025218"/>
  </r>
  <r>
    <s v="OC6359"/>
    <x v="238"/>
    <x v="3"/>
    <x v="5"/>
    <x v="1"/>
    <n v="4"/>
    <n v="2648"/>
    <n v="1245"/>
    <n v="204"/>
    <x v="2"/>
    <x v="1"/>
    <n v="1449"/>
    <n v="1199"/>
    <n v="0.45279456193353473"/>
  </r>
  <r>
    <s v="OC6191"/>
    <x v="238"/>
    <x v="3"/>
    <x v="11"/>
    <x v="2"/>
    <n v="2"/>
    <n v="1344"/>
    <n v="796"/>
    <n v="197"/>
    <x v="0"/>
    <x v="0"/>
    <n v="993"/>
    <n v="351"/>
    <n v="0.2611607142857143"/>
  </r>
  <r>
    <s v="OC4434"/>
    <x v="238"/>
    <x v="2"/>
    <x v="7"/>
    <x v="1"/>
    <n v="3"/>
    <n v="1716"/>
    <n v="1129"/>
    <n v="210"/>
    <x v="2"/>
    <x v="0"/>
    <n v="1339"/>
    <n v="377"/>
    <n v="0.2196969696969697"/>
  </r>
  <r>
    <s v="OC3259"/>
    <x v="238"/>
    <x v="2"/>
    <x v="4"/>
    <x v="0"/>
    <n v="5"/>
    <n v="3260"/>
    <n v="1410"/>
    <n v="182"/>
    <x v="1"/>
    <x v="0"/>
    <n v="1592"/>
    <n v="1668"/>
    <n v="0.51165644171779145"/>
  </r>
  <r>
    <s v="OC2710"/>
    <x v="238"/>
    <x v="3"/>
    <x v="11"/>
    <x v="2"/>
    <n v="1"/>
    <n v="742"/>
    <n v="1201"/>
    <n v="114"/>
    <x v="3"/>
    <x v="0"/>
    <n v="1315"/>
    <n v="-573"/>
    <n v="-0.77223719676549862"/>
  </r>
  <r>
    <s v="OC3644"/>
    <x v="238"/>
    <x v="1"/>
    <x v="1"/>
    <x v="2"/>
    <n v="3"/>
    <n v="2229"/>
    <n v="1050"/>
    <n v="113"/>
    <x v="1"/>
    <x v="0"/>
    <n v="1163"/>
    <n v="1066"/>
    <n v="0.47824136384028715"/>
  </r>
  <r>
    <s v="OC1355"/>
    <x v="238"/>
    <x v="0"/>
    <x v="15"/>
    <x v="1"/>
    <n v="2"/>
    <n v="1536"/>
    <n v="1323"/>
    <n v="181"/>
    <x v="0"/>
    <x v="0"/>
    <n v="1504"/>
    <n v="32"/>
    <n v="2.0833333333333332E-2"/>
  </r>
  <r>
    <s v="OC6001"/>
    <x v="238"/>
    <x v="3"/>
    <x v="9"/>
    <x v="1"/>
    <n v="2"/>
    <n v="1730"/>
    <n v="421"/>
    <n v="151"/>
    <x v="5"/>
    <x v="0"/>
    <n v="572"/>
    <n v="1158"/>
    <n v="0.66936416184971104"/>
  </r>
  <r>
    <s v="OC4348"/>
    <x v="238"/>
    <x v="2"/>
    <x v="10"/>
    <x v="1"/>
    <n v="4"/>
    <n v="2552"/>
    <n v="460"/>
    <n v="162"/>
    <x v="1"/>
    <x v="0"/>
    <n v="622"/>
    <n v="1930"/>
    <n v="0.75626959247648906"/>
  </r>
  <r>
    <s v="OC1469"/>
    <x v="238"/>
    <x v="1"/>
    <x v="14"/>
    <x v="2"/>
    <n v="1"/>
    <n v="597"/>
    <n v="1007"/>
    <n v="165"/>
    <x v="1"/>
    <x v="0"/>
    <n v="1172"/>
    <n v="-575"/>
    <n v="-0.9631490787269682"/>
  </r>
  <r>
    <s v="OC7694"/>
    <x v="238"/>
    <x v="3"/>
    <x v="9"/>
    <x v="1"/>
    <n v="2"/>
    <n v="1624"/>
    <n v="464"/>
    <n v="146"/>
    <x v="2"/>
    <x v="0"/>
    <n v="610"/>
    <n v="1014"/>
    <n v="0.62438423645320196"/>
  </r>
  <r>
    <s v="OC4286"/>
    <x v="238"/>
    <x v="0"/>
    <x v="0"/>
    <x v="1"/>
    <n v="5"/>
    <n v="4100"/>
    <n v="450"/>
    <n v="174"/>
    <x v="2"/>
    <x v="0"/>
    <n v="624"/>
    <n v="3476"/>
    <n v="0.84780487804878046"/>
  </r>
  <r>
    <s v="OC5098"/>
    <x v="238"/>
    <x v="1"/>
    <x v="14"/>
    <x v="2"/>
    <n v="3"/>
    <n v="2652"/>
    <n v="1141"/>
    <n v="202"/>
    <x v="1"/>
    <x v="0"/>
    <n v="1343"/>
    <n v="1309"/>
    <n v="0.49358974358974361"/>
  </r>
  <r>
    <s v="OC3235"/>
    <x v="238"/>
    <x v="3"/>
    <x v="11"/>
    <x v="1"/>
    <n v="1"/>
    <n v="620"/>
    <n v="966"/>
    <n v="146"/>
    <x v="0"/>
    <x v="0"/>
    <n v="1112"/>
    <n v="-492"/>
    <n v="-0.79354838709677422"/>
  </r>
  <r>
    <s v="OC5007"/>
    <x v="238"/>
    <x v="3"/>
    <x v="3"/>
    <x v="2"/>
    <n v="2"/>
    <n v="1194"/>
    <n v="579"/>
    <n v="121"/>
    <x v="4"/>
    <x v="1"/>
    <n v="700"/>
    <n v="494"/>
    <n v="0.41373534338358459"/>
  </r>
  <r>
    <s v="OC2810"/>
    <x v="239"/>
    <x v="1"/>
    <x v="1"/>
    <x v="1"/>
    <n v="2"/>
    <n v="1148"/>
    <n v="553"/>
    <n v="160"/>
    <x v="5"/>
    <x v="1"/>
    <n v="713"/>
    <n v="435"/>
    <n v="0.3789198606271777"/>
  </r>
  <r>
    <s v="OC6689"/>
    <x v="239"/>
    <x v="2"/>
    <x v="4"/>
    <x v="1"/>
    <n v="2"/>
    <n v="1648"/>
    <n v="438"/>
    <n v="199"/>
    <x v="2"/>
    <x v="1"/>
    <n v="637"/>
    <n v="1011"/>
    <n v="0.61347087378640774"/>
  </r>
  <r>
    <s v="OC8593"/>
    <x v="239"/>
    <x v="0"/>
    <x v="0"/>
    <x v="1"/>
    <n v="3"/>
    <n v="2160"/>
    <n v="1160"/>
    <n v="176"/>
    <x v="4"/>
    <x v="0"/>
    <n v="1336"/>
    <n v="824"/>
    <n v="0.38148148148148148"/>
  </r>
  <r>
    <s v="OC5251"/>
    <x v="239"/>
    <x v="3"/>
    <x v="3"/>
    <x v="0"/>
    <n v="5"/>
    <n v="4330"/>
    <n v="1244"/>
    <n v="185"/>
    <x v="1"/>
    <x v="0"/>
    <n v="1429"/>
    <n v="2901"/>
    <n v="0.66997690531177834"/>
  </r>
  <r>
    <s v="OC2271"/>
    <x v="239"/>
    <x v="2"/>
    <x v="10"/>
    <x v="0"/>
    <n v="5"/>
    <n v="4085"/>
    <n v="829"/>
    <n v="212"/>
    <x v="4"/>
    <x v="0"/>
    <n v="1041"/>
    <n v="3044"/>
    <n v="0.74516523867809059"/>
  </r>
  <r>
    <s v="OC5783"/>
    <x v="239"/>
    <x v="0"/>
    <x v="8"/>
    <x v="2"/>
    <n v="3"/>
    <n v="2346"/>
    <n v="737"/>
    <n v="208"/>
    <x v="5"/>
    <x v="0"/>
    <n v="945"/>
    <n v="1401"/>
    <n v="0.59718670076726343"/>
  </r>
  <r>
    <s v="OC6381"/>
    <x v="239"/>
    <x v="0"/>
    <x v="6"/>
    <x v="0"/>
    <n v="5"/>
    <n v="3595"/>
    <n v="878"/>
    <n v="209"/>
    <x v="3"/>
    <x v="1"/>
    <n v="1087"/>
    <n v="2508"/>
    <n v="0.6976356050069541"/>
  </r>
  <r>
    <s v="OC8773"/>
    <x v="239"/>
    <x v="1"/>
    <x v="12"/>
    <x v="1"/>
    <n v="1"/>
    <n v="667"/>
    <n v="1039"/>
    <n v="114"/>
    <x v="4"/>
    <x v="0"/>
    <n v="1153"/>
    <n v="-486"/>
    <n v="-0.72863568215892049"/>
  </r>
  <r>
    <s v="OC4529"/>
    <x v="239"/>
    <x v="1"/>
    <x v="1"/>
    <x v="1"/>
    <n v="4"/>
    <n v="3472"/>
    <n v="478"/>
    <n v="166"/>
    <x v="4"/>
    <x v="1"/>
    <n v="644"/>
    <n v="2828"/>
    <n v="0.81451612903225812"/>
  </r>
  <r>
    <s v="OC7120"/>
    <x v="239"/>
    <x v="2"/>
    <x v="10"/>
    <x v="1"/>
    <n v="1"/>
    <n v="772"/>
    <n v="1494"/>
    <n v="180"/>
    <x v="2"/>
    <x v="1"/>
    <n v="1674"/>
    <n v="-902"/>
    <n v="-1.1683937823834196"/>
  </r>
  <r>
    <s v="OC3061"/>
    <x v="239"/>
    <x v="1"/>
    <x v="1"/>
    <x v="0"/>
    <n v="1"/>
    <n v="586"/>
    <n v="1483"/>
    <n v="139"/>
    <x v="4"/>
    <x v="0"/>
    <n v="1622"/>
    <n v="-1036"/>
    <n v="-1.7679180887372015"/>
  </r>
  <r>
    <s v="OC5919"/>
    <x v="239"/>
    <x v="1"/>
    <x v="14"/>
    <x v="1"/>
    <n v="3"/>
    <n v="1707"/>
    <n v="750"/>
    <n v="172"/>
    <x v="0"/>
    <x v="0"/>
    <n v="922"/>
    <n v="785"/>
    <n v="0.45987111892208554"/>
  </r>
  <r>
    <s v="OC8779"/>
    <x v="239"/>
    <x v="2"/>
    <x v="4"/>
    <x v="2"/>
    <n v="2"/>
    <n v="1486"/>
    <n v="525"/>
    <n v="147"/>
    <x v="5"/>
    <x v="1"/>
    <n v="672"/>
    <n v="814"/>
    <n v="0.54777927321668907"/>
  </r>
  <r>
    <s v="OC5578"/>
    <x v="239"/>
    <x v="2"/>
    <x v="4"/>
    <x v="0"/>
    <n v="3"/>
    <n v="2100"/>
    <n v="633"/>
    <n v="163"/>
    <x v="0"/>
    <x v="0"/>
    <n v="796"/>
    <n v="1304"/>
    <n v="0.62095238095238092"/>
  </r>
  <r>
    <s v="OC6254"/>
    <x v="239"/>
    <x v="1"/>
    <x v="12"/>
    <x v="1"/>
    <n v="2"/>
    <n v="1432"/>
    <n v="1011"/>
    <n v="191"/>
    <x v="0"/>
    <x v="0"/>
    <n v="1202"/>
    <n v="230"/>
    <n v="0.16061452513966482"/>
  </r>
  <r>
    <s v="OC6780"/>
    <x v="239"/>
    <x v="2"/>
    <x v="10"/>
    <x v="1"/>
    <n v="1"/>
    <n v="689"/>
    <n v="1463"/>
    <n v="211"/>
    <x v="2"/>
    <x v="0"/>
    <n v="1674"/>
    <n v="-985"/>
    <n v="-1.4296081277213353"/>
  </r>
  <r>
    <s v="OC4272"/>
    <x v="239"/>
    <x v="3"/>
    <x v="9"/>
    <x v="1"/>
    <n v="2"/>
    <n v="1250"/>
    <n v="467"/>
    <n v="145"/>
    <x v="2"/>
    <x v="0"/>
    <n v="612"/>
    <n v="638"/>
    <n v="0.51039999999999996"/>
  </r>
  <r>
    <s v="OC6294"/>
    <x v="239"/>
    <x v="3"/>
    <x v="9"/>
    <x v="2"/>
    <n v="3"/>
    <n v="2388"/>
    <n v="1462"/>
    <n v="175"/>
    <x v="4"/>
    <x v="0"/>
    <n v="1637"/>
    <n v="751"/>
    <n v="0.31448911222780568"/>
  </r>
  <r>
    <s v="OC3270"/>
    <x v="239"/>
    <x v="3"/>
    <x v="11"/>
    <x v="0"/>
    <n v="5"/>
    <n v="3820"/>
    <n v="841"/>
    <n v="196"/>
    <x v="0"/>
    <x v="0"/>
    <n v="1037"/>
    <n v="2783"/>
    <n v="0.72853403141361261"/>
  </r>
  <r>
    <s v="OC8347"/>
    <x v="239"/>
    <x v="0"/>
    <x v="8"/>
    <x v="1"/>
    <n v="2"/>
    <n v="1624"/>
    <n v="419"/>
    <n v="118"/>
    <x v="1"/>
    <x v="1"/>
    <n v="537"/>
    <n v="1087"/>
    <n v="0.66933497536945807"/>
  </r>
  <r>
    <s v="OC8256"/>
    <x v="239"/>
    <x v="3"/>
    <x v="5"/>
    <x v="0"/>
    <n v="4"/>
    <n v="3100"/>
    <n v="1074"/>
    <n v="133"/>
    <x v="5"/>
    <x v="1"/>
    <n v="1207"/>
    <n v="1893"/>
    <n v="0.61064516129032254"/>
  </r>
  <r>
    <s v="OC4762"/>
    <x v="239"/>
    <x v="0"/>
    <x v="8"/>
    <x v="0"/>
    <n v="5"/>
    <n v="3600"/>
    <n v="644"/>
    <n v="217"/>
    <x v="4"/>
    <x v="0"/>
    <n v="861"/>
    <n v="2739"/>
    <n v="0.76083333333333336"/>
  </r>
  <r>
    <s v="OC6394"/>
    <x v="239"/>
    <x v="3"/>
    <x v="9"/>
    <x v="0"/>
    <n v="2"/>
    <n v="1598"/>
    <n v="704"/>
    <n v="210"/>
    <x v="3"/>
    <x v="0"/>
    <n v="914"/>
    <n v="684"/>
    <n v="0.42803504380475593"/>
  </r>
  <r>
    <s v="OC3850"/>
    <x v="239"/>
    <x v="0"/>
    <x v="0"/>
    <x v="1"/>
    <n v="5"/>
    <n v="2825"/>
    <n v="877"/>
    <n v="117"/>
    <x v="0"/>
    <x v="0"/>
    <n v="994"/>
    <n v="1831"/>
    <n v="0.648141592920354"/>
  </r>
  <r>
    <s v="OC4372"/>
    <x v="240"/>
    <x v="1"/>
    <x v="13"/>
    <x v="2"/>
    <n v="3"/>
    <n v="1857"/>
    <n v="586"/>
    <n v="169"/>
    <x v="4"/>
    <x v="0"/>
    <n v="755"/>
    <n v="1102"/>
    <n v="0.59343026386645126"/>
  </r>
  <r>
    <s v="OC4114"/>
    <x v="240"/>
    <x v="2"/>
    <x v="7"/>
    <x v="2"/>
    <n v="3"/>
    <n v="2394"/>
    <n v="597"/>
    <n v="115"/>
    <x v="2"/>
    <x v="0"/>
    <n v="712"/>
    <n v="1682"/>
    <n v="0.70258980785296576"/>
  </r>
  <r>
    <s v="OC2554"/>
    <x v="240"/>
    <x v="1"/>
    <x v="14"/>
    <x v="2"/>
    <n v="3"/>
    <n v="2679"/>
    <n v="595"/>
    <n v="147"/>
    <x v="0"/>
    <x v="1"/>
    <n v="742"/>
    <n v="1937"/>
    <n v="0.72303098170959312"/>
  </r>
  <r>
    <s v="OC5078"/>
    <x v="240"/>
    <x v="0"/>
    <x v="8"/>
    <x v="2"/>
    <n v="4"/>
    <n v="3436"/>
    <n v="915"/>
    <n v="196"/>
    <x v="0"/>
    <x v="0"/>
    <n v="1111"/>
    <n v="2325"/>
    <n v="0.67665890570430731"/>
  </r>
  <r>
    <s v="OC4324"/>
    <x v="240"/>
    <x v="2"/>
    <x v="7"/>
    <x v="2"/>
    <n v="3"/>
    <n v="2244"/>
    <n v="1246"/>
    <n v="133"/>
    <x v="2"/>
    <x v="1"/>
    <n v="1379"/>
    <n v="865"/>
    <n v="0.38547237076648844"/>
  </r>
  <r>
    <s v="OC2546"/>
    <x v="240"/>
    <x v="3"/>
    <x v="9"/>
    <x v="1"/>
    <n v="5"/>
    <n v="4385"/>
    <n v="785"/>
    <n v="133"/>
    <x v="5"/>
    <x v="0"/>
    <n v="918"/>
    <n v="3467"/>
    <n v="0.79064994298745728"/>
  </r>
  <r>
    <s v="OC4450"/>
    <x v="240"/>
    <x v="2"/>
    <x v="2"/>
    <x v="1"/>
    <n v="3"/>
    <n v="2331"/>
    <n v="1267"/>
    <n v="207"/>
    <x v="3"/>
    <x v="0"/>
    <n v="1474"/>
    <n v="857"/>
    <n v="0.36765336765336765"/>
  </r>
  <r>
    <s v="OC3137"/>
    <x v="240"/>
    <x v="2"/>
    <x v="7"/>
    <x v="1"/>
    <n v="4"/>
    <n v="2676"/>
    <n v="1089"/>
    <n v="196"/>
    <x v="2"/>
    <x v="0"/>
    <n v="1285"/>
    <n v="1391"/>
    <n v="0.5198056801195815"/>
  </r>
  <r>
    <s v="OC1403"/>
    <x v="240"/>
    <x v="0"/>
    <x v="15"/>
    <x v="2"/>
    <n v="3"/>
    <n v="2034"/>
    <n v="895"/>
    <n v="131"/>
    <x v="5"/>
    <x v="0"/>
    <n v="1026"/>
    <n v="1008"/>
    <n v="0.49557522123893805"/>
  </r>
  <r>
    <s v="OC8476"/>
    <x v="240"/>
    <x v="3"/>
    <x v="5"/>
    <x v="1"/>
    <n v="5"/>
    <n v="3470"/>
    <n v="1264"/>
    <n v="103"/>
    <x v="0"/>
    <x v="0"/>
    <n v="1367"/>
    <n v="2103"/>
    <n v="0.60605187319884724"/>
  </r>
  <r>
    <s v="OC3397"/>
    <x v="240"/>
    <x v="3"/>
    <x v="11"/>
    <x v="1"/>
    <n v="5"/>
    <n v="3790"/>
    <n v="1389"/>
    <n v="129"/>
    <x v="5"/>
    <x v="0"/>
    <n v="1518"/>
    <n v="2272"/>
    <n v="0.59947229551451187"/>
  </r>
  <r>
    <s v="OC2654"/>
    <x v="240"/>
    <x v="0"/>
    <x v="8"/>
    <x v="0"/>
    <n v="5"/>
    <n v="3705"/>
    <n v="1489"/>
    <n v="103"/>
    <x v="2"/>
    <x v="0"/>
    <n v="1592"/>
    <n v="2113"/>
    <n v="0.57031039136302297"/>
  </r>
  <r>
    <s v="OC8401"/>
    <x v="240"/>
    <x v="2"/>
    <x v="10"/>
    <x v="2"/>
    <n v="4"/>
    <n v="2828"/>
    <n v="942"/>
    <n v="182"/>
    <x v="3"/>
    <x v="0"/>
    <n v="1124"/>
    <n v="1704"/>
    <n v="0.60254596888260259"/>
  </r>
  <r>
    <s v="OC7615"/>
    <x v="240"/>
    <x v="0"/>
    <x v="0"/>
    <x v="0"/>
    <n v="3"/>
    <n v="2286"/>
    <n v="911"/>
    <n v="103"/>
    <x v="0"/>
    <x v="0"/>
    <n v="1014"/>
    <n v="1272"/>
    <n v="0.55643044619422577"/>
  </r>
  <r>
    <s v="OC2788"/>
    <x v="240"/>
    <x v="3"/>
    <x v="3"/>
    <x v="2"/>
    <n v="2"/>
    <n v="1384"/>
    <n v="1314"/>
    <n v="137"/>
    <x v="1"/>
    <x v="0"/>
    <n v="1451"/>
    <n v="-67"/>
    <n v="-4.8410404624277453E-2"/>
  </r>
  <r>
    <s v="OC4505"/>
    <x v="241"/>
    <x v="1"/>
    <x v="1"/>
    <x v="2"/>
    <n v="1"/>
    <n v="568"/>
    <n v="1289"/>
    <n v="102"/>
    <x v="3"/>
    <x v="0"/>
    <n v="1391"/>
    <n v="-823"/>
    <n v="-1.448943661971831"/>
  </r>
  <r>
    <s v="OC2070"/>
    <x v="241"/>
    <x v="3"/>
    <x v="9"/>
    <x v="1"/>
    <n v="4"/>
    <n v="3068"/>
    <n v="1488"/>
    <n v="108"/>
    <x v="3"/>
    <x v="0"/>
    <n v="1596"/>
    <n v="1472"/>
    <n v="0.47979139504563234"/>
  </r>
  <r>
    <s v="OC6337"/>
    <x v="241"/>
    <x v="1"/>
    <x v="12"/>
    <x v="2"/>
    <n v="2"/>
    <n v="1746"/>
    <n v="1277"/>
    <n v="203"/>
    <x v="4"/>
    <x v="0"/>
    <n v="1480"/>
    <n v="266"/>
    <n v="0.15234822451317298"/>
  </r>
  <r>
    <s v="OC7887"/>
    <x v="241"/>
    <x v="3"/>
    <x v="5"/>
    <x v="2"/>
    <n v="4"/>
    <n v="2844"/>
    <n v="1109"/>
    <n v="133"/>
    <x v="2"/>
    <x v="0"/>
    <n v="1242"/>
    <n v="1602"/>
    <n v="0.56329113924050633"/>
  </r>
  <r>
    <s v="OC5653"/>
    <x v="241"/>
    <x v="3"/>
    <x v="11"/>
    <x v="1"/>
    <n v="5"/>
    <n v="3320"/>
    <n v="786"/>
    <n v="213"/>
    <x v="4"/>
    <x v="0"/>
    <n v="999"/>
    <n v="2321"/>
    <n v="0.69909638554216869"/>
  </r>
  <r>
    <s v="OC7629"/>
    <x v="241"/>
    <x v="0"/>
    <x v="8"/>
    <x v="0"/>
    <n v="3"/>
    <n v="2337"/>
    <n v="482"/>
    <n v="134"/>
    <x v="1"/>
    <x v="1"/>
    <n v="616"/>
    <n v="1721"/>
    <n v="0.73641420624732568"/>
  </r>
  <r>
    <s v="OC7635"/>
    <x v="241"/>
    <x v="2"/>
    <x v="2"/>
    <x v="0"/>
    <n v="2"/>
    <n v="1152"/>
    <n v="716"/>
    <n v="135"/>
    <x v="0"/>
    <x v="0"/>
    <n v="851"/>
    <n v="301"/>
    <n v="0.26128472222222221"/>
  </r>
  <r>
    <s v="OC6804"/>
    <x v="241"/>
    <x v="2"/>
    <x v="4"/>
    <x v="0"/>
    <n v="4"/>
    <n v="2940"/>
    <n v="1111"/>
    <n v="205"/>
    <x v="2"/>
    <x v="0"/>
    <n v="1316"/>
    <n v="1624"/>
    <n v="0.55238095238095242"/>
  </r>
  <r>
    <s v="OC3417"/>
    <x v="241"/>
    <x v="2"/>
    <x v="10"/>
    <x v="0"/>
    <n v="4"/>
    <n v="2372"/>
    <n v="701"/>
    <n v="179"/>
    <x v="3"/>
    <x v="0"/>
    <n v="880"/>
    <n v="1492"/>
    <n v="0.62900505902192239"/>
  </r>
  <r>
    <s v="OC7605"/>
    <x v="241"/>
    <x v="1"/>
    <x v="12"/>
    <x v="1"/>
    <n v="5"/>
    <n v="3580"/>
    <n v="350"/>
    <n v="136"/>
    <x v="3"/>
    <x v="0"/>
    <n v="486"/>
    <n v="3094"/>
    <n v="0.86424581005586587"/>
  </r>
  <r>
    <s v="OC2880"/>
    <x v="241"/>
    <x v="3"/>
    <x v="9"/>
    <x v="2"/>
    <n v="3"/>
    <n v="1770"/>
    <n v="1462"/>
    <n v="147"/>
    <x v="0"/>
    <x v="1"/>
    <n v="1609"/>
    <n v="161"/>
    <n v="9.096045197740113E-2"/>
  </r>
  <r>
    <s v="OC8894"/>
    <x v="241"/>
    <x v="1"/>
    <x v="13"/>
    <x v="2"/>
    <n v="5"/>
    <n v="3035"/>
    <n v="1116"/>
    <n v="214"/>
    <x v="3"/>
    <x v="0"/>
    <n v="1330"/>
    <n v="1705"/>
    <n v="0.56177924217462938"/>
  </r>
  <r>
    <s v="OC6653"/>
    <x v="241"/>
    <x v="0"/>
    <x v="15"/>
    <x v="0"/>
    <n v="4"/>
    <n v="2996"/>
    <n v="1414"/>
    <n v="135"/>
    <x v="1"/>
    <x v="0"/>
    <n v="1549"/>
    <n v="1447"/>
    <n v="0.48297730307076103"/>
  </r>
  <r>
    <s v="OC8483"/>
    <x v="241"/>
    <x v="1"/>
    <x v="12"/>
    <x v="1"/>
    <n v="1"/>
    <n v="740"/>
    <n v="493"/>
    <n v="193"/>
    <x v="1"/>
    <x v="0"/>
    <n v="686"/>
    <n v="54"/>
    <n v="7.2972972972972977E-2"/>
  </r>
  <r>
    <s v="OC5340"/>
    <x v="241"/>
    <x v="2"/>
    <x v="10"/>
    <x v="0"/>
    <n v="4"/>
    <n v="3380"/>
    <n v="667"/>
    <n v="169"/>
    <x v="3"/>
    <x v="0"/>
    <n v="836"/>
    <n v="2544"/>
    <n v="0.75266272189349115"/>
  </r>
  <r>
    <s v="OC5128"/>
    <x v="241"/>
    <x v="3"/>
    <x v="9"/>
    <x v="1"/>
    <n v="5"/>
    <n v="2840"/>
    <n v="571"/>
    <n v="193"/>
    <x v="1"/>
    <x v="1"/>
    <n v="764"/>
    <n v="2076"/>
    <n v="0.73098591549295777"/>
  </r>
  <r>
    <s v="OC1254"/>
    <x v="241"/>
    <x v="1"/>
    <x v="13"/>
    <x v="0"/>
    <n v="1"/>
    <n v="679"/>
    <n v="478"/>
    <n v="159"/>
    <x v="4"/>
    <x v="0"/>
    <n v="637"/>
    <n v="42"/>
    <n v="6.1855670103092786E-2"/>
  </r>
  <r>
    <s v="OC2969"/>
    <x v="241"/>
    <x v="1"/>
    <x v="13"/>
    <x v="1"/>
    <n v="1"/>
    <n v="865"/>
    <n v="1376"/>
    <n v="175"/>
    <x v="2"/>
    <x v="0"/>
    <n v="1551"/>
    <n v="-686"/>
    <n v="-0.79306358381502895"/>
  </r>
  <r>
    <s v="OC1834"/>
    <x v="241"/>
    <x v="3"/>
    <x v="9"/>
    <x v="2"/>
    <n v="5"/>
    <n v="3280"/>
    <n v="1022"/>
    <n v="122"/>
    <x v="5"/>
    <x v="0"/>
    <n v="1144"/>
    <n v="2136"/>
    <n v="0.65121951219512197"/>
  </r>
  <r>
    <s v="OC2991"/>
    <x v="241"/>
    <x v="2"/>
    <x v="10"/>
    <x v="2"/>
    <n v="3"/>
    <n v="1947"/>
    <n v="748"/>
    <n v="216"/>
    <x v="2"/>
    <x v="0"/>
    <n v="964"/>
    <n v="983"/>
    <n v="0.50487930148947102"/>
  </r>
  <r>
    <s v="OC5468"/>
    <x v="241"/>
    <x v="3"/>
    <x v="5"/>
    <x v="0"/>
    <n v="1"/>
    <n v="661"/>
    <n v="963"/>
    <n v="165"/>
    <x v="1"/>
    <x v="0"/>
    <n v="1128"/>
    <n v="-467"/>
    <n v="-0.70650529500756432"/>
  </r>
  <r>
    <s v="OC5761"/>
    <x v="241"/>
    <x v="1"/>
    <x v="12"/>
    <x v="2"/>
    <n v="5"/>
    <n v="3325"/>
    <n v="1006"/>
    <n v="192"/>
    <x v="0"/>
    <x v="0"/>
    <n v="1198"/>
    <n v="2127"/>
    <n v="0.63969924812030077"/>
  </r>
  <r>
    <s v="OC8269"/>
    <x v="241"/>
    <x v="1"/>
    <x v="14"/>
    <x v="0"/>
    <n v="2"/>
    <n v="1468"/>
    <n v="1233"/>
    <n v="172"/>
    <x v="3"/>
    <x v="0"/>
    <n v="1405"/>
    <n v="63"/>
    <n v="4.2915531335149866E-2"/>
  </r>
  <r>
    <s v="OC4909"/>
    <x v="241"/>
    <x v="3"/>
    <x v="11"/>
    <x v="0"/>
    <n v="1"/>
    <n v="831"/>
    <n v="1261"/>
    <n v="148"/>
    <x v="3"/>
    <x v="0"/>
    <n v="1409"/>
    <n v="-578"/>
    <n v="-0.69554753309265949"/>
  </r>
  <r>
    <s v="OC4226"/>
    <x v="241"/>
    <x v="0"/>
    <x v="0"/>
    <x v="0"/>
    <n v="3"/>
    <n v="1662"/>
    <n v="562"/>
    <n v="218"/>
    <x v="5"/>
    <x v="0"/>
    <n v="780"/>
    <n v="882"/>
    <n v="0.53068592057761732"/>
  </r>
  <r>
    <s v="OC6546"/>
    <x v="241"/>
    <x v="3"/>
    <x v="11"/>
    <x v="1"/>
    <n v="4"/>
    <n v="2612"/>
    <n v="507"/>
    <n v="123"/>
    <x v="1"/>
    <x v="0"/>
    <n v="630"/>
    <n v="1982"/>
    <n v="0.75880551301684529"/>
  </r>
  <r>
    <s v="OC2849"/>
    <x v="241"/>
    <x v="0"/>
    <x v="15"/>
    <x v="2"/>
    <n v="3"/>
    <n v="2589"/>
    <n v="938"/>
    <n v="131"/>
    <x v="5"/>
    <x v="0"/>
    <n v="1069"/>
    <n v="1520"/>
    <n v="0.58709926612591734"/>
  </r>
  <r>
    <s v="OC5115"/>
    <x v="241"/>
    <x v="3"/>
    <x v="9"/>
    <x v="0"/>
    <n v="1"/>
    <n v="877"/>
    <n v="484"/>
    <n v="170"/>
    <x v="2"/>
    <x v="1"/>
    <n v="654"/>
    <n v="223"/>
    <n v="0.25427594070695553"/>
  </r>
  <r>
    <s v="OC2346"/>
    <x v="241"/>
    <x v="3"/>
    <x v="11"/>
    <x v="1"/>
    <n v="4"/>
    <n v="3408"/>
    <n v="362"/>
    <n v="143"/>
    <x v="5"/>
    <x v="0"/>
    <n v="505"/>
    <n v="2903"/>
    <n v="0.85181924882629112"/>
  </r>
  <r>
    <s v="OC4901"/>
    <x v="241"/>
    <x v="0"/>
    <x v="15"/>
    <x v="0"/>
    <n v="2"/>
    <n v="1418"/>
    <n v="702"/>
    <n v="119"/>
    <x v="2"/>
    <x v="1"/>
    <n v="821"/>
    <n v="597"/>
    <n v="0.42101551480959098"/>
  </r>
  <r>
    <s v="OC4859"/>
    <x v="241"/>
    <x v="3"/>
    <x v="11"/>
    <x v="1"/>
    <n v="4"/>
    <n v="3224"/>
    <n v="1405"/>
    <n v="197"/>
    <x v="5"/>
    <x v="0"/>
    <n v="1602"/>
    <n v="1622"/>
    <n v="0.50310173697270466"/>
  </r>
  <r>
    <s v="OC3556"/>
    <x v="241"/>
    <x v="2"/>
    <x v="7"/>
    <x v="0"/>
    <n v="1"/>
    <n v="584"/>
    <n v="382"/>
    <n v="203"/>
    <x v="3"/>
    <x v="1"/>
    <n v="585"/>
    <n v="-1"/>
    <n v="-1.7123287671232876E-3"/>
  </r>
  <r>
    <s v="OC8209"/>
    <x v="241"/>
    <x v="3"/>
    <x v="3"/>
    <x v="0"/>
    <n v="4"/>
    <n v="3028"/>
    <n v="1160"/>
    <n v="168"/>
    <x v="2"/>
    <x v="1"/>
    <n v="1328"/>
    <n v="1700"/>
    <n v="0.56142668428005282"/>
  </r>
  <r>
    <s v="OC2592"/>
    <x v="241"/>
    <x v="1"/>
    <x v="13"/>
    <x v="1"/>
    <n v="4"/>
    <n v="2652"/>
    <n v="396"/>
    <n v="118"/>
    <x v="4"/>
    <x v="0"/>
    <n v="514"/>
    <n v="2138"/>
    <n v="0.80618401206636503"/>
  </r>
  <r>
    <s v="OC8245"/>
    <x v="241"/>
    <x v="2"/>
    <x v="7"/>
    <x v="1"/>
    <n v="2"/>
    <n v="1594"/>
    <n v="1466"/>
    <n v="173"/>
    <x v="0"/>
    <x v="0"/>
    <n v="1639"/>
    <n v="-45"/>
    <n v="-2.8230865746549563E-2"/>
  </r>
  <r>
    <s v="OC2609"/>
    <x v="241"/>
    <x v="2"/>
    <x v="7"/>
    <x v="0"/>
    <n v="5"/>
    <n v="4200"/>
    <n v="724"/>
    <n v="178"/>
    <x v="0"/>
    <x v="0"/>
    <n v="902"/>
    <n v="3298"/>
    <n v="0.78523809523809529"/>
  </r>
  <r>
    <s v="OC8128"/>
    <x v="242"/>
    <x v="2"/>
    <x v="4"/>
    <x v="2"/>
    <n v="2"/>
    <n v="1326"/>
    <n v="1131"/>
    <n v="138"/>
    <x v="1"/>
    <x v="0"/>
    <n v="1269"/>
    <n v="57"/>
    <n v="4.2986425339366516E-2"/>
  </r>
  <r>
    <s v="OC5957"/>
    <x v="242"/>
    <x v="1"/>
    <x v="13"/>
    <x v="2"/>
    <n v="5"/>
    <n v="2950"/>
    <n v="452"/>
    <n v="150"/>
    <x v="1"/>
    <x v="0"/>
    <n v="602"/>
    <n v="2348"/>
    <n v="0.79593220338983051"/>
  </r>
  <r>
    <s v="OC5704"/>
    <x v="242"/>
    <x v="1"/>
    <x v="14"/>
    <x v="2"/>
    <n v="4"/>
    <n v="2484"/>
    <n v="534"/>
    <n v="156"/>
    <x v="1"/>
    <x v="0"/>
    <n v="690"/>
    <n v="1794"/>
    <n v="0.72222222222222221"/>
  </r>
  <r>
    <s v="OC1784"/>
    <x v="242"/>
    <x v="3"/>
    <x v="11"/>
    <x v="1"/>
    <n v="5"/>
    <n v="4115"/>
    <n v="1348"/>
    <n v="137"/>
    <x v="1"/>
    <x v="1"/>
    <n v="1485"/>
    <n v="2630"/>
    <n v="0.63912515188335361"/>
  </r>
  <r>
    <s v="OC7600"/>
    <x v="242"/>
    <x v="0"/>
    <x v="8"/>
    <x v="0"/>
    <n v="2"/>
    <n v="1496"/>
    <n v="741"/>
    <n v="197"/>
    <x v="0"/>
    <x v="0"/>
    <n v="938"/>
    <n v="558"/>
    <n v="0.3729946524064171"/>
  </r>
  <r>
    <s v="OC2790"/>
    <x v="242"/>
    <x v="3"/>
    <x v="9"/>
    <x v="1"/>
    <n v="5"/>
    <n v="4020"/>
    <n v="486"/>
    <n v="191"/>
    <x v="0"/>
    <x v="0"/>
    <n v="677"/>
    <n v="3343"/>
    <n v="0.83159203980099505"/>
  </r>
  <r>
    <s v="OC3202"/>
    <x v="242"/>
    <x v="1"/>
    <x v="14"/>
    <x v="2"/>
    <n v="2"/>
    <n v="1372"/>
    <n v="540"/>
    <n v="159"/>
    <x v="3"/>
    <x v="0"/>
    <n v="699"/>
    <n v="673"/>
    <n v="0.49052478134110788"/>
  </r>
  <r>
    <s v="OC1112"/>
    <x v="242"/>
    <x v="0"/>
    <x v="15"/>
    <x v="0"/>
    <n v="4"/>
    <n v="2888"/>
    <n v="1193"/>
    <n v="101"/>
    <x v="2"/>
    <x v="0"/>
    <n v="1294"/>
    <n v="1594"/>
    <n v="0.55193905817174516"/>
  </r>
  <r>
    <s v="OC7727"/>
    <x v="242"/>
    <x v="1"/>
    <x v="1"/>
    <x v="0"/>
    <n v="3"/>
    <n v="1893"/>
    <n v="955"/>
    <n v="207"/>
    <x v="2"/>
    <x v="0"/>
    <n v="1162"/>
    <n v="731"/>
    <n v="0.38615953512942419"/>
  </r>
  <r>
    <s v="OC1196"/>
    <x v="242"/>
    <x v="0"/>
    <x v="6"/>
    <x v="0"/>
    <n v="2"/>
    <n v="1768"/>
    <n v="927"/>
    <n v="133"/>
    <x v="0"/>
    <x v="0"/>
    <n v="1060"/>
    <n v="708"/>
    <n v="0.40045248868778283"/>
  </r>
  <r>
    <s v="OC8239"/>
    <x v="242"/>
    <x v="0"/>
    <x v="15"/>
    <x v="0"/>
    <n v="5"/>
    <n v="3725"/>
    <n v="823"/>
    <n v="115"/>
    <x v="5"/>
    <x v="0"/>
    <n v="938"/>
    <n v="2787"/>
    <n v="0.74818791946308727"/>
  </r>
  <r>
    <s v="OC7679"/>
    <x v="242"/>
    <x v="0"/>
    <x v="0"/>
    <x v="1"/>
    <n v="4"/>
    <n v="2996"/>
    <n v="1129"/>
    <n v="116"/>
    <x v="3"/>
    <x v="1"/>
    <n v="1245"/>
    <n v="1751"/>
    <n v="0.58444592790387184"/>
  </r>
  <r>
    <s v="OC4858"/>
    <x v="242"/>
    <x v="3"/>
    <x v="11"/>
    <x v="1"/>
    <n v="1"/>
    <n v="620"/>
    <n v="1320"/>
    <n v="129"/>
    <x v="2"/>
    <x v="1"/>
    <n v="1449"/>
    <n v="-829"/>
    <n v="-1.3370967741935484"/>
  </r>
  <r>
    <s v="OC4239"/>
    <x v="242"/>
    <x v="0"/>
    <x v="6"/>
    <x v="2"/>
    <n v="5"/>
    <n v="2890"/>
    <n v="620"/>
    <n v="199"/>
    <x v="3"/>
    <x v="0"/>
    <n v="819"/>
    <n v="2071"/>
    <n v="0.71660899653979238"/>
  </r>
  <r>
    <s v="OC1586"/>
    <x v="242"/>
    <x v="3"/>
    <x v="11"/>
    <x v="1"/>
    <n v="5"/>
    <n v="3680"/>
    <n v="472"/>
    <n v="168"/>
    <x v="0"/>
    <x v="0"/>
    <n v="640"/>
    <n v="3040"/>
    <n v="0.82608695652173914"/>
  </r>
  <r>
    <s v="OC4892"/>
    <x v="242"/>
    <x v="3"/>
    <x v="5"/>
    <x v="2"/>
    <n v="4"/>
    <n v="3236"/>
    <n v="576"/>
    <n v="216"/>
    <x v="0"/>
    <x v="0"/>
    <n v="792"/>
    <n v="2444"/>
    <n v="0.75525339925834367"/>
  </r>
  <r>
    <s v="OC1594"/>
    <x v="242"/>
    <x v="2"/>
    <x v="2"/>
    <x v="1"/>
    <n v="5"/>
    <n v="3290"/>
    <n v="561"/>
    <n v="119"/>
    <x v="5"/>
    <x v="0"/>
    <n v="680"/>
    <n v="2610"/>
    <n v="0.79331306990881456"/>
  </r>
  <r>
    <s v="OC1096"/>
    <x v="242"/>
    <x v="3"/>
    <x v="5"/>
    <x v="2"/>
    <n v="3"/>
    <n v="1932"/>
    <n v="699"/>
    <n v="123"/>
    <x v="5"/>
    <x v="1"/>
    <n v="822"/>
    <n v="1110"/>
    <n v="0.57453416149068326"/>
  </r>
  <r>
    <s v="OC7382"/>
    <x v="242"/>
    <x v="1"/>
    <x v="1"/>
    <x v="1"/>
    <n v="2"/>
    <n v="1104"/>
    <n v="1102"/>
    <n v="107"/>
    <x v="5"/>
    <x v="0"/>
    <n v="1209"/>
    <n v="-105"/>
    <n v="-9.5108695652173919E-2"/>
  </r>
  <r>
    <s v="OC6205"/>
    <x v="242"/>
    <x v="2"/>
    <x v="7"/>
    <x v="0"/>
    <n v="3"/>
    <n v="1827"/>
    <n v="1019"/>
    <n v="165"/>
    <x v="1"/>
    <x v="0"/>
    <n v="1184"/>
    <n v="643"/>
    <n v="0.35194307608100711"/>
  </r>
  <r>
    <s v="OC7996"/>
    <x v="242"/>
    <x v="1"/>
    <x v="12"/>
    <x v="2"/>
    <n v="3"/>
    <n v="2232"/>
    <n v="701"/>
    <n v="112"/>
    <x v="5"/>
    <x v="0"/>
    <n v="813"/>
    <n v="1419"/>
    <n v="0.635752688172043"/>
  </r>
  <r>
    <s v="OC7506"/>
    <x v="243"/>
    <x v="0"/>
    <x v="15"/>
    <x v="1"/>
    <n v="5"/>
    <n v="4260"/>
    <n v="549"/>
    <n v="144"/>
    <x v="5"/>
    <x v="1"/>
    <n v="693"/>
    <n v="3567"/>
    <n v="0.83732394366197183"/>
  </r>
  <r>
    <s v="OC4285"/>
    <x v="243"/>
    <x v="3"/>
    <x v="11"/>
    <x v="2"/>
    <n v="2"/>
    <n v="1770"/>
    <n v="966"/>
    <n v="193"/>
    <x v="5"/>
    <x v="0"/>
    <n v="1159"/>
    <n v="611"/>
    <n v="0.34519774011299437"/>
  </r>
  <r>
    <s v="OC3745"/>
    <x v="243"/>
    <x v="3"/>
    <x v="11"/>
    <x v="2"/>
    <n v="3"/>
    <n v="2397"/>
    <n v="989"/>
    <n v="131"/>
    <x v="1"/>
    <x v="0"/>
    <n v="1120"/>
    <n v="1277"/>
    <n v="0.53274926992073424"/>
  </r>
  <r>
    <s v="OC3717"/>
    <x v="243"/>
    <x v="3"/>
    <x v="5"/>
    <x v="1"/>
    <n v="2"/>
    <n v="1354"/>
    <n v="816"/>
    <n v="107"/>
    <x v="4"/>
    <x v="0"/>
    <n v="923"/>
    <n v="431"/>
    <n v="0.31831610044313147"/>
  </r>
  <r>
    <s v="OC7561"/>
    <x v="243"/>
    <x v="3"/>
    <x v="9"/>
    <x v="1"/>
    <n v="2"/>
    <n v="1574"/>
    <n v="1404"/>
    <n v="108"/>
    <x v="0"/>
    <x v="0"/>
    <n v="1512"/>
    <n v="62"/>
    <n v="3.9390088945362133E-2"/>
  </r>
  <r>
    <s v="OC4267"/>
    <x v="243"/>
    <x v="1"/>
    <x v="12"/>
    <x v="1"/>
    <n v="5"/>
    <n v="3650"/>
    <n v="714"/>
    <n v="193"/>
    <x v="0"/>
    <x v="0"/>
    <n v="907"/>
    <n v="2743"/>
    <n v="0.7515068493150685"/>
  </r>
  <r>
    <s v="OC4081"/>
    <x v="243"/>
    <x v="2"/>
    <x v="2"/>
    <x v="0"/>
    <n v="4"/>
    <n v="2812"/>
    <n v="574"/>
    <n v="123"/>
    <x v="5"/>
    <x v="0"/>
    <n v="697"/>
    <n v="2115"/>
    <n v="0.75213371266002849"/>
  </r>
  <r>
    <s v="OC5953"/>
    <x v="243"/>
    <x v="3"/>
    <x v="11"/>
    <x v="0"/>
    <n v="5"/>
    <n v="3515"/>
    <n v="548"/>
    <n v="169"/>
    <x v="0"/>
    <x v="1"/>
    <n v="717"/>
    <n v="2798"/>
    <n v="0.79601706970128028"/>
  </r>
  <r>
    <s v="OC7847"/>
    <x v="243"/>
    <x v="0"/>
    <x v="6"/>
    <x v="0"/>
    <n v="1"/>
    <n v="836"/>
    <n v="1379"/>
    <n v="142"/>
    <x v="2"/>
    <x v="0"/>
    <n v="1521"/>
    <n v="-685"/>
    <n v="-0.81937799043062198"/>
  </r>
  <r>
    <s v="OC1644"/>
    <x v="243"/>
    <x v="3"/>
    <x v="11"/>
    <x v="0"/>
    <n v="3"/>
    <n v="2508"/>
    <n v="900"/>
    <n v="205"/>
    <x v="3"/>
    <x v="0"/>
    <n v="1105"/>
    <n v="1403"/>
    <n v="0.5594098883572568"/>
  </r>
  <r>
    <s v="OC5903"/>
    <x v="243"/>
    <x v="1"/>
    <x v="1"/>
    <x v="0"/>
    <n v="4"/>
    <n v="2624"/>
    <n v="869"/>
    <n v="216"/>
    <x v="5"/>
    <x v="1"/>
    <n v="1085"/>
    <n v="1539"/>
    <n v="0.58650914634146345"/>
  </r>
  <r>
    <s v="OC2131"/>
    <x v="243"/>
    <x v="0"/>
    <x v="6"/>
    <x v="1"/>
    <n v="4"/>
    <n v="2880"/>
    <n v="1188"/>
    <n v="161"/>
    <x v="0"/>
    <x v="0"/>
    <n v="1349"/>
    <n v="1531"/>
    <n v="0.53159722222222228"/>
  </r>
  <r>
    <s v="OC8938"/>
    <x v="243"/>
    <x v="2"/>
    <x v="2"/>
    <x v="0"/>
    <n v="1"/>
    <n v="828"/>
    <n v="1015"/>
    <n v="188"/>
    <x v="1"/>
    <x v="1"/>
    <n v="1203"/>
    <n v="-375"/>
    <n v="-0.45289855072463769"/>
  </r>
  <r>
    <s v="OC4722"/>
    <x v="243"/>
    <x v="1"/>
    <x v="12"/>
    <x v="2"/>
    <n v="4"/>
    <n v="3332"/>
    <n v="485"/>
    <n v="181"/>
    <x v="5"/>
    <x v="1"/>
    <n v="666"/>
    <n v="2666"/>
    <n v="0.80012004801920766"/>
  </r>
  <r>
    <s v="OC7553"/>
    <x v="243"/>
    <x v="1"/>
    <x v="12"/>
    <x v="1"/>
    <n v="3"/>
    <n v="2631"/>
    <n v="532"/>
    <n v="142"/>
    <x v="1"/>
    <x v="0"/>
    <n v="674"/>
    <n v="1957"/>
    <n v="0.74382364120106426"/>
  </r>
  <r>
    <s v="OC3188"/>
    <x v="243"/>
    <x v="0"/>
    <x v="15"/>
    <x v="0"/>
    <n v="1"/>
    <n v="706"/>
    <n v="1045"/>
    <n v="152"/>
    <x v="3"/>
    <x v="0"/>
    <n v="1197"/>
    <n v="-491"/>
    <n v="-0.69546742209631729"/>
  </r>
  <r>
    <s v="OC6432"/>
    <x v="243"/>
    <x v="3"/>
    <x v="3"/>
    <x v="1"/>
    <n v="5"/>
    <n v="4120"/>
    <n v="1462"/>
    <n v="208"/>
    <x v="4"/>
    <x v="0"/>
    <n v="1670"/>
    <n v="2450"/>
    <n v="0.59466019417475724"/>
  </r>
  <r>
    <s v="OC5937"/>
    <x v="243"/>
    <x v="0"/>
    <x v="15"/>
    <x v="1"/>
    <n v="5"/>
    <n v="4485"/>
    <n v="428"/>
    <n v="219"/>
    <x v="4"/>
    <x v="0"/>
    <n v="647"/>
    <n v="3838"/>
    <n v="0.85574136008918622"/>
  </r>
  <r>
    <s v="OC2126"/>
    <x v="244"/>
    <x v="0"/>
    <x v="6"/>
    <x v="1"/>
    <n v="3"/>
    <n v="1755"/>
    <n v="430"/>
    <n v="166"/>
    <x v="5"/>
    <x v="1"/>
    <n v="596"/>
    <n v="1159"/>
    <n v="0.66039886039886042"/>
  </r>
  <r>
    <s v="OC4569"/>
    <x v="244"/>
    <x v="0"/>
    <x v="15"/>
    <x v="0"/>
    <n v="2"/>
    <n v="1246"/>
    <n v="427"/>
    <n v="107"/>
    <x v="1"/>
    <x v="0"/>
    <n v="534"/>
    <n v="712"/>
    <n v="0.5714285714285714"/>
  </r>
  <r>
    <s v="OC7288"/>
    <x v="244"/>
    <x v="1"/>
    <x v="14"/>
    <x v="0"/>
    <n v="2"/>
    <n v="1240"/>
    <n v="1436"/>
    <n v="119"/>
    <x v="2"/>
    <x v="0"/>
    <n v="1555"/>
    <n v="-315"/>
    <n v="-0.25403225806451613"/>
  </r>
  <r>
    <s v="OC2605"/>
    <x v="244"/>
    <x v="2"/>
    <x v="10"/>
    <x v="0"/>
    <n v="3"/>
    <n v="2145"/>
    <n v="395"/>
    <n v="148"/>
    <x v="2"/>
    <x v="0"/>
    <n v="543"/>
    <n v="1602"/>
    <n v="0.74685314685314685"/>
  </r>
  <r>
    <s v="OC7273"/>
    <x v="244"/>
    <x v="3"/>
    <x v="9"/>
    <x v="2"/>
    <n v="3"/>
    <n v="1749"/>
    <n v="1088"/>
    <n v="178"/>
    <x v="0"/>
    <x v="0"/>
    <n v="1266"/>
    <n v="483"/>
    <n v="0.27615780445969124"/>
  </r>
  <r>
    <s v="OC6031"/>
    <x v="244"/>
    <x v="0"/>
    <x v="0"/>
    <x v="0"/>
    <n v="4"/>
    <n v="2744"/>
    <n v="365"/>
    <n v="177"/>
    <x v="5"/>
    <x v="0"/>
    <n v="542"/>
    <n v="2202"/>
    <n v="0.80247813411078717"/>
  </r>
  <r>
    <s v="OC3752"/>
    <x v="244"/>
    <x v="0"/>
    <x v="8"/>
    <x v="0"/>
    <n v="3"/>
    <n v="2355"/>
    <n v="1381"/>
    <n v="149"/>
    <x v="3"/>
    <x v="0"/>
    <n v="1530"/>
    <n v="825"/>
    <n v="0.3503184713375796"/>
  </r>
  <r>
    <s v="OC6028"/>
    <x v="244"/>
    <x v="0"/>
    <x v="15"/>
    <x v="2"/>
    <n v="4"/>
    <n v="3300"/>
    <n v="1302"/>
    <n v="200"/>
    <x v="5"/>
    <x v="0"/>
    <n v="1502"/>
    <n v="1798"/>
    <n v="0.5448484848484848"/>
  </r>
  <r>
    <s v="OC5261"/>
    <x v="244"/>
    <x v="3"/>
    <x v="5"/>
    <x v="2"/>
    <n v="1"/>
    <n v="829"/>
    <n v="908"/>
    <n v="149"/>
    <x v="4"/>
    <x v="1"/>
    <n v="1057"/>
    <n v="-228"/>
    <n v="-0.2750301568154403"/>
  </r>
  <r>
    <s v="OC8131"/>
    <x v="244"/>
    <x v="1"/>
    <x v="13"/>
    <x v="0"/>
    <n v="2"/>
    <n v="1698"/>
    <n v="449"/>
    <n v="201"/>
    <x v="4"/>
    <x v="0"/>
    <n v="650"/>
    <n v="1048"/>
    <n v="0.61719670200235566"/>
  </r>
  <r>
    <s v="OC2472"/>
    <x v="244"/>
    <x v="1"/>
    <x v="1"/>
    <x v="0"/>
    <n v="1"/>
    <n v="589"/>
    <n v="789"/>
    <n v="206"/>
    <x v="3"/>
    <x v="0"/>
    <n v="995"/>
    <n v="-406"/>
    <n v="-0.68930390492359928"/>
  </r>
  <r>
    <s v="OC7176"/>
    <x v="244"/>
    <x v="3"/>
    <x v="5"/>
    <x v="1"/>
    <n v="5"/>
    <n v="3320"/>
    <n v="1372"/>
    <n v="135"/>
    <x v="3"/>
    <x v="0"/>
    <n v="1507"/>
    <n v="1813"/>
    <n v="0.54608433734939754"/>
  </r>
  <r>
    <s v="OC7491"/>
    <x v="244"/>
    <x v="3"/>
    <x v="11"/>
    <x v="2"/>
    <n v="5"/>
    <n v="4320"/>
    <n v="871"/>
    <n v="201"/>
    <x v="1"/>
    <x v="0"/>
    <n v="1072"/>
    <n v="3248"/>
    <n v="0.75185185185185188"/>
  </r>
  <r>
    <s v="OC4401"/>
    <x v="244"/>
    <x v="0"/>
    <x v="0"/>
    <x v="2"/>
    <n v="5"/>
    <n v="3130"/>
    <n v="396"/>
    <n v="186"/>
    <x v="2"/>
    <x v="1"/>
    <n v="582"/>
    <n v="2548"/>
    <n v="0.81405750798722043"/>
  </r>
  <r>
    <s v="OC2413"/>
    <x v="244"/>
    <x v="0"/>
    <x v="15"/>
    <x v="2"/>
    <n v="5"/>
    <n v="3565"/>
    <n v="426"/>
    <n v="108"/>
    <x v="1"/>
    <x v="1"/>
    <n v="534"/>
    <n v="3031"/>
    <n v="0.85021037868162697"/>
  </r>
  <r>
    <s v="OC2951"/>
    <x v="244"/>
    <x v="0"/>
    <x v="8"/>
    <x v="1"/>
    <n v="4"/>
    <n v="3584"/>
    <n v="495"/>
    <n v="181"/>
    <x v="3"/>
    <x v="1"/>
    <n v="676"/>
    <n v="2908"/>
    <n v="0.8113839285714286"/>
  </r>
  <r>
    <s v="OC2370"/>
    <x v="244"/>
    <x v="3"/>
    <x v="3"/>
    <x v="1"/>
    <n v="4"/>
    <n v="2864"/>
    <n v="983"/>
    <n v="107"/>
    <x v="5"/>
    <x v="0"/>
    <n v="1090"/>
    <n v="1774"/>
    <n v="0.619413407821229"/>
  </r>
  <r>
    <s v="OC4181"/>
    <x v="244"/>
    <x v="1"/>
    <x v="14"/>
    <x v="1"/>
    <n v="3"/>
    <n v="2673"/>
    <n v="858"/>
    <n v="132"/>
    <x v="5"/>
    <x v="0"/>
    <n v="990"/>
    <n v="1683"/>
    <n v="0.62962962962962965"/>
  </r>
  <r>
    <s v="OC7704"/>
    <x v="244"/>
    <x v="2"/>
    <x v="2"/>
    <x v="2"/>
    <n v="1"/>
    <n v="833"/>
    <n v="1293"/>
    <n v="130"/>
    <x v="0"/>
    <x v="0"/>
    <n v="1423"/>
    <n v="-590"/>
    <n v="-0.70828331332533012"/>
  </r>
  <r>
    <s v="OC7222"/>
    <x v="244"/>
    <x v="0"/>
    <x v="0"/>
    <x v="1"/>
    <n v="4"/>
    <n v="2588"/>
    <n v="1469"/>
    <n v="154"/>
    <x v="3"/>
    <x v="1"/>
    <n v="1623"/>
    <n v="965"/>
    <n v="0.37287480680061824"/>
  </r>
  <r>
    <s v="OC8549"/>
    <x v="244"/>
    <x v="0"/>
    <x v="15"/>
    <x v="1"/>
    <n v="2"/>
    <n v="1374"/>
    <n v="1231"/>
    <n v="135"/>
    <x v="5"/>
    <x v="1"/>
    <n v="1366"/>
    <n v="8"/>
    <n v="5.822416302765648E-3"/>
  </r>
  <r>
    <s v="OC1463"/>
    <x v="244"/>
    <x v="2"/>
    <x v="10"/>
    <x v="2"/>
    <n v="1"/>
    <n v="642"/>
    <n v="1279"/>
    <n v="147"/>
    <x v="4"/>
    <x v="0"/>
    <n v="1426"/>
    <n v="-784"/>
    <n v="-1.2211838006230529"/>
  </r>
  <r>
    <s v="OC3063"/>
    <x v="244"/>
    <x v="0"/>
    <x v="0"/>
    <x v="1"/>
    <n v="2"/>
    <n v="1672"/>
    <n v="533"/>
    <n v="100"/>
    <x v="2"/>
    <x v="0"/>
    <n v="633"/>
    <n v="1039"/>
    <n v="0.62141148325358853"/>
  </r>
  <r>
    <s v="OC5887"/>
    <x v="244"/>
    <x v="0"/>
    <x v="15"/>
    <x v="2"/>
    <n v="3"/>
    <n v="2667"/>
    <n v="696"/>
    <n v="104"/>
    <x v="4"/>
    <x v="0"/>
    <n v="800"/>
    <n v="1867"/>
    <n v="0.7000374953130859"/>
  </r>
  <r>
    <s v="OC8754"/>
    <x v="244"/>
    <x v="3"/>
    <x v="11"/>
    <x v="0"/>
    <n v="3"/>
    <n v="2400"/>
    <n v="891"/>
    <n v="192"/>
    <x v="5"/>
    <x v="1"/>
    <n v="1083"/>
    <n v="1317"/>
    <n v="0.54874999999999996"/>
  </r>
  <r>
    <s v="OC3513"/>
    <x v="244"/>
    <x v="0"/>
    <x v="15"/>
    <x v="0"/>
    <n v="1"/>
    <n v="702"/>
    <n v="1066"/>
    <n v="141"/>
    <x v="4"/>
    <x v="0"/>
    <n v="1207"/>
    <n v="-505"/>
    <n v="-0.71937321937321941"/>
  </r>
  <r>
    <s v="OC7240"/>
    <x v="244"/>
    <x v="0"/>
    <x v="8"/>
    <x v="0"/>
    <n v="2"/>
    <n v="1130"/>
    <n v="385"/>
    <n v="177"/>
    <x v="3"/>
    <x v="1"/>
    <n v="562"/>
    <n v="568"/>
    <n v="0.50265486725663722"/>
  </r>
  <r>
    <s v="OC4813"/>
    <x v="244"/>
    <x v="1"/>
    <x v="12"/>
    <x v="1"/>
    <n v="3"/>
    <n v="2166"/>
    <n v="660"/>
    <n v="165"/>
    <x v="2"/>
    <x v="0"/>
    <n v="825"/>
    <n v="1341"/>
    <n v="0.61911357340720219"/>
  </r>
  <r>
    <s v="OC7315"/>
    <x v="245"/>
    <x v="0"/>
    <x v="0"/>
    <x v="0"/>
    <n v="4"/>
    <n v="3368"/>
    <n v="355"/>
    <n v="150"/>
    <x v="2"/>
    <x v="0"/>
    <n v="505"/>
    <n v="2863"/>
    <n v="0.85005938242280288"/>
  </r>
  <r>
    <s v="OC3423"/>
    <x v="245"/>
    <x v="0"/>
    <x v="6"/>
    <x v="1"/>
    <n v="5"/>
    <n v="3090"/>
    <n v="710"/>
    <n v="170"/>
    <x v="1"/>
    <x v="0"/>
    <n v="880"/>
    <n v="2210"/>
    <n v="0.71521035598705507"/>
  </r>
  <r>
    <s v="OC4145"/>
    <x v="245"/>
    <x v="3"/>
    <x v="5"/>
    <x v="0"/>
    <n v="4"/>
    <n v="2720"/>
    <n v="698"/>
    <n v="219"/>
    <x v="4"/>
    <x v="0"/>
    <n v="917"/>
    <n v="1803"/>
    <n v="0.66286764705882351"/>
  </r>
  <r>
    <s v="OC7550"/>
    <x v="245"/>
    <x v="0"/>
    <x v="6"/>
    <x v="2"/>
    <n v="4"/>
    <n v="2576"/>
    <n v="1384"/>
    <n v="219"/>
    <x v="1"/>
    <x v="0"/>
    <n v="1603"/>
    <n v="973"/>
    <n v="0.37771739130434784"/>
  </r>
  <r>
    <s v="OC3597"/>
    <x v="245"/>
    <x v="3"/>
    <x v="9"/>
    <x v="1"/>
    <n v="4"/>
    <n v="2460"/>
    <n v="903"/>
    <n v="120"/>
    <x v="4"/>
    <x v="0"/>
    <n v="1023"/>
    <n v="1437"/>
    <n v="0.5841463414634146"/>
  </r>
  <r>
    <s v="OC6541"/>
    <x v="245"/>
    <x v="1"/>
    <x v="14"/>
    <x v="1"/>
    <n v="3"/>
    <n v="2250"/>
    <n v="384"/>
    <n v="139"/>
    <x v="4"/>
    <x v="0"/>
    <n v="523"/>
    <n v="1727"/>
    <n v="0.76755555555555555"/>
  </r>
  <r>
    <s v="OC8112"/>
    <x v="245"/>
    <x v="3"/>
    <x v="5"/>
    <x v="2"/>
    <n v="3"/>
    <n v="2397"/>
    <n v="443"/>
    <n v="198"/>
    <x v="0"/>
    <x v="0"/>
    <n v="641"/>
    <n v="1756"/>
    <n v="0.73258239465999164"/>
  </r>
  <r>
    <s v="OC1249"/>
    <x v="245"/>
    <x v="2"/>
    <x v="2"/>
    <x v="2"/>
    <n v="5"/>
    <n v="3410"/>
    <n v="947"/>
    <n v="154"/>
    <x v="3"/>
    <x v="1"/>
    <n v="1101"/>
    <n v="2309"/>
    <n v="0.67712609970674487"/>
  </r>
  <r>
    <s v="OC4053"/>
    <x v="245"/>
    <x v="3"/>
    <x v="9"/>
    <x v="2"/>
    <n v="5"/>
    <n v="3110"/>
    <n v="1301"/>
    <n v="190"/>
    <x v="1"/>
    <x v="0"/>
    <n v="1491"/>
    <n v="1619"/>
    <n v="0.52057877813504827"/>
  </r>
  <r>
    <s v="OC7395"/>
    <x v="245"/>
    <x v="1"/>
    <x v="14"/>
    <x v="1"/>
    <n v="5"/>
    <n v="2940"/>
    <n v="1038"/>
    <n v="174"/>
    <x v="5"/>
    <x v="1"/>
    <n v="1212"/>
    <n v="1728"/>
    <n v="0.58775510204081638"/>
  </r>
  <r>
    <s v="OC3859"/>
    <x v="245"/>
    <x v="2"/>
    <x v="7"/>
    <x v="0"/>
    <n v="4"/>
    <n v="2272"/>
    <n v="1402"/>
    <n v="194"/>
    <x v="5"/>
    <x v="0"/>
    <n v="1596"/>
    <n v="676"/>
    <n v="0.29753521126760563"/>
  </r>
  <r>
    <s v="OC4903"/>
    <x v="245"/>
    <x v="0"/>
    <x v="0"/>
    <x v="0"/>
    <n v="4"/>
    <n v="2332"/>
    <n v="1378"/>
    <n v="111"/>
    <x v="0"/>
    <x v="1"/>
    <n v="1489"/>
    <n v="843"/>
    <n v="0.36149228130360206"/>
  </r>
  <r>
    <s v="OC2211"/>
    <x v="245"/>
    <x v="1"/>
    <x v="1"/>
    <x v="1"/>
    <n v="1"/>
    <n v="856"/>
    <n v="608"/>
    <n v="178"/>
    <x v="1"/>
    <x v="0"/>
    <n v="786"/>
    <n v="70"/>
    <n v="8.1775700934579434E-2"/>
  </r>
  <r>
    <s v="OC5021"/>
    <x v="245"/>
    <x v="0"/>
    <x v="8"/>
    <x v="1"/>
    <n v="1"/>
    <n v="668"/>
    <n v="363"/>
    <n v="101"/>
    <x v="0"/>
    <x v="0"/>
    <n v="464"/>
    <n v="204"/>
    <n v="0.30538922155688625"/>
  </r>
  <r>
    <s v="OC5204"/>
    <x v="245"/>
    <x v="0"/>
    <x v="15"/>
    <x v="1"/>
    <n v="3"/>
    <n v="2679"/>
    <n v="1410"/>
    <n v="215"/>
    <x v="4"/>
    <x v="0"/>
    <n v="1625"/>
    <n v="1054"/>
    <n v="0.39343038447181783"/>
  </r>
  <r>
    <s v="OC1941"/>
    <x v="245"/>
    <x v="1"/>
    <x v="1"/>
    <x v="1"/>
    <n v="2"/>
    <n v="1530"/>
    <n v="400"/>
    <n v="147"/>
    <x v="1"/>
    <x v="0"/>
    <n v="547"/>
    <n v="983"/>
    <n v="0.642483660130719"/>
  </r>
  <r>
    <s v="OC4857"/>
    <x v="245"/>
    <x v="3"/>
    <x v="5"/>
    <x v="0"/>
    <n v="5"/>
    <n v="3645"/>
    <n v="1460"/>
    <n v="168"/>
    <x v="1"/>
    <x v="0"/>
    <n v="1628"/>
    <n v="2017"/>
    <n v="0.553360768175583"/>
  </r>
  <r>
    <s v="OC5611"/>
    <x v="245"/>
    <x v="1"/>
    <x v="13"/>
    <x v="2"/>
    <n v="2"/>
    <n v="1296"/>
    <n v="669"/>
    <n v="213"/>
    <x v="5"/>
    <x v="0"/>
    <n v="882"/>
    <n v="414"/>
    <n v="0.31944444444444442"/>
  </r>
  <r>
    <s v="OC7800"/>
    <x v="245"/>
    <x v="1"/>
    <x v="1"/>
    <x v="2"/>
    <n v="4"/>
    <n v="2740"/>
    <n v="1196"/>
    <n v="100"/>
    <x v="3"/>
    <x v="0"/>
    <n v="1296"/>
    <n v="1444"/>
    <n v="0.52700729927007295"/>
  </r>
  <r>
    <s v="OC7944"/>
    <x v="245"/>
    <x v="0"/>
    <x v="6"/>
    <x v="1"/>
    <n v="3"/>
    <n v="2082"/>
    <n v="577"/>
    <n v="179"/>
    <x v="3"/>
    <x v="0"/>
    <n v="756"/>
    <n v="1326"/>
    <n v="0.63688760806916422"/>
  </r>
  <r>
    <s v="OC2631"/>
    <x v="245"/>
    <x v="0"/>
    <x v="15"/>
    <x v="0"/>
    <n v="4"/>
    <n v="3144"/>
    <n v="1076"/>
    <n v="181"/>
    <x v="5"/>
    <x v="0"/>
    <n v="1257"/>
    <n v="1887"/>
    <n v="0.60019083969465647"/>
  </r>
  <r>
    <s v="OC1351"/>
    <x v="245"/>
    <x v="0"/>
    <x v="6"/>
    <x v="1"/>
    <n v="3"/>
    <n v="2448"/>
    <n v="1490"/>
    <n v="153"/>
    <x v="4"/>
    <x v="0"/>
    <n v="1643"/>
    <n v="805"/>
    <n v="0.32883986928104575"/>
  </r>
  <r>
    <s v="OC3870"/>
    <x v="246"/>
    <x v="2"/>
    <x v="7"/>
    <x v="0"/>
    <n v="4"/>
    <n v="2608"/>
    <n v="1023"/>
    <n v="214"/>
    <x v="3"/>
    <x v="0"/>
    <n v="1237"/>
    <n v="1371"/>
    <n v="0.52569018404907975"/>
  </r>
  <r>
    <s v="OC8432"/>
    <x v="246"/>
    <x v="0"/>
    <x v="6"/>
    <x v="1"/>
    <n v="2"/>
    <n v="1282"/>
    <n v="890"/>
    <n v="128"/>
    <x v="2"/>
    <x v="0"/>
    <n v="1018"/>
    <n v="264"/>
    <n v="0.20592823712948519"/>
  </r>
  <r>
    <s v="OC8230"/>
    <x v="246"/>
    <x v="3"/>
    <x v="5"/>
    <x v="1"/>
    <n v="2"/>
    <n v="1340"/>
    <n v="1153"/>
    <n v="203"/>
    <x v="0"/>
    <x v="1"/>
    <n v="1356"/>
    <n v="-16"/>
    <n v="-1.1940298507462687E-2"/>
  </r>
  <r>
    <s v="OC1698"/>
    <x v="246"/>
    <x v="2"/>
    <x v="2"/>
    <x v="1"/>
    <n v="3"/>
    <n v="2262"/>
    <n v="614"/>
    <n v="178"/>
    <x v="2"/>
    <x v="0"/>
    <n v="792"/>
    <n v="1470"/>
    <n v="0.64986737400530503"/>
  </r>
  <r>
    <s v="OC4767"/>
    <x v="246"/>
    <x v="2"/>
    <x v="10"/>
    <x v="0"/>
    <n v="4"/>
    <n v="3544"/>
    <n v="579"/>
    <n v="213"/>
    <x v="0"/>
    <x v="1"/>
    <n v="792"/>
    <n v="2752"/>
    <n v="0.7765237020316027"/>
  </r>
  <r>
    <s v="OC3796"/>
    <x v="246"/>
    <x v="2"/>
    <x v="2"/>
    <x v="0"/>
    <n v="2"/>
    <n v="1296"/>
    <n v="856"/>
    <n v="130"/>
    <x v="2"/>
    <x v="0"/>
    <n v="986"/>
    <n v="310"/>
    <n v="0.23919753086419754"/>
  </r>
  <r>
    <s v="OC1743"/>
    <x v="246"/>
    <x v="1"/>
    <x v="12"/>
    <x v="0"/>
    <n v="4"/>
    <n v="3056"/>
    <n v="548"/>
    <n v="101"/>
    <x v="5"/>
    <x v="0"/>
    <n v="649"/>
    <n v="2407"/>
    <n v="0.78763089005235598"/>
  </r>
  <r>
    <s v="OC2121"/>
    <x v="246"/>
    <x v="2"/>
    <x v="4"/>
    <x v="1"/>
    <n v="5"/>
    <n v="4335"/>
    <n v="1229"/>
    <n v="211"/>
    <x v="5"/>
    <x v="0"/>
    <n v="1440"/>
    <n v="2895"/>
    <n v="0.66782006920415227"/>
  </r>
  <r>
    <s v="OC6308"/>
    <x v="246"/>
    <x v="1"/>
    <x v="1"/>
    <x v="1"/>
    <n v="3"/>
    <n v="2067"/>
    <n v="1031"/>
    <n v="218"/>
    <x v="5"/>
    <x v="0"/>
    <n v="1249"/>
    <n v="818"/>
    <n v="0.39574262215771649"/>
  </r>
  <r>
    <s v="OC4761"/>
    <x v="246"/>
    <x v="2"/>
    <x v="4"/>
    <x v="2"/>
    <n v="1"/>
    <n v="761"/>
    <n v="620"/>
    <n v="211"/>
    <x v="3"/>
    <x v="0"/>
    <n v="831"/>
    <n v="-70"/>
    <n v="-9.1984231274638631E-2"/>
  </r>
  <r>
    <s v="OC2187"/>
    <x v="246"/>
    <x v="3"/>
    <x v="9"/>
    <x v="0"/>
    <n v="2"/>
    <n v="1706"/>
    <n v="968"/>
    <n v="143"/>
    <x v="4"/>
    <x v="1"/>
    <n v="1111"/>
    <n v="595"/>
    <n v="0.34876905041031653"/>
  </r>
  <r>
    <s v="OC3854"/>
    <x v="246"/>
    <x v="2"/>
    <x v="2"/>
    <x v="2"/>
    <n v="2"/>
    <n v="1266"/>
    <n v="1121"/>
    <n v="191"/>
    <x v="0"/>
    <x v="0"/>
    <n v="1312"/>
    <n v="-46"/>
    <n v="-3.6334913112164295E-2"/>
  </r>
  <r>
    <s v="OC8025"/>
    <x v="246"/>
    <x v="1"/>
    <x v="14"/>
    <x v="0"/>
    <n v="1"/>
    <n v="592"/>
    <n v="671"/>
    <n v="133"/>
    <x v="3"/>
    <x v="0"/>
    <n v="804"/>
    <n v="-212"/>
    <n v="-0.35810810810810811"/>
  </r>
  <r>
    <s v="OC6973"/>
    <x v="246"/>
    <x v="3"/>
    <x v="11"/>
    <x v="1"/>
    <n v="5"/>
    <n v="3070"/>
    <n v="942"/>
    <n v="113"/>
    <x v="0"/>
    <x v="0"/>
    <n v="1055"/>
    <n v="2015"/>
    <n v="0.65635179153094458"/>
  </r>
  <r>
    <s v="OC4312"/>
    <x v="246"/>
    <x v="2"/>
    <x v="7"/>
    <x v="1"/>
    <n v="2"/>
    <n v="1446"/>
    <n v="699"/>
    <n v="215"/>
    <x v="5"/>
    <x v="0"/>
    <n v="914"/>
    <n v="532"/>
    <n v="0.36791147994467499"/>
  </r>
  <r>
    <s v="OC2608"/>
    <x v="246"/>
    <x v="0"/>
    <x v="8"/>
    <x v="0"/>
    <n v="5"/>
    <n v="3940"/>
    <n v="388"/>
    <n v="112"/>
    <x v="3"/>
    <x v="0"/>
    <n v="500"/>
    <n v="3440"/>
    <n v="0.87309644670050757"/>
  </r>
  <r>
    <s v="OC7311"/>
    <x v="246"/>
    <x v="1"/>
    <x v="14"/>
    <x v="2"/>
    <n v="4"/>
    <n v="2376"/>
    <n v="906"/>
    <n v="114"/>
    <x v="5"/>
    <x v="0"/>
    <n v="1020"/>
    <n v="1356"/>
    <n v="0.57070707070707072"/>
  </r>
  <r>
    <s v="OC3225"/>
    <x v="246"/>
    <x v="0"/>
    <x v="15"/>
    <x v="1"/>
    <n v="1"/>
    <n v="813"/>
    <n v="482"/>
    <n v="138"/>
    <x v="2"/>
    <x v="0"/>
    <n v="620"/>
    <n v="193"/>
    <n v="0.23739237392373924"/>
  </r>
  <r>
    <s v="OC3229"/>
    <x v="247"/>
    <x v="1"/>
    <x v="13"/>
    <x v="1"/>
    <n v="3"/>
    <n v="2049"/>
    <n v="1256"/>
    <n v="169"/>
    <x v="4"/>
    <x v="0"/>
    <n v="1425"/>
    <n v="624"/>
    <n v="0.30453879941434847"/>
  </r>
  <r>
    <s v="OC4964"/>
    <x v="247"/>
    <x v="2"/>
    <x v="7"/>
    <x v="1"/>
    <n v="1"/>
    <n v="763"/>
    <n v="515"/>
    <n v="116"/>
    <x v="4"/>
    <x v="1"/>
    <n v="631"/>
    <n v="132"/>
    <n v="0.17300131061598953"/>
  </r>
  <r>
    <s v="OC6177"/>
    <x v="247"/>
    <x v="3"/>
    <x v="11"/>
    <x v="0"/>
    <n v="5"/>
    <n v="4420"/>
    <n v="956"/>
    <n v="207"/>
    <x v="1"/>
    <x v="0"/>
    <n v="1163"/>
    <n v="3257"/>
    <n v="0.73687782805429869"/>
  </r>
  <r>
    <s v="OC3525"/>
    <x v="247"/>
    <x v="1"/>
    <x v="12"/>
    <x v="2"/>
    <n v="5"/>
    <n v="4085"/>
    <n v="688"/>
    <n v="135"/>
    <x v="3"/>
    <x v="0"/>
    <n v="823"/>
    <n v="3262"/>
    <n v="0.79853121175030595"/>
  </r>
  <r>
    <s v="OC8742"/>
    <x v="247"/>
    <x v="3"/>
    <x v="9"/>
    <x v="0"/>
    <n v="2"/>
    <n v="1144"/>
    <n v="356"/>
    <n v="131"/>
    <x v="4"/>
    <x v="0"/>
    <n v="487"/>
    <n v="657"/>
    <n v="0.57430069930069927"/>
  </r>
  <r>
    <s v="OC4166"/>
    <x v="247"/>
    <x v="1"/>
    <x v="12"/>
    <x v="2"/>
    <n v="2"/>
    <n v="1756"/>
    <n v="1436"/>
    <n v="156"/>
    <x v="5"/>
    <x v="0"/>
    <n v="1592"/>
    <n v="164"/>
    <n v="9.3394077448747156E-2"/>
  </r>
  <r>
    <s v="OC6772"/>
    <x v="247"/>
    <x v="3"/>
    <x v="11"/>
    <x v="2"/>
    <n v="4"/>
    <n v="2956"/>
    <n v="966"/>
    <n v="210"/>
    <x v="2"/>
    <x v="0"/>
    <n v="1176"/>
    <n v="1780"/>
    <n v="0.60216508795669821"/>
  </r>
  <r>
    <s v="OC2286"/>
    <x v="247"/>
    <x v="2"/>
    <x v="7"/>
    <x v="1"/>
    <n v="4"/>
    <n v="2364"/>
    <n v="945"/>
    <n v="190"/>
    <x v="5"/>
    <x v="0"/>
    <n v="1135"/>
    <n v="1229"/>
    <n v="0.51988155668358715"/>
  </r>
  <r>
    <s v="OC8895"/>
    <x v="247"/>
    <x v="3"/>
    <x v="5"/>
    <x v="0"/>
    <n v="5"/>
    <n v="3720"/>
    <n v="570"/>
    <n v="172"/>
    <x v="2"/>
    <x v="0"/>
    <n v="742"/>
    <n v="2978"/>
    <n v="0.80053763440860215"/>
  </r>
  <r>
    <s v="OC8110"/>
    <x v="247"/>
    <x v="3"/>
    <x v="11"/>
    <x v="2"/>
    <n v="2"/>
    <n v="1564"/>
    <n v="1158"/>
    <n v="119"/>
    <x v="0"/>
    <x v="0"/>
    <n v="1277"/>
    <n v="287"/>
    <n v="0.18350383631713554"/>
  </r>
  <r>
    <s v="OC6130"/>
    <x v="247"/>
    <x v="3"/>
    <x v="3"/>
    <x v="1"/>
    <n v="2"/>
    <n v="1510"/>
    <n v="673"/>
    <n v="174"/>
    <x v="0"/>
    <x v="0"/>
    <n v="847"/>
    <n v="663"/>
    <n v="0.43907284768211918"/>
  </r>
  <r>
    <s v="OC1897"/>
    <x v="247"/>
    <x v="1"/>
    <x v="1"/>
    <x v="0"/>
    <n v="5"/>
    <n v="3675"/>
    <n v="754"/>
    <n v="184"/>
    <x v="4"/>
    <x v="1"/>
    <n v="938"/>
    <n v="2737"/>
    <n v="0.74476190476190474"/>
  </r>
  <r>
    <s v="OC7408"/>
    <x v="247"/>
    <x v="0"/>
    <x v="8"/>
    <x v="2"/>
    <n v="1"/>
    <n v="650"/>
    <n v="722"/>
    <n v="131"/>
    <x v="1"/>
    <x v="0"/>
    <n v="853"/>
    <n v="-203"/>
    <n v="-0.31230769230769229"/>
  </r>
  <r>
    <s v="OC2803"/>
    <x v="247"/>
    <x v="0"/>
    <x v="8"/>
    <x v="2"/>
    <n v="1"/>
    <n v="803"/>
    <n v="1218"/>
    <n v="101"/>
    <x v="0"/>
    <x v="0"/>
    <n v="1319"/>
    <n v="-516"/>
    <n v="-0.64259028642590288"/>
  </r>
  <r>
    <s v="OC7504"/>
    <x v="247"/>
    <x v="1"/>
    <x v="12"/>
    <x v="0"/>
    <n v="5"/>
    <n v="3165"/>
    <n v="435"/>
    <n v="111"/>
    <x v="1"/>
    <x v="0"/>
    <n v="546"/>
    <n v="2619"/>
    <n v="0.82748815165876777"/>
  </r>
  <r>
    <s v="OC7446"/>
    <x v="247"/>
    <x v="3"/>
    <x v="9"/>
    <x v="2"/>
    <n v="4"/>
    <n v="3276"/>
    <n v="1222"/>
    <n v="178"/>
    <x v="4"/>
    <x v="0"/>
    <n v="1400"/>
    <n v="1876"/>
    <n v="0.57264957264957261"/>
  </r>
  <r>
    <s v="OC7009"/>
    <x v="247"/>
    <x v="3"/>
    <x v="9"/>
    <x v="0"/>
    <n v="2"/>
    <n v="1166"/>
    <n v="863"/>
    <n v="125"/>
    <x v="5"/>
    <x v="1"/>
    <n v="988"/>
    <n v="178"/>
    <n v="0.15265866209262435"/>
  </r>
  <r>
    <s v="OC2065"/>
    <x v="247"/>
    <x v="1"/>
    <x v="12"/>
    <x v="0"/>
    <n v="3"/>
    <n v="1908"/>
    <n v="913"/>
    <n v="208"/>
    <x v="4"/>
    <x v="0"/>
    <n v="1121"/>
    <n v="787"/>
    <n v="0.41247379454926625"/>
  </r>
  <r>
    <s v="OC1442"/>
    <x v="247"/>
    <x v="3"/>
    <x v="11"/>
    <x v="1"/>
    <n v="2"/>
    <n v="1640"/>
    <n v="716"/>
    <n v="103"/>
    <x v="4"/>
    <x v="0"/>
    <n v="819"/>
    <n v="821"/>
    <n v="0.50060975609756098"/>
  </r>
  <r>
    <s v="OC8829"/>
    <x v="247"/>
    <x v="0"/>
    <x v="6"/>
    <x v="1"/>
    <n v="3"/>
    <n v="1683"/>
    <n v="1356"/>
    <n v="109"/>
    <x v="4"/>
    <x v="0"/>
    <n v="1465"/>
    <n v="218"/>
    <n v="0.12953060011883541"/>
  </r>
  <r>
    <s v="OC2957"/>
    <x v="247"/>
    <x v="0"/>
    <x v="6"/>
    <x v="1"/>
    <n v="5"/>
    <n v="4290"/>
    <n v="436"/>
    <n v="204"/>
    <x v="3"/>
    <x v="0"/>
    <n v="640"/>
    <n v="3650"/>
    <n v="0.85081585081585076"/>
  </r>
  <r>
    <s v="OC8943"/>
    <x v="247"/>
    <x v="2"/>
    <x v="4"/>
    <x v="1"/>
    <n v="1"/>
    <n v="886"/>
    <n v="1468"/>
    <n v="196"/>
    <x v="4"/>
    <x v="0"/>
    <n v="1664"/>
    <n v="-778"/>
    <n v="-0.87810383747178333"/>
  </r>
  <r>
    <s v="OC6402"/>
    <x v="247"/>
    <x v="1"/>
    <x v="1"/>
    <x v="1"/>
    <n v="5"/>
    <n v="3515"/>
    <n v="838"/>
    <n v="205"/>
    <x v="1"/>
    <x v="0"/>
    <n v="1043"/>
    <n v="2472"/>
    <n v="0.70327169274537693"/>
  </r>
  <r>
    <s v="OC7045"/>
    <x v="248"/>
    <x v="2"/>
    <x v="10"/>
    <x v="0"/>
    <n v="4"/>
    <n v="3576"/>
    <n v="1179"/>
    <n v="189"/>
    <x v="4"/>
    <x v="1"/>
    <n v="1368"/>
    <n v="2208"/>
    <n v="0.6174496644295302"/>
  </r>
  <r>
    <s v="OC2420"/>
    <x v="248"/>
    <x v="0"/>
    <x v="15"/>
    <x v="1"/>
    <n v="5"/>
    <n v="3655"/>
    <n v="1441"/>
    <n v="133"/>
    <x v="0"/>
    <x v="0"/>
    <n v="1574"/>
    <n v="2081"/>
    <n v="0.56935704514363883"/>
  </r>
  <r>
    <s v="OC6602"/>
    <x v="248"/>
    <x v="2"/>
    <x v="2"/>
    <x v="2"/>
    <n v="4"/>
    <n v="2824"/>
    <n v="358"/>
    <n v="170"/>
    <x v="1"/>
    <x v="0"/>
    <n v="528"/>
    <n v="2296"/>
    <n v="0.81303116147308785"/>
  </r>
  <r>
    <s v="OC2141"/>
    <x v="248"/>
    <x v="1"/>
    <x v="13"/>
    <x v="0"/>
    <n v="5"/>
    <n v="4375"/>
    <n v="1444"/>
    <n v="110"/>
    <x v="0"/>
    <x v="0"/>
    <n v="1554"/>
    <n v="2821"/>
    <n v="0.64480000000000004"/>
  </r>
  <r>
    <s v="OC8326"/>
    <x v="248"/>
    <x v="3"/>
    <x v="9"/>
    <x v="1"/>
    <n v="2"/>
    <n v="1486"/>
    <n v="579"/>
    <n v="101"/>
    <x v="1"/>
    <x v="0"/>
    <n v="680"/>
    <n v="806"/>
    <n v="0.54239569313593539"/>
  </r>
  <r>
    <s v="OC2684"/>
    <x v="248"/>
    <x v="2"/>
    <x v="7"/>
    <x v="1"/>
    <n v="4"/>
    <n v="2916"/>
    <n v="1293"/>
    <n v="107"/>
    <x v="3"/>
    <x v="0"/>
    <n v="1400"/>
    <n v="1516"/>
    <n v="0.51989026063100141"/>
  </r>
  <r>
    <s v="OC2392"/>
    <x v="248"/>
    <x v="0"/>
    <x v="8"/>
    <x v="2"/>
    <n v="4"/>
    <n v="3468"/>
    <n v="807"/>
    <n v="100"/>
    <x v="5"/>
    <x v="0"/>
    <n v="907"/>
    <n v="2561"/>
    <n v="0.73846597462514418"/>
  </r>
  <r>
    <s v="OC8276"/>
    <x v="248"/>
    <x v="2"/>
    <x v="7"/>
    <x v="1"/>
    <n v="4"/>
    <n v="2596"/>
    <n v="1426"/>
    <n v="158"/>
    <x v="0"/>
    <x v="0"/>
    <n v="1584"/>
    <n v="1012"/>
    <n v="0.38983050847457629"/>
  </r>
  <r>
    <s v="OC7034"/>
    <x v="248"/>
    <x v="2"/>
    <x v="4"/>
    <x v="1"/>
    <n v="5"/>
    <n v="3335"/>
    <n v="437"/>
    <n v="123"/>
    <x v="4"/>
    <x v="0"/>
    <n v="560"/>
    <n v="2775"/>
    <n v="0.83208395802098956"/>
  </r>
  <r>
    <s v="OC8278"/>
    <x v="248"/>
    <x v="0"/>
    <x v="15"/>
    <x v="1"/>
    <n v="4"/>
    <n v="2960"/>
    <n v="680"/>
    <n v="121"/>
    <x v="1"/>
    <x v="1"/>
    <n v="801"/>
    <n v="2159"/>
    <n v="0.72939189189189191"/>
  </r>
  <r>
    <s v="OC6384"/>
    <x v="248"/>
    <x v="2"/>
    <x v="7"/>
    <x v="0"/>
    <n v="5"/>
    <n v="3310"/>
    <n v="1140"/>
    <n v="110"/>
    <x v="3"/>
    <x v="0"/>
    <n v="1250"/>
    <n v="2060"/>
    <n v="0.62235649546827798"/>
  </r>
  <r>
    <s v="OC7216"/>
    <x v="248"/>
    <x v="3"/>
    <x v="9"/>
    <x v="1"/>
    <n v="5"/>
    <n v="4120"/>
    <n v="471"/>
    <n v="163"/>
    <x v="4"/>
    <x v="0"/>
    <n v="634"/>
    <n v="3486"/>
    <n v="0.84611650485436896"/>
  </r>
  <r>
    <s v="OC4742"/>
    <x v="248"/>
    <x v="3"/>
    <x v="3"/>
    <x v="0"/>
    <n v="1"/>
    <n v="857"/>
    <n v="1094"/>
    <n v="160"/>
    <x v="5"/>
    <x v="0"/>
    <n v="1254"/>
    <n v="-397"/>
    <n v="-0.46324387397899652"/>
  </r>
  <r>
    <s v="OC7520"/>
    <x v="248"/>
    <x v="3"/>
    <x v="11"/>
    <x v="1"/>
    <n v="5"/>
    <n v="3155"/>
    <n v="934"/>
    <n v="100"/>
    <x v="2"/>
    <x v="0"/>
    <n v="1034"/>
    <n v="2121"/>
    <n v="0.67226624405705226"/>
  </r>
  <r>
    <s v="OC8116"/>
    <x v="248"/>
    <x v="3"/>
    <x v="9"/>
    <x v="0"/>
    <n v="5"/>
    <n v="4210"/>
    <n v="395"/>
    <n v="218"/>
    <x v="2"/>
    <x v="0"/>
    <n v="613"/>
    <n v="3597"/>
    <n v="0.85439429928741095"/>
  </r>
  <r>
    <s v="OC4967"/>
    <x v="249"/>
    <x v="3"/>
    <x v="9"/>
    <x v="1"/>
    <n v="2"/>
    <n v="1302"/>
    <n v="892"/>
    <n v="163"/>
    <x v="3"/>
    <x v="0"/>
    <n v="1055"/>
    <n v="247"/>
    <n v="0.18970814132104455"/>
  </r>
  <r>
    <s v="OC8672"/>
    <x v="249"/>
    <x v="2"/>
    <x v="10"/>
    <x v="2"/>
    <n v="2"/>
    <n v="1376"/>
    <n v="1191"/>
    <n v="215"/>
    <x v="0"/>
    <x v="0"/>
    <n v="1406"/>
    <n v="-30"/>
    <n v="-2.1802325581395349E-2"/>
  </r>
  <r>
    <s v="OC7101"/>
    <x v="249"/>
    <x v="3"/>
    <x v="3"/>
    <x v="1"/>
    <n v="3"/>
    <n v="2100"/>
    <n v="486"/>
    <n v="217"/>
    <x v="4"/>
    <x v="0"/>
    <n v="703"/>
    <n v="1397"/>
    <n v="0.66523809523809518"/>
  </r>
  <r>
    <s v="OC5033"/>
    <x v="249"/>
    <x v="3"/>
    <x v="9"/>
    <x v="0"/>
    <n v="3"/>
    <n v="1728"/>
    <n v="1290"/>
    <n v="178"/>
    <x v="1"/>
    <x v="0"/>
    <n v="1468"/>
    <n v="260"/>
    <n v="0.15046296296296297"/>
  </r>
  <r>
    <s v="OC8691"/>
    <x v="249"/>
    <x v="2"/>
    <x v="2"/>
    <x v="0"/>
    <n v="1"/>
    <n v="590"/>
    <n v="1065"/>
    <n v="144"/>
    <x v="2"/>
    <x v="0"/>
    <n v="1209"/>
    <n v="-619"/>
    <n v="-1.0491525423728814"/>
  </r>
  <r>
    <s v="OC2870"/>
    <x v="249"/>
    <x v="1"/>
    <x v="13"/>
    <x v="1"/>
    <n v="5"/>
    <n v="3415"/>
    <n v="926"/>
    <n v="170"/>
    <x v="1"/>
    <x v="0"/>
    <n v="1096"/>
    <n v="2319"/>
    <n v="0.67906295754026358"/>
  </r>
  <r>
    <s v="OC2861"/>
    <x v="249"/>
    <x v="1"/>
    <x v="12"/>
    <x v="1"/>
    <n v="2"/>
    <n v="1488"/>
    <n v="1375"/>
    <n v="193"/>
    <x v="0"/>
    <x v="0"/>
    <n v="1568"/>
    <n v="-80"/>
    <n v="-5.3763440860215055E-2"/>
  </r>
  <r>
    <s v="OC2465"/>
    <x v="249"/>
    <x v="1"/>
    <x v="1"/>
    <x v="0"/>
    <n v="3"/>
    <n v="2355"/>
    <n v="497"/>
    <n v="162"/>
    <x v="4"/>
    <x v="0"/>
    <n v="659"/>
    <n v="1696"/>
    <n v="0.72016985138004241"/>
  </r>
  <r>
    <s v="OC5069"/>
    <x v="249"/>
    <x v="3"/>
    <x v="5"/>
    <x v="0"/>
    <n v="4"/>
    <n v="2708"/>
    <n v="817"/>
    <n v="128"/>
    <x v="1"/>
    <x v="0"/>
    <n v="945"/>
    <n v="1763"/>
    <n v="0.65103397341211222"/>
  </r>
  <r>
    <s v="OC8790"/>
    <x v="249"/>
    <x v="2"/>
    <x v="10"/>
    <x v="1"/>
    <n v="5"/>
    <n v="2765"/>
    <n v="1115"/>
    <n v="155"/>
    <x v="2"/>
    <x v="0"/>
    <n v="1270"/>
    <n v="1495"/>
    <n v="0.54068716094032554"/>
  </r>
  <r>
    <s v="OC6773"/>
    <x v="249"/>
    <x v="3"/>
    <x v="3"/>
    <x v="1"/>
    <n v="1"/>
    <n v="732"/>
    <n v="537"/>
    <n v="170"/>
    <x v="3"/>
    <x v="1"/>
    <n v="707"/>
    <n v="25"/>
    <n v="3.4153005464480878E-2"/>
  </r>
  <r>
    <s v="OC6170"/>
    <x v="249"/>
    <x v="1"/>
    <x v="14"/>
    <x v="1"/>
    <n v="4"/>
    <n v="2992"/>
    <n v="629"/>
    <n v="180"/>
    <x v="5"/>
    <x v="0"/>
    <n v="809"/>
    <n v="2183"/>
    <n v="0.72961229946524064"/>
  </r>
  <r>
    <s v="OC7867"/>
    <x v="249"/>
    <x v="2"/>
    <x v="10"/>
    <x v="0"/>
    <n v="5"/>
    <n v="4490"/>
    <n v="854"/>
    <n v="141"/>
    <x v="4"/>
    <x v="1"/>
    <n v="995"/>
    <n v="3495"/>
    <n v="0.77839643652561252"/>
  </r>
  <r>
    <s v="OC6786"/>
    <x v="249"/>
    <x v="0"/>
    <x v="8"/>
    <x v="0"/>
    <n v="5"/>
    <n v="3180"/>
    <n v="1208"/>
    <n v="133"/>
    <x v="2"/>
    <x v="0"/>
    <n v="1341"/>
    <n v="1839"/>
    <n v="0.57830188679245287"/>
  </r>
  <r>
    <s v="OC2025"/>
    <x v="249"/>
    <x v="2"/>
    <x v="4"/>
    <x v="1"/>
    <n v="2"/>
    <n v="1620"/>
    <n v="1147"/>
    <n v="218"/>
    <x v="2"/>
    <x v="0"/>
    <n v="1365"/>
    <n v="255"/>
    <n v="0.15740740740740741"/>
  </r>
  <r>
    <s v="OC7039"/>
    <x v="249"/>
    <x v="1"/>
    <x v="1"/>
    <x v="2"/>
    <n v="4"/>
    <n v="2888"/>
    <n v="723"/>
    <n v="208"/>
    <x v="2"/>
    <x v="0"/>
    <n v="931"/>
    <n v="1957"/>
    <n v="0.67763157894736847"/>
  </r>
  <r>
    <s v="OC6368"/>
    <x v="249"/>
    <x v="2"/>
    <x v="10"/>
    <x v="1"/>
    <n v="2"/>
    <n v="1196"/>
    <n v="815"/>
    <n v="189"/>
    <x v="4"/>
    <x v="0"/>
    <n v="1004"/>
    <n v="192"/>
    <n v="0.16053511705685619"/>
  </r>
  <r>
    <s v="OC7465"/>
    <x v="249"/>
    <x v="2"/>
    <x v="10"/>
    <x v="2"/>
    <n v="4"/>
    <n v="2628"/>
    <n v="1043"/>
    <n v="194"/>
    <x v="2"/>
    <x v="0"/>
    <n v="1237"/>
    <n v="1391"/>
    <n v="0.52929984779299843"/>
  </r>
  <r>
    <s v="OC4516"/>
    <x v="249"/>
    <x v="0"/>
    <x v="0"/>
    <x v="1"/>
    <n v="1"/>
    <n v="830"/>
    <n v="792"/>
    <n v="104"/>
    <x v="4"/>
    <x v="0"/>
    <n v="896"/>
    <n v="-66"/>
    <n v="-7.9518072289156624E-2"/>
  </r>
  <r>
    <s v="OC8863"/>
    <x v="249"/>
    <x v="0"/>
    <x v="6"/>
    <x v="1"/>
    <n v="2"/>
    <n v="1112"/>
    <n v="1291"/>
    <n v="206"/>
    <x v="3"/>
    <x v="0"/>
    <n v="1497"/>
    <n v="-385"/>
    <n v="-0.34622302158273383"/>
  </r>
  <r>
    <s v="OC6341"/>
    <x v="249"/>
    <x v="1"/>
    <x v="1"/>
    <x v="2"/>
    <n v="5"/>
    <n v="3040"/>
    <n v="1428"/>
    <n v="118"/>
    <x v="1"/>
    <x v="0"/>
    <n v="1546"/>
    <n v="1494"/>
    <n v="0.49144736842105263"/>
  </r>
  <r>
    <s v="OC6968"/>
    <x v="249"/>
    <x v="1"/>
    <x v="13"/>
    <x v="2"/>
    <n v="1"/>
    <n v="893"/>
    <n v="1409"/>
    <n v="201"/>
    <x v="4"/>
    <x v="0"/>
    <n v="1610"/>
    <n v="-717"/>
    <n v="-0.80291153415453531"/>
  </r>
  <r>
    <s v="OC8722"/>
    <x v="249"/>
    <x v="3"/>
    <x v="3"/>
    <x v="1"/>
    <n v="2"/>
    <n v="1374"/>
    <n v="441"/>
    <n v="210"/>
    <x v="5"/>
    <x v="0"/>
    <n v="651"/>
    <n v="723"/>
    <n v="0.52620087336244536"/>
  </r>
  <r>
    <s v="OC8210"/>
    <x v="249"/>
    <x v="2"/>
    <x v="4"/>
    <x v="0"/>
    <n v="4"/>
    <n v="2808"/>
    <n v="586"/>
    <n v="134"/>
    <x v="2"/>
    <x v="0"/>
    <n v="720"/>
    <n v="2088"/>
    <n v="0.74358974358974361"/>
  </r>
  <r>
    <s v="OC8130"/>
    <x v="250"/>
    <x v="1"/>
    <x v="14"/>
    <x v="2"/>
    <n v="5"/>
    <n v="4320"/>
    <n v="664"/>
    <n v="189"/>
    <x v="2"/>
    <x v="0"/>
    <n v="853"/>
    <n v="3467"/>
    <n v="0.80254629629629626"/>
  </r>
  <r>
    <s v="OC1465"/>
    <x v="250"/>
    <x v="3"/>
    <x v="9"/>
    <x v="1"/>
    <n v="5"/>
    <n v="3950"/>
    <n v="542"/>
    <n v="161"/>
    <x v="5"/>
    <x v="0"/>
    <n v="703"/>
    <n v="3247"/>
    <n v="0.82202531645569621"/>
  </r>
  <r>
    <s v="OC7614"/>
    <x v="250"/>
    <x v="2"/>
    <x v="7"/>
    <x v="1"/>
    <n v="4"/>
    <n v="2824"/>
    <n v="1114"/>
    <n v="212"/>
    <x v="1"/>
    <x v="0"/>
    <n v="1326"/>
    <n v="1498"/>
    <n v="0.53045325779036823"/>
  </r>
  <r>
    <s v="OC8172"/>
    <x v="250"/>
    <x v="3"/>
    <x v="3"/>
    <x v="0"/>
    <n v="3"/>
    <n v="2172"/>
    <n v="807"/>
    <n v="202"/>
    <x v="1"/>
    <x v="0"/>
    <n v="1009"/>
    <n v="1163"/>
    <n v="0.53545119705340705"/>
  </r>
  <r>
    <s v="OC2630"/>
    <x v="250"/>
    <x v="1"/>
    <x v="14"/>
    <x v="1"/>
    <n v="4"/>
    <n v="3336"/>
    <n v="611"/>
    <n v="218"/>
    <x v="5"/>
    <x v="0"/>
    <n v="829"/>
    <n v="2507"/>
    <n v="0.7514988009592326"/>
  </r>
  <r>
    <s v="OC4705"/>
    <x v="250"/>
    <x v="2"/>
    <x v="10"/>
    <x v="0"/>
    <n v="2"/>
    <n v="1562"/>
    <n v="569"/>
    <n v="148"/>
    <x v="1"/>
    <x v="0"/>
    <n v="717"/>
    <n v="845"/>
    <n v="0.54097311139564663"/>
  </r>
  <r>
    <s v="OC3661"/>
    <x v="250"/>
    <x v="3"/>
    <x v="9"/>
    <x v="1"/>
    <n v="4"/>
    <n v="2392"/>
    <n v="401"/>
    <n v="161"/>
    <x v="0"/>
    <x v="0"/>
    <n v="562"/>
    <n v="1830"/>
    <n v="0.76505016722408026"/>
  </r>
  <r>
    <s v="OC4712"/>
    <x v="250"/>
    <x v="3"/>
    <x v="11"/>
    <x v="2"/>
    <n v="3"/>
    <n v="2151"/>
    <n v="549"/>
    <n v="209"/>
    <x v="5"/>
    <x v="1"/>
    <n v="758"/>
    <n v="1393"/>
    <n v="0.64760576476057652"/>
  </r>
  <r>
    <s v="OC3999"/>
    <x v="250"/>
    <x v="2"/>
    <x v="7"/>
    <x v="2"/>
    <n v="1"/>
    <n v="556"/>
    <n v="1116"/>
    <n v="182"/>
    <x v="0"/>
    <x v="0"/>
    <n v="1298"/>
    <n v="-742"/>
    <n v="-1.3345323741007193"/>
  </r>
  <r>
    <s v="OC1741"/>
    <x v="250"/>
    <x v="3"/>
    <x v="3"/>
    <x v="0"/>
    <n v="2"/>
    <n v="1100"/>
    <n v="1095"/>
    <n v="138"/>
    <x v="3"/>
    <x v="1"/>
    <n v="1233"/>
    <n v="-133"/>
    <n v="-0.12090909090909091"/>
  </r>
  <r>
    <s v="OC6766"/>
    <x v="250"/>
    <x v="3"/>
    <x v="9"/>
    <x v="1"/>
    <n v="1"/>
    <n v="726"/>
    <n v="1304"/>
    <n v="215"/>
    <x v="4"/>
    <x v="1"/>
    <n v="1519"/>
    <n v="-793"/>
    <n v="-1.0922865013774106"/>
  </r>
  <r>
    <s v="OC5582"/>
    <x v="250"/>
    <x v="0"/>
    <x v="15"/>
    <x v="1"/>
    <n v="3"/>
    <n v="2421"/>
    <n v="500"/>
    <n v="199"/>
    <x v="4"/>
    <x v="0"/>
    <n v="699"/>
    <n v="1722"/>
    <n v="0.71127633209417596"/>
  </r>
  <r>
    <s v="OC7199"/>
    <x v="250"/>
    <x v="2"/>
    <x v="4"/>
    <x v="1"/>
    <n v="3"/>
    <n v="2526"/>
    <n v="1186"/>
    <n v="145"/>
    <x v="1"/>
    <x v="0"/>
    <n v="1331"/>
    <n v="1195"/>
    <n v="0.47307996832937449"/>
  </r>
  <r>
    <s v="OC2354"/>
    <x v="250"/>
    <x v="1"/>
    <x v="1"/>
    <x v="1"/>
    <n v="2"/>
    <n v="1688"/>
    <n v="968"/>
    <n v="217"/>
    <x v="4"/>
    <x v="0"/>
    <n v="1185"/>
    <n v="503"/>
    <n v="0.29798578199052134"/>
  </r>
  <r>
    <s v="OC1151"/>
    <x v="250"/>
    <x v="1"/>
    <x v="13"/>
    <x v="0"/>
    <n v="2"/>
    <n v="1720"/>
    <n v="1481"/>
    <n v="198"/>
    <x v="3"/>
    <x v="0"/>
    <n v="1679"/>
    <n v="41"/>
    <n v="2.3837209302325583E-2"/>
  </r>
  <r>
    <s v="OC5416"/>
    <x v="250"/>
    <x v="1"/>
    <x v="13"/>
    <x v="2"/>
    <n v="2"/>
    <n v="1110"/>
    <n v="566"/>
    <n v="129"/>
    <x v="4"/>
    <x v="0"/>
    <n v="695"/>
    <n v="415"/>
    <n v="0.37387387387387389"/>
  </r>
  <r>
    <s v="OC2459"/>
    <x v="250"/>
    <x v="3"/>
    <x v="5"/>
    <x v="0"/>
    <n v="5"/>
    <n v="4455"/>
    <n v="1125"/>
    <n v="216"/>
    <x v="4"/>
    <x v="0"/>
    <n v="1341"/>
    <n v="3114"/>
    <n v="0.69898989898989894"/>
  </r>
  <r>
    <s v="OC2199"/>
    <x v="251"/>
    <x v="2"/>
    <x v="2"/>
    <x v="1"/>
    <n v="3"/>
    <n v="2304"/>
    <n v="1076"/>
    <n v="159"/>
    <x v="3"/>
    <x v="1"/>
    <n v="1235"/>
    <n v="1069"/>
    <n v="0.46397569444444442"/>
  </r>
  <r>
    <s v="OC8208"/>
    <x v="251"/>
    <x v="1"/>
    <x v="12"/>
    <x v="1"/>
    <n v="2"/>
    <n v="1528"/>
    <n v="1269"/>
    <n v="150"/>
    <x v="5"/>
    <x v="0"/>
    <n v="1419"/>
    <n v="109"/>
    <n v="7.1335078534031413E-2"/>
  </r>
  <r>
    <s v="OC2180"/>
    <x v="251"/>
    <x v="0"/>
    <x v="8"/>
    <x v="0"/>
    <n v="2"/>
    <n v="1282"/>
    <n v="1025"/>
    <n v="187"/>
    <x v="4"/>
    <x v="0"/>
    <n v="1212"/>
    <n v="70"/>
    <n v="5.4602184087363496E-2"/>
  </r>
  <r>
    <s v="OC5360"/>
    <x v="251"/>
    <x v="1"/>
    <x v="13"/>
    <x v="1"/>
    <n v="1"/>
    <n v="785"/>
    <n v="367"/>
    <n v="213"/>
    <x v="4"/>
    <x v="0"/>
    <n v="580"/>
    <n v="205"/>
    <n v="0.26114649681528662"/>
  </r>
  <r>
    <s v="OC3322"/>
    <x v="251"/>
    <x v="1"/>
    <x v="13"/>
    <x v="2"/>
    <n v="5"/>
    <n v="4450"/>
    <n v="1333"/>
    <n v="125"/>
    <x v="2"/>
    <x v="0"/>
    <n v="1458"/>
    <n v="2992"/>
    <n v="0.67235955056179775"/>
  </r>
  <r>
    <s v="OC1024"/>
    <x v="251"/>
    <x v="3"/>
    <x v="11"/>
    <x v="1"/>
    <n v="1"/>
    <n v="736"/>
    <n v="1497"/>
    <n v="169"/>
    <x v="4"/>
    <x v="0"/>
    <n v="1666"/>
    <n v="-930"/>
    <n v="-1.263586956521739"/>
  </r>
  <r>
    <s v="OC6214"/>
    <x v="251"/>
    <x v="2"/>
    <x v="2"/>
    <x v="1"/>
    <n v="4"/>
    <n v="2388"/>
    <n v="469"/>
    <n v="168"/>
    <x v="5"/>
    <x v="0"/>
    <n v="637"/>
    <n v="1751"/>
    <n v="0.73324958123953099"/>
  </r>
  <r>
    <s v="OC6810"/>
    <x v="251"/>
    <x v="0"/>
    <x v="8"/>
    <x v="2"/>
    <n v="1"/>
    <n v="595"/>
    <n v="895"/>
    <n v="136"/>
    <x v="2"/>
    <x v="0"/>
    <n v="1031"/>
    <n v="-436"/>
    <n v="-0.73277310924369743"/>
  </r>
  <r>
    <s v="OC7826"/>
    <x v="251"/>
    <x v="3"/>
    <x v="3"/>
    <x v="2"/>
    <n v="5"/>
    <n v="3180"/>
    <n v="1436"/>
    <n v="117"/>
    <x v="2"/>
    <x v="0"/>
    <n v="1553"/>
    <n v="1627"/>
    <n v="0.51163522012578622"/>
  </r>
  <r>
    <s v="OC2276"/>
    <x v="251"/>
    <x v="1"/>
    <x v="12"/>
    <x v="2"/>
    <n v="5"/>
    <n v="3410"/>
    <n v="947"/>
    <n v="163"/>
    <x v="3"/>
    <x v="0"/>
    <n v="1110"/>
    <n v="2300"/>
    <n v="0.67448680351906154"/>
  </r>
  <r>
    <s v="OC5988"/>
    <x v="251"/>
    <x v="3"/>
    <x v="11"/>
    <x v="1"/>
    <n v="4"/>
    <n v="3556"/>
    <n v="833"/>
    <n v="153"/>
    <x v="1"/>
    <x v="1"/>
    <n v="986"/>
    <n v="2570"/>
    <n v="0.72272215973003373"/>
  </r>
  <r>
    <s v="OC4018"/>
    <x v="251"/>
    <x v="0"/>
    <x v="6"/>
    <x v="1"/>
    <n v="1"/>
    <n v="583"/>
    <n v="790"/>
    <n v="172"/>
    <x v="4"/>
    <x v="0"/>
    <n v="962"/>
    <n v="-379"/>
    <n v="-0.65008576329331047"/>
  </r>
  <r>
    <s v="OC7951"/>
    <x v="251"/>
    <x v="0"/>
    <x v="0"/>
    <x v="1"/>
    <n v="3"/>
    <n v="2595"/>
    <n v="1274"/>
    <n v="143"/>
    <x v="4"/>
    <x v="0"/>
    <n v="1417"/>
    <n v="1178"/>
    <n v="0.45394990366088633"/>
  </r>
  <r>
    <s v="OC5676"/>
    <x v="251"/>
    <x v="0"/>
    <x v="8"/>
    <x v="2"/>
    <n v="5"/>
    <n v="3705"/>
    <n v="1170"/>
    <n v="190"/>
    <x v="2"/>
    <x v="0"/>
    <n v="1360"/>
    <n v="2345"/>
    <n v="0.63292847503373817"/>
  </r>
  <r>
    <s v="OC8848"/>
    <x v="251"/>
    <x v="1"/>
    <x v="14"/>
    <x v="0"/>
    <n v="5"/>
    <n v="3355"/>
    <n v="1064"/>
    <n v="197"/>
    <x v="0"/>
    <x v="0"/>
    <n v="1261"/>
    <n v="2094"/>
    <n v="0.62414307004470937"/>
  </r>
  <r>
    <s v="OC7868"/>
    <x v="251"/>
    <x v="3"/>
    <x v="3"/>
    <x v="0"/>
    <n v="3"/>
    <n v="2682"/>
    <n v="905"/>
    <n v="175"/>
    <x v="2"/>
    <x v="0"/>
    <n v="1080"/>
    <n v="1602"/>
    <n v="0.59731543624161076"/>
  </r>
  <r>
    <s v="OC2764"/>
    <x v="251"/>
    <x v="3"/>
    <x v="3"/>
    <x v="0"/>
    <n v="1"/>
    <n v="614"/>
    <n v="1492"/>
    <n v="158"/>
    <x v="3"/>
    <x v="0"/>
    <n v="1650"/>
    <n v="-1036"/>
    <n v="-1.6872964169381108"/>
  </r>
  <r>
    <s v="OC2962"/>
    <x v="251"/>
    <x v="1"/>
    <x v="14"/>
    <x v="1"/>
    <n v="4"/>
    <n v="2424"/>
    <n v="817"/>
    <n v="165"/>
    <x v="0"/>
    <x v="0"/>
    <n v="982"/>
    <n v="1442"/>
    <n v="0.59488448844884489"/>
  </r>
  <r>
    <s v="OC5599"/>
    <x v="252"/>
    <x v="2"/>
    <x v="4"/>
    <x v="0"/>
    <n v="5"/>
    <n v="3570"/>
    <n v="693"/>
    <n v="207"/>
    <x v="2"/>
    <x v="0"/>
    <n v="900"/>
    <n v="2670"/>
    <n v="0.74789915966386555"/>
  </r>
  <r>
    <s v="OC1003"/>
    <x v="252"/>
    <x v="0"/>
    <x v="6"/>
    <x v="2"/>
    <n v="2"/>
    <n v="1652"/>
    <n v="1305"/>
    <n v="132"/>
    <x v="0"/>
    <x v="0"/>
    <n v="1437"/>
    <n v="215"/>
    <n v="0.13014527845036319"/>
  </r>
  <r>
    <s v="OC5525"/>
    <x v="252"/>
    <x v="2"/>
    <x v="10"/>
    <x v="0"/>
    <n v="4"/>
    <n v="2264"/>
    <n v="641"/>
    <n v="189"/>
    <x v="0"/>
    <x v="0"/>
    <n v="830"/>
    <n v="1434"/>
    <n v="0.63339222614840984"/>
  </r>
  <r>
    <s v="OC8670"/>
    <x v="252"/>
    <x v="1"/>
    <x v="14"/>
    <x v="2"/>
    <n v="3"/>
    <n v="2109"/>
    <n v="1462"/>
    <n v="181"/>
    <x v="1"/>
    <x v="0"/>
    <n v="1643"/>
    <n v="466"/>
    <n v="0.22095779990516834"/>
  </r>
  <r>
    <s v="OC3918"/>
    <x v="252"/>
    <x v="3"/>
    <x v="11"/>
    <x v="0"/>
    <n v="2"/>
    <n v="1118"/>
    <n v="405"/>
    <n v="118"/>
    <x v="2"/>
    <x v="0"/>
    <n v="523"/>
    <n v="595"/>
    <n v="0.53220035778175312"/>
  </r>
  <r>
    <s v="OC5509"/>
    <x v="252"/>
    <x v="1"/>
    <x v="13"/>
    <x v="1"/>
    <n v="3"/>
    <n v="2403"/>
    <n v="1335"/>
    <n v="183"/>
    <x v="4"/>
    <x v="0"/>
    <n v="1518"/>
    <n v="885"/>
    <n v="0.36828963795255931"/>
  </r>
  <r>
    <s v="OC8839"/>
    <x v="252"/>
    <x v="3"/>
    <x v="5"/>
    <x v="0"/>
    <n v="1"/>
    <n v="572"/>
    <n v="973"/>
    <n v="215"/>
    <x v="1"/>
    <x v="0"/>
    <n v="1188"/>
    <n v="-616"/>
    <n v="-1.0769230769230769"/>
  </r>
  <r>
    <s v="OC3984"/>
    <x v="252"/>
    <x v="0"/>
    <x v="15"/>
    <x v="2"/>
    <n v="3"/>
    <n v="1782"/>
    <n v="878"/>
    <n v="137"/>
    <x v="0"/>
    <x v="1"/>
    <n v="1015"/>
    <n v="767"/>
    <n v="0.43041526374859707"/>
  </r>
  <r>
    <s v="OC8440"/>
    <x v="252"/>
    <x v="3"/>
    <x v="3"/>
    <x v="2"/>
    <n v="3"/>
    <n v="2475"/>
    <n v="1419"/>
    <n v="135"/>
    <x v="5"/>
    <x v="0"/>
    <n v="1554"/>
    <n v="921"/>
    <n v="0.37212121212121213"/>
  </r>
  <r>
    <s v="OC7824"/>
    <x v="252"/>
    <x v="3"/>
    <x v="9"/>
    <x v="0"/>
    <n v="1"/>
    <n v="778"/>
    <n v="799"/>
    <n v="186"/>
    <x v="3"/>
    <x v="0"/>
    <n v="985"/>
    <n v="-207"/>
    <n v="-0.26606683804627251"/>
  </r>
  <r>
    <s v="OC5979"/>
    <x v="252"/>
    <x v="3"/>
    <x v="9"/>
    <x v="1"/>
    <n v="1"/>
    <n v="885"/>
    <n v="819"/>
    <n v="197"/>
    <x v="2"/>
    <x v="0"/>
    <n v="1016"/>
    <n v="-131"/>
    <n v="-0.1480225988700565"/>
  </r>
  <r>
    <s v="OC7479"/>
    <x v="252"/>
    <x v="2"/>
    <x v="7"/>
    <x v="2"/>
    <n v="4"/>
    <n v="2600"/>
    <n v="1125"/>
    <n v="156"/>
    <x v="4"/>
    <x v="0"/>
    <n v="1281"/>
    <n v="1319"/>
    <n v="0.50730769230769235"/>
  </r>
  <r>
    <s v="OC6629"/>
    <x v="252"/>
    <x v="3"/>
    <x v="3"/>
    <x v="2"/>
    <n v="1"/>
    <n v="650"/>
    <n v="394"/>
    <n v="197"/>
    <x v="2"/>
    <x v="0"/>
    <n v="591"/>
    <n v="59"/>
    <n v="9.0769230769230769E-2"/>
  </r>
  <r>
    <s v="OC4576"/>
    <x v="252"/>
    <x v="2"/>
    <x v="10"/>
    <x v="1"/>
    <n v="1"/>
    <n v="793"/>
    <n v="824"/>
    <n v="210"/>
    <x v="3"/>
    <x v="0"/>
    <n v="1034"/>
    <n v="-241"/>
    <n v="-0.30390920554854983"/>
  </r>
  <r>
    <s v="OC6980"/>
    <x v="252"/>
    <x v="2"/>
    <x v="2"/>
    <x v="1"/>
    <n v="2"/>
    <n v="1592"/>
    <n v="1437"/>
    <n v="155"/>
    <x v="4"/>
    <x v="0"/>
    <n v="1592"/>
    <n v="0"/>
    <n v="0"/>
  </r>
  <r>
    <s v="OC3609"/>
    <x v="252"/>
    <x v="3"/>
    <x v="11"/>
    <x v="1"/>
    <n v="4"/>
    <n v="2448"/>
    <n v="874"/>
    <n v="112"/>
    <x v="1"/>
    <x v="0"/>
    <n v="986"/>
    <n v="1462"/>
    <n v="0.59722222222222221"/>
  </r>
  <r>
    <s v="OC4634"/>
    <x v="252"/>
    <x v="1"/>
    <x v="14"/>
    <x v="0"/>
    <n v="3"/>
    <n v="2640"/>
    <n v="1091"/>
    <n v="104"/>
    <x v="0"/>
    <x v="0"/>
    <n v="1195"/>
    <n v="1445"/>
    <n v="0.54734848484848486"/>
  </r>
  <r>
    <s v="OC6382"/>
    <x v="252"/>
    <x v="0"/>
    <x v="6"/>
    <x v="2"/>
    <n v="5"/>
    <n v="3910"/>
    <n v="440"/>
    <n v="118"/>
    <x v="2"/>
    <x v="0"/>
    <n v="558"/>
    <n v="3352"/>
    <n v="0.85728900255754481"/>
  </r>
  <r>
    <s v="OC1717"/>
    <x v="252"/>
    <x v="0"/>
    <x v="15"/>
    <x v="2"/>
    <n v="5"/>
    <n v="3305"/>
    <n v="561"/>
    <n v="107"/>
    <x v="0"/>
    <x v="1"/>
    <n v="668"/>
    <n v="2637"/>
    <n v="0.79788199697428142"/>
  </r>
  <r>
    <s v="OC8592"/>
    <x v="252"/>
    <x v="3"/>
    <x v="3"/>
    <x v="2"/>
    <n v="4"/>
    <n v="3564"/>
    <n v="739"/>
    <n v="132"/>
    <x v="2"/>
    <x v="0"/>
    <n v="871"/>
    <n v="2693"/>
    <n v="0.75561167227833892"/>
  </r>
  <r>
    <s v="OC5071"/>
    <x v="252"/>
    <x v="0"/>
    <x v="0"/>
    <x v="2"/>
    <n v="5"/>
    <n v="3460"/>
    <n v="654"/>
    <n v="157"/>
    <x v="4"/>
    <x v="0"/>
    <n v="811"/>
    <n v="2649"/>
    <n v="0.76560693641618494"/>
  </r>
  <r>
    <s v="OC3381"/>
    <x v="252"/>
    <x v="3"/>
    <x v="9"/>
    <x v="0"/>
    <n v="4"/>
    <n v="2304"/>
    <n v="1482"/>
    <n v="217"/>
    <x v="5"/>
    <x v="0"/>
    <n v="1699"/>
    <n v="605"/>
    <n v="0.26258680555555558"/>
  </r>
  <r>
    <s v="OC2625"/>
    <x v="252"/>
    <x v="2"/>
    <x v="7"/>
    <x v="1"/>
    <n v="2"/>
    <n v="1716"/>
    <n v="1264"/>
    <n v="175"/>
    <x v="3"/>
    <x v="0"/>
    <n v="1439"/>
    <n v="277"/>
    <n v="0.16142191142191142"/>
  </r>
  <r>
    <s v="OC3261"/>
    <x v="252"/>
    <x v="2"/>
    <x v="2"/>
    <x v="2"/>
    <n v="2"/>
    <n v="1426"/>
    <n v="879"/>
    <n v="107"/>
    <x v="3"/>
    <x v="0"/>
    <n v="986"/>
    <n v="440"/>
    <n v="0.30855539971949508"/>
  </r>
  <r>
    <s v="OC5480"/>
    <x v="253"/>
    <x v="2"/>
    <x v="4"/>
    <x v="1"/>
    <n v="2"/>
    <n v="1712"/>
    <n v="742"/>
    <n v="193"/>
    <x v="1"/>
    <x v="0"/>
    <n v="935"/>
    <n v="777"/>
    <n v="0.45385514018691586"/>
  </r>
  <r>
    <s v="OC4999"/>
    <x v="253"/>
    <x v="0"/>
    <x v="6"/>
    <x v="0"/>
    <n v="3"/>
    <n v="2100"/>
    <n v="917"/>
    <n v="142"/>
    <x v="2"/>
    <x v="0"/>
    <n v="1059"/>
    <n v="1041"/>
    <n v="0.49571428571428572"/>
  </r>
  <r>
    <s v="OC7585"/>
    <x v="253"/>
    <x v="0"/>
    <x v="6"/>
    <x v="0"/>
    <n v="3"/>
    <n v="2316"/>
    <n v="1323"/>
    <n v="179"/>
    <x v="3"/>
    <x v="0"/>
    <n v="1502"/>
    <n v="814"/>
    <n v="0.35146804835924006"/>
  </r>
  <r>
    <s v="OC5711"/>
    <x v="253"/>
    <x v="0"/>
    <x v="15"/>
    <x v="1"/>
    <n v="4"/>
    <n v="2492"/>
    <n v="523"/>
    <n v="168"/>
    <x v="4"/>
    <x v="0"/>
    <n v="691"/>
    <n v="1801"/>
    <n v="0.7227126805778491"/>
  </r>
  <r>
    <s v="OC7584"/>
    <x v="253"/>
    <x v="3"/>
    <x v="9"/>
    <x v="2"/>
    <n v="4"/>
    <n v="2968"/>
    <n v="1254"/>
    <n v="170"/>
    <x v="3"/>
    <x v="0"/>
    <n v="1424"/>
    <n v="1544"/>
    <n v="0.52021563342318056"/>
  </r>
  <r>
    <s v="OC2151"/>
    <x v="253"/>
    <x v="1"/>
    <x v="14"/>
    <x v="2"/>
    <n v="3"/>
    <n v="2424"/>
    <n v="693"/>
    <n v="151"/>
    <x v="3"/>
    <x v="0"/>
    <n v="844"/>
    <n v="1580"/>
    <n v="0.65181518151815176"/>
  </r>
  <r>
    <s v="OC2150"/>
    <x v="253"/>
    <x v="0"/>
    <x v="8"/>
    <x v="0"/>
    <n v="2"/>
    <n v="1590"/>
    <n v="1441"/>
    <n v="121"/>
    <x v="4"/>
    <x v="0"/>
    <n v="1562"/>
    <n v="28"/>
    <n v="1.7610062893081761E-2"/>
  </r>
  <r>
    <s v="OC8470"/>
    <x v="253"/>
    <x v="1"/>
    <x v="13"/>
    <x v="2"/>
    <n v="1"/>
    <n v="894"/>
    <n v="1246"/>
    <n v="111"/>
    <x v="0"/>
    <x v="1"/>
    <n v="1357"/>
    <n v="-463"/>
    <n v="-0.51789709172259513"/>
  </r>
  <r>
    <s v="OC4093"/>
    <x v="253"/>
    <x v="2"/>
    <x v="7"/>
    <x v="2"/>
    <n v="1"/>
    <n v="586"/>
    <n v="1438"/>
    <n v="211"/>
    <x v="0"/>
    <x v="0"/>
    <n v="1649"/>
    <n v="-1063"/>
    <n v="-1.8139931740614335"/>
  </r>
  <r>
    <s v="OC4621"/>
    <x v="253"/>
    <x v="0"/>
    <x v="15"/>
    <x v="0"/>
    <n v="5"/>
    <n v="3280"/>
    <n v="675"/>
    <n v="168"/>
    <x v="0"/>
    <x v="0"/>
    <n v="843"/>
    <n v="2437"/>
    <n v="0.74298780487804883"/>
  </r>
  <r>
    <s v="OC2624"/>
    <x v="253"/>
    <x v="3"/>
    <x v="11"/>
    <x v="2"/>
    <n v="3"/>
    <n v="1806"/>
    <n v="407"/>
    <n v="100"/>
    <x v="4"/>
    <x v="1"/>
    <n v="507"/>
    <n v="1299"/>
    <n v="0.71926910299003322"/>
  </r>
  <r>
    <s v="OC4101"/>
    <x v="253"/>
    <x v="1"/>
    <x v="13"/>
    <x v="1"/>
    <n v="4"/>
    <n v="2516"/>
    <n v="1439"/>
    <n v="111"/>
    <x v="0"/>
    <x v="1"/>
    <n v="1550"/>
    <n v="966"/>
    <n v="0.38394276629570745"/>
  </r>
  <r>
    <s v="OC7768"/>
    <x v="253"/>
    <x v="0"/>
    <x v="6"/>
    <x v="1"/>
    <n v="4"/>
    <n v="3112"/>
    <n v="973"/>
    <n v="168"/>
    <x v="0"/>
    <x v="0"/>
    <n v="1141"/>
    <n v="1971"/>
    <n v="0.63335475578406175"/>
  </r>
  <r>
    <s v="OC4020"/>
    <x v="253"/>
    <x v="0"/>
    <x v="15"/>
    <x v="1"/>
    <n v="3"/>
    <n v="1851"/>
    <n v="1450"/>
    <n v="177"/>
    <x v="0"/>
    <x v="0"/>
    <n v="1627"/>
    <n v="224"/>
    <n v="0.12101566720691519"/>
  </r>
  <r>
    <s v="OC4343"/>
    <x v="253"/>
    <x v="0"/>
    <x v="15"/>
    <x v="2"/>
    <n v="4"/>
    <n v="2308"/>
    <n v="1125"/>
    <n v="215"/>
    <x v="1"/>
    <x v="1"/>
    <n v="1340"/>
    <n v="968"/>
    <n v="0.41941074523396882"/>
  </r>
  <r>
    <s v="OC4612"/>
    <x v="253"/>
    <x v="0"/>
    <x v="6"/>
    <x v="0"/>
    <n v="2"/>
    <n v="1490"/>
    <n v="1366"/>
    <n v="134"/>
    <x v="0"/>
    <x v="0"/>
    <n v="1500"/>
    <n v="-10"/>
    <n v="-6.7114093959731542E-3"/>
  </r>
  <r>
    <s v="OC5541"/>
    <x v="253"/>
    <x v="3"/>
    <x v="11"/>
    <x v="2"/>
    <n v="4"/>
    <n v="3108"/>
    <n v="1172"/>
    <n v="172"/>
    <x v="5"/>
    <x v="0"/>
    <n v="1344"/>
    <n v="1764"/>
    <n v="0.56756756756756754"/>
  </r>
  <r>
    <s v="OC2353"/>
    <x v="253"/>
    <x v="1"/>
    <x v="13"/>
    <x v="1"/>
    <n v="4"/>
    <n v="3152"/>
    <n v="1333"/>
    <n v="168"/>
    <x v="4"/>
    <x v="1"/>
    <n v="1501"/>
    <n v="1651"/>
    <n v="0.52379441624365486"/>
  </r>
  <r>
    <s v="OC2627"/>
    <x v="253"/>
    <x v="1"/>
    <x v="12"/>
    <x v="2"/>
    <n v="1"/>
    <n v="692"/>
    <n v="1059"/>
    <n v="136"/>
    <x v="3"/>
    <x v="0"/>
    <n v="1195"/>
    <n v="-503"/>
    <n v="-0.72687861271676302"/>
  </r>
  <r>
    <s v="OC2270"/>
    <x v="253"/>
    <x v="1"/>
    <x v="14"/>
    <x v="2"/>
    <n v="2"/>
    <n v="1638"/>
    <n v="789"/>
    <n v="105"/>
    <x v="3"/>
    <x v="1"/>
    <n v="894"/>
    <n v="744"/>
    <n v="0.45421245421245421"/>
  </r>
  <r>
    <s v="OC3964"/>
    <x v="253"/>
    <x v="3"/>
    <x v="3"/>
    <x v="0"/>
    <n v="3"/>
    <n v="1683"/>
    <n v="1021"/>
    <n v="140"/>
    <x v="1"/>
    <x v="0"/>
    <n v="1161"/>
    <n v="522"/>
    <n v="0.31016042780748665"/>
  </r>
  <r>
    <s v="OC4138"/>
    <x v="253"/>
    <x v="2"/>
    <x v="4"/>
    <x v="0"/>
    <n v="2"/>
    <n v="1208"/>
    <n v="1489"/>
    <n v="135"/>
    <x v="2"/>
    <x v="0"/>
    <n v="1624"/>
    <n v="-416"/>
    <n v="-0.3443708609271523"/>
  </r>
  <r>
    <s v="OC5808"/>
    <x v="253"/>
    <x v="3"/>
    <x v="11"/>
    <x v="0"/>
    <n v="3"/>
    <n v="2139"/>
    <n v="1169"/>
    <n v="194"/>
    <x v="1"/>
    <x v="1"/>
    <n v="1363"/>
    <n v="776"/>
    <n v="0.36278634876110333"/>
  </r>
  <r>
    <s v="OC8123"/>
    <x v="253"/>
    <x v="2"/>
    <x v="10"/>
    <x v="2"/>
    <n v="3"/>
    <n v="2397"/>
    <n v="889"/>
    <n v="213"/>
    <x v="1"/>
    <x v="0"/>
    <n v="1102"/>
    <n v="1295"/>
    <n v="0.54025865665415107"/>
  </r>
  <r>
    <s v="OC7819"/>
    <x v="253"/>
    <x v="1"/>
    <x v="13"/>
    <x v="0"/>
    <n v="1"/>
    <n v="556"/>
    <n v="597"/>
    <n v="119"/>
    <x v="0"/>
    <x v="1"/>
    <n v="716"/>
    <n v="-160"/>
    <n v="-0.28776978417266186"/>
  </r>
  <r>
    <s v="OC4113"/>
    <x v="254"/>
    <x v="3"/>
    <x v="3"/>
    <x v="1"/>
    <n v="1"/>
    <n v="846"/>
    <n v="1210"/>
    <n v="199"/>
    <x v="4"/>
    <x v="0"/>
    <n v="1409"/>
    <n v="-563"/>
    <n v="-0.66548463356973997"/>
  </r>
  <r>
    <s v="OC7401"/>
    <x v="254"/>
    <x v="2"/>
    <x v="2"/>
    <x v="2"/>
    <n v="5"/>
    <n v="3360"/>
    <n v="1349"/>
    <n v="120"/>
    <x v="4"/>
    <x v="0"/>
    <n v="1469"/>
    <n v="1891"/>
    <n v="0.56279761904761905"/>
  </r>
  <r>
    <s v="OC6504"/>
    <x v="254"/>
    <x v="2"/>
    <x v="2"/>
    <x v="0"/>
    <n v="5"/>
    <n v="3600"/>
    <n v="756"/>
    <n v="103"/>
    <x v="3"/>
    <x v="0"/>
    <n v="859"/>
    <n v="2741"/>
    <n v="0.76138888888888889"/>
  </r>
  <r>
    <s v="OC7248"/>
    <x v="254"/>
    <x v="0"/>
    <x v="15"/>
    <x v="0"/>
    <n v="3"/>
    <n v="2682"/>
    <n v="1261"/>
    <n v="205"/>
    <x v="2"/>
    <x v="0"/>
    <n v="1466"/>
    <n v="1216"/>
    <n v="0.45339299030574198"/>
  </r>
  <r>
    <s v="OC1127"/>
    <x v="254"/>
    <x v="2"/>
    <x v="2"/>
    <x v="2"/>
    <n v="5"/>
    <n v="4350"/>
    <n v="1381"/>
    <n v="156"/>
    <x v="2"/>
    <x v="0"/>
    <n v="1537"/>
    <n v="2813"/>
    <n v="0.64666666666666661"/>
  </r>
  <r>
    <s v="OC6319"/>
    <x v="254"/>
    <x v="0"/>
    <x v="8"/>
    <x v="1"/>
    <n v="4"/>
    <n v="3180"/>
    <n v="1351"/>
    <n v="165"/>
    <x v="4"/>
    <x v="0"/>
    <n v="1516"/>
    <n v="1664"/>
    <n v="0.52327044025157232"/>
  </r>
  <r>
    <s v="OC8868"/>
    <x v="254"/>
    <x v="2"/>
    <x v="10"/>
    <x v="0"/>
    <n v="3"/>
    <n v="2016"/>
    <n v="461"/>
    <n v="172"/>
    <x v="5"/>
    <x v="0"/>
    <n v="633"/>
    <n v="1383"/>
    <n v="0.68601190476190477"/>
  </r>
  <r>
    <s v="OC8241"/>
    <x v="254"/>
    <x v="1"/>
    <x v="12"/>
    <x v="0"/>
    <n v="3"/>
    <n v="1923"/>
    <n v="882"/>
    <n v="131"/>
    <x v="0"/>
    <x v="0"/>
    <n v="1013"/>
    <n v="910"/>
    <n v="0.47321892875715027"/>
  </r>
  <r>
    <s v="OC2389"/>
    <x v="254"/>
    <x v="0"/>
    <x v="8"/>
    <x v="1"/>
    <n v="4"/>
    <n v="2268"/>
    <n v="624"/>
    <n v="179"/>
    <x v="2"/>
    <x v="1"/>
    <n v="803"/>
    <n v="1465"/>
    <n v="0.64594356261022923"/>
  </r>
  <r>
    <s v="OC5619"/>
    <x v="254"/>
    <x v="3"/>
    <x v="3"/>
    <x v="0"/>
    <n v="2"/>
    <n v="1372"/>
    <n v="1426"/>
    <n v="145"/>
    <x v="0"/>
    <x v="0"/>
    <n v="1571"/>
    <n v="-199"/>
    <n v="-0.14504373177842567"/>
  </r>
  <r>
    <s v="OC5494"/>
    <x v="254"/>
    <x v="2"/>
    <x v="4"/>
    <x v="0"/>
    <n v="3"/>
    <n v="2532"/>
    <n v="841"/>
    <n v="172"/>
    <x v="3"/>
    <x v="1"/>
    <n v="1013"/>
    <n v="1519"/>
    <n v="0.59992101105845186"/>
  </r>
  <r>
    <s v="OC4236"/>
    <x v="254"/>
    <x v="0"/>
    <x v="0"/>
    <x v="1"/>
    <n v="2"/>
    <n v="1300"/>
    <n v="1006"/>
    <n v="178"/>
    <x v="0"/>
    <x v="0"/>
    <n v="1184"/>
    <n v="116"/>
    <n v="8.9230769230769225E-2"/>
  </r>
  <r>
    <s v="OC5621"/>
    <x v="254"/>
    <x v="3"/>
    <x v="11"/>
    <x v="2"/>
    <n v="3"/>
    <n v="2004"/>
    <n v="892"/>
    <n v="126"/>
    <x v="0"/>
    <x v="1"/>
    <n v="1018"/>
    <n v="986"/>
    <n v="0.49201596806387227"/>
  </r>
  <r>
    <s v="OC2103"/>
    <x v="254"/>
    <x v="0"/>
    <x v="0"/>
    <x v="0"/>
    <n v="2"/>
    <n v="1596"/>
    <n v="1159"/>
    <n v="175"/>
    <x v="5"/>
    <x v="0"/>
    <n v="1334"/>
    <n v="262"/>
    <n v="0.16416040100250626"/>
  </r>
  <r>
    <s v="OC7836"/>
    <x v="254"/>
    <x v="1"/>
    <x v="1"/>
    <x v="2"/>
    <n v="5"/>
    <n v="3415"/>
    <n v="979"/>
    <n v="164"/>
    <x v="3"/>
    <x v="0"/>
    <n v="1143"/>
    <n v="2272"/>
    <n v="0.66530014641288437"/>
  </r>
  <r>
    <s v="OC6575"/>
    <x v="254"/>
    <x v="3"/>
    <x v="3"/>
    <x v="0"/>
    <n v="2"/>
    <n v="1260"/>
    <n v="785"/>
    <n v="203"/>
    <x v="1"/>
    <x v="0"/>
    <n v="988"/>
    <n v="272"/>
    <n v="0.21587301587301588"/>
  </r>
  <r>
    <s v="OC2480"/>
    <x v="254"/>
    <x v="3"/>
    <x v="11"/>
    <x v="2"/>
    <n v="1"/>
    <n v="649"/>
    <n v="811"/>
    <n v="137"/>
    <x v="0"/>
    <x v="1"/>
    <n v="948"/>
    <n v="-299"/>
    <n v="-0.46070878274268107"/>
  </r>
  <r>
    <s v="OC2130"/>
    <x v="254"/>
    <x v="2"/>
    <x v="10"/>
    <x v="2"/>
    <n v="4"/>
    <n v="2812"/>
    <n v="1008"/>
    <n v="178"/>
    <x v="1"/>
    <x v="0"/>
    <n v="1186"/>
    <n v="1626"/>
    <n v="0.57823613086770986"/>
  </r>
  <r>
    <s v="OC5321"/>
    <x v="255"/>
    <x v="3"/>
    <x v="9"/>
    <x v="0"/>
    <n v="5"/>
    <n v="3215"/>
    <n v="1300"/>
    <n v="173"/>
    <x v="3"/>
    <x v="0"/>
    <n v="1473"/>
    <n v="1742"/>
    <n v="0.54183514774494557"/>
  </r>
  <r>
    <s v="OC4596"/>
    <x v="255"/>
    <x v="1"/>
    <x v="14"/>
    <x v="1"/>
    <n v="5"/>
    <n v="3750"/>
    <n v="932"/>
    <n v="198"/>
    <x v="0"/>
    <x v="0"/>
    <n v="1130"/>
    <n v="2620"/>
    <n v="0.69866666666666666"/>
  </r>
  <r>
    <s v="OC6701"/>
    <x v="255"/>
    <x v="0"/>
    <x v="15"/>
    <x v="2"/>
    <n v="2"/>
    <n v="1152"/>
    <n v="1284"/>
    <n v="191"/>
    <x v="3"/>
    <x v="0"/>
    <n v="1475"/>
    <n v="-323"/>
    <n v="-0.28038194444444442"/>
  </r>
  <r>
    <s v="OC3645"/>
    <x v="255"/>
    <x v="0"/>
    <x v="15"/>
    <x v="0"/>
    <n v="1"/>
    <n v="647"/>
    <n v="1448"/>
    <n v="210"/>
    <x v="4"/>
    <x v="0"/>
    <n v="1658"/>
    <n v="-1011"/>
    <n v="-1.562596599690881"/>
  </r>
  <r>
    <s v="OC3148"/>
    <x v="255"/>
    <x v="0"/>
    <x v="8"/>
    <x v="1"/>
    <n v="2"/>
    <n v="1162"/>
    <n v="696"/>
    <n v="111"/>
    <x v="4"/>
    <x v="0"/>
    <n v="807"/>
    <n v="355"/>
    <n v="0.30550774526678143"/>
  </r>
  <r>
    <s v="OC4039"/>
    <x v="255"/>
    <x v="3"/>
    <x v="5"/>
    <x v="2"/>
    <n v="5"/>
    <n v="3080"/>
    <n v="1134"/>
    <n v="106"/>
    <x v="5"/>
    <x v="0"/>
    <n v="1240"/>
    <n v="1840"/>
    <n v="0.59740259740259738"/>
  </r>
  <r>
    <s v="OC6521"/>
    <x v="255"/>
    <x v="1"/>
    <x v="13"/>
    <x v="2"/>
    <n v="4"/>
    <n v="3516"/>
    <n v="726"/>
    <n v="110"/>
    <x v="0"/>
    <x v="0"/>
    <n v="836"/>
    <n v="2680"/>
    <n v="0.76222980659840733"/>
  </r>
  <r>
    <s v="OC1855"/>
    <x v="255"/>
    <x v="3"/>
    <x v="3"/>
    <x v="2"/>
    <n v="4"/>
    <n v="3016"/>
    <n v="681"/>
    <n v="208"/>
    <x v="3"/>
    <x v="0"/>
    <n v="889"/>
    <n v="2127"/>
    <n v="0.70523872679045096"/>
  </r>
  <r>
    <s v="OC4043"/>
    <x v="255"/>
    <x v="1"/>
    <x v="1"/>
    <x v="0"/>
    <n v="4"/>
    <n v="3208"/>
    <n v="710"/>
    <n v="153"/>
    <x v="4"/>
    <x v="0"/>
    <n v="863"/>
    <n v="2345"/>
    <n v="0.7309850374064838"/>
  </r>
  <r>
    <s v="OC4772"/>
    <x v="255"/>
    <x v="1"/>
    <x v="14"/>
    <x v="2"/>
    <n v="3"/>
    <n v="2574"/>
    <n v="755"/>
    <n v="131"/>
    <x v="0"/>
    <x v="0"/>
    <n v="886"/>
    <n v="1688"/>
    <n v="0.65578865578865575"/>
  </r>
  <r>
    <s v="OC4536"/>
    <x v="255"/>
    <x v="0"/>
    <x v="15"/>
    <x v="2"/>
    <n v="2"/>
    <n v="1626"/>
    <n v="461"/>
    <n v="129"/>
    <x v="5"/>
    <x v="0"/>
    <n v="590"/>
    <n v="1036"/>
    <n v="0.63714637146371467"/>
  </r>
  <r>
    <s v="OC5996"/>
    <x v="255"/>
    <x v="0"/>
    <x v="15"/>
    <x v="2"/>
    <n v="2"/>
    <n v="1292"/>
    <n v="953"/>
    <n v="112"/>
    <x v="5"/>
    <x v="0"/>
    <n v="1065"/>
    <n v="227"/>
    <n v="0.17569659442724458"/>
  </r>
  <r>
    <s v="OC3218"/>
    <x v="255"/>
    <x v="1"/>
    <x v="14"/>
    <x v="1"/>
    <n v="2"/>
    <n v="1374"/>
    <n v="1083"/>
    <n v="118"/>
    <x v="3"/>
    <x v="1"/>
    <n v="1201"/>
    <n v="173"/>
    <n v="0.12590975254730713"/>
  </r>
  <r>
    <s v="OC8944"/>
    <x v="255"/>
    <x v="0"/>
    <x v="8"/>
    <x v="1"/>
    <n v="5"/>
    <n v="3745"/>
    <n v="432"/>
    <n v="125"/>
    <x v="5"/>
    <x v="1"/>
    <n v="557"/>
    <n v="3188"/>
    <n v="0.85126835781041388"/>
  </r>
  <r>
    <s v="OC1513"/>
    <x v="255"/>
    <x v="2"/>
    <x v="2"/>
    <x v="2"/>
    <n v="1"/>
    <n v="755"/>
    <n v="355"/>
    <n v="131"/>
    <x v="2"/>
    <x v="0"/>
    <n v="486"/>
    <n v="269"/>
    <n v="0.35629139072847682"/>
  </r>
  <r>
    <s v="OC7056"/>
    <x v="255"/>
    <x v="0"/>
    <x v="0"/>
    <x v="1"/>
    <n v="3"/>
    <n v="2391"/>
    <n v="1203"/>
    <n v="103"/>
    <x v="4"/>
    <x v="0"/>
    <n v="1306"/>
    <n v="1085"/>
    <n v="0.45378502718527813"/>
  </r>
  <r>
    <s v="OC1406"/>
    <x v="255"/>
    <x v="2"/>
    <x v="7"/>
    <x v="0"/>
    <n v="1"/>
    <n v="786"/>
    <n v="703"/>
    <n v="140"/>
    <x v="4"/>
    <x v="0"/>
    <n v="843"/>
    <n v="-57"/>
    <n v="-7.2519083969465645E-2"/>
  </r>
  <r>
    <s v="OC6771"/>
    <x v="255"/>
    <x v="2"/>
    <x v="10"/>
    <x v="1"/>
    <n v="3"/>
    <n v="1650"/>
    <n v="620"/>
    <n v="130"/>
    <x v="4"/>
    <x v="0"/>
    <n v="750"/>
    <n v="900"/>
    <n v="0.54545454545454541"/>
  </r>
  <r>
    <s v="OC3829"/>
    <x v="255"/>
    <x v="0"/>
    <x v="6"/>
    <x v="1"/>
    <n v="3"/>
    <n v="2472"/>
    <n v="1306"/>
    <n v="172"/>
    <x v="2"/>
    <x v="1"/>
    <n v="1478"/>
    <n v="994"/>
    <n v="0.40210355987055019"/>
  </r>
  <r>
    <s v="OC5855"/>
    <x v="255"/>
    <x v="2"/>
    <x v="7"/>
    <x v="2"/>
    <n v="4"/>
    <n v="2852"/>
    <n v="743"/>
    <n v="173"/>
    <x v="3"/>
    <x v="0"/>
    <n v="916"/>
    <n v="1936"/>
    <n v="0.67882187938288918"/>
  </r>
  <r>
    <s v="OC7844"/>
    <x v="255"/>
    <x v="0"/>
    <x v="0"/>
    <x v="1"/>
    <n v="3"/>
    <n v="1755"/>
    <n v="563"/>
    <n v="186"/>
    <x v="4"/>
    <x v="0"/>
    <n v="749"/>
    <n v="1006"/>
    <n v="0.57321937321937322"/>
  </r>
  <r>
    <s v="OC6300"/>
    <x v="255"/>
    <x v="2"/>
    <x v="10"/>
    <x v="2"/>
    <n v="5"/>
    <n v="4370"/>
    <n v="485"/>
    <n v="139"/>
    <x v="3"/>
    <x v="0"/>
    <n v="624"/>
    <n v="3746"/>
    <n v="0.85720823798626999"/>
  </r>
  <r>
    <s v="OC4344"/>
    <x v="256"/>
    <x v="3"/>
    <x v="3"/>
    <x v="2"/>
    <n v="5"/>
    <n v="3255"/>
    <n v="907"/>
    <n v="174"/>
    <x v="3"/>
    <x v="0"/>
    <n v="1081"/>
    <n v="2174"/>
    <n v="0.66789554531490014"/>
  </r>
  <r>
    <s v="OC8370"/>
    <x v="256"/>
    <x v="1"/>
    <x v="1"/>
    <x v="2"/>
    <n v="5"/>
    <n v="3460"/>
    <n v="674"/>
    <n v="211"/>
    <x v="4"/>
    <x v="0"/>
    <n v="885"/>
    <n v="2575"/>
    <n v="0.7442196531791907"/>
  </r>
  <r>
    <s v="OC5867"/>
    <x v="256"/>
    <x v="2"/>
    <x v="10"/>
    <x v="2"/>
    <n v="1"/>
    <n v="798"/>
    <n v="481"/>
    <n v="136"/>
    <x v="2"/>
    <x v="0"/>
    <n v="617"/>
    <n v="181"/>
    <n v="0.22681704260651628"/>
  </r>
  <r>
    <s v="OC5862"/>
    <x v="256"/>
    <x v="1"/>
    <x v="14"/>
    <x v="1"/>
    <n v="1"/>
    <n v="803"/>
    <n v="1374"/>
    <n v="218"/>
    <x v="1"/>
    <x v="0"/>
    <n v="1592"/>
    <n v="-789"/>
    <n v="-0.98256537982565384"/>
  </r>
  <r>
    <s v="OC8612"/>
    <x v="256"/>
    <x v="1"/>
    <x v="13"/>
    <x v="1"/>
    <n v="1"/>
    <n v="893"/>
    <n v="995"/>
    <n v="218"/>
    <x v="4"/>
    <x v="0"/>
    <n v="1213"/>
    <n v="-320"/>
    <n v="-0.35834266517357222"/>
  </r>
  <r>
    <s v="OC5315"/>
    <x v="256"/>
    <x v="1"/>
    <x v="14"/>
    <x v="2"/>
    <n v="2"/>
    <n v="1420"/>
    <n v="1344"/>
    <n v="116"/>
    <x v="3"/>
    <x v="0"/>
    <n v="1460"/>
    <n v="-40"/>
    <n v="-2.8169014084507043E-2"/>
  </r>
  <r>
    <s v="OC8199"/>
    <x v="256"/>
    <x v="1"/>
    <x v="12"/>
    <x v="2"/>
    <n v="1"/>
    <n v="623"/>
    <n v="527"/>
    <n v="131"/>
    <x v="5"/>
    <x v="0"/>
    <n v="658"/>
    <n v="-35"/>
    <n v="-5.6179775280898875E-2"/>
  </r>
  <r>
    <s v="OC5834"/>
    <x v="256"/>
    <x v="1"/>
    <x v="12"/>
    <x v="0"/>
    <n v="1"/>
    <n v="567"/>
    <n v="419"/>
    <n v="205"/>
    <x v="5"/>
    <x v="0"/>
    <n v="624"/>
    <n v="-57"/>
    <n v="-0.10052910052910052"/>
  </r>
  <r>
    <s v="OC5944"/>
    <x v="256"/>
    <x v="1"/>
    <x v="1"/>
    <x v="2"/>
    <n v="1"/>
    <n v="853"/>
    <n v="791"/>
    <n v="104"/>
    <x v="4"/>
    <x v="0"/>
    <n v="895"/>
    <n v="-42"/>
    <n v="-4.9237983587338802E-2"/>
  </r>
  <r>
    <s v="OC6777"/>
    <x v="256"/>
    <x v="2"/>
    <x v="4"/>
    <x v="1"/>
    <n v="4"/>
    <n v="2936"/>
    <n v="981"/>
    <n v="147"/>
    <x v="0"/>
    <x v="1"/>
    <n v="1128"/>
    <n v="1808"/>
    <n v="0.61580381471389645"/>
  </r>
  <r>
    <s v="OC1964"/>
    <x v="256"/>
    <x v="3"/>
    <x v="11"/>
    <x v="0"/>
    <n v="5"/>
    <n v="4435"/>
    <n v="988"/>
    <n v="109"/>
    <x v="3"/>
    <x v="1"/>
    <n v="1097"/>
    <n v="3338"/>
    <n v="0.75264937993235626"/>
  </r>
  <r>
    <s v="OC2996"/>
    <x v="256"/>
    <x v="3"/>
    <x v="5"/>
    <x v="0"/>
    <n v="1"/>
    <n v="719"/>
    <n v="1200"/>
    <n v="161"/>
    <x v="3"/>
    <x v="0"/>
    <n v="1361"/>
    <n v="-642"/>
    <n v="-0.89290681502086233"/>
  </r>
  <r>
    <s v="OC4535"/>
    <x v="256"/>
    <x v="3"/>
    <x v="11"/>
    <x v="0"/>
    <n v="5"/>
    <n v="3200"/>
    <n v="610"/>
    <n v="168"/>
    <x v="2"/>
    <x v="0"/>
    <n v="778"/>
    <n v="2422"/>
    <n v="0.75687499999999996"/>
  </r>
  <r>
    <s v="OC7759"/>
    <x v="256"/>
    <x v="3"/>
    <x v="9"/>
    <x v="0"/>
    <n v="4"/>
    <n v="3452"/>
    <n v="782"/>
    <n v="184"/>
    <x v="3"/>
    <x v="0"/>
    <n v="966"/>
    <n v="2486"/>
    <n v="0.72016222479721903"/>
  </r>
  <r>
    <s v="OC7721"/>
    <x v="256"/>
    <x v="0"/>
    <x v="8"/>
    <x v="0"/>
    <n v="5"/>
    <n v="4070"/>
    <n v="1009"/>
    <n v="194"/>
    <x v="5"/>
    <x v="0"/>
    <n v="1203"/>
    <n v="2867"/>
    <n v="0.7044226044226044"/>
  </r>
  <r>
    <s v="OC2383"/>
    <x v="256"/>
    <x v="3"/>
    <x v="9"/>
    <x v="2"/>
    <n v="3"/>
    <n v="1767"/>
    <n v="1040"/>
    <n v="167"/>
    <x v="0"/>
    <x v="1"/>
    <n v="1207"/>
    <n v="560"/>
    <n v="0.31692133559705715"/>
  </r>
  <r>
    <s v="OC1178"/>
    <x v="256"/>
    <x v="1"/>
    <x v="1"/>
    <x v="1"/>
    <n v="5"/>
    <n v="4055"/>
    <n v="433"/>
    <n v="118"/>
    <x v="5"/>
    <x v="0"/>
    <n v="551"/>
    <n v="3504"/>
    <n v="0.86411837237977807"/>
  </r>
  <r>
    <s v="OC4096"/>
    <x v="256"/>
    <x v="2"/>
    <x v="2"/>
    <x v="0"/>
    <n v="2"/>
    <n v="1424"/>
    <n v="1249"/>
    <n v="212"/>
    <x v="2"/>
    <x v="0"/>
    <n v="1461"/>
    <n v="-37"/>
    <n v="-2.5983146067415731E-2"/>
  </r>
  <r>
    <s v="OC2947"/>
    <x v="256"/>
    <x v="2"/>
    <x v="4"/>
    <x v="0"/>
    <n v="5"/>
    <n v="3185"/>
    <n v="884"/>
    <n v="128"/>
    <x v="3"/>
    <x v="0"/>
    <n v="1012"/>
    <n v="2173"/>
    <n v="0.68226059654631088"/>
  </r>
  <r>
    <s v="OC4641"/>
    <x v="256"/>
    <x v="3"/>
    <x v="11"/>
    <x v="1"/>
    <n v="2"/>
    <n v="1442"/>
    <n v="1407"/>
    <n v="105"/>
    <x v="4"/>
    <x v="1"/>
    <n v="1512"/>
    <n v="-70"/>
    <n v="-4.8543689320388349E-2"/>
  </r>
  <r>
    <s v="OC5941"/>
    <x v="256"/>
    <x v="1"/>
    <x v="13"/>
    <x v="0"/>
    <n v="4"/>
    <n v="3280"/>
    <n v="552"/>
    <n v="219"/>
    <x v="1"/>
    <x v="0"/>
    <n v="771"/>
    <n v="2509"/>
    <n v="0.76493902439024386"/>
  </r>
  <r>
    <s v="OC7828"/>
    <x v="256"/>
    <x v="0"/>
    <x v="6"/>
    <x v="2"/>
    <n v="4"/>
    <n v="3228"/>
    <n v="615"/>
    <n v="196"/>
    <x v="2"/>
    <x v="0"/>
    <n v="811"/>
    <n v="2417"/>
    <n v="0.74876084262701359"/>
  </r>
  <r>
    <s v="OC5938"/>
    <x v="257"/>
    <x v="3"/>
    <x v="5"/>
    <x v="0"/>
    <n v="4"/>
    <n v="3328"/>
    <n v="1408"/>
    <n v="195"/>
    <x v="5"/>
    <x v="1"/>
    <n v="1603"/>
    <n v="1725"/>
    <n v="0.51832932692307687"/>
  </r>
  <r>
    <s v="OC1758"/>
    <x v="257"/>
    <x v="2"/>
    <x v="2"/>
    <x v="1"/>
    <n v="2"/>
    <n v="1728"/>
    <n v="391"/>
    <n v="119"/>
    <x v="5"/>
    <x v="1"/>
    <n v="510"/>
    <n v="1218"/>
    <n v="0.70486111111111116"/>
  </r>
  <r>
    <s v="OC5029"/>
    <x v="257"/>
    <x v="0"/>
    <x v="15"/>
    <x v="0"/>
    <n v="2"/>
    <n v="1112"/>
    <n v="886"/>
    <n v="165"/>
    <x v="3"/>
    <x v="0"/>
    <n v="1051"/>
    <n v="61"/>
    <n v="5.4856115107913668E-2"/>
  </r>
  <r>
    <s v="OC1890"/>
    <x v="257"/>
    <x v="3"/>
    <x v="5"/>
    <x v="2"/>
    <n v="4"/>
    <n v="3080"/>
    <n v="1112"/>
    <n v="193"/>
    <x v="3"/>
    <x v="0"/>
    <n v="1305"/>
    <n v="1775"/>
    <n v="0.57629870129870131"/>
  </r>
  <r>
    <s v="OC6926"/>
    <x v="257"/>
    <x v="2"/>
    <x v="10"/>
    <x v="2"/>
    <n v="2"/>
    <n v="1614"/>
    <n v="721"/>
    <n v="184"/>
    <x v="0"/>
    <x v="0"/>
    <n v="905"/>
    <n v="709"/>
    <n v="0.4392812887236679"/>
  </r>
  <r>
    <s v="OC5357"/>
    <x v="257"/>
    <x v="2"/>
    <x v="7"/>
    <x v="2"/>
    <n v="5"/>
    <n v="3230"/>
    <n v="355"/>
    <n v="171"/>
    <x v="5"/>
    <x v="0"/>
    <n v="526"/>
    <n v="2704"/>
    <n v="0.83715170278637774"/>
  </r>
  <r>
    <s v="OC6311"/>
    <x v="257"/>
    <x v="3"/>
    <x v="3"/>
    <x v="2"/>
    <n v="5"/>
    <n v="3710"/>
    <n v="942"/>
    <n v="214"/>
    <x v="0"/>
    <x v="1"/>
    <n v="1156"/>
    <n v="2554"/>
    <n v="0.68840970350404318"/>
  </r>
  <r>
    <s v="OC3286"/>
    <x v="257"/>
    <x v="2"/>
    <x v="4"/>
    <x v="2"/>
    <n v="4"/>
    <n v="3024"/>
    <n v="1043"/>
    <n v="118"/>
    <x v="0"/>
    <x v="0"/>
    <n v="1161"/>
    <n v="1863"/>
    <n v="0.6160714285714286"/>
  </r>
  <r>
    <s v="OC8341"/>
    <x v="257"/>
    <x v="0"/>
    <x v="6"/>
    <x v="1"/>
    <n v="4"/>
    <n v="3248"/>
    <n v="972"/>
    <n v="141"/>
    <x v="1"/>
    <x v="0"/>
    <n v="1113"/>
    <n v="2135"/>
    <n v="0.65732758620689657"/>
  </r>
  <r>
    <s v="OC3154"/>
    <x v="257"/>
    <x v="0"/>
    <x v="8"/>
    <x v="2"/>
    <n v="5"/>
    <n v="4130"/>
    <n v="1427"/>
    <n v="210"/>
    <x v="2"/>
    <x v="0"/>
    <n v="1637"/>
    <n v="2493"/>
    <n v="0.60363196125907992"/>
  </r>
  <r>
    <s v="OC7670"/>
    <x v="257"/>
    <x v="1"/>
    <x v="12"/>
    <x v="2"/>
    <n v="5"/>
    <n v="3775"/>
    <n v="996"/>
    <n v="101"/>
    <x v="0"/>
    <x v="0"/>
    <n v="1097"/>
    <n v="2678"/>
    <n v="0.70940397350993378"/>
  </r>
  <r>
    <s v="OC7953"/>
    <x v="257"/>
    <x v="3"/>
    <x v="9"/>
    <x v="0"/>
    <n v="4"/>
    <n v="3068"/>
    <n v="426"/>
    <n v="207"/>
    <x v="1"/>
    <x v="0"/>
    <n v="633"/>
    <n v="2435"/>
    <n v="0.79367666232073009"/>
  </r>
  <r>
    <s v="OC7095"/>
    <x v="257"/>
    <x v="1"/>
    <x v="12"/>
    <x v="2"/>
    <n v="3"/>
    <n v="2505"/>
    <n v="754"/>
    <n v="132"/>
    <x v="2"/>
    <x v="0"/>
    <n v="886"/>
    <n v="1619"/>
    <n v="0.6463073852295409"/>
  </r>
  <r>
    <s v="OC5655"/>
    <x v="257"/>
    <x v="3"/>
    <x v="3"/>
    <x v="2"/>
    <n v="4"/>
    <n v="2620"/>
    <n v="789"/>
    <n v="216"/>
    <x v="5"/>
    <x v="0"/>
    <n v="1005"/>
    <n v="1615"/>
    <n v="0.61641221374045807"/>
  </r>
  <r>
    <s v="OC8573"/>
    <x v="257"/>
    <x v="3"/>
    <x v="5"/>
    <x v="2"/>
    <n v="2"/>
    <n v="1162"/>
    <n v="1226"/>
    <n v="152"/>
    <x v="0"/>
    <x v="0"/>
    <n v="1378"/>
    <n v="-216"/>
    <n v="-0.18588640275387264"/>
  </r>
  <r>
    <s v="OC5632"/>
    <x v="257"/>
    <x v="0"/>
    <x v="15"/>
    <x v="0"/>
    <n v="5"/>
    <n v="4030"/>
    <n v="1336"/>
    <n v="129"/>
    <x v="0"/>
    <x v="0"/>
    <n v="1465"/>
    <n v="2565"/>
    <n v="0.6364764267990074"/>
  </r>
  <r>
    <s v="OC4517"/>
    <x v="258"/>
    <x v="3"/>
    <x v="5"/>
    <x v="1"/>
    <n v="1"/>
    <n v="837"/>
    <n v="593"/>
    <n v="210"/>
    <x v="5"/>
    <x v="0"/>
    <n v="803"/>
    <n v="34"/>
    <n v="4.0621266427718038E-2"/>
  </r>
  <r>
    <s v="OC6385"/>
    <x v="258"/>
    <x v="2"/>
    <x v="10"/>
    <x v="2"/>
    <n v="3"/>
    <n v="1734"/>
    <n v="432"/>
    <n v="122"/>
    <x v="2"/>
    <x v="0"/>
    <n v="554"/>
    <n v="1180"/>
    <n v="0.68050749711649361"/>
  </r>
  <r>
    <s v="OC8645"/>
    <x v="258"/>
    <x v="2"/>
    <x v="10"/>
    <x v="1"/>
    <n v="1"/>
    <n v="766"/>
    <n v="613"/>
    <n v="114"/>
    <x v="4"/>
    <x v="0"/>
    <n v="727"/>
    <n v="39"/>
    <n v="5.0913838120104436E-2"/>
  </r>
  <r>
    <s v="OC4674"/>
    <x v="258"/>
    <x v="2"/>
    <x v="10"/>
    <x v="2"/>
    <n v="4"/>
    <n v="2592"/>
    <n v="1207"/>
    <n v="191"/>
    <x v="4"/>
    <x v="1"/>
    <n v="1398"/>
    <n v="1194"/>
    <n v="0.46064814814814814"/>
  </r>
  <r>
    <s v="OC8946"/>
    <x v="258"/>
    <x v="2"/>
    <x v="2"/>
    <x v="2"/>
    <n v="1"/>
    <n v="674"/>
    <n v="1257"/>
    <n v="136"/>
    <x v="5"/>
    <x v="1"/>
    <n v="1393"/>
    <n v="-719"/>
    <n v="-1.0667655786350148"/>
  </r>
  <r>
    <s v="OC4874"/>
    <x v="258"/>
    <x v="2"/>
    <x v="2"/>
    <x v="2"/>
    <n v="3"/>
    <n v="2694"/>
    <n v="517"/>
    <n v="186"/>
    <x v="3"/>
    <x v="1"/>
    <n v="703"/>
    <n v="1991"/>
    <n v="0.73904974016332592"/>
  </r>
  <r>
    <s v="OC6067"/>
    <x v="258"/>
    <x v="3"/>
    <x v="5"/>
    <x v="0"/>
    <n v="2"/>
    <n v="1664"/>
    <n v="1121"/>
    <n v="201"/>
    <x v="3"/>
    <x v="0"/>
    <n v="1322"/>
    <n v="342"/>
    <n v="0.20552884615384615"/>
  </r>
  <r>
    <s v="OC6243"/>
    <x v="258"/>
    <x v="3"/>
    <x v="11"/>
    <x v="1"/>
    <n v="1"/>
    <n v="804"/>
    <n v="797"/>
    <n v="140"/>
    <x v="5"/>
    <x v="1"/>
    <n v="937"/>
    <n v="-133"/>
    <n v="-0.1654228855721393"/>
  </r>
  <r>
    <s v="OC1158"/>
    <x v="258"/>
    <x v="1"/>
    <x v="12"/>
    <x v="0"/>
    <n v="2"/>
    <n v="1550"/>
    <n v="1480"/>
    <n v="156"/>
    <x v="3"/>
    <x v="1"/>
    <n v="1636"/>
    <n v="-86"/>
    <n v="-5.5483870967741933E-2"/>
  </r>
  <r>
    <s v="OC5331"/>
    <x v="258"/>
    <x v="2"/>
    <x v="7"/>
    <x v="1"/>
    <n v="3"/>
    <n v="2253"/>
    <n v="818"/>
    <n v="120"/>
    <x v="3"/>
    <x v="0"/>
    <n v="938"/>
    <n v="1315"/>
    <n v="0.58366622281402569"/>
  </r>
  <r>
    <s v="OC8098"/>
    <x v="258"/>
    <x v="1"/>
    <x v="1"/>
    <x v="1"/>
    <n v="1"/>
    <n v="721"/>
    <n v="429"/>
    <n v="190"/>
    <x v="1"/>
    <x v="0"/>
    <n v="619"/>
    <n v="102"/>
    <n v="0.14147018030513175"/>
  </r>
  <r>
    <s v="OC3694"/>
    <x v="258"/>
    <x v="2"/>
    <x v="7"/>
    <x v="0"/>
    <n v="5"/>
    <n v="2960"/>
    <n v="1003"/>
    <n v="215"/>
    <x v="4"/>
    <x v="0"/>
    <n v="1218"/>
    <n v="1742"/>
    <n v="0.58851351351351355"/>
  </r>
  <r>
    <s v="OC8606"/>
    <x v="258"/>
    <x v="3"/>
    <x v="11"/>
    <x v="0"/>
    <n v="3"/>
    <n v="1737"/>
    <n v="1068"/>
    <n v="129"/>
    <x v="1"/>
    <x v="0"/>
    <n v="1197"/>
    <n v="540"/>
    <n v="0.31088082901554404"/>
  </r>
  <r>
    <s v="OC4946"/>
    <x v="258"/>
    <x v="2"/>
    <x v="4"/>
    <x v="2"/>
    <n v="1"/>
    <n v="775"/>
    <n v="714"/>
    <n v="192"/>
    <x v="4"/>
    <x v="0"/>
    <n v="906"/>
    <n v="-131"/>
    <n v="-0.16903225806451613"/>
  </r>
  <r>
    <s v="OC5537"/>
    <x v="258"/>
    <x v="0"/>
    <x v="15"/>
    <x v="2"/>
    <n v="2"/>
    <n v="1206"/>
    <n v="781"/>
    <n v="141"/>
    <x v="0"/>
    <x v="0"/>
    <n v="922"/>
    <n v="284"/>
    <n v="0.23548922056384744"/>
  </r>
  <r>
    <s v="OC1795"/>
    <x v="258"/>
    <x v="2"/>
    <x v="2"/>
    <x v="2"/>
    <n v="5"/>
    <n v="3360"/>
    <n v="620"/>
    <n v="115"/>
    <x v="5"/>
    <x v="1"/>
    <n v="735"/>
    <n v="2625"/>
    <n v="0.78125"/>
  </r>
  <r>
    <s v="OC7869"/>
    <x v="258"/>
    <x v="0"/>
    <x v="0"/>
    <x v="2"/>
    <n v="1"/>
    <n v="598"/>
    <n v="1270"/>
    <n v="159"/>
    <x v="3"/>
    <x v="0"/>
    <n v="1429"/>
    <n v="-831"/>
    <n v="-1.3896321070234114"/>
  </r>
  <r>
    <s v="OC5571"/>
    <x v="258"/>
    <x v="0"/>
    <x v="15"/>
    <x v="2"/>
    <n v="4"/>
    <n v="3308"/>
    <n v="1062"/>
    <n v="204"/>
    <x v="3"/>
    <x v="0"/>
    <n v="1266"/>
    <n v="2042"/>
    <n v="0.61729141475211613"/>
  </r>
  <r>
    <s v="OC3517"/>
    <x v="258"/>
    <x v="2"/>
    <x v="10"/>
    <x v="0"/>
    <n v="4"/>
    <n v="3260"/>
    <n v="1110"/>
    <n v="105"/>
    <x v="4"/>
    <x v="0"/>
    <n v="1215"/>
    <n v="2045"/>
    <n v="0.62730061349693256"/>
  </r>
  <r>
    <s v="OC5581"/>
    <x v="258"/>
    <x v="3"/>
    <x v="11"/>
    <x v="1"/>
    <n v="1"/>
    <n v="561"/>
    <n v="447"/>
    <n v="115"/>
    <x v="5"/>
    <x v="0"/>
    <n v="562"/>
    <n v="-1"/>
    <n v="-1.7825311942959001E-3"/>
  </r>
  <r>
    <s v="OC2876"/>
    <x v="258"/>
    <x v="3"/>
    <x v="11"/>
    <x v="0"/>
    <n v="1"/>
    <n v="554"/>
    <n v="586"/>
    <n v="192"/>
    <x v="1"/>
    <x v="0"/>
    <n v="778"/>
    <n v="-224"/>
    <n v="-0.40433212996389889"/>
  </r>
  <r>
    <s v="OC4222"/>
    <x v="258"/>
    <x v="2"/>
    <x v="4"/>
    <x v="0"/>
    <n v="5"/>
    <n v="3330"/>
    <n v="1191"/>
    <n v="179"/>
    <x v="4"/>
    <x v="0"/>
    <n v="1370"/>
    <n v="1960"/>
    <n v="0.58858858858858853"/>
  </r>
  <r>
    <s v="OC3651"/>
    <x v="259"/>
    <x v="3"/>
    <x v="9"/>
    <x v="0"/>
    <n v="3"/>
    <n v="2520"/>
    <n v="1466"/>
    <n v="114"/>
    <x v="4"/>
    <x v="0"/>
    <n v="1580"/>
    <n v="940"/>
    <n v="0.37301587301587302"/>
  </r>
  <r>
    <s v="OC5408"/>
    <x v="259"/>
    <x v="1"/>
    <x v="13"/>
    <x v="2"/>
    <n v="1"/>
    <n v="628"/>
    <n v="1367"/>
    <n v="100"/>
    <x v="0"/>
    <x v="0"/>
    <n v="1467"/>
    <n v="-839"/>
    <n v="-1.3359872611464969"/>
  </r>
  <r>
    <s v="OC5449"/>
    <x v="259"/>
    <x v="0"/>
    <x v="6"/>
    <x v="2"/>
    <n v="3"/>
    <n v="1965"/>
    <n v="618"/>
    <n v="128"/>
    <x v="3"/>
    <x v="0"/>
    <n v="746"/>
    <n v="1219"/>
    <n v="0.62035623409669216"/>
  </r>
  <r>
    <s v="OC1342"/>
    <x v="259"/>
    <x v="0"/>
    <x v="15"/>
    <x v="0"/>
    <n v="2"/>
    <n v="1786"/>
    <n v="1186"/>
    <n v="158"/>
    <x v="2"/>
    <x v="0"/>
    <n v="1344"/>
    <n v="442"/>
    <n v="0.24748040313549832"/>
  </r>
  <r>
    <s v="OC8494"/>
    <x v="259"/>
    <x v="1"/>
    <x v="13"/>
    <x v="0"/>
    <n v="2"/>
    <n v="1388"/>
    <n v="736"/>
    <n v="116"/>
    <x v="5"/>
    <x v="1"/>
    <n v="852"/>
    <n v="536"/>
    <n v="0.3861671469740634"/>
  </r>
  <r>
    <s v="OC6878"/>
    <x v="259"/>
    <x v="1"/>
    <x v="14"/>
    <x v="2"/>
    <n v="2"/>
    <n v="1108"/>
    <n v="416"/>
    <n v="177"/>
    <x v="2"/>
    <x v="0"/>
    <n v="593"/>
    <n v="515"/>
    <n v="0.4648014440433213"/>
  </r>
  <r>
    <s v="OC7853"/>
    <x v="259"/>
    <x v="2"/>
    <x v="4"/>
    <x v="2"/>
    <n v="5"/>
    <n v="3235"/>
    <n v="782"/>
    <n v="106"/>
    <x v="3"/>
    <x v="0"/>
    <n v="888"/>
    <n v="2347"/>
    <n v="0.72550231839258117"/>
  </r>
  <r>
    <s v="OC6045"/>
    <x v="259"/>
    <x v="2"/>
    <x v="7"/>
    <x v="1"/>
    <n v="1"/>
    <n v="745"/>
    <n v="814"/>
    <n v="163"/>
    <x v="5"/>
    <x v="0"/>
    <n v="977"/>
    <n v="-232"/>
    <n v="-0.31140939597315437"/>
  </r>
  <r>
    <s v="OC7000"/>
    <x v="259"/>
    <x v="2"/>
    <x v="7"/>
    <x v="1"/>
    <n v="1"/>
    <n v="679"/>
    <n v="444"/>
    <n v="204"/>
    <x v="5"/>
    <x v="1"/>
    <n v="648"/>
    <n v="31"/>
    <n v="4.5655375552282766E-2"/>
  </r>
  <r>
    <s v="OC1819"/>
    <x v="259"/>
    <x v="1"/>
    <x v="14"/>
    <x v="2"/>
    <n v="1"/>
    <n v="669"/>
    <n v="739"/>
    <n v="141"/>
    <x v="4"/>
    <x v="0"/>
    <n v="880"/>
    <n v="-211"/>
    <n v="-0.31539611360239161"/>
  </r>
  <r>
    <s v="OC5930"/>
    <x v="259"/>
    <x v="0"/>
    <x v="15"/>
    <x v="1"/>
    <n v="5"/>
    <n v="3065"/>
    <n v="676"/>
    <n v="143"/>
    <x v="0"/>
    <x v="0"/>
    <n v="819"/>
    <n v="2246"/>
    <n v="0.73278955954323"/>
  </r>
  <r>
    <s v="OC5925"/>
    <x v="259"/>
    <x v="0"/>
    <x v="15"/>
    <x v="1"/>
    <n v="1"/>
    <n v="654"/>
    <n v="1103"/>
    <n v="157"/>
    <x v="4"/>
    <x v="0"/>
    <n v="1260"/>
    <n v="-606"/>
    <n v="-0.92660550458715596"/>
  </r>
  <r>
    <s v="OC5914"/>
    <x v="259"/>
    <x v="1"/>
    <x v="14"/>
    <x v="1"/>
    <n v="5"/>
    <n v="3895"/>
    <n v="375"/>
    <n v="164"/>
    <x v="3"/>
    <x v="0"/>
    <n v="539"/>
    <n v="3356"/>
    <n v="0.86161745827984593"/>
  </r>
  <r>
    <s v="OC3025"/>
    <x v="259"/>
    <x v="2"/>
    <x v="10"/>
    <x v="2"/>
    <n v="1"/>
    <n v="815"/>
    <n v="1287"/>
    <n v="158"/>
    <x v="1"/>
    <x v="1"/>
    <n v="1445"/>
    <n v="-630"/>
    <n v="-0.77300613496932513"/>
  </r>
  <r>
    <s v="OC6266"/>
    <x v="259"/>
    <x v="3"/>
    <x v="3"/>
    <x v="0"/>
    <n v="1"/>
    <n v="562"/>
    <n v="1082"/>
    <n v="149"/>
    <x v="2"/>
    <x v="1"/>
    <n v="1231"/>
    <n v="-669"/>
    <n v="-1.1903914590747331"/>
  </r>
  <r>
    <s v="OC6584"/>
    <x v="259"/>
    <x v="2"/>
    <x v="2"/>
    <x v="0"/>
    <n v="5"/>
    <n v="3115"/>
    <n v="1438"/>
    <n v="146"/>
    <x v="4"/>
    <x v="0"/>
    <n v="1584"/>
    <n v="1531"/>
    <n v="0.49149277688603532"/>
  </r>
  <r>
    <s v="OC8042"/>
    <x v="259"/>
    <x v="2"/>
    <x v="7"/>
    <x v="0"/>
    <n v="2"/>
    <n v="1640"/>
    <n v="665"/>
    <n v="185"/>
    <x v="1"/>
    <x v="0"/>
    <n v="850"/>
    <n v="790"/>
    <n v="0.48170731707317072"/>
  </r>
  <r>
    <s v="OC3117"/>
    <x v="259"/>
    <x v="0"/>
    <x v="0"/>
    <x v="1"/>
    <n v="2"/>
    <n v="1338"/>
    <n v="1371"/>
    <n v="196"/>
    <x v="5"/>
    <x v="0"/>
    <n v="1567"/>
    <n v="-229"/>
    <n v="-0.1711509715994021"/>
  </r>
  <r>
    <s v="OC7018"/>
    <x v="259"/>
    <x v="0"/>
    <x v="8"/>
    <x v="0"/>
    <n v="2"/>
    <n v="1604"/>
    <n v="1136"/>
    <n v="190"/>
    <x v="5"/>
    <x v="0"/>
    <n v="1326"/>
    <n v="278"/>
    <n v="0.17331670822942644"/>
  </r>
  <r>
    <s v="OC1279"/>
    <x v="259"/>
    <x v="1"/>
    <x v="12"/>
    <x v="1"/>
    <n v="3"/>
    <n v="2001"/>
    <n v="1369"/>
    <n v="144"/>
    <x v="5"/>
    <x v="0"/>
    <n v="1513"/>
    <n v="488"/>
    <n v="0.24387806096951525"/>
  </r>
  <r>
    <s v="OC2919"/>
    <x v="259"/>
    <x v="2"/>
    <x v="10"/>
    <x v="1"/>
    <n v="5"/>
    <n v="3060"/>
    <n v="1295"/>
    <n v="140"/>
    <x v="4"/>
    <x v="0"/>
    <n v="1435"/>
    <n v="1625"/>
    <n v="0.53104575163398693"/>
  </r>
  <r>
    <s v="OC8345"/>
    <x v="259"/>
    <x v="2"/>
    <x v="2"/>
    <x v="2"/>
    <n v="3"/>
    <n v="1860"/>
    <n v="359"/>
    <n v="218"/>
    <x v="2"/>
    <x v="0"/>
    <n v="577"/>
    <n v="1283"/>
    <n v="0.68978494623655917"/>
  </r>
  <r>
    <s v="OC7818"/>
    <x v="260"/>
    <x v="2"/>
    <x v="7"/>
    <x v="0"/>
    <n v="2"/>
    <n v="1782"/>
    <n v="559"/>
    <n v="116"/>
    <x v="5"/>
    <x v="0"/>
    <n v="675"/>
    <n v="1107"/>
    <n v="0.62121212121212122"/>
  </r>
  <r>
    <s v="OC7885"/>
    <x v="260"/>
    <x v="2"/>
    <x v="7"/>
    <x v="1"/>
    <n v="5"/>
    <n v="3840"/>
    <n v="853"/>
    <n v="210"/>
    <x v="3"/>
    <x v="0"/>
    <n v="1063"/>
    <n v="2777"/>
    <n v="0.7231770833333333"/>
  </r>
  <r>
    <s v="OC6993"/>
    <x v="260"/>
    <x v="3"/>
    <x v="11"/>
    <x v="0"/>
    <n v="5"/>
    <n v="4455"/>
    <n v="1443"/>
    <n v="165"/>
    <x v="4"/>
    <x v="0"/>
    <n v="1608"/>
    <n v="2847"/>
    <n v="0.6390572390572391"/>
  </r>
  <r>
    <s v="OC7324"/>
    <x v="260"/>
    <x v="1"/>
    <x v="1"/>
    <x v="2"/>
    <n v="5"/>
    <n v="4150"/>
    <n v="654"/>
    <n v="122"/>
    <x v="2"/>
    <x v="0"/>
    <n v="776"/>
    <n v="3374"/>
    <n v="0.81301204819277106"/>
  </r>
  <r>
    <s v="OC7163"/>
    <x v="260"/>
    <x v="0"/>
    <x v="15"/>
    <x v="1"/>
    <n v="5"/>
    <n v="3720"/>
    <n v="1295"/>
    <n v="104"/>
    <x v="3"/>
    <x v="0"/>
    <n v="1399"/>
    <n v="2321"/>
    <n v="0.62392473118279568"/>
  </r>
  <r>
    <s v="OC7859"/>
    <x v="260"/>
    <x v="2"/>
    <x v="7"/>
    <x v="1"/>
    <n v="1"/>
    <n v="882"/>
    <n v="1156"/>
    <n v="183"/>
    <x v="1"/>
    <x v="1"/>
    <n v="1339"/>
    <n v="-457"/>
    <n v="-0.51814058956916098"/>
  </r>
  <r>
    <s v="OC4589"/>
    <x v="260"/>
    <x v="1"/>
    <x v="1"/>
    <x v="0"/>
    <n v="3"/>
    <n v="2346"/>
    <n v="1411"/>
    <n v="103"/>
    <x v="0"/>
    <x v="0"/>
    <n v="1514"/>
    <n v="832"/>
    <n v="0.35464620630861038"/>
  </r>
  <r>
    <s v="OC2387"/>
    <x v="260"/>
    <x v="2"/>
    <x v="2"/>
    <x v="0"/>
    <n v="3"/>
    <n v="1689"/>
    <n v="649"/>
    <n v="208"/>
    <x v="4"/>
    <x v="0"/>
    <n v="857"/>
    <n v="832"/>
    <n v="0.492599171107164"/>
  </r>
  <r>
    <s v="OC4646"/>
    <x v="260"/>
    <x v="2"/>
    <x v="10"/>
    <x v="1"/>
    <n v="5"/>
    <n v="4005"/>
    <n v="655"/>
    <n v="175"/>
    <x v="3"/>
    <x v="0"/>
    <n v="830"/>
    <n v="3175"/>
    <n v="0.79275905118601753"/>
  </r>
  <r>
    <s v="OC4131"/>
    <x v="260"/>
    <x v="2"/>
    <x v="4"/>
    <x v="0"/>
    <n v="1"/>
    <n v="593"/>
    <n v="1478"/>
    <n v="131"/>
    <x v="0"/>
    <x v="0"/>
    <n v="1609"/>
    <n v="-1016"/>
    <n v="-1.7133220910623945"/>
  </r>
  <r>
    <s v="OC2900"/>
    <x v="260"/>
    <x v="3"/>
    <x v="9"/>
    <x v="1"/>
    <n v="3"/>
    <n v="2658"/>
    <n v="657"/>
    <n v="130"/>
    <x v="5"/>
    <x v="0"/>
    <n v="787"/>
    <n v="1871"/>
    <n v="0.70391271632806618"/>
  </r>
  <r>
    <s v="OC1456"/>
    <x v="260"/>
    <x v="1"/>
    <x v="1"/>
    <x v="0"/>
    <n v="1"/>
    <n v="658"/>
    <n v="1379"/>
    <n v="134"/>
    <x v="1"/>
    <x v="0"/>
    <n v="1513"/>
    <n v="-855"/>
    <n v="-1.2993920972644377"/>
  </r>
  <r>
    <s v="OC1258"/>
    <x v="260"/>
    <x v="3"/>
    <x v="5"/>
    <x v="2"/>
    <n v="4"/>
    <n v="3040"/>
    <n v="785"/>
    <n v="106"/>
    <x v="2"/>
    <x v="0"/>
    <n v="891"/>
    <n v="2149"/>
    <n v="0.70690789473684212"/>
  </r>
  <r>
    <s v="OC3896"/>
    <x v="260"/>
    <x v="0"/>
    <x v="0"/>
    <x v="1"/>
    <n v="4"/>
    <n v="2404"/>
    <n v="1389"/>
    <n v="118"/>
    <x v="4"/>
    <x v="0"/>
    <n v="1507"/>
    <n v="897"/>
    <n v="0.37312811980033278"/>
  </r>
  <r>
    <s v="OC5266"/>
    <x v="260"/>
    <x v="2"/>
    <x v="2"/>
    <x v="1"/>
    <n v="5"/>
    <n v="3105"/>
    <n v="429"/>
    <n v="171"/>
    <x v="4"/>
    <x v="0"/>
    <n v="600"/>
    <n v="2505"/>
    <n v="0.80676328502415462"/>
  </r>
  <r>
    <s v="OC5729"/>
    <x v="260"/>
    <x v="0"/>
    <x v="6"/>
    <x v="0"/>
    <n v="1"/>
    <n v="854"/>
    <n v="1359"/>
    <n v="130"/>
    <x v="3"/>
    <x v="0"/>
    <n v="1489"/>
    <n v="-635"/>
    <n v="-0.74355971896955508"/>
  </r>
  <r>
    <s v="OC2598"/>
    <x v="260"/>
    <x v="2"/>
    <x v="2"/>
    <x v="0"/>
    <n v="3"/>
    <n v="1719"/>
    <n v="1039"/>
    <n v="146"/>
    <x v="3"/>
    <x v="0"/>
    <n v="1185"/>
    <n v="534"/>
    <n v="0.31064572425828968"/>
  </r>
  <r>
    <s v="OC8379"/>
    <x v="260"/>
    <x v="1"/>
    <x v="14"/>
    <x v="2"/>
    <n v="5"/>
    <n v="3705"/>
    <n v="930"/>
    <n v="109"/>
    <x v="2"/>
    <x v="1"/>
    <n v="1039"/>
    <n v="2666"/>
    <n v="0.71956815114709849"/>
  </r>
  <r>
    <s v="OC4207"/>
    <x v="260"/>
    <x v="1"/>
    <x v="12"/>
    <x v="1"/>
    <n v="2"/>
    <n v="1340"/>
    <n v="374"/>
    <n v="201"/>
    <x v="2"/>
    <x v="0"/>
    <n v="575"/>
    <n v="765"/>
    <n v="0.57089552238805974"/>
  </r>
  <r>
    <s v="OC4234"/>
    <x v="260"/>
    <x v="0"/>
    <x v="15"/>
    <x v="2"/>
    <n v="2"/>
    <n v="1790"/>
    <n v="1262"/>
    <n v="218"/>
    <x v="1"/>
    <x v="0"/>
    <n v="1480"/>
    <n v="310"/>
    <n v="0.17318435754189945"/>
  </r>
  <r>
    <s v="OC8626"/>
    <x v="260"/>
    <x v="3"/>
    <x v="5"/>
    <x v="0"/>
    <n v="5"/>
    <n v="4110"/>
    <n v="1395"/>
    <n v="102"/>
    <x v="5"/>
    <x v="0"/>
    <n v="1497"/>
    <n v="2613"/>
    <n v="0.6357664233576642"/>
  </r>
  <r>
    <s v="OC4850"/>
    <x v="260"/>
    <x v="3"/>
    <x v="11"/>
    <x v="0"/>
    <n v="3"/>
    <n v="2544"/>
    <n v="762"/>
    <n v="202"/>
    <x v="4"/>
    <x v="0"/>
    <n v="964"/>
    <n v="1580"/>
    <n v="0.62106918238993714"/>
  </r>
  <r>
    <s v="OC3793"/>
    <x v="261"/>
    <x v="0"/>
    <x v="0"/>
    <x v="0"/>
    <n v="5"/>
    <n v="2875"/>
    <n v="1204"/>
    <n v="136"/>
    <x v="0"/>
    <x v="0"/>
    <n v="1340"/>
    <n v="1535"/>
    <n v="0.53391304347826085"/>
  </r>
  <r>
    <s v="OC6123"/>
    <x v="261"/>
    <x v="1"/>
    <x v="13"/>
    <x v="0"/>
    <n v="3"/>
    <n v="2442"/>
    <n v="527"/>
    <n v="103"/>
    <x v="5"/>
    <x v="0"/>
    <n v="630"/>
    <n v="1812"/>
    <n v="0.74201474201474205"/>
  </r>
  <r>
    <s v="OC3246"/>
    <x v="261"/>
    <x v="1"/>
    <x v="12"/>
    <x v="1"/>
    <n v="2"/>
    <n v="1394"/>
    <n v="654"/>
    <n v="128"/>
    <x v="5"/>
    <x v="0"/>
    <n v="782"/>
    <n v="612"/>
    <n v="0.43902439024390244"/>
  </r>
  <r>
    <s v="OC2537"/>
    <x v="261"/>
    <x v="2"/>
    <x v="2"/>
    <x v="0"/>
    <n v="5"/>
    <n v="4180"/>
    <n v="1154"/>
    <n v="175"/>
    <x v="2"/>
    <x v="0"/>
    <n v="1329"/>
    <n v="2851"/>
    <n v="0.68205741626794258"/>
  </r>
  <r>
    <s v="OC8873"/>
    <x v="261"/>
    <x v="0"/>
    <x v="8"/>
    <x v="1"/>
    <n v="4"/>
    <n v="3168"/>
    <n v="679"/>
    <n v="136"/>
    <x v="2"/>
    <x v="0"/>
    <n v="815"/>
    <n v="2353"/>
    <n v="0.74273989898989901"/>
  </r>
  <r>
    <s v="OC2908"/>
    <x v="261"/>
    <x v="2"/>
    <x v="10"/>
    <x v="0"/>
    <n v="2"/>
    <n v="1426"/>
    <n v="1099"/>
    <n v="168"/>
    <x v="5"/>
    <x v="1"/>
    <n v="1267"/>
    <n v="159"/>
    <n v="0.11150070126227209"/>
  </r>
  <r>
    <s v="OC5306"/>
    <x v="261"/>
    <x v="0"/>
    <x v="8"/>
    <x v="1"/>
    <n v="5"/>
    <n v="2880"/>
    <n v="1144"/>
    <n v="198"/>
    <x v="0"/>
    <x v="0"/>
    <n v="1342"/>
    <n v="1538"/>
    <n v="0.53402777777777777"/>
  </r>
  <r>
    <s v="OC6798"/>
    <x v="261"/>
    <x v="1"/>
    <x v="12"/>
    <x v="2"/>
    <n v="4"/>
    <n v="2876"/>
    <n v="615"/>
    <n v="184"/>
    <x v="5"/>
    <x v="0"/>
    <n v="799"/>
    <n v="2077"/>
    <n v="0.72218358831710705"/>
  </r>
  <r>
    <s v="OC7459"/>
    <x v="261"/>
    <x v="2"/>
    <x v="7"/>
    <x v="1"/>
    <n v="1"/>
    <n v="562"/>
    <n v="756"/>
    <n v="217"/>
    <x v="1"/>
    <x v="0"/>
    <n v="973"/>
    <n v="-411"/>
    <n v="-0.73131672597864772"/>
  </r>
  <r>
    <s v="OC8045"/>
    <x v="261"/>
    <x v="2"/>
    <x v="10"/>
    <x v="0"/>
    <n v="3"/>
    <n v="2352"/>
    <n v="471"/>
    <n v="125"/>
    <x v="4"/>
    <x v="0"/>
    <n v="596"/>
    <n v="1756"/>
    <n v="0.74659863945578231"/>
  </r>
  <r>
    <s v="OC7071"/>
    <x v="261"/>
    <x v="2"/>
    <x v="7"/>
    <x v="2"/>
    <n v="2"/>
    <n v="1162"/>
    <n v="680"/>
    <n v="184"/>
    <x v="0"/>
    <x v="0"/>
    <n v="864"/>
    <n v="298"/>
    <n v="0.25645438898450945"/>
  </r>
  <r>
    <s v="OC8179"/>
    <x v="261"/>
    <x v="1"/>
    <x v="1"/>
    <x v="2"/>
    <n v="4"/>
    <n v="3556"/>
    <n v="1073"/>
    <n v="102"/>
    <x v="2"/>
    <x v="1"/>
    <n v="1175"/>
    <n v="2381"/>
    <n v="0.66957255343082112"/>
  </r>
  <r>
    <s v="OC1715"/>
    <x v="261"/>
    <x v="3"/>
    <x v="9"/>
    <x v="2"/>
    <n v="5"/>
    <n v="3395"/>
    <n v="368"/>
    <n v="111"/>
    <x v="5"/>
    <x v="0"/>
    <n v="479"/>
    <n v="2916"/>
    <n v="0.85891016200294545"/>
  </r>
  <r>
    <s v="OC4911"/>
    <x v="261"/>
    <x v="3"/>
    <x v="9"/>
    <x v="2"/>
    <n v="5"/>
    <n v="4100"/>
    <n v="1352"/>
    <n v="164"/>
    <x v="2"/>
    <x v="0"/>
    <n v="1516"/>
    <n v="2584"/>
    <n v="0.63024390243902439"/>
  </r>
  <r>
    <s v="OC2761"/>
    <x v="261"/>
    <x v="0"/>
    <x v="8"/>
    <x v="2"/>
    <n v="1"/>
    <n v="885"/>
    <n v="1138"/>
    <n v="210"/>
    <x v="3"/>
    <x v="0"/>
    <n v="1348"/>
    <n v="-463"/>
    <n v="-0.52316384180790965"/>
  </r>
  <r>
    <s v="OC6639"/>
    <x v="261"/>
    <x v="0"/>
    <x v="0"/>
    <x v="0"/>
    <n v="5"/>
    <n v="3425"/>
    <n v="592"/>
    <n v="163"/>
    <x v="2"/>
    <x v="0"/>
    <n v="755"/>
    <n v="2670"/>
    <n v="0.77956204379562044"/>
  </r>
  <r>
    <s v="OC2367"/>
    <x v="261"/>
    <x v="0"/>
    <x v="8"/>
    <x v="2"/>
    <n v="4"/>
    <n v="2356"/>
    <n v="1139"/>
    <n v="208"/>
    <x v="3"/>
    <x v="0"/>
    <n v="1347"/>
    <n v="1009"/>
    <n v="0.42826825127334467"/>
  </r>
  <r>
    <s v="OC5716"/>
    <x v="261"/>
    <x v="3"/>
    <x v="9"/>
    <x v="2"/>
    <n v="3"/>
    <n v="2328"/>
    <n v="1242"/>
    <n v="112"/>
    <x v="0"/>
    <x v="0"/>
    <n v="1354"/>
    <n v="974"/>
    <n v="0.41838487972508592"/>
  </r>
  <r>
    <s v="OC5097"/>
    <x v="261"/>
    <x v="1"/>
    <x v="14"/>
    <x v="0"/>
    <n v="5"/>
    <n v="3785"/>
    <n v="922"/>
    <n v="129"/>
    <x v="4"/>
    <x v="0"/>
    <n v="1051"/>
    <n v="2734"/>
    <n v="0.72232496697490089"/>
  </r>
  <r>
    <s v="OC7625"/>
    <x v="262"/>
    <x v="2"/>
    <x v="4"/>
    <x v="2"/>
    <n v="3"/>
    <n v="2154"/>
    <n v="1076"/>
    <n v="179"/>
    <x v="1"/>
    <x v="1"/>
    <n v="1255"/>
    <n v="899"/>
    <n v="0.41736304549675024"/>
  </r>
  <r>
    <s v="OC5163"/>
    <x v="262"/>
    <x v="0"/>
    <x v="8"/>
    <x v="2"/>
    <n v="1"/>
    <n v="779"/>
    <n v="1479"/>
    <n v="147"/>
    <x v="5"/>
    <x v="0"/>
    <n v="1626"/>
    <n v="-847"/>
    <n v="-1.0872913992297817"/>
  </r>
  <r>
    <s v="OC8605"/>
    <x v="262"/>
    <x v="0"/>
    <x v="15"/>
    <x v="0"/>
    <n v="2"/>
    <n v="1732"/>
    <n v="1450"/>
    <n v="130"/>
    <x v="4"/>
    <x v="0"/>
    <n v="1580"/>
    <n v="152"/>
    <n v="8.7759815242494224E-2"/>
  </r>
  <r>
    <s v="OC3771"/>
    <x v="262"/>
    <x v="3"/>
    <x v="3"/>
    <x v="1"/>
    <n v="2"/>
    <n v="1390"/>
    <n v="414"/>
    <n v="145"/>
    <x v="4"/>
    <x v="0"/>
    <n v="559"/>
    <n v="831"/>
    <n v="0.59784172661870505"/>
  </r>
  <r>
    <s v="OC6691"/>
    <x v="262"/>
    <x v="2"/>
    <x v="7"/>
    <x v="0"/>
    <n v="3"/>
    <n v="2019"/>
    <n v="1360"/>
    <n v="141"/>
    <x v="5"/>
    <x v="0"/>
    <n v="1501"/>
    <n v="518"/>
    <n v="0.25656265477959384"/>
  </r>
  <r>
    <s v="OC1026"/>
    <x v="262"/>
    <x v="2"/>
    <x v="4"/>
    <x v="0"/>
    <n v="3"/>
    <n v="2100"/>
    <n v="822"/>
    <n v="130"/>
    <x v="1"/>
    <x v="0"/>
    <n v="952"/>
    <n v="1148"/>
    <n v="0.54666666666666663"/>
  </r>
  <r>
    <s v="OC3111"/>
    <x v="262"/>
    <x v="2"/>
    <x v="4"/>
    <x v="1"/>
    <n v="3"/>
    <n v="1656"/>
    <n v="845"/>
    <n v="155"/>
    <x v="5"/>
    <x v="0"/>
    <n v="1000"/>
    <n v="656"/>
    <n v="0.39613526570048307"/>
  </r>
  <r>
    <s v="OC8935"/>
    <x v="262"/>
    <x v="3"/>
    <x v="5"/>
    <x v="2"/>
    <n v="1"/>
    <n v="836"/>
    <n v="352"/>
    <n v="112"/>
    <x v="3"/>
    <x v="0"/>
    <n v="464"/>
    <n v="372"/>
    <n v="0.44497607655502391"/>
  </r>
  <r>
    <s v="OC3625"/>
    <x v="262"/>
    <x v="1"/>
    <x v="14"/>
    <x v="0"/>
    <n v="1"/>
    <n v="690"/>
    <n v="1117"/>
    <n v="201"/>
    <x v="5"/>
    <x v="0"/>
    <n v="1318"/>
    <n v="-628"/>
    <n v="-0.91014492753623188"/>
  </r>
  <r>
    <s v="OC3106"/>
    <x v="262"/>
    <x v="1"/>
    <x v="14"/>
    <x v="1"/>
    <n v="1"/>
    <n v="695"/>
    <n v="1176"/>
    <n v="187"/>
    <x v="4"/>
    <x v="1"/>
    <n v="1363"/>
    <n v="-668"/>
    <n v="-0.96115107913669062"/>
  </r>
  <r>
    <s v="OC3874"/>
    <x v="262"/>
    <x v="0"/>
    <x v="15"/>
    <x v="2"/>
    <n v="2"/>
    <n v="1752"/>
    <n v="371"/>
    <n v="123"/>
    <x v="3"/>
    <x v="0"/>
    <n v="494"/>
    <n v="1258"/>
    <n v="0.71803652968036524"/>
  </r>
  <r>
    <s v="OC4921"/>
    <x v="262"/>
    <x v="1"/>
    <x v="1"/>
    <x v="0"/>
    <n v="5"/>
    <n v="3085"/>
    <n v="1391"/>
    <n v="213"/>
    <x v="1"/>
    <x v="0"/>
    <n v="1604"/>
    <n v="1481"/>
    <n v="0.480064829821718"/>
  </r>
  <r>
    <s v="OC7143"/>
    <x v="262"/>
    <x v="0"/>
    <x v="6"/>
    <x v="1"/>
    <n v="4"/>
    <n v="2772"/>
    <n v="1124"/>
    <n v="183"/>
    <x v="4"/>
    <x v="0"/>
    <n v="1307"/>
    <n v="1465"/>
    <n v="0.52849927849927847"/>
  </r>
  <r>
    <s v="OC6020"/>
    <x v="262"/>
    <x v="3"/>
    <x v="3"/>
    <x v="0"/>
    <n v="3"/>
    <n v="2340"/>
    <n v="1234"/>
    <n v="139"/>
    <x v="1"/>
    <x v="0"/>
    <n v="1373"/>
    <n v="967"/>
    <n v="0.41324786324786322"/>
  </r>
  <r>
    <s v="OC7597"/>
    <x v="262"/>
    <x v="0"/>
    <x v="6"/>
    <x v="0"/>
    <n v="2"/>
    <n v="1716"/>
    <n v="469"/>
    <n v="183"/>
    <x v="0"/>
    <x v="0"/>
    <n v="652"/>
    <n v="1064"/>
    <n v="0.62004662004662003"/>
  </r>
  <r>
    <s v="OC1731"/>
    <x v="262"/>
    <x v="0"/>
    <x v="15"/>
    <x v="0"/>
    <n v="5"/>
    <n v="3635"/>
    <n v="715"/>
    <n v="114"/>
    <x v="3"/>
    <x v="0"/>
    <n v="829"/>
    <n v="2806"/>
    <n v="0.77193947730398904"/>
  </r>
  <r>
    <s v="OC7158"/>
    <x v="262"/>
    <x v="0"/>
    <x v="15"/>
    <x v="1"/>
    <n v="1"/>
    <n v="572"/>
    <n v="1413"/>
    <n v="148"/>
    <x v="2"/>
    <x v="0"/>
    <n v="1561"/>
    <n v="-989"/>
    <n v="-1.729020979020979"/>
  </r>
  <r>
    <s v="OC2523"/>
    <x v="262"/>
    <x v="3"/>
    <x v="5"/>
    <x v="1"/>
    <n v="1"/>
    <n v="898"/>
    <n v="376"/>
    <n v="180"/>
    <x v="0"/>
    <x v="0"/>
    <n v="556"/>
    <n v="342"/>
    <n v="0.38084632516703787"/>
  </r>
  <r>
    <s v="OC8765"/>
    <x v="262"/>
    <x v="1"/>
    <x v="13"/>
    <x v="2"/>
    <n v="3"/>
    <n v="2298"/>
    <n v="1111"/>
    <n v="206"/>
    <x v="5"/>
    <x v="0"/>
    <n v="1317"/>
    <n v="981"/>
    <n v="0.42689295039164493"/>
  </r>
  <r>
    <s v="OC5496"/>
    <x v="262"/>
    <x v="2"/>
    <x v="10"/>
    <x v="2"/>
    <n v="4"/>
    <n v="3076"/>
    <n v="444"/>
    <n v="144"/>
    <x v="4"/>
    <x v="0"/>
    <n v="588"/>
    <n v="2488"/>
    <n v="0.80884265279583878"/>
  </r>
  <r>
    <s v="OC6482"/>
    <x v="262"/>
    <x v="1"/>
    <x v="1"/>
    <x v="1"/>
    <n v="1"/>
    <n v="612"/>
    <n v="1087"/>
    <n v="183"/>
    <x v="3"/>
    <x v="0"/>
    <n v="1270"/>
    <n v="-658"/>
    <n v="-1.0751633986928104"/>
  </r>
  <r>
    <s v="OC1317"/>
    <x v="263"/>
    <x v="1"/>
    <x v="12"/>
    <x v="0"/>
    <n v="3"/>
    <n v="2313"/>
    <n v="683"/>
    <n v="140"/>
    <x v="0"/>
    <x v="1"/>
    <n v="823"/>
    <n v="1490"/>
    <n v="0.64418504107220065"/>
  </r>
  <r>
    <s v="OC3203"/>
    <x v="263"/>
    <x v="2"/>
    <x v="10"/>
    <x v="0"/>
    <n v="1"/>
    <n v="601"/>
    <n v="828"/>
    <n v="207"/>
    <x v="1"/>
    <x v="0"/>
    <n v="1035"/>
    <n v="-434"/>
    <n v="-0.72212978369384362"/>
  </r>
  <r>
    <s v="OC8585"/>
    <x v="263"/>
    <x v="3"/>
    <x v="9"/>
    <x v="2"/>
    <n v="1"/>
    <n v="621"/>
    <n v="1191"/>
    <n v="216"/>
    <x v="5"/>
    <x v="0"/>
    <n v="1407"/>
    <n v="-786"/>
    <n v="-1.2657004830917875"/>
  </r>
  <r>
    <s v="OC8380"/>
    <x v="263"/>
    <x v="0"/>
    <x v="0"/>
    <x v="0"/>
    <n v="5"/>
    <n v="4170"/>
    <n v="1463"/>
    <n v="177"/>
    <x v="0"/>
    <x v="1"/>
    <n v="1640"/>
    <n v="2530"/>
    <n v="0.60671462829736211"/>
  </r>
  <r>
    <s v="OC6261"/>
    <x v="263"/>
    <x v="2"/>
    <x v="7"/>
    <x v="0"/>
    <n v="1"/>
    <n v="583"/>
    <n v="1418"/>
    <n v="182"/>
    <x v="2"/>
    <x v="0"/>
    <n v="1600"/>
    <n v="-1017"/>
    <n v="-1.74442538593482"/>
  </r>
  <r>
    <s v="OC7397"/>
    <x v="263"/>
    <x v="0"/>
    <x v="8"/>
    <x v="2"/>
    <n v="4"/>
    <n v="2944"/>
    <n v="1139"/>
    <n v="104"/>
    <x v="3"/>
    <x v="0"/>
    <n v="1243"/>
    <n v="1701"/>
    <n v="0.57778532608695654"/>
  </r>
  <r>
    <s v="OC5681"/>
    <x v="263"/>
    <x v="3"/>
    <x v="5"/>
    <x v="0"/>
    <n v="4"/>
    <n v="3488"/>
    <n v="679"/>
    <n v="212"/>
    <x v="4"/>
    <x v="0"/>
    <n v="891"/>
    <n v="2597"/>
    <n v="0.74455275229357798"/>
  </r>
  <r>
    <s v="OC5654"/>
    <x v="263"/>
    <x v="1"/>
    <x v="13"/>
    <x v="2"/>
    <n v="4"/>
    <n v="3508"/>
    <n v="710"/>
    <n v="102"/>
    <x v="1"/>
    <x v="0"/>
    <n v="812"/>
    <n v="2696"/>
    <n v="0.76852907639680734"/>
  </r>
  <r>
    <s v="OC1989"/>
    <x v="263"/>
    <x v="3"/>
    <x v="9"/>
    <x v="2"/>
    <n v="3"/>
    <n v="2079"/>
    <n v="973"/>
    <n v="165"/>
    <x v="5"/>
    <x v="0"/>
    <n v="1138"/>
    <n v="941"/>
    <n v="0.45262145262145265"/>
  </r>
  <r>
    <s v="OC4490"/>
    <x v="263"/>
    <x v="0"/>
    <x v="15"/>
    <x v="0"/>
    <n v="3"/>
    <n v="1812"/>
    <n v="831"/>
    <n v="131"/>
    <x v="0"/>
    <x v="0"/>
    <n v="962"/>
    <n v="850"/>
    <n v="0.46909492273730685"/>
  </r>
  <r>
    <s v="OC2333"/>
    <x v="263"/>
    <x v="0"/>
    <x v="8"/>
    <x v="2"/>
    <n v="1"/>
    <n v="878"/>
    <n v="791"/>
    <n v="159"/>
    <x v="2"/>
    <x v="1"/>
    <n v="950"/>
    <n v="-72"/>
    <n v="-8.2004555808656038E-2"/>
  </r>
  <r>
    <s v="OC3303"/>
    <x v="263"/>
    <x v="0"/>
    <x v="6"/>
    <x v="2"/>
    <n v="4"/>
    <n v="2404"/>
    <n v="550"/>
    <n v="136"/>
    <x v="4"/>
    <x v="0"/>
    <n v="686"/>
    <n v="1718"/>
    <n v="0.71464226289517474"/>
  </r>
  <r>
    <s v="OC3857"/>
    <x v="263"/>
    <x v="2"/>
    <x v="10"/>
    <x v="1"/>
    <n v="4"/>
    <n v="3280"/>
    <n v="858"/>
    <n v="155"/>
    <x v="2"/>
    <x v="0"/>
    <n v="1013"/>
    <n v="2267"/>
    <n v="0.69115853658536586"/>
  </r>
  <r>
    <s v="OC6975"/>
    <x v="263"/>
    <x v="3"/>
    <x v="11"/>
    <x v="1"/>
    <n v="5"/>
    <n v="3380"/>
    <n v="480"/>
    <n v="110"/>
    <x v="4"/>
    <x v="0"/>
    <n v="590"/>
    <n v="2790"/>
    <n v="0.82544378698224852"/>
  </r>
  <r>
    <s v="OC8037"/>
    <x v="263"/>
    <x v="2"/>
    <x v="4"/>
    <x v="1"/>
    <n v="3"/>
    <n v="2652"/>
    <n v="866"/>
    <n v="127"/>
    <x v="4"/>
    <x v="0"/>
    <n v="993"/>
    <n v="1659"/>
    <n v="0.6255656108597285"/>
  </r>
  <r>
    <s v="OC6571"/>
    <x v="263"/>
    <x v="3"/>
    <x v="5"/>
    <x v="0"/>
    <n v="1"/>
    <n v="899"/>
    <n v="621"/>
    <n v="137"/>
    <x v="4"/>
    <x v="1"/>
    <n v="758"/>
    <n v="141"/>
    <n v="0.15684093437152391"/>
  </r>
  <r>
    <s v="OC3424"/>
    <x v="263"/>
    <x v="0"/>
    <x v="0"/>
    <x v="1"/>
    <n v="5"/>
    <n v="3615"/>
    <n v="531"/>
    <n v="140"/>
    <x v="0"/>
    <x v="0"/>
    <n v="671"/>
    <n v="2944"/>
    <n v="0.81438450899031811"/>
  </r>
  <r>
    <s v="OC7563"/>
    <x v="263"/>
    <x v="3"/>
    <x v="3"/>
    <x v="1"/>
    <n v="1"/>
    <n v="584"/>
    <n v="1355"/>
    <n v="190"/>
    <x v="1"/>
    <x v="0"/>
    <n v="1545"/>
    <n v="-961"/>
    <n v="-1.6455479452054795"/>
  </r>
  <r>
    <s v="OC6643"/>
    <x v="263"/>
    <x v="2"/>
    <x v="2"/>
    <x v="2"/>
    <n v="2"/>
    <n v="1184"/>
    <n v="1139"/>
    <n v="178"/>
    <x v="4"/>
    <x v="0"/>
    <n v="1317"/>
    <n v="-133"/>
    <n v="-0.11233108108108109"/>
  </r>
  <r>
    <s v="OC3643"/>
    <x v="263"/>
    <x v="2"/>
    <x v="2"/>
    <x v="0"/>
    <n v="4"/>
    <n v="2772"/>
    <n v="1068"/>
    <n v="208"/>
    <x v="2"/>
    <x v="0"/>
    <n v="1276"/>
    <n v="1496"/>
    <n v="0.53968253968253965"/>
  </r>
  <r>
    <s v="OC5191"/>
    <x v="263"/>
    <x v="3"/>
    <x v="9"/>
    <x v="2"/>
    <n v="5"/>
    <n v="3020"/>
    <n v="957"/>
    <n v="103"/>
    <x v="3"/>
    <x v="0"/>
    <n v="1060"/>
    <n v="1960"/>
    <n v="0.64900662251655628"/>
  </r>
  <r>
    <s v="OC1039"/>
    <x v="263"/>
    <x v="2"/>
    <x v="4"/>
    <x v="0"/>
    <n v="5"/>
    <n v="4310"/>
    <n v="1177"/>
    <n v="135"/>
    <x v="4"/>
    <x v="0"/>
    <n v="1312"/>
    <n v="2998"/>
    <n v="0.69559164733178658"/>
  </r>
  <r>
    <s v="OC8447"/>
    <x v="264"/>
    <x v="1"/>
    <x v="13"/>
    <x v="2"/>
    <n v="5"/>
    <n v="2965"/>
    <n v="530"/>
    <n v="174"/>
    <x v="3"/>
    <x v="0"/>
    <n v="704"/>
    <n v="2261"/>
    <n v="0.76256323777403034"/>
  </r>
  <r>
    <s v="OC6277"/>
    <x v="264"/>
    <x v="2"/>
    <x v="4"/>
    <x v="1"/>
    <n v="3"/>
    <n v="2115"/>
    <n v="1146"/>
    <n v="175"/>
    <x v="2"/>
    <x v="0"/>
    <n v="1321"/>
    <n v="794"/>
    <n v="0.37541371158392434"/>
  </r>
  <r>
    <s v="OC2719"/>
    <x v="264"/>
    <x v="2"/>
    <x v="7"/>
    <x v="0"/>
    <n v="2"/>
    <n v="1774"/>
    <n v="559"/>
    <n v="144"/>
    <x v="1"/>
    <x v="1"/>
    <n v="703"/>
    <n v="1071"/>
    <n v="0.60372040586245768"/>
  </r>
  <r>
    <s v="OC3210"/>
    <x v="264"/>
    <x v="3"/>
    <x v="3"/>
    <x v="0"/>
    <n v="4"/>
    <n v="2544"/>
    <n v="889"/>
    <n v="134"/>
    <x v="5"/>
    <x v="0"/>
    <n v="1023"/>
    <n v="1521"/>
    <n v="0.597877358490566"/>
  </r>
  <r>
    <s v="OC8381"/>
    <x v="264"/>
    <x v="0"/>
    <x v="8"/>
    <x v="0"/>
    <n v="1"/>
    <n v="557"/>
    <n v="1450"/>
    <n v="153"/>
    <x v="3"/>
    <x v="0"/>
    <n v="1603"/>
    <n v="-1046"/>
    <n v="-1.8779174147217235"/>
  </r>
  <r>
    <s v="OC7121"/>
    <x v="264"/>
    <x v="1"/>
    <x v="13"/>
    <x v="0"/>
    <n v="3"/>
    <n v="1926"/>
    <n v="797"/>
    <n v="143"/>
    <x v="3"/>
    <x v="1"/>
    <n v="940"/>
    <n v="986"/>
    <n v="0.51194184839044654"/>
  </r>
  <r>
    <s v="OC5816"/>
    <x v="264"/>
    <x v="2"/>
    <x v="7"/>
    <x v="2"/>
    <n v="4"/>
    <n v="3132"/>
    <n v="816"/>
    <n v="207"/>
    <x v="2"/>
    <x v="1"/>
    <n v="1023"/>
    <n v="2109"/>
    <n v="0.67337164750957856"/>
  </r>
  <r>
    <s v="OC3151"/>
    <x v="264"/>
    <x v="0"/>
    <x v="6"/>
    <x v="2"/>
    <n v="5"/>
    <n v="3015"/>
    <n v="921"/>
    <n v="192"/>
    <x v="4"/>
    <x v="0"/>
    <n v="1113"/>
    <n v="1902"/>
    <n v="0.63084577114427864"/>
  </r>
  <r>
    <s v="OC2795"/>
    <x v="264"/>
    <x v="0"/>
    <x v="6"/>
    <x v="0"/>
    <n v="5"/>
    <n v="3975"/>
    <n v="1285"/>
    <n v="164"/>
    <x v="0"/>
    <x v="0"/>
    <n v="1449"/>
    <n v="2526"/>
    <n v="0.63547169811320758"/>
  </r>
  <r>
    <s v="OC7328"/>
    <x v="264"/>
    <x v="3"/>
    <x v="3"/>
    <x v="2"/>
    <n v="2"/>
    <n v="1276"/>
    <n v="1395"/>
    <n v="217"/>
    <x v="0"/>
    <x v="0"/>
    <n v="1612"/>
    <n v="-336"/>
    <n v="-0.26332288401253917"/>
  </r>
  <r>
    <s v="OC2262"/>
    <x v="264"/>
    <x v="3"/>
    <x v="11"/>
    <x v="0"/>
    <n v="5"/>
    <n v="3630"/>
    <n v="1410"/>
    <n v="185"/>
    <x v="4"/>
    <x v="1"/>
    <n v="1595"/>
    <n v="2035"/>
    <n v="0.56060606060606055"/>
  </r>
  <r>
    <s v="OC5940"/>
    <x v="264"/>
    <x v="3"/>
    <x v="5"/>
    <x v="2"/>
    <n v="3"/>
    <n v="2322"/>
    <n v="553"/>
    <n v="106"/>
    <x v="3"/>
    <x v="0"/>
    <n v="659"/>
    <n v="1663"/>
    <n v="0.71619293712316967"/>
  </r>
  <r>
    <s v="OC5665"/>
    <x v="264"/>
    <x v="1"/>
    <x v="12"/>
    <x v="1"/>
    <n v="1"/>
    <n v="770"/>
    <n v="706"/>
    <n v="163"/>
    <x v="1"/>
    <x v="0"/>
    <n v="869"/>
    <n v="-99"/>
    <n v="-0.12857142857142856"/>
  </r>
  <r>
    <s v="OC2178"/>
    <x v="264"/>
    <x v="2"/>
    <x v="2"/>
    <x v="1"/>
    <n v="1"/>
    <n v="786"/>
    <n v="998"/>
    <n v="196"/>
    <x v="3"/>
    <x v="0"/>
    <n v="1194"/>
    <n v="-408"/>
    <n v="-0.51908396946564883"/>
  </r>
  <r>
    <s v="OC8710"/>
    <x v="264"/>
    <x v="3"/>
    <x v="3"/>
    <x v="2"/>
    <n v="4"/>
    <n v="2828"/>
    <n v="1168"/>
    <n v="147"/>
    <x v="5"/>
    <x v="0"/>
    <n v="1315"/>
    <n v="1513"/>
    <n v="0.53500707213578502"/>
  </r>
  <r>
    <s v="OC6827"/>
    <x v="264"/>
    <x v="3"/>
    <x v="11"/>
    <x v="2"/>
    <n v="1"/>
    <n v="787"/>
    <n v="355"/>
    <n v="192"/>
    <x v="1"/>
    <x v="0"/>
    <n v="547"/>
    <n v="240"/>
    <n v="0.30495552731893266"/>
  </r>
  <r>
    <s v="OC6760"/>
    <x v="264"/>
    <x v="1"/>
    <x v="13"/>
    <x v="2"/>
    <n v="3"/>
    <n v="1752"/>
    <n v="395"/>
    <n v="173"/>
    <x v="4"/>
    <x v="0"/>
    <n v="568"/>
    <n v="1184"/>
    <n v="0.67579908675799083"/>
  </r>
  <r>
    <s v="OC5785"/>
    <x v="265"/>
    <x v="2"/>
    <x v="7"/>
    <x v="1"/>
    <n v="2"/>
    <n v="1492"/>
    <n v="1047"/>
    <n v="180"/>
    <x v="3"/>
    <x v="0"/>
    <n v="1227"/>
    <n v="265"/>
    <n v="0.17761394101876676"/>
  </r>
  <r>
    <s v="OC3455"/>
    <x v="265"/>
    <x v="1"/>
    <x v="12"/>
    <x v="0"/>
    <n v="2"/>
    <n v="1740"/>
    <n v="552"/>
    <n v="178"/>
    <x v="0"/>
    <x v="0"/>
    <n v="730"/>
    <n v="1010"/>
    <n v="0.58045977011494254"/>
  </r>
  <r>
    <s v="OC6238"/>
    <x v="265"/>
    <x v="1"/>
    <x v="12"/>
    <x v="1"/>
    <n v="2"/>
    <n v="1764"/>
    <n v="760"/>
    <n v="154"/>
    <x v="4"/>
    <x v="0"/>
    <n v="914"/>
    <n v="850"/>
    <n v="0.48185941043083902"/>
  </r>
  <r>
    <s v="OC5006"/>
    <x v="265"/>
    <x v="0"/>
    <x v="15"/>
    <x v="0"/>
    <n v="2"/>
    <n v="1116"/>
    <n v="1250"/>
    <n v="218"/>
    <x v="3"/>
    <x v="0"/>
    <n v="1468"/>
    <n v="-352"/>
    <n v="-0.31541218637992829"/>
  </r>
  <r>
    <s v="OC1260"/>
    <x v="265"/>
    <x v="0"/>
    <x v="6"/>
    <x v="2"/>
    <n v="1"/>
    <n v="766"/>
    <n v="518"/>
    <n v="218"/>
    <x v="1"/>
    <x v="0"/>
    <n v="736"/>
    <n v="30"/>
    <n v="3.91644908616188E-2"/>
  </r>
  <r>
    <s v="OC5499"/>
    <x v="265"/>
    <x v="0"/>
    <x v="15"/>
    <x v="0"/>
    <n v="1"/>
    <n v="860"/>
    <n v="377"/>
    <n v="145"/>
    <x v="1"/>
    <x v="0"/>
    <n v="522"/>
    <n v="338"/>
    <n v="0.39302325581395348"/>
  </r>
  <r>
    <s v="OC5027"/>
    <x v="265"/>
    <x v="1"/>
    <x v="1"/>
    <x v="0"/>
    <n v="1"/>
    <n v="714"/>
    <n v="788"/>
    <n v="146"/>
    <x v="0"/>
    <x v="0"/>
    <n v="934"/>
    <n v="-220"/>
    <n v="-0.3081232492997199"/>
  </r>
  <r>
    <s v="OC3264"/>
    <x v="265"/>
    <x v="1"/>
    <x v="12"/>
    <x v="2"/>
    <n v="5"/>
    <n v="2890"/>
    <n v="924"/>
    <n v="200"/>
    <x v="4"/>
    <x v="1"/>
    <n v="1124"/>
    <n v="1766"/>
    <n v="0.61107266435986163"/>
  </r>
  <r>
    <s v="OC6126"/>
    <x v="265"/>
    <x v="1"/>
    <x v="1"/>
    <x v="2"/>
    <n v="4"/>
    <n v="3312"/>
    <n v="890"/>
    <n v="143"/>
    <x v="1"/>
    <x v="0"/>
    <n v="1033"/>
    <n v="2279"/>
    <n v="0.68810386473429952"/>
  </r>
  <r>
    <s v="OC8218"/>
    <x v="265"/>
    <x v="1"/>
    <x v="12"/>
    <x v="1"/>
    <n v="3"/>
    <n v="2667"/>
    <n v="399"/>
    <n v="118"/>
    <x v="2"/>
    <x v="0"/>
    <n v="517"/>
    <n v="2150"/>
    <n v="0.80614923134608174"/>
  </r>
  <r>
    <s v="OC5837"/>
    <x v="265"/>
    <x v="0"/>
    <x v="8"/>
    <x v="1"/>
    <n v="3"/>
    <n v="1671"/>
    <n v="1187"/>
    <n v="136"/>
    <x v="1"/>
    <x v="1"/>
    <n v="1323"/>
    <n v="348"/>
    <n v="0.20825852782764812"/>
  </r>
  <r>
    <s v="OC8344"/>
    <x v="265"/>
    <x v="1"/>
    <x v="1"/>
    <x v="1"/>
    <n v="2"/>
    <n v="1464"/>
    <n v="647"/>
    <n v="137"/>
    <x v="5"/>
    <x v="0"/>
    <n v="784"/>
    <n v="680"/>
    <n v="0.46448087431693991"/>
  </r>
  <r>
    <s v="OC4193"/>
    <x v="265"/>
    <x v="2"/>
    <x v="2"/>
    <x v="2"/>
    <n v="4"/>
    <n v="2924"/>
    <n v="1351"/>
    <n v="134"/>
    <x v="1"/>
    <x v="0"/>
    <n v="1485"/>
    <n v="1439"/>
    <n v="0.49213406292749656"/>
  </r>
  <r>
    <s v="OC1405"/>
    <x v="265"/>
    <x v="2"/>
    <x v="4"/>
    <x v="0"/>
    <n v="2"/>
    <n v="1406"/>
    <n v="1431"/>
    <n v="208"/>
    <x v="0"/>
    <x v="1"/>
    <n v="1639"/>
    <n v="-233"/>
    <n v="-0.16571834992887624"/>
  </r>
  <r>
    <s v="OC4399"/>
    <x v="265"/>
    <x v="0"/>
    <x v="15"/>
    <x v="1"/>
    <n v="5"/>
    <n v="3265"/>
    <n v="463"/>
    <n v="207"/>
    <x v="0"/>
    <x v="0"/>
    <n v="670"/>
    <n v="2595"/>
    <n v="0.79479326186830013"/>
  </r>
  <r>
    <s v="OC3228"/>
    <x v="265"/>
    <x v="3"/>
    <x v="9"/>
    <x v="0"/>
    <n v="1"/>
    <n v="844"/>
    <n v="962"/>
    <n v="174"/>
    <x v="5"/>
    <x v="0"/>
    <n v="1136"/>
    <n v="-292"/>
    <n v="-0.34597156398104267"/>
  </r>
  <r>
    <s v="OC5641"/>
    <x v="265"/>
    <x v="1"/>
    <x v="12"/>
    <x v="2"/>
    <n v="4"/>
    <n v="2208"/>
    <n v="479"/>
    <n v="169"/>
    <x v="2"/>
    <x v="1"/>
    <n v="648"/>
    <n v="1560"/>
    <n v="0.70652173913043481"/>
  </r>
  <r>
    <s v="OC5747"/>
    <x v="265"/>
    <x v="2"/>
    <x v="7"/>
    <x v="1"/>
    <n v="3"/>
    <n v="2223"/>
    <n v="418"/>
    <n v="201"/>
    <x v="0"/>
    <x v="1"/>
    <n v="619"/>
    <n v="1604"/>
    <n v="0.72154745838956369"/>
  </r>
  <r>
    <s v="OC3366"/>
    <x v="265"/>
    <x v="1"/>
    <x v="1"/>
    <x v="0"/>
    <n v="4"/>
    <n v="2424"/>
    <n v="769"/>
    <n v="165"/>
    <x v="5"/>
    <x v="0"/>
    <n v="934"/>
    <n v="1490"/>
    <n v="0.61468646864686471"/>
  </r>
  <r>
    <s v="OC4899"/>
    <x v="265"/>
    <x v="3"/>
    <x v="11"/>
    <x v="2"/>
    <n v="4"/>
    <n v="2416"/>
    <n v="376"/>
    <n v="114"/>
    <x v="5"/>
    <x v="0"/>
    <n v="490"/>
    <n v="1926"/>
    <n v="0.79718543046357615"/>
  </r>
  <r>
    <s v="OC3836"/>
    <x v="265"/>
    <x v="0"/>
    <x v="8"/>
    <x v="0"/>
    <n v="5"/>
    <n v="2875"/>
    <n v="1091"/>
    <n v="162"/>
    <x v="1"/>
    <x v="0"/>
    <n v="1253"/>
    <n v="1622"/>
    <n v="0.5641739130434783"/>
  </r>
  <r>
    <s v="OC4888"/>
    <x v="265"/>
    <x v="3"/>
    <x v="5"/>
    <x v="1"/>
    <n v="2"/>
    <n v="1592"/>
    <n v="753"/>
    <n v="104"/>
    <x v="5"/>
    <x v="0"/>
    <n v="857"/>
    <n v="735"/>
    <n v="0.46168341708542715"/>
  </r>
  <r>
    <s v="OC5305"/>
    <x v="265"/>
    <x v="0"/>
    <x v="6"/>
    <x v="1"/>
    <n v="4"/>
    <n v="3376"/>
    <n v="1231"/>
    <n v="170"/>
    <x v="5"/>
    <x v="0"/>
    <n v="1401"/>
    <n v="1975"/>
    <n v="0.58501184834123221"/>
  </r>
  <r>
    <s v="OC6460"/>
    <x v="265"/>
    <x v="2"/>
    <x v="2"/>
    <x v="2"/>
    <n v="4"/>
    <n v="2276"/>
    <n v="360"/>
    <n v="122"/>
    <x v="4"/>
    <x v="0"/>
    <n v="482"/>
    <n v="1794"/>
    <n v="0.78822495606326892"/>
  </r>
  <r>
    <s v="OC8724"/>
    <x v="266"/>
    <x v="3"/>
    <x v="11"/>
    <x v="0"/>
    <n v="3"/>
    <n v="2226"/>
    <n v="1467"/>
    <n v="127"/>
    <x v="1"/>
    <x v="0"/>
    <n v="1594"/>
    <n v="632"/>
    <n v="0.28391734052111411"/>
  </r>
  <r>
    <s v="OC4076"/>
    <x v="266"/>
    <x v="0"/>
    <x v="15"/>
    <x v="0"/>
    <n v="5"/>
    <n v="3250"/>
    <n v="1303"/>
    <n v="182"/>
    <x v="1"/>
    <x v="0"/>
    <n v="1485"/>
    <n v="1765"/>
    <n v="0.54307692307692312"/>
  </r>
  <r>
    <s v="OC1215"/>
    <x v="266"/>
    <x v="1"/>
    <x v="12"/>
    <x v="0"/>
    <n v="1"/>
    <n v="773"/>
    <n v="654"/>
    <n v="212"/>
    <x v="2"/>
    <x v="0"/>
    <n v="866"/>
    <n v="-93"/>
    <n v="-0.1203104786545925"/>
  </r>
  <r>
    <s v="OC6131"/>
    <x v="266"/>
    <x v="3"/>
    <x v="9"/>
    <x v="0"/>
    <n v="1"/>
    <n v="844"/>
    <n v="1377"/>
    <n v="208"/>
    <x v="3"/>
    <x v="1"/>
    <n v="1585"/>
    <n v="-741"/>
    <n v="-0.87796208530805686"/>
  </r>
  <r>
    <s v="OC4571"/>
    <x v="266"/>
    <x v="2"/>
    <x v="4"/>
    <x v="2"/>
    <n v="4"/>
    <n v="3508"/>
    <n v="834"/>
    <n v="124"/>
    <x v="3"/>
    <x v="0"/>
    <n v="958"/>
    <n v="2550"/>
    <n v="0.72690992018244016"/>
  </r>
  <r>
    <s v="OC7889"/>
    <x v="266"/>
    <x v="3"/>
    <x v="11"/>
    <x v="2"/>
    <n v="3"/>
    <n v="2313"/>
    <n v="503"/>
    <n v="190"/>
    <x v="0"/>
    <x v="0"/>
    <n v="693"/>
    <n v="1620"/>
    <n v="0.70038910505836571"/>
  </r>
  <r>
    <s v="OC4603"/>
    <x v="266"/>
    <x v="2"/>
    <x v="7"/>
    <x v="0"/>
    <n v="5"/>
    <n v="3270"/>
    <n v="1177"/>
    <n v="105"/>
    <x v="3"/>
    <x v="0"/>
    <n v="1282"/>
    <n v="1988"/>
    <n v="0.6079510703363914"/>
  </r>
  <r>
    <s v="OC3036"/>
    <x v="266"/>
    <x v="2"/>
    <x v="10"/>
    <x v="1"/>
    <n v="4"/>
    <n v="2488"/>
    <n v="998"/>
    <n v="147"/>
    <x v="3"/>
    <x v="0"/>
    <n v="1145"/>
    <n v="1343"/>
    <n v="0.53979099678456588"/>
  </r>
  <r>
    <s v="OC1869"/>
    <x v="266"/>
    <x v="0"/>
    <x v="6"/>
    <x v="2"/>
    <n v="3"/>
    <n v="1806"/>
    <n v="1275"/>
    <n v="191"/>
    <x v="2"/>
    <x v="0"/>
    <n v="1466"/>
    <n v="340"/>
    <n v="0.18826135105204872"/>
  </r>
  <r>
    <s v="OC7281"/>
    <x v="266"/>
    <x v="3"/>
    <x v="9"/>
    <x v="1"/>
    <n v="1"/>
    <n v="622"/>
    <n v="392"/>
    <n v="144"/>
    <x v="1"/>
    <x v="0"/>
    <n v="536"/>
    <n v="86"/>
    <n v="0.13826366559485531"/>
  </r>
  <r>
    <s v="OC3563"/>
    <x v="266"/>
    <x v="2"/>
    <x v="4"/>
    <x v="0"/>
    <n v="5"/>
    <n v="4485"/>
    <n v="880"/>
    <n v="138"/>
    <x v="4"/>
    <x v="0"/>
    <n v="1018"/>
    <n v="3467"/>
    <n v="0.77302118171683387"/>
  </r>
  <r>
    <s v="OC7659"/>
    <x v="266"/>
    <x v="1"/>
    <x v="1"/>
    <x v="0"/>
    <n v="4"/>
    <n v="3240"/>
    <n v="454"/>
    <n v="145"/>
    <x v="0"/>
    <x v="1"/>
    <n v="599"/>
    <n v="2641"/>
    <n v="0.81512345679012344"/>
  </r>
  <r>
    <s v="OC7227"/>
    <x v="266"/>
    <x v="0"/>
    <x v="15"/>
    <x v="0"/>
    <n v="2"/>
    <n v="1418"/>
    <n v="836"/>
    <n v="108"/>
    <x v="2"/>
    <x v="1"/>
    <n v="944"/>
    <n v="474"/>
    <n v="0.33427362482369533"/>
  </r>
  <r>
    <s v="OC7807"/>
    <x v="266"/>
    <x v="2"/>
    <x v="7"/>
    <x v="2"/>
    <n v="5"/>
    <n v="4270"/>
    <n v="1325"/>
    <n v="207"/>
    <x v="0"/>
    <x v="1"/>
    <n v="1532"/>
    <n v="2738"/>
    <n v="0.64121779859484773"/>
  </r>
  <r>
    <s v="OC1299"/>
    <x v="267"/>
    <x v="0"/>
    <x v="15"/>
    <x v="0"/>
    <n v="1"/>
    <n v="787"/>
    <n v="908"/>
    <n v="203"/>
    <x v="3"/>
    <x v="1"/>
    <n v="1111"/>
    <n v="-324"/>
    <n v="-0.41168996188055906"/>
  </r>
  <r>
    <s v="OC1942"/>
    <x v="267"/>
    <x v="2"/>
    <x v="4"/>
    <x v="0"/>
    <n v="4"/>
    <n v="2340"/>
    <n v="651"/>
    <n v="157"/>
    <x v="0"/>
    <x v="1"/>
    <n v="808"/>
    <n v="1532"/>
    <n v="0.65470085470085471"/>
  </r>
  <r>
    <s v="OC3380"/>
    <x v="267"/>
    <x v="3"/>
    <x v="9"/>
    <x v="1"/>
    <n v="5"/>
    <n v="3575"/>
    <n v="354"/>
    <n v="161"/>
    <x v="5"/>
    <x v="0"/>
    <n v="515"/>
    <n v="3060"/>
    <n v="0.85594405594405598"/>
  </r>
  <r>
    <s v="OC2164"/>
    <x v="267"/>
    <x v="0"/>
    <x v="15"/>
    <x v="1"/>
    <n v="1"/>
    <n v="632"/>
    <n v="584"/>
    <n v="192"/>
    <x v="4"/>
    <x v="0"/>
    <n v="776"/>
    <n v="-144"/>
    <n v="-0.22784810126582278"/>
  </r>
  <r>
    <s v="OC7698"/>
    <x v="267"/>
    <x v="0"/>
    <x v="8"/>
    <x v="1"/>
    <n v="5"/>
    <n v="3100"/>
    <n v="1152"/>
    <n v="204"/>
    <x v="2"/>
    <x v="0"/>
    <n v="1356"/>
    <n v="1744"/>
    <n v="0.56258064516129036"/>
  </r>
  <r>
    <s v="OC7363"/>
    <x v="267"/>
    <x v="0"/>
    <x v="15"/>
    <x v="0"/>
    <n v="3"/>
    <n v="2298"/>
    <n v="955"/>
    <n v="121"/>
    <x v="4"/>
    <x v="0"/>
    <n v="1076"/>
    <n v="1222"/>
    <n v="0.53176675369886861"/>
  </r>
  <r>
    <s v="OC8332"/>
    <x v="267"/>
    <x v="3"/>
    <x v="3"/>
    <x v="1"/>
    <n v="3"/>
    <n v="2475"/>
    <n v="634"/>
    <n v="141"/>
    <x v="0"/>
    <x v="0"/>
    <n v="775"/>
    <n v="1700"/>
    <n v="0.68686868686868685"/>
  </r>
  <r>
    <s v="OC5948"/>
    <x v="267"/>
    <x v="3"/>
    <x v="11"/>
    <x v="1"/>
    <n v="3"/>
    <n v="2253"/>
    <n v="431"/>
    <n v="107"/>
    <x v="1"/>
    <x v="0"/>
    <n v="538"/>
    <n v="1715"/>
    <n v="0.7612072791833111"/>
  </r>
  <r>
    <s v="OC4563"/>
    <x v="267"/>
    <x v="3"/>
    <x v="5"/>
    <x v="0"/>
    <n v="4"/>
    <n v="2564"/>
    <n v="1322"/>
    <n v="199"/>
    <x v="4"/>
    <x v="0"/>
    <n v="1521"/>
    <n v="1043"/>
    <n v="0.40678627145085805"/>
  </r>
  <r>
    <s v="OC7915"/>
    <x v="267"/>
    <x v="1"/>
    <x v="13"/>
    <x v="2"/>
    <n v="4"/>
    <n v="3236"/>
    <n v="788"/>
    <n v="110"/>
    <x v="2"/>
    <x v="0"/>
    <n v="898"/>
    <n v="2338"/>
    <n v="0.72249690976514214"/>
  </r>
  <r>
    <s v="OC3042"/>
    <x v="267"/>
    <x v="2"/>
    <x v="7"/>
    <x v="2"/>
    <n v="3"/>
    <n v="2391"/>
    <n v="688"/>
    <n v="164"/>
    <x v="2"/>
    <x v="0"/>
    <n v="852"/>
    <n v="1539"/>
    <n v="0.64366373902133001"/>
  </r>
  <r>
    <s v="OC5385"/>
    <x v="267"/>
    <x v="1"/>
    <x v="14"/>
    <x v="1"/>
    <n v="1"/>
    <n v="744"/>
    <n v="1342"/>
    <n v="164"/>
    <x v="2"/>
    <x v="1"/>
    <n v="1506"/>
    <n v="-762"/>
    <n v="-1.0241935483870968"/>
  </r>
  <r>
    <s v="OC8667"/>
    <x v="267"/>
    <x v="1"/>
    <x v="13"/>
    <x v="1"/>
    <n v="4"/>
    <n v="2308"/>
    <n v="620"/>
    <n v="148"/>
    <x v="2"/>
    <x v="1"/>
    <n v="768"/>
    <n v="1540"/>
    <n v="0.66724436741767768"/>
  </r>
  <r>
    <s v="OC6228"/>
    <x v="267"/>
    <x v="0"/>
    <x v="15"/>
    <x v="2"/>
    <n v="2"/>
    <n v="1356"/>
    <n v="563"/>
    <n v="111"/>
    <x v="4"/>
    <x v="0"/>
    <n v="674"/>
    <n v="682"/>
    <n v="0.50294985250737467"/>
  </r>
  <r>
    <s v="OC7167"/>
    <x v="268"/>
    <x v="3"/>
    <x v="3"/>
    <x v="0"/>
    <n v="4"/>
    <n v="2684"/>
    <n v="763"/>
    <n v="176"/>
    <x v="5"/>
    <x v="0"/>
    <n v="939"/>
    <n v="1745"/>
    <n v="0.65014903129657231"/>
  </r>
  <r>
    <s v="OC5746"/>
    <x v="268"/>
    <x v="1"/>
    <x v="12"/>
    <x v="0"/>
    <n v="4"/>
    <n v="2776"/>
    <n v="857"/>
    <n v="157"/>
    <x v="1"/>
    <x v="0"/>
    <n v="1014"/>
    <n v="1762"/>
    <n v="0.63472622478386165"/>
  </r>
  <r>
    <s v="OC4446"/>
    <x v="268"/>
    <x v="2"/>
    <x v="7"/>
    <x v="1"/>
    <n v="2"/>
    <n v="1598"/>
    <n v="1219"/>
    <n v="149"/>
    <x v="1"/>
    <x v="0"/>
    <n v="1368"/>
    <n v="230"/>
    <n v="0.14392991239048811"/>
  </r>
  <r>
    <s v="OC6957"/>
    <x v="268"/>
    <x v="0"/>
    <x v="0"/>
    <x v="2"/>
    <n v="2"/>
    <n v="1344"/>
    <n v="628"/>
    <n v="176"/>
    <x v="5"/>
    <x v="0"/>
    <n v="804"/>
    <n v="540"/>
    <n v="0.4017857142857143"/>
  </r>
  <r>
    <s v="OC6654"/>
    <x v="268"/>
    <x v="2"/>
    <x v="7"/>
    <x v="1"/>
    <n v="3"/>
    <n v="2343"/>
    <n v="1190"/>
    <n v="115"/>
    <x v="2"/>
    <x v="0"/>
    <n v="1305"/>
    <n v="1038"/>
    <n v="0.44302176696542894"/>
  </r>
  <r>
    <s v="OC5164"/>
    <x v="268"/>
    <x v="0"/>
    <x v="15"/>
    <x v="2"/>
    <n v="2"/>
    <n v="1260"/>
    <n v="758"/>
    <n v="160"/>
    <x v="0"/>
    <x v="0"/>
    <n v="918"/>
    <n v="342"/>
    <n v="0.27142857142857141"/>
  </r>
  <r>
    <s v="OC7593"/>
    <x v="268"/>
    <x v="3"/>
    <x v="5"/>
    <x v="1"/>
    <n v="1"/>
    <n v="696"/>
    <n v="512"/>
    <n v="147"/>
    <x v="0"/>
    <x v="0"/>
    <n v="659"/>
    <n v="37"/>
    <n v="5.3160919540229883E-2"/>
  </r>
  <r>
    <s v="OC4863"/>
    <x v="268"/>
    <x v="3"/>
    <x v="11"/>
    <x v="2"/>
    <n v="4"/>
    <n v="3532"/>
    <n v="739"/>
    <n v="163"/>
    <x v="3"/>
    <x v="0"/>
    <n v="902"/>
    <n v="2630"/>
    <n v="0.74462061155152892"/>
  </r>
  <r>
    <s v="OC8638"/>
    <x v="268"/>
    <x v="0"/>
    <x v="6"/>
    <x v="2"/>
    <n v="2"/>
    <n v="1672"/>
    <n v="817"/>
    <n v="112"/>
    <x v="1"/>
    <x v="0"/>
    <n v="929"/>
    <n v="743"/>
    <n v="0.44437799043062198"/>
  </r>
  <r>
    <s v="OC2284"/>
    <x v="268"/>
    <x v="1"/>
    <x v="12"/>
    <x v="0"/>
    <n v="1"/>
    <n v="694"/>
    <n v="1067"/>
    <n v="156"/>
    <x v="2"/>
    <x v="1"/>
    <n v="1223"/>
    <n v="-529"/>
    <n v="-0.76224783861671475"/>
  </r>
  <r>
    <s v="OC5075"/>
    <x v="268"/>
    <x v="2"/>
    <x v="2"/>
    <x v="1"/>
    <n v="1"/>
    <n v="810"/>
    <n v="524"/>
    <n v="160"/>
    <x v="5"/>
    <x v="0"/>
    <n v="684"/>
    <n v="126"/>
    <n v="0.15555555555555556"/>
  </r>
  <r>
    <s v="OC7289"/>
    <x v="268"/>
    <x v="0"/>
    <x v="15"/>
    <x v="0"/>
    <n v="4"/>
    <n v="3096"/>
    <n v="1281"/>
    <n v="109"/>
    <x v="3"/>
    <x v="0"/>
    <n v="1390"/>
    <n v="1706"/>
    <n v="0.5510335917312662"/>
  </r>
  <r>
    <s v="OC5562"/>
    <x v="268"/>
    <x v="0"/>
    <x v="15"/>
    <x v="2"/>
    <n v="3"/>
    <n v="1821"/>
    <n v="700"/>
    <n v="131"/>
    <x v="2"/>
    <x v="1"/>
    <n v="831"/>
    <n v="990"/>
    <n v="0.54365733113673809"/>
  </r>
  <r>
    <s v="OC8881"/>
    <x v="268"/>
    <x v="2"/>
    <x v="7"/>
    <x v="0"/>
    <n v="5"/>
    <n v="3565"/>
    <n v="1136"/>
    <n v="185"/>
    <x v="0"/>
    <x v="0"/>
    <n v="1321"/>
    <n v="2244"/>
    <n v="0.62945301542776999"/>
  </r>
  <r>
    <s v="OC4593"/>
    <x v="268"/>
    <x v="1"/>
    <x v="12"/>
    <x v="0"/>
    <n v="4"/>
    <n v="3036"/>
    <n v="1488"/>
    <n v="169"/>
    <x v="3"/>
    <x v="0"/>
    <n v="1657"/>
    <n v="1379"/>
    <n v="0.4542160737812912"/>
  </r>
  <r>
    <s v="OC6132"/>
    <x v="269"/>
    <x v="2"/>
    <x v="4"/>
    <x v="2"/>
    <n v="4"/>
    <n v="2708"/>
    <n v="1015"/>
    <n v="201"/>
    <x v="0"/>
    <x v="0"/>
    <n v="1216"/>
    <n v="1492"/>
    <n v="0.55096011816838997"/>
  </r>
  <r>
    <s v="OC2763"/>
    <x v="269"/>
    <x v="1"/>
    <x v="14"/>
    <x v="0"/>
    <n v="5"/>
    <n v="3940"/>
    <n v="361"/>
    <n v="203"/>
    <x v="5"/>
    <x v="1"/>
    <n v="564"/>
    <n v="3376"/>
    <n v="0.85685279187817254"/>
  </r>
  <r>
    <s v="OC7642"/>
    <x v="269"/>
    <x v="1"/>
    <x v="13"/>
    <x v="1"/>
    <n v="4"/>
    <n v="3524"/>
    <n v="1330"/>
    <n v="183"/>
    <x v="4"/>
    <x v="0"/>
    <n v="1513"/>
    <n v="2011"/>
    <n v="0.57065834279228145"/>
  </r>
  <r>
    <s v="OC3171"/>
    <x v="269"/>
    <x v="0"/>
    <x v="0"/>
    <x v="0"/>
    <n v="2"/>
    <n v="1224"/>
    <n v="685"/>
    <n v="124"/>
    <x v="0"/>
    <x v="1"/>
    <n v="809"/>
    <n v="415"/>
    <n v="0.33905228758169936"/>
  </r>
  <r>
    <s v="OC3414"/>
    <x v="269"/>
    <x v="0"/>
    <x v="6"/>
    <x v="0"/>
    <n v="3"/>
    <n v="2304"/>
    <n v="1113"/>
    <n v="172"/>
    <x v="4"/>
    <x v="0"/>
    <n v="1285"/>
    <n v="1019"/>
    <n v="0.44227430555555558"/>
  </r>
  <r>
    <s v="OC1008"/>
    <x v="269"/>
    <x v="0"/>
    <x v="0"/>
    <x v="2"/>
    <n v="2"/>
    <n v="1534"/>
    <n v="1052"/>
    <n v="143"/>
    <x v="3"/>
    <x v="0"/>
    <n v="1195"/>
    <n v="339"/>
    <n v="0.22099087353324642"/>
  </r>
  <r>
    <s v="OC6428"/>
    <x v="269"/>
    <x v="2"/>
    <x v="7"/>
    <x v="1"/>
    <n v="4"/>
    <n v="3540"/>
    <n v="625"/>
    <n v="194"/>
    <x v="3"/>
    <x v="0"/>
    <n v="819"/>
    <n v="2721"/>
    <n v="0.76864406779661021"/>
  </r>
  <r>
    <s v="OC6237"/>
    <x v="269"/>
    <x v="3"/>
    <x v="9"/>
    <x v="1"/>
    <n v="4"/>
    <n v="3380"/>
    <n v="384"/>
    <n v="201"/>
    <x v="0"/>
    <x v="0"/>
    <n v="585"/>
    <n v="2795"/>
    <n v="0.82692307692307687"/>
  </r>
  <r>
    <s v="OC8817"/>
    <x v="269"/>
    <x v="3"/>
    <x v="3"/>
    <x v="0"/>
    <n v="3"/>
    <n v="2403"/>
    <n v="1062"/>
    <n v="105"/>
    <x v="5"/>
    <x v="0"/>
    <n v="1167"/>
    <n v="1236"/>
    <n v="0.51435705368289641"/>
  </r>
  <r>
    <s v="OC6390"/>
    <x v="269"/>
    <x v="2"/>
    <x v="10"/>
    <x v="2"/>
    <n v="3"/>
    <n v="2262"/>
    <n v="522"/>
    <n v="219"/>
    <x v="2"/>
    <x v="1"/>
    <n v="741"/>
    <n v="1521"/>
    <n v="0.67241379310344829"/>
  </r>
  <r>
    <s v="OC2477"/>
    <x v="269"/>
    <x v="1"/>
    <x v="14"/>
    <x v="0"/>
    <n v="2"/>
    <n v="1294"/>
    <n v="1181"/>
    <n v="115"/>
    <x v="1"/>
    <x v="0"/>
    <n v="1296"/>
    <n v="-2"/>
    <n v="-1.5455950540958269E-3"/>
  </r>
  <r>
    <s v="OC7030"/>
    <x v="269"/>
    <x v="1"/>
    <x v="14"/>
    <x v="2"/>
    <n v="4"/>
    <n v="2880"/>
    <n v="752"/>
    <n v="191"/>
    <x v="3"/>
    <x v="0"/>
    <n v="943"/>
    <n v="1937"/>
    <n v="0.67256944444444444"/>
  </r>
  <r>
    <s v="OC3222"/>
    <x v="269"/>
    <x v="2"/>
    <x v="2"/>
    <x v="2"/>
    <n v="5"/>
    <n v="3670"/>
    <n v="1313"/>
    <n v="153"/>
    <x v="4"/>
    <x v="0"/>
    <n v="1466"/>
    <n v="2204"/>
    <n v="0.60054495912806538"/>
  </r>
  <r>
    <s v="OC5055"/>
    <x v="269"/>
    <x v="3"/>
    <x v="3"/>
    <x v="2"/>
    <n v="5"/>
    <n v="3710"/>
    <n v="571"/>
    <n v="111"/>
    <x v="5"/>
    <x v="0"/>
    <n v="682"/>
    <n v="3028"/>
    <n v="0.81617250673854447"/>
  </r>
  <r>
    <s v="OC2819"/>
    <x v="269"/>
    <x v="0"/>
    <x v="6"/>
    <x v="2"/>
    <n v="5"/>
    <n v="2850"/>
    <n v="1057"/>
    <n v="100"/>
    <x v="5"/>
    <x v="1"/>
    <n v="1157"/>
    <n v="1693"/>
    <n v="0.59403508771929825"/>
  </r>
  <r>
    <s v="OC7441"/>
    <x v="269"/>
    <x v="1"/>
    <x v="12"/>
    <x v="2"/>
    <n v="3"/>
    <n v="2046"/>
    <n v="1379"/>
    <n v="201"/>
    <x v="5"/>
    <x v="0"/>
    <n v="1580"/>
    <n v="466"/>
    <n v="0.22776148582600195"/>
  </r>
  <r>
    <s v="OC8163"/>
    <x v="269"/>
    <x v="2"/>
    <x v="2"/>
    <x v="2"/>
    <n v="4"/>
    <n v="3104"/>
    <n v="940"/>
    <n v="123"/>
    <x v="0"/>
    <x v="0"/>
    <n v="1063"/>
    <n v="2041"/>
    <n v="0.65753865979381443"/>
  </r>
  <r>
    <s v="OC6538"/>
    <x v="269"/>
    <x v="3"/>
    <x v="9"/>
    <x v="0"/>
    <n v="5"/>
    <n v="3455"/>
    <n v="959"/>
    <n v="121"/>
    <x v="2"/>
    <x v="0"/>
    <n v="1080"/>
    <n v="2375"/>
    <n v="0.68740955137481907"/>
  </r>
  <r>
    <s v="OC3895"/>
    <x v="269"/>
    <x v="1"/>
    <x v="12"/>
    <x v="0"/>
    <n v="3"/>
    <n v="2481"/>
    <n v="605"/>
    <n v="103"/>
    <x v="1"/>
    <x v="0"/>
    <n v="708"/>
    <n v="1773"/>
    <n v="0.71463119709794443"/>
  </r>
  <r>
    <s v="OC8524"/>
    <x v="269"/>
    <x v="0"/>
    <x v="6"/>
    <x v="0"/>
    <n v="1"/>
    <n v="608"/>
    <n v="1096"/>
    <n v="137"/>
    <x v="3"/>
    <x v="0"/>
    <n v="1233"/>
    <n v="-625"/>
    <n v="-1.0279605263157894"/>
  </r>
  <r>
    <s v="OC3715"/>
    <x v="269"/>
    <x v="1"/>
    <x v="14"/>
    <x v="1"/>
    <n v="5"/>
    <n v="4305"/>
    <n v="707"/>
    <n v="185"/>
    <x v="0"/>
    <x v="1"/>
    <n v="892"/>
    <n v="3413"/>
    <n v="0.79279907084785128"/>
  </r>
  <r>
    <s v="OC8867"/>
    <x v="270"/>
    <x v="2"/>
    <x v="10"/>
    <x v="0"/>
    <n v="2"/>
    <n v="1638"/>
    <n v="560"/>
    <n v="167"/>
    <x v="3"/>
    <x v="0"/>
    <n v="727"/>
    <n v="911"/>
    <n v="0.55616605616605619"/>
  </r>
  <r>
    <s v="OC8712"/>
    <x v="270"/>
    <x v="3"/>
    <x v="3"/>
    <x v="2"/>
    <n v="5"/>
    <n v="4045"/>
    <n v="505"/>
    <n v="111"/>
    <x v="2"/>
    <x v="0"/>
    <n v="616"/>
    <n v="3429"/>
    <n v="0.84771322620519163"/>
  </r>
  <r>
    <s v="OC6462"/>
    <x v="270"/>
    <x v="3"/>
    <x v="9"/>
    <x v="2"/>
    <n v="5"/>
    <n v="3580"/>
    <n v="693"/>
    <n v="112"/>
    <x v="3"/>
    <x v="0"/>
    <n v="805"/>
    <n v="2775"/>
    <n v="0.77513966480446927"/>
  </r>
  <r>
    <s v="OC4581"/>
    <x v="270"/>
    <x v="0"/>
    <x v="0"/>
    <x v="2"/>
    <n v="3"/>
    <n v="2553"/>
    <n v="473"/>
    <n v="127"/>
    <x v="4"/>
    <x v="0"/>
    <n v="600"/>
    <n v="1953"/>
    <n v="0.76498237367802591"/>
  </r>
  <r>
    <s v="OC6557"/>
    <x v="270"/>
    <x v="2"/>
    <x v="10"/>
    <x v="2"/>
    <n v="2"/>
    <n v="1566"/>
    <n v="396"/>
    <n v="126"/>
    <x v="3"/>
    <x v="0"/>
    <n v="522"/>
    <n v="1044"/>
    <n v="0.66666666666666663"/>
  </r>
  <r>
    <s v="OC2018"/>
    <x v="270"/>
    <x v="1"/>
    <x v="13"/>
    <x v="1"/>
    <n v="5"/>
    <n v="3705"/>
    <n v="467"/>
    <n v="178"/>
    <x v="1"/>
    <x v="0"/>
    <n v="645"/>
    <n v="3060"/>
    <n v="0.82591093117408909"/>
  </r>
  <r>
    <s v="OC5650"/>
    <x v="270"/>
    <x v="0"/>
    <x v="0"/>
    <x v="1"/>
    <n v="1"/>
    <n v="818"/>
    <n v="1246"/>
    <n v="128"/>
    <x v="4"/>
    <x v="0"/>
    <n v="1374"/>
    <n v="-556"/>
    <n v="-0.67970660146699269"/>
  </r>
  <r>
    <s v="OC5646"/>
    <x v="270"/>
    <x v="2"/>
    <x v="4"/>
    <x v="2"/>
    <n v="4"/>
    <n v="2932"/>
    <n v="754"/>
    <n v="125"/>
    <x v="5"/>
    <x v="0"/>
    <n v="879"/>
    <n v="2053"/>
    <n v="0.70020463847203274"/>
  </r>
  <r>
    <s v="OC8930"/>
    <x v="270"/>
    <x v="1"/>
    <x v="12"/>
    <x v="1"/>
    <n v="2"/>
    <n v="1712"/>
    <n v="1113"/>
    <n v="125"/>
    <x v="2"/>
    <x v="0"/>
    <n v="1238"/>
    <n v="474"/>
    <n v="0.27686915887850466"/>
  </r>
  <r>
    <s v="OC4082"/>
    <x v="270"/>
    <x v="1"/>
    <x v="12"/>
    <x v="0"/>
    <n v="1"/>
    <n v="747"/>
    <n v="1357"/>
    <n v="119"/>
    <x v="0"/>
    <x v="0"/>
    <n v="1476"/>
    <n v="-729"/>
    <n v="-0.97590361445783136"/>
  </r>
  <r>
    <s v="OC2829"/>
    <x v="270"/>
    <x v="1"/>
    <x v="12"/>
    <x v="1"/>
    <n v="4"/>
    <n v="3232"/>
    <n v="462"/>
    <n v="206"/>
    <x v="1"/>
    <x v="0"/>
    <n v="668"/>
    <n v="2564"/>
    <n v="0.79331683168316836"/>
  </r>
  <r>
    <s v="OC1692"/>
    <x v="270"/>
    <x v="0"/>
    <x v="6"/>
    <x v="1"/>
    <n v="2"/>
    <n v="1352"/>
    <n v="479"/>
    <n v="135"/>
    <x v="3"/>
    <x v="0"/>
    <n v="614"/>
    <n v="738"/>
    <n v="0.54585798816568043"/>
  </r>
  <r>
    <s v="OC6908"/>
    <x v="270"/>
    <x v="2"/>
    <x v="2"/>
    <x v="0"/>
    <n v="1"/>
    <n v="661"/>
    <n v="917"/>
    <n v="214"/>
    <x v="3"/>
    <x v="0"/>
    <n v="1131"/>
    <n v="-470"/>
    <n v="-0.71104387291981841"/>
  </r>
  <r>
    <s v="OC4023"/>
    <x v="270"/>
    <x v="2"/>
    <x v="10"/>
    <x v="0"/>
    <n v="2"/>
    <n v="1122"/>
    <n v="725"/>
    <n v="147"/>
    <x v="2"/>
    <x v="1"/>
    <n v="872"/>
    <n v="250"/>
    <n v="0.22281639928698752"/>
  </r>
  <r>
    <s v="OC8330"/>
    <x v="270"/>
    <x v="2"/>
    <x v="2"/>
    <x v="0"/>
    <n v="1"/>
    <n v="603"/>
    <n v="1414"/>
    <n v="100"/>
    <x v="5"/>
    <x v="0"/>
    <n v="1514"/>
    <n v="-911"/>
    <n v="-1.5107794361525704"/>
  </r>
  <r>
    <s v="OC1995"/>
    <x v="270"/>
    <x v="2"/>
    <x v="10"/>
    <x v="1"/>
    <n v="5"/>
    <n v="3975"/>
    <n v="621"/>
    <n v="147"/>
    <x v="4"/>
    <x v="0"/>
    <n v="768"/>
    <n v="3207"/>
    <n v="0.80679245283018863"/>
  </r>
  <r>
    <s v="OC8077"/>
    <x v="270"/>
    <x v="3"/>
    <x v="11"/>
    <x v="2"/>
    <n v="4"/>
    <n v="3556"/>
    <n v="1254"/>
    <n v="158"/>
    <x v="2"/>
    <x v="0"/>
    <n v="1412"/>
    <n v="2144"/>
    <n v="0.60292463442069744"/>
  </r>
  <r>
    <s v="OC7555"/>
    <x v="270"/>
    <x v="2"/>
    <x v="4"/>
    <x v="1"/>
    <n v="5"/>
    <n v="3345"/>
    <n v="1257"/>
    <n v="174"/>
    <x v="1"/>
    <x v="0"/>
    <n v="1431"/>
    <n v="1914"/>
    <n v="0.57219730941704039"/>
  </r>
  <r>
    <s v="OC4787"/>
    <x v="271"/>
    <x v="2"/>
    <x v="7"/>
    <x v="1"/>
    <n v="3"/>
    <n v="2511"/>
    <n v="1350"/>
    <n v="101"/>
    <x v="0"/>
    <x v="0"/>
    <n v="1451"/>
    <n v="1060"/>
    <n v="0.42214257268020711"/>
  </r>
  <r>
    <s v="OC4713"/>
    <x v="271"/>
    <x v="0"/>
    <x v="0"/>
    <x v="2"/>
    <n v="4"/>
    <n v="3080"/>
    <n v="1327"/>
    <n v="122"/>
    <x v="4"/>
    <x v="0"/>
    <n v="1449"/>
    <n v="1631"/>
    <n v="0.52954545454545454"/>
  </r>
  <r>
    <s v="OC4227"/>
    <x v="271"/>
    <x v="0"/>
    <x v="0"/>
    <x v="1"/>
    <n v="5"/>
    <n v="2750"/>
    <n v="663"/>
    <n v="142"/>
    <x v="3"/>
    <x v="0"/>
    <n v="805"/>
    <n v="1945"/>
    <n v="0.70727272727272728"/>
  </r>
  <r>
    <s v="OC3057"/>
    <x v="271"/>
    <x v="3"/>
    <x v="9"/>
    <x v="1"/>
    <n v="2"/>
    <n v="1752"/>
    <n v="934"/>
    <n v="129"/>
    <x v="4"/>
    <x v="0"/>
    <n v="1063"/>
    <n v="689"/>
    <n v="0.3932648401826484"/>
  </r>
  <r>
    <s v="OC5447"/>
    <x v="271"/>
    <x v="3"/>
    <x v="3"/>
    <x v="2"/>
    <n v="1"/>
    <n v="878"/>
    <n v="441"/>
    <n v="143"/>
    <x v="1"/>
    <x v="1"/>
    <n v="584"/>
    <n v="294"/>
    <n v="0.33485193621867881"/>
  </r>
  <r>
    <s v="OC3199"/>
    <x v="271"/>
    <x v="2"/>
    <x v="10"/>
    <x v="1"/>
    <n v="5"/>
    <n v="3835"/>
    <n v="493"/>
    <n v="154"/>
    <x v="3"/>
    <x v="0"/>
    <n v="647"/>
    <n v="3188"/>
    <n v="0.83129074315514995"/>
  </r>
  <r>
    <s v="OC1046"/>
    <x v="271"/>
    <x v="3"/>
    <x v="11"/>
    <x v="0"/>
    <n v="2"/>
    <n v="1350"/>
    <n v="1469"/>
    <n v="217"/>
    <x v="5"/>
    <x v="0"/>
    <n v="1686"/>
    <n v="-336"/>
    <n v="-0.24888888888888888"/>
  </r>
  <r>
    <s v="OC5675"/>
    <x v="271"/>
    <x v="0"/>
    <x v="0"/>
    <x v="0"/>
    <n v="2"/>
    <n v="1480"/>
    <n v="980"/>
    <n v="130"/>
    <x v="5"/>
    <x v="0"/>
    <n v="1110"/>
    <n v="370"/>
    <n v="0.25"/>
  </r>
  <r>
    <s v="OC4155"/>
    <x v="271"/>
    <x v="0"/>
    <x v="15"/>
    <x v="0"/>
    <n v="3"/>
    <n v="1773"/>
    <n v="1452"/>
    <n v="140"/>
    <x v="5"/>
    <x v="0"/>
    <n v="1592"/>
    <n v="181"/>
    <n v="0.1020868584320361"/>
  </r>
  <r>
    <s v="OC7793"/>
    <x v="271"/>
    <x v="3"/>
    <x v="9"/>
    <x v="0"/>
    <n v="3"/>
    <n v="2004"/>
    <n v="523"/>
    <n v="208"/>
    <x v="2"/>
    <x v="0"/>
    <n v="731"/>
    <n v="1273"/>
    <n v="0.63522954091816364"/>
  </r>
  <r>
    <s v="OC4504"/>
    <x v="271"/>
    <x v="3"/>
    <x v="11"/>
    <x v="0"/>
    <n v="3"/>
    <n v="1965"/>
    <n v="459"/>
    <n v="102"/>
    <x v="4"/>
    <x v="1"/>
    <n v="561"/>
    <n v="1404"/>
    <n v="0.71450381679389308"/>
  </r>
  <r>
    <s v="OC2281"/>
    <x v="271"/>
    <x v="0"/>
    <x v="6"/>
    <x v="0"/>
    <n v="1"/>
    <n v="728"/>
    <n v="1280"/>
    <n v="163"/>
    <x v="4"/>
    <x v="0"/>
    <n v="1443"/>
    <n v="-715"/>
    <n v="-0.9821428571428571"/>
  </r>
  <r>
    <s v="OC3967"/>
    <x v="271"/>
    <x v="0"/>
    <x v="6"/>
    <x v="2"/>
    <n v="3"/>
    <n v="1695"/>
    <n v="1226"/>
    <n v="209"/>
    <x v="4"/>
    <x v="0"/>
    <n v="1435"/>
    <n v="260"/>
    <n v="0.15339233038348082"/>
  </r>
  <r>
    <s v="OC7423"/>
    <x v="271"/>
    <x v="1"/>
    <x v="13"/>
    <x v="0"/>
    <n v="4"/>
    <n v="2376"/>
    <n v="797"/>
    <n v="159"/>
    <x v="0"/>
    <x v="0"/>
    <n v="956"/>
    <n v="1420"/>
    <n v="0.59764309764309764"/>
  </r>
  <r>
    <s v="OC5559"/>
    <x v="271"/>
    <x v="1"/>
    <x v="13"/>
    <x v="2"/>
    <n v="4"/>
    <n v="3592"/>
    <n v="959"/>
    <n v="147"/>
    <x v="2"/>
    <x v="0"/>
    <n v="1106"/>
    <n v="2486"/>
    <n v="0.69209354120267264"/>
  </r>
  <r>
    <s v="OC8999"/>
    <x v="271"/>
    <x v="2"/>
    <x v="10"/>
    <x v="0"/>
    <n v="5"/>
    <n v="3535"/>
    <n v="503"/>
    <n v="123"/>
    <x v="1"/>
    <x v="0"/>
    <n v="626"/>
    <n v="2909"/>
    <n v="0.82291371994342288"/>
  </r>
  <r>
    <s v="OC3782"/>
    <x v="271"/>
    <x v="1"/>
    <x v="12"/>
    <x v="2"/>
    <n v="1"/>
    <n v="604"/>
    <n v="1253"/>
    <n v="177"/>
    <x v="2"/>
    <x v="0"/>
    <n v="1430"/>
    <n v="-826"/>
    <n v="-1.3675496688741722"/>
  </r>
  <r>
    <s v="OC6118"/>
    <x v="271"/>
    <x v="1"/>
    <x v="12"/>
    <x v="1"/>
    <n v="3"/>
    <n v="2232"/>
    <n v="824"/>
    <n v="136"/>
    <x v="0"/>
    <x v="0"/>
    <n v="960"/>
    <n v="1272"/>
    <n v="0.56989247311827962"/>
  </r>
  <r>
    <s v="OC1383"/>
    <x v="271"/>
    <x v="1"/>
    <x v="12"/>
    <x v="0"/>
    <n v="4"/>
    <n v="3116"/>
    <n v="1207"/>
    <n v="164"/>
    <x v="0"/>
    <x v="0"/>
    <n v="1371"/>
    <n v="1745"/>
    <n v="0.56001283697047499"/>
  </r>
  <r>
    <s v="OC6493"/>
    <x v="271"/>
    <x v="2"/>
    <x v="2"/>
    <x v="1"/>
    <n v="5"/>
    <n v="3305"/>
    <n v="760"/>
    <n v="140"/>
    <x v="2"/>
    <x v="0"/>
    <n v="900"/>
    <n v="2405"/>
    <n v="0.72768532526475038"/>
  </r>
  <r>
    <s v="OC2508"/>
    <x v="271"/>
    <x v="2"/>
    <x v="4"/>
    <x v="1"/>
    <n v="5"/>
    <n v="3700"/>
    <n v="390"/>
    <n v="178"/>
    <x v="4"/>
    <x v="0"/>
    <n v="568"/>
    <n v="3132"/>
    <n v="0.8464864864864865"/>
  </r>
  <r>
    <s v="OC2188"/>
    <x v="271"/>
    <x v="3"/>
    <x v="9"/>
    <x v="0"/>
    <n v="4"/>
    <n v="3504"/>
    <n v="933"/>
    <n v="133"/>
    <x v="0"/>
    <x v="0"/>
    <n v="1066"/>
    <n v="2438"/>
    <n v="0.69577625570776258"/>
  </r>
  <r>
    <s v="OC4088"/>
    <x v="271"/>
    <x v="3"/>
    <x v="11"/>
    <x v="1"/>
    <n v="5"/>
    <n v="4365"/>
    <n v="704"/>
    <n v="132"/>
    <x v="1"/>
    <x v="1"/>
    <n v="836"/>
    <n v="3529"/>
    <n v="0.80847651775486828"/>
  </r>
  <r>
    <s v="OC5091"/>
    <x v="271"/>
    <x v="0"/>
    <x v="15"/>
    <x v="2"/>
    <n v="2"/>
    <n v="1116"/>
    <n v="982"/>
    <n v="182"/>
    <x v="4"/>
    <x v="0"/>
    <n v="1164"/>
    <n v="-48"/>
    <n v="-4.3010752688172046E-2"/>
  </r>
  <r>
    <s v="OC1516"/>
    <x v="272"/>
    <x v="2"/>
    <x v="4"/>
    <x v="2"/>
    <n v="1"/>
    <n v="754"/>
    <n v="625"/>
    <n v="180"/>
    <x v="1"/>
    <x v="0"/>
    <n v="805"/>
    <n v="-51"/>
    <n v="-6.7639257294429711E-2"/>
  </r>
  <r>
    <s v="OC5365"/>
    <x v="272"/>
    <x v="3"/>
    <x v="5"/>
    <x v="0"/>
    <n v="3"/>
    <n v="1866"/>
    <n v="1412"/>
    <n v="157"/>
    <x v="2"/>
    <x v="1"/>
    <n v="1569"/>
    <n v="297"/>
    <n v="0.15916398713826366"/>
  </r>
  <r>
    <s v="OC4800"/>
    <x v="272"/>
    <x v="0"/>
    <x v="0"/>
    <x v="2"/>
    <n v="2"/>
    <n v="1586"/>
    <n v="1013"/>
    <n v="212"/>
    <x v="4"/>
    <x v="1"/>
    <n v="1225"/>
    <n v="361"/>
    <n v="0.22761664564943254"/>
  </r>
  <r>
    <s v="OC5155"/>
    <x v="272"/>
    <x v="0"/>
    <x v="8"/>
    <x v="1"/>
    <n v="2"/>
    <n v="1346"/>
    <n v="1438"/>
    <n v="128"/>
    <x v="5"/>
    <x v="0"/>
    <n v="1566"/>
    <n v="-220"/>
    <n v="-0.16344725111441308"/>
  </r>
  <r>
    <s v="OC8922"/>
    <x v="272"/>
    <x v="2"/>
    <x v="4"/>
    <x v="2"/>
    <n v="4"/>
    <n v="3540"/>
    <n v="387"/>
    <n v="111"/>
    <x v="5"/>
    <x v="1"/>
    <n v="498"/>
    <n v="3042"/>
    <n v="0.85932203389830508"/>
  </r>
  <r>
    <s v="OC5185"/>
    <x v="272"/>
    <x v="0"/>
    <x v="15"/>
    <x v="0"/>
    <n v="5"/>
    <n v="4150"/>
    <n v="766"/>
    <n v="213"/>
    <x v="0"/>
    <x v="0"/>
    <n v="979"/>
    <n v="3171"/>
    <n v="0.76409638554216863"/>
  </r>
  <r>
    <s v="OC4518"/>
    <x v="272"/>
    <x v="0"/>
    <x v="6"/>
    <x v="0"/>
    <n v="5"/>
    <n v="3335"/>
    <n v="1108"/>
    <n v="130"/>
    <x v="5"/>
    <x v="0"/>
    <n v="1238"/>
    <n v="2097"/>
    <n v="0.62878560719640175"/>
  </r>
  <r>
    <s v="OC5152"/>
    <x v="272"/>
    <x v="1"/>
    <x v="13"/>
    <x v="2"/>
    <n v="4"/>
    <n v="3120"/>
    <n v="488"/>
    <n v="113"/>
    <x v="3"/>
    <x v="1"/>
    <n v="601"/>
    <n v="2519"/>
    <n v="0.80737179487179489"/>
  </r>
  <r>
    <s v="OC1181"/>
    <x v="272"/>
    <x v="2"/>
    <x v="10"/>
    <x v="0"/>
    <n v="4"/>
    <n v="2380"/>
    <n v="727"/>
    <n v="114"/>
    <x v="5"/>
    <x v="1"/>
    <n v="841"/>
    <n v="1539"/>
    <n v="0.64663865546218491"/>
  </r>
  <r>
    <s v="OC6743"/>
    <x v="272"/>
    <x v="3"/>
    <x v="5"/>
    <x v="0"/>
    <n v="3"/>
    <n v="2295"/>
    <n v="713"/>
    <n v="147"/>
    <x v="5"/>
    <x v="0"/>
    <n v="860"/>
    <n v="1435"/>
    <n v="0.62527233115468406"/>
  </r>
  <r>
    <s v="OC8679"/>
    <x v="272"/>
    <x v="1"/>
    <x v="14"/>
    <x v="0"/>
    <n v="5"/>
    <n v="2990"/>
    <n v="1085"/>
    <n v="207"/>
    <x v="4"/>
    <x v="0"/>
    <n v="1292"/>
    <n v="1698"/>
    <n v="0.56789297658862881"/>
  </r>
  <r>
    <s v="OC2623"/>
    <x v="272"/>
    <x v="1"/>
    <x v="14"/>
    <x v="0"/>
    <n v="3"/>
    <n v="1995"/>
    <n v="1129"/>
    <n v="181"/>
    <x v="0"/>
    <x v="0"/>
    <n v="1310"/>
    <n v="685"/>
    <n v="0.34335839598997492"/>
  </r>
  <r>
    <s v="OC6357"/>
    <x v="272"/>
    <x v="1"/>
    <x v="1"/>
    <x v="2"/>
    <n v="4"/>
    <n v="3260"/>
    <n v="1236"/>
    <n v="141"/>
    <x v="3"/>
    <x v="0"/>
    <n v="1377"/>
    <n v="1883"/>
    <n v="0.57760736196319018"/>
  </r>
  <r>
    <s v="OC7612"/>
    <x v="272"/>
    <x v="1"/>
    <x v="13"/>
    <x v="1"/>
    <n v="4"/>
    <n v="2716"/>
    <n v="930"/>
    <n v="124"/>
    <x v="2"/>
    <x v="0"/>
    <n v="1054"/>
    <n v="1662"/>
    <n v="0.61192930780559651"/>
  </r>
  <r>
    <s v="OC2322"/>
    <x v="272"/>
    <x v="2"/>
    <x v="7"/>
    <x v="1"/>
    <n v="5"/>
    <n v="3270"/>
    <n v="917"/>
    <n v="103"/>
    <x v="0"/>
    <x v="0"/>
    <n v="1020"/>
    <n v="2250"/>
    <n v="0.68807339449541283"/>
  </r>
  <r>
    <s v="OC2426"/>
    <x v="272"/>
    <x v="0"/>
    <x v="0"/>
    <x v="2"/>
    <n v="1"/>
    <n v="899"/>
    <n v="768"/>
    <n v="116"/>
    <x v="3"/>
    <x v="0"/>
    <n v="884"/>
    <n v="15"/>
    <n v="1.6685205784204672E-2"/>
  </r>
  <r>
    <s v="OC2253"/>
    <x v="272"/>
    <x v="2"/>
    <x v="2"/>
    <x v="1"/>
    <n v="5"/>
    <n v="4290"/>
    <n v="967"/>
    <n v="198"/>
    <x v="3"/>
    <x v="0"/>
    <n v="1165"/>
    <n v="3125"/>
    <n v="0.72843822843822847"/>
  </r>
  <r>
    <s v="OC3420"/>
    <x v="272"/>
    <x v="2"/>
    <x v="2"/>
    <x v="1"/>
    <n v="2"/>
    <n v="1336"/>
    <n v="1377"/>
    <n v="199"/>
    <x v="2"/>
    <x v="0"/>
    <n v="1576"/>
    <n v="-240"/>
    <n v="-0.17964071856287425"/>
  </r>
  <r>
    <s v="OC8313"/>
    <x v="272"/>
    <x v="1"/>
    <x v="13"/>
    <x v="1"/>
    <n v="5"/>
    <n v="4450"/>
    <n v="1225"/>
    <n v="173"/>
    <x v="2"/>
    <x v="0"/>
    <n v="1398"/>
    <n v="3052"/>
    <n v="0.68584269662921349"/>
  </r>
  <r>
    <s v="OC4163"/>
    <x v="272"/>
    <x v="1"/>
    <x v="14"/>
    <x v="0"/>
    <n v="4"/>
    <n v="3088"/>
    <n v="1361"/>
    <n v="145"/>
    <x v="2"/>
    <x v="0"/>
    <n v="1506"/>
    <n v="1582"/>
    <n v="0.51230569948186533"/>
  </r>
  <r>
    <s v="OC5960"/>
    <x v="272"/>
    <x v="3"/>
    <x v="9"/>
    <x v="2"/>
    <n v="3"/>
    <n v="2607"/>
    <n v="610"/>
    <n v="157"/>
    <x v="4"/>
    <x v="0"/>
    <n v="767"/>
    <n v="1840"/>
    <n v="0.70579209819716149"/>
  </r>
  <r>
    <s v="OC6162"/>
    <x v="272"/>
    <x v="3"/>
    <x v="9"/>
    <x v="0"/>
    <n v="5"/>
    <n v="4170"/>
    <n v="828"/>
    <n v="105"/>
    <x v="0"/>
    <x v="0"/>
    <n v="933"/>
    <n v="3237"/>
    <n v="0.77625899280575539"/>
  </r>
  <r>
    <s v="OC5823"/>
    <x v="272"/>
    <x v="2"/>
    <x v="4"/>
    <x v="1"/>
    <n v="5"/>
    <n v="3605"/>
    <n v="1418"/>
    <n v="107"/>
    <x v="3"/>
    <x v="0"/>
    <n v="1525"/>
    <n v="2080"/>
    <n v="0.57697642163661578"/>
  </r>
  <r>
    <s v="OC1037"/>
    <x v="272"/>
    <x v="2"/>
    <x v="2"/>
    <x v="2"/>
    <n v="2"/>
    <n v="1400"/>
    <n v="1203"/>
    <n v="165"/>
    <x v="2"/>
    <x v="0"/>
    <n v="1368"/>
    <n v="32"/>
    <n v="2.2857142857142857E-2"/>
  </r>
  <r>
    <s v="OC2600"/>
    <x v="272"/>
    <x v="2"/>
    <x v="2"/>
    <x v="2"/>
    <n v="5"/>
    <n v="3705"/>
    <n v="1023"/>
    <n v="122"/>
    <x v="4"/>
    <x v="0"/>
    <n v="1145"/>
    <n v="2560"/>
    <n v="0.69095816464237514"/>
  </r>
  <r>
    <s v="OC3481"/>
    <x v="273"/>
    <x v="2"/>
    <x v="2"/>
    <x v="2"/>
    <n v="3"/>
    <n v="1719"/>
    <n v="629"/>
    <n v="155"/>
    <x v="5"/>
    <x v="0"/>
    <n v="784"/>
    <n v="935"/>
    <n v="0.54392088423502039"/>
  </r>
  <r>
    <s v="OC2154"/>
    <x v="273"/>
    <x v="3"/>
    <x v="3"/>
    <x v="1"/>
    <n v="2"/>
    <n v="1244"/>
    <n v="516"/>
    <n v="118"/>
    <x v="1"/>
    <x v="0"/>
    <n v="634"/>
    <n v="610"/>
    <n v="0.49035369774919613"/>
  </r>
  <r>
    <s v="OC2028"/>
    <x v="273"/>
    <x v="2"/>
    <x v="2"/>
    <x v="0"/>
    <n v="2"/>
    <n v="1566"/>
    <n v="422"/>
    <n v="103"/>
    <x v="5"/>
    <x v="0"/>
    <n v="525"/>
    <n v="1041"/>
    <n v="0.66475095785440608"/>
  </r>
  <r>
    <s v="OC6144"/>
    <x v="273"/>
    <x v="2"/>
    <x v="10"/>
    <x v="1"/>
    <n v="5"/>
    <n v="2755"/>
    <n v="1395"/>
    <n v="202"/>
    <x v="4"/>
    <x v="0"/>
    <n v="1597"/>
    <n v="1158"/>
    <n v="0.4203266787658802"/>
  </r>
  <r>
    <s v="OC6916"/>
    <x v="273"/>
    <x v="1"/>
    <x v="1"/>
    <x v="0"/>
    <n v="5"/>
    <n v="3975"/>
    <n v="1445"/>
    <n v="217"/>
    <x v="4"/>
    <x v="0"/>
    <n v="1662"/>
    <n v="2313"/>
    <n v="0.58188679245283015"/>
  </r>
  <r>
    <s v="OC8004"/>
    <x v="273"/>
    <x v="3"/>
    <x v="9"/>
    <x v="0"/>
    <n v="4"/>
    <n v="3300"/>
    <n v="1225"/>
    <n v="144"/>
    <x v="0"/>
    <x v="0"/>
    <n v="1369"/>
    <n v="1931"/>
    <n v="0.5851515151515152"/>
  </r>
  <r>
    <s v="OC8624"/>
    <x v="273"/>
    <x v="2"/>
    <x v="2"/>
    <x v="1"/>
    <n v="3"/>
    <n v="2016"/>
    <n v="1109"/>
    <n v="157"/>
    <x v="5"/>
    <x v="1"/>
    <n v="1266"/>
    <n v="750"/>
    <n v="0.37202380952380953"/>
  </r>
  <r>
    <s v="OC4254"/>
    <x v="273"/>
    <x v="3"/>
    <x v="9"/>
    <x v="2"/>
    <n v="1"/>
    <n v="841"/>
    <n v="986"/>
    <n v="154"/>
    <x v="1"/>
    <x v="0"/>
    <n v="1140"/>
    <n v="-299"/>
    <n v="-0.35552913198573127"/>
  </r>
  <r>
    <s v="OC7995"/>
    <x v="273"/>
    <x v="1"/>
    <x v="14"/>
    <x v="0"/>
    <n v="4"/>
    <n v="3308"/>
    <n v="352"/>
    <n v="153"/>
    <x v="0"/>
    <x v="0"/>
    <n v="505"/>
    <n v="2803"/>
    <n v="0.8473397823458283"/>
  </r>
  <r>
    <s v="OC1872"/>
    <x v="273"/>
    <x v="2"/>
    <x v="7"/>
    <x v="2"/>
    <n v="3"/>
    <n v="2229"/>
    <n v="1192"/>
    <n v="107"/>
    <x v="4"/>
    <x v="1"/>
    <n v="1299"/>
    <n v="930"/>
    <n v="0.41722745625841184"/>
  </r>
  <r>
    <s v="OC6617"/>
    <x v="273"/>
    <x v="0"/>
    <x v="0"/>
    <x v="2"/>
    <n v="2"/>
    <n v="1536"/>
    <n v="606"/>
    <n v="103"/>
    <x v="4"/>
    <x v="0"/>
    <n v="709"/>
    <n v="827"/>
    <n v="0.53841145833333337"/>
  </r>
  <r>
    <s v="OC4748"/>
    <x v="273"/>
    <x v="2"/>
    <x v="4"/>
    <x v="0"/>
    <n v="1"/>
    <n v="654"/>
    <n v="1498"/>
    <n v="208"/>
    <x v="4"/>
    <x v="0"/>
    <n v="1706"/>
    <n v="-1052"/>
    <n v="-1.6085626911314985"/>
  </r>
  <r>
    <s v="OC3496"/>
    <x v="273"/>
    <x v="0"/>
    <x v="15"/>
    <x v="0"/>
    <n v="5"/>
    <n v="3230"/>
    <n v="782"/>
    <n v="190"/>
    <x v="4"/>
    <x v="0"/>
    <n v="972"/>
    <n v="2258"/>
    <n v="0.69907120743034057"/>
  </r>
  <r>
    <s v="OC3073"/>
    <x v="273"/>
    <x v="0"/>
    <x v="0"/>
    <x v="0"/>
    <n v="4"/>
    <n v="2796"/>
    <n v="605"/>
    <n v="107"/>
    <x v="5"/>
    <x v="1"/>
    <n v="712"/>
    <n v="2084"/>
    <n v="0.74535050071530762"/>
  </r>
  <r>
    <s v="OC2789"/>
    <x v="274"/>
    <x v="0"/>
    <x v="0"/>
    <x v="1"/>
    <n v="5"/>
    <n v="4400"/>
    <n v="390"/>
    <n v="144"/>
    <x v="4"/>
    <x v="0"/>
    <n v="534"/>
    <n v="3866"/>
    <n v="0.87863636363636366"/>
  </r>
  <r>
    <s v="OC7044"/>
    <x v="274"/>
    <x v="2"/>
    <x v="10"/>
    <x v="0"/>
    <n v="4"/>
    <n v="2716"/>
    <n v="644"/>
    <n v="136"/>
    <x v="4"/>
    <x v="0"/>
    <n v="780"/>
    <n v="1936"/>
    <n v="0.71281296023564067"/>
  </r>
  <r>
    <s v="OC5206"/>
    <x v="274"/>
    <x v="2"/>
    <x v="2"/>
    <x v="0"/>
    <n v="4"/>
    <n v="2752"/>
    <n v="470"/>
    <n v="186"/>
    <x v="3"/>
    <x v="0"/>
    <n v="656"/>
    <n v="2096"/>
    <n v="0.76162790697674421"/>
  </r>
  <r>
    <s v="OC8871"/>
    <x v="274"/>
    <x v="1"/>
    <x v="13"/>
    <x v="0"/>
    <n v="5"/>
    <n v="3925"/>
    <n v="500"/>
    <n v="160"/>
    <x v="1"/>
    <x v="0"/>
    <n v="660"/>
    <n v="3265"/>
    <n v="0.83184713375796182"/>
  </r>
  <r>
    <s v="OC2372"/>
    <x v="274"/>
    <x v="2"/>
    <x v="2"/>
    <x v="0"/>
    <n v="3"/>
    <n v="1686"/>
    <n v="1494"/>
    <n v="200"/>
    <x v="2"/>
    <x v="0"/>
    <n v="1694"/>
    <n v="-8"/>
    <n v="-4.7449584816132862E-3"/>
  </r>
  <r>
    <s v="OC5566"/>
    <x v="274"/>
    <x v="3"/>
    <x v="5"/>
    <x v="2"/>
    <n v="1"/>
    <n v="660"/>
    <n v="556"/>
    <n v="122"/>
    <x v="0"/>
    <x v="0"/>
    <n v="678"/>
    <n v="-18"/>
    <n v="-2.7272727272727271E-2"/>
  </r>
  <r>
    <s v="OC1044"/>
    <x v="274"/>
    <x v="0"/>
    <x v="15"/>
    <x v="2"/>
    <n v="4"/>
    <n v="2828"/>
    <n v="1479"/>
    <n v="118"/>
    <x v="5"/>
    <x v="0"/>
    <n v="1597"/>
    <n v="1231"/>
    <n v="0.4352899575671853"/>
  </r>
  <r>
    <s v="OC5436"/>
    <x v="274"/>
    <x v="1"/>
    <x v="13"/>
    <x v="1"/>
    <n v="3"/>
    <n v="1845"/>
    <n v="1468"/>
    <n v="148"/>
    <x v="5"/>
    <x v="1"/>
    <n v="1616"/>
    <n v="229"/>
    <n v="0.12411924119241192"/>
  </r>
  <r>
    <s v="OC6167"/>
    <x v="274"/>
    <x v="0"/>
    <x v="15"/>
    <x v="0"/>
    <n v="2"/>
    <n v="1184"/>
    <n v="767"/>
    <n v="127"/>
    <x v="2"/>
    <x v="0"/>
    <n v="894"/>
    <n v="290"/>
    <n v="0.24493243243243243"/>
  </r>
  <r>
    <s v="OC7280"/>
    <x v="274"/>
    <x v="0"/>
    <x v="8"/>
    <x v="1"/>
    <n v="4"/>
    <n v="3220"/>
    <n v="1493"/>
    <n v="182"/>
    <x v="4"/>
    <x v="0"/>
    <n v="1675"/>
    <n v="1545"/>
    <n v="0.47981366459627328"/>
  </r>
  <r>
    <s v="OC4465"/>
    <x v="274"/>
    <x v="0"/>
    <x v="6"/>
    <x v="2"/>
    <n v="3"/>
    <n v="2007"/>
    <n v="851"/>
    <n v="103"/>
    <x v="2"/>
    <x v="0"/>
    <n v="954"/>
    <n v="1053"/>
    <n v="0.5246636771300448"/>
  </r>
  <r>
    <s v="OC7375"/>
    <x v="274"/>
    <x v="3"/>
    <x v="11"/>
    <x v="1"/>
    <n v="4"/>
    <n v="2208"/>
    <n v="434"/>
    <n v="104"/>
    <x v="2"/>
    <x v="0"/>
    <n v="538"/>
    <n v="1670"/>
    <n v="0.7563405797101449"/>
  </r>
  <r>
    <s v="OC8743"/>
    <x v="274"/>
    <x v="2"/>
    <x v="4"/>
    <x v="0"/>
    <n v="3"/>
    <n v="1731"/>
    <n v="1470"/>
    <n v="104"/>
    <x v="0"/>
    <x v="0"/>
    <n v="1574"/>
    <n v="157"/>
    <n v="9.0699017908723284E-2"/>
  </r>
  <r>
    <s v="OC2078"/>
    <x v="274"/>
    <x v="3"/>
    <x v="3"/>
    <x v="2"/>
    <n v="4"/>
    <n v="3588"/>
    <n v="824"/>
    <n v="142"/>
    <x v="2"/>
    <x v="0"/>
    <n v="966"/>
    <n v="2622"/>
    <n v="0.73076923076923073"/>
  </r>
  <r>
    <s v="OC3140"/>
    <x v="274"/>
    <x v="2"/>
    <x v="7"/>
    <x v="2"/>
    <n v="1"/>
    <n v="813"/>
    <n v="1475"/>
    <n v="148"/>
    <x v="5"/>
    <x v="0"/>
    <n v="1623"/>
    <n v="-810"/>
    <n v="-0.99630996309963105"/>
  </r>
  <r>
    <s v="OC7840"/>
    <x v="274"/>
    <x v="0"/>
    <x v="0"/>
    <x v="2"/>
    <n v="5"/>
    <n v="2935"/>
    <n v="955"/>
    <n v="175"/>
    <x v="5"/>
    <x v="1"/>
    <n v="1130"/>
    <n v="1805"/>
    <n v="0.61499148211243615"/>
  </r>
  <r>
    <s v="OC2182"/>
    <x v="274"/>
    <x v="3"/>
    <x v="9"/>
    <x v="2"/>
    <n v="5"/>
    <n v="4030"/>
    <n v="1321"/>
    <n v="143"/>
    <x v="1"/>
    <x v="1"/>
    <n v="1464"/>
    <n v="2566"/>
    <n v="0.63672456575682379"/>
  </r>
  <r>
    <s v="OC7077"/>
    <x v="274"/>
    <x v="2"/>
    <x v="4"/>
    <x v="0"/>
    <n v="5"/>
    <n v="4270"/>
    <n v="1339"/>
    <n v="140"/>
    <x v="1"/>
    <x v="0"/>
    <n v="1479"/>
    <n v="2791"/>
    <n v="0.65362997658079625"/>
  </r>
  <r>
    <s v="OC6206"/>
    <x v="274"/>
    <x v="1"/>
    <x v="12"/>
    <x v="0"/>
    <n v="2"/>
    <n v="1202"/>
    <n v="1418"/>
    <n v="122"/>
    <x v="4"/>
    <x v="0"/>
    <n v="1540"/>
    <n v="-338"/>
    <n v="-0.28119800332778699"/>
  </r>
  <r>
    <s v="OC6615"/>
    <x v="274"/>
    <x v="3"/>
    <x v="5"/>
    <x v="2"/>
    <n v="4"/>
    <n v="3440"/>
    <n v="865"/>
    <n v="151"/>
    <x v="2"/>
    <x v="0"/>
    <n v="1016"/>
    <n v="2424"/>
    <n v="0.70465116279069773"/>
  </r>
  <r>
    <s v="OC1219"/>
    <x v="274"/>
    <x v="1"/>
    <x v="13"/>
    <x v="1"/>
    <n v="1"/>
    <n v="600"/>
    <n v="1064"/>
    <n v="114"/>
    <x v="0"/>
    <x v="0"/>
    <n v="1178"/>
    <n v="-578"/>
    <n v="-0.96333333333333337"/>
  </r>
  <r>
    <s v="OC1757"/>
    <x v="274"/>
    <x v="1"/>
    <x v="14"/>
    <x v="0"/>
    <n v="3"/>
    <n v="1908"/>
    <n v="722"/>
    <n v="172"/>
    <x v="5"/>
    <x v="0"/>
    <n v="894"/>
    <n v="1014"/>
    <n v="0.53144654088050314"/>
  </r>
  <r>
    <s v="OC8367"/>
    <x v="274"/>
    <x v="3"/>
    <x v="11"/>
    <x v="1"/>
    <n v="2"/>
    <n v="1522"/>
    <n v="425"/>
    <n v="156"/>
    <x v="1"/>
    <x v="0"/>
    <n v="581"/>
    <n v="941"/>
    <n v="0.61826544021024965"/>
  </r>
  <r>
    <s v="OC5492"/>
    <x v="274"/>
    <x v="0"/>
    <x v="8"/>
    <x v="1"/>
    <n v="5"/>
    <n v="3625"/>
    <n v="388"/>
    <n v="193"/>
    <x v="0"/>
    <x v="1"/>
    <n v="581"/>
    <n v="3044"/>
    <n v="0.83972413793103451"/>
  </r>
  <r>
    <s v="OC6710"/>
    <x v="274"/>
    <x v="1"/>
    <x v="13"/>
    <x v="2"/>
    <n v="3"/>
    <n v="2400"/>
    <n v="607"/>
    <n v="210"/>
    <x v="3"/>
    <x v="1"/>
    <n v="817"/>
    <n v="1583"/>
    <n v="0.6595833333333333"/>
  </r>
  <r>
    <s v="OC5413"/>
    <x v="275"/>
    <x v="2"/>
    <x v="4"/>
    <x v="0"/>
    <n v="1"/>
    <n v="772"/>
    <n v="1425"/>
    <n v="184"/>
    <x v="1"/>
    <x v="0"/>
    <n v="1609"/>
    <n v="-837"/>
    <n v="-1.0841968911917099"/>
  </r>
  <r>
    <s v="OC7262"/>
    <x v="275"/>
    <x v="2"/>
    <x v="10"/>
    <x v="1"/>
    <n v="3"/>
    <n v="2094"/>
    <n v="1412"/>
    <n v="219"/>
    <x v="0"/>
    <x v="0"/>
    <n v="1631"/>
    <n v="463"/>
    <n v="0.22110792741165233"/>
  </r>
  <r>
    <s v="OC3712"/>
    <x v="275"/>
    <x v="3"/>
    <x v="9"/>
    <x v="2"/>
    <n v="5"/>
    <n v="4245"/>
    <n v="969"/>
    <n v="182"/>
    <x v="0"/>
    <x v="0"/>
    <n v="1151"/>
    <n v="3094"/>
    <n v="0.72885747938751477"/>
  </r>
  <r>
    <s v="OC3346"/>
    <x v="275"/>
    <x v="2"/>
    <x v="4"/>
    <x v="2"/>
    <n v="2"/>
    <n v="1712"/>
    <n v="1481"/>
    <n v="137"/>
    <x v="2"/>
    <x v="0"/>
    <n v="1618"/>
    <n v="94"/>
    <n v="5.4906542056074766E-2"/>
  </r>
  <r>
    <s v="OC5622"/>
    <x v="275"/>
    <x v="1"/>
    <x v="14"/>
    <x v="2"/>
    <n v="3"/>
    <n v="2007"/>
    <n v="842"/>
    <n v="181"/>
    <x v="0"/>
    <x v="0"/>
    <n v="1023"/>
    <n v="984"/>
    <n v="0.49028400597907323"/>
  </r>
  <r>
    <s v="OC4423"/>
    <x v="275"/>
    <x v="0"/>
    <x v="15"/>
    <x v="0"/>
    <n v="4"/>
    <n v="3136"/>
    <n v="810"/>
    <n v="173"/>
    <x v="3"/>
    <x v="0"/>
    <n v="983"/>
    <n v="2153"/>
    <n v="0.68654336734693877"/>
  </r>
  <r>
    <s v="OC3573"/>
    <x v="275"/>
    <x v="0"/>
    <x v="15"/>
    <x v="1"/>
    <n v="1"/>
    <n v="585"/>
    <n v="716"/>
    <n v="178"/>
    <x v="4"/>
    <x v="0"/>
    <n v="894"/>
    <n v="-309"/>
    <n v="-0.52820512820512822"/>
  </r>
  <r>
    <s v="OC7622"/>
    <x v="275"/>
    <x v="3"/>
    <x v="5"/>
    <x v="1"/>
    <n v="4"/>
    <n v="3108"/>
    <n v="688"/>
    <n v="207"/>
    <x v="1"/>
    <x v="0"/>
    <n v="895"/>
    <n v="2213"/>
    <n v="0.71203346203346207"/>
  </r>
  <r>
    <s v="OC2932"/>
    <x v="275"/>
    <x v="0"/>
    <x v="0"/>
    <x v="0"/>
    <n v="2"/>
    <n v="1774"/>
    <n v="1329"/>
    <n v="177"/>
    <x v="3"/>
    <x v="0"/>
    <n v="1506"/>
    <n v="268"/>
    <n v="0.15107102593010147"/>
  </r>
  <r>
    <s v="OC1650"/>
    <x v="275"/>
    <x v="3"/>
    <x v="3"/>
    <x v="1"/>
    <n v="5"/>
    <n v="3730"/>
    <n v="528"/>
    <n v="218"/>
    <x v="5"/>
    <x v="1"/>
    <n v="746"/>
    <n v="2984"/>
    <n v="0.8"/>
  </r>
  <r>
    <s v="OC8265"/>
    <x v="275"/>
    <x v="0"/>
    <x v="15"/>
    <x v="1"/>
    <n v="1"/>
    <n v="672"/>
    <n v="460"/>
    <n v="153"/>
    <x v="1"/>
    <x v="0"/>
    <n v="613"/>
    <n v="59"/>
    <n v="8.7797619047619041E-2"/>
  </r>
  <r>
    <s v="OC6634"/>
    <x v="275"/>
    <x v="1"/>
    <x v="14"/>
    <x v="0"/>
    <n v="1"/>
    <n v="671"/>
    <n v="1427"/>
    <n v="138"/>
    <x v="3"/>
    <x v="1"/>
    <n v="1565"/>
    <n v="-894"/>
    <n v="-1.3323397913561847"/>
  </r>
  <r>
    <s v="OC8203"/>
    <x v="275"/>
    <x v="0"/>
    <x v="8"/>
    <x v="1"/>
    <n v="3"/>
    <n v="1995"/>
    <n v="1152"/>
    <n v="144"/>
    <x v="5"/>
    <x v="0"/>
    <n v="1296"/>
    <n v="699"/>
    <n v="0.35037593984962406"/>
  </r>
  <r>
    <s v="OC8170"/>
    <x v="275"/>
    <x v="0"/>
    <x v="6"/>
    <x v="0"/>
    <n v="3"/>
    <n v="2007"/>
    <n v="1430"/>
    <n v="136"/>
    <x v="3"/>
    <x v="0"/>
    <n v="1566"/>
    <n v="441"/>
    <n v="0.21973094170403587"/>
  </r>
  <r>
    <s v="OC3969"/>
    <x v="275"/>
    <x v="2"/>
    <x v="7"/>
    <x v="0"/>
    <n v="5"/>
    <n v="3740"/>
    <n v="583"/>
    <n v="212"/>
    <x v="5"/>
    <x v="0"/>
    <n v="795"/>
    <n v="2945"/>
    <n v="0.78743315508021394"/>
  </r>
  <r>
    <s v="OC5593"/>
    <x v="276"/>
    <x v="2"/>
    <x v="7"/>
    <x v="0"/>
    <n v="3"/>
    <n v="1836"/>
    <n v="697"/>
    <n v="199"/>
    <x v="5"/>
    <x v="0"/>
    <n v="896"/>
    <n v="940"/>
    <n v="0.51198257080610021"/>
  </r>
  <r>
    <s v="OC1306"/>
    <x v="276"/>
    <x v="0"/>
    <x v="15"/>
    <x v="0"/>
    <n v="2"/>
    <n v="1360"/>
    <n v="1331"/>
    <n v="175"/>
    <x v="0"/>
    <x v="0"/>
    <n v="1506"/>
    <n v="-146"/>
    <n v="-0.10735294117647058"/>
  </r>
  <r>
    <s v="OC8168"/>
    <x v="276"/>
    <x v="1"/>
    <x v="14"/>
    <x v="1"/>
    <n v="1"/>
    <n v="829"/>
    <n v="1211"/>
    <n v="135"/>
    <x v="5"/>
    <x v="0"/>
    <n v="1346"/>
    <n v="-517"/>
    <n v="-0.62364294330518699"/>
  </r>
  <r>
    <s v="OC3369"/>
    <x v="276"/>
    <x v="3"/>
    <x v="3"/>
    <x v="0"/>
    <n v="5"/>
    <n v="3690"/>
    <n v="404"/>
    <n v="194"/>
    <x v="4"/>
    <x v="0"/>
    <n v="598"/>
    <n v="3092"/>
    <n v="0.83794037940379407"/>
  </r>
  <r>
    <s v="OC3125"/>
    <x v="276"/>
    <x v="1"/>
    <x v="14"/>
    <x v="2"/>
    <n v="2"/>
    <n v="1488"/>
    <n v="810"/>
    <n v="129"/>
    <x v="3"/>
    <x v="0"/>
    <n v="939"/>
    <n v="549"/>
    <n v="0.36895161290322581"/>
  </r>
  <r>
    <s v="OC8820"/>
    <x v="276"/>
    <x v="3"/>
    <x v="9"/>
    <x v="1"/>
    <n v="5"/>
    <n v="4365"/>
    <n v="945"/>
    <n v="113"/>
    <x v="4"/>
    <x v="1"/>
    <n v="1058"/>
    <n v="3307"/>
    <n v="0.75761741122565862"/>
  </r>
  <r>
    <s v="OC3447"/>
    <x v="276"/>
    <x v="3"/>
    <x v="9"/>
    <x v="2"/>
    <n v="1"/>
    <n v="635"/>
    <n v="586"/>
    <n v="138"/>
    <x v="5"/>
    <x v="0"/>
    <n v="724"/>
    <n v="-89"/>
    <n v="-0.14015748031496064"/>
  </r>
  <r>
    <s v="OC6866"/>
    <x v="276"/>
    <x v="3"/>
    <x v="3"/>
    <x v="1"/>
    <n v="3"/>
    <n v="2394"/>
    <n v="1059"/>
    <n v="152"/>
    <x v="2"/>
    <x v="0"/>
    <n v="1211"/>
    <n v="1183"/>
    <n v="0.49415204678362573"/>
  </r>
  <r>
    <s v="OC4479"/>
    <x v="276"/>
    <x v="2"/>
    <x v="2"/>
    <x v="2"/>
    <n v="3"/>
    <n v="1650"/>
    <n v="549"/>
    <n v="113"/>
    <x v="1"/>
    <x v="0"/>
    <n v="662"/>
    <n v="988"/>
    <n v="0.59878787878787876"/>
  </r>
  <r>
    <s v="OC2999"/>
    <x v="276"/>
    <x v="1"/>
    <x v="12"/>
    <x v="0"/>
    <n v="1"/>
    <n v="684"/>
    <n v="382"/>
    <n v="121"/>
    <x v="4"/>
    <x v="0"/>
    <n v="503"/>
    <n v="181"/>
    <n v="0.2646198830409357"/>
  </r>
  <r>
    <s v="OC2060"/>
    <x v="276"/>
    <x v="0"/>
    <x v="15"/>
    <x v="2"/>
    <n v="2"/>
    <n v="1450"/>
    <n v="766"/>
    <n v="102"/>
    <x v="4"/>
    <x v="0"/>
    <n v="868"/>
    <n v="582"/>
    <n v="0.4013793103448276"/>
  </r>
  <r>
    <s v="OC8324"/>
    <x v="276"/>
    <x v="2"/>
    <x v="4"/>
    <x v="0"/>
    <n v="1"/>
    <n v="640"/>
    <n v="548"/>
    <n v="114"/>
    <x v="0"/>
    <x v="1"/>
    <n v="662"/>
    <n v="-22"/>
    <n v="-3.4375000000000003E-2"/>
  </r>
  <r>
    <s v="OC1754"/>
    <x v="276"/>
    <x v="0"/>
    <x v="0"/>
    <x v="2"/>
    <n v="4"/>
    <n v="2924"/>
    <n v="1265"/>
    <n v="124"/>
    <x v="0"/>
    <x v="0"/>
    <n v="1389"/>
    <n v="1535"/>
    <n v="0.52496580027359785"/>
  </r>
  <r>
    <s v="OC8543"/>
    <x v="276"/>
    <x v="2"/>
    <x v="2"/>
    <x v="2"/>
    <n v="4"/>
    <n v="2356"/>
    <n v="659"/>
    <n v="142"/>
    <x v="1"/>
    <x v="0"/>
    <n v="801"/>
    <n v="1555"/>
    <n v="0.66001697792869274"/>
  </r>
  <r>
    <s v="OC6453"/>
    <x v="276"/>
    <x v="1"/>
    <x v="12"/>
    <x v="0"/>
    <n v="5"/>
    <n v="3745"/>
    <n v="575"/>
    <n v="219"/>
    <x v="2"/>
    <x v="0"/>
    <n v="794"/>
    <n v="2951"/>
    <n v="0.78798397863818426"/>
  </r>
  <r>
    <s v="OC6333"/>
    <x v="277"/>
    <x v="2"/>
    <x v="10"/>
    <x v="1"/>
    <n v="2"/>
    <n v="1616"/>
    <n v="950"/>
    <n v="209"/>
    <x v="3"/>
    <x v="1"/>
    <n v="1159"/>
    <n v="457"/>
    <n v="0.28279702970297027"/>
  </r>
  <r>
    <s v="OC1829"/>
    <x v="277"/>
    <x v="2"/>
    <x v="4"/>
    <x v="2"/>
    <n v="2"/>
    <n v="1298"/>
    <n v="946"/>
    <n v="203"/>
    <x v="0"/>
    <x v="1"/>
    <n v="1149"/>
    <n v="149"/>
    <n v="0.1147919876733436"/>
  </r>
  <r>
    <s v="OC4821"/>
    <x v="277"/>
    <x v="0"/>
    <x v="0"/>
    <x v="2"/>
    <n v="1"/>
    <n v="779"/>
    <n v="1210"/>
    <n v="166"/>
    <x v="1"/>
    <x v="0"/>
    <n v="1376"/>
    <n v="-597"/>
    <n v="-0.76636713735558404"/>
  </r>
  <r>
    <s v="OC7538"/>
    <x v="277"/>
    <x v="1"/>
    <x v="1"/>
    <x v="1"/>
    <n v="4"/>
    <n v="3472"/>
    <n v="1088"/>
    <n v="107"/>
    <x v="3"/>
    <x v="0"/>
    <n v="1195"/>
    <n v="2277"/>
    <n v="0.65581797235023043"/>
  </r>
  <r>
    <s v="OC1606"/>
    <x v="277"/>
    <x v="2"/>
    <x v="7"/>
    <x v="0"/>
    <n v="4"/>
    <n v="3476"/>
    <n v="855"/>
    <n v="186"/>
    <x v="5"/>
    <x v="0"/>
    <n v="1041"/>
    <n v="2435"/>
    <n v="0.70051783659378597"/>
  </r>
  <r>
    <s v="OC6399"/>
    <x v="277"/>
    <x v="0"/>
    <x v="15"/>
    <x v="0"/>
    <n v="1"/>
    <n v="608"/>
    <n v="412"/>
    <n v="174"/>
    <x v="4"/>
    <x v="0"/>
    <n v="586"/>
    <n v="22"/>
    <n v="3.6184210526315791E-2"/>
  </r>
  <r>
    <s v="OC8378"/>
    <x v="277"/>
    <x v="1"/>
    <x v="1"/>
    <x v="0"/>
    <n v="4"/>
    <n v="3200"/>
    <n v="729"/>
    <n v="121"/>
    <x v="0"/>
    <x v="0"/>
    <n v="850"/>
    <n v="2350"/>
    <n v="0.734375"/>
  </r>
  <r>
    <s v="OC1541"/>
    <x v="277"/>
    <x v="1"/>
    <x v="13"/>
    <x v="1"/>
    <n v="2"/>
    <n v="1202"/>
    <n v="892"/>
    <n v="188"/>
    <x v="0"/>
    <x v="0"/>
    <n v="1080"/>
    <n v="122"/>
    <n v="0.10149750415973377"/>
  </r>
  <r>
    <s v="OC8102"/>
    <x v="277"/>
    <x v="1"/>
    <x v="12"/>
    <x v="2"/>
    <n v="5"/>
    <n v="3335"/>
    <n v="1419"/>
    <n v="192"/>
    <x v="4"/>
    <x v="0"/>
    <n v="1611"/>
    <n v="1724"/>
    <n v="0.51694152923538228"/>
  </r>
  <r>
    <s v="OC8246"/>
    <x v="277"/>
    <x v="1"/>
    <x v="13"/>
    <x v="1"/>
    <n v="4"/>
    <n v="3104"/>
    <n v="1372"/>
    <n v="126"/>
    <x v="1"/>
    <x v="0"/>
    <n v="1498"/>
    <n v="1606"/>
    <n v="0.51739690721649489"/>
  </r>
  <r>
    <s v="OC5647"/>
    <x v="277"/>
    <x v="1"/>
    <x v="12"/>
    <x v="2"/>
    <n v="4"/>
    <n v="2312"/>
    <n v="1436"/>
    <n v="147"/>
    <x v="3"/>
    <x v="0"/>
    <n v="1583"/>
    <n v="729"/>
    <n v="0.31531141868512108"/>
  </r>
  <r>
    <s v="OC4237"/>
    <x v="277"/>
    <x v="2"/>
    <x v="7"/>
    <x v="0"/>
    <n v="2"/>
    <n v="1372"/>
    <n v="1429"/>
    <n v="205"/>
    <x v="4"/>
    <x v="0"/>
    <n v="1634"/>
    <n v="-262"/>
    <n v="-0.19096209912536444"/>
  </r>
  <r>
    <s v="OC4008"/>
    <x v="277"/>
    <x v="0"/>
    <x v="8"/>
    <x v="1"/>
    <n v="5"/>
    <n v="3770"/>
    <n v="1151"/>
    <n v="190"/>
    <x v="4"/>
    <x v="0"/>
    <n v="1341"/>
    <n v="2429"/>
    <n v="0.64429708222811666"/>
  </r>
  <r>
    <s v="OC6088"/>
    <x v="277"/>
    <x v="0"/>
    <x v="15"/>
    <x v="0"/>
    <n v="1"/>
    <n v="868"/>
    <n v="1312"/>
    <n v="213"/>
    <x v="0"/>
    <x v="0"/>
    <n v="1525"/>
    <n v="-657"/>
    <n v="-0.75691244239631339"/>
  </r>
  <r>
    <s v="OC1623"/>
    <x v="277"/>
    <x v="0"/>
    <x v="6"/>
    <x v="0"/>
    <n v="5"/>
    <n v="4380"/>
    <n v="1366"/>
    <n v="114"/>
    <x v="1"/>
    <x v="0"/>
    <n v="1480"/>
    <n v="2900"/>
    <n v="0.66210045662100458"/>
  </r>
  <r>
    <s v="OC4116"/>
    <x v="278"/>
    <x v="3"/>
    <x v="9"/>
    <x v="0"/>
    <n v="4"/>
    <n v="2352"/>
    <n v="1410"/>
    <n v="208"/>
    <x v="4"/>
    <x v="0"/>
    <n v="1618"/>
    <n v="734"/>
    <n v="0.31207482993197277"/>
  </r>
  <r>
    <s v="OC7789"/>
    <x v="278"/>
    <x v="2"/>
    <x v="2"/>
    <x v="0"/>
    <n v="3"/>
    <n v="2178"/>
    <n v="1074"/>
    <n v="158"/>
    <x v="4"/>
    <x v="0"/>
    <n v="1232"/>
    <n v="946"/>
    <n v="0.43434343434343436"/>
  </r>
  <r>
    <s v="OC1991"/>
    <x v="278"/>
    <x v="3"/>
    <x v="5"/>
    <x v="0"/>
    <n v="3"/>
    <n v="2643"/>
    <n v="1304"/>
    <n v="114"/>
    <x v="3"/>
    <x v="0"/>
    <n v="1418"/>
    <n v="1225"/>
    <n v="0.46348846008323874"/>
  </r>
  <r>
    <s v="OC2943"/>
    <x v="278"/>
    <x v="3"/>
    <x v="9"/>
    <x v="0"/>
    <n v="1"/>
    <n v="578"/>
    <n v="1333"/>
    <n v="159"/>
    <x v="4"/>
    <x v="0"/>
    <n v="1492"/>
    <n v="-914"/>
    <n v="-1.5813148788927336"/>
  </r>
  <r>
    <s v="OC5916"/>
    <x v="278"/>
    <x v="0"/>
    <x v="0"/>
    <x v="1"/>
    <n v="4"/>
    <n v="3408"/>
    <n v="548"/>
    <n v="177"/>
    <x v="4"/>
    <x v="0"/>
    <n v="725"/>
    <n v="2683"/>
    <n v="0.78726525821596249"/>
  </r>
  <r>
    <s v="OC8632"/>
    <x v="278"/>
    <x v="1"/>
    <x v="1"/>
    <x v="2"/>
    <n v="3"/>
    <n v="1965"/>
    <n v="1188"/>
    <n v="194"/>
    <x v="5"/>
    <x v="0"/>
    <n v="1382"/>
    <n v="583"/>
    <n v="0.29669211195928752"/>
  </r>
  <r>
    <s v="OC8900"/>
    <x v="278"/>
    <x v="3"/>
    <x v="3"/>
    <x v="0"/>
    <n v="2"/>
    <n v="1252"/>
    <n v="1034"/>
    <n v="147"/>
    <x v="3"/>
    <x v="0"/>
    <n v="1181"/>
    <n v="71"/>
    <n v="5.6709265175718851E-2"/>
  </r>
  <r>
    <s v="OC2380"/>
    <x v="278"/>
    <x v="0"/>
    <x v="0"/>
    <x v="2"/>
    <n v="4"/>
    <n v="3328"/>
    <n v="763"/>
    <n v="170"/>
    <x v="0"/>
    <x v="0"/>
    <n v="933"/>
    <n v="2395"/>
    <n v="0.71965144230769229"/>
  </r>
  <r>
    <s v="OC1726"/>
    <x v="278"/>
    <x v="3"/>
    <x v="3"/>
    <x v="0"/>
    <n v="5"/>
    <n v="3795"/>
    <n v="1415"/>
    <n v="200"/>
    <x v="1"/>
    <x v="0"/>
    <n v="1615"/>
    <n v="2180"/>
    <n v="0.57444005270092224"/>
  </r>
  <r>
    <s v="OC8017"/>
    <x v="278"/>
    <x v="2"/>
    <x v="4"/>
    <x v="0"/>
    <n v="4"/>
    <n v="2688"/>
    <n v="621"/>
    <n v="122"/>
    <x v="4"/>
    <x v="0"/>
    <n v="743"/>
    <n v="1945"/>
    <n v="0.72358630952380953"/>
  </r>
  <r>
    <s v="OC7653"/>
    <x v="278"/>
    <x v="3"/>
    <x v="11"/>
    <x v="0"/>
    <n v="5"/>
    <n v="4460"/>
    <n v="1335"/>
    <n v="165"/>
    <x v="2"/>
    <x v="0"/>
    <n v="1500"/>
    <n v="2960"/>
    <n v="0.66367713004484308"/>
  </r>
  <r>
    <s v="OC6735"/>
    <x v="278"/>
    <x v="0"/>
    <x v="15"/>
    <x v="2"/>
    <n v="2"/>
    <n v="1240"/>
    <n v="483"/>
    <n v="189"/>
    <x v="5"/>
    <x v="1"/>
    <n v="672"/>
    <n v="568"/>
    <n v="0.45806451612903226"/>
  </r>
  <r>
    <s v="OC3864"/>
    <x v="278"/>
    <x v="1"/>
    <x v="13"/>
    <x v="1"/>
    <n v="2"/>
    <n v="1212"/>
    <n v="1258"/>
    <n v="142"/>
    <x v="4"/>
    <x v="0"/>
    <n v="1400"/>
    <n v="-188"/>
    <n v="-0.15511551155115511"/>
  </r>
  <r>
    <s v="OC3347"/>
    <x v="278"/>
    <x v="3"/>
    <x v="11"/>
    <x v="1"/>
    <n v="2"/>
    <n v="1298"/>
    <n v="1387"/>
    <n v="158"/>
    <x v="0"/>
    <x v="0"/>
    <n v="1545"/>
    <n v="-247"/>
    <n v="-0.19029275808936827"/>
  </r>
  <r>
    <s v="OC8989"/>
    <x v="278"/>
    <x v="0"/>
    <x v="0"/>
    <x v="1"/>
    <n v="5"/>
    <n v="4205"/>
    <n v="1197"/>
    <n v="165"/>
    <x v="5"/>
    <x v="0"/>
    <n v="1362"/>
    <n v="2843"/>
    <n v="0.67609988109393582"/>
  </r>
  <r>
    <s v="OC1480"/>
    <x v="278"/>
    <x v="3"/>
    <x v="9"/>
    <x v="0"/>
    <n v="2"/>
    <n v="1654"/>
    <n v="1272"/>
    <n v="173"/>
    <x v="4"/>
    <x v="0"/>
    <n v="1445"/>
    <n v="209"/>
    <n v="0.12636033857315598"/>
  </r>
  <r>
    <s v="OC2498"/>
    <x v="278"/>
    <x v="0"/>
    <x v="15"/>
    <x v="1"/>
    <n v="3"/>
    <n v="2415"/>
    <n v="1196"/>
    <n v="197"/>
    <x v="4"/>
    <x v="0"/>
    <n v="1393"/>
    <n v="1022"/>
    <n v="0.42318840579710143"/>
  </r>
  <r>
    <s v="OC3628"/>
    <x v="278"/>
    <x v="0"/>
    <x v="0"/>
    <x v="2"/>
    <n v="4"/>
    <n v="3400"/>
    <n v="914"/>
    <n v="131"/>
    <x v="3"/>
    <x v="0"/>
    <n v="1045"/>
    <n v="2355"/>
    <n v="0.69264705882352939"/>
  </r>
  <r>
    <s v="OC2676"/>
    <x v="278"/>
    <x v="2"/>
    <x v="10"/>
    <x v="0"/>
    <n v="2"/>
    <n v="1366"/>
    <n v="524"/>
    <n v="165"/>
    <x v="5"/>
    <x v="0"/>
    <n v="689"/>
    <n v="677"/>
    <n v="0.49560761346998539"/>
  </r>
  <r>
    <s v="OC8219"/>
    <x v="279"/>
    <x v="3"/>
    <x v="9"/>
    <x v="0"/>
    <n v="3"/>
    <n v="1716"/>
    <n v="748"/>
    <n v="175"/>
    <x v="5"/>
    <x v="1"/>
    <n v="923"/>
    <n v="793"/>
    <n v="0.4621212121212121"/>
  </r>
  <r>
    <s v="OC6474"/>
    <x v="279"/>
    <x v="2"/>
    <x v="4"/>
    <x v="1"/>
    <n v="3"/>
    <n v="1704"/>
    <n v="487"/>
    <n v="181"/>
    <x v="0"/>
    <x v="0"/>
    <n v="668"/>
    <n v="1036"/>
    <n v="0.607981220657277"/>
  </r>
  <r>
    <s v="OC1348"/>
    <x v="279"/>
    <x v="3"/>
    <x v="5"/>
    <x v="0"/>
    <n v="4"/>
    <n v="3492"/>
    <n v="488"/>
    <n v="214"/>
    <x v="5"/>
    <x v="0"/>
    <n v="702"/>
    <n v="2790"/>
    <n v="0.7989690721649485"/>
  </r>
  <r>
    <s v="OC2128"/>
    <x v="279"/>
    <x v="3"/>
    <x v="9"/>
    <x v="1"/>
    <n v="3"/>
    <n v="2262"/>
    <n v="476"/>
    <n v="128"/>
    <x v="4"/>
    <x v="0"/>
    <n v="604"/>
    <n v="1658"/>
    <n v="0.73297966401414683"/>
  </r>
  <r>
    <s v="OC6472"/>
    <x v="279"/>
    <x v="3"/>
    <x v="3"/>
    <x v="2"/>
    <n v="4"/>
    <n v="3560"/>
    <n v="649"/>
    <n v="103"/>
    <x v="2"/>
    <x v="0"/>
    <n v="752"/>
    <n v="2808"/>
    <n v="0.78876404494382024"/>
  </r>
  <r>
    <s v="OC4337"/>
    <x v="279"/>
    <x v="1"/>
    <x v="14"/>
    <x v="1"/>
    <n v="2"/>
    <n v="1478"/>
    <n v="1413"/>
    <n v="205"/>
    <x v="0"/>
    <x v="0"/>
    <n v="1618"/>
    <n v="-140"/>
    <n v="-9.4722598105548034E-2"/>
  </r>
  <r>
    <s v="OC3550"/>
    <x v="279"/>
    <x v="0"/>
    <x v="6"/>
    <x v="0"/>
    <n v="2"/>
    <n v="1136"/>
    <n v="511"/>
    <n v="177"/>
    <x v="2"/>
    <x v="0"/>
    <n v="688"/>
    <n v="448"/>
    <n v="0.39436619718309857"/>
  </r>
  <r>
    <s v="OC8596"/>
    <x v="279"/>
    <x v="0"/>
    <x v="0"/>
    <x v="2"/>
    <n v="3"/>
    <n v="2601"/>
    <n v="549"/>
    <n v="130"/>
    <x v="4"/>
    <x v="1"/>
    <n v="679"/>
    <n v="1922"/>
    <n v="0.73894655901576312"/>
  </r>
  <r>
    <s v="OC7655"/>
    <x v="279"/>
    <x v="1"/>
    <x v="1"/>
    <x v="1"/>
    <n v="1"/>
    <n v="840"/>
    <n v="782"/>
    <n v="218"/>
    <x v="2"/>
    <x v="0"/>
    <n v="1000"/>
    <n v="-160"/>
    <n v="-0.19047619047619047"/>
  </r>
  <r>
    <s v="OC5989"/>
    <x v="279"/>
    <x v="1"/>
    <x v="1"/>
    <x v="1"/>
    <n v="4"/>
    <n v="2940"/>
    <n v="714"/>
    <n v="210"/>
    <x v="1"/>
    <x v="0"/>
    <n v="924"/>
    <n v="2016"/>
    <n v="0.68571428571428572"/>
  </r>
  <r>
    <s v="OC1923"/>
    <x v="279"/>
    <x v="1"/>
    <x v="12"/>
    <x v="1"/>
    <n v="2"/>
    <n v="1286"/>
    <n v="954"/>
    <n v="170"/>
    <x v="5"/>
    <x v="0"/>
    <n v="1124"/>
    <n v="162"/>
    <n v="0.12597200622083982"/>
  </r>
  <r>
    <s v="OC6851"/>
    <x v="279"/>
    <x v="2"/>
    <x v="7"/>
    <x v="2"/>
    <n v="1"/>
    <n v="790"/>
    <n v="1019"/>
    <n v="180"/>
    <x v="2"/>
    <x v="0"/>
    <n v="1199"/>
    <n v="-409"/>
    <n v="-0.51772151898734176"/>
  </r>
  <r>
    <s v="OC6288"/>
    <x v="279"/>
    <x v="2"/>
    <x v="2"/>
    <x v="1"/>
    <n v="4"/>
    <n v="3516"/>
    <n v="813"/>
    <n v="192"/>
    <x v="0"/>
    <x v="0"/>
    <n v="1005"/>
    <n v="2511"/>
    <n v="0.71416382252559729"/>
  </r>
  <r>
    <s v="OC3435"/>
    <x v="279"/>
    <x v="2"/>
    <x v="7"/>
    <x v="1"/>
    <n v="3"/>
    <n v="2535"/>
    <n v="661"/>
    <n v="128"/>
    <x v="1"/>
    <x v="0"/>
    <n v="789"/>
    <n v="1746"/>
    <n v="0.68875739644970413"/>
  </r>
  <r>
    <s v="OC7858"/>
    <x v="279"/>
    <x v="0"/>
    <x v="0"/>
    <x v="0"/>
    <n v="4"/>
    <n v="2712"/>
    <n v="1463"/>
    <n v="152"/>
    <x v="0"/>
    <x v="0"/>
    <n v="1615"/>
    <n v="1097"/>
    <n v="0.40449852507374634"/>
  </r>
  <r>
    <s v="OC6219"/>
    <x v="279"/>
    <x v="3"/>
    <x v="5"/>
    <x v="2"/>
    <n v="5"/>
    <n v="3085"/>
    <n v="1124"/>
    <n v="161"/>
    <x v="2"/>
    <x v="0"/>
    <n v="1285"/>
    <n v="1800"/>
    <n v="0.58346839546191243"/>
  </r>
  <r>
    <s v="OC2768"/>
    <x v="279"/>
    <x v="0"/>
    <x v="8"/>
    <x v="2"/>
    <n v="1"/>
    <n v="714"/>
    <n v="1383"/>
    <n v="196"/>
    <x v="3"/>
    <x v="0"/>
    <n v="1579"/>
    <n v="-865"/>
    <n v="-1.2114845938375349"/>
  </r>
  <r>
    <s v="OC6143"/>
    <x v="279"/>
    <x v="1"/>
    <x v="1"/>
    <x v="1"/>
    <n v="4"/>
    <n v="2592"/>
    <n v="885"/>
    <n v="106"/>
    <x v="1"/>
    <x v="1"/>
    <n v="991"/>
    <n v="1601"/>
    <n v="0.6176697530864198"/>
  </r>
  <r>
    <s v="OC2419"/>
    <x v="279"/>
    <x v="3"/>
    <x v="9"/>
    <x v="0"/>
    <n v="5"/>
    <n v="4430"/>
    <n v="939"/>
    <n v="111"/>
    <x v="4"/>
    <x v="1"/>
    <n v="1050"/>
    <n v="3380"/>
    <n v="0.76297968397291194"/>
  </r>
  <r>
    <s v="OC2371"/>
    <x v="279"/>
    <x v="0"/>
    <x v="8"/>
    <x v="1"/>
    <n v="3"/>
    <n v="1833"/>
    <n v="1198"/>
    <n v="161"/>
    <x v="1"/>
    <x v="1"/>
    <n v="1359"/>
    <n v="474"/>
    <n v="0.25859247135842883"/>
  </r>
  <r>
    <s v="OC6085"/>
    <x v="279"/>
    <x v="0"/>
    <x v="0"/>
    <x v="0"/>
    <n v="3"/>
    <n v="1737"/>
    <n v="498"/>
    <n v="177"/>
    <x v="2"/>
    <x v="0"/>
    <n v="675"/>
    <n v="1062"/>
    <n v="0.6113989637305699"/>
  </r>
  <r>
    <s v="OC3663"/>
    <x v="279"/>
    <x v="1"/>
    <x v="1"/>
    <x v="1"/>
    <n v="3"/>
    <n v="2349"/>
    <n v="763"/>
    <n v="169"/>
    <x v="2"/>
    <x v="0"/>
    <n v="932"/>
    <n v="1417"/>
    <n v="0.60323541932737335"/>
  </r>
  <r>
    <s v="OC7141"/>
    <x v="279"/>
    <x v="2"/>
    <x v="10"/>
    <x v="0"/>
    <n v="1"/>
    <n v="568"/>
    <n v="762"/>
    <n v="168"/>
    <x v="4"/>
    <x v="0"/>
    <n v="930"/>
    <n v="-362"/>
    <n v="-0.63732394366197187"/>
  </r>
  <r>
    <s v="OC5431"/>
    <x v="279"/>
    <x v="3"/>
    <x v="9"/>
    <x v="1"/>
    <n v="5"/>
    <n v="2985"/>
    <n v="1426"/>
    <n v="178"/>
    <x v="2"/>
    <x v="0"/>
    <n v="1604"/>
    <n v="1381"/>
    <n v="0.46264656616415412"/>
  </r>
  <r>
    <s v="OC1551"/>
    <x v="279"/>
    <x v="0"/>
    <x v="15"/>
    <x v="2"/>
    <n v="4"/>
    <n v="2972"/>
    <n v="586"/>
    <n v="130"/>
    <x v="2"/>
    <x v="0"/>
    <n v="716"/>
    <n v="2256"/>
    <n v="0.75908479138627183"/>
  </r>
  <r>
    <s v="OC7769"/>
    <x v="279"/>
    <x v="2"/>
    <x v="7"/>
    <x v="1"/>
    <n v="2"/>
    <n v="1274"/>
    <n v="1415"/>
    <n v="147"/>
    <x v="1"/>
    <x v="1"/>
    <n v="1562"/>
    <n v="-288"/>
    <n v="-0.22605965463108321"/>
  </r>
  <r>
    <s v="OC6687"/>
    <x v="279"/>
    <x v="3"/>
    <x v="5"/>
    <x v="0"/>
    <n v="2"/>
    <n v="1262"/>
    <n v="1323"/>
    <n v="120"/>
    <x v="2"/>
    <x v="0"/>
    <n v="1443"/>
    <n v="-181"/>
    <n v="-0.14342313787638669"/>
  </r>
  <r>
    <s v="OC8297"/>
    <x v="280"/>
    <x v="1"/>
    <x v="12"/>
    <x v="0"/>
    <n v="5"/>
    <n v="3335"/>
    <n v="1348"/>
    <n v="159"/>
    <x v="0"/>
    <x v="0"/>
    <n v="1507"/>
    <n v="1828"/>
    <n v="0.54812593703148427"/>
  </r>
  <r>
    <s v="OC3158"/>
    <x v="280"/>
    <x v="0"/>
    <x v="6"/>
    <x v="0"/>
    <n v="2"/>
    <n v="1508"/>
    <n v="752"/>
    <n v="214"/>
    <x v="0"/>
    <x v="0"/>
    <n v="966"/>
    <n v="542"/>
    <n v="0.35941644562334218"/>
  </r>
  <r>
    <s v="OC6736"/>
    <x v="280"/>
    <x v="2"/>
    <x v="10"/>
    <x v="1"/>
    <n v="2"/>
    <n v="1532"/>
    <n v="1272"/>
    <n v="203"/>
    <x v="5"/>
    <x v="0"/>
    <n v="1475"/>
    <n v="57"/>
    <n v="3.7206266318537858E-2"/>
  </r>
  <r>
    <s v="OC7394"/>
    <x v="280"/>
    <x v="1"/>
    <x v="14"/>
    <x v="0"/>
    <n v="5"/>
    <n v="3650"/>
    <n v="941"/>
    <n v="111"/>
    <x v="5"/>
    <x v="0"/>
    <n v="1052"/>
    <n v="2598"/>
    <n v="0.71178082191780823"/>
  </r>
  <r>
    <s v="OC3610"/>
    <x v="280"/>
    <x v="0"/>
    <x v="15"/>
    <x v="1"/>
    <n v="4"/>
    <n v="3476"/>
    <n v="1226"/>
    <n v="156"/>
    <x v="4"/>
    <x v="1"/>
    <n v="1382"/>
    <n v="2094"/>
    <n v="0.60241657077100119"/>
  </r>
  <r>
    <s v="OC5765"/>
    <x v="280"/>
    <x v="2"/>
    <x v="7"/>
    <x v="2"/>
    <n v="2"/>
    <n v="1794"/>
    <n v="381"/>
    <n v="219"/>
    <x v="0"/>
    <x v="0"/>
    <n v="600"/>
    <n v="1194"/>
    <n v="0.66555183946488294"/>
  </r>
  <r>
    <s v="OC2102"/>
    <x v="280"/>
    <x v="2"/>
    <x v="7"/>
    <x v="2"/>
    <n v="4"/>
    <n v="3088"/>
    <n v="1429"/>
    <n v="219"/>
    <x v="2"/>
    <x v="0"/>
    <n v="1648"/>
    <n v="1440"/>
    <n v="0.46632124352331605"/>
  </r>
  <r>
    <s v="OC8442"/>
    <x v="280"/>
    <x v="2"/>
    <x v="2"/>
    <x v="2"/>
    <n v="1"/>
    <n v="552"/>
    <n v="1243"/>
    <n v="164"/>
    <x v="2"/>
    <x v="0"/>
    <n v="1407"/>
    <n v="-855"/>
    <n v="-1.548913043478261"/>
  </r>
  <r>
    <s v="OC4095"/>
    <x v="280"/>
    <x v="0"/>
    <x v="6"/>
    <x v="0"/>
    <n v="5"/>
    <n v="3270"/>
    <n v="1002"/>
    <n v="181"/>
    <x v="0"/>
    <x v="0"/>
    <n v="1183"/>
    <n v="2087"/>
    <n v="0.63822629969418965"/>
  </r>
  <r>
    <s v="OC5627"/>
    <x v="280"/>
    <x v="2"/>
    <x v="2"/>
    <x v="2"/>
    <n v="2"/>
    <n v="1242"/>
    <n v="797"/>
    <n v="158"/>
    <x v="3"/>
    <x v="0"/>
    <n v="955"/>
    <n v="287"/>
    <n v="0.23107890499194847"/>
  </r>
  <r>
    <s v="OC4549"/>
    <x v="280"/>
    <x v="0"/>
    <x v="6"/>
    <x v="1"/>
    <n v="5"/>
    <n v="4220"/>
    <n v="1429"/>
    <n v="180"/>
    <x v="0"/>
    <x v="1"/>
    <n v="1609"/>
    <n v="2611"/>
    <n v="0.61872037914691946"/>
  </r>
  <r>
    <s v="OC3548"/>
    <x v="280"/>
    <x v="3"/>
    <x v="3"/>
    <x v="1"/>
    <n v="4"/>
    <n v="3520"/>
    <n v="957"/>
    <n v="187"/>
    <x v="5"/>
    <x v="0"/>
    <n v="1144"/>
    <n v="2376"/>
    <n v="0.67500000000000004"/>
  </r>
  <r>
    <s v="OC4628"/>
    <x v="280"/>
    <x v="0"/>
    <x v="6"/>
    <x v="0"/>
    <n v="3"/>
    <n v="1944"/>
    <n v="542"/>
    <n v="154"/>
    <x v="5"/>
    <x v="0"/>
    <n v="696"/>
    <n v="1248"/>
    <n v="0.64197530864197527"/>
  </r>
  <r>
    <s v="OC2542"/>
    <x v="280"/>
    <x v="2"/>
    <x v="4"/>
    <x v="1"/>
    <n v="4"/>
    <n v="2972"/>
    <n v="1184"/>
    <n v="151"/>
    <x v="4"/>
    <x v="0"/>
    <n v="1335"/>
    <n v="1637"/>
    <n v="0.55080753701211305"/>
  </r>
  <r>
    <s v="OC5272"/>
    <x v="280"/>
    <x v="1"/>
    <x v="1"/>
    <x v="0"/>
    <n v="5"/>
    <n v="4430"/>
    <n v="806"/>
    <n v="198"/>
    <x v="2"/>
    <x v="0"/>
    <n v="1004"/>
    <n v="3426"/>
    <n v="0.77336343115124151"/>
  </r>
  <r>
    <s v="OC2475"/>
    <x v="280"/>
    <x v="3"/>
    <x v="11"/>
    <x v="2"/>
    <n v="5"/>
    <n v="4175"/>
    <n v="757"/>
    <n v="101"/>
    <x v="2"/>
    <x v="1"/>
    <n v="858"/>
    <n v="3317"/>
    <n v="0.79449101796407184"/>
  </r>
  <r>
    <s v="OC8787"/>
    <x v="280"/>
    <x v="0"/>
    <x v="0"/>
    <x v="0"/>
    <n v="4"/>
    <n v="3144"/>
    <n v="993"/>
    <n v="184"/>
    <x v="2"/>
    <x v="0"/>
    <n v="1177"/>
    <n v="1967"/>
    <n v="0.62563613231552162"/>
  </r>
  <r>
    <s v="OC5301"/>
    <x v="280"/>
    <x v="1"/>
    <x v="12"/>
    <x v="1"/>
    <n v="4"/>
    <n v="2932"/>
    <n v="655"/>
    <n v="193"/>
    <x v="5"/>
    <x v="1"/>
    <n v="848"/>
    <n v="2084"/>
    <n v="0.71077762619372442"/>
  </r>
  <r>
    <s v="OC4956"/>
    <x v="280"/>
    <x v="1"/>
    <x v="13"/>
    <x v="2"/>
    <n v="2"/>
    <n v="1756"/>
    <n v="523"/>
    <n v="177"/>
    <x v="4"/>
    <x v="0"/>
    <n v="700"/>
    <n v="1056"/>
    <n v="0.60136674259681089"/>
  </r>
  <r>
    <s v="OC3812"/>
    <x v="280"/>
    <x v="2"/>
    <x v="7"/>
    <x v="0"/>
    <n v="3"/>
    <n v="1800"/>
    <n v="674"/>
    <n v="126"/>
    <x v="4"/>
    <x v="0"/>
    <n v="800"/>
    <n v="1000"/>
    <n v="0.55555555555555558"/>
  </r>
  <r>
    <s v="OC7379"/>
    <x v="281"/>
    <x v="3"/>
    <x v="9"/>
    <x v="2"/>
    <n v="1"/>
    <n v="830"/>
    <n v="560"/>
    <n v="162"/>
    <x v="1"/>
    <x v="1"/>
    <n v="722"/>
    <n v="108"/>
    <n v="0.13012048192771083"/>
  </r>
  <r>
    <s v="OC4127"/>
    <x v="281"/>
    <x v="0"/>
    <x v="8"/>
    <x v="2"/>
    <n v="4"/>
    <n v="2256"/>
    <n v="1225"/>
    <n v="201"/>
    <x v="2"/>
    <x v="0"/>
    <n v="1426"/>
    <n v="830"/>
    <n v="0.36790780141843971"/>
  </r>
  <r>
    <s v="OC8855"/>
    <x v="281"/>
    <x v="2"/>
    <x v="10"/>
    <x v="1"/>
    <n v="4"/>
    <n v="3124"/>
    <n v="1232"/>
    <n v="120"/>
    <x v="4"/>
    <x v="1"/>
    <n v="1352"/>
    <n v="1772"/>
    <n v="0.56722151088348272"/>
  </r>
  <r>
    <s v="OC2647"/>
    <x v="281"/>
    <x v="3"/>
    <x v="11"/>
    <x v="1"/>
    <n v="4"/>
    <n v="3028"/>
    <n v="783"/>
    <n v="104"/>
    <x v="2"/>
    <x v="1"/>
    <n v="887"/>
    <n v="2141"/>
    <n v="0.7070673712021136"/>
  </r>
  <r>
    <s v="OC3495"/>
    <x v="281"/>
    <x v="2"/>
    <x v="10"/>
    <x v="1"/>
    <n v="1"/>
    <n v="609"/>
    <n v="557"/>
    <n v="208"/>
    <x v="1"/>
    <x v="0"/>
    <n v="765"/>
    <n v="-156"/>
    <n v="-0.25615763546798032"/>
  </r>
  <r>
    <s v="OC2326"/>
    <x v="281"/>
    <x v="1"/>
    <x v="12"/>
    <x v="0"/>
    <n v="3"/>
    <n v="1863"/>
    <n v="1336"/>
    <n v="219"/>
    <x v="4"/>
    <x v="1"/>
    <n v="1555"/>
    <n v="308"/>
    <n v="0.16532474503488997"/>
  </r>
  <r>
    <s v="OC2663"/>
    <x v="281"/>
    <x v="2"/>
    <x v="2"/>
    <x v="1"/>
    <n v="5"/>
    <n v="4000"/>
    <n v="1177"/>
    <n v="157"/>
    <x v="5"/>
    <x v="0"/>
    <n v="1334"/>
    <n v="2666"/>
    <n v="0.66649999999999998"/>
  </r>
  <r>
    <s v="OC3855"/>
    <x v="281"/>
    <x v="2"/>
    <x v="7"/>
    <x v="2"/>
    <n v="1"/>
    <n v="567"/>
    <n v="1386"/>
    <n v="217"/>
    <x v="2"/>
    <x v="0"/>
    <n v="1603"/>
    <n v="-1036"/>
    <n v="-1.8271604938271604"/>
  </r>
  <r>
    <s v="OC4123"/>
    <x v="281"/>
    <x v="3"/>
    <x v="3"/>
    <x v="0"/>
    <n v="1"/>
    <n v="765"/>
    <n v="982"/>
    <n v="196"/>
    <x v="2"/>
    <x v="0"/>
    <n v="1178"/>
    <n v="-413"/>
    <n v="-0.5398692810457516"/>
  </r>
  <r>
    <s v="OC3832"/>
    <x v="281"/>
    <x v="2"/>
    <x v="10"/>
    <x v="2"/>
    <n v="5"/>
    <n v="2770"/>
    <n v="568"/>
    <n v="114"/>
    <x v="5"/>
    <x v="1"/>
    <n v="682"/>
    <n v="2088"/>
    <n v="0.75379061371841161"/>
  </r>
  <r>
    <s v="OC8178"/>
    <x v="281"/>
    <x v="2"/>
    <x v="2"/>
    <x v="0"/>
    <n v="5"/>
    <n v="4185"/>
    <n v="1237"/>
    <n v="185"/>
    <x v="2"/>
    <x v="1"/>
    <n v="1422"/>
    <n v="2763"/>
    <n v="0.66021505376344081"/>
  </r>
  <r>
    <s v="OC5865"/>
    <x v="281"/>
    <x v="3"/>
    <x v="3"/>
    <x v="0"/>
    <n v="1"/>
    <n v="824"/>
    <n v="455"/>
    <n v="195"/>
    <x v="3"/>
    <x v="0"/>
    <n v="650"/>
    <n v="174"/>
    <n v="0.21116504854368931"/>
  </r>
  <r>
    <s v="OC5320"/>
    <x v="281"/>
    <x v="2"/>
    <x v="4"/>
    <x v="2"/>
    <n v="2"/>
    <n v="1164"/>
    <n v="619"/>
    <n v="210"/>
    <x v="1"/>
    <x v="0"/>
    <n v="829"/>
    <n v="335"/>
    <n v="0.28780068728522334"/>
  </r>
  <r>
    <s v="OC5767"/>
    <x v="281"/>
    <x v="0"/>
    <x v="0"/>
    <x v="1"/>
    <n v="3"/>
    <n v="2220"/>
    <n v="513"/>
    <n v="174"/>
    <x v="3"/>
    <x v="0"/>
    <n v="687"/>
    <n v="1533"/>
    <n v="0.69054054054054059"/>
  </r>
  <r>
    <s v="OC6015"/>
    <x v="281"/>
    <x v="0"/>
    <x v="0"/>
    <x v="2"/>
    <n v="2"/>
    <n v="1544"/>
    <n v="516"/>
    <n v="162"/>
    <x v="2"/>
    <x v="0"/>
    <n v="678"/>
    <n v="866"/>
    <n v="0.56088082901554404"/>
  </r>
  <r>
    <s v="OC8777"/>
    <x v="281"/>
    <x v="0"/>
    <x v="15"/>
    <x v="0"/>
    <n v="2"/>
    <n v="1598"/>
    <n v="1394"/>
    <n v="160"/>
    <x v="3"/>
    <x v="1"/>
    <n v="1554"/>
    <n v="44"/>
    <n v="2.7534418022528161E-2"/>
  </r>
  <r>
    <s v="OC8940"/>
    <x v="281"/>
    <x v="3"/>
    <x v="5"/>
    <x v="2"/>
    <n v="3"/>
    <n v="2358"/>
    <n v="1179"/>
    <n v="119"/>
    <x v="2"/>
    <x v="0"/>
    <n v="1298"/>
    <n v="1060"/>
    <n v="0.44953350296861749"/>
  </r>
  <r>
    <s v="OC2773"/>
    <x v="281"/>
    <x v="1"/>
    <x v="12"/>
    <x v="1"/>
    <n v="5"/>
    <n v="4455"/>
    <n v="1496"/>
    <n v="134"/>
    <x v="1"/>
    <x v="0"/>
    <n v="1630"/>
    <n v="2825"/>
    <n v="0.63411896745230079"/>
  </r>
  <r>
    <s v="OC6583"/>
    <x v="281"/>
    <x v="3"/>
    <x v="5"/>
    <x v="1"/>
    <n v="3"/>
    <n v="2055"/>
    <n v="777"/>
    <n v="162"/>
    <x v="1"/>
    <x v="1"/>
    <n v="939"/>
    <n v="1116"/>
    <n v="0.54306569343065692"/>
  </r>
  <r>
    <s v="OC5879"/>
    <x v="281"/>
    <x v="1"/>
    <x v="1"/>
    <x v="1"/>
    <n v="1"/>
    <n v="833"/>
    <n v="1486"/>
    <n v="121"/>
    <x v="2"/>
    <x v="1"/>
    <n v="1607"/>
    <n v="-774"/>
    <n v="-0.92917166866746703"/>
  </r>
  <r>
    <s v="OC8075"/>
    <x v="281"/>
    <x v="1"/>
    <x v="12"/>
    <x v="0"/>
    <n v="3"/>
    <n v="2145"/>
    <n v="904"/>
    <n v="126"/>
    <x v="2"/>
    <x v="0"/>
    <n v="1030"/>
    <n v="1115"/>
    <n v="0.51981351981351986"/>
  </r>
  <r>
    <s v="OC2968"/>
    <x v="282"/>
    <x v="3"/>
    <x v="5"/>
    <x v="0"/>
    <n v="4"/>
    <n v="2520"/>
    <n v="1030"/>
    <n v="145"/>
    <x v="5"/>
    <x v="0"/>
    <n v="1175"/>
    <n v="1345"/>
    <n v="0.53373015873015872"/>
  </r>
  <r>
    <s v="OC6240"/>
    <x v="282"/>
    <x v="2"/>
    <x v="4"/>
    <x v="2"/>
    <n v="5"/>
    <n v="3305"/>
    <n v="823"/>
    <n v="193"/>
    <x v="4"/>
    <x v="1"/>
    <n v="1016"/>
    <n v="2289"/>
    <n v="0.69258698940998487"/>
  </r>
  <r>
    <s v="OC3856"/>
    <x v="282"/>
    <x v="1"/>
    <x v="14"/>
    <x v="2"/>
    <n v="2"/>
    <n v="1724"/>
    <n v="475"/>
    <n v="199"/>
    <x v="5"/>
    <x v="0"/>
    <n v="674"/>
    <n v="1050"/>
    <n v="0.60904872389791187"/>
  </r>
  <r>
    <s v="OC1074"/>
    <x v="282"/>
    <x v="0"/>
    <x v="8"/>
    <x v="0"/>
    <n v="3"/>
    <n v="2493"/>
    <n v="1202"/>
    <n v="162"/>
    <x v="5"/>
    <x v="0"/>
    <n v="1364"/>
    <n v="1129"/>
    <n v="0.45286803048535901"/>
  </r>
  <r>
    <s v="OC2671"/>
    <x v="282"/>
    <x v="3"/>
    <x v="11"/>
    <x v="0"/>
    <n v="5"/>
    <n v="3645"/>
    <n v="945"/>
    <n v="117"/>
    <x v="4"/>
    <x v="0"/>
    <n v="1062"/>
    <n v="2583"/>
    <n v="0.70864197530864192"/>
  </r>
  <r>
    <s v="OC7245"/>
    <x v="282"/>
    <x v="1"/>
    <x v="1"/>
    <x v="0"/>
    <n v="5"/>
    <n v="4185"/>
    <n v="986"/>
    <n v="171"/>
    <x v="1"/>
    <x v="0"/>
    <n v="1157"/>
    <n v="3028"/>
    <n v="0.72353643966547188"/>
  </r>
  <r>
    <s v="OC5605"/>
    <x v="282"/>
    <x v="2"/>
    <x v="4"/>
    <x v="1"/>
    <n v="2"/>
    <n v="1570"/>
    <n v="1412"/>
    <n v="105"/>
    <x v="0"/>
    <x v="1"/>
    <n v="1517"/>
    <n v="53"/>
    <n v="3.375796178343949E-2"/>
  </r>
  <r>
    <s v="OC3740"/>
    <x v="282"/>
    <x v="2"/>
    <x v="7"/>
    <x v="0"/>
    <n v="4"/>
    <n v="3408"/>
    <n v="894"/>
    <n v="215"/>
    <x v="0"/>
    <x v="0"/>
    <n v="1109"/>
    <n v="2299"/>
    <n v="0.67458920187793425"/>
  </r>
  <r>
    <s v="OC1303"/>
    <x v="282"/>
    <x v="3"/>
    <x v="9"/>
    <x v="2"/>
    <n v="4"/>
    <n v="2604"/>
    <n v="1273"/>
    <n v="194"/>
    <x v="2"/>
    <x v="1"/>
    <n v="1467"/>
    <n v="1137"/>
    <n v="0.43663594470046085"/>
  </r>
  <r>
    <s v="OC4659"/>
    <x v="282"/>
    <x v="2"/>
    <x v="10"/>
    <x v="0"/>
    <n v="2"/>
    <n v="1480"/>
    <n v="988"/>
    <n v="109"/>
    <x v="2"/>
    <x v="0"/>
    <n v="1097"/>
    <n v="383"/>
    <n v="0.25878378378378381"/>
  </r>
  <r>
    <s v="OC5082"/>
    <x v="282"/>
    <x v="1"/>
    <x v="12"/>
    <x v="1"/>
    <n v="4"/>
    <n v="2924"/>
    <n v="503"/>
    <n v="112"/>
    <x v="4"/>
    <x v="0"/>
    <n v="615"/>
    <n v="2309"/>
    <n v="0.78967168262653897"/>
  </r>
  <r>
    <s v="OC7985"/>
    <x v="282"/>
    <x v="2"/>
    <x v="10"/>
    <x v="0"/>
    <n v="2"/>
    <n v="1496"/>
    <n v="605"/>
    <n v="172"/>
    <x v="2"/>
    <x v="0"/>
    <n v="777"/>
    <n v="719"/>
    <n v="0.48061497326203206"/>
  </r>
  <r>
    <s v="OC3230"/>
    <x v="282"/>
    <x v="1"/>
    <x v="13"/>
    <x v="1"/>
    <n v="1"/>
    <n v="839"/>
    <n v="1198"/>
    <n v="175"/>
    <x v="1"/>
    <x v="0"/>
    <n v="1373"/>
    <n v="-534"/>
    <n v="-0.63647199046483904"/>
  </r>
  <r>
    <s v="OC3440"/>
    <x v="282"/>
    <x v="3"/>
    <x v="5"/>
    <x v="1"/>
    <n v="4"/>
    <n v="2356"/>
    <n v="1008"/>
    <n v="138"/>
    <x v="2"/>
    <x v="0"/>
    <n v="1146"/>
    <n v="1210"/>
    <n v="0.51358234295415961"/>
  </r>
  <r>
    <s v="OC4245"/>
    <x v="283"/>
    <x v="2"/>
    <x v="10"/>
    <x v="0"/>
    <n v="5"/>
    <n v="3530"/>
    <n v="1115"/>
    <n v="148"/>
    <x v="2"/>
    <x v="0"/>
    <n v="1263"/>
    <n v="2267"/>
    <n v="0.64220963172804535"/>
  </r>
  <r>
    <s v="OC4801"/>
    <x v="283"/>
    <x v="2"/>
    <x v="7"/>
    <x v="1"/>
    <n v="1"/>
    <n v="698"/>
    <n v="1279"/>
    <n v="121"/>
    <x v="5"/>
    <x v="0"/>
    <n v="1400"/>
    <n v="-702"/>
    <n v="-1.005730659025788"/>
  </r>
  <r>
    <s v="OC7432"/>
    <x v="283"/>
    <x v="2"/>
    <x v="7"/>
    <x v="1"/>
    <n v="2"/>
    <n v="1448"/>
    <n v="370"/>
    <n v="173"/>
    <x v="0"/>
    <x v="0"/>
    <n v="543"/>
    <n v="905"/>
    <n v="0.625"/>
  </r>
  <r>
    <s v="OC7701"/>
    <x v="283"/>
    <x v="3"/>
    <x v="9"/>
    <x v="2"/>
    <n v="3"/>
    <n v="1812"/>
    <n v="1236"/>
    <n v="179"/>
    <x v="0"/>
    <x v="1"/>
    <n v="1415"/>
    <n v="397"/>
    <n v="0.21909492273730685"/>
  </r>
  <r>
    <s v="OC5311"/>
    <x v="283"/>
    <x v="1"/>
    <x v="13"/>
    <x v="2"/>
    <n v="1"/>
    <n v="778"/>
    <n v="918"/>
    <n v="143"/>
    <x v="4"/>
    <x v="0"/>
    <n v="1061"/>
    <n v="-283"/>
    <n v="-0.36375321336760924"/>
  </r>
  <r>
    <s v="OC3395"/>
    <x v="283"/>
    <x v="3"/>
    <x v="5"/>
    <x v="1"/>
    <n v="4"/>
    <n v="2724"/>
    <n v="923"/>
    <n v="140"/>
    <x v="5"/>
    <x v="0"/>
    <n v="1063"/>
    <n v="1661"/>
    <n v="0.60976505139500736"/>
  </r>
  <r>
    <s v="OC1016"/>
    <x v="283"/>
    <x v="1"/>
    <x v="12"/>
    <x v="1"/>
    <n v="5"/>
    <n v="2925"/>
    <n v="890"/>
    <n v="112"/>
    <x v="2"/>
    <x v="0"/>
    <n v="1002"/>
    <n v="1923"/>
    <n v="0.65743589743589748"/>
  </r>
  <r>
    <s v="OC4122"/>
    <x v="283"/>
    <x v="3"/>
    <x v="11"/>
    <x v="2"/>
    <n v="4"/>
    <n v="3484"/>
    <n v="1140"/>
    <n v="202"/>
    <x v="4"/>
    <x v="0"/>
    <n v="1342"/>
    <n v="2142"/>
    <n v="0.61481056257175659"/>
  </r>
  <r>
    <s v="OC3186"/>
    <x v="283"/>
    <x v="0"/>
    <x v="15"/>
    <x v="0"/>
    <n v="2"/>
    <n v="1744"/>
    <n v="752"/>
    <n v="135"/>
    <x v="0"/>
    <x v="0"/>
    <n v="887"/>
    <n v="857"/>
    <n v="0.49139908256880732"/>
  </r>
  <r>
    <s v="OC6707"/>
    <x v="283"/>
    <x v="2"/>
    <x v="10"/>
    <x v="1"/>
    <n v="2"/>
    <n v="1238"/>
    <n v="1323"/>
    <n v="214"/>
    <x v="4"/>
    <x v="1"/>
    <n v="1537"/>
    <n v="-299"/>
    <n v="-0.24151857835218093"/>
  </r>
  <r>
    <s v="OC4259"/>
    <x v="283"/>
    <x v="0"/>
    <x v="0"/>
    <x v="1"/>
    <n v="5"/>
    <n v="3535"/>
    <n v="1449"/>
    <n v="184"/>
    <x v="3"/>
    <x v="0"/>
    <n v="1633"/>
    <n v="1902"/>
    <n v="0.53804809052333802"/>
  </r>
  <r>
    <s v="OC7650"/>
    <x v="283"/>
    <x v="1"/>
    <x v="1"/>
    <x v="0"/>
    <n v="3"/>
    <n v="2190"/>
    <n v="1320"/>
    <n v="209"/>
    <x v="3"/>
    <x v="0"/>
    <n v="1529"/>
    <n v="661"/>
    <n v="0.30182648401826484"/>
  </r>
  <r>
    <s v="OC4280"/>
    <x v="283"/>
    <x v="0"/>
    <x v="6"/>
    <x v="2"/>
    <n v="3"/>
    <n v="2463"/>
    <n v="871"/>
    <n v="142"/>
    <x v="0"/>
    <x v="0"/>
    <n v="1013"/>
    <n v="1450"/>
    <n v="0.58871295168493709"/>
  </r>
  <r>
    <s v="OC8395"/>
    <x v="283"/>
    <x v="0"/>
    <x v="15"/>
    <x v="2"/>
    <n v="2"/>
    <n v="1132"/>
    <n v="1081"/>
    <n v="211"/>
    <x v="0"/>
    <x v="0"/>
    <n v="1292"/>
    <n v="-160"/>
    <n v="-0.14134275618374559"/>
  </r>
  <r>
    <s v="OC7508"/>
    <x v="283"/>
    <x v="3"/>
    <x v="3"/>
    <x v="2"/>
    <n v="1"/>
    <n v="664"/>
    <n v="645"/>
    <n v="201"/>
    <x v="2"/>
    <x v="0"/>
    <n v="846"/>
    <n v="-182"/>
    <n v="-0.2740963855421687"/>
  </r>
  <r>
    <s v="OC1888"/>
    <x v="283"/>
    <x v="0"/>
    <x v="15"/>
    <x v="1"/>
    <n v="3"/>
    <n v="2220"/>
    <n v="1447"/>
    <n v="167"/>
    <x v="2"/>
    <x v="1"/>
    <n v="1614"/>
    <n v="606"/>
    <n v="0.27297297297297296"/>
  </r>
  <r>
    <s v="OC1578"/>
    <x v="283"/>
    <x v="3"/>
    <x v="5"/>
    <x v="0"/>
    <n v="2"/>
    <n v="1730"/>
    <n v="1005"/>
    <n v="153"/>
    <x v="1"/>
    <x v="0"/>
    <n v="1158"/>
    <n v="572"/>
    <n v="0.33063583815028902"/>
  </r>
  <r>
    <s v="OC3632"/>
    <x v="283"/>
    <x v="3"/>
    <x v="11"/>
    <x v="1"/>
    <n v="4"/>
    <n v="3008"/>
    <n v="561"/>
    <n v="205"/>
    <x v="1"/>
    <x v="0"/>
    <n v="766"/>
    <n v="2242"/>
    <n v="0.74534574468085102"/>
  </r>
  <r>
    <s v="OC7958"/>
    <x v="283"/>
    <x v="1"/>
    <x v="13"/>
    <x v="1"/>
    <n v="5"/>
    <n v="4470"/>
    <n v="1197"/>
    <n v="213"/>
    <x v="1"/>
    <x v="0"/>
    <n v="1410"/>
    <n v="3060"/>
    <n v="0.68456375838926176"/>
  </r>
  <r>
    <s v="OC7932"/>
    <x v="284"/>
    <x v="2"/>
    <x v="7"/>
    <x v="0"/>
    <n v="5"/>
    <n v="3525"/>
    <n v="881"/>
    <n v="126"/>
    <x v="4"/>
    <x v="0"/>
    <n v="1007"/>
    <n v="2518"/>
    <n v="0.71432624113475174"/>
  </r>
  <r>
    <s v="OC7902"/>
    <x v="284"/>
    <x v="0"/>
    <x v="0"/>
    <x v="2"/>
    <n v="2"/>
    <n v="1102"/>
    <n v="440"/>
    <n v="119"/>
    <x v="5"/>
    <x v="0"/>
    <n v="559"/>
    <n v="543"/>
    <n v="0.49274047186932851"/>
  </r>
  <r>
    <s v="OC4779"/>
    <x v="284"/>
    <x v="1"/>
    <x v="14"/>
    <x v="2"/>
    <n v="1"/>
    <n v="756"/>
    <n v="1018"/>
    <n v="117"/>
    <x v="3"/>
    <x v="0"/>
    <n v="1135"/>
    <n v="-379"/>
    <n v="-0.50132275132275128"/>
  </r>
  <r>
    <s v="OC1980"/>
    <x v="284"/>
    <x v="3"/>
    <x v="11"/>
    <x v="0"/>
    <n v="1"/>
    <n v="712"/>
    <n v="813"/>
    <n v="165"/>
    <x v="2"/>
    <x v="0"/>
    <n v="978"/>
    <n v="-266"/>
    <n v="-0.37359550561797755"/>
  </r>
  <r>
    <s v="OC4613"/>
    <x v="284"/>
    <x v="3"/>
    <x v="9"/>
    <x v="0"/>
    <n v="3"/>
    <n v="1731"/>
    <n v="1011"/>
    <n v="208"/>
    <x v="0"/>
    <x v="0"/>
    <n v="1219"/>
    <n v="512"/>
    <n v="0.29578278451761986"/>
  </r>
  <r>
    <s v="OC3094"/>
    <x v="284"/>
    <x v="2"/>
    <x v="4"/>
    <x v="1"/>
    <n v="5"/>
    <n v="3995"/>
    <n v="1421"/>
    <n v="197"/>
    <x v="5"/>
    <x v="0"/>
    <n v="1618"/>
    <n v="2377"/>
    <n v="0.59499374217772216"/>
  </r>
  <r>
    <s v="OC5395"/>
    <x v="284"/>
    <x v="1"/>
    <x v="13"/>
    <x v="1"/>
    <n v="3"/>
    <n v="2628"/>
    <n v="1439"/>
    <n v="171"/>
    <x v="4"/>
    <x v="0"/>
    <n v="1610"/>
    <n v="1018"/>
    <n v="0.38736681887366819"/>
  </r>
  <r>
    <s v="OC3116"/>
    <x v="284"/>
    <x v="0"/>
    <x v="15"/>
    <x v="0"/>
    <n v="2"/>
    <n v="1154"/>
    <n v="1110"/>
    <n v="138"/>
    <x v="5"/>
    <x v="0"/>
    <n v="1248"/>
    <n v="-94"/>
    <n v="-8.1455805892547667E-2"/>
  </r>
  <r>
    <s v="OC3149"/>
    <x v="284"/>
    <x v="3"/>
    <x v="5"/>
    <x v="1"/>
    <n v="5"/>
    <n v="2920"/>
    <n v="1366"/>
    <n v="125"/>
    <x v="4"/>
    <x v="0"/>
    <n v="1491"/>
    <n v="1429"/>
    <n v="0.48938356164383562"/>
  </r>
  <r>
    <s v="OC5346"/>
    <x v="284"/>
    <x v="3"/>
    <x v="11"/>
    <x v="1"/>
    <n v="2"/>
    <n v="1144"/>
    <n v="1293"/>
    <n v="189"/>
    <x v="4"/>
    <x v="0"/>
    <n v="1482"/>
    <n v="-338"/>
    <n v="-0.29545454545454547"/>
  </r>
  <r>
    <s v="OC4765"/>
    <x v="284"/>
    <x v="0"/>
    <x v="0"/>
    <x v="1"/>
    <n v="5"/>
    <n v="2835"/>
    <n v="562"/>
    <n v="110"/>
    <x v="2"/>
    <x v="1"/>
    <n v="672"/>
    <n v="2163"/>
    <n v="0.76296296296296295"/>
  </r>
  <r>
    <s v="OC1333"/>
    <x v="284"/>
    <x v="0"/>
    <x v="0"/>
    <x v="0"/>
    <n v="1"/>
    <n v="792"/>
    <n v="681"/>
    <n v="114"/>
    <x v="5"/>
    <x v="0"/>
    <n v="795"/>
    <n v="-3"/>
    <n v="-3.787878787878788E-3"/>
  </r>
  <r>
    <s v="OC3095"/>
    <x v="284"/>
    <x v="0"/>
    <x v="6"/>
    <x v="0"/>
    <n v="2"/>
    <n v="1286"/>
    <n v="1396"/>
    <n v="213"/>
    <x v="4"/>
    <x v="1"/>
    <n v="1609"/>
    <n v="-323"/>
    <n v="-0.25116640746500779"/>
  </r>
  <r>
    <s v="OC7429"/>
    <x v="284"/>
    <x v="2"/>
    <x v="10"/>
    <x v="1"/>
    <n v="1"/>
    <n v="702"/>
    <n v="393"/>
    <n v="171"/>
    <x v="2"/>
    <x v="0"/>
    <n v="564"/>
    <n v="138"/>
    <n v="0.19658119658119658"/>
  </r>
  <r>
    <s v="OC5137"/>
    <x v="284"/>
    <x v="2"/>
    <x v="2"/>
    <x v="2"/>
    <n v="2"/>
    <n v="1144"/>
    <n v="949"/>
    <n v="136"/>
    <x v="2"/>
    <x v="0"/>
    <n v="1085"/>
    <n v="59"/>
    <n v="5.1573426573426576E-2"/>
  </r>
  <r>
    <s v="OC5190"/>
    <x v="284"/>
    <x v="1"/>
    <x v="14"/>
    <x v="0"/>
    <n v="3"/>
    <n v="2511"/>
    <n v="393"/>
    <n v="206"/>
    <x v="0"/>
    <x v="0"/>
    <n v="599"/>
    <n v="1912"/>
    <n v="0.76144962166467545"/>
  </r>
  <r>
    <s v="OC2815"/>
    <x v="284"/>
    <x v="2"/>
    <x v="7"/>
    <x v="0"/>
    <n v="5"/>
    <n v="3455"/>
    <n v="657"/>
    <n v="128"/>
    <x v="3"/>
    <x v="0"/>
    <n v="785"/>
    <n v="2670"/>
    <n v="0.77279305354558614"/>
  </r>
  <r>
    <s v="OC7406"/>
    <x v="284"/>
    <x v="2"/>
    <x v="10"/>
    <x v="1"/>
    <n v="4"/>
    <n v="3192"/>
    <n v="557"/>
    <n v="133"/>
    <x v="0"/>
    <x v="1"/>
    <n v="690"/>
    <n v="2502"/>
    <n v="0.78383458646616544"/>
  </r>
  <r>
    <s v="OC7822"/>
    <x v="284"/>
    <x v="2"/>
    <x v="10"/>
    <x v="2"/>
    <n v="2"/>
    <n v="1712"/>
    <n v="1326"/>
    <n v="207"/>
    <x v="5"/>
    <x v="0"/>
    <n v="1533"/>
    <n v="179"/>
    <n v="0.10455607476635514"/>
  </r>
  <r>
    <s v="OC1082"/>
    <x v="284"/>
    <x v="1"/>
    <x v="14"/>
    <x v="0"/>
    <n v="4"/>
    <n v="3184"/>
    <n v="891"/>
    <n v="205"/>
    <x v="2"/>
    <x v="0"/>
    <n v="1096"/>
    <n v="2088"/>
    <n v="0.65577889447236182"/>
  </r>
  <r>
    <s v="OC3729"/>
    <x v="284"/>
    <x v="3"/>
    <x v="5"/>
    <x v="2"/>
    <n v="3"/>
    <n v="1752"/>
    <n v="457"/>
    <n v="202"/>
    <x v="0"/>
    <x v="0"/>
    <n v="659"/>
    <n v="1093"/>
    <n v="0.62385844748858443"/>
  </r>
  <r>
    <s v="OC8985"/>
    <x v="284"/>
    <x v="2"/>
    <x v="2"/>
    <x v="0"/>
    <n v="3"/>
    <n v="2688"/>
    <n v="523"/>
    <n v="190"/>
    <x v="2"/>
    <x v="0"/>
    <n v="713"/>
    <n v="1975"/>
    <n v="0.73474702380952384"/>
  </r>
  <r>
    <s v="OC8366"/>
    <x v="284"/>
    <x v="2"/>
    <x v="7"/>
    <x v="1"/>
    <n v="1"/>
    <n v="720"/>
    <n v="1397"/>
    <n v="208"/>
    <x v="3"/>
    <x v="0"/>
    <n v="1605"/>
    <n v="-885"/>
    <n v="-1.2291666666666667"/>
  </r>
  <r>
    <s v="OC8811"/>
    <x v="284"/>
    <x v="2"/>
    <x v="4"/>
    <x v="2"/>
    <n v="2"/>
    <n v="1680"/>
    <n v="1438"/>
    <n v="150"/>
    <x v="0"/>
    <x v="0"/>
    <n v="1588"/>
    <n v="92"/>
    <n v="5.4761904761904762E-2"/>
  </r>
  <r>
    <s v="OC3929"/>
    <x v="284"/>
    <x v="0"/>
    <x v="15"/>
    <x v="2"/>
    <n v="4"/>
    <n v="3556"/>
    <n v="426"/>
    <n v="215"/>
    <x v="4"/>
    <x v="0"/>
    <n v="641"/>
    <n v="2915"/>
    <n v="0.81974128233970756"/>
  </r>
  <r>
    <s v="OC6884"/>
    <x v="284"/>
    <x v="2"/>
    <x v="7"/>
    <x v="1"/>
    <n v="2"/>
    <n v="1686"/>
    <n v="423"/>
    <n v="168"/>
    <x v="4"/>
    <x v="1"/>
    <n v="591"/>
    <n v="1095"/>
    <n v="0.64946619217081847"/>
  </r>
  <r>
    <s v="OC6077"/>
    <x v="284"/>
    <x v="1"/>
    <x v="1"/>
    <x v="0"/>
    <n v="5"/>
    <n v="2780"/>
    <n v="1281"/>
    <n v="123"/>
    <x v="3"/>
    <x v="0"/>
    <n v="1404"/>
    <n v="1376"/>
    <n v="0.49496402877697843"/>
  </r>
  <r>
    <s v="OC4028"/>
    <x v="284"/>
    <x v="1"/>
    <x v="14"/>
    <x v="0"/>
    <n v="4"/>
    <n v="2408"/>
    <n v="1259"/>
    <n v="211"/>
    <x v="4"/>
    <x v="0"/>
    <n v="1470"/>
    <n v="938"/>
    <n v="0.38953488372093026"/>
  </r>
  <r>
    <s v="OC3913"/>
    <x v="284"/>
    <x v="2"/>
    <x v="7"/>
    <x v="2"/>
    <n v="3"/>
    <n v="1812"/>
    <n v="380"/>
    <n v="124"/>
    <x v="1"/>
    <x v="0"/>
    <n v="504"/>
    <n v="1308"/>
    <n v="0.72185430463576161"/>
  </r>
  <r>
    <s v="OC7554"/>
    <x v="285"/>
    <x v="1"/>
    <x v="13"/>
    <x v="1"/>
    <n v="3"/>
    <n v="2298"/>
    <n v="963"/>
    <n v="211"/>
    <x v="4"/>
    <x v="0"/>
    <n v="1174"/>
    <n v="1124"/>
    <n v="0.48912097476066146"/>
  </r>
  <r>
    <s v="OC2933"/>
    <x v="285"/>
    <x v="3"/>
    <x v="9"/>
    <x v="0"/>
    <n v="3"/>
    <n v="2529"/>
    <n v="372"/>
    <n v="143"/>
    <x v="2"/>
    <x v="0"/>
    <n v="515"/>
    <n v="2014"/>
    <n v="0.79636219849742984"/>
  </r>
  <r>
    <s v="OC1032"/>
    <x v="285"/>
    <x v="0"/>
    <x v="8"/>
    <x v="1"/>
    <n v="5"/>
    <n v="4065"/>
    <n v="912"/>
    <n v="126"/>
    <x v="2"/>
    <x v="0"/>
    <n v="1038"/>
    <n v="3027"/>
    <n v="0.74464944649446496"/>
  </r>
  <r>
    <s v="OC8997"/>
    <x v="285"/>
    <x v="2"/>
    <x v="10"/>
    <x v="2"/>
    <n v="3"/>
    <n v="2400"/>
    <n v="1499"/>
    <n v="101"/>
    <x v="3"/>
    <x v="0"/>
    <n v="1600"/>
    <n v="800"/>
    <n v="0.33333333333333331"/>
  </r>
  <r>
    <s v="OC2534"/>
    <x v="285"/>
    <x v="0"/>
    <x v="15"/>
    <x v="0"/>
    <n v="1"/>
    <n v="591"/>
    <n v="1117"/>
    <n v="173"/>
    <x v="3"/>
    <x v="0"/>
    <n v="1290"/>
    <n v="-699"/>
    <n v="-1.1827411167512691"/>
  </r>
  <r>
    <s v="OC2217"/>
    <x v="285"/>
    <x v="3"/>
    <x v="3"/>
    <x v="0"/>
    <n v="4"/>
    <n v="2500"/>
    <n v="895"/>
    <n v="196"/>
    <x v="0"/>
    <x v="0"/>
    <n v="1091"/>
    <n v="1409"/>
    <n v="0.56359999999999999"/>
  </r>
  <r>
    <s v="OC4579"/>
    <x v="285"/>
    <x v="3"/>
    <x v="3"/>
    <x v="0"/>
    <n v="2"/>
    <n v="1472"/>
    <n v="1196"/>
    <n v="141"/>
    <x v="0"/>
    <x v="0"/>
    <n v="1337"/>
    <n v="135"/>
    <n v="9.1711956521739135E-2"/>
  </r>
  <r>
    <s v="OC8149"/>
    <x v="285"/>
    <x v="0"/>
    <x v="0"/>
    <x v="2"/>
    <n v="1"/>
    <n v="853"/>
    <n v="1361"/>
    <n v="114"/>
    <x v="2"/>
    <x v="0"/>
    <n v="1475"/>
    <n v="-622"/>
    <n v="-0.72919109026963658"/>
  </r>
  <r>
    <s v="OC7755"/>
    <x v="285"/>
    <x v="3"/>
    <x v="11"/>
    <x v="0"/>
    <n v="2"/>
    <n v="1632"/>
    <n v="456"/>
    <n v="118"/>
    <x v="5"/>
    <x v="0"/>
    <n v="574"/>
    <n v="1058"/>
    <n v="0.64828431372549022"/>
  </r>
  <r>
    <s v="OC2470"/>
    <x v="285"/>
    <x v="2"/>
    <x v="7"/>
    <x v="0"/>
    <n v="4"/>
    <n v="2604"/>
    <n v="569"/>
    <n v="106"/>
    <x v="2"/>
    <x v="0"/>
    <n v="675"/>
    <n v="1929"/>
    <n v="0.74078341013824889"/>
  </r>
  <r>
    <s v="OC7490"/>
    <x v="285"/>
    <x v="2"/>
    <x v="10"/>
    <x v="0"/>
    <n v="2"/>
    <n v="1408"/>
    <n v="988"/>
    <n v="206"/>
    <x v="2"/>
    <x v="1"/>
    <n v="1194"/>
    <n v="214"/>
    <n v="0.15198863636363635"/>
  </r>
  <r>
    <s v="OC5609"/>
    <x v="285"/>
    <x v="0"/>
    <x v="6"/>
    <x v="1"/>
    <n v="2"/>
    <n v="1280"/>
    <n v="1142"/>
    <n v="166"/>
    <x v="5"/>
    <x v="0"/>
    <n v="1308"/>
    <n v="-28"/>
    <n v="-2.1874999999999999E-2"/>
  </r>
  <r>
    <s v="OC6149"/>
    <x v="285"/>
    <x v="3"/>
    <x v="3"/>
    <x v="1"/>
    <n v="5"/>
    <n v="3835"/>
    <n v="370"/>
    <n v="144"/>
    <x v="3"/>
    <x v="0"/>
    <n v="514"/>
    <n v="3321"/>
    <n v="0.86597131681877448"/>
  </r>
  <r>
    <s v="OC8960"/>
    <x v="285"/>
    <x v="0"/>
    <x v="8"/>
    <x v="2"/>
    <n v="1"/>
    <n v="738"/>
    <n v="527"/>
    <n v="122"/>
    <x v="1"/>
    <x v="0"/>
    <n v="649"/>
    <n v="89"/>
    <n v="0.12059620596205962"/>
  </r>
  <r>
    <s v="OC6896"/>
    <x v="285"/>
    <x v="2"/>
    <x v="10"/>
    <x v="0"/>
    <n v="4"/>
    <n v="3192"/>
    <n v="1327"/>
    <n v="109"/>
    <x v="3"/>
    <x v="0"/>
    <n v="1436"/>
    <n v="1756"/>
    <n v="0.55012531328320802"/>
  </r>
  <r>
    <s v="OC4671"/>
    <x v="285"/>
    <x v="1"/>
    <x v="13"/>
    <x v="1"/>
    <n v="5"/>
    <n v="4175"/>
    <n v="1474"/>
    <n v="183"/>
    <x v="4"/>
    <x v="0"/>
    <n v="1657"/>
    <n v="2518"/>
    <n v="0.60311377245508979"/>
  </r>
  <r>
    <s v="OC1518"/>
    <x v="285"/>
    <x v="1"/>
    <x v="12"/>
    <x v="0"/>
    <n v="1"/>
    <n v="738"/>
    <n v="505"/>
    <n v="115"/>
    <x v="3"/>
    <x v="0"/>
    <n v="620"/>
    <n v="118"/>
    <n v="0.15989159891598917"/>
  </r>
  <r>
    <s v="OC3439"/>
    <x v="285"/>
    <x v="3"/>
    <x v="3"/>
    <x v="1"/>
    <n v="5"/>
    <n v="3630"/>
    <n v="736"/>
    <n v="184"/>
    <x v="1"/>
    <x v="1"/>
    <n v="920"/>
    <n v="2710"/>
    <n v="0.74655647382920109"/>
  </r>
  <r>
    <s v="OC7660"/>
    <x v="285"/>
    <x v="0"/>
    <x v="6"/>
    <x v="2"/>
    <n v="5"/>
    <n v="2810"/>
    <n v="629"/>
    <n v="195"/>
    <x v="3"/>
    <x v="0"/>
    <n v="824"/>
    <n v="1986"/>
    <n v="0.7067615658362989"/>
  </r>
  <r>
    <s v="OC5085"/>
    <x v="285"/>
    <x v="3"/>
    <x v="9"/>
    <x v="1"/>
    <n v="5"/>
    <n v="3045"/>
    <n v="1369"/>
    <n v="211"/>
    <x v="2"/>
    <x v="0"/>
    <n v="1580"/>
    <n v="1465"/>
    <n v="0.48111658456486045"/>
  </r>
  <r>
    <s v="OC1678"/>
    <x v="285"/>
    <x v="3"/>
    <x v="9"/>
    <x v="0"/>
    <n v="3"/>
    <n v="2604"/>
    <n v="1331"/>
    <n v="156"/>
    <x v="0"/>
    <x v="0"/>
    <n v="1487"/>
    <n v="1117"/>
    <n v="0.42895545314900152"/>
  </r>
  <r>
    <s v="OC8746"/>
    <x v="285"/>
    <x v="3"/>
    <x v="3"/>
    <x v="2"/>
    <n v="5"/>
    <n v="4005"/>
    <n v="940"/>
    <n v="170"/>
    <x v="1"/>
    <x v="0"/>
    <n v="1110"/>
    <n v="2895"/>
    <n v="0.72284644194756553"/>
  </r>
  <r>
    <s v="OC4873"/>
    <x v="285"/>
    <x v="3"/>
    <x v="5"/>
    <x v="2"/>
    <n v="3"/>
    <n v="1740"/>
    <n v="1240"/>
    <n v="102"/>
    <x v="1"/>
    <x v="0"/>
    <n v="1342"/>
    <n v="398"/>
    <n v="0.22873563218390805"/>
  </r>
  <r>
    <s v="OC7749"/>
    <x v="286"/>
    <x v="1"/>
    <x v="14"/>
    <x v="0"/>
    <n v="2"/>
    <n v="1438"/>
    <n v="1061"/>
    <n v="174"/>
    <x v="1"/>
    <x v="0"/>
    <n v="1235"/>
    <n v="203"/>
    <n v="0.14116828929068151"/>
  </r>
  <r>
    <s v="OC4045"/>
    <x v="286"/>
    <x v="2"/>
    <x v="7"/>
    <x v="2"/>
    <n v="4"/>
    <n v="2668"/>
    <n v="858"/>
    <n v="165"/>
    <x v="1"/>
    <x v="0"/>
    <n v="1023"/>
    <n v="1645"/>
    <n v="0.61656671664167917"/>
  </r>
  <r>
    <s v="OC1417"/>
    <x v="286"/>
    <x v="3"/>
    <x v="3"/>
    <x v="1"/>
    <n v="5"/>
    <n v="3490"/>
    <n v="659"/>
    <n v="171"/>
    <x v="5"/>
    <x v="0"/>
    <n v="830"/>
    <n v="2660"/>
    <n v="0.76217765042979946"/>
  </r>
  <r>
    <s v="OC8091"/>
    <x v="286"/>
    <x v="3"/>
    <x v="5"/>
    <x v="0"/>
    <n v="3"/>
    <n v="2622"/>
    <n v="1067"/>
    <n v="120"/>
    <x v="4"/>
    <x v="0"/>
    <n v="1187"/>
    <n v="1435"/>
    <n v="0.54729214340198318"/>
  </r>
  <r>
    <s v="OC6074"/>
    <x v="286"/>
    <x v="0"/>
    <x v="6"/>
    <x v="0"/>
    <n v="4"/>
    <n v="2316"/>
    <n v="363"/>
    <n v="154"/>
    <x v="2"/>
    <x v="0"/>
    <n v="517"/>
    <n v="1799"/>
    <n v="0.77677029360967187"/>
  </r>
  <r>
    <s v="OC6860"/>
    <x v="286"/>
    <x v="2"/>
    <x v="4"/>
    <x v="1"/>
    <n v="4"/>
    <n v="2260"/>
    <n v="1126"/>
    <n v="111"/>
    <x v="1"/>
    <x v="0"/>
    <n v="1237"/>
    <n v="1023"/>
    <n v="0.45265486725663717"/>
  </r>
  <r>
    <s v="OC5145"/>
    <x v="286"/>
    <x v="0"/>
    <x v="8"/>
    <x v="2"/>
    <n v="1"/>
    <n v="617"/>
    <n v="1100"/>
    <n v="142"/>
    <x v="3"/>
    <x v="0"/>
    <n v="1242"/>
    <n v="-625"/>
    <n v="-1.012965964343598"/>
  </r>
  <r>
    <s v="OC6200"/>
    <x v="286"/>
    <x v="3"/>
    <x v="3"/>
    <x v="1"/>
    <n v="4"/>
    <n v="2256"/>
    <n v="1139"/>
    <n v="183"/>
    <x v="2"/>
    <x v="0"/>
    <n v="1322"/>
    <n v="934"/>
    <n v="0.41400709219858156"/>
  </r>
  <r>
    <s v="OC6969"/>
    <x v="286"/>
    <x v="2"/>
    <x v="4"/>
    <x v="0"/>
    <n v="5"/>
    <n v="2975"/>
    <n v="1010"/>
    <n v="146"/>
    <x v="3"/>
    <x v="0"/>
    <n v="1156"/>
    <n v="1819"/>
    <n v="0.61142857142857143"/>
  </r>
  <r>
    <s v="OC8049"/>
    <x v="286"/>
    <x v="3"/>
    <x v="3"/>
    <x v="1"/>
    <n v="3"/>
    <n v="1806"/>
    <n v="636"/>
    <n v="160"/>
    <x v="5"/>
    <x v="0"/>
    <n v="796"/>
    <n v="1010"/>
    <n v="0.55924695459579177"/>
  </r>
  <r>
    <s v="OC3813"/>
    <x v="286"/>
    <x v="1"/>
    <x v="14"/>
    <x v="0"/>
    <n v="3"/>
    <n v="1659"/>
    <n v="466"/>
    <n v="165"/>
    <x v="0"/>
    <x v="0"/>
    <n v="631"/>
    <n v="1028"/>
    <n v="0.61965039180229053"/>
  </r>
  <r>
    <s v="OC5087"/>
    <x v="286"/>
    <x v="0"/>
    <x v="15"/>
    <x v="0"/>
    <n v="5"/>
    <n v="3945"/>
    <n v="645"/>
    <n v="141"/>
    <x v="5"/>
    <x v="0"/>
    <n v="786"/>
    <n v="3159"/>
    <n v="0.80076045627376424"/>
  </r>
  <r>
    <s v="OC8852"/>
    <x v="286"/>
    <x v="3"/>
    <x v="5"/>
    <x v="1"/>
    <n v="3"/>
    <n v="2571"/>
    <n v="1319"/>
    <n v="114"/>
    <x v="5"/>
    <x v="0"/>
    <n v="1433"/>
    <n v="1138"/>
    <n v="0.44262932711007391"/>
  </r>
  <r>
    <s v="OC3024"/>
    <x v="286"/>
    <x v="2"/>
    <x v="7"/>
    <x v="2"/>
    <n v="2"/>
    <n v="1558"/>
    <n v="462"/>
    <n v="219"/>
    <x v="2"/>
    <x v="0"/>
    <n v="681"/>
    <n v="877"/>
    <n v="0.56290115532734275"/>
  </r>
  <r>
    <s v="OC4474"/>
    <x v="286"/>
    <x v="2"/>
    <x v="2"/>
    <x v="1"/>
    <n v="1"/>
    <n v="765"/>
    <n v="1259"/>
    <n v="217"/>
    <x v="2"/>
    <x v="0"/>
    <n v="1476"/>
    <n v="-711"/>
    <n v="-0.92941176470588238"/>
  </r>
  <r>
    <s v="OC7010"/>
    <x v="286"/>
    <x v="1"/>
    <x v="14"/>
    <x v="0"/>
    <n v="2"/>
    <n v="1434"/>
    <n v="1302"/>
    <n v="165"/>
    <x v="0"/>
    <x v="0"/>
    <n v="1467"/>
    <n v="-33"/>
    <n v="-2.3012552301255231E-2"/>
  </r>
  <r>
    <s v="OC3784"/>
    <x v="286"/>
    <x v="2"/>
    <x v="10"/>
    <x v="0"/>
    <n v="1"/>
    <n v="714"/>
    <n v="1483"/>
    <n v="165"/>
    <x v="2"/>
    <x v="0"/>
    <n v="1648"/>
    <n v="-934"/>
    <n v="-1.3081232492997199"/>
  </r>
  <r>
    <s v="OC4365"/>
    <x v="286"/>
    <x v="2"/>
    <x v="10"/>
    <x v="0"/>
    <n v="5"/>
    <n v="3010"/>
    <n v="886"/>
    <n v="218"/>
    <x v="5"/>
    <x v="0"/>
    <n v="1104"/>
    <n v="1906"/>
    <n v="0.63322259136212622"/>
  </r>
  <r>
    <s v="OC5555"/>
    <x v="287"/>
    <x v="2"/>
    <x v="7"/>
    <x v="2"/>
    <n v="5"/>
    <n v="4080"/>
    <n v="773"/>
    <n v="179"/>
    <x v="0"/>
    <x v="0"/>
    <n v="952"/>
    <n v="3128"/>
    <n v="0.76666666666666672"/>
  </r>
  <r>
    <s v="OC5092"/>
    <x v="287"/>
    <x v="3"/>
    <x v="11"/>
    <x v="0"/>
    <n v="1"/>
    <n v="768"/>
    <n v="1471"/>
    <n v="170"/>
    <x v="5"/>
    <x v="0"/>
    <n v="1641"/>
    <n v="-873"/>
    <n v="-1.13671875"/>
  </r>
  <r>
    <s v="OC4458"/>
    <x v="287"/>
    <x v="1"/>
    <x v="14"/>
    <x v="0"/>
    <n v="4"/>
    <n v="2792"/>
    <n v="428"/>
    <n v="129"/>
    <x v="1"/>
    <x v="0"/>
    <n v="557"/>
    <n v="2235"/>
    <n v="0.80050143266475648"/>
  </r>
  <r>
    <s v="OC2784"/>
    <x v="287"/>
    <x v="1"/>
    <x v="1"/>
    <x v="1"/>
    <n v="5"/>
    <n v="3610"/>
    <n v="945"/>
    <n v="154"/>
    <x v="2"/>
    <x v="0"/>
    <n v="1099"/>
    <n v="2511"/>
    <n v="0.69556786703601103"/>
  </r>
  <r>
    <s v="OC6596"/>
    <x v="287"/>
    <x v="2"/>
    <x v="7"/>
    <x v="2"/>
    <n v="4"/>
    <n v="2296"/>
    <n v="726"/>
    <n v="134"/>
    <x v="2"/>
    <x v="0"/>
    <n v="860"/>
    <n v="1436"/>
    <n v="0.62543554006968638"/>
  </r>
  <r>
    <s v="OC5659"/>
    <x v="287"/>
    <x v="1"/>
    <x v="1"/>
    <x v="1"/>
    <n v="2"/>
    <n v="1696"/>
    <n v="572"/>
    <n v="196"/>
    <x v="3"/>
    <x v="0"/>
    <n v="768"/>
    <n v="928"/>
    <n v="0.54716981132075471"/>
  </r>
  <r>
    <s v="OC4390"/>
    <x v="287"/>
    <x v="1"/>
    <x v="14"/>
    <x v="2"/>
    <n v="3"/>
    <n v="1851"/>
    <n v="1089"/>
    <n v="102"/>
    <x v="4"/>
    <x v="0"/>
    <n v="1191"/>
    <n v="660"/>
    <n v="0.3565640194489465"/>
  </r>
  <r>
    <s v="OC3653"/>
    <x v="287"/>
    <x v="2"/>
    <x v="10"/>
    <x v="0"/>
    <n v="2"/>
    <n v="1136"/>
    <n v="1231"/>
    <n v="209"/>
    <x v="4"/>
    <x v="0"/>
    <n v="1440"/>
    <n v="-304"/>
    <n v="-0.26760563380281688"/>
  </r>
  <r>
    <s v="OC7224"/>
    <x v="287"/>
    <x v="2"/>
    <x v="10"/>
    <x v="2"/>
    <n v="4"/>
    <n v="2524"/>
    <n v="1017"/>
    <n v="206"/>
    <x v="4"/>
    <x v="0"/>
    <n v="1223"/>
    <n v="1301"/>
    <n v="0.51545166402535658"/>
  </r>
  <r>
    <s v="OC6065"/>
    <x v="287"/>
    <x v="2"/>
    <x v="7"/>
    <x v="2"/>
    <n v="3"/>
    <n v="1755"/>
    <n v="940"/>
    <n v="104"/>
    <x v="2"/>
    <x v="0"/>
    <n v="1044"/>
    <n v="711"/>
    <n v="0.40512820512820513"/>
  </r>
  <r>
    <s v="OC8756"/>
    <x v="287"/>
    <x v="0"/>
    <x v="15"/>
    <x v="0"/>
    <n v="1"/>
    <n v="698"/>
    <n v="1331"/>
    <n v="191"/>
    <x v="5"/>
    <x v="0"/>
    <n v="1522"/>
    <n v="-824"/>
    <n v="-1.180515759312321"/>
  </r>
  <r>
    <s v="OC7023"/>
    <x v="287"/>
    <x v="2"/>
    <x v="10"/>
    <x v="1"/>
    <n v="4"/>
    <n v="3340"/>
    <n v="1393"/>
    <n v="173"/>
    <x v="4"/>
    <x v="0"/>
    <n v="1566"/>
    <n v="1774"/>
    <n v="0.53113772455089825"/>
  </r>
  <r>
    <s v="OC4024"/>
    <x v="287"/>
    <x v="2"/>
    <x v="10"/>
    <x v="0"/>
    <n v="3"/>
    <n v="2271"/>
    <n v="490"/>
    <n v="214"/>
    <x v="1"/>
    <x v="0"/>
    <n v="704"/>
    <n v="1567"/>
    <n v="0.69000440334654334"/>
  </r>
  <r>
    <s v="OC6138"/>
    <x v="287"/>
    <x v="2"/>
    <x v="7"/>
    <x v="1"/>
    <n v="2"/>
    <n v="1496"/>
    <n v="1045"/>
    <n v="174"/>
    <x v="2"/>
    <x v="1"/>
    <n v="1219"/>
    <n v="277"/>
    <n v="0.18516042780748662"/>
  </r>
  <r>
    <s v="OC4825"/>
    <x v="287"/>
    <x v="3"/>
    <x v="11"/>
    <x v="1"/>
    <n v="5"/>
    <n v="3635"/>
    <n v="1263"/>
    <n v="119"/>
    <x v="3"/>
    <x v="0"/>
    <n v="1382"/>
    <n v="2253"/>
    <n v="0.61980742778541953"/>
  </r>
  <r>
    <s v="OC5737"/>
    <x v="287"/>
    <x v="2"/>
    <x v="2"/>
    <x v="1"/>
    <n v="4"/>
    <n v="2312"/>
    <n v="990"/>
    <n v="150"/>
    <x v="0"/>
    <x v="0"/>
    <n v="1140"/>
    <n v="1172"/>
    <n v="0.50692041522491349"/>
  </r>
  <r>
    <s v="OC7062"/>
    <x v="287"/>
    <x v="3"/>
    <x v="3"/>
    <x v="0"/>
    <n v="2"/>
    <n v="1298"/>
    <n v="782"/>
    <n v="177"/>
    <x v="1"/>
    <x v="0"/>
    <n v="959"/>
    <n v="339"/>
    <n v="0.26117103235747302"/>
  </r>
  <r>
    <s v="OC6448"/>
    <x v="287"/>
    <x v="1"/>
    <x v="1"/>
    <x v="0"/>
    <n v="1"/>
    <n v="711"/>
    <n v="968"/>
    <n v="208"/>
    <x v="5"/>
    <x v="0"/>
    <n v="1176"/>
    <n v="-465"/>
    <n v="-0.65400843881856541"/>
  </r>
  <r>
    <s v="OC1176"/>
    <x v="287"/>
    <x v="1"/>
    <x v="13"/>
    <x v="0"/>
    <n v="3"/>
    <n v="1764"/>
    <n v="746"/>
    <n v="114"/>
    <x v="4"/>
    <x v="0"/>
    <n v="860"/>
    <n v="904"/>
    <n v="0.51247165532879824"/>
  </r>
  <r>
    <s v="OC1077"/>
    <x v="287"/>
    <x v="1"/>
    <x v="1"/>
    <x v="2"/>
    <n v="1"/>
    <n v="600"/>
    <n v="350"/>
    <n v="144"/>
    <x v="4"/>
    <x v="0"/>
    <n v="494"/>
    <n v="106"/>
    <n v="0.17666666666666667"/>
  </r>
  <r>
    <s v="OC1549"/>
    <x v="287"/>
    <x v="0"/>
    <x v="6"/>
    <x v="0"/>
    <n v="5"/>
    <n v="4380"/>
    <n v="494"/>
    <n v="206"/>
    <x v="3"/>
    <x v="1"/>
    <n v="700"/>
    <n v="3680"/>
    <n v="0.84018264840182644"/>
  </r>
  <r>
    <s v="OC3520"/>
    <x v="288"/>
    <x v="3"/>
    <x v="11"/>
    <x v="1"/>
    <n v="5"/>
    <n v="3690"/>
    <n v="1180"/>
    <n v="202"/>
    <x v="4"/>
    <x v="1"/>
    <n v="1382"/>
    <n v="2308"/>
    <n v="0.62547425474254748"/>
  </r>
  <r>
    <s v="OC2813"/>
    <x v="288"/>
    <x v="0"/>
    <x v="15"/>
    <x v="1"/>
    <n v="5"/>
    <n v="4465"/>
    <n v="584"/>
    <n v="106"/>
    <x v="1"/>
    <x v="0"/>
    <n v="690"/>
    <n v="3775"/>
    <n v="0.84546472564389696"/>
  </r>
  <r>
    <s v="OC1783"/>
    <x v="288"/>
    <x v="0"/>
    <x v="15"/>
    <x v="1"/>
    <n v="4"/>
    <n v="3592"/>
    <n v="718"/>
    <n v="171"/>
    <x v="4"/>
    <x v="0"/>
    <n v="889"/>
    <n v="2703"/>
    <n v="0.75250556792873047"/>
  </r>
  <r>
    <s v="OC4984"/>
    <x v="288"/>
    <x v="3"/>
    <x v="3"/>
    <x v="1"/>
    <n v="1"/>
    <n v="613"/>
    <n v="404"/>
    <n v="132"/>
    <x v="1"/>
    <x v="0"/>
    <n v="536"/>
    <n v="77"/>
    <n v="0.12561174551386622"/>
  </r>
  <r>
    <s v="OC1241"/>
    <x v="288"/>
    <x v="3"/>
    <x v="5"/>
    <x v="2"/>
    <n v="3"/>
    <n v="1722"/>
    <n v="615"/>
    <n v="165"/>
    <x v="5"/>
    <x v="0"/>
    <n v="780"/>
    <n v="942"/>
    <n v="0.54703832752613235"/>
  </r>
  <r>
    <s v="OC3633"/>
    <x v="288"/>
    <x v="1"/>
    <x v="1"/>
    <x v="2"/>
    <n v="1"/>
    <n v="788"/>
    <n v="1086"/>
    <n v="217"/>
    <x v="0"/>
    <x v="0"/>
    <n v="1303"/>
    <n v="-515"/>
    <n v="-0.65355329949238583"/>
  </r>
  <r>
    <s v="OC2971"/>
    <x v="288"/>
    <x v="1"/>
    <x v="12"/>
    <x v="1"/>
    <n v="2"/>
    <n v="1524"/>
    <n v="1494"/>
    <n v="154"/>
    <x v="2"/>
    <x v="1"/>
    <n v="1648"/>
    <n v="-124"/>
    <n v="-8.1364829396325458E-2"/>
  </r>
  <r>
    <s v="OC6567"/>
    <x v="288"/>
    <x v="0"/>
    <x v="8"/>
    <x v="1"/>
    <n v="1"/>
    <n v="893"/>
    <n v="1080"/>
    <n v="203"/>
    <x v="5"/>
    <x v="0"/>
    <n v="1283"/>
    <n v="-390"/>
    <n v="-0.43673012318029114"/>
  </r>
  <r>
    <s v="OC2363"/>
    <x v="288"/>
    <x v="0"/>
    <x v="0"/>
    <x v="0"/>
    <n v="4"/>
    <n v="3596"/>
    <n v="1010"/>
    <n v="161"/>
    <x v="2"/>
    <x v="0"/>
    <n v="1171"/>
    <n v="2425"/>
    <n v="0.67436040044493883"/>
  </r>
  <r>
    <s v="OC8392"/>
    <x v="288"/>
    <x v="1"/>
    <x v="13"/>
    <x v="2"/>
    <n v="4"/>
    <n v="2836"/>
    <n v="1012"/>
    <n v="157"/>
    <x v="1"/>
    <x v="1"/>
    <n v="1169"/>
    <n v="1667"/>
    <n v="0.58779971791255292"/>
  </r>
  <r>
    <s v="OC7976"/>
    <x v="288"/>
    <x v="2"/>
    <x v="7"/>
    <x v="2"/>
    <n v="2"/>
    <n v="1692"/>
    <n v="1055"/>
    <n v="100"/>
    <x v="3"/>
    <x v="0"/>
    <n v="1155"/>
    <n v="537"/>
    <n v="0.31737588652482268"/>
  </r>
  <r>
    <s v="OC1308"/>
    <x v="288"/>
    <x v="3"/>
    <x v="5"/>
    <x v="0"/>
    <n v="1"/>
    <n v="657"/>
    <n v="1186"/>
    <n v="110"/>
    <x v="1"/>
    <x v="0"/>
    <n v="1296"/>
    <n v="-639"/>
    <n v="-0.9726027397260274"/>
  </r>
  <r>
    <s v="OC7185"/>
    <x v="288"/>
    <x v="3"/>
    <x v="5"/>
    <x v="0"/>
    <n v="5"/>
    <n v="4435"/>
    <n v="429"/>
    <n v="198"/>
    <x v="5"/>
    <x v="0"/>
    <n v="627"/>
    <n v="3808"/>
    <n v="0.85862457722660657"/>
  </r>
  <r>
    <s v="OC3126"/>
    <x v="288"/>
    <x v="1"/>
    <x v="12"/>
    <x v="1"/>
    <n v="1"/>
    <n v="788"/>
    <n v="461"/>
    <n v="115"/>
    <x v="1"/>
    <x v="0"/>
    <n v="576"/>
    <n v="212"/>
    <n v="0.26903553299492383"/>
  </r>
  <r>
    <s v="OC5522"/>
    <x v="288"/>
    <x v="1"/>
    <x v="13"/>
    <x v="2"/>
    <n v="4"/>
    <n v="2904"/>
    <n v="625"/>
    <n v="198"/>
    <x v="0"/>
    <x v="0"/>
    <n v="823"/>
    <n v="2081"/>
    <n v="0.7165977961432507"/>
  </r>
  <r>
    <s v="OC6651"/>
    <x v="288"/>
    <x v="1"/>
    <x v="13"/>
    <x v="2"/>
    <n v="2"/>
    <n v="1392"/>
    <n v="1340"/>
    <n v="146"/>
    <x v="1"/>
    <x v="0"/>
    <n v="1486"/>
    <n v="-94"/>
    <n v="-6.7528735632183909E-2"/>
  </r>
  <r>
    <s v="OC8879"/>
    <x v="288"/>
    <x v="3"/>
    <x v="9"/>
    <x v="1"/>
    <n v="4"/>
    <n v="3080"/>
    <n v="889"/>
    <n v="136"/>
    <x v="1"/>
    <x v="0"/>
    <n v="1025"/>
    <n v="2055"/>
    <n v="0.66720779220779225"/>
  </r>
  <r>
    <s v="OC3975"/>
    <x v="288"/>
    <x v="1"/>
    <x v="13"/>
    <x v="2"/>
    <n v="1"/>
    <n v="605"/>
    <n v="568"/>
    <n v="213"/>
    <x v="0"/>
    <x v="0"/>
    <n v="781"/>
    <n v="-176"/>
    <n v="-0.29090909090909089"/>
  </r>
  <r>
    <s v="OC8271"/>
    <x v="288"/>
    <x v="2"/>
    <x v="10"/>
    <x v="1"/>
    <n v="4"/>
    <n v="2224"/>
    <n v="698"/>
    <n v="206"/>
    <x v="1"/>
    <x v="1"/>
    <n v="904"/>
    <n v="1320"/>
    <n v="0.59352517985611508"/>
  </r>
  <r>
    <s v="OC2442"/>
    <x v="288"/>
    <x v="1"/>
    <x v="12"/>
    <x v="0"/>
    <n v="4"/>
    <n v="2288"/>
    <n v="844"/>
    <n v="204"/>
    <x v="2"/>
    <x v="0"/>
    <n v="1048"/>
    <n v="1240"/>
    <n v="0.54195804195804198"/>
  </r>
  <r>
    <s v="OC7723"/>
    <x v="288"/>
    <x v="0"/>
    <x v="15"/>
    <x v="2"/>
    <n v="5"/>
    <n v="3645"/>
    <n v="456"/>
    <n v="201"/>
    <x v="1"/>
    <x v="0"/>
    <n v="657"/>
    <n v="2988"/>
    <n v="0.81975308641975309"/>
  </r>
  <r>
    <s v="OC2051"/>
    <x v="288"/>
    <x v="0"/>
    <x v="6"/>
    <x v="2"/>
    <n v="5"/>
    <n v="4035"/>
    <n v="948"/>
    <n v="149"/>
    <x v="3"/>
    <x v="0"/>
    <n v="1097"/>
    <n v="2938"/>
    <n v="0.72812887236679058"/>
  </r>
  <r>
    <s v="OC6592"/>
    <x v="288"/>
    <x v="1"/>
    <x v="14"/>
    <x v="1"/>
    <n v="2"/>
    <n v="1308"/>
    <n v="1373"/>
    <n v="153"/>
    <x v="0"/>
    <x v="0"/>
    <n v="1526"/>
    <n v="-218"/>
    <n v="-0.16666666666666666"/>
  </r>
  <r>
    <s v="OC8600"/>
    <x v="288"/>
    <x v="0"/>
    <x v="15"/>
    <x v="0"/>
    <n v="5"/>
    <n v="4200"/>
    <n v="1478"/>
    <n v="213"/>
    <x v="5"/>
    <x v="0"/>
    <n v="1691"/>
    <n v="2509"/>
    <n v="0.59738095238095235"/>
  </r>
  <r>
    <s v="OC3494"/>
    <x v="288"/>
    <x v="2"/>
    <x v="2"/>
    <x v="0"/>
    <n v="1"/>
    <n v="739"/>
    <n v="590"/>
    <n v="211"/>
    <x v="0"/>
    <x v="0"/>
    <n v="801"/>
    <n v="-62"/>
    <n v="-8.3897158322056839E-2"/>
  </r>
  <r>
    <s v="OC5549"/>
    <x v="288"/>
    <x v="1"/>
    <x v="12"/>
    <x v="0"/>
    <n v="5"/>
    <n v="3980"/>
    <n v="1075"/>
    <n v="206"/>
    <x v="2"/>
    <x v="1"/>
    <n v="1281"/>
    <n v="2699"/>
    <n v="0.67814070351758793"/>
  </r>
  <r>
    <s v="OC4404"/>
    <x v="288"/>
    <x v="1"/>
    <x v="1"/>
    <x v="0"/>
    <n v="2"/>
    <n v="1460"/>
    <n v="991"/>
    <n v="194"/>
    <x v="3"/>
    <x v="0"/>
    <n v="1185"/>
    <n v="275"/>
    <n v="0.18835616438356165"/>
  </r>
  <r>
    <s v="OC6265"/>
    <x v="289"/>
    <x v="0"/>
    <x v="6"/>
    <x v="1"/>
    <n v="5"/>
    <n v="4370"/>
    <n v="1318"/>
    <n v="181"/>
    <x v="4"/>
    <x v="0"/>
    <n v="1499"/>
    <n v="2871"/>
    <n v="0.65697940503432495"/>
  </r>
  <r>
    <s v="OC5773"/>
    <x v="289"/>
    <x v="1"/>
    <x v="14"/>
    <x v="2"/>
    <n v="5"/>
    <n v="4335"/>
    <n v="374"/>
    <n v="176"/>
    <x v="3"/>
    <x v="0"/>
    <n v="550"/>
    <n v="3785"/>
    <n v="0.87312572087658591"/>
  </r>
  <r>
    <s v="OC4884"/>
    <x v="289"/>
    <x v="3"/>
    <x v="3"/>
    <x v="0"/>
    <n v="3"/>
    <n v="1944"/>
    <n v="1398"/>
    <n v="150"/>
    <x v="4"/>
    <x v="0"/>
    <n v="1548"/>
    <n v="396"/>
    <n v="0.20370370370370369"/>
  </r>
  <r>
    <s v="OC2430"/>
    <x v="289"/>
    <x v="3"/>
    <x v="9"/>
    <x v="0"/>
    <n v="2"/>
    <n v="1370"/>
    <n v="1336"/>
    <n v="202"/>
    <x v="0"/>
    <x v="1"/>
    <n v="1538"/>
    <n v="-168"/>
    <n v="-0.12262773722627737"/>
  </r>
  <r>
    <s v="OC5528"/>
    <x v="289"/>
    <x v="2"/>
    <x v="10"/>
    <x v="1"/>
    <n v="1"/>
    <n v="746"/>
    <n v="482"/>
    <n v="124"/>
    <x v="4"/>
    <x v="0"/>
    <n v="606"/>
    <n v="140"/>
    <n v="0.1876675603217158"/>
  </r>
  <r>
    <s v="OC8169"/>
    <x v="289"/>
    <x v="2"/>
    <x v="7"/>
    <x v="0"/>
    <n v="3"/>
    <n v="2328"/>
    <n v="1341"/>
    <n v="185"/>
    <x v="2"/>
    <x v="1"/>
    <n v="1526"/>
    <n v="802"/>
    <n v="0.34450171821305842"/>
  </r>
  <r>
    <s v="OC2588"/>
    <x v="289"/>
    <x v="2"/>
    <x v="4"/>
    <x v="0"/>
    <n v="1"/>
    <n v="735"/>
    <n v="1449"/>
    <n v="177"/>
    <x v="1"/>
    <x v="0"/>
    <n v="1626"/>
    <n v="-891"/>
    <n v="-1.2122448979591838"/>
  </r>
  <r>
    <s v="OC6720"/>
    <x v="289"/>
    <x v="1"/>
    <x v="14"/>
    <x v="0"/>
    <n v="3"/>
    <n v="1656"/>
    <n v="755"/>
    <n v="108"/>
    <x v="3"/>
    <x v="0"/>
    <n v="863"/>
    <n v="793"/>
    <n v="0.47886473429951693"/>
  </r>
  <r>
    <s v="OC7118"/>
    <x v="289"/>
    <x v="1"/>
    <x v="12"/>
    <x v="1"/>
    <n v="1"/>
    <n v="690"/>
    <n v="965"/>
    <n v="174"/>
    <x v="0"/>
    <x v="0"/>
    <n v="1139"/>
    <n v="-449"/>
    <n v="-0.6507246376811594"/>
  </r>
  <r>
    <s v="OC6061"/>
    <x v="289"/>
    <x v="3"/>
    <x v="3"/>
    <x v="0"/>
    <n v="1"/>
    <n v="699"/>
    <n v="1093"/>
    <n v="147"/>
    <x v="1"/>
    <x v="0"/>
    <n v="1240"/>
    <n v="-541"/>
    <n v="-0.77396280400572248"/>
  </r>
  <r>
    <s v="OC1411"/>
    <x v="289"/>
    <x v="2"/>
    <x v="2"/>
    <x v="1"/>
    <n v="5"/>
    <n v="2865"/>
    <n v="1343"/>
    <n v="123"/>
    <x v="3"/>
    <x v="0"/>
    <n v="1466"/>
    <n v="1399"/>
    <n v="0.48830715532286212"/>
  </r>
  <r>
    <s v="OC4645"/>
    <x v="289"/>
    <x v="1"/>
    <x v="1"/>
    <x v="0"/>
    <n v="4"/>
    <n v="2244"/>
    <n v="564"/>
    <n v="101"/>
    <x v="2"/>
    <x v="0"/>
    <n v="665"/>
    <n v="1579"/>
    <n v="0.70365418894830656"/>
  </r>
  <r>
    <s v="OC3492"/>
    <x v="289"/>
    <x v="1"/>
    <x v="12"/>
    <x v="0"/>
    <n v="1"/>
    <n v="595"/>
    <n v="1481"/>
    <n v="189"/>
    <x v="3"/>
    <x v="0"/>
    <n v="1670"/>
    <n v="-1075"/>
    <n v="-1.8067226890756303"/>
  </r>
  <r>
    <s v="OC3353"/>
    <x v="290"/>
    <x v="0"/>
    <x v="6"/>
    <x v="2"/>
    <n v="3"/>
    <n v="2589"/>
    <n v="1485"/>
    <n v="130"/>
    <x v="0"/>
    <x v="0"/>
    <n v="1615"/>
    <n v="974"/>
    <n v="0.37620702974121284"/>
  </r>
  <r>
    <s v="OC7720"/>
    <x v="290"/>
    <x v="3"/>
    <x v="3"/>
    <x v="2"/>
    <n v="5"/>
    <n v="3485"/>
    <n v="1328"/>
    <n v="185"/>
    <x v="2"/>
    <x v="0"/>
    <n v="1513"/>
    <n v="1972"/>
    <n v="0.56585365853658531"/>
  </r>
  <r>
    <s v="OC3760"/>
    <x v="290"/>
    <x v="0"/>
    <x v="6"/>
    <x v="1"/>
    <n v="1"/>
    <n v="603"/>
    <n v="1262"/>
    <n v="202"/>
    <x v="3"/>
    <x v="0"/>
    <n v="1464"/>
    <n v="-861"/>
    <n v="-1.427860696517413"/>
  </r>
  <r>
    <s v="OC1485"/>
    <x v="290"/>
    <x v="1"/>
    <x v="12"/>
    <x v="1"/>
    <n v="5"/>
    <n v="4480"/>
    <n v="807"/>
    <n v="134"/>
    <x v="4"/>
    <x v="0"/>
    <n v="941"/>
    <n v="3539"/>
    <n v="0.78995535714285714"/>
  </r>
  <r>
    <s v="OC8933"/>
    <x v="290"/>
    <x v="0"/>
    <x v="0"/>
    <x v="0"/>
    <n v="5"/>
    <n v="3995"/>
    <n v="1265"/>
    <n v="183"/>
    <x v="4"/>
    <x v="0"/>
    <n v="1448"/>
    <n v="2547"/>
    <n v="0.63754693366708381"/>
  </r>
  <r>
    <s v="OC1900"/>
    <x v="290"/>
    <x v="2"/>
    <x v="10"/>
    <x v="2"/>
    <n v="1"/>
    <n v="667"/>
    <n v="405"/>
    <n v="103"/>
    <x v="4"/>
    <x v="0"/>
    <n v="508"/>
    <n v="159"/>
    <n v="0.23838080959520239"/>
  </r>
  <r>
    <s v="OC6761"/>
    <x v="290"/>
    <x v="0"/>
    <x v="6"/>
    <x v="0"/>
    <n v="3"/>
    <n v="2217"/>
    <n v="1159"/>
    <n v="118"/>
    <x v="4"/>
    <x v="0"/>
    <n v="1277"/>
    <n v="940"/>
    <n v="0.42399639152007218"/>
  </r>
  <r>
    <s v="OC2173"/>
    <x v="290"/>
    <x v="0"/>
    <x v="6"/>
    <x v="0"/>
    <n v="5"/>
    <n v="4210"/>
    <n v="1248"/>
    <n v="136"/>
    <x v="4"/>
    <x v="1"/>
    <n v="1384"/>
    <n v="2826"/>
    <n v="0.67125890736342042"/>
  </r>
  <r>
    <s v="OC6679"/>
    <x v="290"/>
    <x v="0"/>
    <x v="6"/>
    <x v="0"/>
    <n v="2"/>
    <n v="1768"/>
    <n v="1188"/>
    <n v="103"/>
    <x v="4"/>
    <x v="0"/>
    <n v="1291"/>
    <n v="477"/>
    <n v="0.26979638009049772"/>
  </r>
  <r>
    <s v="OC7356"/>
    <x v="290"/>
    <x v="0"/>
    <x v="0"/>
    <x v="0"/>
    <n v="1"/>
    <n v="632"/>
    <n v="877"/>
    <n v="145"/>
    <x v="3"/>
    <x v="0"/>
    <n v="1022"/>
    <n v="-390"/>
    <n v="-0.61708860759493667"/>
  </r>
  <r>
    <s v="OC5318"/>
    <x v="290"/>
    <x v="1"/>
    <x v="1"/>
    <x v="0"/>
    <n v="1"/>
    <n v="637"/>
    <n v="356"/>
    <n v="153"/>
    <x v="5"/>
    <x v="1"/>
    <n v="509"/>
    <n v="128"/>
    <n v="0.20094191522762953"/>
  </r>
  <r>
    <s v="OC7092"/>
    <x v="290"/>
    <x v="2"/>
    <x v="2"/>
    <x v="2"/>
    <n v="1"/>
    <n v="844"/>
    <n v="1022"/>
    <n v="142"/>
    <x v="5"/>
    <x v="0"/>
    <n v="1164"/>
    <n v="-320"/>
    <n v="-0.37914691943127959"/>
  </r>
  <r>
    <s v="OC3134"/>
    <x v="290"/>
    <x v="0"/>
    <x v="0"/>
    <x v="1"/>
    <n v="1"/>
    <n v="550"/>
    <n v="1419"/>
    <n v="137"/>
    <x v="4"/>
    <x v="0"/>
    <n v="1556"/>
    <n v="-1006"/>
    <n v="-1.8290909090909091"/>
  </r>
  <r>
    <s v="OC5380"/>
    <x v="290"/>
    <x v="1"/>
    <x v="14"/>
    <x v="1"/>
    <n v="3"/>
    <n v="1656"/>
    <n v="1418"/>
    <n v="133"/>
    <x v="5"/>
    <x v="0"/>
    <n v="1551"/>
    <n v="105"/>
    <n v="6.3405797101449279E-2"/>
  </r>
  <r>
    <s v="OC1128"/>
    <x v="290"/>
    <x v="1"/>
    <x v="13"/>
    <x v="2"/>
    <n v="1"/>
    <n v="600"/>
    <n v="928"/>
    <n v="196"/>
    <x v="0"/>
    <x v="0"/>
    <n v="1124"/>
    <n v="-524"/>
    <n v="-0.87333333333333329"/>
  </r>
  <r>
    <s v="OC8438"/>
    <x v="291"/>
    <x v="3"/>
    <x v="9"/>
    <x v="2"/>
    <n v="2"/>
    <n v="1744"/>
    <n v="851"/>
    <n v="180"/>
    <x v="5"/>
    <x v="0"/>
    <n v="1031"/>
    <n v="713"/>
    <n v="0.40883027522935778"/>
  </r>
  <r>
    <s v="OC1752"/>
    <x v="291"/>
    <x v="3"/>
    <x v="5"/>
    <x v="1"/>
    <n v="3"/>
    <n v="1938"/>
    <n v="1365"/>
    <n v="161"/>
    <x v="4"/>
    <x v="0"/>
    <n v="1526"/>
    <n v="412"/>
    <n v="0.21259029927760578"/>
  </r>
  <r>
    <s v="OC2149"/>
    <x v="291"/>
    <x v="3"/>
    <x v="5"/>
    <x v="2"/>
    <n v="5"/>
    <n v="4070"/>
    <n v="878"/>
    <n v="213"/>
    <x v="0"/>
    <x v="0"/>
    <n v="1091"/>
    <n v="2979"/>
    <n v="0.73194103194103199"/>
  </r>
  <r>
    <s v="OC5570"/>
    <x v="291"/>
    <x v="1"/>
    <x v="12"/>
    <x v="0"/>
    <n v="5"/>
    <n v="3225"/>
    <n v="814"/>
    <n v="123"/>
    <x v="1"/>
    <x v="0"/>
    <n v="937"/>
    <n v="2288"/>
    <n v="0.70945736434108531"/>
  </r>
  <r>
    <s v="OC3206"/>
    <x v="291"/>
    <x v="1"/>
    <x v="13"/>
    <x v="1"/>
    <n v="1"/>
    <n v="705"/>
    <n v="515"/>
    <n v="107"/>
    <x v="3"/>
    <x v="0"/>
    <n v="622"/>
    <n v="83"/>
    <n v="0.11773049645390071"/>
  </r>
  <r>
    <s v="OC4879"/>
    <x v="291"/>
    <x v="2"/>
    <x v="4"/>
    <x v="1"/>
    <n v="1"/>
    <n v="593"/>
    <n v="1338"/>
    <n v="159"/>
    <x v="5"/>
    <x v="1"/>
    <n v="1497"/>
    <n v="-904"/>
    <n v="-1.5244519392917368"/>
  </r>
  <r>
    <s v="OC3445"/>
    <x v="291"/>
    <x v="2"/>
    <x v="7"/>
    <x v="0"/>
    <n v="2"/>
    <n v="1328"/>
    <n v="1038"/>
    <n v="214"/>
    <x v="4"/>
    <x v="1"/>
    <n v="1252"/>
    <n v="76"/>
    <n v="5.7228915662650599E-2"/>
  </r>
  <r>
    <s v="OC5888"/>
    <x v="291"/>
    <x v="1"/>
    <x v="1"/>
    <x v="1"/>
    <n v="4"/>
    <n v="3164"/>
    <n v="454"/>
    <n v="115"/>
    <x v="5"/>
    <x v="0"/>
    <n v="569"/>
    <n v="2595"/>
    <n v="0.8201643489254109"/>
  </r>
  <r>
    <s v="OC6721"/>
    <x v="291"/>
    <x v="1"/>
    <x v="12"/>
    <x v="2"/>
    <n v="3"/>
    <n v="1791"/>
    <n v="607"/>
    <n v="105"/>
    <x v="0"/>
    <x v="0"/>
    <n v="712"/>
    <n v="1079"/>
    <n v="0.60245672808486883"/>
  </r>
  <r>
    <s v="OC6287"/>
    <x v="291"/>
    <x v="0"/>
    <x v="0"/>
    <x v="0"/>
    <n v="5"/>
    <n v="3035"/>
    <n v="930"/>
    <n v="178"/>
    <x v="4"/>
    <x v="0"/>
    <n v="1108"/>
    <n v="1927"/>
    <n v="0.6349258649093904"/>
  </r>
  <r>
    <s v="OC5817"/>
    <x v="291"/>
    <x v="3"/>
    <x v="9"/>
    <x v="0"/>
    <n v="3"/>
    <n v="1932"/>
    <n v="1186"/>
    <n v="101"/>
    <x v="5"/>
    <x v="1"/>
    <n v="1287"/>
    <n v="645"/>
    <n v="0.33385093167701863"/>
  </r>
  <r>
    <s v="OC1609"/>
    <x v="291"/>
    <x v="0"/>
    <x v="15"/>
    <x v="1"/>
    <n v="2"/>
    <n v="1476"/>
    <n v="806"/>
    <n v="134"/>
    <x v="4"/>
    <x v="0"/>
    <n v="940"/>
    <n v="536"/>
    <n v="0.36314363143631434"/>
  </r>
  <r>
    <s v="OC1063"/>
    <x v="291"/>
    <x v="0"/>
    <x v="0"/>
    <x v="0"/>
    <n v="1"/>
    <n v="694"/>
    <n v="849"/>
    <n v="170"/>
    <x v="5"/>
    <x v="0"/>
    <n v="1019"/>
    <n v="-325"/>
    <n v="-0.46829971181556196"/>
  </r>
  <r>
    <s v="OC8103"/>
    <x v="291"/>
    <x v="1"/>
    <x v="1"/>
    <x v="2"/>
    <n v="1"/>
    <n v="704"/>
    <n v="1206"/>
    <n v="166"/>
    <x v="5"/>
    <x v="0"/>
    <n v="1372"/>
    <n v="-668"/>
    <n v="-0.94886363636363635"/>
  </r>
  <r>
    <s v="OC3683"/>
    <x v="291"/>
    <x v="1"/>
    <x v="14"/>
    <x v="2"/>
    <n v="2"/>
    <n v="1566"/>
    <n v="515"/>
    <n v="218"/>
    <x v="5"/>
    <x v="0"/>
    <n v="733"/>
    <n v="833"/>
    <n v="0.53192848020434225"/>
  </r>
  <r>
    <s v="OC7485"/>
    <x v="291"/>
    <x v="3"/>
    <x v="9"/>
    <x v="2"/>
    <n v="5"/>
    <n v="3400"/>
    <n v="765"/>
    <n v="101"/>
    <x v="0"/>
    <x v="0"/>
    <n v="866"/>
    <n v="2534"/>
    <n v="0.74529411764705877"/>
  </r>
  <r>
    <s v="OC2034"/>
    <x v="291"/>
    <x v="0"/>
    <x v="8"/>
    <x v="2"/>
    <n v="5"/>
    <n v="3385"/>
    <n v="1208"/>
    <n v="146"/>
    <x v="3"/>
    <x v="0"/>
    <n v="1354"/>
    <n v="2031"/>
    <n v="0.6"/>
  </r>
  <r>
    <s v="OC4230"/>
    <x v="291"/>
    <x v="1"/>
    <x v="13"/>
    <x v="2"/>
    <n v="3"/>
    <n v="2289"/>
    <n v="1333"/>
    <n v="138"/>
    <x v="5"/>
    <x v="0"/>
    <n v="1471"/>
    <n v="818"/>
    <n v="0.35736129314110965"/>
  </r>
  <r>
    <s v="OC4750"/>
    <x v="291"/>
    <x v="1"/>
    <x v="13"/>
    <x v="0"/>
    <n v="1"/>
    <n v="686"/>
    <n v="987"/>
    <n v="155"/>
    <x v="4"/>
    <x v="0"/>
    <n v="1142"/>
    <n v="-456"/>
    <n v="-0.66472303206997085"/>
  </r>
  <r>
    <s v="OC6342"/>
    <x v="291"/>
    <x v="1"/>
    <x v="13"/>
    <x v="2"/>
    <n v="2"/>
    <n v="1188"/>
    <n v="1286"/>
    <n v="106"/>
    <x v="3"/>
    <x v="0"/>
    <n v="1392"/>
    <n v="-204"/>
    <n v="-0.17171717171717171"/>
  </r>
  <r>
    <s v="OC5300"/>
    <x v="291"/>
    <x v="3"/>
    <x v="9"/>
    <x v="2"/>
    <n v="2"/>
    <n v="1156"/>
    <n v="1397"/>
    <n v="206"/>
    <x v="5"/>
    <x v="1"/>
    <n v="1603"/>
    <n v="-447"/>
    <n v="-0.38667820069204151"/>
  </r>
  <r>
    <s v="OC3310"/>
    <x v="291"/>
    <x v="0"/>
    <x v="6"/>
    <x v="2"/>
    <n v="4"/>
    <n v="2476"/>
    <n v="817"/>
    <n v="172"/>
    <x v="0"/>
    <x v="1"/>
    <n v="989"/>
    <n v="1487"/>
    <n v="0.60056542810985458"/>
  </r>
  <r>
    <s v="OC1498"/>
    <x v="292"/>
    <x v="2"/>
    <x v="7"/>
    <x v="1"/>
    <n v="5"/>
    <n v="4025"/>
    <n v="437"/>
    <n v="172"/>
    <x v="2"/>
    <x v="0"/>
    <n v="609"/>
    <n v="3416"/>
    <n v="0.84869565217391307"/>
  </r>
  <r>
    <s v="OC1224"/>
    <x v="292"/>
    <x v="0"/>
    <x v="15"/>
    <x v="2"/>
    <n v="1"/>
    <n v="670"/>
    <n v="359"/>
    <n v="141"/>
    <x v="5"/>
    <x v="0"/>
    <n v="500"/>
    <n v="170"/>
    <n v="0.2537313432835821"/>
  </r>
  <r>
    <s v="OC4796"/>
    <x v="292"/>
    <x v="1"/>
    <x v="12"/>
    <x v="2"/>
    <n v="4"/>
    <n v="2736"/>
    <n v="645"/>
    <n v="171"/>
    <x v="0"/>
    <x v="0"/>
    <n v="816"/>
    <n v="1920"/>
    <n v="0.70175438596491224"/>
  </r>
  <r>
    <s v="OC3947"/>
    <x v="292"/>
    <x v="3"/>
    <x v="3"/>
    <x v="2"/>
    <n v="4"/>
    <n v="3444"/>
    <n v="1319"/>
    <n v="146"/>
    <x v="2"/>
    <x v="1"/>
    <n v="1465"/>
    <n v="1979"/>
    <n v="0.57462253193960511"/>
  </r>
  <r>
    <s v="OC3263"/>
    <x v="292"/>
    <x v="0"/>
    <x v="15"/>
    <x v="0"/>
    <n v="4"/>
    <n v="2440"/>
    <n v="884"/>
    <n v="199"/>
    <x v="5"/>
    <x v="0"/>
    <n v="1083"/>
    <n v="1357"/>
    <n v="0.55614754098360653"/>
  </r>
  <r>
    <s v="OC8369"/>
    <x v="292"/>
    <x v="0"/>
    <x v="8"/>
    <x v="2"/>
    <n v="4"/>
    <n v="2840"/>
    <n v="826"/>
    <n v="202"/>
    <x v="1"/>
    <x v="0"/>
    <n v="1028"/>
    <n v="1812"/>
    <n v="0.63802816901408455"/>
  </r>
  <r>
    <s v="OC4537"/>
    <x v="292"/>
    <x v="3"/>
    <x v="5"/>
    <x v="0"/>
    <n v="1"/>
    <n v="582"/>
    <n v="1169"/>
    <n v="172"/>
    <x v="1"/>
    <x v="0"/>
    <n v="1341"/>
    <n v="-759"/>
    <n v="-1.3041237113402062"/>
  </r>
  <r>
    <s v="OC3428"/>
    <x v="292"/>
    <x v="2"/>
    <x v="10"/>
    <x v="2"/>
    <n v="1"/>
    <n v="665"/>
    <n v="1466"/>
    <n v="175"/>
    <x v="4"/>
    <x v="0"/>
    <n v="1641"/>
    <n v="-976"/>
    <n v="-1.4676691729323308"/>
  </r>
  <r>
    <s v="OC4583"/>
    <x v="292"/>
    <x v="1"/>
    <x v="1"/>
    <x v="0"/>
    <n v="3"/>
    <n v="2529"/>
    <n v="1145"/>
    <n v="180"/>
    <x v="3"/>
    <x v="0"/>
    <n v="1325"/>
    <n v="1204"/>
    <n v="0.47607750098853302"/>
  </r>
  <r>
    <s v="OC7551"/>
    <x v="292"/>
    <x v="1"/>
    <x v="14"/>
    <x v="1"/>
    <n v="1"/>
    <n v="634"/>
    <n v="489"/>
    <n v="187"/>
    <x v="3"/>
    <x v="0"/>
    <n v="676"/>
    <n v="-42"/>
    <n v="-6.6246056782334389E-2"/>
  </r>
  <r>
    <s v="OC5539"/>
    <x v="292"/>
    <x v="1"/>
    <x v="13"/>
    <x v="0"/>
    <n v="1"/>
    <n v="679"/>
    <n v="971"/>
    <n v="168"/>
    <x v="3"/>
    <x v="0"/>
    <n v="1139"/>
    <n v="-460"/>
    <n v="-0.67746686303387338"/>
  </r>
  <r>
    <s v="OC4740"/>
    <x v="292"/>
    <x v="1"/>
    <x v="12"/>
    <x v="2"/>
    <n v="5"/>
    <n v="3605"/>
    <n v="1050"/>
    <n v="214"/>
    <x v="4"/>
    <x v="0"/>
    <n v="1264"/>
    <n v="2341"/>
    <n v="0.64937586685159499"/>
  </r>
  <r>
    <s v="OC5313"/>
    <x v="292"/>
    <x v="0"/>
    <x v="0"/>
    <x v="2"/>
    <n v="3"/>
    <n v="2322"/>
    <n v="1126"/>
    <n v="174"/>
    <x v="1"/>
    <x v="0"/>
    <n v="1300"/>
    <n v="1022"/>
    <n v="0.44013781223083548"/>
  </r>
  <r>
    <s v="OC3641"/>
    <x v="292"/>
    <x v="2"/>
    <x v="4"/>
    <x v="0"/>
    <n v="1"/>
    <n v="670"/>
    <n v="1120"/>
    <n v="176"/>
    <x v="4"/>
    <x v="0"/>
    <n v="1296"/>
    <n v="-626"/>
    <n v="-0.93432835820895521"/>
  </r>
  <r>
    <s v="OC7697"/>
    <x v="292"/>
    <x v="1"/>
    <x v="13"/>
    <x v="2"/>
    <n v="4"/>
    <n v="2408"/>
    <n v="1107"/>
    <n v="178"/>
    <x v="2"/>
    <x v="1"/>
    <n v="1285"/>
    <n v="1123"/>
    <n v="0.46636212624584716"/>
  </r>
  <r>
    <s v="OC6388"/>
    <x v="292"/>
    <x v="2"/>
    <x v="2"/>
    <x v="2"/>
    <n v="2"/>
    <n v="1668"/>
    <n v="997"/>
    <n v="112"/>
    <x v="5"/>
    <x v="0"/>
    <n v="1109"/>
    <n v="559"/>
    <n v="0.3351318944844125"/>
  </r>
  <r>
    <s v="OC5760"/>
    <x v="292"/>
    <x v="3"/>
    <x v="11"/>
    <x v="0"/>
    <n v="5"/>
    <n v="3350"/>
    <n v="355"/>
    <n v="144"/>
    <x v="3"/>
    <x v="0"/>
    <n v="499"/>
    <n v="2851"/>
    <n v="0.85104477611940299"/>
  </r>
  <r>
    <s v="OC1961"/>
    <x v="292"/>
    <x v="3"/>
    <x v="5"/>
    <x v="2"/>
    <n v="1"/>
    <n v="854"/>
    <n v="409"/>
    <n v="196"/>
    <x v="2"/>
    <x v="0"/>
    <n v="605"/>
    <n v="249"/>
    <n v="0.29156908665105385"/>
  </r>
  <r>
    <s v="OC4158"/>
    <x v="292"/>
    <x v="2"/>
    <x v="7"/>
    <x v="2"/>
    <n v="4"/>
    <n v="2516"/>
    <n v="774"/>
    <n v="154"/>
    <x v="3"/>
    <x v="0"/>
    <n v="928"/>
    <n v="1588"/>
    <n v="0.63116057233704292"/>
  </r>
  <r>
    <s v="OC1091"/>
    <x v="293"/>
    <x v="2"/>
    <x v="2"/>
    <x v="1"/>
    <n v="3"/>
    <n v="2361"/>
    <n v="1268"/>
    <n v="206"/>
    <x v="0"/>
    <x v="1"/>
    <n v="1474"/>
    <n v="887"/>
    <n v="0.37568826768318508"/>
  </r>
  <r>
    <s v="OC4042"/>
    <x v="293"/>
    <x v="3"/>
    <x v="9"/>
    <x v="1"/>
    <n v="3"/>
    <n v="2226"/>
    <n v="373"/>
    <n v="209"/>
    <x v="1"/>
    <x v="0"/>
    <n v="582"/>
    <n v="1644"/>
    <n v="0.73854447439353099"/>
  </r>
  <r>
    <s v="OC3011"/>
    <x v="293"/>
    <x v="3"/>
    <x v="3"/>
    <x v="2"/>
    <n v="4"/>
    <n v="3324"/>
    <n v="1057"/>
    <n v="200"/>
    <x v="2"/>
    <x v="0"/>
    <n v="1257"/>
    <n v="2067"/>
    <n v="0.62184115523465699"/>
  </r>
  <r>
    <s v="OC3336"/>
    <x v="293"/>
    <x v="1"/>
    <x v="14"/>
    <x v="2"/>
    <n v="1"/>
    <n v="816"/>
    <n v="1047"/>
    <n v="112"/>
    <x v="5"/>
    <x v="0"/>
    <n v="1159"/>
    <n v="-343"/>
    <n v="-0.42034313725490197"/>
  </r>
  <r>
    <s v="OC8124"/>
    <x v="293"/>
    <x v="1"/>
    <x v="1"/>
    <x v="0"/>
    <n v="3"/>
    <n v="2148"/>
    <n v="1151"/>
    <n v="170"/>
    <x v="0"/>
    <x v="0"/>
    <n v="1321"/>
    <n v="827"/>
    <n v="0.38500931098696461"/>
  </r>
  <r>
    <s v="OC7426"/>
    <x v="293"/>
    <x v="2"/>
    <x v="7"/>
    <x v="2"/>
    <n v="5"/>
    <n v="3925"/>
    <n v="394"/>
    <n v="207"/>
    <x v="3"/>
    <x v="0"/>
    <n v="601"/>
    <n v="3324"/>
    <n v="0.84687898089171976"/>
  </r>
  <r>
    <s v="OC8041"/>
    <x v="293"/>
    <x v="2"/>
    <x v="2"/>
    <x v="2"/>
    <n v="1"/>
    <n v="732"/>
    <n v="601"/>
    <n v="211"/>
    <x v="0"/>
    <x v="0"/>
    <n v="812"/>
    <n v="-80"/>
    <n v="-0.10928961748633879"/>
  </r>
  <r>
    <s v="OC2659"/>
    <x v="293"/>
    <x v="3"/>
    <x v="3"/>
    <x v="2"/>
    <n v="3"/>
    <n v="1650"/>
    <n v="1059"/>
    <n v="161"/>
    <x v="4"/>
    <x v="0"/>
    <n v="1220"/>
    <n v="430"/>
    <n v="0.26060606060606062"/>
  </r>
  <r>
    <s v="OC2273"/>
    <x v="293"/>
    <x v="3"/>
    <x v="11"/>
    <x v="0"/>
    <n v="4"/>
    <n v="2760"/>
    <n v="840"/>
    <n v="199"/>
    <x v="3"/>
    <x v="1"/>
    <n v="1039"/>
    <n v="1721"/>
    <n v="0.62355072463768113"/>
  </r>
  <r>
    <s v="OC8282"/>
    <x v="293"/>
    <x v="3"/>
    <x v="5"/>
    <x v="1"/>
    <n v="1"/>
    <n v="739"/>
    <n v="1418"/>
    <n v="205"/>
    <x v="1"/>
    <x v="0"/>
    <n v="1623"/>
    <n v="-884"/>
    <n v="-1.1962110960757781"/>
  </r>
  <r>
    <s v="OC2742"/>
    <x v="293"/>
    <x v="0"/>
    <x v="15"/>
    <x v="2"/>
    <n v="1"/>
    <n v="688"/>
    <n v="698"/>
    <n v="159"/>
    <x v="0"/>
    <x v="0"/>
    <n v="857"/>
    <n v="-169"/>
    <n v="-0.24563953488372092"/>
  </r>
  <r>
    <s v="OC5530"/>
    <x v="293"/>
    <x v="2"/>
    <x v="7"/>
    <x v="0"/>
    <n v="5"/>
    <n v="2845"/>
    <n v="1375"/>
    <n v="192"/>
    <x v="3"/>
    <x v="0"/>
    <n v="1567"/>
    <n v="1278"/>
    <n v="0.4492091388400703"/>
  </r>
  <r>
    <s v="OC1632"/>
    <x v="293"/>
    <x v="2"/>
    <x v="2"/>
    <x v="0"/>
    <n v="1"/>
    <n v="648"/>
    <n v="1410"/>
    <n v="197"/>
    <x v="2"/>
    <x v="0"/>
    <n v="1607"/>
    <n v="-959"/>
    <n v="-1.4799382716049383"/>
  </r>
  <r>
    <s v="OC6465"/>
    <x v="293"/>
    <x v="2"/>
    <x v="10"/>
    <x v="2"/>
    <n v="2"/>
    <n v="1472"/>
    <n v="723"/>
    <n v="164"/>
    <x v="4"/>
    <x v="0"/>
    <n v="887"/>
    <n v="585"/>
    <n v="0.39741847826086957"/>
  </r>
  <r>
    <s v="OC4844"/>
    <x v="293"/>
    <x v="1"/>
    <x v="1"/>
    <x v="1"/>
    <n v="4"/>
    <n v="3580"/>
    <n v="1292"/>
    <n v="154"/>
    <x v="4"/>
    <x v="0"/>
    <n v="1446"/>
    <n v="2134"/>
    <n v="0.59608938547486034"/>
  </r>
  <r>
    <s v="OC2871"/>
    <x v="293"/>
    <x v="1"/>
    <x v="13"/>
    <x v="1"/>
    <n v="1"/>
    <n v="873"/>
    <n v="949"/>
    <n v="143"/>
    <x v="4"/>
    <x v="0"/>
    <n v="1092"/>
    <n v="-219"/>
    <n v="-0.25085910652920962"/>
  </r>
  <r>
    <s v="OC1845"/>
    <x v="293"/>
    <x v="2"/>
    <x v="4"/>
    <x v="2"/>
    <n v="1"/>
    <n v="872"/>
    <n v="1182"/>
    <n v="217"/>
    <x v="3"/>
    <x v="0"/>
    <n v="1399"/>
    <n v="-527"/>
    <n v="-0.60435779816513757"/>
  </r>
  <r>
    <s v="OC3272"/>
    <x v="293"/>
    <x v="1"/>
    <x v="13"/>
    <x v="2"/>
    <n v="5"/>
    <n v="3495"/>
    <n v="1489"/>
    <n v="105"/>
    <x v="1"/>
    <x v="1"/>
    <n v="1594"/>
    <n v="1901"/>
    <n v="0.54391988555078685"/>
  </r>
  <r>
    <s v="OC6397"/>
    <x v="293"/>
    <x v="2"/>
    <x v="2"/>
    <x v="2"/>
    <n v="4"/>
    <n v="2644"/>
    <n v="1157"/>
    <n v="146"/>
    <x v="3"/>
    <x v="0"/>
    <n v="1303"/>
    <n v="1341"/>
    <n v="0.50718608169440238"/>
  </r>
  <r>
    <s v="OC6667"/>
    <x v="293"/>
    <x v="1"/>
    <x v="1"/>
    <x v="2"/>
    <n v="4"/>
    <n v="2944"/>
    <n v="1218"/>
    <n v="123"/>
    <x v="1"/>
    <x v="0"/>
    <n v="1341"/>
    <n v="1603"/>
    <n v="0.54449728260869568"/>
  </r>
  <r>
    <s v="OC7287"/>
    <x v="293"/>
    <x v="0"/>
    <x v="0"/>
    <x v="0"/>
    <n v="3"/>
    <n v="2433"/>
    <n v="867"/>
    <n v="190"/>
    <x v="3"/>
    <x v="0"/>
    <n v="1057"/>
    <n v="1376"/>
    <n v="0.56555692560624748"/>
  </r>
  <r>
    <s v="OC1370"/>
    <x v="293"/>
    <x v="2"/>
    <x v="10"/>
    <x v="1"/>
    <n v="1"/>
    <n v="898"/>
    <n v="1367"/>
    <n v="125"/>
    <x v="3"/>
    <x v="0"/>
    <n v="1492"/>
    <n v="-594"/>
    <n v="-0.66146993318485525"/>
  </r>
  <r>
    <s v="OC7661"/>
    <x v="293"/>
    <x v="0"/>
    <x v="8"/>
    <x v="0"/>
    <n v="4"/>
    <n v="2780"/>
    <n v="771"/>
    <n v="108"/>
    <x v="1"/>
    <x v="0"/>
    <n v="879"/>
    <n v="1901"/>
    <n v="0.68381294964028771"/>
  </r>
  <r>
    <s v="OC4725"/>
    <x v="293"/>
    <x v="1"/>
    <x v="12"/>
    <x v="0"/>
    <n v="1"/>
    <n v="681"/>
    <n v="560"/>
    <n v="217"/>
    <x v="3"/>
    <x v="0"/>
    <n v="777"/>
    <n v="-96"/>
    <n v="-0.14096916299559473"/>
  </r>
  <r>
    <s v="OC1598"/>
    <x v="293"/>
    <x v="0"/>
    <x v="8"/>
    <x v="1"/>
    <n v="4"/>
    <n v="3264"/>
    <n v="788"/>
    <n v="125"/>
    <x v="3"/>
    <x v="0"/>
    <n v="913"/>
    <n v="2351"/>
    <n v="0.72028186274509809"/>
  </r>
  <r>
    <s v="OC7503"/>
    <x v="293"/>
    <x v="1"/>
    <x v="14"/>
    <x v="0"/>
    <n v="5"/>
    <n v="4155"/>
    <n v="1372"/>
    <n v="100"/>
    <x v="5"/>
    <x v="1"/>
    <n v="1472"/>
    <n v="2683"/>
    <n v="0.6457280385078219"/>
  </r>
  <r>
    <s v="OC3578"/>
    <x v="293"/>
    <x v="2"/>
    <x v="7"/>
    <x v="2"/>
    <n v="1"/>
    <n v="846"/>
    <n v="677"/>
    <n v="149"/>
    <x v="0"/>
    <x v="0"/>
    <n v="826"/>
    <n v="20"/>
    <n v="2.3640661938534278E-2"/>
  </r>
  <r>
    <s v="OC8528"/>
    <x v="293"/>
    <x v="3"/>
    <x v="5"/>
    <x v="2"/>
    <n v="3"/>
    <n v="2499"/>
    <n v="833"/>
    <n v="191"/>
    <x v="4"/>
    <x v="0"/>
    <n v="1024"/>
    <n v="1475"/>
    <n v="0.59023609443777514"/>
  </r>
  <r>
    <s v="OC5567"/>
    <x v="293"/>
    <x v="0"/>
    <x v="8"/>
    <x v="2"/>
    <n v="3"/>
    <n v="2079"/>
    <n v="864"/>
    <n v="195"/>
    <x v="1"/>
    <x v="0"/>
    <n v="1059"/>
    <n v="1020"/>
    <n v="0.49062049062049062"/>
  </r>
  <r>
    <s v="OC2886"/>
    <x v="293"/>
    <x v="3"/>
    <x v="5"/>
    <x v="1"/>
    <n v="4"/>
    <n v="3508"/>
    <n v="741"/>
    <n v="186"/>
    <x v="2"/>
    <x v="0"/>
    <n v="927"/>
    <n v="2581"/>
    <n v="0.73574686431014824"/>
  </r>
  <r>
    <s v="OC5421"/>
    <x v="293"/>
    <x v="1"/>
    <x v="12"/>
    <x v="2"/>
    <n v="5"/>
    <n v="3105"/>
    <n v="525"/>
    <n v="190"/>
    <x v="3"/>
    <x v="0"/>
    <n v="715"/>
    <n v="2390"/>
    <n v="0.76972624798711753"/>
  </r>
  <r>
    <s v="OC7771"/>
    <x v="294"/>
    <x v="3"/>
    <x v="5"/>
    <x v="2"/>
    <n v="1"/>
    <n v="762"/>
    <n v="367"/>
    <n v="182"/>
    <x v="3"/>
    <x v="0"/>
    <n v="549"/>
    <n v="213"/>
    <n v="0.27952755905511811"/>
  </r>
  <r>
    <s v="OC7043"/>
    <x v="294"/>
    <x v="1"/>
    <x v="1"/>
    <x v="2"/>
    <n v="3"/>
    <n v="2523"/>
    <n v="429"/>
    <n v="167"/>
    <x v="3"/>
    <x v="0"/>
    <n v="596"/>
    <n v="1927"/>
    <n v="0.76377328577090764"/>
  </r>
  <r>
    <s v="OC3826"/>
    <x v="294"/>
    <x v="1"/>
    <x v="12"/>
    <x v="2"/>
    <n v="3"/>
    <n v="2469"/>
    <n v="769"/>
    <n v="104"/>
    <x v="1"/>
    <x v="1"/>
    <n v="873"/>
    <n v="1596"/>
    <n v="0.64641555285540708"/>
  </r>
  <r>
    <s v="OC5390"/>
    <x v="294"/>
    <x v="2"/>
    <x v="2"/>
    <x v="1"/>
    <n v="4"/>
    <n v="3200"/>
    <n v="1280"/>
    <n v="184"/>
    <x v="0"/>
    <x v="0"/>
    <n v="1464"/>
    <n v="1736"/>
    <n v="0.54249999999999998"/>
  </r>
  <r>
    <s v="OC5375"/>
    <x v="294"/>
    <x v="3"/>
    <x v="11"/>
    <x v="2"/>
    <n v="2"/>
    <n v="1186"/>
    <n v="495"/>
    <n v="202"/>
    <x v="2"/>
    <x v="0"/>
    <n v="697"/>
    <n v="489"/>
    <n v="0.41231028667790892"/>
  </r>
  <r>
    <s v="OC4814"/>
    <x v="294"/>
    <x v="0"/>
    <x v="15"/>
    <x v="0"/>
    <n v="4"/>
    <n v="2296"/>
    <n v="411"/>
    <n v="151"/>
    <x v="3"/>
    <x v="0"/>
    <n v="562"/>
    <n v="1734"/>
    <n v="0.75522648083623689"/>
  </r>
  <r>
    <s v="OC7460"/>
    <x v="294"/>
    <x v="2"/>
    <x v="7"/>
    <x v="1"/>
    <n v="2"/>
    <n v="1652"/>
    <n v="533"/>
    <n v="155"/>
    <x v="5"/>
    <x v="0"/>
    <n v="688"/>
    <n v="964"/>
    <n v="0.58353510895883776"/>
  </r>
  <r>
    <s v="OC7079"/>
    <x v="294"/>
    <x v="2"/>
    <x v="7"/>
    <x v="0"/>
    <n v="5"/>
    <n v="2755"/>
    <n v="940"/>
    <n v="114"/>
    <x v="0"/>
    <x v="0"/>
    <n v="1054"/>
    <n v="1701"/>
    <n v="0.61742286751361164"/>
  </r>
  <r>
    <s v="OC6872"/>
    <x v="294"/>
    <x v="2"/>
    <x v="4"/>
    <x v="0"/>
    <n v="3"/>
    <n v="2304"/>
    <n v="1146"/>
    <n v="210"/>
    <x v="5"/>
    <x v="0"/>
    <n v="1356"/>
    <n v="948"/>
    <n v="0.41145833333333331"/>
  </r>
  <r>
    <s v="OC4565"/>
    <x v="294"/>
    <x v="3"/>
    <x v="5"/>
    <x v="2"/>
    <n v="1"/>
    <n v="867"/>
    <n v="1332"/>
    <n v="111"/>
    <x v="4"/>
    <x v="1"/>
    <n v="1443"/>
    <n v="-576"/>
    <n v="-0.66435986159169547"/>
  </r>
  <r>
    <s v="OC2574"/>
    <x v="294"/>
    <x v="1"/>
    <x v="12"/>
    <x v="0"/>
    <n v="1"/>
    <n v="684"/>
    <n v="547"/>
    <n v="118"/>
    <x v="0"/>
    <x v="0"/>
    <n v="665"/>
    <n v="19"/>
    <n v="2.7777777777777776E-2"/>
  </r>
  <r>
    <s v="OC7882"/>
    <x v="294"/>
    <x v="2"/>
    <x v="10"/>
    <x v="2"/>
    <n v="2"/>
    <n v="1712"/>
    <n v="879"/>
    <n v="156"/>
    <x v="0"/>
    <x v="0"/>
    <n v="1035"/>
    <n v="677"/>
    <n v="0.39544392523364486"/>
  </r>
  <r>
    <s v="OC3048"/>
    <x v="294"/>
    <x v="0"/>
    <x v="8"/>
    <x v="1"/>
    <n v="4"/>
    <n v="3360"/>
    <n v="458"/>
    <n v="207"/>
    <x v="4"/>
    <x v="0"/>
    <n v="665"/>
    <n v="2695"/>
    <n v="0.80208333333333337"/>
  </r>
  <r>
    <s v="OC5849"/>
    <x v="294"/>
    <x v="1"/>
    <x v="12"/>
    <x v="0"/>
    <n v="5"/>
    <n v="2980"/>
    <n v="1289"/>
    <n v="156"/>
    <x v="2"/>
    <x v="0"/>
    <n v="1445"/>
    <n v="1535"/>
    <n v="0.5151006711409396"/>
  </r>
  <r>
    <s v="OC6347"/>
    <x v="294"/>
    <x v="3"/>
    <x v="5"/>
    <x v="1"/>
    <n v="4"/>
    <n v="3520"/>
    <n v="1204"/>
    <n v="155"/>
    <x v="1"/>
    <x v="1"/>
    <n v="1359"/>
    <n v="2161"/>
    <n v="0.61392045454545452"/>
  </r>
  <r>
    <s v="OC8455"/>
    <x v="294"/>
    <x v="1"/>
    <x v="1"/>
    <x v="0"/>
    <n v="5"/>
    <n v="3805"/>
    <n v="1423"/>
    <n v="189"/>
    <x v="4"/>
    <x v="1"/>
    <n v="1612"/>
    <n v="2193"/>
    <n v="0.57634691195795007"/>
  </r>
  <r>
    <s v="OC3598"/>
    <x v="294"/>
    <x v="2"/>
    <x v="7"/>
    <x v="1"/>
    <n v="3"/>
    <n v="1752"/>
    <n v="678"/>
    <n v="182"/>
    <x v="2"/>
    <x v="1"/>
    <n v="860"/>
    <n v="892"/>
    <n v="0.5091324200913242"/>
  </r>
  <r>
    <s v="OC5362"/>
    <x v="294"/>
    <x v="1"/>
    <x v="1"/>
    <x v="2"/>
    <n v="4"/>
    <n v="2220"/>
    <n v="1167"/>
    <n v="129"/>
    <x v="3"/>
    <x v="0"/>
    <n v="1296"/>
    <n v="924"/>
    <n v="0.41621621621621624"/>
  </r>
  <r>
    <s v="OC5981"/>
    <x v="294"/>
    <x v="1"/>
    <x v="1"/>
    <x v="1"/>
    <n v="1"/>
    <n v="798"/>
    <n v="967"/>
    <n v="123"/>
    <x v="4"/>
    <x v="0"/>
    <n v="1090"/>
    <n v="-292"/>
    <n v="-0.36591478696741853"/>
  </r>
  <r>
    <s v="OC7923"/>
    <x v="294"/>
    <x v="2"/>
    <x v="2"/>
    <x v="2"/>
    <n v="5"/>
    <n v="3760"/>
    <n v="606"/>
    <n v="154"/>
    <x v="5"/>
    <x v="1"/>
    <n v="760"/>
    <n v="3000"/>
    <n v="0.7978723404255319"/>
  </r>
  <r>
    <s v="OC6013"/>
    <x v="294"/>
    <x v="2"/>
    <x v="2"/>
    <x v="2"/>
    <n v="1"/>
    <n v="698"/>
    <n v="1475"/>
    <n v="219"/>
    <x v="4"/>
    <x v="0"/>
    <n v="1694"/>
    <n v="-996"/>
    <n v="-1.4269340974212035"/>
  </r>
  <r>
    <s v="OC6795"/>
    <x v="294"/>
    <x v="1"/>
    <x v="13"/>
    <x v="1"/>
    <n v="2"/>
    <n v="1232"/>
    <n v="1331"/>
    <n v="140"/>
    <x v="4"/>
    <x v="1"/>
    <n v="1471"/>
    <n v="-239"/>
    <n v="-0.1939935064935065"/>
  </r>
  <r>
    <s v="OC4160"/>
    <x v="294"/>
    <x v="0"/>
    <x v="6"/>
    <x v="0"/>
    <n v="2"/>
    <n v="1192"/>
    <n v="693"/>
    <n v="171"/>
    <x v="2"/>
    <x v="1"/>
    <n v="864"/>
    <n v="328"/>
    <n v="0.27516778523489932"/>
  </r>
  <r>
    <s v="OC1020"/>
    <x v="294"/>
    <x v="0"/>
    <x v="0"/>
    <x v="1"/>
    <n v="3"/>
    <n v="2601"/>
    <n v="1486"/>
    <n v="212"/>
    <x v="3"/>
    <x v="0"/>
    <n v="1698"/>
    <n v="903"/>
    <n v="0.34717416378316035"/>
  </r>
  <r>
    <s v="OC7654"/>
    <x v="294"/>
    <x v="3"/>
    <x v="9"/>
    <x v="2"/>
    <n v="2"/>
    <n v="1104"/>
    <n v="614"/>
    <n v="160"/>
    <x v="3"/>
    <x v="0"/>
    <n v="774"/>
    <n v="330"/>
    <n v="0.29891304347826086"/>
  </r>
  <r>
    <s v="OC3087"/>
    <x v="294"/>
    <x v="0"/>
    <x v="0"/>
    <x v="0"/>
    <n v="1"/>
    <n v="863"/>
    <n v="839"/>
    <n v="146"/>
    <x v="3"/>
    <x v="0"/>
    <n v="985"/>
    <n v="-122"/>
    <n v="-0.14136732329084589"/>
  </r>
  <r>
    <s v="OC4513"/>
    <x v="294"/>
    <x v="1"/>
    <x v="12"/>
    <x v="1"/>
    <n v="2"/>
    <n v="1332"/>
    <n v="1322"/>
    <n v="157"/>
    <x v="1"/>
    <x v="0"/>
    <n v="1479"/>
    <n v="-147"/>
    <n v="-0.11036036036036036"/>
  </r>
  <r>
    <s v="OC1106"/>
    <x v="295"/>
    <x v="2"/>
    <x v="7"/>
    <x v="2"/>
    <n v="2"/>
    <n v="1362"/>
    <n v="923"/>
    <n v="188"/>
    <x v="4"/>
    <x v="0"/>
    <n v="1111"/>
    <n v="251"/>
    <n v="0.18428781204111599"/>
  </r>
  <r>
    <s v="OC7496"/>
    <x v="295"/>
    <x v="2"/>
    <x v="2"/>
    <x v="1"/>
    <n v="5"/>
    <n v="4280"/>
    <n v="1305"/>
    <n v="128"/>
    <x v="2"/>
    <x v="1"/>
    <n v="1433"/>
    <n v="2847"/>
    <n v="0.66518691588785051"/>
  </r>
  <r>
    <s v="OC3794"/>
    <x v="295"/>
    <x v="0"/>
    <x v="15"/>
    <x v="2"/>
    <n v="2"/>
    <n v="1334"/>
    <n v="1089"/>
    <n v="136"/>
    <x v="1"/>
    <x v="0"/>
    <n v="1225"/>
    <n v="109"/>
    <n v="8.1709145427286356E-2"/>
  </r>
  <r>
    <s v="OC6104"/>
    <x v="295"/>
    <x v="1"/>
    <x v="13"/>
    <x v="1"/>
    <n v="3"/>
    <n v="2634"/>
    <n v="1303"/>
    <n v="123"/>
    <x v="0"/>
    <x v="0"/>
    <n v="1426"/>
    <n v="1208"/>
    <n v="0.45861807137433563"/>
  </r>
  <r>
    <s v="OC2992"/>
    <x v="295"/>
    <x v="3"/>
    <x v="9"/>
    <x v="2"/>
    <n v="4"/>
    <n v="2668"/>
    <n v="1181"/>
    <n v="158"/>
    <x v="2"/>
    <x v="0"/>
    <n v="1339"/>
    <n v="1329"/>
    <n v="0.49812593703148428"/>
  </r>
  <r>
    <s v="OC1751"/>
    <x v="295"/>
    <x v="3"/>
    <x v="9"/>
    <x v="0"/>
    <n v="1"/>
    <n v="607"/>
    <n v="418"/>
    <n v="156"/>
    <x v="1"/>
    <x v="0"/>
    <n v="574"/>
    <n v="33"/>
    <n v="5.4365733113673806E-2"/>
  </r>
  <r>
    <s v="OC5168"/>
    <x v="295"/>
    <x v="1"/>
    <x v="1"/>
    <x v="0"/>
    <n v="1"/>
    <n v="678"/>
    <n v="1295"/>
    <n v="153"/>
    <x v="1"/>
    <x v="1"/>
    <n v="1448"/>
    <n v="-770"/>
    <n v="-1.135693215339233"/>
  </r>
  <r>
    <s v="OC6417"/>
    <x v="295"/>
    <x v="1"/>
    <x v="1"/>
    <x v="1"/>
    <n v="4"/>
    <n v="2548"/>
    <n v="1332"/>
    <n v="196"/>
    <x v="1"/>
    <x v="0"/>
    <n v="1528"/>
    <n v="1020"/>
    <n v="0.40031397174254318"/>
  </r>
  <r>
    <s v="OC6207"/>
    <x v="295"/>
    <x v="1"/>
    <x v="13"/>
    <x v="2"/>
    <n v="3"/>
    <n v="2664"/>
    <n v="1183"/>
    <n v="127"/>
    <x v="0"/>
    <x v="1"/>
    <n v="1310"/>
    <n v="1354"/>
    <n v="0.50825825825825821"/>
  </r>
  <r>
    <s v="OC6620"/>
    <x v="295"/>
    <x v="0"/>
    <x v="15"/>
    <x v="0"/>
    <n v="3"/>
    <n v="1986"/>
    <n v="1210"/>
    <n v="192"/>
    <x v="2"/>
    <x v="1"/>
    <n v="1402"/>
    <n v="584"/>
    <n v="0.29405840886203422"/>
  </r>
  <r>
    <s v="OC5011"/>
    <x v="295"/>
    <x v="2"/>
    <x v="7"/>
    <x v="2"/>
    <n v="3"/>
    <n v="1788"/>
    <n v="468"/>
    <n v="139"/>
    <x v="0"/>
    <x v="0"/>
    <n v="607"/>
    <n v="1181"/>
    <n v="0.66051454138702459"/>
  </r>
  <r>
    <s v="OC5009"/>
    <x v="295"/>
    <x v="3"/>
    <x v="3"/>
    <x v="0"/>
    <n v="3"/>
    <n v="1938"/>
    <n v="1393"/>
    <n v="193"/>
    <x v="1"/>
    <x v="1"/>
    <n v="1586"/>
    <n v="352"/>
    <n v="0.18163054695562436"/>
  </r>
  <r>
    <s v="OC1675"/>
    <x v="295"/>
    <x v="2"/>
    <x v="4"/>
    <x v="2"/>
    <n v="2"/>
    <n v="1490"/>
    <n v="1175"/>
    <n v="166"/>
    <x v="3"/>
    <x v="0"/>
    <n v="1341"/>
    <n v="149"/>
    <n v="0.1"/>
  </r>
  <r>
    <s v="OC7196"/>
    <x v="295"/>
    <x v="2"/>
    <x v="4"/>
    <x v="2"/>
    <n v="1"/>
    <n v="811"/>
    <n v="837"/>
    <n v="110"/>
    <x v="4"/>
    <x v="0"/>
    <n v="947"/>
    <n v="-136"/>
    <n v="-0.16769420468557336"/>
  </r>
  <r>
    <s v="OC8285"/>
    <x v="295"/>
    <x v="2"/>
    <x v="2"/>
    <x v="0"/>
    <n v="4"/>
    <n v="2972"/>
    <n v="980"/>
    <n v="142"/>
    <x v="0"/>
    <x v="0"/>
    <n v="1122"/>
    <n v="1850"/>
    <n v="0.62247644683714676"/>
  </r>
  <r>
    <s v="OC4928"/>
    <x v="295"/>
    <x v="3"/>
    <x v="9"/>
    <x v="1"/>
    <n v="4"/>
    <n v="2232"/>
    <n v="1070"/>
    <n v="156"/>
    <x v="2"/>
    <x v="0"/>
    <n v="1226"/>
    <n v="1006"/>
    <n v="0.45071684587813621"/>
  </r>
  <r>
    <s v="OC2094"/>
    <x v="295"/>
    <x v="2"/>
    <x v="7"/>
    <x v="1"/>
    <n v="3"/>
    <n v="2661"/>
    <n v="891"/>
    <n v="174"/>
    <x v="2"/>
    <x v="0"/>
    <n v="1065"/>
    <n v="1596"/>
    <n v="0.5997745208568207"/>
  </r>
  <r>
    <s v="OC7344"/>
    <x v="295"/>
    <x v="1"/>
    <x v="14"/>
    <x v="0"/>
    <n v="2"/>
    <n v="1396"/>
    <n v="1008"/>
    <n v="133"/>
    <x v="4"/>
    <x v="0"/>
    <n v="1141"/>
    <n v="255"/>
    <n v="0.1826647564469914"/>
  </r>
  <r>
    <s v="OC5372"/>
    <x v="295"/>
    <x v="2"/>
    <x v="10"/>
    <x v="0"/>
    <n v="5"/>
    <n v="4245"/>
    <n v="1206"/>
    <n v="210"/>
    <x v="4"/>
    <x v="0"/>
    <n v="1416"/>
    <n v="2829"/>
    <n v="0.66643109540636047"/>
  </r>
  <r>
    <s v="OC5642"/>
    <x v="295"/>
    <x v="2"/>
    <x v="2"/>
    <x v="2"/>
    <n v="1"/>
    <n v="707"/>
    <n v="352"/>
    <n v="211"/>
    <x v="2"/>
    <x v="1"/>
    <n v="563"/>
    <n v="144"/>
    <n v="0.20367751060820369"/>
  </r>
  <r>
    <s v="OC8630"/>
    <x v="295"/>
    <x v="1"/>
    <x v="13"/>
    <x v="0"/>
    <n v="4"/>
    <n v="2548"/>
    <n v="506"/>
    <n v="161"/>
    <x v="3"/>
    <x v="1"/>
    <n v="667"/>
    <n v="1881"/>
    <n v="0.73822605965463106"/>
  </r>
  <r>
    <s v="OC8838"/>
    <x v="295"/>
    <x v="1"/>
    <x v="1"/>
    <x v="2"/>
    <n v="5"/>
    <n v="3095"/>
    <n v="694"/>
    <n v="148"/>
    <x v="0"/>
    <x v="0"/>
    <n v="842"/>
    <n v="2253"/>
    <n v="0.72794830371567043"/>
  </r>
  <r>
    <s v="OC7084"/>
    <x v="295"/>
    <x v="0"/>
    <x v="15"/>
    <x v="1"/>
    <n v="4"/>
    <n v="3360"/>
    <n v="1092"/>
    <n v="149"/>
    <x v="2"/>
    <x v="0"/>
    <n v="1241"/>
    <n v="2119"/>
    <n v="0.63065476190476188"/>
  </r>
  <r>
    <s v="OC1496"/>
    <x v="295"/>
    <x v="3"/>
    <x v="3"/>
    <x v="2"/>
    <n v="2"/>
    <n v="1696"/>
    <n v="1225"/>
    <n v="121"/>
    <x v="0"/>
    <x v="1"/>
    <n v="1346"/>
    <n v="350"/>
    <n v="0.20636792452830188"/>
  </r>
  <r>
    <s v="OC4764"/>
    <x v="296"/>
    <x v="0"/>
    <x v="8"/>
    <x v="1"/>
    <n v="1"/>
    <n v="709"/>
    <n v="1394"/>
    <n v="203"/>
    <x v="5"/>
    <x v="0"/>
    <n v="1597"/>
    <n v="-888"/>
    <n v="-1.2524682651622003"/>
  </r>
  <r>
    <s v="OC1284"/>
    <x v="296"/>
    <x v="0"/>
    <x v="6"/>
    <x v="1"/>
    <n v="2"/>
    <n v="1356"/>
    <n v="1280"/>
    <n v="123"/>
    <x v="5"/>
    <x v="1"/>
    <n v="1403"/>
    <n v="-47"/>
    <n v="-3.466076696165192E-2"/>
  </r>
  <r>
    <s v="OC1298"/>
    <x v="296"/>
    <x v="0"/>
    <x v="8"/>
    <x v="0"/>
    <n v="3"/>
    <n v="2568"/>
    <n v="1058"/>
    <n v="110"/>
    <x v="0"/>
    <x v="0"/>
    <n v="1168"/>
    <n v="1400"/>
    <n v="0.54517133956386288"/>
  </r>
  <r>
    <s v="OC5233"/>
    <x v="296"/>
    <x v="3"/>
    <x v="5"/>
    <x v="2"/>
    <n v="2"/>
    <n v="1402"/>
    <n v="796"/>
    <n v="191"/>
    <x v="2"/>
    <x v="0"/>
    <n v="987"/>
    <n v="415"/>
    <n v="0.29600570613409416"/>
  </r>
  <r>
    <s v="OC5058"/>
    <x v="296"/>
    <x v="2"/>
    <x v="2"/>
    <x v="2"/>
    <n v="4"/>
    <n v="2852"/>
    <n v="1144"/>
    <n v="108"/>
    <x v="2"/>
    <x v="0"/>
    <n v="1252"/>
    <n v="1600"/>
    <n v="0.56100981767180924"/>
  </r>
  <r>
    <s v="OC7806"/>
    <x v="296"/>
    <x v="1"/>
    <x v="1"/>
    <x v="0"/>
    <n v="1"/>
    <n v="576"/>
    <n v="427"/>
    <n v="146"/>
    <x v="2"/>
    <x v="0"/>
    <n v="573"/>
    <n v="3"/>
    <n v="5.208333333333333E-3"/>
  </r>
  <r>
    <s v="OC4328"/>
    <x v="296"/>
    <x v="3"/>
    <x v="3"/>
    <x v="0"/>
    <n v="3"/>
    <n v="1959"/>
    <n v="688"/>
    <n v="133"/>
    <x v="3"/>
    <x v="1"/>
    <n v="821"/>
    <n v="1138"/>
    <n v="0.58090862685043387"/>
  </r>
  <r>
    <s v="OC3060"/>
    <x v="296"/>
    <x v="1"/>
    <x v="13"/>
    <x v="0"/>
    <n v="2"/>
    <n v="1458"/>
    <n v="1359"/>
    <n v="122"/>
    <x v="2"/>
    <x v="0"/>
    <n v="1481"/>
    <n v="-23"/>
    <n v="-1.5775034293552811E-2"/>
  </r>
  <r>
    <s v="OC3560"/>
    <x v="296"/>
    <x v="2"/>
    <x v="10"/>
    <x v="1"/>
    <n v="1"/>
    <n v="582"/>
    <n v="985"/>
    <n v="107"/>
    <x v="3"/>
    <x v="0"/>
    <n v="1092"/>
    <n v="-510"/>
    <n v="-0.87628865979381443"/>
  </r>
  <r>
    <s v="OC7284"/>
    <x v="296"/>
    <x v="2"/>
    <x v="4"/>
    <x v="1"/>
    <n v="4"/>
    <n v="3188"/>
    <n v="1126"/>
    <n v="215"/>
    <x v="4"/>
    <x v="0"/>
    <n v="1341"/>
    <n v="1847"/>
    <n v="0.5793601003764115"/>
  </r>
  <r>
    <s v="OC1927"/>
    <x v="296"/>
    <x v="1"/>
    <x v="1"/>
    <x v="0"/>
    <n v="4"/>
    <n v="2604"/>
    <n v="1316"/>
    <n v="107"/>
    <x v="4"/>
    <x v="0"/>
    <n v="1423"/>
    <n v="1181"/>
    <n v="0.4535330261136713"/>
  </r>
  <r>
    <s v="OC3156"/>
    <x v="296"/>
    <x v="2"/>
    <x v="4"/>
    <x v="2"/>
    <n v="5"/>
    <n v="4420"/>
    <n v="518"/>
    <n v="141"/>
    <x v="5"/>
    <x v="0"/>
    <n v="659"/>
    <n v="3761"/>
    <n v="0.85090497737556559"/>
  </r>
  <r>
    <s v="OC5124"/>
    <x v="296"/>
    <x v="0"/>
    <x v="0"/>
    <x v="2"/>
    <n v="2"/>
    <n v="1420"/>
    <n v="574"/>
    <n v="139"/>
    <x v="1"/>
    <x v="0"/>
    <n v="713"/>
    <n v="707"/>
    <n v="0.49788732394366197"/>
  </r>
  <r>
    <s v="OC5374"/>
    <x v="296"/>
    <x v="2"/>
    <x v="2"/>
    <x v="2"/>
    <n v="3"/>
    <n v="2658"/>
    <n v="835"/>
    <n v="207"/>
    <x v="1"/>
    <x v="0"/>
    <n v="1042"/>
    <n v="1616"/>
    <n v="0.60797592174567339"/>
  </r>
  <r>
    <s v="OC2770"/>
    <x v="296"/>
    <x v="0"/>
    <x v="6"/>
    <x v="2"/>
    <n v="5"/>
    <n v="4140"/>
    <n v="415"/>
    <n v="112"/>
    <x v="5"/>
    <x v="0"/>
    <n v="527"/>
    <n v="3613"/>
    <n v="0.87270531400966178"/>
  </r>
  <r>
    <s v="OC4586"/>
    <x v="296"/>
    <x v="0"/>
    <x v="0"/>
    <x v="1"/>
    <n v="5"/>
    <n v="3975"/>
    <n v="1257"/>
    <n v="121"/>
    <x v="2"/>
    <x v="1"/>
    <n v="1378"/>
    <n v="2597"/>
    <n v="0.65333333333333332"/>
  </r>
  <r>
    <s v="OC4616"/>
    <x v="296"/>
    <x v="2"/>
    <x v="2"/>
    <x v="2"/>
    <n v="1"/>
    <n v="891"/>
    <n v="1123"/>
    <n v="181"/>
    <x v="0"/>
    <x v="0"/>
    <n v="1304"/>
    <n v="-413"/>
    <n v="-0.46352413019079686"/>
  </r>
  <r>
    <s v="OC3688"/>
    <x v="296"/>
    <x v="3"/>
    <x v="11"/>
    <x v="1"/>
    <n v="5"/>
    <n v="3870"/>
    <n v="1256"/>
    <n v="202"/>
    <x v="3"/>
    <x v="1"/>
    <n v="1458"/>
    <n v="2412"/>
    <n v="0.62325581395348839"/>
  </r>
  <r>
    <s v="OC4287"/>
    <x v="296"/>
    <x v="2"/>
    <x v="7"/>
    <x v="2"/>
    <n v="3"/>
    <n v="1878"/>
    <n v="665"/>
    <n v="147"/>
    <x v="0"/>
    <x v="0"/>
    <n v="812"/>
    <n v="1066"/>
    <n v="0.5676251331203408"/>
  </r>
  <r>
    <s v="OC8427"/>
    <x v="296"/>
    <x v="1"/>
    <x v="1"/>
    <x v="2"/>
    <n v="2"/>
    <n v="1632"/>
    <n v="1421"/>
    <n v="102"/>
    <x v="3"/>
    <x v="1"/>
    <n v="1523"/>
    <n v="109"/>
    <n v="6.6789215686274508E-2"/>
  </r>
  <r>
    <s v="OC2993"/>
    <x v="296"/>
    <x v="3"/>
    <x v="9"/>
    <x v="2"/>
    <n v="5"/>
    <n v="3300"/>
    <n v="1010"/>
    <n v="205"/>
    <x v="5"/>
    <x v="0"/>
    <n v="1215"/>
    <n v="2085"/>
    <n v="0.63181818181818183"/>
  </r>
  <r>
    <s v="OC8760"/>
    <x v="296"/>
    <x v="0"/>
    <x v="8"/>
    <x v="2"/>
    <n v="4"/>
    <n v="3292"/>
    <n v="801"/>
    <n v="100"/>
    <x v="4"/>
    <x v="0"/>
    <n v="901"/>
    <n v="2391"/>
    <n v="0.7263061968408262"/>
  </r>
  <r>
    <s v="OC6912"/>
    <x v="297"/>
    <x v="0"/>
    <x v="0"/>
    <x v="1"/>
    <n v="1"/>
    <n v="722"/>
    <n v="500"/>
    <n v="182"/>
    <x v="0"/>
    <x v="1"/>
    <n v="682"/>
    <n v="40"/>
    <n v="5.5401662049861494E-2"/>
  </r>
  <r>
    <s v="OC7148"/>
    <x v="297"/>
    <x v="2"/>
    <x v="7"/>
    <x v="0"/>
    <n v="2"/>
    <n v="1304"/>
    <n v="1131"/>
    <n v="195"/>
    <x v="1"/>
    <x v="0"/>
    <n v="1326"/>
    <n v="-22"/>
    <n v="-1.6871165644171779E-2"/>
  </r>
  <r>
    <s v="OC2724"/>
    <x v="297"/>
    <x v="0"/>
    <x v="6"/>
    <x v="1"/>
    <n v="4"/>
    <n v="3364"/>
    <n v="767"/>
    <n v="161"/>
    <x v="5"/>
    <x v="0"/>
    <n v="928"/>
    <n v="2436"/>
    <n v="0.72413793103448276"/>
  </r>
  <r>
    <s v="OC6038"/>
    <x v="297"/>
    <x v="2"/>
    <x v="2"/>
    <x v="1"/>
    <n v="3"/>
    <n v="2502"/>
    <n v="883"/>
    <n v="178"/>
    <x v="4"/>
    <x v="0"/>
    <n v="1061"/>
    <n v="1441"/>
    <n v="0.57593924860111911"/>
  </r>
  <r>
    <s v="OC1648"/>
    <x v="297"/>
    <x v="2"/>
    <x v="2"/>
    <x v="1"/>
    <n v="1"/>
    <n v="666"/>
    <n v="1339"/>
    <n v="110"/>
    <x v="2"/>
    <x v="0"/>
    <n v="1449"/>
    <n v="-783"/>
    <n v="-1.1756756756756757"/>
  </r>
  <r>
    <s v="OC6364"/>
    <x v="297"/>
    <x v="3"/>
    <x v="3"/>
    <x v="0"/>
    <n v="1"/>
    <n v="712"/>
    <n v="919"/>
    <n v="120"/>
    <x v="5"/>
    <x v="0"/>
    <n v="1039"/>
    <n v="-327"/>
    <n v="-0.4592696629213483"/>
  </r>
  <r>
    <s v="OC4544"/>
    <x v="297"/>
    <x v="0"/>
    <x v="0"/>
    <x v="1"/>
    <n v="2"/>
    <n v="1520"/>
    <n v="1274"/>
    <n v="176"/>
    <x v="2"/>
    <x v="0"/>
    <n v="1450"/>
    <n v="70"/>
    <n v="4.6052631578947366E-2"/>
  </r>
  <r>
    <s v="OC4220"/>
    <x v="297"/>
    <x v="1"/>
    <x v="1"/>
    <x v="1"/>
    <n v="3"/>
    <n v="2322"/>
    <n v="524"/>
    <n v="104"/>
    <x v="1"/>
    <x v="0"/>
    <n v="628"/>
    <n v="1694"/>
    <n v="0.72954349698535748"/>
  </r>
  <r>
    <s v="OC7664"/>
    <x v="297"/>
    <x v="0"/>
    <x v="15"/>
    <x v="2"/>
    <n v="4"/>
    <n v="3048"/>
    <n v="1051"/>
    <n v="119"/>
    <x v="4"/>
    <x v="0"/>
    <n v="1170"/>
    <n v="1878"/>
    <n v="0.61614173228346458"/>
  </r>
  <r>
    <s v="OC3269"/>
    <x v="297"/>
    <x v="3"/>
    <x v="11"/>
    <x v="2"/>
    <n v="4"/>
    <n v="3076"/>
    <n v="463"/>
    <n v="191"/>
    <x v="5"/>
    <x v="0"/>
    <n v="654"/>
    <n v="2422"/>
    <n v="0.78738621586475943"/>
  </r>
  <r>
    <s v="OC8924"/>
    <x v="297"/>
    <x v="0"/>
    <x v="6"/>
    <x v="1"/>
    <n v="2"/>
    <n v="1322"/>
    <n v="669"/>
    <n v="146"/>
    <x v="2"/>
    <x v="0"/>
    <n v="815"/>
    <n v="507"/>
    <n v="0.38350983358547658"/>
  </r>
  <r>
    <s v="OC6072"/>
    <x v="297"/>
    <x v="3"/>
    <x v="11"/>
    <x v="0"/>
    <n v="5"/>
    <n v="4020"/>
    <n v="1454"/>
    <n v="203"/>
    <x v="2"/>
    <x v="0"/>
    <n v="1657"/>
    <n v="2363"/>
    <n v="0.58781094527363187"/>
  </r>
  <r>
    <s v="OC5277"/>
    <x v="297"/>
    <x v="2"/>
    <x v="4"/>
    <x v="2"/>
    <n v="4"/>
    <n v="3516"/>
    <n v="1358"/>
    <n v="172"/>
    <x v="1"/>
    <x v="0"/>
    <n v="1530"/>
    <n v="1986"/>
    <n v="0.56484641638225253"/>
  </r>
  <r>
    <s v="OC6494"/>
    <x v="297"/>
    <x v="3"/>
    <x v="5"/>
    <x v="2"/>
    <n v="2"/>
    <n v="1336"/>
    <n v="490"/>
    <n v="108"/>
    <x v="5"/>
    <x v="0"/>
    <n v="598"/>
    <n v="738"/>
    <n v="0.55239520958083832"/>
  </r>
  <r>
    <s v="OC4034"/>
    <x v="297"/>
    <x v="2"/>
    <x v="7"/>
    <x v="2"/>
    <n v="3"/>
    <n v="1998"/>
    <n v="629"/>
    <n v="197"/>
    <x v="3"/>
    <x v="0"/>
    <n v="826"/>
    <n v="1172"/>
    <n v="0.58658658658658658"/>
  </r>
  <r>
    <s v="OC6075"/>
    <x v="297"/>
    <x v="0"/>
    <x v="6"/>
    <x v="1"/>
    <n v="4"/>
    <n v="3384"/>
    <n v="1118"/>
    <n v="113"/>
    <x v="3"/>
    <x v="0"/>
    <n v="1231"/>
    <n v="2153"/>
    <n v="0.63622931442080377"/>
  </r>
  <r>
    <s v="OC4668"/>
    <x v="297"/>
    <x v="0"/>
    <x v="15"/>
    <x v="2"/>
    <n v="4"/>
    <n v="3072"/>
    <n v="456"/>
    <n v="138"/>
    <x v="5"/>
    <x v="1"/>
    <n v="594"/>
    <n v="2478"/>
    <n v="0.806640625"/>
  </r>
  <r>
    <s v="OC4670"/>
    <x v="297"/>
    <x v="0"/>
    <x v="15"/>
    <x v="0"/>
    <n v="2"/>
    <n v="1798"/>
    <n v="1450"/>
    <n v="159"/>
    <x v="5"/>
    <x v="0"/>
    <n v="1609"/>
    <n v="189"/>
    <n v="0.10511679644048944"/>
  </r>
  <r>
    <s v="OC6084"/>
    <x v="297"/>
    <x v="0"/>
    <x v="8"/>
    <x v="0"/>
    <n v="3"/>
    <n v="2220"/>
    <n v="488"/>
    <n v="168"/>
    <x v="2"/>
    <x v="0"/>
    <n v="656"/>
    <n v="1564"/>
    <n v="0.70450450450450453"/>
  </r>
  <r>
    <s v="OC7343"/>
    <x v="297"/>
    <x v="0"/>
    <x v="15"/>
    <x v="0"/>
    <n v="4"/>
    <n v="2332"/>
    <n v="671"/>
    <n v="149"/>
    <x v="1"/>
    <x v="0"/>
    <n v="820"/>
    <n v="1512"/>
    <n v="0.64837049742710118"/>
  </r>
  <r>
    <s v="OC4699"/>
    <x v="297"/>
    <x v="0"/>
    <x v="0"/>
    <x v="1"/>
    <n v="3"/>
    <n v="2523"/>
    <n v="1085"/>
    <n v="197"/>
    <x v="0"/>
    <x v="0"/>
    <n v="1282"/>
    <n v="1241"/>
    <n v="0.49187475227903288"/>
  </r>
  <r>
    <s v="OC6812"/>
    <x v="297"/>
    <x v="3"/>
    <x v="9"/>
    <x v="2"/>
    <n v="3"/>
    <n v="1668"/>
    <n v="860"/>
    <n v="167"/>
    <x v="1"/>
    <x v="1"/>
    <n v="1027"/>
    <n v="641"/>
    <n v="0.3842925659472422"/>
  </r>
  <r>
    <s v="OC2622"/>
    <x v="297"/>
    <x v="2"/>
    <x v="7"/>
    <x v="2"/>
    <n v="1"/>
    <n v="790"/>
    <n v="1490"/>
    <n v="125"/>
    <x v="3"/>
    <x v="0"/>
    <n v="1615"/>
    <n v="-825"/>
    <n v="-1.0443037974683544"/>
  </r>
  <r>
    <s v="OC7250"/>
    <x v="297"/>
    <x v="3"/>
    <x v="5"/>
    <x v="2"/>
    <n v="1"/>
    <n v="694"/>
    <n v="1405"/>
    <n v="157"/>
    <x v="5"/>
    <x v="0"/>
    <n v="1562"/>
    <n v="-868"/>
    <n v="-1.2507204610951008"/>
  </r>
  <r>
    <s v="OC1572"/>
    <x v="297"/>
    <x v="0"/>
    <x v="8"/>
    <x v="2"/>
    <n v="3"/>
    <n v="2619"/>
    <n v="627"/>
    <n v="192"/>
    <x v="0"/>
    <x v="1"/>
    <n v="819"/>
    <n v="1800"/>
    <n v="0.6872852233676976"/>
  </r>
  <r>
    <s v="OC1222"/>
    <x v="297"/>
    <x v="1"/>
    <x v="14"/>
    <x v="1"/>
    <n v="4"/>
    <n v="2832"/>
    <n v="1412"/>
    <n v="170"/>
    <x v="5"/>
    <x v="0"/>
    <n v="1582"/>
    <n v="1250"/>
    <n v="0.44138418079096048"/>
  </r>
  <r>
    <s v="OC8441"/>
    <x v="297"/>
    <x v="1"/>
    <x v="14"/>
    <x v="0"/>
    <n v="4"/>
    <n v="2976"/>
    <n v="959"/>
    <n v="127"/>
    <x v="1"/>
    <x v="1"/>
    <n v="1086"/>
    <n v="1890"/>
    <n v="0.63508064516129037"/>
  </r>
  <r>
    <s v="OC8312"/>
    <x v="297"/>
    <x v="0"/>
    <x v="6"/>
    <x v="1"/>
    <n v="3"/>
    <n v="1938"/>
    <n v="792"/>
    <n v="168"/>
    <x v="5"/>
    <x v="0"/>
    <n v="960"/>
    <n v="978"/>
    <n v="0.50464396284829727"/>
  </r>
  <r>
    <s v="OC3634"/>
    <x v="297"/>
    <x v="1"/>
    <x v="13"/>
    <x v="1"/>
    <n v="3"/>
    <n v="2391"/>
    <n v="1150"/>
    <n v="166"/>
    <x v="1"/>
    <x v="1"/>
    <n v="1316"/>
    <n v="1075"/>
    <n v="0.44960267670430781"/>
  </r>
  <r>
    <s v="OC5686"/>
    <x v="298"/>
    <x v="2"/>
    <x v="4"/>
    <x v="0"/>
    <n v="2"/>
    <n v="1760"/>
    <n v="1471"/>
    <n v="213"/>
    <x v="3"/>
    <x v="0"/>
    <n v="1684"/>
    <n v="76"/>
    <n v="4.3181818181818182E-2"/>
  </r>
  <r>
    <s v="OC6463"/>
    <x v="298"/>
    <x v="3"/>
    <x v="3"/>
    <x v="1"/>
    <n v="2"/>
    <n v="1236"/>
    <n v="566"/>
    <n v="197"/>
    <x v="0"/>
    <x v="0"/>
    <n v="763"/>
    <n v="473"/>
    <n v="0.3826860841423948"/>
  </r>
  <r>
    <s v="OC5908"/>
    <x v="298"/>
    <x v="3"/>
    <x v="9"/>
    <x v="2"/>
    <n v="2"/>
    <n v="1600"/>
    <n v="1493"/>
    <n v="170"/>
    <x v="2"/>
    <x v="0"/>
    <n v="1663"/>
    <n v="-63"/>
    <n v="-3.9375E-2"/>
  </r>
  <r>
    <s v="OC1444"/>
    <x v="298"/>
    <x v="1"/>
    <x v="1"/>
    <x v="1"/>
    <n v="4"/>
    <n v="2448"/>
    <n v="1420"/>
    <n v="196"/>
    <x v="5"/>
    <x v="1"/>
    <n v="1616"/>
    <n v="832"/>
    <n v="0.33986928104575165"/>
  </r>
  <r>
    <s v="OC4860"/>
    <x v="298"/>
    <x v="1"/>
    <x v="13"/>
    <x v="2"/>
    <n v="2"/>
    <n v="1242"/>
    <n v="775"/>
    <n v="133"/>
    <x v="3"/>
    <x v="0"/>
    <n v="908"/>
    <n v="334"/>
    <n v="0.2689210950080515"/>
  </r>
  <r>
    <s v="OC1954"/>
    <x v="298"/>
    <x v="2"/>
    <x v="2"/>
    <x v="0"/>
    <n v="4"/>
    <n v="2616"/>
    <n v="1254"/>
    <n v="121"/>
    <x v="3"/>
    <x v="0"/>
    <n v="1375"/>
    <n v="1241"/>
    <n v="0.47438837920489296"/>
  </r>
  <r>
    <s v="OC2611"/>
    <x v="298"/>
    <x v="3"/>
    <x v="5"/>
    <x v="2"/>
    <n v="3"/>
    <n v="1806"/>
    <n v="1011"/>
    <n v="184"/>
    <x v="3"/>
    <x v="0"/>
    <n v="1195"/>
    <n v="611"/>
    <n v="0.33831672203765228"/>
  </r>
  <r>
    <s v="OC1484"/>
    <x v="298"/>
    <x v="3"/>
    <x v="11"/>
    <x v="2"/>
    <n v="3"/>
    <n v="2415"/>
    <n v="1242"/>
    <n v="137"/>
    <x v="2"/>
    <x v="0"/>
    <n v="1379"/>
    <n v="1036"/>
    <n v="0.4289855072463768"/>
  </r>
  <r>
    <s v="OC8410"/>
    <x v="298"/>
    <x v="2"/>
    <x v="7"/>
    <x v="0"/>
    <n v="3"/>
    <n v="2526"/>
    <n v="582"/>
    <n v="193"/>
    <x v="0"/>
    <x v="0"/>
    <n v="775"/>
    <n v="1751"/>
    <n v="0.69319081551860651"/>
  </r>
  <r>
    <s v="OC4806"/>
    <x v="298"/>
    <x v="0"/>
    <x v="0"/>
    <x v="0"/>
    <n v="2"/>
    <n v="1656"/>
    <n v="1181"/>
    <n v="160"/>
    <x v="5"/>
    <x v="0"/>
    <n v="1341"/>
    <n v="315"/>
    <n v="0.19021739130434784"/>
  </r>
  <r>
    <s v="OC7943"/>
    <x v="298"/>
    <x v="0"/>
    <x v="0"/>
    <x v="1"/>
    <n v="4"/>
    <n v="2416"/>
    <n v="1237"/>
    <n v="186"/>
    <x v="2"/>
    <x v="0"/>
    <n v="1423"/>
    <n v="993"/>
    <n v="0.41100993377483441"/>
  </r>
  <r>
    <s v="OC6197"/>
    <x v="298"/>
    <x v="2"/>
    <x v="7"/>
    <x v="1"/>
    <n v="2"/>
    <n v="1314"/>
    <n v="503"/>
    <n v="159"/>
    <x v="0"/>
    <x v="0"/>
    <n v="662"/>
    <n v="652"/>
    <n v="0.49619482496194822"/>
  </r>
  <r>
    <s v="OC5658"/>
    <x v="298"/>
    <x v="2"/>
    <x v="10"/>
    <x v="0"/>
    <n v="2"/>
    <n v="1484"/>
    <n v="451"/>
    <n v="102"/>
    <x v="0"/>
    <x v="0"/>
    <n v="553"/>
    <n v="931"/>
    <n v="0.62735849056603776"/>
  </r>
  <r>
    <s v="OC6988"/>
    <x v="298"/>
    <x v="1"/>
    <x v="12"/>
    <x v="2"/>
    <n v="4"/>
    <n v="3164"/>
    <n v="384"/>
    <n v="115"/>
    <x v="0"/>
    <x v="0"/>
    <n v="499"/>
    <n v="2665"/>
    <n v="0.84228824273072056"/>
  </r>
  <r>
    <s v="OC5722"/>
    <x v="298"/>
    <x v="3"/>
    <x v="11"/>
    <x v="0"/>
    <n v="1"/>
    <n v="597"/>
    <n v="1398"/>
    <n v="123"/>
    <x v="1"/>
    <x v="0"/>
    <n v="1521"/>
    <n v="-924"/>
    <n v="-1.5477386934673367"/>
  </r>
  <r>
    <s v="OC2531"/>
    <x v="298"/>
    <x v="3"/>
    <x v="9"/>
    <x v="1"/>
    <n v="1"/>
    <n v="620"/>
    <n v="638"/>
    <n v="108"/>
    <x v="4"/>
    <x v="0"/>
    <n v="746"/>
    <n v="-126"/>
    <n v="-0.20322580645161289"/>
  </r>
  <r>
    <s v="OC3006"/>
    <x v="298"/>
    <x v="2"/>
    <x v="2"/>
    <x v="2"/>
    <n v="5"/>
    <n v="3600"/>
    <n v="1103"/>
    <n v="118"/>
    <x v="1"/>
    <x v="0"/>
    <n v="1221"/>
    <n v="2379"/>
    <n v="0.66083333333333338"/>
  </r>
  <r>
    <s v="OC7181"/>
    <x v="298"/>
    <x v="1"/>
    <x v="14"/>
    <x v="0"/>
    <n v="4"/>
    <n v="2808"/>
    <n v="481"/>
    <n v="125"/>
    <x v="1"/>
    <x v="0"/>
    <n v="606"/>
    <n v="2202"/>
    <n v="0.78418803418803418"/>
  </r>
  <r>
    <s v="OC4939"/>
    <x v="298"/>
    <x v="1"/>
    <x v="14"/>
    <x v="1"/>
    <n v="2"/>
    <n v="1260"/>
    <n v="676"/>
    <n v="124"/>
    <x v="3"/>
    <x v="0"/>
    <n v="800"/>
    <n v="460"/>
    <n v="0.36507936507936506"/>
  </r>
  <r>
    <s v="OC2455"/>
    <x v="298"/>
    <x v="1"/>
    <x v="12"/>
    <x v="0"/>
    <n v="5"/>
    <n v="3520"/>
    <n v="946"/>
    <n v="118"/>
    <x v="2"/>
    <x v="0"/>
    <n v="1064"/>
    <n v="2456"/>
    <n v="0.69772727272727275"/>
  </r>
  <r>
    <s v="OC5853"/>
    <x v="298"/>
    <x v="3"/>
    <x v="9"/>
    <x v="2"/>
    <n v="4"/>
    <n v="2816"/>
    <n v="962"/>
    <n v="146"/>
    <x v="3"/>
    <x v="0"/>
    <n v="1108"/>
    <n v="1708"/>
    <n v="0.60653409090909094"/>
  </r>
  <r>
    <s v="OC4255"/>
    <x v="298"/>
    <x v="3"/>
    <x v="11"/>
    <x v="1"/>
    <n v="4"/>
    <n v="2248"/>
    <n v="880"/>
    <n v="116"/>
    <x v="1"/>
    <x v="0"/>
    <n v="996"/>
    <n v="1252"/>
    <n v="0.55693950177935947"/>
  </r>
  <r>
    <s v="OC8104"/>
    <x v="298"/>
    <x v="3"/>
    <x v="11"/>
    <x v="0"/>
    <n v="5"/>
    <n v="3160"/>
    <n v="663"/>
    <n v="181"/>
    <x v="3"/>
    <x v="0"/>
    <n v="844"/>
    <n v="2316"/>
    <n v="0.73291139240506331"/>
  </r>
  <r>
    <s v="OC2907"/>
    <x v="299"/>
    <x v="2"/>
    <x v="7"/>
    <x v="1"/>
    <n v="1"/>
    <n v="647"/>
    <n v="599"/>
    <n v="146"/>
    <x v="5"/>
    <x v="0"/>
    <n v="745"/>
    <n v="-98"/>
    <n v="-0.15146831530139104"/>
  </r>
  <r>
    <s v="OC3350"/>
    <x v="299"/>
    <x v="3"/>
    <x v="9"/>
    <x v="0"/>
    <n v="4"/>
    <n v="2652"/>
    <n v="744"/>
    <n v="164"/>
    <x v="0"/>
    <x v="1"/>
    <n v="908"/>
    <n v="1744"/>
    <n v="0.65761689291101055"/>
  </r>
  <r>
    <s v="OC8561"/>
    <x v="299"/>
    <x v="1"/>
    <x v="1"/>
    <x v="0"/>
    <n v="5"/>
    <n v="3290"/>
    <n v="1227"/>
    <n v="190"/>
    <x v="3"/>
    <x v="0"/>
    <n v="1417"/>
    <n v="1873"/>
    <n v="0.56930091185410336"/>
  </r>
  <r>
    <s v="OC5144"/>
    <x v="299"/>
    <x v="2"/>
    <x v="2"/>
    <x v="0"/>
    <n v="4"/>
    <n v="2820"/>
    <n v="422"/>
    <n v="182"/>
    <x v="4"/>
    <x v="0"/>
    <n v="604"/>
    <n v="2216"/>
    <n v="0.78581560283687946"/>
  </r>
  <r>
    <s v="OC5222"/>
    <x v="299"/>
    <x v="2"/>
    <x v="10"/>
    <x v="0"/>
    <n v="5"/>
    <n v="3050"/>
    <n v="1293"/>
    <n v="191"/>
    <x v="5"/>
    <x v="0"/>
    <n v="1484"/>
    <n v="1566"/>
    <n v="0.51344262295081966"/>
  </r>
  <r>
    <s v="OC4696"/>
    <x v="299"/>
    <x v="1"/>
    <x v="13"/>
    <x v="0"/>
    <n v="5"/>
    <n v="3655"/>
    <n v="894"/>
    <n v="168"/>
    <x v="2"/>
    <x v="0"/>
    <n v="1062"/>
    <n v="2593"/>
    <n v="0.70943912448700408"/>
  </r>
  <r>
    <s v="OC1217"/>
    <x v="299"/>
    <x v="3"/>
    <x v="11"/>
    <x v="0"/>
    <n v="5"/>
    <n v="2805"/>
    <n v="1014"/>
    <n v="104"/>
    <x v="3"/>
    <x v="0"/>
    <n v="1118"/>
    <n v="1687"/>
    <n v="0.60142602495543673"/>
  </r>
  <r>
    <s v="OC3989"/>
    <x v="299"/>
    <x v="2"/>
    <x v="10"/>
    <x v="2"/>
    <n v="3"/>
    <n v="2172"/>
    <n v="454"/>
    <n v="137"/>
    <x v="3"/>
    <x v="0"/>
    <n v="591"/>
    <n v="1581"/>
    <n v="0.72790055248618779"/>
  </r>
  <r>
    <s v="OC8340"/>
    <x v="299"/>
    <x v="2"/>
    <x v="10"/>
    <x v="1"/>
    <n v="2"/>
    <n v="1434"/>
    <n v="446"/>
    <n v="179"/>
    <x v="4"/>
    <x v="1"/>
    <n v="625"/>
    <n v="809"/>
    <n v="0.56415620641562059"/>
  </r>
  <r>
    <s v="OC3198"/>
    <x v="299"/>
    <x v="2"/>
    <x v="4"/>
    <x v="0"/>
    <n v="4"/>
    <n v="3332"/>
    <n v="1137"/>
    <n v="139"/>
    <x v="5"/>
    <x v="0"/>
    <n v="1276"/>
    <n v="2056"/>
    <n v="0.61704681872749101"/>
  </r>
  <r>
    <s v="OC1734"/>
    <x v="299"/>
    <x v="3"/>
    <x v="9"/>
    <x v="1"/>
    <n v="4"/>
    <n v="3540"/>
    <n v="965"/>
    <n v="130"/>
    <x v="4"/>
    <x v="0"/>
    <n v="1095"/>
    <n v="2445"/>
    <n v="0.69067796610169496"/>
  </r>
  <r>
    <s v="OC4106"/>
    <x v="299"/>
    <x v="3"/>
    <x v="9"/>
    <x v="1"/>
    <n v="4"/>
    <n v="3412"/>
    <n v="933"/>
    <n v="107"/>
    <x v="5"/>
    <x v="0"/>
    <n v="1040"/>
    <n v="2372"/>
    <n v="0.69519343493552166"/>
  </r>
  <r>
    <s v="OC4002"/>
    <x v="299"/>
    <x v="3"/>
    <x v="3"/>
    <x v="2"/>
    <n v="3"/>
    <n v="1749"/>
    <n v="958"/>
    <n v="129"/>
    <x v="2"/>
    <x v="0"/>
    <n v="1087"/>
    <n v="662"/>
    <n v="0.37850200114351057"/>
  </r>
  <r>
    <s v="OC3966"/>
    <x v="299"/>
    <x v="3"/>
    <x v="3"/>
    <x v="2"/>
    <n v="4"/>
    <n v="2480"/>
    <n v="961"/>
    <n v="180"/>
    <x v="5"/>
    <x v="0"/>
    <n v="1141"/>
    <n v="1339"/>
    <n v="0.53991935483870968"/>
  </r>
  <r>
    <s v="OC6964"/>
    <x v="299"/>
    <x v="2"/>
    <x v="4"/>
    <x v="2"/>
    <n v="4"/>
    <n v="3464"/>
    <n v="912"/>
    <n v="150"/>
    <x v="5"/>
    <x v="0"/>
    <n v="1062"/>
    <n v="2402"/>
    <n v="0.6934180138568129"/>
  </r>
  <r>
    <s v="OC4143"/>
    <x v="299"/>
    <x v="0"/>
    <x v="0"/>
    <x v="2"/>
    <n v="3"/>
    <n v="2565"/>
    <n v="957"/>
    <n v="116"/>
    <x v="3"/>
    <x v="0"/>
    <n v="1073"/>
    <n v="1492"/>
    <n v="0.58167641325536057"/>
  </r>
  <r>
    <s v="OC5111"/>
    <x v="299"/>
    <x v="1"/>
    <x v="1"/>
    <x v="0"/>
    <n v="2"/>
    <n v="1454"/>
    <n v="806"/>
    <n v="100"/>
    <x v="3"/>
    <x v="1"/>
    <n v="906"/>
    <n v="548"/>
    <n v="0.37689133425034388"/>
  </r>
  <r>
    <s v="OC6042"/>
    <x v="299"/>
    <x v="3"/>
    <x v="3"/>
    <x v="1"/>
    <n v="5"/>
    <n v="2975"/>
    <n v="743"/>
    <n v="188"/>
    <x v="1"/>
    <x v="0"/>
    <n v="931"/>
    <n v="2044"/>
    <n v="0.68705882352941172"/>
  </r>
  <r>
    <s v="OC2013"/>
    <x v="299"/>
    <x v="0"/>
    <x v="15"/>
    <x v="1"/>
    <n v="1"/>
    <n v="641"/>
    <n v="1223"/>
    <n v="122"/>
    <x v="4"/>
    <x v="1"/>
    <n v="1345"/>
    <n v="-704"/>
    <n v="-1.0982839313572543"/>
  </r>
  <r>
    <s v="OC7518"/>
    <x v="300"/>
    <x v="0"/>
    <x v="0"/>
    <x v="1"/>
    <n v="3"/>
    <n v="2481"/>
    <n v="545"/>
    <n v="128"/>
    <x v="0"/>
    <x v="0"/>
    <n v="673"/>
    <n v="1808"/>
    <n v="0.72873841193067312"/>
  </r>
  <r>
    <s v="OC5868"/>
    <x v="300"/>
    <x v="0"/>
    <x v="0"/>
    <x v="1"/>
    <n v="1"/>
    <n v="728"/>
    <n v="710"/>
    <n v="115"/>
    <x v="4"/>
    <x v="0"/>
    <n v="825"/>
    <n v="-97"/>
    <n v="-0.13324175824175824"/>
  </r>
  <r>
    <s v="OC2349"/>
    <x v="300"/>
    <x v="3"/>
    <x v="9"/>
    <x v="0"/>
    <n v="4"/>
    <n v="2724"/>
    <n v="1207"/>
    <n v="212"/>
    <x v="5"/>
    <x v="0"/>
    <n v="1419"/>
    <n v="1305"/>
    <n v="0.47907488986784141"/>
  </r>
  <r>
    <s v="OC3092"/>
    <x v="300"/>
    <x v="0"/>
    <x v="15"/>
    <x v="1"/>
    <n v="2"/>
    <n v="1488"/>
    <n v="649"/>
    <n v="169"/>
    <x v="1"/>
    <x v="0"/>
    <n v="818"/>
    <n v="670"/>
    <n v="0.45026881720430106"/>
  </r>
  <r>
    <s v="OC8489"/>
    <x v="300"/>
    <x v="0"/>
    <x v="6"/>
    <x v="0"/>
    <n v="1"/>
    <n v="680"/>
    <n v="1374"/>
    <n v="108"/>
    <x v="4"/>
    <x v="0"/>
    <n v="1482"/>
    <n v="-802"/>
    <n v="-1.1794117647058824"/>
  </r>
  <r>
    <s v="OC4763"/>
    <x v="300"/>
    <x v="1"/>
    <x v="12"/>
    <x v="2"/>
    <n v="1"/>
    <n v="829"/>
    <n v="1272"/>
    <n v="214"/>
    <x v="5"/>
    <x v="0"/>
    <n v="1486"/>
    <n v="-657"/>
    <n v="-0.79252110977080825"/>
  </r>
  <r>
    <s v="OC7411"/>
    <x v="300"/>
    <x v="0"/>
    <x v="15"/>
    <x v="2"/>
    <n v="1"/>
    <n v="704"/>
    <n v="1098"/>
    <n v="169"/>
    <x v="2"/>
    <x v="1"/>
    <n v="1267"/>
    <n v="-563"/>
    <n v="-0.79971590909090906"/>
  </r>
  <r>
    <s v="OC1191"/>
    <x v="300"/>
    <x v="2"/>
    <x v="10"/>
    <x v="2"/>
    <n v="3"/>
    <n v="1683"/>
    <n v="1327"/>
    <n v="186"/>
    <x v="0"/>
    <x v="1"/>
    <n v="1513"/>
    <n v="170"/>
    <n v="0.10101010101010101"/>
  </r>
  <r>
    <s v="OC1628"/>
    <x v="300"/>
    <x v="3"/>
    <x v="3"/>
    <x v="2"/>
    <n v="5"/>
    <n v="3335"/>
    <n v="497"/>
    <n v="181"/>
    <x v="3"/>
    <x v="0"/>
    <n v="678"/>
    <n v="2657"/>
    <n v="0.79670164917541231"/>
  </r>
  <r>
    <s v="OC7425"/>
    <x v="300"/>
    <x v="0"/>
    <x v="8"/>
    <x v="1"/>
    <n v="5"/>
    <n v="3585"/>
    <n v="1364"/>
    <n v="192"/>
    <x v="3"/>
    <x v="0"/>
    <n v="1556"/>
    <n v="2029"/>
    <n v="0.56596931659693162"/>
  </r>
  <r>
    <s v="OC1010"/>
    <x v="300"/>
    <x v="2"/>
    <x v="10"/>
    <x v="2"/>
    <n v="1"/>
    <n v="737"/>
    <n v="1113"/>
    <n v="208"/>
    <x v="5"/>
    <x v="0"/>
    <n v="1321"/>
    <n v="-584"/>
    <n v="-0.79240162822252369"/>
  </r>
  <r>
    <s v="OC1786"/>
    <x v="300"/>
    <x v="2"/>
    <x v="4"/>
    <x v="2"/>
    <n v="5"/>
    <n v="4320"/>
    <n v="1030"/>
    <n v="168"/>
    <x v="0"/>
    <x v="0"/>
    <n v="1198"/>
    <n v="3122"/>
    <n v="0.72268518518518521"/>
  </r>
  <r>
    <s v="OC5723"/>
    <x v="300"/>
    <x v="0"/>
    <x v="6"/>
    <x v="0"/>
    <n v="1"/>
    <n v="646"/>
    <n v="382"/>
    <n v="144"/>
    <x v="3"/>
    <x v="0"/>
    <n v="526"/>
    <n v="120"/>
    <n v="0.18575851393188855"/>
  </r>
  <r>
    <s v="OC5637"/>
    <x v="300"/>
    <x v="3"/>
    <x v="9"/>
    <x v="0"/>
    <n v="4"/>
    <n v="3028"/>
    <n v="999"/>
    <n v="165"/>
    <x v="2"/>
    <x v="0"/>
    <n v="1164"/>
    <n v="1864"/>
    <n v="0.61558784676354028"/>
  </r>
  <r>
    <s v="OC3509"/>
    <x v="300"/>
    <x v="0"/>
    <x v="6"/>
    <x v="1"/>
    <n v="4"/>
    <n v="3404"/>
    <n v="1065"/>
    <n v="181"/>
    <x v="2"/>
    <x v="0"/>
    <n v="1246"/>
    <n v="2158"/>
    <n v="0.63396004700352526"/>
  </r>
  <r>
    <s v="OC5755"/>
    <x v="300"/>
    <x v="0"/>
    <x v="6"/>
    <x v="2"/>
    <n v="5"/>
    <n v="3995"/>
    <n v="948"/>
    <n v="179"/>
    <x v="0"/>
    <x v="0"/>
    <n v="1127"/>
    <n v="2868"/>
    <n v="0.7178973717146433"/>
  </r>
  <r>
    <s v="OC6621"/>
    <x v="300"/>
    <x v="1"/>
    <x v="12"/>
    <x v="0"/>
    <n v="1"/>
    <n v="735"/>
    <n v="1232"/>
    <n v="141"/>
    <x v="2"/>
    <x v="0"/>
    <n v="1373"/>
    <n v="-638"/>
    <n v="-0.86802721088435375"/>
  </r>
  <r>
    <s v="OC7031"/>
    <x v="300"/>
    <x v="3"/>
    <x v="9"/>
    <x v="1"/>
    <n v="2"/>
    <n v="1620"/>
    <n v="1062"/>
    <n v="192"/>
    <x v="5"/>
    <x v="0"/>
    <n v="1254"/>
    <n v="366"/>
    <n v="0.22592592592592592"/>
  </r>
  <r>
    <s v="OC3524"/>
    <x v="300"/>
    <x v="0"/>
    <x v="0"/>
    <x v="0"/>
    <n v="5"/>
    <n v="3650"/>
    <n v="811"/>
    <n v="116"/>
    <x v="2"/>
    <x v="0"/>
    <n v="927"/>
    <n v="2723"/>
    <n v="0.74602739726027401"/>
  </r>
  <r>
    <s v="OC5387"/>
    <x v="300"/>
    <x v="1"/>
    <x v="1"/>
    <x v="0"/>
    <n v="1"/>
    <n v="760"/>
    <n v="663"/>
    <n v="103"/>
    <x v="5"/>
    <x v="0"/>
    <n v="766"/>
    <n v="-6"/>
    <n v="-7.8947368421052634E-3"/>
  </r>
  <r>
    <s v="OC5323"/>
    <x v="300"/>
    <x v="3"/>
    <x v="3"/>
    <x v="0"/>
    <n v="4"/>
    <n v="2424"/>
    <n v="1226"/>
    <n v="177"/>
    <x v="0"/>
    <x v="0"/>
    <n v="1403"/>
    <n v="1021"/>
    <n v="0.42120462046204621"/>
  </r>
  <r>
    <s v="OC5840"/>
    <x v="300"/>
    <x v="0"/>
    <x v="15"/>
    <x v="0"/>
    <n v="4"/>
    <n v="3556"/>
    <n v="381"/>
    <n v="192"/>
    <x v="4"/>
    <x v="0"/>
    <n v="573"/>
    <n v="2983"/>
    <n v="0.83886389201349831"/>
  </r>
  <r>
    <s v="OC4200"/>
    <x v="300"/>
    <x v="2"/>
    <x v="2"/>
    <x v="2"/>
    <n v="2"/>
    <n v="1390"/>
    <n v="521"/>
    <n v="106"/>
    <x v="5"/>
    <x v="0"/>
    <n v="627"/>
    <n v="763"/>
    <n v="0.54892086330935252"/>
  </r>
  <r>
    <s v="OC5857"/>
    <x v="300"/>
    <x v="0"/>
    <x v="6"/>
    <x v="2"/>
    <n v="1"/>
    <n v="868"/>
    <n v="1224"/>
    <n v="125"/>
    <x v="2"/>
    <x v="0"/>
    <n v="1349"/>
    <n v="-481"/>
    <n v="-0.55414746543778803"/>
  </r>
  <r>
    <s v="OC2884"/>
    <x v="301"/>
    <x v="0"/>
    <x v="15"/>
    <x v="0"/>
    <n v="5"/>
    <n v="4275"/>
    <n v="1089"/>
    <n v="175"/>
    <x v="5"/>
    <x v="0"/>
    <n v="1264"/>
    <n v="3011"/>
    <n v="0.70432748538011691"/>
  </r>
  <r>
    <s v="OC2696"/>
    <x v="301"/>
    <x v="2"/>
    <x v="7"/>
    <x v="1"/>
    <n v="3"/>
    <n v="2571"/>
    <n v="937"/>
    <n v="185"/>
    <x v="4"/>
    <x v="1"/>
    <n v="1122"/>
    <n v="1449"/>
    <n v="0.56359393232205368"/>
  </r>
  <r>
    <s v="OC2844"/>
    <x v="301"/>
    <x v="3"/>
    <x v="5"/>
    <x v="2"/>
    <n v="1"/>
    <n v="653"/>
    <n v="1042"/>
    <n v="115"/>
    <x v="4"/>
    <x v="0"/>
    <n v="1157"/>
    <n v="-504"/>
    <n v="-0.77182235834609492"/>
  </r>
  <r>
    <s v="OC2732"/>
    <x v="301"/>
    <x v="2"/>
    <x v="7"/>
    <x v="2"/>
    <n v="2"/>
    <n v="1676"/>
    <n v="871"/>
    <n v="106"/>
    <x v="2"/>
    <x v="0"/>
    <n v="977"/>
    <n v="699"/>
    <n v="0.41706443914081148"/>
  </r>
  <r>
    <s v="OC1847"/>
    <x v="301"/>
    <x v="2"/>
    <x v="7"/>
    <x v="2"/>
    <n v="4"/>
    <n v="2500"/>
    <n v="1248"/>
    <n v="202"/>
    <x v="0"/>
    <x v="0"/>
    <n v="1450"/>
    <n v="1050"/>
    <n v="0.42"/>
  </r>
  <r>
    <s v="OC5237"/>
    <x v="301"/>
    <x v="2"/>
    <x v="10"/>
    <x v="0"/>
    <n v="5"/>
    <n v="3690"/>
    <n v="427"/>
    <n v="194"/>
    <x v="1"/>
    <x v="0"/>
    <n v="621"/>
    <n v="3069"/>
    <n v="0.83170731707317069"/>
  </r>
  <r>
    <s v="OC6576"/>
    <x v="301"/>
    <x v="1"/>
    <x v="14"/>
    <x v="1"/>
    <n v="3"/>
    <n v="2415"/>
    <n v="515"/>
    <n v="138"/>
    <x v="1"/>
    <x v="0"/>
    <n v="653"/>
    <n v="1762"/>
    <n v="0.72960662525879916"/>
  </r>
  <r>
    <s v="OC1053"/>
    <x v="301"/>
    <x v="0"/>
    <x v="8"/>
    <x v="0"/>
    <n v="1"/>
    <n v="593"/>
    <n v="1416"/>
    <n v="128"/>
    <x v="4"/>
    <x v="0"/>
    <n v="1544"/>
    <n v="-951"/>
    <n v="-1.6037099494097808"/>
  </r>
  <r>
    <s v="OC6017"/>
    <x v="301"/>
    <x v="1"/>
    <x v="14"/>
    <x v="0"/>
    <n v="3"/>
    <n v="2304"/>
    <n v="764"/>
    <n v="163"/>
    <x v="3"/>
    <x v="0"/>
    <n v="927"/>
    <n v="1377"/>
    <n v="0.59765625"/>
  </r>
  <r>
    <s v="OC5710"/>
    <x v="301"/>
    <x v="3"/>
    <x v="5"/>
    <x v="0"/>
    <n v="1"/>
    <n v="690"/>
    <n v="769"/>
    <n v="155"/>
    <x v="1"/>
    <x v="0"/>
    <n v="924"/>
    <n v="-234"/>
    <n v="-0.33913043478260868"/>
  </r>
  <r>
    <s v="OC5685"/>
    <x v="301"/>
    <x v="2"/>
    <x v="2"/>
    <x v="1"/>
    <n v="5"/>
    <n v="3695"/>
    <n v="1315"/>
    <n v="198"/>
    <x v="4"/>
    <x v="0"/>
    <n v="1513"/>
    <n v="2182"/>
    <n v="0.5905277401894452"/>
  </r>
  <r>
    <s v="OC5462"/>
    <x v="301"/>
    <x v="2"/>
    <x v="7"/>
    <x v="1"/>
    <n v="1"/>
    <n v="861"/>
    <n v="931"/>
    <n v="122"/>
    <x v="1"/>
    <x v="0"/>
    <n v="1053"/>
    <n v="-192"/>
    <n v="-0.22299651567944251"/>
  </r>
  <r>
    <s v="OC1482"/>
    <x v="301"/>
    <x v="2"/>
    <x v="4"/>
    <x v="2"/>
    <n v="5"/>
    <n v="3225"/>
    <n v="754"/>
    <n v="134"/>
    <x v="4"/>
    <x v="0"/>
    <n v="888"/>
    <n v="2337"/>
    <n v="0.72465116279069763"/>
  </r>
  <r>
    <s v="OC1535"/>
    <x v="301"/>
    <x v="1"/>
    <x v="14"/>
    <x v="0"/>
    <n v="1"/>
    <n v="843"/>
    <n v="1233"/>
    <n v="114"/>
    <x v="3"/>
    <x v="0"/>
    <n v="1347"/>
    <n v="-504"/>
    <n v="-0.59786476868327398"/>
  </r>
  <r>
    <s v="OC5139"/>
    <x v="301"/>
    <x v="2"/>
    <x v="10"/>
    <x v="0"/>
    <n v="5"/>
    <n v="3315"/>
    <n v="1301"/>
    <n v="173"/>
    <x v="0"/>
    <x v="0"/>
    <n v="1474"/>
    <n v="1841"/>
    <n v="0.55535444947209656"/>
  </r>
  <r>
    <s v="OC1683"/>
    <x v="301"/>
    <x v="0"/>
    <x v="6"/>
    <x v="1"/>
    <n v="1"/>
    <n v="730"/>
    <n v="884"/>
    <n v="170"/>
    <x v="0"/>
    <x v="0"/>
    <n v="1054"/>
    <n v="-324"/>
    <n v="-0.44383561643835617"/>
  </r>
  <r>
    <s v="OC7186"/>
    <x v="301"/>
    <x v="2"/>
    <x v="4"/>
    <x v="1"/>
    <n v="3"/>
    <n v="2610"/>
    <n v="1113"/>
    <n v="139"/>
    <x v="5"/>
    <x v="0"/>
    <n v="1252"/>
    <n v="1358"/>
    <n v="0.5203065134099617"/>
  </r>
  <r>
    <s v="OC1798"/>
    <x v="301"/>
    <x v="1"/>
    <x v="12"/>
    <x v="2"/>
    <n v="5"/>
    <n v="4450"/>
    <n v="549"/>
    <n v="163"/>
    <x v="0"/>
    <x v="0"/>
    <n v="712"/>
    <n v="3738"/>
    <n v="0.84"/>
  </r>
  <r>
    <s v="OC4834"/>
    <x v="301"/>
    <x v="0"/>
    <x v="8"/>
    <x v="0"/>
    <n v="1"/>
    <n v="736"/>
    <n v="584"/>
    <n v="172"/>
    <x v="3"/>
    <x v="0"/>
    <n v="756"/>
    <n v="-20"/>
    <n v="-2.717391304347826E-2"/>
  </r>
  <r>
    <s v="OC1894"/>
    <x v="301"/>
    <x v="0"/>
    <x v="6"/>
    <x v="0"/>
    <n v="3"/>
    <n v="2217"/>
    <n v="1113"/>
    <n v="154"/>
    <x v="1"/>
    <x v="0"/>
    <n v="1267"/>
    <n v="950"/>
    <n v="0.42850699142986015"/>
  </r>
  <r>
    <s v="OC4682"/>
    <x v="301"/>
    <x v="1"/>
    <x v="12"/>
    <x v="2"/>
    <n v="1"/>
    <n v="720"/>
    <n v="1402"/>
    <n v="173"/>
    <x v="3"/>
    <x v="0"/>
    <n v="1575"/>
    <n v="-855"/>
    <n v="-1.1875"/>
  </r>
  <r>
    <s v="OC2888"/>
    <x v="301"/>
    <x v="3"/>
    <x v="9"/>
    <x v="1"/>
    <n v="3"/>
    <n v="2664"/>
    <n v="448"/>
    <n v="142"/>
    <x v="4"/>
    <x v="0"/>
    <n v="590"/>
    <n v="2074"/>
    <n v="0.7785285285285285"/>
  </r>
  <r>
    <s v="OC3733"/>
    <x v="301"/>
    <x v="3"/>
    <x v="9"/>
    <x v="2"/>
    <n v="4"/>
    <n v="2800"/>
    <n v="1498"/>
    <n v="202"/>
    <x v="0"/>
    <x v="1"/>
    <n v="1700"/>
    <n v="1100"/>
    <n v="0.39285714285714285"/>
  </r>
  <r>
    <s v="OC2509"/>
    <x v="301"/>
    <x v="0"/>
    <x v="6"/>
    <x v="2"/>
    <n v="3"/>
    <n v="1941"/>
    <n v="643"/>
    <n v="107"/>
    <x v="0"/>
    <x v="0"/>
    <n v="750"/>
    <n v="1191"/>
    <n v="0.61360123647604325"/>
  </r>
  <r>
    <s v="OC3637"/>
    <x v="301"/>
    <x v="3"/>
    <x v="3"/>
    <x v="0"/>
    <n v="2"/>
    <n v="1360"/>
    <n v="900"/>
    <n v="156"/>
    <x v="3"/>
    <x v="0"/>
    <n v="1056"/>
    <n v="304"/>
    <n v="0.22352941176470589"/>
  </r>
  <r>
    <s v="OC4309"/>
    <x v="302"/>
    <x v="3"/>
    <x v="3"/>
    <x v="2"/>
    <n v="2"/>
    <n v="1392"/>
    <n v="1384"/>
    <n v="187"/>
    <x v="1"/>
    <x v="0"/>
    <n v="1571"/>
    <n v="-179"/>
    <n v="-0.12859195402298851"/>
  </r>
  <r>
    <s v="OC4570"/>
    <x v="302"/>
    <x v="3"/>
    <x v="9"/>
    <x v="1"/>
    <n v="4"/>
    <n v="2440"/>
    <n v="817"/>
    <n v="112"/>
    <x v="2"/>
    <x v="0"/>
    <n v="929"/>
    <n v="1511"/>
    <n v="0.61926229508196717"/>
  </r>
  <r>
    <s v="OC7292"/>
    <x v="302"/>
    <x v="0"/>
    <x v="6"/>
    <x v="2"/>
    <n v="5"/>
    <n v="3810"/>
    <n v="1149"/>
    <n v="146"/>
    <x v="2"/>
    <x v="1"/>
    <n v="1295"/>
    <n v="2515"/>
    <n v="0.66010498687664043"/>
  </r>
  <r>
    <s v="OC8927"/>
    <x v="302"/>
    <x v="3"/>
    <x v="9"/>
    <x v="2"/>
    <n v="5"/>
    <n v="3220"/>
    <n v="1363"/>
    <n v="110"/>
    <x v="1"/>
    <x v="0"/>
    <n v="1473"/>
    <n v="1747"/>
    <n v="0.54254658385093169"/>
  </r>
  <r>
    <s v="OC2547"/>
    <x v="302"/>
    <x v="2"/>
    <x v="10"/>
    <x v="2"/>
    <n v="4"/>
    <n v="3248"/>
    <n v="941"/>
    <n v="106"/>
    <x v="3"/>
    <x v="0"/>
    <n v="1047"/>
    <n v="2201"/>
    <n v="0.67764778325123154"/>
  </r>
  <r>
    <s v="OC1218"/>
    <x v="302"/>
    <x v="0"/>
    <x v="8"/>
    <x v="1"/>
    <n v="2"/>
    <n v="1140"/>
    <n v="713"/>
    <n v="122"/>
    <x v="2"/>
    <x v="1"/>
    <n v="835"/>
    <n v="305"/>
    <n v="0.26754385964912281"/>
  </r>
  <r>
    <s v="OC3068"/>
    <x v="302"/>
    <x v="3"/>
    <x v="5"/>
    <x v="0"/>
    <n v="3"/>
    <n v="2058"/>
    <n v="798"/>
    <n v="176"/>
    <x v="4"/>
    <x v="0"/>
    <n v="974"/>
    <n v="1084"/>
    <n v="0.52672497570456756"/>
  </r>
  <r>
    <s v="OC3631"/>
    <x v="302"/>
    <x v="2"/>
    <x v="2"/>
    <x v="2"/>
    <n v="5"/>
    <n v="2810"/>
    <n v="1238"/>
    <n v="199"/>
    <x v="4"/>
    <x v="0"/>
    <n v="1437"/>
    <n v="1373"/>
    <n v="0.48861209964412811"/>
  </r>
  <r>
    <s v="OC2746"/>
    <x v="302"/>
    <x v="0"/>
    <x v="15"/>
    <x v="0"/>
    <n v="2"/>
    <n v="1284"/>
    <n v="724"/>
    <n v="175"/>
    <x v="5"/>
    <x v="1"/>
    <n v="899"/>
    <n v="385"/>
    <n v="0.29984423676012462"/>
  </r>
  <r>
    <s v="OC4966"/>
    <x v="302"/>
    <x v="3"/>
    <x v="11"/>
    <x v="2"/>
    <n v="1"/>
    <n v="866"/>
    <n v="779"/>
    <n v="142"/>
    <x v="1"/>
    <x v="0"/>
    <n v="921"/>
    <n v="-55"/>
    <n v="-6.3510392609699776E-2"/>
  </r>
  <r>
    <s v="OC7038"/>
    <x v="302"/>
    <x v="3"/>
    <x v="3"/>
    <x v="1"/>
    <n v="4"/>
    <n v="2472"/>
    <n v="1291"/>
    <n v="180"/>
    <x v="0"/>
    <x v="0"/>
    <n v="1471"/>
    <n v="1001"/>
    <n v="0.40493527508090615"/>
  </r>
  <r>
    <s v="OC3112"/>
    <x v="302"/>
    <x v="0"/>
    <x v="15"/>
    <x v="2"/>
    <n v="1"/>
    <n v="610"/>
    <n v="659"/>
    <n v="208"/>
    <x v="4"/>
    <x v="0"/>
    <n v="867"/>
    <n v="-257"/>
    <n v="-0.42131147540983604"/>
  </r>
  <r>
    <s v="OC5202"/>
    <x v="302"/>
    <x v="0"/>
    <x v="8"/>
    <x v="0"/>
    <n v="1"/>
    <n v="787"/>
    <n v="1409"/>
    <n v="193"/>
    <x v="5"/>
    <x v="0"/>
    <n v="1602"/>
    <n v="-815"/>
    <n v="-1.0355781448538754"/>
  </r>
  <r>
    <s v="OC3873"/>
    <x v="302"/>
    <x v="3"/>
    <x v="5"/>
    <x v="2"/>
    <n v="2"/>
    <n v="1120"/>
    <n v="733"/>
    <n v="119"/>
    <x v="1"/>
    <x v="0"/>
    <n v="852"/>
    <n v="268"/>
    <n v="0.2392857142857143"/>
  </r>
  <r>
    <s v="OC1079"/>
    <x v="302"/>
    <x v="0"/>
    <x v="15"/>
    <x v="2"/>
    <n v="4"/>
    <n v="3084"/>
    <n v="738"/>
    <n v="156"/>
    <x v="5"/>
    <x v="1"/>
    <n v="894"/>
    <n v="2190"/>
    <n v="0.71011673151750976"/>
  </r>
  <r>
    <s v="OC8382"/>
    <x v="302"/>
    <x v="3"/>
    <x v="11"/>
    <x v="1"/>
    <n v="1"/>
    <n v="657"/>
    <n v="855"/>
    <n v="194"/>
    <x v="5"/>
    <x v="0"/>
    <n v="1049"/>
    <n v="-392"/>
    <n v="-0.59665144596651443"/>
  </r>
  <r>
    <s v="OC1209"/>
    <x v="302"/>
    <x v="2"/>
    <x v="4"/>
    <x v="0"/>
    <n v="2"/>
    <n v="1326"/>
    <n v="776"/>
    <n v="181"/>
    <x v="5"/>
    <x v="0"/>
    <n v="957"/>
    <n v="369"/>
    <n v="0.27828054298642535"/>
  </r>
  <r>
    <s v="OC7100"/>
    <x v="302"/>
    <x v="2"/>
    <x v="4"/>
    <x v="1"/>
    <n v="3"/>
    <n v="2505"/>
    <n v="1412"/>
    <n v="122"/>
    <x v="0"/>
    <x v="1"/>
    <n v="1534"/>
    <n v="971"/>
    <n v="0.38762475049900197"/>
  </r>
  <r>
    <s v="OC6703"/>
    <x v="302"/>
    <x v="2"/>
    <x v="10"/>
    <x v="0"/>
    <n v="5"/>
    <n v="4075"/>
    <n v="396"/>
    <n v="101"/>
    <x v="4"/>
    <x v="0"/>
    <n v="497"/>
    <n v="3578"/>
    <n v="0.87803680981595089"/>
  </r>
  <r>
    <s v="OC3611"/>
    <x v="302"/>
    <x v="2"/>
    <x v="4"/>
    <x v="2"/>
    <n v="1"/>
    <n v="637"/>
    <n v="1188"/>
    <n v="212"/>
    <x v="0"/>
    <x v="0"/>
    <n v="1400"/>
    <n v="-763"/>
    <n v="-1.1978021978021978"/>
  </r>
  <r>
    <s v="OC6585"/>
    <x v="302"/>
    <x v="1"/>
    <x v="1"/>
    <x v="1"/>
    <n v="4"/>
    <n v="2208"/>
    <n v="1094"/>
    <n v="158"/>
    <x v="5"/>
    <x v="1"/>
    <n v="1252"/>
    <n v="956"/>
    <n v="0.4329710144927536"/>
  </r>
  <r>
    <s v="OC8797"/>
    <x v="302"/>
    <x v="1"/>
    <x v="13"/>
    <x v="0"/>
    <n v="5"/>
    <n v="2875"/>
    <n v="481"/>
    <n v="181"/>
    <x v="4"/>
    <x v="0"/>
    <n v="662"/>
    <n v="2213"/>
    <n v="0.76973913043478259"/>
  </r>
  <r>
    <s v="OC6799"/>
    <x v="302"/>
    <x v="3"/>
    <x v="5"/>
    <x v="2"/>
    <n v="1"/>
    <n v="601"/>
    <n v="992"/>
    <n v="201"/>
    <x v="2"/>
    <x v="1"/>
    <n v="1193"/>
    <n v="-592"/>
    <n v="-0.98502495840266224"/>
  </r>
  <r>
    <s v="OC2685"/>
    <x v="302"/>
    <x v="1"/>
    <x v="12"/>
    <x v="0"/>
    <n v="4"/>
    <n v="2340"/>
    <n v="1027"/>
    <n v="211"/>
    <x v="4"/>
    <x v="0"/>
    <n v="1238"/>
    <n v="1102"/>
    <n v="0.47094017094017093"/>
  </r>
  <r>
    <s v="OC3498"/>
    <x v="303"/>
    <x v="3"/>
    <x v="5"/>
    <x v="0"/>
    <n v="1"/>
    <n v="563"/>
    <n v="1378"/>
    <n v="123"/>
    <x v="2"/>
    <x v="0"/>
    <n v="1501"/>
    <n v="-938"/>
    <n v="-1.6660746003552398"/>
  </r>
  <r>
    <s v="OC4097"/>
    <x v="303"/>
    <x v="3"/>
    <x v="3"/>
    <x v="1"/>
    <n v="3"/>
    <n v="2034"/>
    <n v="1435"/>
    <n v="158"/>
    <x v="0"/>
    <x v="0"/>
    <n v="1593"/>
    <n v="441"/>
    <n v="0.2168141592920354"/>
  </r>
  <r>
    <s v="OC7033"/>
    <x v="303"/>
    <x v="2"/>
    <x v="7"/>
    <x v="0"/>
    <n v="4"/>
    <n v="2508"/>
    <n v="453"/>
    <n v="187"/>
    <x v="3"/>
    <x v="0"/>
    <n v="640"/>
    <n v="1868"/>
    <n v="0.74481658692185004"/>
  </r>
  <r>
    <s v="OC4063"/>
    <x v="303"/>
    <x v="1"/>
    <x v="12"/>
    <x v="0"/>
    <n v="3"/>
    <n v="2370"/>
    <n v="972"/>
    <n v="195"/>
    <x v="3"/>
    <x v="1"/>
    <n v="1167"/>
    <n v="1203"/>
    <n v="0.5075949367088608"/>
  </r>
  <r>
    <s v="OC8068"/>
    <x v="303"/>
    <x v="3"/>
    <x v="3"/>
    <x v="0"/>
    <n v="1"/>
    <n v="714"/>
    <n v="590"/>
    <n v="188"/>
    <x v="1"/>
    <x v="1"/>
    <n v="778"/>
    <n v="-64"/>
    <n v="-8.9635854341736695E-2"/>
  </r>
  <r>
    <s v="OC1706"/>
    <x v="303"/>
    <x v="3"/>
    <x v="3"/>
    <x v="0"/>
    <n v="5"/>
    <n v="3235"/>
    <n v="1243"/>
    <n v="207"/>
    <x v="3"/>
    <x v="0"/>
    <n v="1450"/>
    <n v="1785"/>
    <n v="0.55177743431221016"/>
  </r>
  <r>
    <s v="OC2299"/>
    <x v="303"/>
    <x v="1"/>
    <x v="1"/>
    <x v="1"/>
    <n v="2"/>
    <n v="1634"/>
    <n v="1466"/>
    <n v="202"/>
    <x v="2"/>
    <x v="1"/>
    <n v="1668"/>
    <n v="-34"/>
    <n v="-2.0807833537331701E-2"/>
  </r>
  <r>
    <s v="OC8510"/>
    <x v="303"/>
    <x v="0"/>
    <x v="0"/>
    <x v="2"/>
    <n v="1"/>
    <n v="705"/>
    <n v="903"/>
    <n v="120"/>
    <x v="4"/>
    <x v="0"/>
    <n v="1023"/>
    <n v="-318"/>
    <n v="-0.45106382978723403"/>
  </r>
  <r>
    <s v="OC5445"/>
    <x v="303"/>
    <x v="1"/>
    <x v="12"/>
    <x v="0"/>
    <n v="3"/>
    <n v="2073"/>
    <n v="982"/>
    <n v="207"/>
    <x v="3"/>
    <x v="1"/>
    <n v="1189"/>
    <n v="884"/>
    <n v="0.42643511818620355"/>
  </r>
  <r>
    <s v="OC7197"/>
    <x v="303"/>
    <x v="0"/>
    <x v="0"/>
    <x v="1"/>
    <n v="3"/>
    <n v="1941"/>
    <n v="1164"/>
    <n v="116"/>
    <x v="3"/>
    <x v="1"/>
    <n v="1280"/>
    <n v="661"/>
    <n v="0.34054611025244719"/>
  </r>
  <r>
    <s v="OC5712"/>
    <x v="303"/>
    <x v="1"/>
    <x v="1"/>
    <x v="1"/>
    <n v="1"/>
    <n v="657"/>
    <n v="1073"/>
    <n v="123"/>
    <x v="3"/>
    <x v="1"/>
    <n v="1196"/>
    <n v="-539"/>
    <n v="-0.82039573820395739"/>
  </r>
  <r>
    <s v="OC2137"/>
    <x v="303"/>
    <x v="1"/>
    <x v="14"/>
    <x v="2"/>
    <n v="2"/>
    <n v="1644"/>
    <n v="570"/>
    <n v="125"/>
    <x v="5"/>
    <x v="0"/>
    <n v="695"/>
    <n v="949"/>
    <n v="0.57725060827250607"/>
  </r>
  <r>
    <s v="OC2454"/>
    <x v="303"/>
    <x v="0"/>
    <x v="0"/>
    <x v="1"/>
    <n v="1"/>
    <n v="614"/>
    <n v="717"/>
    <n v="199"/>
    <x v="3"/>
    <x v="0"/>
    <n v="916"/>
    <n v="-302"/>
    <n v="-0.49185667752442996"/>
  </r>
  <r>
    <s v="OC8791"/>
    <x v="303"/>
    <x v="0"/>
    <x v="15"/>
    <x v="2"/>
    <n v="1"/>
    <n v="581"/>
    <n v="1240"/>
    <n v="211"/>
    <x v="5"/>
    <x v="0"/>
    <n v="1451"/>
    <n v="-870"/>
    <n v="-1.4974182444061963"/>
  </r>
  <r>
    <s v="OC2981"/>
    <x v="303"/>
    <x v="1"/>
    <x v="13"/>
    <x v="1"/>
    <n v="3"/>
    <n v="1986"/>
    <n v="767"/>
    <n v="114"/>
    <x v="3"/>
    <x v="0"/>
    <n v="881"/>
    <n v="1105"/>
    <n v="0.55639476334340388"/>
  </r>
  <r>
    <s v="OC2989"/>
    <x v="303"/>
    <x v="2"/>
    <x v="10"/>
    <x v="0"/>
    <n v="3"/>
    <n v="1932"/>
    <n v="939"/>
    <n v="173"/>
    <x v="2"/>
    <x v="0"/>
    <n v="1112"/>
    <n v="820"/>
    <n v="0.42443064182194618"/>
  </r>
  <r>
    <s v="OC8388"/>
    <x v="303"/>
    <x v="2"/>
    <x v="10"/>
    <x v="1"/>
    <n v="3"/>
    <n v="2052"/>
    <n v="1332"/>
    <n v="184"/>
    <x v="5"/>
    <x v="0"/>
    <n v="1516"/>
    <n v="536"/>
    <n v="0.26120857699805067"/>
  </r>
  <r>
    <s v="OC2678"/>
    <x v="303"/>
    <x v="3"/>
    <x v="3"/>
    <x v="1"/>
    <n v="4"/>
    <n v="3496"/>
    <n v="712"/>
    <n v="179"/>
    <x v="3"/>
    <x v="0"/>
    <n v="891"/>
    <n v="2605"/>
    <n v="0.74513729977116705"/>
  </r>
  <r>
    <s v="OC2174"/>
    <x v="303"/>
    <x v="0"/>
    <x v="8"/>
    <x v="2"/>
    <n v="2"/>
    <n v="1586"/>
    <n v="1239"/>
    <n v="135"/>
    <x v="5"/>
    <x v="0"/>
    <n v="1374"/>
    <n v="212"/>
    <n v="0.13366960907944514"/>
  </r>
  <r>
    <s v="OC2176"/>
    <x v="303"/>
    <x v="0"/>
    <x v="0"/>
    <x v="1"/>
    <n v="4"/>
    <n v="2492"/>
    <n v="560"/>
    <n v="138"/>
    <x v="0"/>
    <x v="0"/>
    <n v="698"/>
    <n v="1794"/>
    <n v="0.7199036918138042"/>
  </r>
  <r>
    <s v="OC3067"/>
    <x v="303"/>
    <x v="1"/>
    <x v="13"/>
    <x v="2"/>
    <n v="3"/>
    <n v="2670"/>
    <n v="1000"/>
    <n v="215"/>
    <x v="4"/>
    <x v="0"/>
    <n v="1215"/>
    <n v="1455"/>
    <n v="0.5449438202247191"/>
  </r>
  <r>
    <s v="OC1216"/>
    <x v="303"/>
    <x v="2"/>
    <x v="2"/>
    <x v="2"/>
    <n v="2"/>
    <n v="1628"/>
    <n v="1311"/>
    <n v="102"/>
    <x v="4"/>
    <x v="0"/>
    <n v="1413"/>
    <n v="215"/>
    <n v="0.13206388206388206"/>
  </r>
  <r>
    <s v="OC3193"/>
    <x v="303"/>
    <x v="3"/>
    <x v="9"/>
    <x v="1"/>
    <n v="4"/>
    <n v="2432"/>
    <n v="575"/>
    <n v="175"/>
    <x v="0"/>
    <x v="1"/>
    <n v="750"/>
    <n v="1682"/>
    <n v="0.69161184210526316"/>
  </r>
  <r>
    <s v="OC8417"/>
    <x v="304"/>
    <x v="2"/>
    <x v="2"/>
    <x v="1"/>
    <n v="1"/>
    <n v="857"/>
    <n v="920"/>
    <n v="146"/>
    <x v="3"/>
    <x v="0"/>
    <n v="1066"/>
    <n v="-209"/>
    <n v="-0.24387397899649943"/>
  </r>
  <r>
    <s v="OC1144"/>
    <x v="304"/>
    <x v="3"/>
    <x v="9"/>
    <x v="1"/>
    <n v="2"/>
    <n v="1648"/>
    <n v="873"/>
    <n v="200"/>
    <x v="0"/>
    <x v="0"/>
    <n v="1073"/>
    <n v="575"/>
    <n v="0.34890776699029125"/>
  </r>
  <r>
    <s v="OC5497"/>
    <x v="304"/>
    <x v="3"/>
    <x v="3"/>
    <x v="2"/>
    <n v="1"/>
    <n v="698"/>
    <n v="483"/>
    <n v="109"/>
    <x v="1"/>
    <x v="0"/>
    <n v="592"/>
    <n v="106"/>
    <n v="0.15186246418338109"/>
  </r>
  <r>
    <s v="OC6451"/>
    <x v="304"/>
    <x v="2"/>
    <x v="10"/>
    <x v="2"/>
    <n v="1"/>
    <n v="844"/>
    <n v="965"/>
    <n v="124"/>
    <x v="2"/>
    <x v="1"/>
    <n v="1089"/>
    <n v="-245"/>
    <n v="-0.29028436018957349"/>
  </r>
  <r>
    <s v="OC5720"/>
    <x v="304"/>
    <x v="1"/>
    <x v="12"/>
    <x v="0"/>
    <n v="2"/>
    <n v="1702"/>
    <n v="1273"/>
    <n v="113"/>
    <x v="4"/>
    <x v="0"/>
    <n v="1386"/>
    <n v="316"/>
    <n v="0.18566392479435959"/>
  </r>
  <r>
    <s v="OC6578"/>
    <x v="304"/>
    <x v="0"/>
    <x v="6"/>
    <x v="0"/>
    <n v="4"/>
    <n v="3468"/>
    <n v="840"/>
    <n v="142"/>
    <x v="3"/>
    <x v="0"/>
    <n v="982"/>
    <n v="2486"/>
    <n v="0.71683967704728946"/>
  </r>
  <r>
    <s v="OC8758"/>
    <x v="304"/>
    <x v="0"/>
    <x v="6"/>
    <x v="1"/>
    <n v="4"/>
    <n v="2220"/>
    <n v="621"/>
    <n v="179"/>
    <x v="1"/>
    <x v="1"/>
    <n v="800"/>
    <n v="1420"/>
    <n v="0.63963963963963966"/>
  </r>
  <r>
    <s v="OC5456"/>
    <x v="304"/>
    <x v="2"/>
    <x v="4"/>
    <x v="2"/>
    <n v="1"/>
    <n v="768"/>
    <n v="1417"/>
    <n v="213"/>
    <x v="1"/>
    <x v="1"/>
    <n v="1630"/>
    <n v="-862"/>
    <n v="-1.1223958333333333"/>
  </r>
  <r>
    <s v="OC3630"/>
    <x v="304"/>
    <x v="2"/>
    <x v="7"/>
    <x v="0"/>
    <n v="4"/>
    <n v="2608"/>
    <n v="1434"/>
    <n v="167"/>
    <x v="5"/>
    <x v="0"/>
    <n v="1601"/>
    <n v="1007"/>
    <n v="0.38611963190184051"/>
  </r>
  <r>
    <s v="OC2903"/>
    <x v="304"/>
    <x v="2"/>
    <x v="10"/>
    <x v="2"/>
    <n v="1"/>
    <n v="828"/>
    <n v="876"/>
    <n v="165"/>
    <x v="1"/>
    <x v="0"/>
    <n v="1041"/>
    <n v="-213"/>
    <n v="-0.25724637681159418"/>
  </r>
  <r>
    <s v="OC3711"/>
    <x v="304"/>
    <x v="3"/>
    <x v="11"/>
    <x v="2"/>
    <n v="4"/>
    <n v="2928"/>
    <n v="1465"/>
    <n v="100"/>
    <x v="4"/>
    <x v="1"/>
    <n v="1565"/>
    <n v="1363"/>
    <n v="0.46550546448087432"/>
  </r>
  <r>
    <s v="OC1041"/>
    <x v="304"/>
    <x v="2"/>
    <x v="4"/>
    <x v="1"/>
    <n v="1"/>
    <n v="739"/>
    <n v="924"/>
    <n v="121"/>
    <x v="3"/>
    <x v="0"/>
    <n v="1045"/>
    <n v="-306"/>
    <n v="-0.41407307171853858"/>
  </r>
  <r>
    <s v="OC3906"/>
    <x v="304"/>
    <x v="1"/>
    <x v="1"/>
    <x v="0"/>
    <n v="1"/>
    <n v="893"/>
    <n v="1145"/>
    <n v="103"/>
    <x v="3"/>
    <x v="0"/>
    <n v="1248"/>
    <n v="-355"/>
    <n v="-0.39753639417693171"/>
  </r>
  <r>
    <s v="OC1801"/>
    <x v="304"/>
    <x v="3"/>
    <x v="9"/>
    <x v="0"/>
    <n v="1"/>
    <n v="798"/>
    <n v="1446"/>
    <n v="190"/>
    <x v="4"/>
    <x v="1"/>
    <n v="1636"/>
    <n v="-838"/>
    <n v="-1.050125313283208"/>
  </r>
  <r>
    <s v="OC3280"/>
    <x v="304"/>
    <x v="1"/>
    <x v="13"/>
    <x v="2"/>
    <n v="2"/>
    <n v="1578"/>
    <n v="588"/>
    <n v="138"/>
    <x v="0"/>
    <x v="0"/>
    <n v="726"/>
    <n v="852"/>
    <n v="0.53992395437262353"/>
  </r>
  <r>
    <s v="OC1857"/>
    <x v="304"/>
    <x v="0"/>
    <x v="15"/>
    <x v="1"/>
    <n v="5"/>
    <n v="3785"/>
    <n v="563"/>
    <n v="140"/>
    <x v="3"/>
    <x v="0"/>
    <n v="703"/>
    <n v="3082"/>
    <n v="0.81426684280052841"/>
  </r>
  <r>
    <s v="OC4120"/>
    <x v="304"/>
    <x v="3"/>
    <x v="11"/>
    <x v="2"/>
    <n v="1"/>
    <n v="893"/>
    <n v="509"/>
    <n v="132"/>
    <x v="4"/>
    <x v="0"/>
    <n v="641"/>
    <n v="252"/>
    <n v="0.2821948488241881"/>
  </r>
  <r>
    <s v="OC7488"/>
    <x v="304"/>
    <x v="0"/>
    <x v="15"/>
    <x v="0"/>
    <n v="2"/>
    <n v="1508"/>
    <n v="650"/>
    <n v="126"/>
    <x v="2"/>
    <x v="0"/>
    <n v="776"/>
    <n v="732"/>
    <n v="0.48541114058355439"/>
  </r>
  <r>
    <s v="OC4016"/>
    <x v="304"/>
    <x v="1"/>
    <x v="13"/>
    <x v="0"/>
    <n v="3"/>
    <n v="1908"/>
    <n v="1239"/>
    <n v="208"/>
    <x v="2"/>
    <x v="0"/>
    <n v="1447"/>
    <n v="461"/>
    <n v="0.24161425576519915"/>
  </r>
  <r>
    <s v="OC7925"/>
    <x v="304"/>
    <x v="3"/>
    <x v="3"/>
    <x v="1"/>
    <n v="4"/>
    <n v="2464"/>
    <n v="651"/>
    <n v="218"/>
    <x v="2"/>
    <x v="0"/>
    <n v="869"/>
    <n v="1595"/>
    <n v="0.6473214285714286"/>
  </r>
  <r>
    <s v="OC7774"/>
    <x v="304"/>
    <x v="3"/>
    <x v="3"/>
    <x v="1"/>
    <n v="5"/>
    <n v="3670"/>
    <n v="1133"/>
    <n v="130"/>
    <x v="4"/>
    <x v="0"/>
    <n v="1263"/>
    <n v="2407"/>
    <n v="0.65585831062670297"/>
  </r>
  <r>
    <s v="OC8007"/>
    <x v="304"/>
    <x v="0"/>
    <x v="8"/>
    <x v="2"/>
    <n v="2"/>
    <n v="1692"/>
    <n v="1397"/>
    <n v="210"/>
    <x v="1"/>
    <x v="1"/>
    <n v="1607"/>
    <n v="85"/>
    <n v="5.0236406619385346E-2"/>
  </r>
  <r>
    <s v="OC4341"/>
    <x v="304"/>
    <x v="2"/>
    <x v="2"/>
    <x v="1"/>
    <n v="3"/>
    <n v="2658"/>
    <n v="748"/>
    <n v="143"/>
    <x v="1"/>
    <x v="0"/>
    <n v="891"/>
    <n v="1767"/>
    <n v="0.66478555304740405"/>
  </r>
  <r>
    <s v="OC7171"/>
    <x v="304"/>
    <x v="3"/>
    <x v="5"/>
    <x v="2"/>
    <n v="1"/>
    <n v="649"/>
    <n v="846"/>
    <n v="137"/>
    <x v="2"/>
    <x v="0"/>
    <n v="983"/>
    <n v="-334"/>
    <n v="-0.51463790446841295"/>
  </r>
  <r>
    <s v="OC2762"/>
    <x v="304"/>
    <x v="3"/>
    <x v="3"/>
    <x v="0"/>
    <n v="4"/>
    <n v="2788"/>
    <n v="889"/>
    <n v="147"/>
    <x v="5"/>
    <x v="0"/>
    <n v="1036"/>
    <n v="1752"/>
    <n v="0.6284074605451937"/>
  </r>
  <r>
    <s v="OC8195"/>
    <x v="304"/>
    <x v="0"/>
    <x v="0"/>
    <x v="0"/>
    <n v="2"/>
    <n v="1656"/>
    <n v="524"/>
    <n v="174"/>
    <x v="2"/>
    <x v="0"/>
    <n v="698"/>
    <n v="958"/>
    <n v="0.57850241545893721"/>
  </r>
  <r>
    <s v="OC7837"/>
    <x v="305"/>
    <x v="0"/>
    <x v="6"/>
    <x v="0"/>
    <n v="1"/>
    <n v="559"/>
    <n v="1258"/>
    <n v="201"/>
    <x v="3"/>
    <x v="1"/>
    <n v="1459"/>
    <n v="-900"/>
    <n v="-1.6100178890876566"/>
  </r>
  <r>
    <s v="OC7957"/>
    <x v="305"/>
    <x v="3"/>
    <x v="5"/>
    <x v="2"/>
    <n v="5"/>
    <n v="2825"/>
    <n v="1006"/>
    <n v="217"/>
    <x v="5"/>
    <x v="0"/>
    <n v="1223"/>
    <n v="1602"/>
    <n v="0.56707964601769911"/>
  </r>
  <r>
    <s v="OC1078"/>
    <x v="305"/>
    <x v="3"/>
    <x v="3"/>
    <x v="1"/>
    <n v="2"/>
    <n v="1422"/>
    <n v="599"/>
    <n v="153"/>
    <x v="1"/>
    <x v="0"/>
    <n v="752"/>
    <n v="670"/>
    <n v="0.47116736990154712"/>
  </r>
  <r>
    <s v="OC8766"/>
    <x v="305"/>
    <x v="2"/>
    <x v="4"/>
    <x v="1"/>
    <n v="4"/>
    <n v="2472"/>
    <n v="501"/>
    <n v="185"/>
    <x v="0"/>
    <x v="1"/>
    <n v="686"/>
    <n v="1786"/>
    <n v="0.72249190938511332"/>
  </r>
  <r>
    <s v="OC3847"/>
    <x v="305"/>
    <x v="3"/>
    <x v="11"/>
    <x v="0"/>
    <n v="5"/>
    <n v="3715"/>
    <n v="659"/>
    <n v="185"/>
    <x v="1"/>
    <x v="0"/>
    <n v="844"/>
    <n v="2871"/>
    <n v="0.77281292059219386"/>
  </r>
  <r>
    <s v="OC6328"/>
    <x v="305"/>
    <x v="2"/>
    <x v="10"/>
    <x v="1"/>
    <n v="4"/>
    <n v="3424"/>
    <n v="423"/>
    <n v="157"/>
    <x v="2"/>
    <x v="0"/>
    <n v="580"/>
    <n v="2844"/>
    <n v="0.83060747663551404"/>
  </r>
  <r>
    <s v="OC6043"/>
    <x v="305"/>
    <x v="0"/>
    <x v="0"/>
    <x v="0"/>
    <n v="4"/>
    <n v="2248"/>
    <n v="502"/>
    <n v="138"/>
    <x v="1"/>
    <x v="0"/>
    <n v="640"/>
    <n v="1608"/>
    <n v="0.71530249110320288"/>
  </r>
  <r>
    <s v="OC2165"/>
    <x v="305"/>
    <x v="1"/>
    <x v="13"/>
    <x v="1"/>
    <n v="1"/>
    <n v="559"/>
    <n v="471"/>
    <n v="130"/>
    <x v="0"/>
    <x v="1"/>
    <n v="601"/>
    <n v="-42"/>
    <n v="-7.5134168157423978E-2"/>
  </r>
  <r>
    <s v="OC7891"/>
    <x v="305"/>
    <x v="0"/>
    <x v="8"/>
    <x v="0"/>
    <n v="1"/>
    <n v="803"/>
    <n v="438"/>
    <n v="205"/>
    <x v="2"/>
    <x v="0"/>
    <n v="643"/>
    <n v="160"/>
    <n v="0.19925280199252801"/>
  </r>
  <r>
    <s v="OC5476"/>
    <x v="305"/>
    <x v="2"/>
    <x v="7"/>
    <x v="1"/>
    <n v="1"/>
    <n v="806"/>
    <n v="986"/>
    <n v="164"/>
    <x v="2"/>
    <x v="1"/>
    <n v="1150"/>
    <n v="-344"/>
    <n v="-0.42679900744416871"/>
  </r>
  <r>
    <s v="OC1575"/>
    <x v="305"/>
    <x v="3"/>
    <x v="5"/>
    <x v="0"/>
    <n v="3"/>
    <n v="2034"/>
    <n v="1461"/>
    <n v="110"/>
    <x v="4"/>
    <x v="0"/>
    <n v="1571"/>
    <n v="463"/>
    <n v="0.22763028515240905"/>
  </r>
  <r>
    <s v="OC3459"/>
    <x v="305"/>
    <x v="3"/>
    <x v="3"/>
    <x v="2"/>
    <n v="3"/>
    <n v="2313"/>
    <n v="612"/>
    <n v="171"/>
    <x v="3"/>
    <x v="0"/>
    <n v="783"/>
    <n v="1530"/>
    <n v="0.66147859922178986"/>
  </r>
  <r>
    <s v="OC5910"/>
    <x v="305"/>
    <x v="3"/>
    <x v="9"/>
    <x v="2"/>
    <n v="2"/>
    <n v="1492"/>
    <n v="951"/>
    <n v="155"/>
    <x v="3"/>
    <x v="1"/>
    <n v="1106"/>
    <n v="386"/>
    <n v="0.25871313672922253"/>
  </r>
  <r>
    <s v="OC2925"/>
    <x v="305"/>
    <x v="0"/>
    <x v="8"/>
    <x v="2"/>
    <n v="5"/>
    <n v="3280"/>
    <n v="430"/>
    <n v="210"/>
    <x v="4"/>
    <x v="0"/>
    <n v="640"/>
    <n v="2640"/>
    <n v="0.80487804878048785"/>
  </r>
  <r>
    <s v="OC1415"/>
    <x v="305"/>
    <x v="3"/>
    <x v="5"/>
    <x v="1"/>
    <n v="4"/>
    <n v="2872"/>
    <n v="1100"/>
    <n v="168"/>
    <x v="4"/>
    <x v="0"/>
    <n v="1268"/>
    <n v="1604"/>
    <n v="0.5584958217270195"/>
  </r>
  <r>
    <s v="OC4989"/>
    <x v="305"/>
    <x v="1"/>
    <x v="12"/>
    <x v="1"/>
    <n v="3"/>
    <n v="1908"/>
    <n v="1377"/>
    <n v="145"/>
    <x v="2"/>
    <x v="0"/>
    <n v="1522"/>
    <n v="386"/>
    <n v="0.20230607966457023"/>
  </r>
  <r>
    <s v="OC5648"/>
    <x v="305"/>
    <x v="2"/>
    <x v="10"/>
    <x v="1"/>
    <n v="1"/>
    <n v="721"/>
    <n v="1139"/>
    <n v="183"/>
    <x v="2"/>
    <x v="0"/>
    <n v="1322"/>
    <n v="-601"/>
    <n v="-0.83356449375866848"/>
  </r>
  <r>
    <s v="OC2382"/>
    <x v="305"/>
    <x v="3"/>
    <x v="5"/>
    <x v="1"/>
    <n v="1"/>
    <n v="584"/>
    <n v="590"/>
    <n v="113"/>
    <x v="2"/>
    <x v="0"/>
    <n v="703"/>
    <n v="-119"/>
    <n v="-0.20376712328767124"/>
  </r>
  <r>
    <s v="OC6763"/>
    <x v="305"/>
    <x v="3"/>
    <x v="11"/>
    <x v="0"/>
    <n v="3"/>
    <n v="2433"/>
    <n v="712"/>
    <n v="188"/>
    <x v="5"/>
    <x v="0"/>
    <n v="900"/>
    <n v="1533"/>
    <n v="0.63008631319358821"/>
  </r>
  <r>
    <s v="OC3192"/>
    <x v="305"/>
    <x v="2"/>
    <x v="7"/>
    <x v="1"/>
    <n v="4"/>
    <n v="2364"/>
    <n v="1379"/>
    <n v="149"/>
    <x v="3"/>
    <x v="0"/>
    <n v="1528"/>
    <n v="836"/>
    <n v="0.3536379018612521"/>
  </r>
  <r>
    <s v="OC7997"/>
    <x v="305"/>
    <x v="1"/>
    <x v="13"/>
    <x v="2"/>
    <n v="1"/>
    <n v="897"/>
    <n v="363"/>
    <n v="210"/>
    <x v="0"/>
    <x v="0"/>
    <n v="573"/>
    <n v="324"/>
    <n v="0.3612040133779264"/>
  </r>
  <r>
    <s v="OC1624"/>
    <x v="305"/>
    <x v="0"/>
    <x v="15"/>
    <x v="0"/>
    <n v="4"/>
    <n v="3260"/>
    <n v="350"/>
    <n v="206"/>
    <x v="1"/>
    <x v="0"/>
    <n v="556"/>
    <n v="2704"/>
    <n v="0.82944785276073618"/>
  </r>
  <r>
    <s v="OC7373"/>
    <x v="306"/>
    <x v="2"/>
    <x v="2"/>
    <x v="1"/>
    <n v="1"/>
    <n v="634"/>
    <n v="491"/>
    <n v="118"/>
    <x v="0"/>
    <x v="0"/>
    <n v="609"/>
    <n v="25"/>
    <n v="3.9432176656151417E-2"/>
  </r>
  <r>
    <s v="OC6597"/>
    <x v="306"/>
    <x v="1"/>
    <x v="1"/>
    <x v="0"/>
    <n v="4"/>
    <n v="3528"/>
    <n v="691"/>
    <n v="202"/>
    <x v="3"/>
    <x v="0"/>
    <n v="893"/>
    <n v="2635"/>
    <n v="0.7468820861678005"/>
  </r>
  <r>
    <s v="OC7383"/>
    <x v="306"/>
    <x v="3"/>
    <x v="11"/>
    <x v="1"/>
    <n v="5"/>
    <n v="3750"/>
    <n v="568"/>
    <n v="109"/>
    <x v="2"/>
    <x v="0"/>
    <n v="677"/>
    <n v="3073"/>
    <n v="0.81946666666666668"/>
  </r>
  <r>
    <s v="OC6628"/>
    <x v="306"/>
    <x v="0"/>
    <x v="15"/>
    <x v="0"/>
    <n v="4"/>
    <n v="3456"/>
    <n v="1499"/>
    <n v="142"/>
    <x v="3"/>
    <x v="0"/>
    <n v="1641"/>
    <n v="1815"/>
    <n v="0.52517361111111116"/>
  </r>
  <r>
    <s v="OC6310"/>
    <x v="306"/>
    <x v="2"/>
    <x v="2"/>
    <x v="0"/>
    <n v="5"/>
    <n v="4405"/>
    <n v="837"/>
    <n v="119"/>
    <x v="1"/>
    <x v="0"/>
    <n v="956"/>
    <n v="3449"/>
    <n v="0.78297389330306466"/>
  </r>
  <r>
    <s v="OC6593"/>
    <x v="306"/>
    <x v="2"/>
    <x v="4"/>
    <x v="1"/>
    <n v="5"/>
    <n v="3330"/>
    <n v="1341"/>
    <n v="210"/>
    <x v="1"/>
    <x v="0"/>
    <n v="1551"/>
    <n v="1779"/>
    <n v="0.53423423423423422"/>
  </r>
  <r>
    <s v="OC8664"/>
    <x v="306"/>
    <x v="3"/>
    <x v="3"/>
    <x v="1"/>
    <n v="4"/>
    <n v="3256"/>
    <n v="1199"/>
    <n v="215"/>
    <x v="5"/>
    <x v="0"/>
    <n v="1414"/>
    <n v="1842"/>
    <n v="0.5657248157248157"/>
  </r>
  <r>
    <s v="OC2122"/>
    <x v="306"/>
    <x v="2"/>
    <x v="2"/>
    <x v="0"/>
    <n v="3"/>
    <n v="1710"/>
    <n v="730"/>
    <n v="151"/>
    <x v="2"/>
    <x v="0"/>
    <n v="881"/>
    <n v="829"/>
    <n v="0.48479532163742689"/>
  </r>
  <r>
    <s v="OC2956"/>
    <x v="306"/>
    <x v="0"/>
    <x v="6"/>
    <x v="1"/>
    <n v="1"/>
    <n v="791"/>
    <n v="392"/>
    <n v="141"/>
    <x v="3"/>
    <x v="0"/>
    <n v="533"/>
    <n v="258"/>
    <n v="0.32616940581542353"/>
  </r>
  <r>
    <s v="OC3142"/>
    <x v="306"/>
    <x v="2"/>
    <x v="4"/>
    <x v="0"/>
    <n v="4"/>
    <n v="2416"/>
    <n v="724"/>
    <n v="199"/>
    <x v="2"/>
    <x v="0"/>
    <n v="923"/>
    <n v="1493"/>
    <n v="0.61796357615894038"/>
  </r>
  <r>
    <s v="OC6913"/>
    <x v="306"/>
    <x v="1"/>
    <x v="1"/>
    <x v="0"/>
    <n v="2"/>
    <n v="1290"/>
    <n v="396"/>
    <n v="178"/>
    <x v="3"/>
    <x v="0"/>
    <n v="574"/>
    <n v="716"/>
    <n v="0.55503875968992245"/>
  </r>
  <r>
    <s v="OC7319"/>
    <x v="306"/>
    <x v="3"/>
    <x v="5"/>
    <x v="1"/>
    <n v="2"/>
    <n v="1536"/>
    <n v="458"/>
    <n v="144"/>
    <x v="3"/>
    <x v="0"/>
    <n v="602"/>
    <n v="934"/>
    <n v="0.60807291666666663"/>
  </r>
  <r>
    <s v="OC1372"/>
    <x v="306"/>
    <x v="2"/>
    <x v="10"/>
    <x v="0"/>
    <n v="3"/>
    <n v="2133"/>
    <n v="486"/>
    <n v="143"/>
    <x v="0"/>
    <x v="0"/>
    <n v="629"/>
    <n v="1504"/>
    <n v="0.70511017346460381"/>
  </r>
  <r>
    <s v="OC7644"/>
    <x v="306"/>
    <x v="2"/>
    <x v="10"/>
    <x v="1"/>
    <n v="3"/>
    <n v="1668"/>
    <n v="1143"/>
    <n v="191"/>
    <x v="0"/>
    <x v="1"/>
    <n v="1334"/>
    <n v="334"/>
    <n v="0.20023980815347722"/>
  </r>
  <r>
    <s v="OC4868"/>
    <x v="306"/>
    <x v="1"/>
    <x v="14"/>
    <x v="2"/>
    <n v="2"/>
    <n v="1354"/>
    <n v="1165"/>
    <n v="184"/>
    <x v="0"/>
    <x v="0"/>
    <n v="1349"/>
    <n v="5"/>
    <n v="3.692762186115214E-3"/>
  </r>
  <r>
    <s v="OC8097"/>
    <x v="306"/>
    <x v="0"/>
    <x v="6"/>
    <x v="2"/>
    <n v="5"/>
    <n v="4310"/>
    <n v="392"/>
    <n v="201"/>
    <x v="2"/>
    <x v="0"/>
    <n v="593"/>
    <n v="3717"/>
    <n v="0.86241299303944319"/>
  </r>
  <r>
    <s v="OC8114"/>
    <x v="306"/>
    <x v="1"/>
    <x v="1"/>
    <x v="2"/>
    <n v="5"/>
    <n v="3555"/>
    <n v="684"/>
    <n v="143"/>
    <x v="2"/>
    <x v="0"/>
    <n v="827"/>
    <n v="2728"/>
    <n v="0.76736990154711671"/>
  </r>
  <r>
    <s v="OC4686"/>
    <x v="306"/>
    <x v="3"/>
    <x v="9"/>
    <x v="0"/>
    <n v="4"/>
    <n v="2764"/>
    <n v="930"/>
    <n v="177"/>
    <x v="1"/>
    <x v="0"/>
    <n v="1107"/>
    <n v="1657"/>
    <n v="0.59949348769898703"/>
  </r>
  <r>
    <s v="OC2640"/>
    <x v="306"/>
    <x v="2"/>
    <x v="10"/>
    <x v="2"/>
    <n v="5"/>
    <n v="3600"/>
    <n v="461"/>
    <n v="109"/>
    <x v="5"/>
    <x v="0"/>
    <n v="570"/>
    <n v="3030"/>
    <n v="0.84166666666666667"/>
  </r>
  <r>
    <s v="OC5333"/>
    <x v="306"/>
    <x v="2"/>
    <x v="2"/>
    <x v="1"/>
    <n v="2"/>
    <n v="1300"/>
    <n v="520"/>
    <n v="111"/>
    <x v="1"/>
    <x v="0"/>
    <n v="631"/>
    <n v="669"/>
    <n v="0.51461538461538459"/>
  </r>
  <r>
    <s v="OC8122"/>
    <x v="306"/>
    <x v="2"/>
    <x v="2"/>
    <x v="0"/>
    <n v="3"/>
    <n v="2340"/>
    <n v="1156"/>
    <n v="127"/>
    <x v="5"/>
    <x v="0"/>
    <n v="1283"/>
    <n v="1057"/>
    <n v="0.45170940170940171"/>
  </r>
  <r>
    <s v="OC6134"/>
    <x v="306"/>
    <x v="1"/>
    <x v="12"/>
    <x v="2"/>
    <n v="3"/>
    <n v="1752"/>
    <n v="598"/>
    <n v="170"/>
    <x v="4"/>
    <x v="0"/>
    <n v="768"/>
    <n v="984"/>
    <n v="0.56164383561643838"/>
  </r>
  <r>
    <s v="OC6898"/>
    <x v="306"/>
    <x v="0"/>
    <x v="8"/>
    <x v="0"/>
    <n v="1"/>
    <n v="648"/>
    <n v="1349"/>
    <n v="202"/>
    <x v="2"/>
    <x v="0"/>
    <n v="1551"/>
    <n v="-903"/>
    <n v="-1.3935185185185186"/>
  </r>
  <r>
    <s v="OC6035"/>
    <x v="306"/>
    <x v="0"/>
    <x v="8"/>
    <x v="2"/>
    <n v="1"/>
    <n v="633"/>
    <n v="1161"/>
    <n v="217"/>
    <x v="0"/>
    <x v="0"/>
    <n v="1378"/>
    <n v="-745"/>
    <n v="-1.1769352290679305"/>
  </r>
  <r>
    <s v="OC1192"/>
    <x v="306"/>
    <x v="2"/>
    <x v="4"/>
    <x v="1"/>
    <n v="4"/>
    <n v="3080"/>
    <n v="1034"/>
    <n v="218"/>
    <x v="4"/>
    <x v="0"/>
    <n v="1252"/>
    <n v="1828"/>
    <n v="0.59350649350649354"/>
  </r>
  <r>
    <s v="OC1043"/>
    <x v="307"/>
    <x v="1"/>
    <x v="12"/>
    <x v="2"/>
    <n v="5"/>
    <n v="4495"/>
    <n v="1341"/>
    <n v="146"/>
    <x v="2"/>
    <x v="0"/>
    <n v="1487"/>
    <n v="3008"/>
    <n v="0.66918798665183532"/>
  </r>
  <r>
    <s v="OC1607"/>
    <x v="307"/>
    <x v="1"/>
    <x v="14"/>
    <x v="0"/>
    <n v="1"/>
    <n v="687"/>
    <n v="679"/>
    <n v="156"/>
    <x v="4"/>
    <x v="1"/>
    <n v="835"/>
    <n v="-148"/>
    <n v="-0.21542940320232898"/>
  </r>
  <r>
    <s v="OC7797"/>
    <x v="307"/>
    <x v="2"/>
    <x v="7"/>
    <x v="2"/>
    <n v="3"/>
    <n v="2220"/>
    <n v="355"/>
    <n v="212"/>
    <x v="2"/>
    <x v="0"/>
    <n v="567"/>
    <n v="1653"/>
    <n v="0.74459459459459465"/>
  </r>
  <r>
    <s v="OC8901"/>
    <x v="307"/>
    <x v="1"/>
    <x v="1"/>
    <x v="1"/>
    <n v="4"/>
    <n v="3100"/>
    <n v="569"/>
    <n v="214"/>
    <x v="2"/>
    <x v="1"/>
    <n v="783"/>
    <n v="2317"/>
    <n v="0.74741935483870969"/>
  </r>
  <r>
    <s v="OC2328"/>
    <x v="307"/>
    <x v="1"/>
    <x v="14"/>
    <x v="0"/>
    <n v="3"/>
    <n v="2604"/>
    <n v="1301"/>
    <n v="180"/>
    <x v="2"/>
    <x v="0"/>
    <n v="1481"/>
    <n v="1123"/>
    <n v="0.4312596006144393"/>
  </r>
  <r>
    <s v="OC1321"/>
    <x v="307"/>
    <x v="2"/>
    <x v="2"/>
    <x v="2"/>
    <n v="4"/>
    <n v="2384"/>
    <n v="523"/>
    <n v="114"/>
    <x v="5"/>
    <x v="0"/>
    <n v="637"/>
    <n v="1747"/>
    <n v="0.73280201342281881"/>
  </r>
  <r>
    <s v="OC1081"/>
    <x v="307"/>
    <x v="3"/>
    <x v="11"/>
    <x v="2"/>
    <n v="2"/>
    <n v="1768"/>
    <n v="1147"/>
    <n v="190"/>
    <x v="2"/>
    <x v="0"/>
    <n v="1337"/>
    <n v="431"/>
    <n v="0.24377828054298642"/>
  </r>
  <r>
    <s v="OC2449"/>
    <x v="307"/>
    <x v="0"/>
    <x v="0"/>
    <x v="0"/>
    <n v="4"/>
    <n v="2336"/>
    <n v="1235"/>
    <n v="116"/>
    <x v="5"/>
    <x v="0"/>
    <n v="1351"/>
    <n v="985"/>
    <n v="0.4216609589041096"/>
  </r>
  <r>
    <s v="OC8882"/>
    <x v="307"/>
    <x v="0"/>
    <x v="8"/>
    <x v="2"/>
    <n v="4"/>
    <n v="3544"/>
    <n v="1325"/>
    <n v="107"/>
    <x v="5"/>
    <x v="1"/>
    <n v="1432"/>
    <n v="2112"/>
    <n v="0.59593679458239279"/>
  </r>
  <r>
    <s v="OC2839"/>
    <x v="307"/>
    <x v="2"/>
    <x v="10"/>
    <x v="2"/>
    <n v="5"/>
    <n v="3010"/>
    <n v="1195"/>
    <n v="165"/>
    <x v="1"/>
    <x v="0"/>
    <n v="1360"/>
    <n v="1650"/>
    <n v="0.54817275747508309"/>
  </r>
  <r>
    <s v="OC1247"/>
    <x v="307"/>
    <x v="3"/>
    <x v="11"/>
    <x v="1"/>
    <n v="4"/>
    <n v="3236"/>
    <n v="958"/>
    <n v="103"/>
    <x v="5"/>
    <x v="0"/>
    <n v="1061"/>
    <n v="2175"/>
    <n v="0.67212608158220022"/>
  </r>
  <r>
    <s v="OC6738"/>
    <x v="307"/>
    <x v="0"/>
    <x v="15"/>
    <x v="2"/>
    <n v="2"/>
    <n v="1798"/>
    <n v="1411"/>
    <n v="144"/>
    <x v="5"/>
    <x v="0"/>
    <n v="1555"/>
    <n v="243"/>
    <n v="0.13515016685205783"/>
  </r>
  <r>
    <s v="OC4718"/>
    <x v="307"/>
    <x v="2"/>
    <x v="7"/>
    <x v="2"/>
    <n v="5"/>
    <n v="3780"/>
    <n v="1113"/>
    <n v="184"/>
    <x v="0"/>
    <x v="0"/>
    <n v="1297"/>
    <n v="2483"/>
    <n v="0.65687830687830684"/>
  </r>
  <r>
    <s v="OC5342"/>
    <x v="307"/>
    <x v="0"/>
    <x v="6"/>
    <x v="0"/>
    <n v="5"/>
    <n v="3015"/>
    <n v="852"/>
    <n v="198"/>
    <x v="4"/>
    <x v="0"/>
    <n v="1050"/>
    <n v="1965"/>
    <n v="0.65174129353233834"/>
  </r>
  <r>
    <s v="OC3104"/>
    <x v="307"/>
    <x v="1"/>
    <x v="14"/>
    <x v="0"/>
    <n v="3"/>
    <n v="1824"/>
    <n v="1058"/>
    <n v="108"/>
    <x v="4"/>
    <x v="0"/>
    <n v="1166"/>
    <n v="658"/>
    <n v="0.3607456140350877"/>
  </r>
  <r>
    <s v="OC5279"/>
    <x v="307"/>
    <x v="2"/>
    <x v="10"/>
    <x v="1"/>
    <n v="2"/>
    <n v="1328"/>
    <n v="526"/>
    <n v="176"/>
    <x v="3"/>
    <x v="0"/>
    <n v="702"/>
    <n v="626"/>
    <n v="0.47138554216867468"/>
  </r>
  <r>
    <s v="OC4411"/>
    <x v="307"/>
    <x v="1"/>
    <x v="12"/>
    <x v="2"/>
    <n v="4"/>
    <n v="2976"/>
    <n v="693"/>
    <n v="125"/>
    <x v="0"/>
    <x v="0"/>
    <n v="818"/>
    <n v="2158"/>
    <n v="0.7251344086021505"/>
  </r>
  <r>
    <s v="OC5039"/>
    <x v="307"/>
    <x v="3"/>
    <x v="3"/>
    <x v="0"/>
    <n v="5"/>
    <n v="4100"/>
    <n v="1026"/>
    <n v="156"/>
    <x v="0"/>
    <x v="0"/>
    <n v="1182"/>
    <n v="2918"/>
    <n v="0.7117073170731707"/>
  </r>
  <r>
    <s v="OC2948"/>
    <x v="307"/>
    <x v="0"/>
    <x v="15"/>
    <x v="2"/>
    <n v="2"/>
    <n v="1452"/>
    <n v="731"/>
    <n v="104"/>
    <x v="4"/>
    <x v="1"/>
    <n v="835"/>
    <n v="617"/>
    <n v="0.42493112947658401"/>
  </r>
  <r>
    <s v="OC4276"/>
    <x v="307"/>
    <x v="0"/>
    <x v="15"/>
    <x v="0"/>
    <n v="1"/>
    <n v="692"/>
    <n v="1029"/>
    <n v="204"/>
    <x v="4"/>
    <x v="1"/>
    <n v="1233"/>
    <n v="-541"/>
    <n v="-0.78179190751445082"/>
  </r>
  <r>
    <s v="OC8769"/>
    <x v="307"/>
    <x v="0"/>
    <x v="15"/>
    <x v="0"/>
    <n v="3"/>
    <n v="1920"/>
    <n v="1459"/>
    <n v="179"/>
    <x v="3"/>
    <x v="1"/>
    <n v="1638"/>
    <n v="282"/>
    <n v="0.14687500000000001"/>
  </r>
  <r>
    <s v="OC8737"/>
    <x v="307"/>
    <x v="0"/>
    <x v="15"/>
    <x v="2"/>
    <n v="4"/>
    <n v="3292"/>
    <n v="1200"/>
    <n v="118"/>
    <x v="0"/>
    <x v="0"/>
    <n v="1318"/>
    <n v="1974"/>
    <n v="0.59963547995139732"/>
  </r>
  <r>
    <s v="OC6706"/>
    <x v="307"/>
    <x v="3"/>
    <x v="9"/>
    <x v="0"/>
    <n v="1"/>
    <n v="720"/>
    <n v="957"/>
    <n v="148"/>
    <x v="2"/>
    <x v="0"/>
    <n v="1105"/>
    <n v="-385"/>
    <n v="-0.53472222222222221"/>
  </r>
  <r>
    <s v="OC4681"/>
    <x v="307"/>
    <x v="2"/>
    <x v="10"/>
    <x v="1"/>
    <n v="5"/>
    <n v="3615"/>
    <n v="824"/>
    <n v="167"/>
    <x v="2"/>
    <x v="0"/>
    <n v="991"/>
    <n v="2624"/>
    <n v="0.72586445366528352"/>
  </r>
  <r>
    <s v="OC2904"/>
    <x v="307"/>
    <x v="0"/>
    <x v="6"/>
    <x v="2"/>
    <n v="2"/>
    <n v="1600"/>
    <n v="679"/>
    <n v="143"/>
    <x v="5"/>
    <x v="0"/>
    <n v="822"/>
    <n v="778"/>
    <n v="0.48625000000000002"/>
  </r>
  <r>
    <s v="OC3200"/>
    <x v="307"/>
    <x v="2"/>
    <x v="10"/>
    <x v="0"/>
    <n v="2"/>
    <n v="1246"/>
    <n v="905"/>
    <n v="153"/>
    <x v="5"/>
    <x v="1"/>
    <n v="1058"/>
    <n v="188"/>
    <n v="0.1508828250401284"/>
  </r>
  <r>
    <s v="OC5048"/>
    <x v="308"/>
    <x v="0"/>
    <x v="8"/>
    <x v="2"/>
    <n v="3"/>
    <n v="1653"/>
    <n v="484"/>
    <n v="132"/>
    <x v="0"/>
    <x v="0"/>
    <n v="616"/>
    <n v="1037"/>
    <n v="0.62734422262552936"/>
  </r>
  <r>
    <s v="OC5400"/>
    <x v="308"/>
    <x v="0"/>
    <x v="8"/>
    <x v="1"/>
    <n v="1"/>
    <n v="839"/>
    <n v="449"/>
    <n v="156"/>
    <x v="3"/>
    <x v="0"/>
    <n v="605"/>
    <n v="234"/>
    <n v="0.27890345649582837"/>
  </r>
  <r>
    <s v="OC7608"/>
    <x v="308"/>
    <x v="0"/>
    <x v="0"/>
    <x v="0"/>
    <n v="2"/>
    <n v="1120"/>
    <n v="1166"/>
    <n v="216"/>
    <x v="3"/>
    <x v="0"/>
    <n v="1382"/>
    <n v="-262"/>
    <n v="-0.23392857142857143"/>
  </r>
  <r>
    <s v="OC4031"/>
    <x v="308"/>
    <x v="1"/>
    <x v="14"/>
    <x v="2"/>
    <n v="3"/>
    <n v="2457"/>
    <n v="1282"/>
    <n v="202"/>
    <x v="0"/>
    <x v="0"/>
    <n v="1484"/>
    <n v="973"/>
    <n v="0.39601139601139601"/>
  </r>
  <r>
    <s v="OC2171"/>
    <x v="308"/>
    <x v="2"/>
    <x v="4"/>
    <x v="1"/>
    <n v="5"/>
    <n v="3350"/>
    <n v="932"/>
    <n v="192"/>
    <x v="1"/>
    <x v="0"/>
    <n v="1124"/>
    <n v="2226"/>
    <n v="0.66447761194029853"/>
  </r>
  <r>
    <s v="OC7080"/>
    <x v="308"/>
    <x v="3"/>
    <x v="11"/>
    <x v="2"/>
    <n v="5"/>
    <n v="4245"/>
    <n v="831"/>
    <n v="131"/>
    <x v="5"/>
    <x v="0"/>
    <n v="962"/>
    <n v="3283"/>
    <n v="0.77338044758539459"/>
  </r>
  <r>
    <s v="OC1499"/>
    <x v="308"/>
    <x v="3"/>
    <x v="9"/>
    <x v="1"/>
    <n v="1"/>
    <n v="771"/>
    <n v="956"/>
    <n v="209"/>
    <x v="0"/>
    <x v="0"/>
    <n v="1165"/>
    <n v="-394"/>
    <n v="-0.51102464332036313"/>
  </r>
  <r>
    <s v="OC8089"/>
    <x v="308"/>
    <x v="0"/>
    <x v="0"/>
    <x v="2"/>
    <n v="2"/>
    <n v="1552"/>
    <n v="1286"/>
    <n v="132"/>
    <x v="1"/>
    <x v="0"/>
    <n v="1418"/>
    <n v="134"/>
    <n v="8.6340206185567009E-2"/>
  </r>
  <r>
    <s v="OC2206"/>
    <x v="308"/>
    <x v="1"/>
    <x v="13"/>
    <x v="0"/>
    <n v="5"/>
    <n v="3655"/>
    <n v="901"/>
    <n v="218"/>
    <x v="1"/>
    <x v="0"/>
    <n v="1119"/>
    <n v="2536"/>
    <n v="0.69384404924760601"/>
  </r>
  <r>
    <s v="OC6941"/>
    <x v="308"/>
    <x v="2"/>
    <x v="4"/>
    <x v="0"/>
    <n v="2"/>
    <n v="1332"/>
    <n v="1497"/>
    <n v="106"/>
    <x v="3"/>
    <x v="0"/>
    <n v="1603"/>
    <n v="-271"/>
    <n v="-0.20345345345345345"/>
  </r>
  <r>
    <s v="OC8808"/>
    <x v="308"/>
    <x v="2"/>
    <x v="2"/>
    <x v="1"/>
    <n v="5"/>
    <n v="3685"/>
    <n v="838"/>
    <n v="125"/>
    <x v="0"/>
    <x v="0"/>
    <n v="963"/>
    <n v="2722"/>
    <n v="0.7386702849389416"/>
  </r>
  <r>
    <s v="OC3016"/>
    <x v="308"/>
    <x v="0"/>
    <x v="8"/>
    <x v="1"/>
    <n v="3"/>
    <n v="1692"/>
    <n v="1097"/>
    <n v="115"/>
    <x v="4"/>
    <x v="0"/>
    <n v="1212"/>
    <n v="480"/>
    <n v="0.28368794326241137"/>
  </r>
  <r>
    <s v="OC4846"/>
    <x v="308"/>
    <x v="1"/>
    <x v="1"/>
    <x v="0"/>
    <n v="4"/>
    <n v="2308"/>
    <n v="918"/>
    <n v="115"/>
    <x v="4"/>
    <x v="0"/>
    <n v="1033"/>
    <n v="1275"/>
    <n v="0.5524263431542461"/>
  </r>
  <r>
    <s v="OC3801"/>
    <x v="308"/>
    <x v="0"/>
    <x v="8"/>
    <x v="0"/>
    <n v="2"/>
    <n v="1140"/>
    <n v="978"/>
    <n v="169"/>
    <x v="2"/>
    <x v="0"/>
    <n v="1147"/>
    <n v="-7"/>
    <n v="-6.1403508771929825E-3"/>
  </r>
  <r>
    <s v="OC2619"/>
    <x v="308"/>
    <x v="3"/>
    <x v="3"/>
    <x v="1"/>
    <n v="4"/>
    <n v="3328"/>
    <n v="990"/>
    <n v="166"/>
    <x v="0"/>
    <x v="1"/>
    <n v="1156"/>
    <n v="2172"/>
    <n v="0.65264423076923073"/>
  </r>
  <r>
    <s v="OC6995"/>
    <x v="308"/>
    <x v="2"/>
    <x v="7"/>
    <x v="1"/>
    <n v="5"/>
    <n v="4305"/>
    <n v="1315"/>
    <n v="165"/>
    <x v="0"/>
    <x v="0"/>
    <n v="1480"/>
    <n v="2825"/>
    <n v="0.65621370499419285"/>
  </r>
  <r>
    <s v="OC3743"/>
    <x v="308"/>
    <x v="2"/>
    <x v="10"/>
    <x v="2"/>
    <n v="4"/>
    <n v="2780"/>
    <n v="433"/>
    <n v="208"/>
    <x v="2"/>
    <x v="1"/>
    <n v="641"/>
    <n v="2139"/>
    <n v="0.76942446043165469"/>
  </r>
  <r>
    <s v="OC5210"/>
    <x v="309"/>
    <x v="2"/>
    <x v="4"/>
    <x v="0"/>
    <n v="2"/>
    <n v="1264"/>
    <n v="431"/>
    <n v="113"/>
    <x v="5"/>
    <x v="0"/>
    <n v="544"/>
    <n v="720"/>
    <n v="0.569620253164557"/>
  </r>
  <r>
    <s v="OC4087"/>
    <x v="309"/>
    <x v="2"/>
    <x v="10"/>
    <x v="0"/>
    <n v="1"/>
    <n v="685"/>
    <n v="354"/>
    <n v="207"/>
    <x v="0"/>
    <x v="0"/>
    <n v="561"/>
    <n v="124"/>
    <n v="0.18102189781021899"/>
  </r>
  <r>
    <s v="OC7831"/>
    <x v="309"/>
    <x v="3"/>
    <x v="5"/>
    <x v="1"/>
    <n v="3"/>
    <n v="2448"/>
    <n v="1121"/>
    <n v="212"/>
    <x v="4"/>
    <x v="0"/>
    <n v="1333"/>
    <n v="1115"/>
    <n v="0.45547385620915032"/>
  </r>
  <r>
    <s v="OC3730"/>
    <x v="309"/>
    <x v="2"/>
    <x v="4"/>
    <x v="2"/>
    <n v="3"/>
    <n v="2499"/>
    <n v="576"/>
    <n v="104"/>
    <x v="5"/>
    <x v="0"/>
    <n v="680"/>
    <n v="1819"/>
    <n v="0.72789115646258506"/>
  </r>
  <r>
    <s v="OC8403"/>
    <x v="309"/>
    <x v="1"/>
    <x v="14"/>
    <x v="1"/>
    <n v="4"/>
    <n v="2212"/>
    <n v="946"/>
    <n v="128"/>
    <x v="5"/>
    <x v="0"/>
    <n v="1074"/>
    <n v="1138"/>
    <n v="0.51446654611211573"/>
  </r>
  <r>
    <s v="OC5866"/>
    <x v="309"/>
    <x v="2"/>
    <x v="10"/>
    <x v="2"/>
    <n v="4"/>
    <n v="2580"/>
    <n v="545"/>
    <n v="181"/>
    <x v="3"/>
    <x v="0"/>
    <n v="726"/>
    <n v="1854"/>
    <n v="0.71860465116279071"/>
  </r>
  <r>
    <s v="OC3367"/>
    <x v="309"/>
    <x v="2"/>
    <x v="10"/>
    <x v="1"/>
    <n v="4"/>
    <n v="2412"/>
    <n v="1153"/>
    <n v="196"/>
    <x v="5"/>
    <x v="1"/>
    <n v="1349"/>
    <n v="1063"/>
    <n v="0.44071310116086237"/>
  </r>
  <r>
    <s v="OC5652"/>
    <x v="309"/>
    <x v="2"/>
    <x v="2"/>
    <x v="0"/>
    <n v="2"/>
    <n v="1206"/>
    <n v="388"/>
    <n v="122"/>
    <x v="0"/>
    <x v="0"/>
    <n v="510"/>
    <n v="696"/>
    <n v="0.57711442786069655"/>
  </r>
  <r>
    <s v="OC1379"/>
    <x v="309"/>
    <x v="0"/>
    <x v="8"/>
    <x v="2"/>
    <n v="3"/>
    <n v="2625"/>
    <n v="1401"/>
    <n v="207"/>
    <x v="0"/>
    <x v="0"/>
    <n v="1608"/>
    <n v="1017"/>
    <n v="0.38742857142857146"/>
  </r>
  <r>
    <s v="OC1157"/>
    <x v="309"/>
    <x v="1"/>
    <x v="14"/>
    <x v="0"/>
    <n v="4"/>
    <n v="2432"/>
    <n v="1121"/>
    <n v="171"/>
    <x v="0"/>
    <x v="0"/>
    <n v="1292"/>
    <n v="1140"/>
    <n v="0.46875"/>
  </r>
  <r>
    <s v="OC2437"/>
    <x v="309"/>
    <x v="0"/>
    <x v="6"/>
    <x v="0"/>
    <n v="4"/>
    <n v="3408"/>
    <n v="927"/>
    <n v="218"/>
    <x v="2"/>
    <x v="0"/>
    <n v="1145"/>
    <n v="2263"/>
    <n v="0.66402582159624413"/>
  </r>
  <r>
    <s v="OC6208"/>
    <x v="309"/>
    <x v="2"/>
    <x v="4"/>
    <x v="0"/>
    <n v="1"/>
    <n v="881"/>
    <n v="1091"/>
    <n v="213"/>
    <x v="5"/>
    <x v="0"/>
    <n v="1304"/>
    <n v="-423"/>
    <n v="-0.4801362088535755"/>
  </r>
  <r>
    <s v="OC5154"/>
    <x v="309"/>
    <x v="0"/>
    <x v="0"/>
    <x v="1"/>
    <n v="1"/>
    <n v="792"/>
    <n v="1383"/>
    <n v="149"/>
    <x v="1"/>
    <x v="0"/>
    <n v="1532"/>
    <n v="-740"/>
    <n v="-0.93434343434343436"/>
  </r>
  <r>
    <s v="OC6440"/>
    <x v="309"/>
    <x v="1"/>
    <x v="12"/>
    <x v="0"/>
    <n v="5"/>
    <n v="3300"/>
    <n v="566"/>
    <n v="173"/>
    <x v="4"/>
    <x v="0"/>
    <n v="739"/>
    <n v="2561"/>
    <n v="0.77606060606060601"/>
  </r>
  <r>
    <s v="OC6418"/>
    <x v="309"/>
    <x v="3"/>
    <x v="5"/>
    <x v="1"/>
    <n v="3"/>
    <n v="1866"/>
    <n v="1393"/>
    <n v="142"/>
    <x v="3"/>
    <x v="0"/>
    <n v="1535"/>
    <n v="331"/>
    <n v="0.17738478027867097"/>
  </r>
  <r>
    <s v="OC4257"/>
    <x v="309"/>
    <x v="0"/>
    <x v="8"/>
    <x v="0"/>
    <n v="2"/>
    <n v="1216"/>
    <n v="603"/>
    <n v="131"/>
    <x v="2"/>
    <x v="0"/>
    <n v="734"/>
    <n v="482"/>
    <n v="0.39638157894736842"/>
  </r>
  <r>
    <s v="OC6471"/>
    <x v="309"/>
    <x v="3"/>
    <x v="9"/>
    <x v="2"/>
    <n v="1"/>
    <n v="682"/>
    <n v="503"/>
    <n v="120"/>
    <x v="2"/>
    <x v="0"/>
    <n v="623"/>
    <n v="59"/>
    <n v="8.6510263929618775E-2"/>
  </r>
  <r>
    <s v="OC5200"/>
    <x v="309"/>
    <x v="0"/>
    <x v="0"/>
    <x v="1"/>
    <n v="3"/>
    <n v="2148"/>
    <n v="1272"/>
    <n v="173"/>
    <x v="1"/>
    <x v="0"/>
    <n v="1445"/>
    <n v="703"/>
    <n v="0.32728119180633147"/>
  </r>
  <r>
    <s v="OC4371"/>
    <x v="309"/>
    <x v="1"/>
    <x v="14"/>
    <x v="1"/>
    <n v="3"/>
    <n v="1965"/>
    <n v="1149"/>
    <n v="121"/>
    <x v="5"/>
    <x v="0"/>
    <n v="1270"/>
    <n v="695"/>
    <n v="0.35368956743002544"/>
  </r>
  <r>
    <s v="OC2963"/>
    <x v="309"/>
    <x v="0"/>
    <x v="6"/>
    <x v="2"/>
    <n v="2"/>
    <n v="1678"/>
    <n v="799"/>
    <n v="198"/>
    <x v="4"/>
    <x v="1"/>
    <n v="997"/>
    <n v="681"/>
    <n v="0.40584028605482719"/>
  </r>
  <r>
    <s v="OC4861"/>
    <x v="309"/>
    <x v="3"/>
    <x v="3"/>
    <x v="1"/>
    <n v="3"/>
    <n v="2424"/>
    <n v="1297"/>
    <n v="152"/>
    <x v="0"/>
    <x v="0"/>
    <n v="1449"/>
    <n v="975"/>
    <n v="0.40222772277227725"/>
  </r>
  <r>
    <s v="OC5084"/>
    <x v="309"/>
    <x v="0"/>
    <x v="0"/>
    <x v="2"/>
    <n v="1"/>
    <n v="743"/>
    <n v="1249"/>
    <n v="148"/>
    <x v="5"/>
    <x v="0"/>
    <n v="1397"/>
    <n v="-654"/>
    <n v="-0.88021534320323014"/>
  </r>
  <r>
    <s v="OC1893"/>
    <x v="309"/>
    <x v="0"/>
    <x v="15"/>
    <x v="0"/>
    <n v="1"/>
    <n v="647"/>
    <n v="647"/>
    <n v="108"/>
    <x v="2"/>
    <x v="0"/>
    <n v="755"/>
    <n v="-108"/>
    <n v="-0.16692426584234932"/>
  </r>
  <r>
    <s v="OC7014"/>
    <x v="310"/>
    <x v="2"/>
    <x v="10"/>
    <x v="1"/>
    <n v="3"/>
    <n v="2562"/>
    <n v="1458"/>
    <n v="138"/>
    <x v="1"/>
    <x v="0"/>
    <n v="1596"/>
    <n v="966"/>
    <n v="0.37704918032786883"/>
  </r>
  <r>
    <s v="OC2607"/>
    <x v="310"/>
    <x v="3"/>
    <x v="5"/>
    <x v="0"/>
    <n v="3"/>
    <n v="2592"/>
    <n v="841"/>
    <n v="154"/>
    <x v="1"/>
    <x v="0"/>
    <n v="995"/>
    <n v="1597"/>
    <n v="0.61612654320987659"/>
  </r>
  <r>
    <s v="OC7545"/>
    <x v="310"/>
    <x v="3"/>
    <x v="9"/>
    <x v="2"/>
    <n v="4"/>
    <n v="2944"/>
    <n v="1473"/>
    <n v="110"/>
    <x v="5"/>
    <x v="0"/>
    <n v="1583"/>
    <n v="1361"/>
    <n v="0.46229619565217389"/>
  </r>
  <r>
    <s v="OC8305"/>
    <x v="310"/>
    <x v="3"/>
    <x v="3"/>
    <x v="0"/>
    <n v="4"/>
    <n v="2872"/>
    <n v="476"/>
    <n v="106"/>
    <x v="1"/>
    <x v="0"/>
    <n v="582"/>
    <n v="2290"/>
    <n v="0.7973537604456824"/>
  </r>
  <r>
    <s v="OC2834"/>
    <x v="310"/>
    <x v="3"/>
    <x v="9"/>
    <x v="1"/>
    <n v="2"/>
    <n v="1734"/>
    <n v="1461"/>
    <n v="118"/>
    <x v="5"/>
    <x v="0"/>
    <n v="1579"/>
    <n v="155"/>
    <n v="8.9388696655132646E-2"/>
  </r>
  <r>
    <s v="OC4475"/>
    <x v="310"/>
    <x v="2"/>
    <x v="2"/>
    <x v="1"/>
    <n v="2"/>
    <n v="1452"/>
    <n v="1390"/>
    <n v="102"/>
    <x v="2"/>
    <x v="0"/>
    <n v="1492"/>
    <n v="-40"/>
    <n v="-2.7548209366391185E-2"/>
  </r>
  <r>
    <s v="OC3464"/>
    <x v="310"/>
    <x v="2"/>
    <x v="4"/>
    <x v="1"/>
    <n v="5"/>
    <n v="3090"/>
    <n v="584"/>
    <n v="162"/>
    <x v="3"/>
    <x v="0"/>
    <n v="746"/>
    <n v="2344"/>
    <n v="0.75857605177993526"/>
  </r>
  <r>
    <s v="OC1922"/>
    <x v="310"/>
    <x v="3"/>
    <x v="5"/>
    <x v="2"/>
    <n v="1"/>
    <n v="713"/>
    <n v="398"/>
    <n v="120"/>
    <x v="4"/>
    <x v="0"/>
    <n v="518"/>
    <n v="195"/>
    <n v="0.27349228611500703"/>
  </r>
  <r>
    <s v="OC7499"/>
    <x v="310"/>
    <x v="1"/>
    <x v="14"/>
    <x v="0"/>
    <n v="2"/>
    <n v="1368"/>
    <n v="378"/>
    <n v="139"/>
    <x v="4"/>
    <x v="0"/>
    <n v="517"/>
    <n v="851"/>
    <n v="0.62207602339181289"/>
  </r>
  <r>
    <s v="OC2129"/>
    <x v="310"/>
    <x v="2"/>
    <x v="2"/>
    <x v="2"/>
    <n v="1"/>
    <n v="785"/>
    <n v="1262"/>
    <n v="144"/>
    <x v="1"/>
    <x v="0"/>
    <n v="1406"/>
    <n v="-621"/>
    <n v="-0.79108280254777075"/>
  </r>
  <r>
    <s v="OC1943"/>
    <x v="310"/>
    <x v="3"/>
    <x v="11"/>
    <x v="1"/>
    <n v="3"/>
    <n v="2199"/>
    <n v="663"/>
    <n v="123"/>
    <x v="5"/>
    <x v="0"/>
    <n v="786"/>
    <n v="1413"/>
    <n v="0.64256480218281031"/>
  </r>
  <r>
    <s v="OC4246"/>
    <x v="310"/>
    <x v="3"/>
    <x v="9"/>
    <x v="0"/>
    <n v="1"/>
    <n v="566"/>
    <n v="574"/>
    <n v="212"/>
    <x v="5"/>
    <x v="1"/>
    <n v="786"/>
    <n v="-220"/>
    <n v="-0.38869257950530034"/>
  </r>
  <r>
    <s v="OC2526"/>
    <x v="310"/>
    <x v="0"/>
    <x v="0"/>
    <x v="2"/>
    <n v="4"/>
    <n v="3176"/>
    <n v="964"/>
    <n v="216"/>
    <x v="0"/>
    <x v="1"/>
    <n v="1180"/>
    <n v="1996"/>
    <n v="0.62846347607052899"/>
  </r>
  <r>
    <s v="OC1129"/>
    <x v="310"/>
    <x v="0"/>
    <x v="0"/>
    <x v="2"/>
    <n v="3"/>
    <n v="2142"/>
    <n v="801"/>
    <n v="153"/>
    <x v="4"/>
    <x v="0"/>
    <n v="954"/>
    <n v="1188"/>
    <n v="0.55462184873949583"/>
  </r>
  <r>
    <s v="OC4125"/>
    <x v="310"/>
    <x v="0"/>
    <x v="0"/>
    <x v="1"/>
    <n v="4"/>
    <n v="2816"/>
    <n v="1054"/>
    <n v="200"/>
    <x v="0"/>
    <x v="0"/>
    <n v="1254"/>
    <n v="1562"/>
    <n v="0.5546875"/>
  </r>
  <r>
    <s v="OC3275"/>
    <x v="310"/>
    <x v="2"/>
    <x v="7"/>
    <x v="0"/>
    <n v="3"/>
    <n v="2628"/>
    <n v="1090"/>
    <n v="102"/>
    <x v="0"/>
    <x v="1"/>
    <n v="1192"/>
    <n v="1436"/>
    <n v="0.54642313546423138"/>
  </r>
  <r>
    <s v="OC2223"/>
    <x v="310"/>
    <x v="1"/>
    <x v="1"/>
    <x v="2"/>
    <n v="2"/>
    <n v="1756"/>
    <n v="480"/>
    <n v="199"/>
    <x v="5"/>
    <x v="0"/>
    <n v="679"/>
    <n v="1077"/>
    <n v="0.61332574031890663"/>
  </r>
  <r>
    <s v="OC8643"/>
    <x v="310"/>
    <x v="3"/>
    <x v="5"/>
    <x v="0"/>
    <n v="2"/>
    <n v="1600"/>
    <n v="885"/>
    <n v="171"/>
    <x v="3"/>
    <x v="0"/>
    <n v="1056"/>
    <n v="544"/>
    <n v="0.34"/>
  </r>
  <r>
    <s v="OC1745"/>
    <x v="310"/>
    <x v="3"/>
    <x v="9"/>
    <x v="2"/>
    <n v="2"/>
    <n v="1582"/>
    <n v="1366"/>
    <n v="218"/>
    <x v="0"/>
    <x v="1"/>
    <n v="1584"/>
    <n v="-2"/>
    <n v="-1.2642225031605564E-3"/>
  </r>
  <r>
    <s v="OC6846"/>
    <x v="310"/>
    <x v="3"/>
    <x v="11"/>
    <x v="1"/>
    <n v="4"/>
    <n v="3392"/>
    <n v="752"/>
    <n v="134"/>
    <x v="4"/>
    <x v="1"/>
    <n v="886"/>
    <n v="2506"/>
    <n v="0.73879716981132071"/>
  </r>
  <r>
    <s v="OC6850"/>
    <x v="310"/>
    <x v="3"/>
    <x v="9"/>
    <x v="2"/>
    <n v="5"/>
    <n v="3790"/>
    <n v="1036"/>
    <n v="148"/>
    <x v="3"/>
    <x v="0"/>
    <n v="1184"/>
    <n v="2606"/>
    <n v="0.68759894459102899"/>
  </r>
  <r>
    <s v="OC7796"/>
    <x v="310"/>
    <x v="1"/>
    <x v="1"/>
    <x v="2"/>
    <n v="1"/>
    <n v="599"/>
    <n v="1040"/>
    <n v="216"/>
    <x v="2"/>
    <x v="0"/>
    <n v="1256"/>
    <n v="-657"/>
    <n v="-1.0968280467445743"/>
  </r>
  <r>
    <s v="OC7370"/>
    <x v="310"/>
    <x v="1"/>
    <x v="14"/>
    <x v="2"/>
    <n v="5"/>
    <n v="4455"/>
    <n v="1067"/>
    <n v="132"/>
    <x v="1"/>
    <x v="0"/>
    <n v="1199"/>
    <n v="3256"/>
    <n v="0.73086419753086418"/>
  </r>
  <r>
    <s v="OC6900"/>
    <x v="310"/>
    <x v="1"/>
    <x v="13"/>
    <x v="2"/>
    <n v="5"/>
    <n v="3775"/>
    <n v="991"/>
    <n v="168"/>
    <x v="2"/>
    <x v="0"/>
    <n v="1159"/>
    <n v="2616"/>
    <n v="0.69298013245033108"/>
  </r>
  <r>
    <s v="OC7447"/>
    <x v="310"/>
    <x v="1"/>
    <x v="12"/>
    <x v="0"/>
    <n v="4"/>
    <n v="2632"/>
    <n v="497"/>
    <n v="114"/>
    <x v="2"/>
    <x v="0"/>
    <n v="611"/>
    <n v="2021"/>
    <n v="0.7678571428571429"/>
  </r>
  <r>
    <s v="OC4223"/>
    <x v="311"/>
    <x v="0"/>
    <x v="8"/>
    <x v="2"/>
    <n v="5"/>
    <n v="3065"/>
    <n v="1281"/>
    <n v="131"/>
    <x v="1"/>
    <x v="0"/>
    <n v="1412"/>
    <n v="1653"/>
    <n v="0.5393148450244698"/>
  </r>
  <r>
    <s v="OC3851"/>
    <x v="311"/>
    <x v="1"/>
    <x v="13"/>
    <x v="0"/>
    <n v="1"/>
    <n v="816"/>
    <n v="1050"/>
    <n v="174"/>
    <x v="3"/>
    <x v="0"/>
    <n v="1224"/>
    <n v="-408"/>
    <n v="-0.5"/>
  </r>
  <r>
    <s v="OC1735"/>
    <x v="311"/>
    <x v="0"/>
    <x v="6"/>
    <x v="0"/>
    <n v="1"/>
    <n v="874"/>
    <n v="873"/>
    <n v="153"/>
    <x v="0"/>
    <x v="0"/>
    <n v="1026"/>
    <n v="-152"/>
    <n v="-0.17391304347826086"/>
  </r>
  <r>
    <s v="OC5255"/>
    <x v="311"/>
    <x v="3"/>
    <x v="11"/>
    <x v="2"/>
    <n v="2"/>
    <n v="1340"/>
    <n v="830"/>
    <n v="112"/>
    <x v="1"/>
    <x v="0"/>
    <n v="942"/>
    <n v="398"/>
    <n v="0.29701492537313434"/>
  </r>
  <r>
    <s v="OC4758"/>
    <x v="311"/>
    <x v="2"/>
    <x v="10"/>
    <x v="1"/>
    <n v="4"/>
    <n v="2816"/>
    <n v="956"/>
    <n v="177"/>
    <x v="2"/>
    <x v="0"/>
    <n v="1133"/>
    <n v="1683"/>
    <n v="0.59765625"/>
  </r>
  <r>
    <s v="OC3787"/>
    <x v="311"/>
    <x v="1"/>
    <x v="14"/>
    <x v="2"/>
    <n v="4"/>
    <n v="2872"/>
    <n v="610"/>
    <n v="119"/>
    <x v="5"/>
    <x v="0"/>
    <n v="729"/>
    <n v="2143"/>
    <n v="0.74616991643454034"/>
  </r>
  <r>
    <s v="OC8668"/>
    <x v="311"/>
    <x v="3"/>
    <x v="5"/>
    <x v="0"/>
    <n v="3"/>
    <n v="1812"/>
    <n v="572"/>
    <n v="135"/>
    <x v="1"/>
    <x v="0"/>
    <n v="707"/>
    <n v="1105"/>
    <n v="0.60982339955849885"/>
  </r>
  <r>
    <s v="OC4619"/>
    <x v="311"/>
    <x v="0"/>
    <x v="15"/>
    <x v="1"/>
    <n v="3"/>
    <n v="2691"/>
    <n v="1347"/>
    <n v="160"/>
    <x v="1"/>
    <x v="0"/>
    <n v="1507"/>
    <n v="1184"/>
    <n v="0.43998513563730957"/>
  </r>
  <r>
    <s v="OC4335"/>
    <x v="311"/>
    <x v="0"/>
    <x v="8"/>
    <x v="1"/>
    <n v="2"/>
    <n v="1592"/>
    <n v="1194"/>
    <n v="186"/>
    <x v="5"/>
    <x v="0"/>
    <n v="1380"/>
    <n v="212"/>
    <n v="0.13316582914572864"/>
  </r>
  <r>
    <s v="OC3921"/>
    <x v="311"/>
    <x v="2"/>
    <x v="2"/>
    <x v="0"/>
    <n v="5"/>
    <n v="2790"/>
    <n v="640"/>
    <n v="210"/>
    <x v="1"/>
    <x v="0"/>
    <n v="850"/>
    <n v="1940"/>
    <n v="0.69534050179211471"/>
  </r>
  <r>
    <s v="OC3823"/>
    <x v="311"/>
    <x v="2"/>
    <x v="7"/>
    <x v="1"/>
    <n v="5"/>
    <n v="2775"/>
    <n v="717"/>
    <n v="110"/>
    <x v="5"/>
    <x v="0"/>
    <n v="827"/>
    <n v="1948"/>
    <n v="0.70198198198198203"/>
  </r>
  <r>
    <s v="OC7277"/>
    <x v="311"/>
    <x v="3"/>
    <x v="9"/>
    <x v="2"/>
    <n v="3"/>
    <n v="2289"/>
    <n v="1081"/>
    <n v="199"/>
    <x v="1"/>
    <x v="1"/>
    <n v="1280"/>
    <n v="1009"/>
    <n v="0.44080384447356924"/>
  </r>
  <r>
    <s v="OC6199"/>
    <x v="311"/>
    <x v="1"/>
    <x v="1"/>
    <x v="1"/>
    <n v="2"/>
    <n v="1272"/>
    <n v="1202"/>
    <n v="180"/>
    <x v="1"/>
    <x v="0"/>
    <n v="1382"/>
    <n v="-110"/>
    <n v="-8.6477987421383642E-2"/>
  </r>
  <r>
    <s v="OC5878"/>
    <x v="311"/>
    <x v="2"/>
    <x v="7"/>
    <x v="0"/>
    <n v="5"/>
    <n v="3275"/>
    <n v="673"/>
    <n v="147"/>
    <x v="2"/>
    <x v="0"/>
    <n v="820"/>
    <n v="2455"/>
    <n v="0.74961832061068701"/>
  </r>
  <r>
    <s v="OC7566"/>
    <x v="311"/>
    <x v="1"/>
    <x v="1"/>
    <x v="0"/>
    <n v="4"/>
    <n v="2892"/>
    <n v="1093"/>
    <n v="200"/>
    <x v="3"/>
    <x v="1"/>
    <n v="1293"/>
    <n v="1599"/>
    <n v="0.55290456431535273"/>
  </r>
  <r>
    <s v="OC3497"/>
    <x v="311"/>
    <x v="2"/>
    <x v="4"/>
    <x v="2"/>
    <n v="5"/>
    <n v="4080"/>
    <n v="466"/>
    <n v="125"/>
    <x v="4"/>
    <x v="1"/>
    <n v="591"/>
    <n v="3489"/>
    <n v="0.85514705882352937"/>
  </r>
  <r>
    <s v="OC1066"/>
    <x v="311"/>
    <x v="2"/>
    <x v="10"/>
    <x v="1"/>
    <n v="1"/>
    <n v="897"/>
    <n v="736"/>
    <n v="161"/>
    <x v="5"/>
    <x v="0"/>
    <n v="897"/>
    <n v="0"/>
    <n v="0"/>
  </r>
  <r>
    <s v="OC5915"/>
    <x v="311"/>
    <x v="1"/>
    <x v="12"/>
    <x v="1"/>
    <n v="2"/>
    <n v="1666"/>
    <n v="551"/>
    <n v="143"/>
    <x v="3"/>
    <x v="0"/>
    <n v="694"/>
    <n v="972"/>
    <n v="0.58343337334933976"/>
  </r>
  <r>
    <s v="OC1141"/>
    <x v="311"/>
    <x v="1"/>
    <x v="12"/>
    <x v="1"/>
    <n v="3"/>
    <n v="1812"/>
    <n v="447"/>
    <n v="210"/>
    <x v="1"/>
    <x v="1"/>
    <n v="657"/>
    <n v="1155"/>
    <n v="0.63741721854304634"/>
  </r>
  <r>
    <s v="OC6723"/>
    <x v="311"/>
    <x v="2"/>
    <x v="10"/>
    <x v="1"/>
    <n v="4"/>
    <n v="2720"/>
    <n v="968"/>
    <n v="109"/>
    <x v="2"/>
    <x v="0"/>
    <n v="1077"/>
    <n v="1643"/>
    <n v="0.60404411764705879"/>
  </r>
  <r>
    <s v="OC2847"/>
    <x v="312"/>
    <x v="0"/>
    <x v="8"/>
    <x v="2"/>
    <n v="3"/>
    <n v="2460"/>
    <n v="837"/>
    <n v="137"/>
    <x v="0"/>
    <x v="0"/>
    <n v="974"/>
    <n v="1486"/>
    <n v="0.60406504065040656"/>
  </r>
  <r>
    <s v="OC4070"/>
    <x v="312"/>
    <x v="1"/>
    <x v="1"/>
    <x v="2"/>
    <n v="4"/>
    <n v="2308"/>
    <n v="835"/>
    <n v="101"/>
    <x v="3"/>
    <x v="0"/>
    <n v="936"/>
    <n v="1372"/>
    <n v="0.59445407279029461"/>
  </r>
  <r>
    <s v="OC1973"/>
    <x v="312"/>
    <x v="3"/>
    <x v="9"/>
    <x v="2"/>
    <n v="3"/>
    <n v="2544"/>
    <n v="978"/>
    <n v="119"/>
    <x v="0"/>
    <x v="0"/>
    <n v="1097"/>
    <n v="1447"/>
    <n v="0.56878930817610063"/>
  </r>
  <r>
    <s v="OC7035"/>
    <x v="312"/>
    <x v="3"/>
    <x v="9"/>
    <x v="1"/>
    <n v="5"/>
    <n v="3000"/>
    <n v="1081"/>
    <n v="146"/>
    <x v="5"/>
    <x v="0"/>
    <n v="1227"/>
    <n v="1773"/>
    <n v="0.59099999999999997"/>
  </r>
  <r>
    <s v="OC8040"/>
    <x v="312"/>
    <x v="3"/>
    <x v="9"/>
    <x v="1"/>
    <n v="4"/>
    <n v="3212"/>
    <n v="1438"/>
    <n v="213"/>
    <x v="1"/>
    <x v="1"/>
    <n v="1651"/>
    <n v="1561"/>
    <n v="0.48599003735990037"/>
  </r>
  <r>
    <s v="OC2015"/>
    <x v="312"/>
    <x v="3"/>
    <x v="5"/>
    <x v="2"/>
    <n v="2"/>
    <n v="1158"/>
    <n v="1187"/>
    <n v="202"/>
    <x v="1"/>
    <x v="0"/>
    <n v="1389"/>
    <n v="-231"/>
    <n v="-0.19948186528497408"/>
  </r>
  <r>
    <s v="OC1994"/>
    <x v="312"/>
    <x v="1"/>
    <x v="12"/>
    <x v="2"/>
    <n v="4"/>
    <n v="3508"/>
    <n v="382"/>
    <n v="124"/>
    <x v="1"/>
    <x v="0"/>
    <n v="506"/>
    <n v="3002"/>
    <n v="0.85575826681870015"/>
  </r>
  <r>
    <s v="OC2394"/>
    <x v="312"/>
    <x v="2"/>
    <x v="2"/>
    <x v="2"/>
    <n v="5"/>
    <n v="3105"/>
    <n v="1265"/>
    <n v="213"/>
    <x v="5"/>
    <x v="0"/>
    <n v="1478"/>
    <n v="1627"/>
    <n v="0.52399355877616749"/>
  </r>
  <r>
    <s v="OC5507"/>
    <x v="312"/>
    <x v="0"/>
    <x v="6"/>
    <x v="1"/>
    <n v="5"/>
    <n v="2955"/>
    <n v="427"/>
    <n v="161"/>
    <x v="4"/>
    <x v="1"/>
    <n v="588"/>
    <n v="2367"/>
    <n v="0.80101522842639594"/>
  </r>
  <r>
    <s v="OC7617"/>
    <x v="312"/>
    <x v="3"/>
    <x v="11"/>
    <x v="1"/>
    <n v="4"/>
    <n v="2536"/>
    <n v="1025"/>
    <n v="190"/>
    <x v="3"/>
    <x v="0"/>
    <n v="1215"/>
    <n v="1321"/>
    <n v="0.52089905362776023"/>
  </r>
  <r>
    <s v="OC1202"/>
    <x v="312"/>
    <x v="3"/>
    <x v="3"/>
    <x v="2"/>
    <n v="1"/>
    <n v="825"/>
    <n v="482"/>
    <n v="107"/>
    <x v="2"/>
    <x v="0"/>
    <n v="589"/>
    <n v="236"/>
    <n v="0.28606060606060607"/>
  </r>
  <r>
    <s v="OC2799"/>
    <x v="312"/>
    <x v="3"/>
    <x v="9"/>
    <x v="0"/>
    <n v="5"/>
    <n v="4345"/>
    <n v="1269"/>
    <n v="203"/>
    <x v="3"/>
    <x v="0"/>
    <n v="1472"/>
    <n v="2873"/>
    <n v="0.66121979286536248"/>
  </r>
  <r>
    <s v="OC2892"/>
    <x v="312"/>
    <x v="3"/>
    <x v="11"/>
    <x v="0"/>
    <n v="5"/>
    <n v="4300"/>
    <n v="1230"/>
    <n v="218"/>
    <x v="3"/>
    <x v="1"/>
    <n v="1448"/>
    <n v="2852"/>
    <n v="0.66325581395348843"/>
  </r>
  <r>
    <s v="OC1821"/>
    <x v="312"/>
    <x v="3"/>
    <x v="3"/>
    <x v="2"/>
    <n v="5"/>
    <n v="3795"/>
    <n v="1223"/>
    <n v="157"/>
    <x v="0"/>
    <x v="0"/>
    <n v="1380"/>
    <n v="2415"/>
    <n v="0.63636363636363635"/>
  </r>
  <r>
    <s v="OC3161"/>
    <x v="312"/>
    <x v="1"/>
    <x v="14"/>
    <x v="1"/>
    <n v="5"/>
    <n v="4130"/>
    <n v="964"/>
    <n v="129"/>
    <x v="2"/>
    <x v="0"/>
    <n v="1093"/>
    <n v="3037"/>
    <n v="0.73535108958837769"/>
  </r>
  <r>
    <s v="OC8865"/>
    <x v="312"/>
    <x v="2"/>
    <x v="2"/>
    <x v="2"/>
    <n v="2"/>
    <n v="1320"/>
    <n v="1201"/>
    <n v="132"/>
    <x v="2"/>
    <x v="0"/>
    <n v="1333"/>
    <n v="-13"/>
    <n v="-9.8484848484848477E-3"/>
  </r>
  <r>
    <s v="OC2049"/>
    <x v="312"/>
    <x v="0"/>
    <x v="0"/>
    <x v="1"/>
    <n v="2"/>
    <n v="1242"/>
    <n v="713"/>
    <n v="142"/>
    <x v="1"/>
    <x v="0"/>
    <n v="855"/>
    <n v="387"/>
    <n v="0.31159420289855072"/>
  </r>
  <r>
    <s v="OC6815"/>
    <x v="312"/>
    <x v="2"/>
    <x v="4"/>
    <x v="1"/>
    <n v="2"/>
    <n v="1220"/>
    <n v="1491"/>
    <n v="118"/>
    <x v="4"/>
    <x v="0"/>
    <n v="1609"/>
    <n v="-389"/>
    <n v="-0.31885245901639342"/>
  </r>
  <r>
    <s v="OC2586"/>
    <x v="312"/>
    <x v="3"/>
    <x v="9"/>
    <x v="1"/>
    <n v="2"/>
    <n v="1378"/>
    <n v="1312"/>
    <n v="156"/>
    <x v="0"/>
    <x v="0"/>
    <n v="1468"/>
    <n v="-90"/>
    <n v="-6.5312046444121918E-2"/>
  </r>
  <r>
    <s v="OC8560"/>
    <x v="312"/>
    <x v="2"/>
    <x v="10"/>
    <x v="2"/>
    <n v="5"/>
    <n v="2830"/>
    <n v="1252"/>
    <n v="218"/>
    <x v="5"/>
    <x v="0"/>
    <n v="1470"/>
    <n v="1360"/>
    <n v="0.48056537102473496"/>
  </r>
  <r>
    <s v="OC4864"/>
    <x v="312"/>
    <x v="1"/>
    <x v="14"/>
    <x v="2"/>
    <n v="1"/>
    <n v="878"/>
    <n v="1130"/>
    <n v="105"/>
    <x v="1"/>
    <x v="0"/>
    <n v="1235"/>
    <n v="-357"/>
    <n v="-0.40660592255125283"/>
  </r>
  <r>
    <s v="OC3320"/>
    <x v="313"/>
    <x v="3"/>
    <x v="11"/>
    <x v="0"/>
    <n v="4"/>
    <n v="2800"/>
    <n v="516"/>
    <n v="140"/>
    <x v="0"/>
    <x v="0"/>
    <n v="656"/>
    <n v="2144"/>
    <n v="0.76571428571428568"/>
  </r>
  <r>
    <s v="OC1842"/>
    <x v="313"/>
    <x v="1"/>
    <x v="14"/>
    <x v="0"/>
    <n v="5"/>
    <n v="2865"/>
    <n v="1293"/>
    <n v="198"/>
    <x v="1"/>
    <x v="0"/>
    <n v="1491"/>
    <n v="1374"/>
    <n v="0.47958115183246075"/>
  </r>
  <r>
    <s v="OC4140"/>
    <x v="313"/>
    <x v="1"/>
    <x v="14"/>
    <x v="1"/>
    <n v="4"/>
    <n v="2236"/>
    <n v="1356"/>
    <n v="156"/>
    <x v="4"/>
    <x v="0"/>
    <n v="1512"/>
    <n v="724"/>
    <n v="0.32379248658318427"/>
  </r>
  <r>
    <s v="OC5215"/>
    <x v="313"/>
    <x v="0"/>
    <x v="0"/>
    <x v="1"/>
    <n v="1"/>
    <n v="575"/>
    <n v="570"/>
    <n v="163"/>
    <x v="1"/>
    <x v="0"/>
    <n v="733"/>
    <n v="-158"/>
    <n v="-0.27478260869565219"/>
  </r>
  <r>
    <s v="OC2227"/>
    <x v="313"/>
    <x v="0"/>
    <x v="15"/>
    <x v="2"/>
    <n v="4"/>
    <n v="2544"/>
    <n v="1420"/>
    <n v="152"/>
    <x v="4"/>
    <x v="0"/>
    <n v="1572"/>
    <n v="972"/>
    <n v="0.38207547169811323"/>
  </r>
  <r>
    <s v="OC4727"/>
    <x v="313"/>
    <x v="2"/>
    <x v="7"/>
    <x v="1"/>
    <n v="5"/>
    <n v="3280"/>
    <n v="1422"/>
    <n v="192"/>
    <x v="0"/>
    <x v="0"/>
    <n v="1614"/>
    <n v="1666"/>
    <n v="0.50792682926829269"/>
  </r>
  <r>
    <s v="OC6225"/>
    <x v="313"/>
    <x v="3"/>
    <x v="11"/>
    <x v="0"/>
    <n v="1"/>
    <n v="662"/>
    <n v="817"/>
    <n v="104"/>
    <x v="0"/>
    <x v="0"/>
    <n v="921"/>
    <n v="-259"/>
    <n v="-0.39123867069486407"/>
  </r>
  <r>
    <s v="OC4409"/>
    <x v="313"/>
    <x v="3"/>
    <x v="11"/>
    <x v="0"/>
    <n v="4"/>
    <n v="3264"/>
    <n v="578"/>
    <n v="162"/>
    <x v="1"/>
    <x v="0"/>
    <n v="740"/>
    <n v="2524"/>
    <n v="0.77328431372549022"/>
  </r>
  <r>
    <s v="OC3318"/>
    <x v="313"/>
    <x v="3"/>
    <x v="11"/>
    <x v="0"/>
    <n v="1"/>
    <n v="624"/>
    <n v="680"/>
    <n v="172"/>
    <x v="1"/>
    <x v="0"/>
    <n v="852"/>
    <n v="-228"/>
    <n v="-0.36538461538461536"/>
  </r>
  <r>
    <s v="OC6497"/>
    <x v="313"/>
    <x v="2"/>
    <x v="4"/>
    <x v="2"/>
    <n v="2"/>
    <n v="1652"/>
    <n v="1425"/>
    <n v="113"/>
    <x v="0"/>
    <x v="0"/>
    <n v="1538"/>
    <n v="114"/>
    <n v="6.9007263922518158E-2"/>
  </r>
  <r>
    <s v="OC5753"/>
    <x v="313"/>
    <x v="1"/>
    <x v="12"/>
    <x v="1"/>
    <n v="4"/>
    <n v="2972"/>
    <n v="626"/>
    <n v="186"/>
    <x v="2"/>
    <x v="0"/>
    <n v="812"/>
    <n v="2160"/>
    <n v="0.72678331090174964"/>
  </r>
  <r>
    <s v="OC4700"/>
    <x v="313"/>
    <x v="2"/>
    <x v="2"/>
    <x v="0"/>
    <n v="3"/>
    <n v="2571"/>
    <n v="1039"/>
    <n v="215"/>
    <x v="5"/>
    <x v="0"/>
    <n v="1254"/>
    <n v="1317"/>
    <n v="0.51225204200700114"/>
  </r>
  <r>
    <s v="OC3658"/>
    <x v="313"/>
    <x v="1"/>
    <x v="1"/>
    <x v="2"/>
    <n v="3"/>
    <n v="2508"/>
    <n v="1270"/>
    <n v="153"/>
    <x v="2"/>
    <x v="0"/>
    <n v="1423"/>
    <n v="1085"/>
    <n v="0.43261562998405106"/>
  </r>
  <r>
    <s v="OC5796"/>
    <x v="313"/>
    <x v="0"/>
    <x v="8"/>
    <x v="1"/>
    <n v="4"/>
    <n v="3304"/>
    <n v="1326"/>
    <n v="193"/>
    <x v="2"/>
    <x v="0"/>
    <n v="1519"/>
    <n v="1785"/>
    <n v="0.5402542372881356"/>
  </r>
  <r>
    <s v="OC5666"/>
    <x v="313"/>
    <x v="1"/>
    <x v="1"/>
    <x v="2"/>
    <n v="4"/>
    <n v="2636"/>
    <n v="505"/>
    <n v="152"/>
    <x v="1"/>
    <x v="0"/>
    <n v="657"/>
    <n v="1979"/>
    <n v="0.7507587253414264"/>
  </r>
  <r>
    <s v="OC2961"/>
    <x v="314"/>
    <x v="3"/>
    <x v="11"/>
    <x v="2"/>
    <n v="1"/>
    <n v="638"/>
    <n v="846"/>
    <n v="200"/>
    <x v="2"/>
    <x v="0"/>
    <n v="1046"/>
    <n v="-408"/>
    <n v="-0.63949843260188088"/>
  </r>
  <r>
    <s v="OC1652"/>
    <x v="314"/>
    <x v="2"/>
    <x v="4"/>
    <x v="1"/>
    <n v="2"/>
    <n v="1778"/>
    <n v="1235"/>
    <n v="163"/>
    <x v="4"/>
    <x v="0"/>
    <n v="1398"/>
    <n v="380"/>
    <n v="0.21372328458942633"/>
  </r>
  <r>
    <s v="OC6600"/>
    <x v="314"/>
    <x v="1"/>
    <x v="1"/>
    <x v="2"/>
    <n v="2"/>
    <n v="1484"/>
    <n v="728"/>
    <n v="125"/>
    <x v="3"/>
    <x v="0"/>
    <n v="853"/>
    <n v="631"/>
    <n v="0.42520215633423181"/>
  </r>
  <r>
    <s v="OC7632"/>
    <x v="314"/>
    <x v="2"/>
    <x v="4"/>
    <x v="1"/>
    <n v="4"/>
    <n v="3080"/>
    <n v="1489"/>
    <n v="178"/>
    <x v="0"/>
    <x v="1"/>
    <n v="1667"/>
    <n v="1413"/>
    <n v="0.45876623376623377"/>
  </r>
  <r>
    <s v="OC3620"/>
    <x v="314"/>
    <x v="3"/>
    <x v="5"/>
    <x v="1"/>
    <n v="4"/>
    <n v="2920"/>
    <n v="1230"/>
    <n v="213"/>
    <x v="5"/>
    <x v="0"/>
    <n v="1443"/>
    <n v="1477"/>
    <n v="0.50582191780821917"/>
  </r>
  <r>
    <s v="OC7007"/>
    <x v="314"/>
    <x v="2"/>
    <x v="4"/>
    <x v="0"/>
    <n v="5"/>
    <n v="2885"/>
    <n v="801"/>
    <n v="161"/>
    <x v="4"/>
    <x v="0"/>
    <n v="962"/>
    <n v="1923"/>
    <n v="0.66655112651646442"/>
  </r>
  <r>
    <s v="OC8619"/>
    <x v="314"/>
    <x v="3"/>
    <x v="3"/>
    <x v="1"/>
    <n v="2"/>
    <n v="1594"/>
    <n v="511"/>
    <n v="131"/>
    <x v="1"/>
    <x v="0"/>
    <n v="642"/>
    <n v="952"/>
    <n v="0.59723964868255963"/>
  </r>
  <r>
    <s v="OC4997"/>
    <x v="314"/>
    <x v="0"/>
    <x v="6"/>
    <x v="1"/>
    <n v="2"/>
    <n v="1302"/>
    <n v="654"/>
    <n v="141"/>
    <x v="0"/>
    <x v="0"/>
    <n v="795"/>
    <n v="507"/>
    <n v="0.38940092165898615"/>
  </r>
  <r>
    <s v="OC6455"/>
    <x v="314"/>
    <x v="0"/>
    <x v="15"/>
    <x v="1"/>
    <n v="2"/>
    <n v="1396"/>
    <n v="839"/>
    <n v="137"/>
    <x v="1"/>
    <x v="0"/>
    <n v="976"/>
    <n v="420"/>
    <n v="0.3008595988538682"/>
  </r>
  <r>
    <s v="OC8099"/>
    <x v="314"/>
    <x v="0"/>
    <x v="0"/>
    <x v="2"/>
    <n v="2"/>
    <n v="1642"/>
    <n v="890"/>
    <n v="218"/>
    <x v="4"/>
    <x v="1"/>
    <n v="1108"/>
    <n v="534"/>
    <n v="0.32521315468940315"/>
  </r>
  <r>
    <s v="OC1763"/>
    <x v="314"/>
    <x v="0"/>
    <x v="0"/>
    <x v="0"/>
    <n v="5"/>
    <n v="3290"/>
    <n v="782"/>
    <n v="100"/>
    <x v="3"/>
    <x v="0"/>
    <n v="882"/>
    <n v="2408"/>
    <n v="0.73191489361702122"/>
  </r>
  <r>
    <s v="OC2519"/>
    <x v="314"/>
    <x v="1"/>
    <x v="13"/>
    <x v="2"/>
    <n v="4"/>
    <n v="2360"/>
    <n v="1139"/>
    <n v="175"/>
    <x v="2"/>
    <x v="0"/>
    <n v="1314"/>
    <n v="1046"/>
    <n v="0.44322033898305085"/>
  </r>
  <r>
    <s v="OC1809"/>
    <x v="314"/>
    <x v="2"/>
    <x v="10"/>
    <x v="2"/>
    <n v="3"/>
    <n v="1956"/>
    <n v="1327"/>
    <n v="140"/>
    <x v="3"/>
    <x v="1"/>
    <n v="1467"/>
    <n v="489"/>
    <n v="0.25"/>
  </r>
  <r>
    <s v="OC7399"/>
    <x v="314"/>
    <x v="2"/>
    <x v="2"/>
    <x v="2"/>
    <n v="2"/>
    <n v="1760"/>
    <n v="1424"/>
    <n v="203"/>
    <x v="1"/>
    <x v="0"/>
    <n v="1627"/>
    <n v="133"/>
    <n v="7.5568181818181812E-2"/>
  </r>
  <r>
    <s v="OC8675"/>
    <x v="314"/>
    <x v="3"/>
    <x v="3"/>
    <x v="0"/>
    <n v="5"/>
    <n v="3410"/>
    <n v="613"/>
    <n v="187"/>
    <x v="5"/>
    <x v="0"/>
    <n v="800"/>
    <n v="2610"/>
    <n v="0.76539589442815248"/>
  </r>
  <r>
    <s v="OC7445"/>
    <x v="314"/>
    <x v="2"/>
    <x v="7"/>
    <x v="1"/>
    <n v="1"/>
    <n v="571"/>
    <n v="717"/>
    <n v="198"/>
    <x v="3"/>
    <x v="0"/>
    <n v="915"/>
    <n v="-344"/>
    <n v="-0.60245183887915932"/>
  </r>
  <r>
    <s v="OC3383"/>
    <x v="314"/>
    <x v="3"/>
    <x v="5"/>
    <x v="0"/>
    <n v="3"/>
    <n v="2367"/>
    <n v="1295"/>
    <n v="205"/>
    <x v="0"/>
    <x v="0"/>
    <n v="1500"/>
    <n v="867"/>
    <n v="0.36628643852978454"/>
  </r>
  <r>
    <s v="OC4638"/>
    <x v="314"/>
    <x v="2"/>
    <x v="4"/>
    <x v="1"/>
    <n v="3"/>
    <n v="2442"/>
    <n v="1217"/>
    <n v="118"/>
    <x v="3"/>
    <x v="1"/>
    <n v="1335"/>
    <n v="1107"/>
    <n v="0.45331695331695332"/>
  </r>
  <r>
    <s v="OC3936"/>
    <x v="314"/>
    <x v="0"/>
    <x v="6"/>
    <x v="0"/>
    <n v="4"/>
    <n v="3452"/>
    <n v="617"/>
    <n v="194"/>
    <x v="2"/>
    <x v="0"/>
    <n v="811"/>
    <n v="2641"/>
    <n v="0.76506373117033599"/>
  </r>
  <r>
    <s v="OC6073"/>
    <x v="314"/>
    <x v="3"/>
    <x v="3"/>
    <x v="0"/>
    <n v="2"/>
    <n v="1644"/>
    <n v="610"/>
    <n v="123"/>
    <x v="1"/>
    <x v="0"/>
    <n v="733"/>
    <n v="911"/>
    <n v="0.55413625304136249"/>
  </r>
  <r>
    <s v="OC6027"/>
    <x v="314"/>
    <x v="3"/>
    <x v="3"/>
    <x v="2"/>
    <n v="5"/>
    <n v="4380"/>
    <n v="1206"/>
    <n v="217"/>
    <x v="3"/>
    <x v="0"/>
    <n v="1423"/>
    <n v="2957"/>
    <n v="0.6751141552511416"/>
  </r>
  <r>
    <s v="OC6727"/>
    <x v="314"/>
    <x v="2"/>
    <x v="7"/>
    <x v="1"/>
    <n v="2"/>
    <n v="1518"/>
    <n v="1134"/>
    <n v="182"/>
    <x v="4"/>
    <x v="0"/>
    <n v="1316"/>
    <n v="202"/>
    <n v="0.13306982872200263"/>
  </r>
  <r>
    <s v="OC4695"/>
    <x v="314"/>
    <x v="3"/>
    <x v="11"/>
    <x v="0"/>
    <n v="4"/>
    <n v="3328"/>
    <n v="1360"/>
    <n v="133"/>
    <x v="0"/>
    <x v="0"/>
    <n v="1493"/>
    <n v="1835"/>
    <n v="0.55138221153846156"/>
  </r>
  <r>
    <s v="OC3543"/>
    <x v="314"/>
    <x v="3"/>
    <x v="3"/>
    <x v="2"/>
    <n v="4"/>
    <n v="2800"/>
    <n v="1287"/>
    <n v="129"/>
    <x v="5"/>
    <x v="0"/>
    <n v="1416"/>
    <n v="1384"/>
    <n v="0.49428571428571427"/>
  </r>
  <r>
    <s v="OC2111"/>
    <x v="315"/>
    <x v="0"/>
    <x v="0"/>
    <x v="2"/>
    <n v="2"/>
    <n v="1408"/>
    <n v="393"/>
    <n v="198"/>
    <x v="3"/>
    <x v="0"/>
    <n v="591"/>
    <n v="817"/>
    <n v="0.58025568181818177"/>
  </r>
  <r>
    <s v="OC5782"/>
    <x v="315"/>
    <x v="2"/>
    <x v="2"/>
    <x v="0"/>
    <n v="4"/>
    <n v="2312"/>
    <n v="1179"/>
    <n v="182"/>
    <x v="3"/>
    <x v="0"/>
    <n v="1361"/>
    <n v="951"/>
    <n v="0.41133217993079585"/>
  </r>
  <r>
    <s v="OC2343"/>
    <x v="315"/>
    <x v="1"/>
    <x v="13"/>
    <x v="1"/>
    <n v="2"/>
    <n v="1162"/>
    <n v="1244"/>
    <n v="148"/>
    <x v="4"/>
    <x v="0"/>
    <n v="1392"/>
    <n v="-230"/>
    <n v="-0.19793459552495696"/>
  </r>
  <r>
    <s v="OC4369"/>
    <x v="315"/>
    <x v="3"/>
    <x v="3"/>
    <x v="0"/>
    <n v="5"/>
    <n v="3650"/>
    <n v="583"/>
    <n v="150"/>
    <x v="4"/>
    <x v="0"/>
    <n v="733"/>
    <n v="2917"/>
    <n v="0.79917808219178077"/>
  </r>
  <r>
    <s v="OC2792"/>
    <x v="315"/>
    <x v="2"/>
    <x v="10"/>
    <x v="1"/>
    <n v="2"/>
    <n v="1262"/>
    <n v="1367"/>
    <n v="156"/>
    <x v="1"/>
    <x v="0"/>
    <n v="1523"/>
    <n v="-261"/>
    <n v="-0.20681458003169573"/>
  </r>
  <r>
    <s v="OC8171"/>
    <x v="315"/>
    <x v="3"/>
    <x v="9"/>
    <x v="1"/>
    <n v="1"/>
    <n v="893"/>
    <n v="1425"/>
    <n v="184"/>
    <x v="2"/>
    <x v="0"/>
    <n v="1609"/>
    <n v="-716"/>
    <n v="-0.80179171332586785"/>
  </r>
  <r>
    <s v="OC2504"/>
    <x v="315"/>
    <x v="2"/>
    <x v="4"/>
    <x v="0"/>
    <n v="4"/>
    <n v="2776"/>
    <n v="1394"/>
    <n v="204"/>
    <x v="2"/>
    <x v="0"/>
    <n v="1598"/>
    <n v="1178"/>
    <n v="0.42435158501440923"/>
  </r>
  <r>
    <s v="OC5348"/>
    <x v="315"/>
    <x v="0"/>
    <x v="6"/>
    <x v="1"/>
    <n v="5"/>
    <n v="2940"/>
    <n v="727"/>
    <n v="191"/>
    <x v="3"/>
    <x v="0"/>
    <n v="918"/>
    <n v="2022"/>
    <n v="0.68775510204081636"/>
  </r>
  <r>
    <s v="OC3438"/>
    <x v="315"/>
    <x v="3"/>
    <x v="9"/>
    <x v="0"/>
    <n v="5"/>
    <n v="4160"/>
    <n v="595"/>
    <n v="201"/>
    <x v="2"/>
    <x v="1"/>
    <n v="796"/>
    <n v="3364"/>
    <n v="0.80865384615384617"/>
  </r>
  <r>
    <s v="OC2463"/>
    <x v="315"/>
    <x v="1"/>
    <x v="1"/>
    <x v="2"/>
    <n v="2"/>
    <n v="1658"/>
    <n v="1342"/>
    <n v="216"/>
    <x v="0"/>
    <x v="0"/>
    <n v="1558"/>
    <n v="100"/>
    <n v="6.0313630880579013E-2"/>
  </r>
  <r>
    <s v="OC5438"/>
    <x v="315"/>
    <x v="3"/>
    <x v="9"/>
    <x v="0"/>
    <n v="5"/>
    <n v="3375"/>
    <n v="585"/>
    <n v="109"/>
    <x v="0"/>
    <x v="0"/>
    <n v="694"/>
    <n v="2681"/>
    <n v="0.79437037037037039"/>
  </r>
  <r>
    <s v="OC8824"/>
    <x v="315"/>
    <x v="1"/>
    <x v="12"/>
    <x v="2"/>
    <n v="3"/>
    <n v="2178"/>
    <n v="374"/>
    <n v="122"/>
    <x v="4"/>
    <x v="1"/>
    <n v="496"/>
    <n v="1682"/>
    <n v="0.7722681359044995"/>
  </r>
  <r>
    <s v="OC2378"/>
    <x v="315"/>
    <x v="1"/>
    <x v="1"/>
    <x v="2"/>
    <n v="4"/>
    <n v="3020"/>
    <n v="846"/>
    <n v="141"/>
    <x v="4"/>
    <x v="0"/>
    <n v="987"/>
    <n v="2033"/>
    <n v="0.6731788079470199"/>
  </r>
  <r>
    <s v="OC8182"/>
    <x v="315"/>
    <x v="1"/>
    <x v="14"/>
    <x v="2"/>
    <n v="1"/>
    <n v="755"/>
    <n v="351"/>
    <n v="201"/>
    <x v="0"/>
    <x v="0"/>
    <n v="552"/>
    <n v="203"/>
    <n v="0.26887417218543047"/>
  </r>
  <r>
    <s v="OC1373"/>
    <x v="315"/>
    <x v="1"/>
    <x v="12"/>
    <x v="0"/>
    <n v="4"/>
    <n v="2940"/>
    <n v="1040"/>
    <n v="186"/>
    <x v="3"/>
    <x v="0"/>
    <n v="1226"/>
    <n v="1714"/>
    <n v="0.58299319727891152"/>
  </r>
  <r>
    <s v="OC5489"/>
    <x v="315"/>
    <x v="3"/>
    <x v="9"/>
    <x v="0"/>
    <n v="3"/>
    <n v="1827"/>
    <n v="1245"/>
    <n v="192"/>
    <x v="3"/>
    <x v="0"/>
    <n v="1437"/>
    <n v="390"/>
    <n v="0.2134646962233169"/>
  </r>
  <r>
    <s v="OC8426"/>
    <x v="315"/>
    <x v="0"/>
    <x v="8"/>
    <x v="1"/>
    <n v="1"/>
    <n v="584"/>
    <n v="733"/>
    <n v="163"/>
    <x v="4"/>
    <x v="0"/>
    <n v="896"/>
    <n v="-312"/>
    <n v="-0.53424657534246578"/>
  </r>
  <r>
    <s v="OC4716"/>
    <x v="315"/>
    <x v="2"/>
    <x v="7"/>
    <x v="2"/>
    <n v="5"/>
    <n v="4050"/>
    <n v="1037"/>
    <n v="183"/>
    <x v="2"/>
    <x v="1"/>
    <n v="1220"/>
    <n v="2830"/>
    <n v="0.6987654320987654"/>
  </r>
  <r>
    <s v="OC8272"/>
    <x v="316"/>
    <x v="2"/>
    <x v="2"/>
    <x v="2"/>
    <n v="5"/>
    <n v="4045"/>
    <n v="1499"/>
    <n v="147"/>
    <x v="3"/>
    <x v="0"/>
    <n v="1646"/>
    <n v="2399"/>
    <n v="0.59307787391841782"/>
  </r>
  <r>
    <s v="OC7310"/>
    <x v="316"/>
    <x v="1"/>
    <x v="12"/>
    <x v="2"/>
    <n v="3"/>
    <n v="1986"/>
    <n v="461"/>
    <n v="169"/>
    <x v="1"/>
    <x v="0"/>
    <n v="630"/>
    <n v="1356"/>
    <n v="0.68277945619335345"/>
  </r>
  <r>
    <s v="OC4656"/>
    <x v="316"/>
    <x v="0"/>
    <x v="15"/>
    <x v="1"/>
    <n v="2"/>
    <n v="1118"/>
    <n v="783"/>
    <n v="160"/>
    <x v="5"/>
    <x v="0"/>
    <n v="943"/>
    <n v="175"/>
    <n v="0.15652951699463327"/>
  </r>
  <r>
    <s v="OC6637"/>
    <x v="316"/>
    <x v="1"/>
    <x v="14"/>
    <x v="1"/>
    <n v="1"/>
    <n v="846"/>
    <n v="444"/>
    <n v="150"/>
    <x v="5"/>
    <x v="0"/>
    <n v="594"/>
    <n v="252"/>
    <n v="0.2978723404255319"/>
  </r>
  <r>
    <s v="OC8767"/>
    <x v="316"/>
    <x v="0"/>
    <x v="8"/>
    <x v="0"/>
    <n v="2"/>
    <n v="1656"/>
    <n v="849"/>
    <n v="111"/>
    <x v="0"/>
    <x v="0"/>
    <n v="960"/>
    <n v="696"/>
    <n v="0.42028985507246375"/>
  </r>
  <r>
    <s v="OC1864"/>
    <x v="316"/>
    <x v="0"/>
    <x v="15"/>
    <x v="0"/>
    <n v="3"/>
    <n v="2106"/>
    <n v="753"/>
    <n v="165"/>
    <x v="5"/>
    <x v="0"/>
    <n v="918"/>
    <n v="1188"/>
    <n v="0.5641025641025641"/>
  </r>
  <r>
    <s v="OC4515"/>
    <x v="316"/>
    <x v="3"/>
    <x v="3"/>
    <x v="2"/>
    <n v="5"/>
    <n v="4360"/>
    <n v="1389"/>
    <n v="164"/>
    <x v="4"/>
    <x v="0"/>
    <n v="1553"/>
    <n v="2807"/>
    <n v="0.64380733944954127"/>
  </r>
  <r>
    <s v="OC1315"/>
    <x v="316"/>
    <x v="3"/>
    <x v="5"/>
    <x v="0"/>
    <n v="3"/>
    <n v="2472"/>
    <n v="982"/>
    <n v="146"/>
    <x v="0"/>
    <x v="1"/>
    <n v="1128"/>
    <n v="1344"/>
    <n v="0.5436893203883495"/>
  </r>
  <r>
    <s v="OC2798"/>
    <x v="316"/>
    <x v="1"/>
    <x v="1"/>
    <x v="1"/>
    <n v="5"/>
    <n v="2955"/>
    <n v="678"/>
    <n v="101"/>
    <x v="0"/>
    <x v="0"/>
    <n v="779"/>
    <n v="2176"/>
    <n v="0.7363790186125212"/>
  </r>
  <r>
    <s v="OC5993"/>
    <x v="316"/>
    <x v="3"/>
    <x v="5"/>
    <x v="1"/>
    <n v="2"/>
    <n v="1664"/>
    <n v="357"/>
    <n v="210"/>
    <x v="0"/>
    <x v="0"/>
    <n v="567"/>
    <n v="1097"/>
    <n v="0.65925480769230771"/>
  </r>
  <r>
    <s v="OC7082"/>
    <x v="316"/>
    <x v="0"/>
    <x v="8"/>
    <x v="2"/>
    <n v="3"/>
    <n v="1674"/>
    <n v="1450"/>
    <n v="172"/>
    <x v="2"/>
    <x v="0"/>
    <n v="1622"/>
    <n v="52"/>
    <n v="3.106332138590203E-2"/>
  </r>
  <r>
    <s v="OC7108"/>
    <x v="316"/>
    <x v="3"/>
    <x v="5"/>
    <x v="1"/>
    <n v="3"/>
    <n v="1947"/>
    <n v="1331"/>
    <n v="110"/>
    <x v="0"/>
    <x v="1"/>
    <n v="1441"/>
    <n v="506"/>
    <n v="0.25988700564971751"/>
  </r>
  <r>
    <s v="OC7477"/>
    <x v="316"/>
    <x v="2"/>
    <x v="2"/>
    <x v="0"/>
    <n v="1"/>
    <n v="652"/>
    <n v="631"/>
    <n v="173"/>
    <x v="1"/>
    <x v="0"/>
    <n v="804"/>
    <n v="-152"/>
    <n v="-0.23312883435582821"/>
  </r>
  <r>
    <s v="OC8165"/>
    <x v="316"/>
    <x v="1"/>
    <x v="13"/>
    <x v="2"/>
    <n v="1"/>
    <n v="761"/>
    <n v="826"/>
    <n v="212"/>
    <x v="3"/>
    <x v="0"/>
    <n v="1038"/>
    <n v="-277"/>
    <n v="-0.36399474375821289"/>
  </r>
  <r>
    <s v="OC7443"/>
    <x v="316"/>
    <x v="0"/>
    <x v="8"/>
    <x v="0"/>
    <n v="1"/>
    <n v="731"/>
    <n v="1292"/>
    <n v="203"/>
    <x v="5"/>
    <x v="0"/>
    <n v="1495"/>
    <n v="-764"/>
    <n v="-1.0451436388508892"/>
  </r>
  <r>
    <s v="OC4030"/>
    <x v="316"/>
    <x v="0"/>
    <x v="0"/>
    <x v="2"/>
    <n v="5"/>
    <n v="4055"/>
    <n v="1466"/>
    <n v="136"/>
    <x v="5"/>
    <x v="0"/>
    <n v="1602"/>
    <n v="2453"/>
    <n v="0.6049321824907522"/>
  </r>
  <r>
    <s v="OC2615"/>
    <x v="316"/>
    <x v="2"/>
    <x v="10"/>
    <x v="1"/>
    <n v="5"/>
    <n v="3265"/>
    <n v="1454"/>
    <n v="165"/>
    <x v="5"/>
    <x v="0"/>
    <n v="1619"/>
    <n v="1646"/>
    <n v="0.50413476263399692"/>
  </r>
  <r>
    <s v="OC5923"/>
    <x v="316"/>
    <x v="0"/>
    <x v="6"/>
    <x v="1"/>
    <n v="4"/>
    <n v="3464"/>
    <n v="1348"/>
    <n v="153"/>
    <x v="2"/>
    <x v="1"/>
    <n v="1501"/>
    <n v="1963"/>
    <n v="0.56668591224018472"/>
  </r>
  <r>
    <s v="OC2216"/>
    <x v="316"/>
    <x v="1"/>
    <x v="12"/>
    <x v="0"/>
    <n v="3"/>
    <n v="2526"/>
    <n v="774"/>
    <n v="156"/>
    <x v="3"/>
    <x v="0"/>
    <n v="930"/>
    <n v="1596"/>
    <n v="0.63182897862232779"/>
  </r>
  <r>
    <s v="OC6272"/>
    <x v="316"/>
    <x v="0"/>
    <x v="8"/>
    <x v="0"/>
    <n v="5"/>
    <n v="4315"/>
    <n v="793"/>
    <n v="198"/>
    <x v="0"/>
    <x v="0"/>
    <n v="991"/>
    <n v="3324"/>
    <n v="0.77033603707995368"/>
  </r>
  <r>
    <s v="OC3792"/>
    <x v="316"/>
    <x v="1"/>
    <x v="12"/>
    <x v="2"/>
    <n v="3"/>
    <n v="2577"/>
    <n v="713"/>
    <n v="185"/>
    <x v="2"/>
    <x v="0"/>
    <n v="898"/>
    <n v="1679"/>
    <n v="0.6515327900659682"/>
  </r>
  <r>
    <s v="OC6367"/>
    <x v="316"/>
    <x v="3"/>
    <x v="9"/>
    <x v="1"/>
    <n v="5"/>
    <n v="3160"/>
    <n v="973"/>
    <n v="137"/>
    <x v="1"/>
    <x v="0"/>
    <n v="1110"/>
    <n v="2050"/>
    <n v="0.64873417721518989"/>
  </r>
  <r>
    <s v="OC1065"/>
    <x v="316"/>
    <x v="2"/>
    <x v="4"/>
    <x v="1"/>
    <n v="5"/>
    <n v="3955"/>
    <n v="1002"/>
    <n v="191"/>
    <x v="1"/>
    <x v="1"/>
    <n v="1193"/>
    <n v="2762"/>
    <n v="0.69835651074589122"/>
  </r>
  <r>
    <s v="OC2781"/>
    <x v="316"/>
    <x v="2"/>
    <x v="7"/>
    <x v="2"/>
    <n v="5"/>
    <n v="2995"/>
    <n v="685"/>
    <n v="184"/>
    <x v="0"/>
    <x v="0"/>
    <n v="869"/>
    <n v="2126"/>
    <n v="0.70984974958263769"/>
  </r>
  <r>
    <s v="OC3079"/>
    <x v="316"/>
    <x v="1"/>
    <x v="13"/>
    <x v="2"/>
    <n v="5"/>
    <n v="3045"/>
    <n v="512"/>
    <n v="128"/>
    <x v="4"/>
    <x v="0"/>
    <n v="640"/>
    <n v="2405"/>
    <n v="0.78981937602627261"/>
  </r>
  <r>
    <s v="OC4996"/>
    <x v="316"/>
    <x v="2"/>
    <x v="4"/>
    <x v="1"/>
    <n v="5"/>
    <n v="3690"/>
    <n v="1236"/>
    <n v="127"/>
    <x v="2"/>
    <x v="0"/>
    <n v="1363"/>
    <n v="2327"/>
    <n v="0.63062330623306229"/>
  </r>
  <r>
    <s v="OC3710"/>
    <x v="316"/>
    <x v="0"/>
    <x v="8"/>
    <x v="2"/>
    <n v="3"/>
    <n v="1989"/>
    <n v="464"/>
    <n v="189"/>
    <x v="4"/>
    <x v="0"/>
    <n v="653"/>
    <n v="1336"/>
    <n v="0.67169431875314223"/>
  </r>
  <r>
    <s v="OC5467"/>
    <x v="316"/>
    <x v="3"/>
    <x v="5"/>
    <x v="1"/>
    <n v="1"/>
    <n v="720"/>
    <n v="1430"/>
    <n v="143"/>
    <x v="1"/>
    <x v="0"/>
    <n v="1573"/>
    <n v="-853"/>
    <n v="-1.1847222222222222"/>
  </r>
  <r>
    <s v="OC8975"/>
    <x v="317"/>
    <x v="1"/>
    <x v="13"/>
    <x v="0"/>
    <n v="5"/>
    <n v="3000"/>
    <n v="629"/>
    <n v="116"/>
    <x v="0"/>
    <x v="0"/>
    <n v="745"/>
    <n v="2255"/>
    <n v="0.75166666666666671"/>
  </r>
  <r>
    <s v="OC7274"/>
    <x v="317"/>
    <x v="3"/>
    <x v="9"/>
    <x v="1"/>
    <n v="2"/>
    <n v="1654"/>
    <n v="1297"/>
    <n v="208"/>
    <x v="4"/>
    <x v="0"/>
    <n v="1505"/>
    <n v="149"/>
    <n v="9.0084643288996374E-2"/>
  </r>
  <r>
    <s v="OC5473"/>
    <x v="317"/>
    <x v="3"/>
    <x v="5"/>
    <x v="2"/>
    <n v="1"/>
    <n v="648"/>
    <n v="1399"/>
    <n v="191"/>
    <x v="4"/>
    <x v="0"/>
    <n v="1590"/>
    <n v="-942"/>
    <n v="-1.4537037037037037"/>
  </r>
  <r>
    <s v="OC1916"/>
    <x v="317"/>
    <x v="3"/>
    <x v="3"/>
    <x v="0"/>
    <n v="3"/>
    <n v="1749"/>
    <n v="1427"/>
    <n v="213"/>
    <x v="3"/>
    <x v="0"/>
    <n v="1640"/>
    <n v="109"/>
    <n v="6.2321326472269865E-2"/>
  </r>
  <r>
    <s v="OC4703"/>
    <x v="317"/>
    <x v="1"/>
    <x v="1"/>
    <x v="1"/>
    <n v="2"/>
    <n v="1374"/>
    <n v="809"/>
    <n v="197"/>
    <x v="5"/>
    <x v="0"/>
    <n v="1006"/>
    <n v="368"/>
    <n v="0.26783114992721979"/>
  </r>
  <r>
    <s v="OC1918"/>
    <x v="317"/>
    <x v="0"/>
    <x v="0"/>
    <x v="2"/>
    <n v="1"/>
    <n v="889"/>
    <n v="1176"/>
    <n v="117"/>
    <x v="4"/>
    <x v="0"/>
    <n v="1293"/>
    <n v="-404"/>
    <n v="-0.45444319460067489"/>
  </r>
  <r>
    <s v="OC1152"/>
    <x v="317"/>
    <x v="2"/>
    <x v="10"/>
    <x v="0"/>
    <n v="2"/>
    <n v="1702"/>
    <n v="1412"/>
    <n v="215"/>
    <x v="4"/>
    <x v="0"/>
    <n v="1627"/>
    <n v="75"/>
    <n v="4.4065804935370149E-2"/>
  </r>
  <r>
    <s v="OC6253"/>
    <x v="317"/>
    <x v="3"/>
    <x v="11"/>
    <x v="0"/>
    <n v="3"/>
    <n v="2562"/>
    <n v="1170"/>
    <n v="182"/>
    <x v="1"/>
    <x v="0"/>
    <n v="1352"/>
    <n v="1210"/>
    <n v="0.47228727556596412"/>
  </r>
  <r>
    <s v="OC1694"/>
    <x v="317"/>
    <x v="3"/>
    <x v="9"/>
    <x v="0"/>
    <n v="1"/>
    <n v="765"/>
    <n v="1006"/>
    <n v="200"/>
    <x v="5"/>
    <x v="1"/>
    <n v="1206"/>
    <n v="-441"/>
    <n v="-0.57647058823529407"/>
  </r>
  <r>
    <s v="OC8526"/>
    <x v="317"/>
    <x v="2"/>
    <x v="7"/>
    <x v="0"/>
    <n v="5"/>
    <n v="4245"/>
    <n v="464"/>
    <n v="100"/>
    <x v="5"/>
    <x v="0"/>
    <n v="564"/>
    <n v="3681"/>
    <n v="0.86713780918727912"/>
  </r>
  <r>
    <s v="OC5444"/>
    <x v="317"/>
    <x v="3"/>
    <x v="3"/>
    <x v="1"/>
    <n v="2"/>
    <n v="1676"/>
    <n v="818"/>
    <n v="104"/>
    <x v="2"/>
    <x v="0"/>
    <n v="922"/>
    <n v="754"/>
    <n v="0.44988066825775658"/>
  </r>
  <r>
    <s v="OC1123"/>
    <x v="317"/>
    <x v="1"/>
    <x v="12"/>
    <x v="0"/>
    <n v="5"/>
    <n v="3820"/>
    <n v="1339"/>
    <n v="150"/>
    <x v="2"/>
    <x v="0"/>
    <n v="1489"/>
    <n v="2331"/>
    <n v="0.61020942408376966"/>
  </r>
  <r>
    <s v="OC2894"/>
    <x v="317"/>
    <x v="3"/>
    <x v="9"/>
    <x v="1"/>
    <n v="4"/>
    <n v="3208"/>
    <n v="562"/>
    <n v="184"/>
    <x v="4"/>
    <x v="0"/>
    <n v="746"/>
    <n v="2462"/>
    <n v="0.76745635910224441"/>
  </r>
  <r>
    <s v="OC7335"/>
    <x v="317"/>
    <x v="0"/>
    <x v="15"/>
    <x v="1"/>
    <n v="2"/>
    <n v="1196"/>
    <n v="920"/>
    <n v="187"/>
    <x v="0"/>
    <x v="0"/>
    <n v="1107"/>
    <n v="89"/>
    <n v="7.4414715719063551E-2"/>
  </r>
  <r>
    <s v="OC7752"/>
    <x v="317"/>
    <x v="2"/>
    <x v="10"/>
    <x v="1"/>
    <n v="2"/>
    <n v="1212"/>
    <n v="417"/>
    <n v="185"/>
    <x v="5"/>
    <x v="0"/>
    <n v="602"/>
    <n v="610"/>
    <n v="0.50330033003300334"/>
  </r>
  <r>
    <s v="OC3885"/>
    <x v="317"/>
    <x v="2"/>
    <x v="2"/>
    <x v="2"/>
    <n v="1"/>
    <n v="806"/>
    <n v="1468"/>
    <n v="174"/>
    <x v="1"/>
    <x v="0"/>
    <n v="1642"/>
    <n v="-836"/>
    <n v="-1.0372208436724566"/>
  </r>
  <r>
    <s v="OC3135"/>
    <x v="317"/>
    <x v="3"/>
    <x v="3"/>
    <x v="2"/>
    <n v="2"/>
    <n v="1654"/>
    <n v="860"/>
    <n v="208"/>
    <x v="4"/>
    <x v="0"/>
    <n v="1068"/>
    <n v="586"/>
    <n v="0.35429262394195887"/>
  </r>
  <r>
    <s v="OC4519"/>
    <x v="317"/>
    <x v="0"/>
    <x v="15"/>
    <x v="2"/>
    <n v="1"/>
    <n v="842"/>
    <n v="972"/>
    <n v="123"/>
    <x v="2"/>
    <x v="0"/>
    <n v="1095"/>
    <n v="-253"/>
    <n v="-0.3004750593824228"/>
  </r>
  <r>
    <s v="OC3292"/>
    <x v="317"/>
    <x v="0"/>
    <x v="8"/>
    <x v="2"/>
    <n v="3"/>
    <n v="2583"/>
    <n v="1101"/>
    <n v="135"/>
    <x v="5"/>
    <x v="0"/>
    <n v="1236"/>
    <n v="1347"/>
    <n v="0.521486643437863"/>
  </r>
  <r>
    <s v="OC3450"/>
    <x v="317"/>
    <x v="2"/>
    <x v="2"/>
    <x v="0"/>
    <n v="2"/>
    <n v="1126"/>
    <n v="997"/>
    <n v="200"/>
    <x v="2"/>
    <x v="1"/>
    <n v="1197"/>
    <n v="-71"/>
    <n v="-6.3055062166962703E-2"/>
  </r>
  <r>
    <s v="OC2275"/>
    <x v="317"/>
    <x v="0"/>
    <x v="15"/>
    <x v="1"/>
    <n v="5"/>
    <n v="2810"/>
    <n v="482"/>
    <n v="127"/>
    <x v="3"/>
    <x v="0"/>
    <n v="609"/>
    <n v="2201"/>
    <n v="0.78327402135231317"/>
  </r>
  <r>
    <s v="OC3660"/>
    <x v="317"/>
    <x v="2"/>
    <x v="10"/>
    <x v="1"/>
    <n v="5"/>
    <n v="3415"/>
    <n v="1102"/>
    <n v="128"/>
    <x v="5"/>
    <x v="1"/>
    <n v="1230"/>
    <n v="2185"/>
    <n v="0.63982430453879946"/>
  </r>
  <r>
    <s v="OC8655"/>
    <x v="317"/>
    <x v="0"/>
    <x v="6"/>
    <x v="0"/>
    <n v="4"/>
    <n v="3432"/>
    <n v="1105"/>
    <n v="110"/>
    <x v="1"/>
    <x v="0"/>
    <n v="1215"/>
    <n v="2217"/>
    <n v="0.64597902097902093"/>
  </r>
  <r>
    <s v="OC8802"/>
    <x v="317"/>
    <x v="0"/>
    <x v="6"/>
    <x v="0"/>
    <n v="2"/>
    <n v="1282"/>
    <n v="1451"/>
    <n v="176"/>
    <x v="1"/>
    <x v="0"/>
    <n v="1627"/>
    <n v="-345"/>
    <n v="-0.26911076443057724"/>
  </r>
  <r>
    <s v="OC4235"/>
    <x v="318"/>
    <x v="1"/>
    <x v="1"/>
    <x v="2"/>
    <n v="5"/>
    <n v="2920"/>
    <n v="1308"/>
    <n v="154"/>
    <x v="0"/>
    <x v="0"/>
    <n v="1462"/>
    <n v="1458"/>
    <n v="0.49931506849315066"/>
  </r>
  <r>
    <s v="OC5452"/>
    <x v="318"/>
    <x v="0"/>
    <x v="6"/>
    <x v="2"/>
    <n v="5"/>
    <n v="3860"/>
    <n v="1369"/>
    <n v="153"/>
    <x v="0"/>
    <x v="0"/>
    <n v="1522"/>
    <n v="2338"/>
    <n v="0.60569948186528499"/>
  </r>
  <r>
    <s v="OC3912"/>
    <x v="318"/>
    <x v="2"/>
    <x v="2"/>
    <x v="0"/>
    <n v="3"/>
    <n v="2019"/>
    <n v="648"/>
    <n v="110"/>
    <x v="1"/>
    <x v="1"/>
    <n v="758"/>
    <n v="1261"/>
    <n v="0.62456661713719663"/>
  </r>
  <r>
    <s v="OC3883"/>
    <x v="318"/>
    <x v="1"/>
    <x v="14"/>
    <x v="0"/>
    <n v="4"/>
    <n v="3396"/>
    <n v="677"/>
    <n v="129"/>
    <x v="2"/>
    <x v="0"/>
    <n v="806"/>
    <n v="2590"/>
    <n v="0.76266195524146052"/>
  </r>
  <r>
    <s v="OC7128"/>
    <x v="318"/>
    <x v="3"/>
    <x v="11"/>
    <x v="2"/>
    <n v="4"/>
    <n v="2272"/>
    <n v="1060"/>
    <n v="125"/>
    <x v="2"/>
    <x v="0"/>
    <n v="1185"/>
    <n v="1087"/>
    <n v="0.47843309859154931"/>
  </r>
  <r>
    <s v="OC4933"/>
    <x v="318"/>
    <x v="0"/>
    <x v="6"/>
    <x v="0"/>
    <n v="5"/>
    <n v="4285"/>
    <n v="1182"/>
    <n v="142"/>
    <x v="3"/>
    <x v="0"/>
    <n v="1324"/>
    <n v="2961"/>
    <n v="0.69101516919486583"/>
  </r>
  <r>
    <s v="OC5072"/>
    <x v="318"/>
    <x v="0"/>
    <x v="8"/>
    <x v="1"/>
    <n v="3"/>
    <n v="2619"/>
    <n v="1081"/>
    <n v="106"/>
    <x v="2"/>
    <x v="1"/>
    <n v="1187"/>
    <n v="1432"/>
    <n v="0.54677357770141277"/>
  </r>
  <r>
    <s v="OC7177"/>
    <x v="318"/>
    <x v="2"/>
    <x v="10"/>
    <x v="1"/>
    <n v="1"/>
    <n v="853"/>
    <n v="853"/>
    <n v="219"/>
    <x v="1"/>
    <x v="0"/>
    <n v="1072"/>
    <n v="-219"/>
    <n v="-0.25674091441969521"/>
  </r>
  <r>
    <s v="OC8301"/>
    <x v="318"/>
    <x v="0"/>
    <x v="0"/>
    <x v="2"/>
    <n v="4"/>
    <n v="2560"/>
    <n v="593"/>
    <n v="114"/>
    <x v="4"/>
    <x v="0"/>
    <n v="707"/>
    <n v="1853"/>
    <n v="0.72382812500000004"/>
  </r>
  <r>
    <s v="OC5350"/>
    <x v="318"/>
    <x v="1"/>
    <x v="13"/>
    <x v="2"/>
    <n v="2"/>
    <n v="1370"/>
    <n v="1087"/>
    <n v="158"/>
    <x v="1"/>
    <x v="0"/>
    <n v="1245"/>
    <n v="125"/>
    <n v="9.1240875912408759E-2"/>
  </r>
  <r>
    <s v="OC2144"/>
    <x v="318"/>
    <x v="1"/>
    <x v="12"/>
    <x v="1"/>
    <n v="3"/>
    <n v="2394"/>
    <n v="1240"/>
    <n v="182"/>
    <x v="5"/>
    <x v="0"/>
    <n v="1422"/>
    <n v="972"/>
    <n v="0.40601503759398494"/>
  </r>
  <r>
    <s v="OC1276"/>
    <x v="318"/>
    <x v="0"/>
    <x v="0"/>
    <x v="2"/>
    <n v="2"/>
    <n v="1416"/>
    <n v="943"/>
    <n v="159"/>
    <x v="0"/>
    <x v="0"/>
    <n v="1102"/>
    <n v="314"/>
    <n v="0.22175141242937854"/>
  </r>
  <r>
    <s v="OC6526"/>
    <x v="318"/>
    <x v="3"/>
    <x v="5"/>
    <x v="1"/>
    <n v="2"/>
    <n v="1608"/>
    <n v="1186"/>
    <n v="169"/>
    <x v="5"/>
    <x v="0"/>
    <n v="1355"/>
    <n v="253"/>
    <n v="0.15733830845771143"/>
  </r>
  <r>
    <s v="OC3101"/>
    <x v="318"/>
    <x v="3"/>
    <x v="3"/>
    <x v="1"/>
    <n v="5"/>
    <n v="3005"/>
    <n v="459"/>
    <n v="202"/>
    <x v="4"/>
    <x v="0"/>
    <n v="661"/>
    <n v="2344"/>
    <n v="0.78003327787021626"/>
  </r>
  <r>
    <s v="OC6944"/>
    <x v="318"/>
    <x v="1"/>
    <x v="12"/>
    <x v="2"/>
    <n v="3"/>
    <n v="2487"/>
    <n v="1332"/>
    <n v="214"/>
    <x v="5"/>
    <x v="1"/>
    <n v="1546"/>
    <n v="941"/>
    <n v="0.378367511057499"/>
  </r>
  <r>
    <s v="OC5998"/>
    <x v="318"/>
    <x v="2"/>
    <x v="7"/>
    <x v="1"/>
    <n v="2"/>
    <n v="1500"/>
    <n v="1317"/>
    <n v="165"/>
    <x v="4"/>
    <x v="0"/>
    <n v="1482"/>
    <n v="18"/>
    <n v="1.2E-2"/>
  </r>
  <r>
    <s v="OC3307"/>
    <x v="318"/>
    <x v="0"/>
    <x v="6"/>
    <x v="0"/>
    <n v="1"/>
    <n v="606"/>
    <n v="473"/>
    <n v="137"/>
    <x v="2"/>
    <x v="0"/>
    <n v="610"/>
    <n v="-4"/>
    <n v="-6.6006600660066007E-3"/>
  </r>
  <r>
    <s v="OC1125"/>
    <x v="318"/>
    <x v="2"/>
    <x v="7"/>
    <x v="2"/>
    <n v="2"/>
    <n v="1324"/>
    <n v="851"/>
    <n v="213"/>
    <x v="1"/>
    <x v="0"/>
    <n v="1064"/>
    <n v="260"/>
    <n v="0.19637462235649547"/>
  </r>
  <r>
    <s v="OC8389"/>
    <x v="318"/>
    <x v="2"/>
    <x v="4"/>
    <x v="1"/>
    <n v="4"/>
    <n v="2300"/>
    <n v="615"/>
    <n v="149"/>
    <x v="0"/>
    <x v="0"/>
    <n v="764"/>
    <n v="1536"/>
    <n v="0.66782608695652179"/>
  </r>
  <r>
    <s v="OC4206"/>
    <x v="319"/>
    <x v="2"/>
    <x v="4"/>
    <x v="1"/>
    <n v="1"/>
    <n v="793"/>
    <n v="1350"/>
    <n v="192"/>
    <x v="0"/>
    <x v="0"/>
    <n v="1542"/>
    <n v="-749"/>
    <n v="-0.94451450189155106"/>
  </r>
  <r>
    <s v="OC8197"/>
    <x v="319"/>
    <x v="2"/>
    <x v="4"/>
    <x v="1"/>
    <n v="5"/>
    <n v="4430"/>
    <n v="1188"/>
    <n v="141"/>
    <x v="3"/>
    <x v="1"/>
    <n v="1329"/>
    <n v="3101"/>
    <n v="0.7"/>
  </r>
  <r>
    <s v="OC8034"/>
    <x v="319"/>
    <x v="2"/>
    <x v="7"/>
    <x v="2"/>
    <n v="3"/>
    <n v="2454"/>
    <n v="882"/>
    <n v="144"/>
    <x v="5"/>
    <x v="1"/>
    <n v="1026"/>
    <n v="1428"/>
    <n v="0.58190709046454769"/>
  </r>
  <r>
    <s v="OC7658"/>
    <x v="319"/>
    <x v="2"/>
    <x v="2"/>
    <x v="0"/>
    <n v="3"/>
    <n v="2424"/>
    <n v="1391"/>
    <n v="158"/>
    <x v="0"/>
    <x v="0"/>
    <n v="1549"/>
    <n v="875"/>
    <n v="0.360973597359736"/>
  </r>
  <r>
    <s v="OC7621"/>
    <x v="319"/>
    <x v="0"/>
    <x v="15"/>
    <x v="0"/>
    <n v="1"/>
    <n v="787"/>
    <n v="871"/>
    <n v="125"/>
    <x v="2"/>
    <x v="0"/>
    <n v="996"/>
    <n v="-209"/>
    <n v="-0.26556543837357049"/>
  </r>
  <r>
    <s v="OC8044"/>
    <x v="319"/>
    <x v="3"/>
    <x v="5"/>
    <x v="1"/>
    <n v="3"/>
    <n v="2475"/>
    <n v="635"/>
    <n v="215"/>
    <x v="3"/>
    <x v="0"/>
    <n v="850"/>
    <n v="1625"/>
    <n v="0.65656565656565657"/>
  </r>
  <r>
    <s v="OC6951"/>
    <x v="319"/>
    <x v="0"/>
    <x v="6"/>
    <x v="1"/>
    <n v="2"/>
    <n v="1412"/>
    <n v="358"/>
    <n v="200"/>
    <x v="0"/>
    <x v="0"/>
    <n v="558"/>
    <n v="854"/>
    <n v="0.60481586402266285"/>
  </r>
  <r>
    <s v="OC3990"/>
    <x v="319"/>
    <x v="2"/>
    <x v="4"/>
    <x v="1"/>
    <n v="5"/>
    <n v="4010"/>
    <n v="1495"/>
    <n v="112"/>
    <x v="0"/>
    <x v="0"/>
    <n v="1607"/>
    <n v="2403"/>
    <n v="0.59925187032418947"/>
  </r>
  <r>
    <s v="OC3982"/>
    <x v="319"/>
    <x v="2"/>
    <x v="2"/>
    <x v="1"/>
    <n v="2"/>
    <n v="1586"/>
    <n v="1473"/>
    <n v="157"/>
    <x v="4"/>
    <x v="0"/>
    <n v="1630"/>
    <n v="-44"/>
    <n v="-2.7742749054224466E-2"/>
  </r>
  <r>
    <s v="OC6873"/>
    <x v="319"/>
    <x v="1"/>
    <x v="13"/>
    <x v="0"/>
    <n v="3"/>
    <n v="1842"/>
    <n v="1162"/>
    <n v="149"/>
    <x v="1"/>
    <x v="0"/>
    <n v="1311"/>
    <n v="531"/>
    <n v="0.28827361563517917"/>
  </r>
  <r>
    <s v="OC7805"/>
    <x v="319"/>
    <x v="1"/>
    <x v="1"/>
    <x v="1"/>
    <n v="2"/>
    <n v="1132"/>
    <n v="494"/>
    <n v="193"/>
    <x v="3"/>
    <x v="0"/>
    <n v="687"/>
    <n v="445"/>
    <n v="0.39310954063604242"/>
  </r>
  <r>
    <s v="OC2431"/>
    <x v="319"/>
    <x v="2"/>
    <x v="7"/>
    <x v="0"/>
    <n v="5"/>
    <n v="3840"/>
    <n v="1065"/>
    <n v="121"/>
    <x v="5"/>
    <x v="0"/>
    <n v="1186"/>
    <n v="2654"/>
    <n v="0.69114583333333335"/>
  </r>
  <r>
    <s v="OC1396"/>
    <x v="319"/>
    <x v="2"/>
    <x v="2"/>
    <x v="2"/>
    <n v="1"/>
    <n v="617"/>
    <n v="621"/>
    <n v="198"/>
    <x v="0"/>
    <x v="0"/>
    <n v="819"/>
    <n v="-202"/>
    <n v="-0.32739059967585088"/>
  </r>
  <r>
    <s v="OC4068"/>
    <x v="319"/>
    <x v="0"/>
    <x v="6"/>
    <x v="2"/>
    <n v="1"/>
    <n v="809"/>
    <n v="527"/>
    <n v="149"/>
    <x v="2"/>
    <x v="0"/>
    <n v="676"/>
    <n v="133"/>
    <n v="0.16440049443757726"/>
  </r>
  <r>
    <s v="OC6976"/>
    <x v="319"/>
    <x v="2"/>
    <x v="2"/>
    <x v="0"/>
    <n v="3"/>
    <n v="2019"/>
    <n v="571"/>
    <n v="147"/>
    <x v="1"/>
    <x v="0"/>
    <n v="718"/>
    <n v="1301"/>
    <n v="0.64437840515106493"/>
  </r>
  <r>
    <s v="OC3933"/>
    <x v="319"/>
    <x v="3"/>
    <x v="11"/>
    <x v="0"/>
    <n v="3"/>
    <n v="1854"/>
    <n v="1235"/>
    <n v="170"/>
    <x v="5"/>
    <x v="0"/>
    <n v="1405"/>
    <n v="449"/>
    <n v="0.24217907227615965"/>
  </r>
  <r>
    <s v="OC7940"/>
    <x v="319"/>
    <x v="2"/>
    <x v="2"/>
    <x v="2"/>
    <n v="4"/>
    <n v="2716"/>
    <n v="1226"/>
    <n v="201"/>
    <x v="2"/>
    <x v="1"/>
    <n v="1427"/>
    <n v="1289"/>
    <n v="0.47459499263622973"/>
  </r>
  <r>
    <s v="OC1920"/>
    <x v="319"/>
    <x v="1"/>
    <x v="13"/>
    <x v="2"/>
    <n v="4"/>
    <n v="3296"/>
    <n v="901"/>
    <n v="166"/>
    <x v="3"/>
    <x v="0"/>
    <n v="1067"/>
    <n v="2229"/>
    <n v="0.67627427184466016"/>
  </r>
  <r>
    <s v="OC7979"/>
    <x v="319"/>
    <x v="0"/>
    <x v="6"/>
    <x v="0"/>
    <n v="3"/>
    <n v="1776"/>
    <n v="1272"/>
    <n v="177"/>
    <x v="2"/>
    <x v="0"/>
    <n v="1449"/>
    <n v="327"/>
    <n v="0.18412162162162163"/>
  </r>
  <r>
    <s v="OC4461"/>
    <x v="320"/>
    <x v="3"/>
    <x v="5"/>
    <x v="2"/>
    <n v="5"/>
    <n v="3315"/>
    <n v="521"/>
    <n v="108"/>
    <x v="2"/>
    <x v="0"/>
    <n v="629"/>
    <n v="2686"/>
    <n v="0.81025641025641026"/>
  </r>
  <r>
    <s v="OC2693"/>
    <x v="320"/>
    <x v="1"/>
    <x v="13"/>
    <x v="0"/>
    <n v="4"/>
    <n v="2232"/>
    <n v="856"/>
    <n v="186"/>
    <x v="5"/>
    <x v="0"/>
    <n v="1042"/>
    <n v="1190"/>
    <n v="0.53315412186379929"/>
  </r>
  <r>
    <s v="OC7400"/>
    <x v="320"/>
    <x v="3"/>
    <x v="3"/>
    <x v="0"/>
    <n v="5"/>
    <n v="3650"/>
    <n v="1123"/>
    <n v="198"/>
    <x v="5"/>
    <x v="0"/>
    <n v="1321"/>
    <n v="2329"/>
    <n v="0.63808219178082193"/>
  </r>
  <r>
    <s v="OC2744"/>
    <x v="320"/>
    <x v="0"/>
    <x v="15"/>
    <x v="1"/>
    <n v="1"/>
    <n v="781"/>
    <n v="860"/>
    <n v="162"/>
    <x v="5"/>
    <x v="0"/>
    <n v="1022"/>
    <n v="-241"/>
    <n v="-0.30857874519846351"/>
  </r>
  <r>
    <s v="OC5278"/>
    <x v="320"/>
    <x v="0"/>
    <x v="15"/>
    <x v="1"/>
    <n v="4"/>
    <n v="3528"/>
    <n v="960"/>
    <n v="200"/>
    <x v="4"/>
    <x v="0"/>
    <n v="1160"/>
    <n v="2368"/>
    <n v="0.67120181405895696"/>
  </r>
  <r>
    <s v="OC5909"/>
    <x v="320"/>
    <x v="0"/>
    <x v="0"/>
    <x v="1"/>
    <n v="5"/>
    <n v="4185"/>
    <n v="1073"/>
    <n v="189"/>
    <x v="0"/>
    <x v="0"/>
    <n v="1262"/>
    <n v="2923"/>
    <n v="0.69844683393070495"/>
  </r>
  <r>
    <s v="OC2288"/>
    <x v="320"/>
    <x v="1"/>
    <x v="1"/>
    <x v="2"/>
    <n v="5"/>
    <n v="3150"/>
    <n v="595"/>
    <n v="121"/>
    <x v="4"/>
    <x v="0"/>
    <n v="716"/>
    <n v="2434"/>
    <n v="0.77269841269841266"/>
  </r>
  <r>
    <s v="OC5812"/>
    <x v="320"/>
    <x v="3"/>
    <x v="5"/>
    <x v="1"/>
    <n v="5"/>
    <n v="3690"/>
    <n v="1350"/>
    <n v="165"/>
    <x v="1"/>
    <x v="0"/>
    <n v="1515"/>
    <n v="2175"/>
    <n v="0.58943089430894313"/>
  </r>
  <r>
    <s v="OC7916"/>
    <x v="320"/>
    <x v="1"/>
    <x v="1"/>
    <x v="0"/>
    <n v="2"/>
    <n v="1110"/>
    <n v="585"/>
    <n v="188"/>
    <x v="3"/>
    <x v="0"/>
    <n v="773"/>
    <n v="337"/>
    <n v="0.30360360360360361"/>
  </r>
  <r>
    <s v="OC3654"/>
    <x v="320"/>
    <x v="0"/>
    <x v="8"/>
    <x v="1"/>
    <n v="1"/>
    <n v="635"/>
    <n v="483"/>
    <n v="174"/>
    <x v="4"/>
    <x v="0"/>
    <n v="657"/>
    <n v="-22"/>
    <n v="-3.4645669291338582E-2"/>
  </r>
  <r>
    <s v="OC4782"/>
    <x v="320"/>
    <x v="2"/>
    <x v="10"/>
    <x v="0"/>
    <n v="5"/>
    <n v="3920"/>
    <n v="1320"/>
    <n v="108"/>
    <x v="2"/>
    <x v="0"/>
    <n v="1428"/>
    <n v="2492"/>
    <n v="0.63571428571428568"/>
  </r>
  <r>
    <s v="OC7154"/>
    <x v="320"/>
    <x v="2"/>
    <x v="10"/>
    <x v="2"/>
    <n v="1"/>
    <n v="798"/>
    <n v="1187"/>
    <n v="190"/>
    <x v="0"/>
    <x v="0"/>
    <n v="1377"/>
    <n v="-579"/>
    <n v="-0.72556390977443608"/>
  </r>
  <r>
    <s v="OC6822"/>
    <x v="320"/>
    <x v="0"/>
    <x v="8"/>
    <x v="2"/>
    <n v="5"/>
    <n v="2925"/>
    <n v="452"/>
    <n v="105"/>
    <x v="0"/>
    <x v="0"/>
    <n v="557"/>
    <n v="2368"/>
    <n v="0.80957264957264963"/>
  </r>
  <r>
    <s v="OC7618"/>
    <x v="320"/>
    <x v="0"/>
    <x v="6"/>
    <x v="2"/>
    <n v="3"/>
    <n v="2061"/>
    <n v="441"/>
    <n v="211"/>
    <x v="0"/>
    <x v="0"/>
    <n v="652"/>
    <n v="1409"/>
    <n v="0.68364871421639983"/>
  </r>
  <r>
    <s v="OC5382"/>
    <x v="320"/>
    <x v="1"/>
    <x v="1"/>
    <x v="0"/>
    <n v="4"/>
    <n v="2312"/>
    <n v="1318"/>
    <n v="142"/>
    <x v="5"/>
    <x v="1"/>
    <n v="1460"/>
    <n v="852"/>
    <n v="0.36851211072664358"/>
  </r>
  <r>
    <s v="OC5748"/>
    <x v="320"/>
    <x v="0"/>
    <x v="6"/>
    <x v="1"/>
    <n v="2"/>
    <n v="1576"/>
    <n v="539"/>
    <n v="154"/>
    <x v="3"/>
    <x v="0"/>
    <n v="693"/>
    <n v="883"/>
    <n v="0.56027918781725883"/>
  </r>
  <r>
    <s v="OC5017"/>
    <x v="320"/>
    <x v="3"/>
    <x v="9"/>
    <x v="1"/>
    <n v="2"/>
    <n v="1186"/>
    <n v="1080"/>
    <n v="183"/>
    <x v="0"/>
    <x v="0"/>
    <n v="1263"/>
    <n v="-77"/>
    <n v="-6.4924114671163574E-2"/>
  </r>
  <r>
    <s v="OC2865"/>
    <x v="320"/>
    <x v="0"/>
    <x v="15"/>
    <x v="2"/>
    <n v="1"/>
    <n v="584"/>
    <n v="963"/>
    <n v="150"/>
    <x v="4"/>
    <x v="1"/>
    <n v="1113"/>
    <n v="-529"/>
    <n v="-0.90582191780821919"/>
  </r>
  <r>
    <s v="OC5736"/>
    <x v="320"/>
    <x v="1"/>
    <x v="1"/>
    <x v="2"/>
    <n v="1"/>
    <n v="706"/>
    <n v="1378"/>
    <n v="201"/>
    <x v="0"/>
    <x v="0"/>
    <n v="1579"/>
    <n v="-873"/>
    <n v="-1.2365439093484418"/>
  </r>
  <r>
    <s v="OC3706"/>
    <x v="320"/>
    <x v="2"/>
    <x v="10"/>
    <x v="1"/>
    <n v="5"/>
    <n v="3155"/>
    <n v="1176"/>
    <n v="209"/>
    <x v="3"/>
    <x v="1"/>
    <n v="1385"/>
    <n v="1770"/>
    <n v="0.56101426307448499"/>
  </r>
  <r>
    <s v="OC1681"/>
    <x v="320"/>
    <x v="0"/>
    <x v="6"/>
    <x v="1"/>
    <n v="2"/>
    <n v="1714"/>
    <n v="1246"/>
    <n v="184"/>
    <x v="4"/>
    <x v="1"/>
    <n v="1430"/>
    <n v="284"/>
    <n v="0.16569428238039674"/>
  </r>
  <r>
    <s v="OC2069"/>
    <x v="320"/>
    <x v="1"/>
    <x v="13"/>
    <x v="0"/>
    <n v="5"/>
    <n v="3155"/>
    <n v="1460"/>
    <n v="161"/>
    <x v="0"/>
    <x v="0"/>
    <n v="1621"/>
    <n v="1534"/>
    <n v="0.48621236133122031"/>
  </r>
  <r>
    <s v="OC3763"/>
    <x v="320"/>
    <x v="0"/>
    <x v="6"/>
    <x v="1"/>
    <n v="4"/>
    <n v="2460"/>
    <n v="1240"/>
    <n v="108"/>
    <x v="1"/>
    <x v="0"/>
    <n v="1348"/>
    <n v="1112"/>
    <n v="0.45203252032520325"/>
  </r>
  <r>
    <s v="OC2853"/>
    <x v="320"/>
    <x v="3"/>
    <x v="3"/>
    <x v="2"/>
    <n v="3"/>
    <n v="1893"/>
    <n v="905"/>
    <n v="163"/>
    <x v="3"/>
    <x v="0"/>
    <n v="1068"/>
    <n v="825"/>
    <n v="0.4358161648177496"/>
  </r>
  <r>
    <s v="OC3844"/>
    <x v="321"/>
    <x v="1"/>
    <x v="12"/>
    <x v="1"/>
    <n v="2"/>
    <n v="1738"/>
    <n v="1054"/>
    <n v="192"/>
    <x v="3"/>
    <x v="0"/>
    <n v="1246"/>
    <n v="492"/>
    <n v="0.28308400460299193"/>
  </r>
  <r>
    <s v="OC5238"/>
    <x v="321"/>
    <x v="2"/>
    <x v="4"/>
    <x v="1"/>
    <n v="3"/>
    <n v="2619"/>
    <n v="1467"/>
    <n v="138"/>
    <x v="0"/>
    <x v="1"/>
    <n v="1605"/>
    <n v="1014"/>
    <n v="0.38717067583046966"/>
  </r>
  <r>
    <s v="OC3954"/>
    <x v="321"/>
    <x v="2"/>
    <x v="4"/>
    <x v="0"/>
    <n v="4"/>
    <n v="2316"/>
    <n v="875"/>
    <n v="209"/>
    <x v="0"/>
    <x v="0"/>
    <n v="1084"/>
    <n v="1232"/>
    <n v="0.53195164075993095"/>
  </r>
  <r>
    <s v="OC7526"/>
    <x v="321"/>
    <x v="1"/>
    <x v="1"/>
    <x v="0"/>
    <n v="4"/>
    <n v="2372"/>
    <n v="1488"/>
    <n v="175"/>
    <x v="5"/>
    <x v="0"/>
    <n v="1663"/>
    <n v="709"/>
    <n v="0.29890387858347384"/>
  </r>
  <r>
    <s v="OC2450"/>
    <x v="321"/>
    <x v="1"/>
    <x v="12"/>
    <x v="2"/>
    <n v="4"/>
    <n v="3308"/>
    <n v="909"/>
    <n v="219"/>
    <x v="5"/>
    <x v="0"/>
    <n v="1128"/>
    <n v="2180"/>
    <n v="0.65900846432889959"/>
  </r>
  <r>
    <s v="OC2373"/>
    <x v="321"/>
    <x v="3"/>
    <x v="3"/>
    <x v="2"/>
    <n v="1"/>
    <n v="873"/>
    <n v="728"/>
    <n v="144"/>
    <x v="2"/>
    <x v="0"/>
    <n v="872"/>
    <n v="1"/>
    <n v="1.145475372279496E-3"/>
  </r>
  <r>
    <s v="OC5558"/>
    <x v="321"/>
    <x v="0"/>
    <x v="0"/>
    <x v="0"/>
    <n v="4"/>
    <n v="2432"/>
    <n v="504"/>
    <n v="118"/>
    <x v="2"/>
    <x v="0"/>
    <n v="622"/>
    <n v="1810"/>
    <n v="0.74424342105263153"/>
  </r>
  <r>
    <s v="OC2811"/>
    <x v="321"/>
    <x v="1"/>
    <x v="1"/>
    <x v="1"/>
    <n v="3"/>
    <n v="1917"/>
    <n v="1056"/>
    <n v="149"/>
    <x v="5"/>
    <x v="0"/>
    <n v="1205"/>
    <n v="712"/>
    <n v="0.37141366718831509"/>
  </r>
  <r>
    <s v="OC6614"/>
    <x v="321"/>
    <x v="2"/>
    <x v="4"/>
    <x v="2"/>
    <n v="5"/>
    <n v="3005"/>
    <n v="937"/>
    <n v="197"/>
    <x v="1"/>
    <x v="0"/>
    <n v="1134"/>
    <n v="1871"/>
    <n v="0.62262895174708821"/>
  </r>
  <r>
    <s v="OC8512"/>
    <x v="321"/>
    <x v="3"/>
    <x v="11"/>
    <x v="0"/>
    <n v="2"/>
    <n v="1536"/>
    <n v="676"/>
    <n v="117"/>
    <x v="1"/>
    <x v="0"/>
    <n v="793"/>
    <n v="743"/>
    <n v="0.48372395833333331"/>
  </r>
  <r>
    <s v="OC8513"/>
    <x v="321"/>
    <x v="3"/>
    <x v="3"/>
    <x v="0"/>
    <n v="5"/>
    <n v="3060"/>
    <n v="890"/>
    <n v="114"/>
    <x v="1"/>
    <x v="0"/>
    <n v="1004"/>
    <n v="2056"/>
    <n v="0.67189542483660136"/>
  </r>
  <r>
    <s v="OC7715"/>
    <x v="321"/>
    <x v="0"/>
    <x v="15"/>
    <x v="0"/>
    <n v="1"/>
    <n v="552"/>
    <n v="1044"/>
    <n v="102"/>
    <x v="1"/>
    <x v="0"/>
    <n v="1146"/>
    <n v="-594"/>
    <n v="-1.076086956521739"/>
  </r>
  <r>
    <s v="OC4972"/>
    <x v="321"/>
    <x v="3"/>
    <x v="3"/>
    <x v="1"/>
    <n v="5"/>
    <n v="3160"/>
    <n v="1461"/>
    <n v="104"/>
    <x v="4"/>
    <x v="0"/>
    <n v="1565"/>
    <n v="1595"/>
    <n v="0.504746835443038"/>
  </r>
  <r>
    <s v="OC7283"/>
    <x v="321"/>
    <x v="2"/>
    <x v="2"/>
    <x v="2"/>
    <n v="5"/>
    <n v="4355"/>
    <n v="965"/>
    <n v="169"/>
    <x v="3"/>
    <x v="1"/>
    <n v="1134"/>
    <n v="3221"/>
    <n v="0.73960964408725605"/>
  </r>
  <r>
    <s v="OC1772"/>
    <x v="321"/>
    <x v="3"/>
    <x v="11"/>
    <x v="2"/>
    <n v="3"/>
    <n v="2643"/>
    <n v="858"/>
    <n v="192"/>
    <x v="5"/>
    <x v="0"/>
    <n v="1050"/>
    <n v="1593"/>
    <n v="0.6027241770715096"/>
  </r>
  <r>
    <s v="OC7020"/>
    <x v="322"/>
    <x v="0"/>
    <x v="8"/>
    <x v="1"/>
    <n v="1"/>
    <n v="558"/>
    <n v="858"/>
    <n v="105"/>
    <x v="1"/>
    <x v="0"/>
    <n v="963"/>
    <n v="-405"/>
    <n v="-0.72580645161290325"/>
  </r>
  <r>
    <s v="OC5513"/>
    <x v="322"/>
    <x v="3"/>
    <x v="9"/>
    <x v="2"/>
    <n v="5"/>
    <n v="4195"/>
    <n v="1394"/>
    <n v="109"/>
    <x v="5"/>
    <x v="0"/>
    <n v="1503"/>
    <n v="2692"/>
    <n v="0.6417163289630512"/>
  </r>
  <r>
    <s v="OC6767"/>
    <x v="322"/>
    <x v="1"/>
    <x v="1"/>
    <x v="0"/>
    <n v="1"/>
    <n v="851"/>
    <n v="690"/>
    <n v="167"/>
    <x v="1"/>
    <x v="0"/>
    <n v="857"/>
    <n v="-6"/>
    <n v="-7.0505287896592246E-3"/>
  </r>
  <r>
    <s v="OC3785"/>
    <x v="322"/>
    <x v="0"/>
    <x v="15"/>
    <x v="0"/>
    <n v="1"/>
    <n v="898"/>
    <n v="488"/>
    <n v="167"/>
    <x v="0"/>
    <x v="1"/>
    <n v="655"/>
    <n v="243"/>
    <n v="0.27060133630289535"/>
  </r>
  <r>
    <s v="OC4215"/>
    <x v="322"/>
    <x v="3"/>
    <x v="3"/>
    <x v="0"/>
    <n v="2"/>
    <n v="1542"/>
    <n v="624"/>
    <n v="136"/>
    <x v="2"/>
    <x v="0"/>
    <n v="760"/>
    <n v="782"/>
    <n v="0.50713359273670555"/>
  </r>
  <r>
    <s v="OC8488"/>
    <x v="322"/>
    <x v="0"/>
    <x v="6"/>
    <x v="1"/>
    <n v="1"/>
    <n v="688"/>
    <n v="601"/>
    <n v="135"/>
    <x v="0"/>
    <x v="0"/>
    <n v="736"/>
    <n v="-48"/>
    <n v="-6.9767441860465115E-2"/>
  </r>
  <r>
    <s v="OC5070"/>
    <x v="322"/>
    <x v="0"/>
    <x v="8"/>
    <x v="0"/>
    <n v="4"/>
    <n v="3108"/>
    <n v="864"/>
    <n v="108"/>
    <x v="5"/>
    <x v="0"/>
    <n v="972"/>
    <n v="2136"/>
    <n v="0.68725868725868722"/>
  </r>
  <r>
    <s v="OC7921"/>
    <x v="322"/>
    <x v="2"/>
    <x v="4"/>
    <x v="1"/>
    <n v="1"/>
    <n v="552"/>
    <n v="1218"/>
    <n v="207"/>
    <x v="2"/>
    <x v="0"/>
    <n v="1425"/>
    <n v="-873"/>
    <n v="-1.5815217391304348"/>
  </r>
  <r>
    <s v="OC1436"/>
    <x v="322"/>
    <x v="3"/>
    <x v="3"/>
    <x v="1"/>
    <n v="4"/>
    <n v="3484"/>
    <n v="716"/>
    <n v="129"/>
    <x v="4"/>
    <x v="1"/>
    <n v="845"/>
    <n v="2639"/>
    <n v="0.7574626865671642"/>
  </r>
  <r>
    <s v="OC4360"/>
    <x v="322"/>
    <x v="3"/>
    <x v="11"/>
    <x v="1"/>
    <n v="4"/>
    <n v="3268"/>
    <n v="574"/>
    <n v="108"/>
    <x v="3"/>
    <x v="0"/>
    <n v="682"/>
    <n v="2586"/>
    <n v="0.79130966952264381"/>
  </r>
  <r>
    <s v="OC2022"/>
    <x v="322"/>
    <x v="0"/>
    <x v="6"/>
    <x v="2"/>
    <n v="5"/>
    <n v="3050"/>
    <n v="1417"/>
    <n v="192"/>
    <x v="0"/>
    <x v="0"/>
    <n v="1609"/>
    <n v="1441"/>
    <n v="0.47245901639344262"/>
  </r>
  <r>
    <s v="OC3348"/>
    <x v="322"/>
    <x v="1"/>
    <x v="13"/>
    <x v="1"/>
    <n v="2"/>
    <n v="1148"/>
    <n v="956"/>
    <n v="116"/>
    <x v="3"/>
    <x v="0"/>
    <n v="1072"/>
    <n v="76"/>
    <n v="6.6202090592334492E-2"/>
  </r>
  <r>
    <s v="OC4124"/>
    <x v="322"/>
    <x v="2"/>
    <x v="2"/>
    <x v="2"/>
    <n v="5"/>
    <n v="4335"/>
    <n v="807"/>
    <n v="113"/>
    <x v="5"/>
    <x v="0"/>
    <n v="920"/>
    <n v="3415"/>
    <n v="0.78777393310265287"/>
  </r>
  <r>
    <s v="OC1627"/>
    <x v="322"/>
    <x v="2"/>
    <x v="2"/>
    <x v="1"/>
    <n v="1"/>
    <n v="769"/>
    <n v="581"/>
    <n v="196"/>
    <x v="0"/>
    <x v="1"/>
    <n v="777"/>
    <n v="-8"/>
    <n v="-1.0403120936280884E-2"/>
  </r>
  <r>
    <s v="OC1555"/>
    <x v="322"/>
    <x v="0"/>
    <x v="6"/>
    <x v="2"/>
    <n v="2"/>
    <n v="1556"/>
    <n v="957"/>
    <n v="173"/>
    <x v="0"/>
    <x v="0"/>
    <n v="1130"/>
    <n v="426"/>
    <n v="0.27377892030848328"/>
  </r>
  <r>
    <s v="OC6849"/>
    <x v="322"/>
    <x v="1"/>
    <x v="14"/>
    <x v="2"/>
    <n v="2"/>
    <n v="1652"/>
    <n v="1303"/>
    <n v="136"/>
    <x v="4"/>
    <x v="0"/>
    <n v="1439"/>
    <n v="213"/>
    <n v="0.12893462469733658"/>
  </r>
  <r>
    <s v="OC6837"/>
    <x v="322"/>
    <x v="1"/>
    <x v="12"/>
    <x v="1"/>
    <n v="4"/>
    <n v="2556"/>
    <n v="418"/>
    <n v="116"/>
    <x v="5"/>
    <x v="0"/>
    <n v="534"/>
    <n v="2022"/>
    <n v="0.79107981220657275"/>
  </r>
  <r>
    <s v="OC3150"/>
    <x v="322"/>
    <x v="3"/>
    <x v="3"/>
    <x v="1"/>
    <n v="4"/>
    <n v="2752"/>
    <n v="1486"/>
    <n v="137"/>
    <x v="1"/>
    <x v="0"/>
    <n v="1623"/>
    <n v="1129"/>
    <n v="0.41024709302325579"/>
  </r>
  <r>
    <s v="OC3189"/>
    <x v="322"/>
    <x v="1"/>
    <x v="12"/>
    <x v="2"/>
    <n v="2"/>
    <n v="1444"/>
    <n v="445"/>
    <n v="102"/>
    <x v="1"/>
    <x v="0"/>
    <n v="547"/>
    <n v="897"/>
    <n v="0.62119113573407203"/>
  </r>
  <r>
    <s v="OC5740"/>
    <x v="322"/>
    <x v="3"/>
    <x v="9"/>
    <x v="1"/>
    <n v="4"/>
    <n v="3040"/>
    <n v="1006"/>
    <n v="126"/>
    <x v="3"/>
    <x v="0"/>
    <n v="1132"/>
    <n v="1908"/>
    <n v="0.62763157894736843"/>
  </r>
  <r>
    <s v="OC2573"/>
    <x v="323"/>
    <x v="3"/>
    <x v="5"/>
    <x v="1"/>
    <n v="4"/>
    <n v="2648"/>
    <n v="721"/>
    <n v="166"/>
    <x v="4"/>
    <x v="1"/>
    <n v="887"/>
    <n v="1761"/>
    <n v="0.66503021148036257"/>
  </r>
  <r>
    <s v="OC6551"/>
    <x v="323"/>
    <x v="2"/>
    <x v="4"/>
    <x v="0"/>
    <n v="3"/>
    <n v="2358"/>
    <n v="490"/>
    <n v="143"/>
    <x v="1"/>
    <x v="0"/>
    <n v="633"/>
    <n v="1725"/>
    <n v="0.73155216284987279"/>
  </r>
  <r>
    <s v="OC3108"/>
    <x v="323"/>
    <x v="0"/>
    <x v="15"/>
    <x v="1"/>
    <n v="4"/>
    <n v="3284"/>
    <n v="377"/>
    <n v="149"/>
    <x v="2"/>
    <x v="0"/>
    <n v="526"/>
    <n v="2758"/>
    <n v="0.83982947624847748"/>
  </r>
  <r>
    <s v="OC2922"/>
    <x v="323"/>
    <x v="3"/>
    <x v="11"/>
    <x v="1"/>
    <n v="3"/>
    <n v="1704"/>
    <n v="447"/>
    <n v="140"/>
    <x v="3"/>
    <x v="0"/>
    <n v="587"/>
    <n v="1117"/>
    <n v="0.65551643192488263"/>
  </r>
  <r>
    <s v="OC7588"/>
    <x v="323"/>
    <x v="3"/>
    <x v="11"/>
    <x v="0"/>
    <n v="5"/>
    <n v="3365"/>
    <n v="692"/>
    <n v="176"/>
    <x v="2"/>
    <x v="0"/>
    <n v="868"/>
    <n v="2497"/>
    <n v="0.74205052005943539"/>
  </r>
  <r>
    <s v="OC2486"/>
    <x v="323"/>
    <x v="2"/>
    <x v="4"/>
    <x v="1"/>
    <n v="1"/>
    <n v="569"/>
    <n v="524"/>
    <n v="176"/>
    <x v="4"/>
    <x v="1"/>
    <n v="700"/>
    <n v="-131"/>
    <n v="-0.23022847100175747"/>
  </r>
  <r>
    <s v="OC6332"/>
    <x v="323"/>
    <x v="0"/>
    <x v="8"/>
    <x v="1"/>
    <n v="5"/>
    <n v="3285"/>
    <n v="951"/>
    <n v="183"/>
    <x v="3"/>
    <x v="0"/>
    <n v="1134"/>
    <n v="2151"/>
    <n v="0.65479452054794518"/>
  </r>
  <r>
    <s v="OC7742"/>
    <x v="323"/>
    <x v="2"/>
    <x v="10"/>
    <x v="1"/>
    <n v="4"/>
    <n v="2208"/>
    <n v="703"/>
    <n v="159"/>
    <x v="5"/>
    <x v="0"/>
    <n v="862"/>
    <n v="1346"/>
    <n v="0.60960144927536231"/>
  </r>
  <r>
    <s v="OC4672"/>
    <x v="323"/>
    <x v="2"/>
    <x v="2"/>
    <x v="2"/>
    <n v="1"/>
    <n v="889"/>
    <n v="1083"/>
    <n v="191"/>
    <x v="4"/>
    <x v="0"/>
    <n v="1274"/>
    <n v="-385"/>
    <n v="-0.43307086614173229"/>
  </r>
  <r>
    <s v="OC8503"/>
    <x v="323"/>
    <x v="0"/>
    <x v="0"/>
    <x v="0"/>
    <n v="3"/>
    <n v="2016"/>
    <n v="400"/>
    <n v="149"/>
    <x v="2"/>
    <x v="0"/>
    <n v="549"/>
    <n v="1467"/>
    <n v="0.7276785714285714"/>
  </r>
  <r>
    <s v="OC2113"/>
    <x v="323"/>
    <x v="2"/>
    <x v="4"/>
    <x v="2"/>
    <n v="5"/>
    <n v="2920"/>
    <n v="425"/>
    <n v="110"/>
    <x v="4"/>
    <x v="0"/>
    <n v="535"/>
    <n v="2385"/>
    <n v="0.81678082191780821"/>
  </r>
  <r>
    <s v="OC4907"/>
    <x v="323"/>
    <x v="1"/>
    <x v="12"/>
    <x v="2"/>
    <n v="5"/>
    <n v="3760"/>
    <n v="1024"/>
    <n v="190"/>
    <x v="3"/>
    <x v="0"/>
    <n v="1214"/>
    <n v="2546"/>
    <n v="0.67712765957446808"/>
  </r>
  <r>
    <s v="OC4831"/>
    <x v="323"/>
    <x v="2"/>
    <x v="4"/>
    <x v="2"/>
    <n v="4"/>
    <n v="2272"/>
    <n v="1144"/>
    <n v="127"/>
    <x v="2"/>
    <x v="0"/>
    <n v="1271"/>
    <n v="1001"/>
    <n v="0.44058098591549294"/>
  </r>
  <r>
    <s v="OC8016"/>
    <x v="323"/>
    <x v="0"/>
    <x v="6"/>
    <x v="0"/>
    <n v="5"/>
    <n v="3215"/>
    <n v="1189"/>
    <n v="182"/>
    <x v="0"/>
    <x v="0"/>
    <n v="1371"/>
    <n v="1844"/>
    <n v="0.57356143079315702"/>
  </r>
  <r>
    <s v="OC7998"/>
    <x v="323"/>
    <x v="0"/>
    <x v="15"/>
    <x v="0"/>
    <n v="4"/>
    <n v="2436"/>
    <n v="907"/>
    <n v="198"/>
    <x v="0"/>
    <x v="0"/>
    <n v="1105"/>
    <n v="1331"/>
    <n v="0.54638752052545159"/>
  </r>
  <r>
    <s v="OC8656"/>
    <x v="324"/>
    <x v="2"/>
    <x v="7"/>
    <x v="0"/>
    <n v="2"/>
    <n v="1220"/>
    <n v="648"/>
    <n v="137"/>
    <x v="1"/>
    <x v="0"/>
    <n v="785"/>
    <n v="435"/>
    <n v="0.35655737704918034"/>
  </r>
  <r>
    <s v="OC5966"/>
    <x v="324"/>
    <x v="1"/>
    <x v="13"/>
    <x v="2"/>
    <n v="4"/>
    <n v="2344"/>
    <n v="1469"/>
    <n v="205"/>
    <x v="1"/>
    <x v="0"/>
    <n v="1674"/>
    <n v="670"/>
    <n v="0.28583617747440271"/>
  </r>
  <r>
    <s v="OC1198"/>
    <x v="324"/>
    <x v="0"/>
    <x v="0"/>
    <x v="2"/>
    <n v="2"/>
    <n v="1126"/>
    <n v="1289"/>
    <n v="177"/>
    <x v="3"/>
    <x v="0"/>
    <n v="1466"/>
    <n v="-340"/>
    <n v="-0.30195381882770872"/>
  </r>
  <r>
    <s v="OC1565"/>
    <x v="324"/>
    <x v="1"/>
    <x v="14"/>
    <x v="1"/>
    <n v="1"/>
    <n v="802"/>
    <n v="1436"/>
    <n v="180"/>
    <x v="0"/>
    <x v="0"/>
    <n v="1616"/>
    <n v="-814"/>
    <n v="-1.0149625935162094"/>
  </r>
  <r>
    <s v="OC6158"/>
    <x v="324"/>
    <x v="3"/>
    <x v="3"/>
    <x v="2"/>
    <n v="4"/>
    <n v="2288"/>
    <n v="726"/>
    <n v="183"/>
    <x v="4"/>
    <x v="0"/>
    <n v="909"/>
    <n v="1379"/>
    <n v="0.60270979020979021"/>
  </r>
  <r>
    <s v="OC1808"/>
    <x v="324"/>
    <x v="2"/>
    <x v="10"/>
    <x v="1"/>
    <n v="1"/>
    <n v="884"/>
    <n v="1054"/>
    <n v="189"/>
    <x v="2"/>
    <x v="0"/>
    <n v="1243"/>
    <n v="-359"/>
    <n v="-0.40610859728506787"/>
  </r>
  <r>
    <s v="OC2706"/>
    <x v="324"/>
    <x v="3"/>
    <x v="5"/>
    <x v="1"/>
    <n v="1"/>
    <n v="694"/>
    <n v="528"/>
    <n v="207"/>
    <x v="3"/>
    <x v="0"/>
    <n v="735"/>
    <n v="-41"/>
    <n v="-5.9077809798270896E-2"/>
  </r>
  <r>
    <s v="OC7646"/>
    <x v="324"/>
    <x v="1"/>
    <x v="12"/>
    <x v="0"/>
    <n v="2"/>
    <n v="1426"/>
    <n v="1103"/>
    <n v="103"/>
    <x v="4"/>
    <x v="0"/>
    <n v="1206"/>
    <n v="220"/>
    <n v="0.15427769985974754"/>
  </r>
  <r>
    <s v="OC8704"/>
    <x v="324"/>
    <x v="3"/>
    <x v="3"/>
    <x v="2"/>
    <n v="5"/>
    <n v="4475"/>
    <n v="1352"/>
    <n v="121"/>
    <x v="1"/>
    <x v="0"/>
    <n v="1473"/>
    <n v="3002"/>
    <n v="0.67083798882681567"/>
  </r>
  <r>
    <s v="OC4183"/>
    <x v="324"/>
    <x v="1"/>
    <x v="12"/>
    <x v="1"/>
    <n v="4"/>
    <n v="2424"/>
    <n v="1324"/>
    <n v="174"/>
    <x v="1"/>
    <x v="0"/>
    <n v="1498"/>
    <n v="926"/>
    <n v="0.382013201320132"/>
  </r>
  <r>
    <s v="OC2056"/>
    <x v="324"/>
    <x v="0"/>
    <x v="6"/>
    <x v="1"/>
    <n v="4"/>
    <n v="2648"/>
    <n v="1440"/>
    <n v="143"/>
    <x v="3"/>
    <x v="0"/>
    <n v="1583"/>
    <n v="1065"/>
    <n v="0.40219033232628398"/>
  </r>
  <r>
    <s v="OC2478"/>
    <x v="324"/>
    <x v="2"/>
    <x v="4"/>
    <x v="0"/>
    <n v="4"/>
    <n v="2868"/>
    <n v="1323"/>
    <n v="124"/>
    <x v="0"/>
    <x v="0"/>
    <n v="1447"/>
    <n v="1421"/>
    <n v="0.49546722454672243"/>
  </r>
  <r>
    <s v="OC4387"/>
    <x v="324"/>
    <x v="0"/>
    <x v="15"/>
    <x v="0"/>
    <n v="4"/>
    <n v="2468"/>
    <n v="857"/>
    <n v="161"/>
    <x v="5"/>
    <x v="0"/>
    <n v="1018"/>
    <n v="1450"/>
    <n v="0.58752025931928686"/>
  </r>
  <r>
    <s v="OC6404"/>
    <x v="324"/>
    <x v="1"/>
    <x v="12"/>
    <x v="2"/>
    <n v="1"/>
    <n v="619"/>
    <n v="604"/>
    <n v="170"/>
    <x v="3"/>
    <x v="0"/>
    <n v="774"/>
    <n v="-155"/>
    <n v="-0.25040387722132473"/>
  </r>
  <r>
    <s v="OC8235"/>
    <x v="324"/>
    <x v="3"/>
    <x v="5"/>
    <x v="0"/>
    <n v="2"/>
    <n v="1162"/>
    <n v="915"/>
    <n v="219"/>
    <x v="0"/>
    <x v="0"/>
    <n v="1134"/>
    <n v="28"/>
    <n v="2.4096385542168676E-2"/>
  </r>
  <r>
    <s v="OC7396"/>
    <x v="325"/>
    <x v="2"/>
    <x v="4"/>
    <x v="1"/>
    <n v="3"/>
    <n v="2535"/>
    <n v="1005"/>
    <n v="178"/>
    <x v="4"/>
    <x v="1"/>
    <n v="1183"/>
    <n v="1352"/>
    <n v="0.53333333333333333"/>
  </r>
  <r>
    <s v="OC4228"/>
    <x v="325"/>
    <x v="1"/>
    <x v="13"/>
    <x v="2"/>
    <n v="2"/>
    <n v="1226"/>
    <n v="582"/>
    <n v="196"/>
    <x v="5"/>
    <x v="0"/>
    <n v="778"/>
    <n v="448"/>
    <n v="0.36541598694942906"/>
  </r>
  <r>
    <s v="OC4429"/>
    <x v="325"/>
    <x v="3"/>
    <x v="11"/>
    <x v="0"/>
    <n v="3"/>
    <n v="1956"/>
    <n v="525"/>
    <n v="190"/>
    <x v="5"/>
    <x v="0"/>
    <n v="715"/>
    <n v="1241"/>
    <n v="0.63445807770961149"/>
  </r>
  <r>
    <s v="OC5056"/>
    <x v="325"/>
    <x v="3"/>
    <x v="5"/>
    <x v="0"/>
    <n v="1"/>
    <n v="577"/>
    <n v="1411"/>
    <n v="132"/>
    <x v="4"/>
    <x v="0"/>
    <n v="1543"/>
    <n v="-966"/>
    <n v="-1.6741767764298094"/>
  </r>
  <r>
    <s v="OC8414"/>
    <x v="325"/>
    <x v="2"/>
    <x v="7"/>
    <x v="0"/>
    <n v="2"/>
    <n v="1536"/>
    <n v="849"/>
    <n v="203"/>
    <x v="3"/>
    <x v="0"/>
    <n v="1052"/>
    <n v="484"/>
    <n v="0.31510416666666669"/>
  </r>
  <r>
    <s v="OC3323"/>
    <x v="325"/>
    <x v="0"/>
    <x v="6"/>
    <x v="0"/>
    <n v="3"/>
    <n v="2619"/>
    <n v="449"/>
    <n v="172"/>
    <x v="3"/>
    <x v="0"/>
    <n v="621"/>
    <n v="1998"/>
    <n v="0.76288659793814428"/>
  </r>
  <r>
    <s v="OC5213"/>
    <x v="325"/>
    <x v="3"/>
    <x v="9"/>
    <x v="2"/>
    <n v="5"/>
    <n v="3620"/>
    <n v="1105"/>
    <n v="216"/>
    <x v="0"/>
    <x v="0"/>
    <n v="1321"/>
    <n v="2299"/>
    <n v="0.63508287292817678"/>
  </r>
  <r>
    <s v="OC1590"/>
    <x v="325"/>
    <x v="3"/>
    <x v="11"/>
    <x v="2"/>
    <n v="5"/>
    <n v="3805"/>
    <n v="600"/>
    <n v="134"/>
    <x v="4"/>
    <x v="0"/>
    <n v="734"/>
    <n v="3071"/>
    <n v="0.80709592641261496"/>
  </r>
  <r>
    <s v="OC5205"/>
    <x v="325"/>
    <x v="3"/>
    <x v="5"/>
    <x v="0"/>
    <n v="5"/>
    <n v="3760"/>
    <n v="1170"/>
    <n v="218"/>
    <x v="5"/>
    <x v="0"/>
    <n v="1388"/>
    <n v="2372"/>
    <n v="0.63085106382978728"/>
  </r>
  <r>
    <s v="OC5172"/>
    <x v="325"/>
    <x v="1"/>
    <x v="13"/>
    <x v="1"/>
    <n v="4"/>
    <n v="3480"/>
    <n v="1204"/>
    <n v="210"/>
    <x v="0"/>
    <x v="0"/>
    <n v="1414"/>
    <n v="2066"/>
    <n v="0.59367816091954018"/>
  </r>
  <r>
    <s v="OC4732"/>
    <x v="325"/>
    <x v="2"/>
    <x v="4"/>
    <x v="2"/>
    <n v="4"/>
    <n v="2244"/>
    <n v="1336"/>
    <n v="139"/>
    <x v="1"/>
    <x v="0"/>
    <n v="1475"/>
    <n v="769"/>
    <n v="0.34269162210338683"/>
  </r>
  <r>
    <s v="OC1974"/>
    <x v="325"/>
    <x v="3"/>
    <x v="11"/>
    <x v="2"/>
    <n v="2"/>
    <n v="1328"/>
    <n v="1227"/>
    <n v="130"/>
    <x v="3"/>
    <x v="0"/>
    <n v="1357"/>
    <n v="-29"/>
    <n v="-2.1837349397590362E-2"/>
  </r>
  <r>
    <s v="OC4954"/>
    <x v="325"/>
    <x v="0"/>
    <x v="6"/>
    <x v="1"/>
    <n v="2"/>
    <n v="1780"/>
    <n v="1472"/>
    <n v="195"/>
    <x v="0"/>
    <x v="0"/>
    <n v="1667"/>
    <n v="113"/>
    <n v="6.348314606741573E-2"/>
  </r>
  <r>
    <s v="OC3398"/>
    <x v="325"/>
    <x v="3"/>
    <x v="3"/>
    <x v="0"/>
    <n v="1"/>
    <n v="792"/>
    <n v="1387"/>
    <n v="196"/>
    <x v="5"/>
    <x v="0"/>
    <n v="1583"/>
    <n v="-791"/>
    <n v="-0.9987373737373737"/>
  </r>
  <r>
    <s v="OC5020"/>
    <x v="325"/>
    <x v="1"/>
    <x v="14"/>
    <x v="0"/>
    <n v="3"/>
    <n v="1875"/>
    <n v="1278"/>
    <n v="188"/>
    <x v="3"/>
    <x v="1"/>
    <n v="1466"/>
    <n v="409"/>
    <n v="0.21813333333333335"/>
  </r>
  <r>
    <s v="OC4776"/>
    <x v="325"/>
    <x v="3"/>
    <x v="11"/>
    <x v="0"/>
    <n v="5"/>
    <n v="4135"/>
    <n v="675"/>
    <n v="116"/>
    <x v="2"/>
    <x v="0"/>
    <n v="791"/>
    <n v="3344"/>
    <n v="0.8087061668681983"/>
  </r>
  <r>
    <s v="OC7107"/>
    <x v="325"/>
    <x v="0"/>
    <x v="6"/>
    <x v="1"/>
    <n v="1"/>
    <n v="632"/>
    <n v="1167"/>
    <n v="216"/>
    <x v="3"/>
    <x v="0"/>
    <n v="1383"/>
    <n v="-751"/>
    <n v="-1.1882911392405062"/>
  </r>
  <r>
    <s v="OC5890"/>
    <x v="326"/>
    <x v="0"/>
    <x v="6"/>
    <x v="2"/>
    <n v="4"/>
    <n v="2228"/>
    <n v="548"/>
    <n v="106"/>
    <x v="4"/>
    <x v="1"/>
    <n v="654"/>
    <n v="1574"/>
    <n v="0.70646319569120286"/>
  </r>
  <r>
    <s v="OC8990"/>
    <x v="326"/>
    <x v="2"/>
    <x v="10"/>
    <x v="1"/>
    <n v="4"/>
    <n v="3508"/>
    <n v="458"/>
    <n v="132"/>
    <x v="1"/>
    <x v="0"/>
    <n v="590"/>
    <n v="2918"/>
    <n v="0.83181299885974913"/>
  </r>
  <r>
    <s v="OC3922"/>
    <x v="326"/>
    <x v="2"/>
    <x v="4"/>
    <x v="0"/>
    <n v="1"/>
    <n v="774"/>
    <n v="1034"/>
    <n v="110"/>
    <x v="4"/>
    <x v="0"/>
    <n v="1144"/>
    <n v="-370"/>
    <n v="-0.47803617571059431"/>
  </r>
  <r>
    <s v="OC1314"/>
    <x v="326"/>
    <x v="3"/>
    <x v="3"/>
    <x v="0"/>
    <n v="3"/>
    <n v="2472"/>
    <n v="1296"/>
    <n v="172"/>
    <x v="0"/>
    <x v="1"/>
    <n v="1468"/>
    <n v="1004"/>
    <n v="0.40614886731391586"/>
  </r>
  <r>
    <s v="OC5411"/>
    <x v="326"/>
    <x v="3"/>
    <x v="9"/>
    <x v="1"/>
    <n v="3"/>
    <n v="1782"/>
    <n v="873"/>
    <n v="107"/>
    <x v="5"/>
    <x v="1"/>
    <n v="980"/>
    <n v="802"/>
    <n v="0.45005611672278339"/>
  </r>
  <r>
    <s v="OC3742"/>
    <x v="326"/>
    <x v="2"/>
    <x v="7"/>
    <x v="2"/>
    <n v="1"/>
    <n v="714"/>
    <n v="1150"/>
    <n v="107"/>
    <x v="5"/>
    <x v="0"/>
    <n v="1257"/>
    <n v="-543"/>
    <n v="-0.76050420168067223"/>
  </r>
  <r>
    <s v="OC8572"/>
    <x v="326"/>
    <x v="2"/>
    <x v="7"/>
    <x v="1"/>
    <n v="5"/>
    <n v="3700"/>
    <n v="750"/>
    <n v="205"/>
    <x v="1"/>
    <x v="0"/>
    <n v="955"/>
    <n v="2745"/>
    <n v="0.74189189189189186"/>
  </r>
  <r>
    <s v="OC2342"/>
    <x v="326"/>
    <x v="0"/>
    <x v="15"/>
    <x v="0"/>
    <n v="3"/>
    <n v="1695"/>
    <n v="1119"/>
    <n v="193"/>
    <x v="1"/>
    <x v="0"/>
    <n v="1312"/>
    <n v="383"/>
    <n v="0.22595870206489677"/>
  </r>
  <r>
    <s v="OC8325"/>
    <x v="326"/>
    <x v="1"/>
    <x v="13"/>
    <x v="1"/>
    <n v="5"/>
    <n v="4465"/>
    <n v="1061"/>
    <n v="166"/>
    <x v="0"/>
    <x v="0"/>
    <n v="1227"/>
    <n v="3238"/>
    <n v="0.72519596864501679"/>
  </r>
  <r>
    <s v="OC8877"/>
    <x v="326"/>
    <x v="3"/>
    <x v="9"/>
    <x v="2"/>
    <n v="1"/>
    <n v="897"/>
    <n v="966"/>
    <n v="123"/>
    <x v="3"/>
    <x v="0"/>
    <n v="1089"/>
    <n v="-192"/>
    <n v="-0.21404682274247491"/>
  </r>
  <r>
    <s v="OC8100"/>
    <x v="326"/>
    <x v="2"/>
    <x v="7"/>
    <x v="1"/>
    <n v="2"/>
    <n v="1580"/>
    <n v="1043"/>
    <n v="155"/>
    <x v="5"/>
    <x v="0"/>
    <n v="1198"/>
    <n v="382"/>
    <n v="0.24177215189873419"/>
  </r>
  <r>
    <s v="OC3030"/>
    <x v="326"/>
    <x v="1"/>
    <x v="12"/>
    <x v="0"/>
    <n v="2"/>
    <n v="1346"/>
    <n v="1494"/>
    <n v="121"/>
    <x v="4"/>
    <x v="1"/>
    <n v="1615"/>
    <n v="-269"/>
    <n v="-0.199851411589896"/>
  </r>
  <r>
    <s v="OC4514"/>
    <x v="326"/>
    <x v="3"/>
    <x v="5"/>
    <x v="2"/>
    <n v="3"/>
    <n v="2364"/>
    <n v="1462"/>
    <n v="137"/>
    <x v="5"/>
    <x v="0"/>
    <n v="1599"/>
    <n v="765"/>
    <n v="0.32360406091370558"/>
  </r>
  <r>
    <s v="OC7536"/>
    <x v="326"/>
    <x v="3"/>
    <x v="11"/>
    <x v="2"/>
    <n v="1"/>
    <n v="674"/>
    <n v="1435"/>
    <n v="208"/>
    <x v="4"/>
    <x v="0"/>
    <n v="1643"/>
    <n v="-969"/>
    <n v="-1.4376854599406528"/>
  </r>
  <r>
    <s v="OC5827"/>
    <x v="326"/>
    <x v="0"/>
    <x v="15"/>
    <x v="0"/>
    <n v="3"/>
    <n v="1956"/>
    <n v="447"/>
    <n v="140"/>
    <x v="3"/>
    <x v="0"/>
    <n v="587"/>
    <n v="1369"/>
    <n v="0.69989775051124747"/>
  </r>
  <r>
    <s v="OC7565"/>
    <x v="326"/>
    <x v="3"/>
    <x v="11"/>
    <x v="0"/>
    <n v="5"/>
    <n v="3990"/>
    <n v="928"/>
    <n v="206"/>
    <x v="3"/>
    <x v="0"/>
    <n v="1134"/>
    <n v="2856"/>
    <n v="0.71578947368421053"/>
  </r>
  <r>
    <s v="OC7194"/>
    <x v="326"/>
    <x v="3"/>
    <x v="9"/>
    <x v="1"/>
    <n v="3"/>
    <n v="2079"/>
    <n v="420"/>
    <n v="185"/>
    <x v="1"/>
    <x v="1"/>
    <n v="605"/>
    <n v="1474"/>
    <n v="0.70899470899470896"/>
  </r>
  <r>
    <s v="OC7559"/>
    <x v="326"/>
    <x v="0"/>
    <x v="0"/>
    <x v="0"/>
    <n v="2"/>
    <n v="1660"/>
    <n v="1280"/>
    <n v="148"/>
    <x v="5"/>
    <x v="0"/>
    <n v="1428"/>
    <n v="232"/>
    <n v="0.13975903614457832"/>
  </r>
  <r>
    <s v="OC4218"/>
    <x v="326"/>
    <x v="2"/>
    <x v="2"/>
    <x v="1"/>
    <n v="2"/>
    <n v="1434"/>
    <n v="1472"/>
    <n v="164"/>
    <x v="0"/>
    <x v="0"/>
    <n v="1636"/>
    <n v="-202"/>
    <n v="-0.14086471408647142"/>
  </r>
  <r>
    <s v="OC4210"/>
    <x v="326"/>
    <x v="2"/>
    <x v="7"/>
    <x v="0"/>
    <n v="5"/>
    <n v="3080"/>
    <n v="410"/>
    <n v="197"/>
    <x v="4"/>
    <x v="0"/>
    <n v="607"/>
    <n v="2473"/>
    <n v="0.80292207792207793"/>
  </r>
  <r>
    <s v="OC4428"/>
    <x v="326"/>
    <x v="2"/>
    <x v="7"/>
    <x v="0"/>
    <n v="1"/>
    <n v="791"/>
    <n v="642"/>
    <n v="207"/>
    <x v="2"/>
    <x v="0"/>
    <n v="849"/>
    <n v="-58"/>
    <n v="-7.3324905183312264E-2"/>
  </r>
  <r>
    <s v="OC2970"/>
    <x v="326"/>
    <x v="0"/>
    <x v="8"/>
    <x v="1"/>
    <n v="5"/>
    <n v="3305"/>
    <n v="407"/>
    <n v="147"/>
    <x v="2"/>
    <x v="1"/>
    <n v="554"/>
    <n v="2751"/>
    <n v="0.83237518910741304"/>
  </r>
  <r>
    <s v="OC2646"/>
    <x v="326"/>
    <x v="1"/>
    <x v="13"/>
    <x v="1"/>
    <n v="2"/>
    <n v="1146"/>
    <n v="1103"/>
    <n v="187"/>
    <x v="3"/>
    <x v="0"/>
    <n v="1290"/>
    <n v="-144"/>
    <n v="-0.1256544502617801"/>
  </r>
  <r>
    <s v="OC7801"/>
    <x v="326"/>
    <x v="0"/>
    <x v="15"/>
    <x v="2"/>
    <n v="5"/>
    <n v="4130"/>
    <n v="1197"/>
    <n v="157"/>
    <x v="5"/>
    <x v="0"/>
    <n v="1354"/>
    <n v="2776"/>
    <n v="0.67215496368038741"/>
  </r>
  <r>
    <s v="OC2441"/>
    <x v="327"/>
    <x v="1"/>
    <x v="12"/>
    <x v="2"/>
    <n v="1"/>
    <n v="886"/>
    <n v="910"/>
    <n v="181"/>
    <x v="0"/>
    <x v="0"/>
    <n v="1091"/>
    <n v="-205"/>
    <n v="-0.23137697516930023"/>
  </r>
  <r>
    <s v="OC6470"/>
    <x v="327"/>
    <x v="1"/>
    <x v="1"/>
    <x v="0"/>
    <n v="3"/>
    <n v="2079"/>
    <n v="843"/>
    <n v="209"/>
    <x v="0"/>
    <x v="1"/>
    <n v="1052"/>
    <n v="1027"/>
    <n v="0.49398749398749398"/>
  </r>
  <r>
    <s v="OC1956"/>
    <x v="327"/>
    <x v="2"/>
    <x v="7"/>
    <x v="2"/>
    <n v="5"/>
    <n v="4430"/>
    <n v="1498"/>
    <n v="163"/>
    <x v="3"/>
    <x v="0"/>
    <n v="1661"/>
    <n v="2769"/>
    <n v="0.62505643340857786"/>
  </r>
  <r>
    <s v="OC8480"/>
    <x v="327"/>
    <x v="2"/>
    <x v="10"/>
    <x v="1"/>
    <n v="1"/>
    <n v="841"/>
    <n v="485"/>
    <n v="132"/>
    <x v="4"/>
    <x v="0"/>
    <n v="617"/>
    <n v="224"/>
    <n v="0.26634958382877527"/>
  </r>
  <r>
    <s v="OC3090"/>
    <x v="327"/>
    <x v="2"/>
    <x v="7"/>
    <x v="1"/>
    <n v="5"/>
    <n v="3100"/>
    <n v="705"/>
    <n v="106"/>
    <x v="3"/>
    <x v="0"/>
    <n v="811"/>
    <n v="2289"/>
    <n v="0.73838709677419356"/>
  </r>
  <r>
    <s v="OC7188"/>
    <x v="327"/>
    <x v="1"/>
    <x v="1"/>
    <x v="1"/>
    <n v="3"/>
    <n v="2610"/>
    <n v="695"/>
    <n v="204"/>
    <x v="5"/>
    <x v="0"/>
    <n v="899"/>
    <n v="1711"/>
    <n v="0.65555555555555556"/>
  </r>
  <r>
    <s v="OC5399"/>
    <x v="327"/>
    <x v="1"/>
    <x v="1"/>
    <x v="2"/>
    <n v="2"/>
    <n v="1516"/>
    <n v="460"/>
    <n v="201"/>
    <x v="3"/>
    <x v="0"/>
    <n v="661"/>
    <n v="855"/>
    <n v="0.56398416886543534"/>
  </r>
  <r>
    <s v="OC8957"/>
    <x v="327"/>
    <x v="3"/>
    <x v="5"/>
    <x v="2"/>
    <n v="2"/>
    <n v="1226"/>
    <n v="1208"/>
    <n v="101"/>
    <x v="5"/>
    <x v="0"/>
    <n v="1309"/>
    <n v="-83"/>
    <n v="-6.7699836867862975E-2"/>
  </r>
  <r>
    <s v="OC2433"/>
    <x v="327"/>
    <x v="0"/>
    <x v="6"/>
    <x v="0"/>
    <n v="1"/>
    <n v="870"/>
    <n v="457"/>
    <n v="166"/>
    <x v="1"/>
    <x v="0"/>
    <n v="623"/>
    <n v="247"/>
    <n v="0.28390804597701147"/>
  </r>
  <r>
    <s v="OC6977"/>
    <x v="327"/>
    <x v="0"/>
    <x v="15"/>
    <x v="0"/>
    <n v="3"/>
    <n v="2331"/>
    <n v="805"/>
    <n v="124"/>
    <x v="4"/>
    <x v="0"/>
    <n v="929"/>
    <n v="1402"/>
    <n v="0.60145860145860142"/>
  </r>
  <r>
    <s v="OC3699"/>
    <x v="327"/>
    <x v="0"/>
    <x v="15"/>
    <x v="2"/>
    <n v="2"/>
    <n v="1444"/>
    <n v="1280"/>
    <n v="148"/>
    <x v="2"/>
    <x v="0"/>
    <n v="1428"/>
    <n v="16"/>
    <n v="1.1080332409972299E-2"/>
  </r>
  <r>
    <s v="OC5556"/>
    <x v="327"/>
    <x v="1"/>
    <x v="14"/>
    <x v="1"/>
    <n v="3"/>
    <n v="2247"/>
    <n v="593"/>
    <n v="201"/>
    <x v="5"/>
    <x v="0"/>
    <n v="794"/>
    <n v="1453"/>
    <n v="0.64663996439697369"/>
  </r>
  <r>
    <s v="OC1163"/>
    <x v="327"/>
    <x v="3"/>
    <x v="9"/>
    <x v="1"/>
    <n v="1"/>
    <n v="775"/>
    <n v="1304"/>
    <n v="187"/>
    <x v="0"/>
    <x v="0"/>
    <n v="1491"/>
    <n v="-716"/>
    <n v="-0.92387096774193544"/>
  </r>
  <r>
    <s v="OC1868"/>
    <x v="327"/>
    <x v="0"/>
    <x v="0"/>
    <x v="2"/>
    <n v="2"/>
    <n v="1662"/>
    <n v="1410"/>
    <n v="108"/>
    <x v="0"/>
    <x v="0"/>
    <n v="1518"/>
    <n v="144"/>
    <n v="8.6642599277978335E-2"/>
  </r>
  <r>
    <s v="OC4085"/>
    <x v="327"/>
    <x v="2"/>
    <x v="2"/>
    <x v="2"/>
    <n v="1"/>
    <n v="554"/>
    <n v="1099"/>
    <n v="163"/>
    <x v="1"/>
    <x v="0"/>
    <n v="1262"/>
    <n v="-708"/>
    <n v="-1.2779783393501805"/>
  </r>
  <r>
    <s v="OC1882"/>
    <x v="327"/>
    <x v="3"/>
    <x v="11"/>
    <x v="0"/>
    <n v="5"/>
    <n v="4050"/>
    <n v="449"/>
    <n v="196"/>
    <x v="5"/>
    <x v="0"/>
    <n v="645"/>
    <n v="3405"/>
    <n v="0.84074074074074079"/>
  </r>
  <r>
    <s v="OC6071"/>
    <x v="327"/>
    <x v="1"/>
    <x v="14"/>
    <x v="2"/>
    <n v="2"/>
    <n v="1770"/>
    <n v="1099"/>
    <n v="210"/>
    <x v="1"/>
    <x v="0"/>
    <n v="1309"/>
    <n v="461"/>
    <n v="0.26045197740112996"/>
  </r>
  <r>
    <s v="OC5956"/>
    <x v="327"/>
    <x v="3"/>
    <x v="3"/>
    <x v="1"/>
    <n v="3"/>
    <n v="2184"/>
    <n v="1084"/>
    <n v="197"/>
    <x v="4"/>
    <x v="0"/>
    <n v="1281"/>
    <n v="903"/>
    <n v="0.41346153846153844"/>
  </r>
  <r>
    <s v="OC2084"/>
    <x v="327"/>
    <x v="2"/>
    <x v="2"/>
    <x v="0"/>
    <n v="4"/>
    <n v="3112"/>
    <n v="1006"/>
    <n v="163"/>
    <x v="2"/>
    <x v="0"/>
    <n v="1169"/>
    <n v="1943"/>
    <n v="0.62435732647814912"/>
  </r>
  <r>
    <s v="OC4295"/>
    <x v="327"/>
    <x v="3"/>
    <x v="3"/>
    <x v="1"/>
    <n v="5"/>
    <n v="3560"/>
    <n v="1079"/>
    <n v="145"/>
    <x v="0"/>
    <x v="1"/>
    <n v="1224"/>
    <n v="2336"/>
    <n v="0.65617977528089888"/>
  </r>
  <r>
    <s v="OC4442"/>
    <x v="328"/>
    <x v="1"/>
    <x v="13"/>
    <x v="1"/>
    <n v="1"/>
    <n v="681"/>
    <n v="1212"/>
    <n v="200"/>
    <x v="3"/>
    <x v="0"/>
    <n v="1412"/>
    <n v="-731"/>
    <n v="-1.0734214390602055"/>
  </r>
  <r>
    <s v="OC7278"/>
    <x v="328"/>
    <x v="3"/>
    <x v="9"/>
    <x v="1"/>
    <n v="2"/>
    <n v="1686"/>
    <n v="1421"/>
    <n v="121"/>
    <x v="2"/>
    <x v="1"/>
    <n v="1542"/>
    <n v="144"/>
    <n v="8.5409252669039148E-2"/>
  </r>
  <r>
    <s v="OC2133"/>
    <x v="328"/>
    <x v="3"/>
    <x v="9"/>
    <x v="1"/>
    <n v="3"/>
    <n v="2400"/>
    <n v="608"/>
    <n v="142"/>
    <x v="4"/>
    <x v="0"/>
    <n v="750"/>
    <n v="1650"/>
    <n v="0.6875"/>
  </r>
  <r>
    <s v="OC3487"/>
    <x v="328"/>
    <x v="1"/>
    <x v="14"/>
    <x v="1"/>
    <n v="3"/>
    <n v="1899"/>
    <n v="748"/>
    <n v="185"/>
    <x v="3"/>
    <x v="0"/>
    <n v="933"/>
    <n v="966"/>
    <n v="0.50868878357030012"/>
  </r>
  <r>
    <s v="OC5538"/>
    <x v="328"/>
    <x v="2"/>
    <x v="10"/>
    <x v="1"/>
    <n v="5"/>
    <n v="3550"/>
    <n v="406"/>
    <n v="152"/>
    <x v="3"/>
    <x v="0"/>
    <n v="558"/>
    <n v="2992"/>
    <n v="0.84281690140845067"/>
  </r>
  <r>
    <s v="OC4886"/>
    <x v="328"/>
    <x v="2"/>
    <x v="4"/>
    <x v="2"/>
    <n v="3"/>
    <n v="2040"/>
    <n v="564"/>
    <n v="205"/>
    <x v="5"/>
    <x v="0"/>
    <n v="769"/>
    <n v="1271"/>
    <n v="0.62303921568627452"/>
  </r>
  <r>
    <s v="OC1005"/>
    <x v="328"/>
    <x v="3"/>
    <x v="5"/>
    <x v="2"/>
    <n v="3"/>
    <n v="2040"/>
    <n v="1181"/>
    <n v="200"/>
    <x v="2"/>
    <x v="0"/>
    <n v="1381"/>
    <n v="659"/>
    <n v="0.32303921568627453"/>
  </r>
  <r>
    <s v="OC5170"/>
    <x v="328"/>
    <x v="2"/>
    <x v="2"/>
    <x v="0"/>
    <n v="4"/>
    <n v="3420"/>
    <n v="787"/>
    <n v="188"/>
    <x v="2"/>
    <x v="0"/>
    <n v="975"/>
    <n v="2445"/>
    <n v="0.71491228070175439"/>
  </r>
  <r>
    <s v="OC7472"/>
    <x v="328"/>
    <x v="0"/>
    <x v="15"/>
    <x v="0"/>
    <n v="3"/>
    <n v="1788"/>
    <n v="969"/>
    <n v="104"/>
    <x v="4"/>
    <x v="1"/>
    <n v="1073"/>
    <n v="715"/>
    <n v="0.39988814317673377"/>
  </r>
  <r>
    <s v="OC6511"/>
    <x v="328"/>
    <x v="1"/>
    <x v="12"/>
    <x v="2"/>
    <n v="1"/>
    <n v="627"/>
    <n v="523"/>
    <n v="166"/>
    <x v="3"/>
    <x v="0"/>
    <n v="689"/>
    <n v="-62"/>
    <n v="-9.8883572567783087E-2"/>
  </r>
  <r>
    <s v="OC5079"/>
    <x v="328"/>
    <x v="3"/>
    <x v="9"/>
    <x v="0"/>
    <n v="5"/>
    <n v="3020"/>
    <n v="418"/>
    <n v="184"/>
    <x v="5"/>
    <x v="0"/>
    <n v="602"/>
    <n v="2418"/>
    <n v="0.8006622516556291"/>
  </r>
  <r>
    <s v="OC4910"/>
    <x v="328"/>
    <x v="3"/>
    <x v="9"/>
    <x v="0"/>
    <n v="5"/>
    <n v="4020"/>
    <n v="405"/>
    <n v="104"/>
    <x v="4"/>
    <x v="1"/>
    <n v="509"/>
    <n v="3511"/>
    <n v="0.87338308457711444"/>
  </r>
  <r>
    <s v="OC1830"/>
    <x v="328"/>
    <x v="1"/>
    <x v="12"/>
    <x v="2"/>
    <n v="2"/>
    <n v="1608"/>
    <n v="840"/>
    <n v="129"/>
    <x v="3"/>
    <x v="1"/>
    <n v="969"/>
    <n v="639"/>
    <n v="0.39738805970149255"/>
  </r>
  <r>
    <s v="OC8515"/>
    <x v="328"/>
    <x v="2"/>
    <x v="4"/>
    <x v="1"/>
    <n v="2"/>
    <n v="1714"/>
    <n v="476"/>
    <n v="185"/>
    <x v="0"/>
    <x v="0"/>
    <n v="661"/>
    <n v="1053"/>
    <n v="0.6143523920653442"/>
  </r>
  <r>
    <s v="OC8307"/>
    <x v="328"/>
    <x v="3"/>
    <x v="3"/>
    <x v="0"/>
    <n v="4"/>
    <n v="2616"/>
    <n v="933"/>
    <n v="133"/>
    <x v="3"/>
    <x v="0"/>
    <n v="1066"/>
    <n v="1550"/>
    <n v="0.59250764525993882"/>
  </r>
  <r>
    <s v="OC3301"/>
    <x v="328"/>
    <x v="0"/>
    <x v="0"/>
    <x v="0"/>
    <n v="5"/>
    <n v="3105"/>
    <n v="626"/>
    <n v="100"/>
    <x v="1"/>
    <x v="0"/>
    <n v="726"/>
    <n v="2379"/>
    <n v="0.76618357487922706"/>
  </r>
  <r>
    <s v="OC1998"/>
    <x v="328"/>
    <x v="2"/>
    <x v="7"/>
    <x v="1"/>
    <n v="5"/>
    <n v="3125"/>
    <n v="1236"/>
    <n v="129"/>
    <x v="0"/>
    <x v="0"/>
    <n v="1365"/>
    <n v="1760"/>
    <n v="0.56320000000000003"/>
  </r>
  <r>
    <s v="OC6953"/>
    <x v="328"/>
    <x v="0"/>
    <x v="0"/>
    <x v="2"/>
    <n v="5"/>
    <n v="3675"/>
    <n v="936"/>
    <n v="138"/>
    <x v="3"/>
    <x v="0"/>
    <n v="1074"/>
    <n v="2601"/>
    <n v="0.70775510204081638"/>
  </r>
  <r>
    <s v="OC2730"/>
    <x v="328"/>
    <x v="3"/>
    <x v="11"/>
    <x v="0"/>
    <n v="5"/>
    <n v="4470"/>
    <n v="418"/>
    <n v="163"/>
    <x v="5"/>
    <x v="0"/>
    <n v="581"/>
    <n v="3889"/>
    <n v="0.87002237136465321"/>
  </r>
  <r>
    <s v="OC8798"/>
    <x v="329"/>
    <x v="1"/>
    <x v="1"/>
    <x v="1"/>
    <n v="2"/>
    <n v="1672"/>
    <n v="1245"/>
    <n v="139"/>
    <x v="0"/>
    <x v="0"/>
    <n v="1384"/>
    <n v="288"/>
    <n v="0.17224880382775121"/>
  </r>
  <r>
    <s v="OC8514"/>
    <x v="329"/>
    <x v="1"/>
    <x v="1"/>
    <x v="0"/>
    <n v="1"/>
    <n v="697"/>
    <n v="533"/>
    <n v="209"/>
    <x v="5"/>
    <x v="0"/>
    <n v="742"/>
    <n v="-45"/>
    <n v="-6.4562410329985651E-2"/>
  </r>
  <r>
    <s v="OC8508"/>
    <x v="329"/>
    <x v="1"/>
    <x v="1"/>
    <x v="2"/>
    <n v="4"/>
    <n v="2832"/>
    <n v="554"/>
    <n v="177"/>
    <x v="3"/>
    <x v="0"/>
    <n v="731"/>
    <n v="2101"/>
    <n v="0.74187853107344637"/>
  </r>
  <r>
    <s v="OC9000"/>
    <x v="329"/>
    <x v="3"/>
    <x v="11"/>
    <x v="1"/>
    <n v="1"/>
    <n v="629"/>
    <n v="988"/>
    <n v="151"/>
    <x v="5"/>
    <x v="0"/>
    <n v="1139"/>
    <n v="-510"/>
    <n v="-0.81081081081081086"/>
  </r>
  <r>
    <s v="OC5831"/>
    <x v="329"/>
    <x v="3"/>
    <x v="5"/>
    <x v="1"/>
    <n v="3"/>
    <n v="2388"/>
    <n v="843"/>
    <n v="119"/>
    <x v="5"/>
    <x v="1"/>
    <n v="962"/>
    <n v="1426"/>
    <n v="0.59715242881072028"/>
  </r>
  <r>
    <s v="OC7174"/>
    <x v="329"/>
    <x v="0"/>
    <x v="8"/>
    <x v="2"/>
    <n v="5"/>
    <n v="3165"/>
    <n v="1299"/>
    <n v="213"/>
    <x v="2"/>
    <x v="0"/>
    <n v="1512"/>
    <n v="1653"/>
    <n v="0.52227488151658763"/>
  </r>
  <r>
    <s v="OC7696"/>
    <x v="329"/>
    <x v="0"/>
    <x v="15"/>
    <x v="0"/>
    <n v="5"/>
    <n v="3360"/>
    <n v="1302"/>
    <n v="108"/>
    <x v="0"/>
    <x v="0"/>
    <n v="1410"/>
    <n v="1950"/>
    <n v="0.5803571428571429"/>
  </r>
  <r>
    <s v="OC5453"/>
    <x v="329"/>
    <x v="0"/>
    <x v="15"/>
    <x v="1"/>
    <n v="4"/>
    <n v="3568"/>
    <n v="428"/>
    <n v="207"/>
    <x v="4"/>
    <x v="0"/>
    <n v="635"/>
    <n v="2933"/>
    <n v="0.82202914798206284"/>
  </r>
  <r>
    <s v="OC2177"/>
    <x v="329"/>
    <x v="1"/>
    <x v="12"/>
    <x v="2"/>
    <n v="2"/>
    <n v="1502"/>
    <n v="1402"/>
    <n v="192"/>
    <x v="5"/>
    <x v="0"/>
    <n v="1594"/>
    <n v="-92"/>
    <n v="-6.1251664447403459E-2"/>
  </r>
  <r>
    <s v="OC3005"/>
    <x v="329"/>
    <x v="2"/>
    <x v="7"/>
    <x v="0"/>
    <n v="1"/>
    <n v="627"/>
    <n v="1247"/>
    <n v="112"/>
    <x v="3"/>
    <x v="0"/>
    <n v="1359"/>
    <n v="-732"/>
    <n v="-1.167464114832536"/>
  </r>
  <r>
    <s v="OC5768"/>
    <x v="329"/>
    <x v="1"/>
    <x v="12"/>
    <x v="2"/>
    <n v="1"/>
    <n v="808"/>
    <n v="1444"/>
    <n v="160"/>
    <x v="5"/>
    <x v="0"/>
    <n v="1604"/>
    <n v="-796"/>
    <n v="-0.98514851485148514"/>
  </r>
  <r>
    <s v="OC2585"/>
    <x v="329"/>
    <x v="1"/>
    <x v="12"/>
    <x v="2"/>
    <n v="3"/>
    <n v="2118"/>
    <n v="556"/>
    <n v="166"/>
    <x v="2"/>
    <x v="0"/>
    <n v="722"/>
    <n v="1396"/>
    <n v="0.65911237016052882"/>
  </r>
  <r>
    <s v="OC7244"/>
    <x v="329"/>
    <x v="0"/>
    <x v="8"/>
    <x v="0"/>
    <n v="4"/>
    <n v="2532"/>
    <n v="1190"/>
    <n v="126"/>
    <x v="3"/>
    <x v="0"/>
    <n v="1316"/>
    <n v="1216"/>
    <n v="0.48025276461295419"/>
  </r>
  <r>
    <s v="OC7917"/>
    <x v="329"/>
    <x v="2"/>
    <x v="2"/>
    <x v="2"/>
    <n v="4"/>
    <n v="2444"/>
    <n v="649"/>
    <n v="183"/>
    <x v="0"/>
    <x v="0"/>
    <n v="832"/>
    <n v="1612"/>
    <n v="0.65957446808510634"/>
  </r>
  <r>
    <s v="OC7159"/>
    <x v="329"/>
    <x v="1"/>
    <x v="12"/>
    <x v="1"/>
    <n v="5"/>
    <n v="3890"/>
    <n v="1086"/>
    <n v="198"/>
    <x v="3"/>
    <x v="0"/>
    <n v="1284"/>
    <n v="2606"/>
    <n v="0.66992287917737792"/>
  </r>
  <r>
    <s v="OC2633"/>
    <x v="329"/>
    <x v="2"/>
    <x v="7"/>
    <x v="0"/>
    <n v="3"/>
    <n v="2391"/>
    <n v="950"/>
    <n v="166"/>
    <x v="4"/>
    <x v="0"/>
    <n v="1116"/>
    <n v="1275"/>
    <n v="0.53324968632371395"/>
  </r>
  <r>
    <s v="OC2725"/>
    <x v="329"/>
    <x v="1"/>
    <x v="13"/>
    <x v="2"/>
    <n v="4"/>
    <n v="3248"/>
    <n v="388"/>
    <n v="121"/>
    <x v="5"/>
    <x v="0"/>
    <n v="509"/>
    <n v="2739"/>
    <n v="0.84328817733990147"/>
  </r>
  <r>
    <s v="OC1110"/>
    <x v="329"/>
    <x v="1"/>
    <x v="1"/>
    <x v="1"/>
    <n v="1"/>
    <n v="635"/>
    <n v="545"/>
    <n v="165"/>
    <x v="3"/>
    <x v="0"/>
    <n v="710"/>
    <n v="-75"/>
    <n v="-0.11811023622047244"/>
  </r>
  <r>
    <s v="OC4994"/>
    <x v="329"/>
    <x v="1"/>
    <x v="14"/>
    <x v="1"/>
    <n v="1"/>
    <n v="746"/>
    <n v="1444"/>
    <n v="160"/>
    <x v="1"/>
    <x v="0"/>
    <n v="1604"/>
    <n v="-858"/>
    <n v="-1.1501340482573728"/>
  </r>
  <r>
    <s v="OC1972"/>
    <x v="329"/>
    <x v="0"/>
    <x v="6"/>
    <x v="0"/>
    <n v="5"/>
    <n v="4275"/>
    <n v="933"/>
    <n v="112"/>
    <x v="4"/>
    <x v="0"/>
    <n v="1045"/>
    <n v="3230"/>
    <n v="0.75555555555555554"/>
  </r>
  <r>
    <s v="OC4546"/>
    <x v="329"/>
    <x v="1"/>
    <x v="13"/>
    <x v="1"/>
    <n v="1"/>
    <n v="638"/>
    <n v="1462"/>
    <n v="187"/>
    <x v="1"/>
    <x v="0"/>
    <n v="1649"/>
    <n v="-1011"/>
    <n v="-1.584639498432602"/>
  </r>
  <r>
    <s v="OC4268"/>
    <x v="329"/>
    <x v="1"/>
    <x v="13"/>
    <x v="0"/>
    <n v="4"/>
    <n v="3432"/>
    <n v="995"/>
    <n v="103"/>
    <x v="4"/>
    <x v="0"/>
    <n v="1098"/>
    <n v="2334"/>
    <n v="0.68006993006993011"/>
  </r>
  <r>
    <s v="OC4256"/>
    <x v="329"/>
    <x v="0"/>
    <x v="8"/>
    <x v="0"/>
    <n v="2"/>
    <n v="1336"/>
    <n v="927"/>
    <n v="152"/>
    <x v="1"/>
    <x v="1"/>
    <n v="1079"/>
    <n v="257"/>
    <n v="0.19236526946107785"/>
  </r>
  <r>
    <s v="OC1730"/>
    <x v="329"/>
    <x v="0"/>
    <x v="8"/>
    <x v="2"/>
    <n v="4"/>
    <n v="2324"/>
    <n v="678"/>
    <n v="114"/>
    <x v="4"/>
    <x v="0"/>
    <n v="792"/>
    <n v="1532"/>
    <n v="0.65920826161790014"/>
  </r>
  <r>
    <s v="OC7888"/>
    <x v="329"/>
    <x v="1"/>
    <x v="1"/>
    <x v="1"/>
    <n v="4"/>
    <n v="3064"/>
    <n v="1172"/>
    <n v="170"/>
    <x v="3"/>
    <x v="0"/>
    <n v="1342"/>
    <n v="1722"/>
    <n v="0.56201044386422971"/>
  </r>
  <r>
    <s v="OC6728"/>
    <x v="329"/>
    <x v="2"/>
    <x v="10"/>
    <x v="1"/>
    <n v="3"/>
    <n v="1758"/>
    <n v="1304"/>
    <n v="104"/>
    <x v="1"/>
    <x v="0"/>
    <n v="1408"/>
    <n v="350"/>
    <n v="0.19908987485779295"/>
  </r>
  <r>
    <s v="OC7305"/>
    <x v="329"/>
    <x v="3"/>
    <x v="9"/>
    <x v="2"/>
    <n v="2"/>
    <n v="1434"/>
    <n v="1240"/>
    <n v="169"/>
    <x v="3"/>
    <x v="0"/>
    <n v="1409"/>
    <n v="25"/>
    <n v="1.7433751743375175E-2"/>
  </r>
  <r>
    <s v="OC5405"/>
    <x v="329"/>
    <x v="0"/>
    <x v="15"/>
    <x v="2"/>
    <n v="3"/>
    <n v="1881"/>
    <n v="820"/>
    <n v="163"/>
    <x v="2"/>
    <x v="0"/>
    <n v="983"/>
    <n v="898"/>
    <n v="0.47740563530037217"/>
  </r>
  <r>
    <s v="OC2556"/>
    <x v="330"/>
    <x v="0"/>
    <x v="0"/>
    <x v="2"/>
    <n v="4"/>
    <n v="3384"/>
    <n v="1378"/>
    <n v="207"/>
    <x v="4"/>
    <x v="0"/>
    <n v="1585"/>
    <n v="1799"/>
    <n v="0.53161938534278963"/>
  </r>
  <r>
    <s v="OC4882"/>
    <x v="330"/>
    <x v="0"/>
    <x v="15"/>
    <x v="2"/>
    <n v="5"/>
    <n v="3725"/>
    <n v="925"/>
    <n v="192"/>
    <x v="1"/>
    <x v="1"/>
    <n v="1117"/>
    <n v="2608"/>
    <n v="0.70013422818791948"/>
  </r>
  <r>
    <s v="OC7643"/>
    <x v="330"/>
    <x v="1"/>
    <x v="13"/>
    <x v="2"/>
    <n v="5"/>
    <n v="3330"/>
    <n v="1038"/>
    <n v="107"/>
    <x v="3"/>
    <x v="0"/>
    <n v="1145"/>
    <n v="2185"/>
    <n v="0.65615615615615619"/>
  </r>
  <r>
    <s v="OC7626"/>
    <x v="330"/>
    <x v="1"/>
    <x v="14"/>
    <x v="0"/>
    <n v="5"/>
    <n v="4110"/>
    <n v="1288"/>
    <n v="120"/>
    <x v="1"/>
    <x v="0"/>
    <n v="1408"/>
    <n v="2702"/>
    <n v="0.6574209245742092"/>
  </r>
  <r>
    <s v="OC4887"/>
    <x v="330"/>
    <x v="0"/>
    <x v="0"/>
    <x v="0"/>
    <n v="2"/>
    <n v="1456"/>
    <n v="1158"/>
    <n v="121"/>
    <x v="2"/>
    <x v="0"/>
    <n v="1279"/>
    <n v="177"/>
    <n v="0.12156593406593406"/>
  </r>
  <r>
    <s v="OC1979"/>
    <x v="330"/>
    <x v="3"/>
    <x v="3"/>
    <x v="0"/>
    <n v="1"/>
    <n v="681"/>
    <n v="679"/>
    <n v="198"/>
    <x v="1"/>
    <x v="0"/>
    <n v="877"/>
    <n v="-196"/>
    <n v="-0.28781204111600589"/>
  </r>
  <r>
    <s v="OC1975"/>
    <x v="330"/>
    <x v="3"/>
    <x v="3"/>
    <x v="2"/>
    <n v="1"/>
    <n v="728"/>
    <n v="624"/>
    <n v="212"/>
    <x v="1"/>
    <x v="0"/>
    <n v="836"/>
    <n v="-108"/>
    <n v="-0.14835164835164835"/>
  </r>
  <r>
    <s v="OC1722"/>
    <x v="330"/>
    <x v="1"/>
    <x v="13"/>
    <x v="2"/>
    <n v="3"/>
    <n v="2187"/>
    <n v="459"/>
    <n v="141"/>
    <x v="3"/>
    <x v="0"/>
    <n v="600"/>
    <n v="1587"/>
    <n v="0.72565157750342935"/>
  </r>
  <r>
    <s v="OC1806"/>
    <x v="330"/>
    <x v="2"/>
    <x v="10"/>
    <x v="0"/>
    <n v="4"/>
    <n v="2616"/>
    <n v="1098"/>
    <n v="210"/>
    <x v="2"/>
    <x v="0"/>
    <n v="1308"/>
    <n v="1308"/>
    <n v="0.5"/>
  </r>
  <r>
    <s v="OC1915"/>
    <x v="330"/>
    <x v="3"/>
    <x v="3"/>
    <x v="1"/>
    <n v="4"/>
    <n v="3532"/>
    <n v="1040"/>
    <n v="138"/>
    <x v="4"/>
    <x v="0"/>
    <n v="1178"/>
    <n v="2354"/>
    <n v="0.66647791619479047"/>
  </r>
  <r>
    <s v="OC7192"/>
    <x v="330"/>
    <x v="3"/>
    <x v="9"/>
    <x v="1"/>
    <n v="5"/>
    <n v="3180"/>
    <n v="1093"/>
    <n v="147"/>
    <x v="0"/>
    <x v="0"/>
    <n v="1240"/>
    <n v="1940"/>
    <n v="0.61006289308176098"/>
  </r>
  <r>
    <s v="OC3022"/>
    <x v="330"/>
    <x v="1"/>
    <x v="13"/>
    <x v="1"/>
    <n v="3"/>
    <n v="2361"/>
    <n v="707"/>
    <n v="102"/>
    <x v="2"/>
    <x v="0"/>
    <n v="809"/>
    <n v="1552"/>
    <n v="0.65734858110969929"/>
  </r>
  <r>
    <s v="OC1001"/>
    <x v="330"/>
    <x v="2"/>
    <x v="2"/>
    <x v="0"/>
    <n v="3"/>
    <n v="2214"/>
    <n v="1445"/>
    <n v="120"/>
    <x v="3"/>
    <x v="1"/>
    <n v="1565"/>
    <n v="649"/>
    <n v="0.2931345980126468"/>
  </r>
  <r>
    <s v="OC7972"/>
    <x v="330"/>
    <x v="3"/>
    <x v="9"/>
    <x v="2"/>
    <n v="2"/>
    <n v="1630"/>
    <n v="536"/>
    <n v="206"/>
    <x v="1"/>
    <x v="0"/>
    <n v="742"/>
    <n v="888"/>
    <n v="0.5447852760736196"/>
  </r>
  <r>
    <s v="OC4386"/>
    <x v="330"/>
    <x v="3"/>
    <x v="9"/>
    <x v="2"/>
    <n v="4"/>
    <n v="2824"/>
    <n v="473"/>
    <n v="104"/>
    <x v="2"/>
    <x v="0"/>
    <n v="577"/>
    <n v="2247"/>
    <n v="0.79567988668555245"/>
  </r>
  <r>
    <s v="OC3902"/>
    <x v="330"/>
    <x v="2"/>
    <x v="10"/>
    <x v="1"/>
    <n v="2"/>
    <n v="1356"/>
    <n v="897"/>
    <n v="100"/>
    <x v="1"/>
    <x v="1"/>
    <n v="997"/>
    <n v="359"/>
    <n v="0.26474926253687314"/>
  </r>
  <r>
    <s v="OC6129"/>
    <x v="330"/>
    <x v="2"/>
    <x v="2"/>
    <x v="2"/>
    <n v="1"/>
    <n v="681"/>
    <n v="963"/>
    <n v="152"/>
    <x v="3"/>
    <x v="1"/>
    <n v="1115"/>
    <n v="-434"/>
    <n v="-0.63729809104258439"/>
  </r>
  <r>
    <s v="OC8641"/>
    <x v="330"/>
    <x v="2"/>
    <x v="4"/>
    <x v="0"/>
    <n v="3"/>
    <n v="1920"/>
    <n v="1235"/>
    <n v="168"/>
    <x v="4"/>
    <x v="0"/>
    <n v="1403"/>
    <n v="517"/>
    <n v="0.26927083333333335"/>
  </r>
  <r>
    <s v="OC4025"/>
    <x v="330"/>
    <x v="2"/>
    <x v="7"/>
    <x v="0"/>
    <n v="2"/>
    <n v="1382"/>
    <n v="1485"/>
    <n v="179"/>
    <x v="5"/>
    <x v="0"/>
    <n v="1664"/>
    <n v="-282"/>
    <n v="-0.2040520984081042"/>
  </r>
  <r>
    <s v="OC3567"/>
    <x v="330"/>
    <x v="3"/>
    <x v="11"/>
    <x v="1"/>
    <n v="4"/>
    <n v="2568"/>
    <n v="1093"/>
    <n v="107"/>
    <x v="4"/>
    <x v="0"/>
    <n v="1200"/>
    <n v="1368"/>
    <n v="0.53271028037383172"/>
  </r>
  <r>
    <s v="OC8654"/>
    <x v="330"/>
    <x v="2"/>
    <x v="4"/>
    <x v="0"/>
    <n v="5"/>
    <n v="4320"/>
    <n v="537"/>
    <n v="171"/>
    <x v="1"/>
    <x v="0"/>
    <n v="708"/>
    <n v="3612"/>
    <n v="0.83611111111111114"/>
  </r>
  <r>
    <s v="OC7845"/>
    <x v="330"/>
    <x v="2"/>
    <x v="4"/>
    <x v="1"/>
    <n v="2"/>
    <n v="1464"/>
    <n v="1402"/>
    <n v="203"/>
    <x v="2"/>
    <x v="1"/>
    <n v="1605"/>
    <n v="-141"/>
    <n v="-9.6311475409836061E-2"/>
  </r>
  <r>
    <s v="OC6226"/>
    <x v="330"/>
    <x v="3"/>
    <x v="3"/>
    <x v="0"/>
    <n v="5"/>
    <n v="4245"/>
    <n v="621"/>
    <n v="171"/>
    <x v="0"/>
    <x v="0"/>
    <n v="792"/>
    <n v="3453"/>
    <n v="0.81342756183745579"/>
  </r>
  <r>
    <s v="OC3239"/>
    <x v="330"/>
    <x v="1"/>
    <x v="1"/>
    <x v="1"/>
    <n v="2"/>
    <n v="1530"/>
    <n v="940"/>
    <n v="148"/>
    <x v="5"/>
    <x v="0"/>
    <n v="1088"/>
    <n v="442"/>
    <n v="0.28888888888888886"/>
  </r>
  <r>
    <s v="OC8967"/>
    <x v="331"/>
    <x v="3"/>
    <x v="9"/>
    <x v="2"/>
    <n v="2"/>
    <n v="1510"/>
    <n v="1258"/>
    <n v="205"/>
    <x v="5"/>
    <x v="0"/>
    <n v="1463"/>
    <n v="47"/>
    <n v="3.1125827814569535E-2"/>
  </r>
  <r>
    <s v="OC4305"/>
    <x v="331"/>
    <x v="1"/>
    <x v="13"/>
    <x v="2"/>
    <n v="4"/>
    <n v="2272"/>
    <n v="1216"/>
    <n v="194"/>
    <x v="5"/>
    <x v="0"/>
    <n v="1410"/>
    <n v="862"/>
    <n v="0.37940140845070425"/>
  </r>
  <r>
    <s v="OC1162"/>
    <x v="331"/>
    <x v="2"/>
    <x v="10"/>
    <x v="1"/>
    <n v="3"/>
    <n v="1734"/>
    <n v="1337"/>
    <n v="108"/>
    <x v="2"/>
    <x v="0"/>
    <n v="1445"/>
    <n v="289"/>
    <n v="0.16666666666666666"/>
  </r>
  <r>
    <s v="OC4150"/>
    <x v="331"/>
    <x v="2"/>
    <x v="10"/>
    <x v="1"/>
    <n v="2"/>
    <n v="1678"/>
    <n v="640"/>
    <n v="202"/>
    <x v="5"/>
    <x v="0"/>
    <n v="842"/>
    <n v="836"/>
    <n v="0.49821215733015495"/>
  </r>
  <r>
    <s v="OC6023"/>
    <x v="331"/>
    <x v="0"/>
    <x v="8"/>
    <x v="0"/>
    <n v="1"/>
    <n v="796"/>
    <n v="430"/>
    <n v="111"/>
    <x v="0"/>
    <x v="0"/>
    <n v="541"/>
    <n v="255"/>
    <n v="0.32035175879396988"/>
  </r>
  <r>
    <s v="OC4957"/>
    <x v="331"/>
    <x v="1"/>
    <x v="14"/>
    <x v="0"/>
    <n v="5"/>
    <n v="3850"/>
    <n v="1372"/>
    <n v="181"/>
    <x v="2"/>
    <x v="0"/>
    <n v="1553"/>
    <n v="2297"/>
    <n v="0.59662337662337661"/>
  </r>
  <r>
    <s v="OC5060"/>
    <x v="331"/>
    <x v="0"/>
    <x v="15"/>
    <x v="2"/>
    <n v="4"/>
    <n v="2452"/>
    <n v="443"/>
    <n v="120"/>
    <x v="3"/>
    <x v="0"/>
    <n v="563"/>
    <n v="1889"/>
    <n v="0.77039151712887444"/>
  </r>
  <r>
    <s v="OC5146"/>
    <x v="331"/>
    <x v="1"/>
    <x v="1"/>
    <x v="1"/>
    <n v="4"/>
    <n v="3048"/>
    <n v="1391"/>
    <n v="147"/>
    <x v="4"/>
    <x v="0"/>
    <n v="1538"/>
    <n v="1510"/>
    <n v="0.49540682414698162"/>
  </r>
  <r>
    <s v="OC6688"/>
    <x v="331"/>
    <x v="2"/>
    <x v="4"/>
    <x v="2"/>
    <n v="1"/>
    <n v="642"/>
    <n v="715"/>
    <n v="170"/>
    <x v="1"/>
    <x v="0"/>
    <n v="885"/>
    <n v="-243"/>
    <n v="-0.37850467289719625"/>
  </r>
  <r>
    <s v="OC5110"/>
    <x v="331"/>
    <x v="0"/>
    <x v="6"/>
    <x v="1"/>
    <n v="5"/>
    <n v="3755"/>
    <n v="1140"/>
    <n v="113"/>
    <x v="4"/>
    <x v="0"/>
    <n v="1253"/>
    <n v="2502"/>
    <n v="0.66631158455392814"/>
  </r>
  <r>
    <s v="OC2360"/>
    <x v="331"/>
    <x v="1"/>
    <x v="12"/>
    <x v="1"/>
    <n v="4"/>
    <n v="2960"/>
    <n v="537"/>
    <n v="104"/>
    <x v="1"/>
    <x v="0"/>
    <n v="641"/>
    <n v="2319"/>
    <n v="0.78344594594594597"/>
  </r>
  <r>
    <s v="OC7115"/>
    <x v="331"/>
    <x v="2"/>
    <x v="4"/>
    <x v="0"/>
    <n v="5"/>
    <n v="4215"/>
    <n v="618"/>
    <n v="157"/>
    <x v="1"/>
    <x v="0"/>
    <n v="775"/>
    <n v="3440"/>
    <n v="0.81613285883748521"/>
  </r>
  <r>
    <s v="OC6624"/>
    <x v="331"/>
    <x v="0"/>
    <x v="8"/>
    <x v="1"/>
    <n v="3"/>
    <n v="2121"/>
    <n v="1325"/>
    <n v="187"/>
    <x v="1"/>
    <x v="0"/>
    <n v="1512"/>
    <n v="609"/>
    <n v="0.28712871287128711"/>
  </r>
  <r>
    <s v="OC1414"/>
    <x v="331"/>
    <x v="2"/>
    <x v="7"/>
    <x v="2"/>
    <n v="5"/>
    <n v="2760"/>
    <n v="561"/>
    <n v="150"/>
    <x v="1"/>
    <x v="0"/>
    <n v="711"/>
    <n v="2049"/>
    <n v="0.74239130434782608"/>
  </r>
  <r>
    <s v="OC2618"/>
    <x v="331"/>
    <x v="0"/>
    <x v="6"/>
    <x v="2"/>
    <n v="2"/>
    <n v="1408"/>
    <n v="367"/>
    <n v="115"/>
    <x v="3"/>
    <x v="0"/>
    <n v="482"/>
    <n v="926"/>
    <n v="0.65767045454545459"/>
  </r>
  <r>
    <s v="OC7914"/>
    <x v="331"/>
    <x v="1"/>
    <x v="13"/>
    <x v="2"/>
    <n v="1"/>
    <n v="576"/>
    <n v="1225"/>
    <n v="154"/>
    <x v="0"/>
    <x v="1"/>
    <n v="1379"/>
    <n v="-803"/>
    <n v="-1.3940972222222223"/>
  </r>
  <r>
    <s v="OC4648"/>
    <x v="331"/>
    <x v="0"/>
    <x v="15"/>
    <x v="0"/>
    <n v="3"/>
    <n v="2625"/>
    <n v="776"/>
    <n v="154"/>
    <x v="0"/>
    <x v="0"/>
    <n v="930"/>
    <n v="1695"/>
    <n v="0.64571428571428569"/>
  </r>
  <r>
    <s v="OC5947"/>
    <x v="331"/>
    <x v="0"/>
    <x v="8"/>
    <x v="2"/>
    <n v="2"/>
    <n v="1268"/>
    <n v="1426"/>
    <n v="185"/>
    <x v="0"/>
    <x v="0"/>
    <n v="1611"/>
    <n v="-343"/>
    <n v="-0.27050473186119872"/>
  </r>
  <r>
    <s v="OC1910"/>
    <x v="331"/>
    <x v="0"/>
    <x v="8"/>
    <x v="2"/>
    <n v="5"/>
    <n v="3270"/>
    <n v="1210"/>
    <n v="199"/>
    <x v="3"/>
    <x v="0"/>
    <n v="1409"/>
    <n v="1861"/>
    <n v="0.56911314984709482"/>
  </r>
  <r>
    <s v="OC3821"/>
    <x v="332"/>
    <x v="1"/>
    <x v="14"/>
    <x v="1"/>
    <n v="4"/>
    <n v="3172"/>
    <n v="519"/>
    <n v="174"/>
    <x v="3"/>
    <x v="0"/>
    <n v="693"/>
    <n v="2479"/>
    <n v="0.78152585119798235"/>
  </r>
  <r>
    <s v="OC6047"/>
    <x v="332"/>
    <x v="2"/>
    <x v="7"/>
    <x v="2"/>
    <n v="3"/>
    <n v="2502"/>
    <n v="1090"/>
    <n v="177"/>
    <x v="5"/>
    <x v="0"/>
    <n v="1267"/>
    <n v="1235"/>
    <n v="0.49360511590727418"/>
  </r>
  <r>
    <s v="OC5639"/>
    <x v="332"/>
    <x v="3"/>
    <x v="9"/>
    <x v="2"/>
    <n v="2"/>
    <n v="1216"/>
    <n v="767"/>
    <n v="148"/>
    <x v="1"/>
    <x v="0"/>
    <n v="915"/>
    <n v="301"/>
    <n v="0.24753289473684212"/>
  </r>
  <r>
    <s v="OC6673"/>
    <x v="332"/>
    <x v="2"/>
    <x v="4"/>
    <x v="1"/>
    <n v="5"/>
    <n v="3645"/>
    <n v="1131"/>
    <n v="189"/>
    <x v="1"/>
    <x v="0"/>
    <n v="1320"/>
    <n v="2325"/>
    <n v="0.63786008230452673"/>
  </r>
  <r>
    <s v="OC1930"/>
    <x v="332"/>
    <x v="1"/>
    <x v="12"/>
    <x v="0"/>
    <n v="3"/>
    <n v="1677"/>
    <n v="879"/>
    <n v="191"/>
    <x v="2"/>
    <x v="0"/>
    <n v="1070"/>
    <n v="607"/>
    <n v="0.36195587358378056"/>
  </r>
  <r>
    <s v="OC3992"/>
    <x v="332"/>
    <x v="1"/>
    <x v="13"/>
    <x v="2"/>
    <n v="2"/>
    <n v="1370"/>
    <n v="722"/>
    <n v="172"/>
    <x v="4"/>
    <x v="0"/>
    <n v="894"/>
    <n v="476"/>
    <n v="0.34744525547445254"/>
  </r>
  <r>
    <s v="OC1966"/>
    <x v="332"/>
    <x v="0"/>
    <x v="6"/>
    <x v="0"/>
    <n v="2"/>
    <n v="1732"/>
    <n v="1092"/>
    <n v="109"/>
    <x v="1"/>
    <x v="1"/>
    <n v="1201"/>
    <n v="531"/>
    <n v="0.30658198614318705"/>
  </r>
  <r>
    <s v="OC6811"/>
    <x v="332"/>
    <x v="3"/>
    <x v="3"/>
    <x v="1"/>
    <n v="4"/>
    <n v="2436"/>
    <n v="931"/>
    <n v="176"/>
    <x v="1"/>
    <x v="0"/>
    <n v="1107"/>
    <n v="1329"/>
    <n v="0.54556650246305416"/>
  </r>
  <r>
    <s v="OC3099"/>
    <x v="332"/>
    <x v="0"/>
    <x v="0"/>
    <x v="1"/>
    <n v="4"/>
    <n v="2708"/>
    <n v="675"/>
    <n v="160"/>
    <x v="3"/>
    <x v="0"/>
    <n v="835"/>
    <n v="1873"/>
    <n v="0.69165435745937964"/>
  </r>
  <r>
    <s v="OC2673"/>
    <x v="332"/>
    <x v="1"/>
    <x v="14"/>
    <x v="0"/>
    <n v="3"/>
    <n v="2646"/>
    <n v="609"/>
    <n v="181"/>
    <x v="0"/>
    <x v="0"/>
    <n v="790"/>
    <n v="1856"/>
    <n v="0.70143613000755856"/>
  </r>
  <r>
    <s v="OC4333"/>
    <x v="332"/>
    <x v="1"/>
    <x v="1"/>
    <x v="0"/>
    <n v="2"/>
    <n v="1118"/>
    <n v="667"/>
    <n v="205"/>
    <x v="2"/>
    <x v="0"/>
    <n v="872"/>
    <n v="246"/>
    <n v="0.22003577817531306"/>
  </r>
  <r>
    <s v="OC2492"/>
    <x v="332"/>
    <x v="3"/>
    <x v="3"/>
    <x v="1"/>
    <n v="3"/>
    <n v="2682"/>
    <n v="458"/>
    <n v="109"/>
    <x v="1"/>
    <x v="0"/>
    <n v="567"/>
    <n v="2115"/>
    <n v="0.78859060402684567"/>
  </r>
  <r>
    <s v="OC4525"/>
    <x v="332"/>
    <x v="2"/>
    <x v="7"/>
    <x v="0"/>
    <n v="3"/>
    <n v="2331"/>
    <n v="734"/>
    <n v="140"/>
    <x v="0"/>
    <x v="0"/>
    <n v="874"/>
    <n v="1457"/>
    <n v="0.62505362505362505"/>
  </r>
  <r>
    <s v="OC1905"/>
    <x v="332"/>
    <x v="2"/>
    <x v="10"/>
    <x v="2"/>
    <n v="4"/>
    <n v="3000"/>
    <n v="706"/>
    <n v="122"/>
    <x v="1"/>
    <x v="0"/>
    <n v="828"/>
    <n v="2172"/>
    <n v="0.72399999999999998"/>
  </r>
  <r>
    <s v="OC4745"/>
    <x v="332"/>
    <x v="3"/>
    <x v="9"/>
    <x v="2"/>
    <n v="1"/>
    <n v="700"/>
    <n v="1449"/>
    <n v="207"/>
    <x v="5"/>
    <x v="0"/>
    <n v="1656"/>
    <n v="-956"/>
    <n v="-1.3657142857142857"/>
  </r>
  <r>
    <s v="OC1563"/>
    <x v="332"/>
    <x v="3"/>
    <x v="3"/>
    <x v="2"/>
    <n v="1"/>
    <n v="788"/>
    <n v="840"/>
    <n v="147"/>
    <x v="3"/>
    <x v="0"/>
    <n v="987"/>
    <n v="-199"/>
    <n v="-0.25253807106598986"/>
  </r>
  <r>
    <s v="OC1841"/>
    <x v="332"/>
    <x v="1"/>
    <x v="14"/>
    <x v="0"/>
    <n v="1"/>
    <n v="641"/>
    <n v="1464"/>
    <n v="162"/>
    <x v="4"/>
    <x v="0"/>
    <n v="1626"/>
    <n v="-985"/>
    <n v="-1.5366614664586584"/>
  </r>
  <r>
    <s v="OC8095"/>
    <x v="332"/>
    <x v="0"/>
    <x v="15"/>
    <x v="0"/>
    <n v="4"/>
    <n v="3296"/>
    <n v="350"/>
    <n v="157"/>
    <x v="3"/>
    <x v="0"/>
    <n v="507"/>
    <n v="2789"/>
    <n v="0.84617718446601942"/>
  </r>
  <r>
    <s v="OC5201"/>
    <x v="332"/>
    <x v="1"/>
    <x v="12"/>
    <x v="1"/>
    <n v="1"/>
    <n v="577"/>
    <n v="528"/>
    <n v="211"/>
    <x v="0"/>
    <x v="1"/>
    <n v="739"/>
    <n v="-162"/>
    <n v="-0.28076256499133451"/>
  </r>
  <r>
    <s v="OC7546"/>
    <x v="332"/>
    <x v="1"/>
    <x v="1"/>
    <x v="2"/>
    <n v="2"/>
    <n v="1226"/>
    <n v="816"/>
    <n v="206"/>
    <x v="5"/>
    <x v="0"/>
    <n v="1022"/>
    <n v="204"/>
    <n v="0.16639477977161501"/>
  </r>
  <r>
    <s v="OC1470"/>
    <x v="332"/>
    <x v="1"/>
    <x v="13"/>
    <x v="1"/>
    <n v="4"/>
    <n v="3448"/>
    <n v="465"/>
    <n v="148"/>
    <x v="4"/>
    <x v="0"/>
    <n v="613"/>
    <n v="2835"/>
    <n v="0.82221577726218098"/>
  </r>
  <r>
    <s v="OC5105"/>
    <x v="332"/>
    <x v="1"/>
    <x v="14"/>
    <x v="0"/>
    <n v="4"/>
    <n v="2760"/>
    <n v="722"/>
    <n v="160"/>
    <x v="2"/>
    <x v="0"/>
    <n v="882"/>
    <n v="1878"/>
    <n v="0.68043478260869561"/>
  </r>
  <r>
    <s v="OC8421"/>
    <x v="333"/>
    <x v="0"/>
    <x v="15"/>
    <x v="2"/>
    <n v="4"/>
    <n v="3360"/>
    <n v="1251"/>
    <n v="204"/>
    <x v="2"/>
    <x v="0"/>
    <n v="1455"/>
    <n v="1905"/>
    <n v="0.5669642857142857"/>
  </r>
  <r>
    <s v="OC7064"/>
    <x v="333"/>
    <x v="0"/>
    <x v="6"/>
    <x v="2"/>
    <n v="3"/>
    <n v="2496"/>
    <n v="786"/>
    <n v="218"/>
    <x v="2"/>
    <x v="1"/>
    <n v="1004"/>
    <n v="1492"/>
    <n v="0.59775641025641024"/>
  </r>
  <r>
    <s v="OC2566"/>
    <x v="333"/>
    <x v="2"/>
    <x v="7"/>
    <x v="0"/>
    <n v="4"/>
    <n v="3196"/>
    <n v="1495"/>
    <n v="209"/>
    <x v="2"/>
    <x v="0"/>
    <n v="1704"/>
    <n v="1492"/>
    <n v="0.46683354192740928"/>
  </r>
  <r>
    <s v="OC4728"/>
    <x v="333"/>
    <x v="2"/>
    <x v="2"/>
    <x v="1"/>
    <n v="3"/>
    <n v="2160"/>
    <n v="727"/>
    <n v="135"/>
    <x v="3"/>
    <x v="0"/>
    <n v="862"/>
    <n v="1298"/>
    <n v="0.60092592592592597"/>
  </r>
  <r>
    <s v="OC2595"/>
    <x v="333"/>
    <x v="2"/>
    <x v="7"/>
    <x v="2"/>
    <n v="2"/>
    <n v="1632"/>
    <n v="593"/>
    <n v="217"/>
    <x v="4"/>
    <x v="1"/>
    <n v="810"/>
    <n v="822"/>
    <n v="0.50367647058823528"/>
  </r>
  <r>
    <s v="OC6833"/>
    <x v="333"/>
    <x v="1"/>
    <x v="14"/>
    <x v="0"/>
    <n v="3"/>
    <n v="2463"/>
    <n v="1411"/>
    <n v="219"/>
    <x v="0"/>
    <x v="0"/>
    <n v="1630"/>
    <n v="833"/>
    <n v="0.33820544051969142"/>
  </r>
  <r>
    <s v="OC6709"/>
    <x v="333"/>
    <x v="3"/>
    <x v="11"/>
    <x v="1"/>
    <n v="4"/>
    <n v="3452"/>
    <n v="429"/>
    <n v="141"/>
    <x v="4"/>
    <x v="0"/>
    <n v="570"/>
    <n v="2882"/>
    <n v="0.83487833140208578"/>
  </r>
  <r>
    <s v="OC4531"/>
    <x v="333"/>
    <x v="0"/>
    <x v="15"/>
    <x v="2"/>
    <n v="2"/>
    <n v="1214"/>
    <n v="903"/>
    <n v="142"/>
    <x v="1"/>
    <x v="0"/>
    <n v="1045"/>
    <n v="169"/>
    <n v="0.13920922570016475"/>
  </r>
  <r>
    <s v="OC4950"/>
    <x v="333"/>
    <x v="1"/>
    <x v="12"/>
    <x v="0"/>
    <n v="2"/>
    <n v="1744"/>
    <n v="1400"/>
    <n v="134"/>
    <x v="3"/>
    <x v="0"/>
    <n v="1534"/>
    <n v="210"/>
    <n v="0.12041284403669725"/>
  </r>
  <r>
    <s v="OC2390"/>
    <x v="333"/>
    <x v="2"/>
    <x v="4"/>
    <x v="1"/>
    <n v="4"/>
    <n v="3176"/>
    <n v="566"/>
    <n v="179"/>
    <x v="3"/>
    <x v="0"/>
    <n v="745"/>
    <n v="2431"/>
    <n v="0.76542821158690177"/>
  </r>
  <r>
    <s v="OC6318"/>
    <x v="333"/>
    <x v="0"/>
    <x v="6"/>
    <x v="1"/>
    <n v="3"/>
    <n v="1911"/>
    <n v="1049"/>
    <n v="218"/>
    <x v="4"/>
    <x v="0"/>
    <n v="1267"/>
    <n v="644"/>
    <n v="0.33699633699633702"/>
  </r>
  <r>
    <s v="OC3931"/>
    <x v="333"/>
    <x v="3"/>
    <x v="3"/>
    <x v="2"/>
    <n v="5"/>
    <n v="3555"/>
    <n v="913"/>
    <n v="172"/>
    <x v="2"/>
    <x v="0"/>
    <n v="1085"/>
    <n v="2470"/>
    <n v="0.69479606188466947"/>
  </r>
  <r>
    <s v="OC8663"/>
    <x v="333"/>
    <x v="0"/>
    <x v="15"/>
    <x v="2"/>
    <n v="4"/>
    <n v="2260"/>
    <n v="898"/>
    <n v="134"/>
    <x v="0"/>
    <x v="0"/>
    <n v="1032"/>
    <n v="1228"/>
    <n v="0.54336283185840706"/>
  </r>
  <r>
    <s v="OC4311"/>
    <x v="333"/>
    <x v="1"/>
    <x v="12"/>
    <x v="0"/>
    <n v="2"/>
    <n v="1132"/>
    <n v="676"/>
    <n v="175"/>
    <x v="5"/>
    <x v="0"/>
    <n v="851"/>
    <n v="281"/>
    <n v="0.24823321554770317"/>
  </r>
  <r>
    <s v="OC4051"/>
    <x v="333"/>
    <x v="0"/>
    <x v="6"/>
    <x v="0"/>
    <n v="4"/>
    <n v="3424"/>
    <n v="709"/>
    <n v="219"/>
    <x v="4"/>
    <x v="0"/>
    <n v="928"/>
    <n v="2496"/>
    <n v="0.7289719626168224"/>
  </r>
  <r>
    <s v="OC4089"/>
    <x v="333"/>
    <x v="0"/>
    <x v="8"/>
    <x v="0"/>
    <n v="4"/>
    <n v="3060"/>
    <n v="1091"/>
    <n v="215"/>
    <x v="5"/>
    <x v="0"/>
    <n v="1306"/>
    <n v="1754"/>
    <n v="0.57320261437908493"/>
  </r>
  <r>
    <s v="OC4186"/>
    <x v="333"/>
    <x v="2"/>
    <x v="4"/>
    <x v="1"/>
    <n v="1"/>
    <n v="608"/>
    <n v="1061"/>
    <n v="102"/>
    <x v="4"/>
    <x v="0"/>
    <n v="1163"/>
    <n v="-555"/>
    <n v="-0.91282894736842102"/>
  </r>
  <r>
    <s v="OC8152"/>
    <x v="333"/>
    <x v="2"/>
    <x v="7"/>
    <x v="1"/>
    <n v="4"/>
    <n v="2656"/>
    <n v="480"/>
    <n v="131"/>
    <x v="0"/>
    <x v="0"/>
    <n v="611"/>
    <n v="2045"/>
    <n v="0.7699548192771084"/>
  </r>
  <r>
    <s v="OC3178"/>
    <x v="333"/>
    <x v="1"/>
    <x v="1"/>
    <x v="1"/>
    <n v="3"/>
    <n v="1986"/>
    <n v="481"/>
    <n v="167"/>
    <x v="2"/>
    <x v="1"/>
    <n v="648"/>
    <n v="1338"/>
    <n v="0.6737160120845922"/>
  </r>
  <r>
    <s v="OC3698"/>
    <x v="333"/>
    <x v="1"/>
    <x v="12"/>
    <x v="2"/>
    <n v="5"/>
    <n v="2965"/>
    <n v="732"/>
    <n v="104"/>
    <x v="0"/>
    <x v="0"/>
    <n v="836"/>
    <n v="2129"/>
    <n v="0.71804384485666106"/>
  </r>
  <r>
    <s v="OC7879"/>
    <x v="333"/>
    <x v="2"/>
    <x v="10"/>
    <x v="1"/>
    <n v="1"/>
    <n v="854"/>
    <n v="529"/>
    <n v="115"/>
    <x v="1"/>
    <x v="0"/>
    <n v="644"/>
    <n v="210"/>
    <n v="0.24590163934426229"/>
  </r>
  <r>
    <s v="OC7364"/>
    <x v="333"/>
    <x v="1"/>
    <x v="12"/>
    <x v="2"/>
    <n v="3"/>
    <n v="2079"/>
    <n v="1479"/>
    <n v="132"/>
    <x v="4"/>
    <x v="0"/>
    <n v="1611"/>
    <n v="468"/>
    <n v="0.22510822510822512"/>
  </r>
  <r>
    <s v="OC1676"/>
    <x v="333"/>
    <x v="3"/>
    <x v="11"/>
    <x v="2"/>
    <n v="1"/>
    <n v="854"/>
    <n v="1441"/>
    <n v="151"/>
    <x v="3"/>
    <x v="1"/>
    <n v="1592"/>
    <n v="-738"/>
    <n v="-0.86416861826697888"/>
  </r>
  <r>
    <s v="OC4494"/>
    <x v="334"/>
    <x v="3"/>
    <x v="9"/>
    <x v="1"/>
    <n v="3"/>
    <n v="2073"/>
    <n v="694"/>
    <n v="215"/>
    <x v="0"/>
    <x v="0"/>
    <n v="909"/>
    <n v="1164"/>
    <n v="0.56150506512301013"/>
  </r>
  <r>
    <s v="OC6996"/>
    <x v="334"/>
    <x v="3"/>
    <x v="11"/>
    <x v="1"/>
    <n v="1"/>
    <n v="612"/>
    <n v="1124"/>
    <n v="146"/>
    <x v="0"/>
    <x v="0"/>
    <n v="1270"/>
    <n v="-658"/>
    <n v="-1.0751633986928104"/>
  </r>
  <r>
    <s v="OC6633"/>
    <x v="334"/>
    <x v="1"/>
    <x v="14"/>
    <x v="1"/>
    <n v="1"/>
    <n v="716"/>
    <n v="1119"/>
    <n v="162"/>
    <x v="3"/>
    <x v="1"/>
    <n v="1281"/>
    <n v="-565"/>
    <n v="-0.78910614525139666"/>
  </r>
  <r>
    <s v="OC2621"/>
    <x v="334"/>
    <x v="2"/>
    <x v="7"/>
    <x v="1"/>
    <n v="2"/>
    <n v="1262"/>
    <n v="583"/>
    <n v="103"/>
    <x v="2"/>
    <x v="0"/>
    <n v="686"/>
    <n v="576"/>
    <n v="0.45641838351822506"/>
  </r>
  <r>
    <s v="OC7770"/>
    <x v="334"/>
    <x v="0"/>
    <x v="0"/>
    <x v="1"/>
    <n v="1"/>
    <n v="758"/>
    <n v="1401"/>
    <n v="189"/>
    <x v="3"/>
    <x v="1"/>
    <n v="1590"/>
    <n v="-832"/>
    <n v="-1.0976253298153034"/>
  </r>
  <r>
    <s v="OC2148"/>
    <x v="334"/>
    <x v="3"/>
    <x v="9"/>
    <x v="2"/>
    <n v="2"/>
    <n v="1272"/>
    <n v="668"/>
    <n v="140"/>
    <x v="1"/>
    <x v="0"/>
    <n v="808"/>
    <n v="464"/>
    <n v="0.36477987421383645"/>
  </r>
  <r>
    <s v="OC7275"/>
    <x v="334"/>
    <x v="2"/>
    <x v="4"/>
    <x v="0"/>
    <n v="3"/>
    <n v="2436"/>
    <n v="692"/>
    <n v="183"/>
    <x v="5"/>
    <x v="0"/>
    <n v="875"/>
    <n v="1561"/>
    <n v="0.64080459770114939"/>
  </r>
  <r>
    <s v="OC6910"/>
    <x v="334"/>
    <x v="0"/>
    <x v="8"/>
    <x v="0"/>
    <n v="5"/>
    <n v="3140"/>
    <n v="638"/>
    <n v="210"/>
    <x v="0"/>
    <x v="1"/>
    <n v="848"/>
    <n v="2292"/>
    <n v="0.72993630573248403"/>
  </r>
  <r>
    <s v="OC4047"/>
    <x v="334"/>
    <x v="3"/>
    <x v="9"/>
    <x v="0"/>
    <n v="1"/>
    <n v="819"/>
    <n v="1186"/>
    <n v="174"/>
    <x v="3"/>
    <x v="0"/>
    <n v="1360"/>
    <n v="-541"/>
    <n v="-0.66056166056166055"/>
  </r>
  <r>
    <s v="OC7114"/>
    <x v="334"/>
    <x v="3"/>
    <x v="5"/>
    <x v="2"/>
    <n v="2"/>
    <n v="1712"/>
    <n v="589"/>
    <n v="147"/>
    <x v="5"/>
    <x v="0"/>
    <n v="736"/>
    <n v="976"/>
    <n v="0.57009345794392519"/>
  </r>
  <r>
    <s v="OC1542"/>
    <x v="334"/>
    <x v="0"/>
    <x v="15"/>
    <x v="1"/>
    <n v="1"/>
    <n v="740"/>
    <n v="1110"/>
    <n v="205"/>
    <x v="1"/>
    <x v="0"/>
    <n v="1315"/>
    <n v="-575"/>
    <n v="-0.77702702702702697"/>
  </r>
  <r>
    <s v="OC7130"/>
    <x v="334"/>
    <x v="2"/>
    <x v="7"/>
    <x v="1"/>
    <n v="5"/>
    <n v="2910"/>
    <n v="1076"/>
    <n v="143"/>
    <x v="3"/>
    <x v="0"/>
    <n v="1219"/>
    <n v="1691"/>
    <n v="0.58109965635738836"/>
  </r>
  <r>
    <s v="OC2369"/>
    <x v="334"/>
    <x v="1"/>
    <x v="13"/>
    <x v="0"/>
    <n v="4"/>
    <n v="3316"/>
    <n v="1156"/>
    <n v="217"/>
    <x v="3"/>
    <x v="0"/>
    <n v="1373"/>
    <n v="1943"/>
    <n v="0.58594692400482506"/>
  </r>
  <r>
    <s v="OC3396"/>
    <x v="334"/>
    <x v="1"/>
    <x v="12"/>
    <x v="0"/>
    <n v="2"/>
    <n v="1332"/>
    <n v="1367"/>
    <n v="207"/>
    <x v="4"/>
    <x v="1"/>
    <n v="1574"/>
    <n v="-242"/>
    <n v="-0.18168168168168169"/>
  </r>
  <r>
    <s v="OC4824"/>
    <x v="334"/>
    <x v="2"/>
    <x v="10"/>
    <x v="1"/>
    <n v="5"/>
    <n v="4375"/>
    <n v="1238"/>
    <n v="134"/>
    <x v="3"/>
    <x v="0"/>
    <n v="1372"/>
    <n v="3003"/>
    <n v="0.68640000000000001"/>
  </r>
  <r>
    <s v="OC2906"/>
    <x v="334"/>
    <x v="1"/>
    <x v="13"/>
    <x v="1"/>
    <n v="1"/>
    <n v="599"/>
    <n v="1191"/>
    <n v="203"/>
    <x v="5"/>
    <x v="1"/>
    <n v="1394"/>
    <n v="-795"/>
    <n v="-1.327212020033389"/>
  </r>
  <r>
    <s v="OC4137"/>
    <x v="334"/>
    <x v="1"/>
    <x v="13"/>
    <x v="2"/>
    <n v="2"/>
    <n v="1348"/>
    <n v="847"/>
    <n v="175"/>
    <x v="2"/>
    <x v="1"/>
    <n v="1022"/>
    <n v="326"/>
    <n v="0.24183976261127596"/>
  </r>
  <r>
    <s v="OC8934"/>
    <x v="334"/>
    <x v="1"/>
    <x v="14"/>
    <x v="1"/>
    <n v="1"/>
    <n v="797"/>
    <n v="681"/>
    <n v="199"/>
    <x v="4"/>
    <x v="0"/>
    <n v="880"/>
    <n v="-83"/>
    <n v="-0.10414052697616061"/>
  </r>
  <r>
    <s v="OC8335"/>
    <x v="335"/>
    <x v="1"/>
    <x v="13"/>
    <x v="0"/>
    <n v="3"/>
    <n v="2658"/>
    <n v="1059"/>
    <n v="193"/>
    <x v="2"/>
    <x v="0"/>
    <n v="1252"/>
    <n v="1406"/>
    <n v="0.52896914973664411"/>
  </r>
  <r>
    <s v="OC3010"/>
    <x v="335"/>
    <x v="3"/>
    <x v="9"/>
    <x v="2"/>
    <n v="1"/>
    <n v="647"/>
    <n v="677"/>
    <n v="189"/>
    <x v="4"/>
    <x v="0"/>
    <n v="866"/>
    <n v="-219"/>
    <n v="-0.33848531684698607"/>
  </r>
  <r>
    <s v="OC7814"/>
    <x v="335"/>
    <x v="2"/>
    <x v="7"/>
    <x v="2"/>
    <n v="5"/>
    <n v="3235"/>
    <n v="359"/>
    <n v="201"/>
    <x v="5"/>
    <x v="0"/>
    <n v="560"/>
    <n v="2675"/>
    <n v="0.82689335394126739"/>
  </r>
  <r>
    <s v="OC4240"/>
    <x v="335"/>
    <x v="1"/>
    <x v="1"/>
    <x v="2"/>
    <n v="2"/>
    <n v="1222"/>
    <n v="993"/>
    <n v="103"/>
    <x v="1"/>
    <x v="0"/>
    <n v="1096"/>
    <n v="126"/>
    <n v="0.10310965630114566"/>
  </r>
  <r>
    <s v="OC7966"/>
    <x v="335"/>
    <x v="0"/>
    <x v="0"/>
    <x v="2"/>
    <n v="4"/>
    <n v="3448"/>
    <n v="720"/>
    <n v="171"/>
    <x v="0"/>
    <x v="0"/>
    <n v="891"/>
    <n v="2557"/>
    <n v="0.74158932714617165"/>
  </r>
  <r>
    <s v="OC8472"/>
    <x v="335"/>
    <x v="3"/>
    <x v="3"/>
    <x v="2"/>
    <n v="5"/>
    <n v="3275"/>
    <n v="839"/>
    <n v="176"/>
    <x v="3"/>
    <x v="1"/>
    <n v="1015"/>
    <n v="2260"/>
    <n v="0.69007633587786255"/>
  </r>
  <r>
    <s v="OC3738"/>
    <x v="335"/>
    <x v="3"/>
    <x v="5"/>
    <x v="0"/>
    <n v="3"/>
    <n v="2691"/>
    <n v="1238"/>
    <n v="185"/>
    <x v="2"/>
    <x v="0"/>
    <n v="1423"/>
    <n v="1268"/>
    <n v="0.47120029728725382"/>
  </r>
  <r>
    <s v="OC5080"/>
    <x v="335"/>
    <x v="0"/>
    <x v="0"/>
    <x v="2"/>
    <n v="5"/>
    <n v="4330"/>
    <n v="1358"/>
    <n v="135"/>
    <x v="5"/>
    <x v="0"/>
    <n v="1493"/>
    <n v="2837"/>
    <n v="0.65519630484988456"/>
  </r>
  <r>
    <s v="OC3244"/>
    <x v="335"/>
    <x v="0"/>
    <x v="0"/>
    <x v="2"/>
    <n v="2"/>
    <n v="1664"/>
    <n v="804"/>
    <n v="178"/>
    <x v="0"/>
    <x v="0"/>
    <n v="982"/>
    <n v="682"/>
    <n v="0.40985576923076922"/>
  </r>
  <r>
    <s v="OC3732"/>
    <x v="335"/>
    <x v="0"/>
    <x v="0"/>
    <x v="0"/>
    <n v="2"/>
    <n v="1362"/>
    <n v="432"/>
    <n v="143"/>
    <x v="3"/>
    <x v="0"/>
    <n v="575"/>
    <n v="787"/>
    <n v="0.57782672540381796"/>
  </r>
  <r>
    <s v="OC4398"/>
    <x v="335"/>
    <x v="2"/>
    <x v="4"/>
    <x v="2"/>
    <n v="1"/>
    <n v="652"/>
    <n v="924"/>
    <n v="215"/>
    <x v="0"/>
    <x v="1"/>
    <n v="1139"/>
    <n v="-487"/>
    <n v="-0.74693251533742333"/>
  </r>
  <r>
    <s v="OC4406"/>
    <x v="335"/>
    <x v="3"/>
    <x v="9"/>
    <x v="2"/>
    <n v="5"/>
    <n v="3575"/>
    <n v="1225"/>
    <n v="144"/>
    <x v="1"/>
    <x v="1"/>
    <n v="1369"/>
    <n v="2206"/>
    <n v="0.61706293706293702"/>
  </r>
  <r>
    <s v="OC3932"/>
    <x v="335"/>
    <x v="1"/>
    <x v="12"/>
    <x v="2"/>
    <n v="1"/>
    <n v="824"/>
    <n v="870"/>
    <n v="186"/>
    <x v="5"/>
    <x v="0"/>
    <n v="1056"/>
    <n v="-232"/>
    <n v="-0.28155339805825241"/>
  </r>
  <r>
    <s v="OC7276"/>
    <x v="335"/>
    <x v="1"/>
    <x v="13"/>
    <x v="2"/>
    <n v="2"/>
    <n v="1470"/>
    <n v="972"/>
    <n v="102"/>
    <x v="5"/>
    <x v="0"/>
    <n v="1074"/>
    <n v="396"/>
    <n v="0.26938775510204083"/>
  </r>
  <r>
    <s v="OC1207"/>
    <x v="335"/>
    <x v="3"/>
    <x v="9"/>
    <x v="0"/>
    <n v="3"/>
    <n v="2529"/>
    <n v="1268"/>
    <n v="183"/>
    <x v="1"/>
    <x v="0"/>
    <n v="1451"/>
    <n v="1078"/>
    <n v="0.42625543693159351"/>
  </r>
  <r>
    <s v="OC6954"/>
    <x v="335"/>
    <x v="2"/>
    <x v="10"/>
    <x v="2"/>
    <n v="3"/>
    <n v="2697"/>
    <n v="1106"/>
    <n v="123"/>
    <x v="4"/>
    <x v="0"/>
    <n v="1229"/>
    <n v="1468"/>
    <n v="0.54430849091583244"/>
  </r>
  <r>
    <s v="OC7531"/>
    <x v="335"/>
    <x v="1"/>
    <x v="1"/>
    <x v="1"/>
    <n v="5"/>
    <n v="3760"/>
    <n v="1439"/>
    <n v="167"/>
    <x v="1"/>
    <x v="0"/>
    <n v="1606"/>
    <n v="2154"/>
    <n v="0.57287234042553192"/>
  </r>
  <r>
    <s v="OC7787"/>
    <x v="336"/>
    <x v="2"/>
    <x v="2"/>
    <x v="2"/>
    <n v="2"/>
    <n v="1202"/>
    <n v="937"/>
    <n v="176"/>
    <x v="3"/>
    <x v="0"/>
    <n v="1113"/>
    <n v="89"/>
    <n v="7.4043261231281202E-2"/>
  </r>
  <r>
    <s v="OC6335"/>
    <x v="336"/>
    <x v="2"/>
    <x v="10"/>
    <x v="0"/>
    <n v="2"/>
    <n v="1616"/>
    <n v="1243"/>
    <n v="158"/>
    <x v="1"/>
    <x v="0"/>
    <n v="1401"/>
    <n v="215"/>
    <n v="0.13304455445544555"/>
  </r>
  <r>
    <s v="OC6114"/>
    <x v="336"/>
    <x v="1"/>
    <x v="12"/>
    <x v="1"/>
    <n v="3"/>
    <n v="2082"/>
    <n v="739"/>
    <n v="181"/>
    <x v="2"/>
    <x v="0"/>
    <n v="920"/>
    <n v="1162"/>
    <n v="0.55811719500480306"/>
  </r>
  <r>
    <s v="OC1356"/>
    <x v="336"/>
    <x v="0"/>
    <x v="8"/>
    <x v="0"/>
    <n v="3"/>
    <n v="2634"/>
    <n v="1421"/>
    <n v="171"/>
    <x v="0"/>
    <x v="1"/>
    <n v="1592"/>
    <n v="1042"/>
    <n v="0.39559605163249811"/>
  </r>
  <r>
    <s v="OC8956"/>
    <x v="336"/>
    <x v="0"/>
    <x v="15"/>
    <x v="0"/>
    <n v="1"/>
    <n v="853"/>
    <n v="619"/>
    <n v="156"/>
    <x v="4"/>
    <x v="1"/>
    <n v="775"/>
    <n v="78"/>
    <n v="9.1441969519343497E-2"/>
  </r>
  <r>
    <s v="OC8467"/>
    <x v="336"/>
    <x v="1"/>
    <x v="14"/>
    <x v="2"/>
    <n v="2"/>
    <n v="1510"/>
    <n v="694"/>
    <n v="186"/>
    <x v="2"/>
    <x v="0"/>
    <n v="880"/>
    <n v="630"/>
    <n v="0.41721854304635764"/>
  </r>
  <r>
    <s v="OC7756"/>
    <x v="336"/>
    <x v="1"/>
    <x v="14"/>
    <x v="1"/>
    <n v="3"/>
    <n v="2595"/>
    <n v="1077"/>
    <n v="103"/>
    <x v="2"/>
    <x v="0"/>
    <n v="1180"/>
    <n v="1415"/>
    <n v="0.54527938342967242"/>
  </r>
  <r>
    <s v="OC1877"/>
    <x v="336"/>
    <x v="3"/>
    <x v="11"/>
    <x v="2"/>
    <n v="3"/>
    <n v="1947"/>
    <n v="745"/>
    <n v="111"/>
    <x v="4"/>
    <x v="0"/>
    <n v="856"/>
    <n v="1091"/>
    <n v="0.56034925526450952"/>
  </r>
  <r>
    <s v="OC7738"/>
    <x v="336"/>
    <x v="3"/>
    <x v="5"/>
    <x v="2"/>
    <n v="1"/>
    <n v="581"/>
    <n v="1220"/>
    <n v="155"/>
    <x v="4"/>
    <x v="0"/>
    <n v="1375"/>
    <n v="-794"/>
    <n v="-1.3666092943201378"/>
  </r>
  <r>
    <s v="OC5083"/>
    <x v="336"/>
    <x v="3"/>
    <x v="11"/>
    <x v="0"/>
    <n v="3"/>
    <n v="1956"/>
    <n v="1004"/>
    <n v="146"/>
    <x v="5"/>
    <x v="0"/>
    <n v="1150"/>
    <n v="806"/>
    <n v="0.41206543967280163"/>
  </r>
  <r>
    <s v="OC4832"/>
    <x v="336"/>
    <x v="1"/>
    <x v="1"/>
    <x v="1"/>
    <n v="5"/>
    <n v="3510"/>
    <n v="720"/>
    <n v="216"/>
    <x v="3"/>
    <x v="0"/>
    <n v="936"/>
    <n v="2574"/>
    <n v="0.73333333333333328"/>
  </r>
  <r>
    <s v="OC5249"/>
    <x v="336"/>
    <x v="2"/>
    <x v="2"/>
    <x v="1"/>
    <n v="4"/>
    <n v="2448"/>
    <n v="982"/>
    <n v="191"/>
    <x v="2"/>
    <x v="0"/>
    <n v="1173"/>
    <n v="1275"/>
    <n v="0.52083333333333337"/>
  </r>
  <r>
    <s v="OC6021"/>
    <x v="336"/>
    <x v="3"/>
    <x v="11"/>
    <x v="1"/>
    <n v="4"/>
    <n v="3484"/>
    <n v="606"/>
    <n v="211"/>
    <x v="3"/>
    <x v="0"/>
    <n v="817"/>
    <n v="2667"/>
    <n v="0.76549942594718712"/>
  </r>
  <r>
    <s v="OC2236"/>
    <x v="336"/>
    <x v="3"/>
    <x v="11"/>
    <x v="1"/>
    <n v="4"/>
    <n v="2464"/>
    <n v="671"/>
    <n v="106"/>
    <x v="3"/>
    <x v="0"/>
    <n v="777"/>
    <n v="1687"/>
    <n v="0.68465909090909094"/>
  </r>
  <r>
    <s v="OC1366"/>
    <x v="336"/>
    <x v="1"/>
    <x v="1"/>
    <x v="0"/>
    <n v="3"/>
    <n v="2472"/>
    <n v="1426"/>
    <n v="156"/>
    <x v="5"/>
    <x v="1"/>
    <n v="1582"/>
    <n v="890"/>
    <n v="0.36003236245954695"/>
  </r>
  <r>
    <s v="OC2716"/>
    <x v="336"/>
    <x v="2"/>
    <x v="4"/>
    <x v="0"/>
    <n v="3"/>
    <n v="2265"/>
    <n v="1288"/>
    <n v="102"/>
    <x v="1"/>
    <x v="1"/>
    <n v="1390"/>
    <n v="875"/>
    <n v="0.38631346578366443"/>
  </r>
  <r>
    <s v="OC7980"/>
    <x v="336"/>
    <x v="1"/>
    <x v="12"/>
    <x v="0"/>
    <n v="3"/>
    <n v="2631"/>
    <n v="382"/>
    <n v="151"/>
    <x v="4"/>
    <x v="0"/>
    <n v="533"/>
    <n v="2098"/>
    <n v="0.79741543139490689"/>
  </r>
  <r>
    <s v="OC4058"/>
    <x v="336"/>
    <x v="3"/>
    <x v="9"/>
    <x v="2"/>
    <n v="3"/>
    <n v="2400"/>
    <n v="531"/>
    <n v="109"/>
    <x v="3"/>
    <x v="0"/>
    <n v="640"/>
    <n v="1760"/>
    <n v="0.73333333333333328"/>
  </r>
  <r>
    <s v="OC2053"/>
    <x v="336"/>
    <x v="0"/>
    <x v="15"/>
    <x v="1"/>
    <n v="3"/>
    <n v="2049"/>
    <n v="472"/>
    <n v="206"/>
    <x v="5"/>
    <x v="0"/>
    <n v="678"/>
    <n v="1371"/>
    <n v="0.66910688140556374"/>
  </r>
  <r>
    <s v="OC5818"/>
    <x v="336"/>
    <x v="2"/>
    <x v="7"/>
    <x v="1"/>
    <n v="5"/>
    <n v="3775"/>
    <n v="1150"/>
    <n v="201"/>
    <x v="4"/>
    <x v="1"/>
    <n v="1351"/>
    <n v="2424"/>
    <n v="0.64211920529801325"/>
  </r>
  <r>
    <s v="OC1381"/>
    <x v="336"/>
    <x v="3"/>
    <x v="9"/>
    <x v="1"/>
    <n v="5"/>
    <n v="2810"/>
    <n v="907"/>
    <n v="136"/>
    <x v="1"/>
    <x v="0"/>
    <n v="1043"/>
    <n v="1767"/>
    <n v="0.62882562277580067"/>
  </r>
  <r>
    <s v="OC4057"/>
    <x v="336"/>
    <x v="1"/>
    <x v="14"/>
    <x v="0"/>
    <n v="1"/>
    <n v="881"/>
    <n v="692"/>
    <n v="171"/>
    <x v="4"/>
    <x v="1"/>
    <n v="863"/>
    <n v="18"/>
    <n v="2.043132803632236E-2"/>
  </r>
  <r>
    <s v="OC8050"/>
    <x v="336"/>
    <x v="1"/>
    <x v="13"/>
    <x v="2"/>
    <n v="4"/>
    <n v="3444"/>
    <n v="1263"/>
    <n v="135"/>
    <x v="2"/>
    <x v="0"/>
    <n v="1398"/>
    <n v="2046"/>
    <n v="0.59407665505226481"/>
  </r>
  <r>
    <s v="OC8437"/>
    <x v="336"/>
    <x v="0"/>
    <x v="8"/>
    <x v="1"/>
    <n v="1"/>
    <n v="855"/>
    <n v="1177"/>
    <n v="107"/>
    <x v="3"/>
    <x v="0"/>
    <n v="1284"/>
    <n v="-429"/>
    <n v="-0.50175438596491229"/>
  </r>
  <r>
    <s v="OC3909"/>
    <x v="336"/>
    <x v="3"/>
    <x v="3"/>
    <x v="2"/>
    <n v="5"/>
    <n v="3110"/>
    <n v="907"/>
    <n v="153"/>
    <x v="4"/>
    <x v="0"/>
    <n v="1060"/>
    <n v="2050"/>
    <n v="0.65916398713826363"/>
  </r>
  <r>
    <s v="OC7422"/>
    <x v="336"/>
    <x v="1"/>
    <x v="1"/>
    <x v="1"/>
    <n v="2"/>
    <n v="1104"/>
    <n v="914"/>
    <n v="161"/>
    <x v="3"/>
    <x v="1"/>
    <n v="1075"/>
    <n v="29"/>
    <n v="2.6268115942028984E-2"/>
  </r>
  <r>
    <s v="OC4314"/>
    <x v="337"/>
    <x v="3"/>
    <x v="3"/>
    <x v="2"/>
    <n v="4"/>
    <n v="3232"/>
    <n v="816"/>
    <n v="167"/>
    <x v="2"/>
    <x v="0"/>
    <n v="983"/>
    <n v="2249"/>
    <n v="0.69585396039603964"/>
  </r>
  <r>
    <s v="OC6351"/>
    <x v="337"/>
    <x v="2"/>
    <x v="10"/>
    <x v="2"/>
    <n v="5"/>
    <n v="4170"/>
    <n v="514"/>
    <n v="167"/>
    <x v="0"/>
    <x v="1"/>
    <n v="681"/>
    <n v="3489"/>
    <n v="0.83669064748201438"/>
  </r>
  <r>
    <s v="OC1009"/>
    <x v="337"/>
    <x v="2"/>
    <x v="2"/>
    <x v="1"/>
    <n v="4"/>
    <n v="2956"/>
    <n v="1366"/>
    <n v="139"/>
    <x v="4"/>
    <x v="0"/>
    <n v="1505"/>
    <n v="1451"/>
    <n v="0.49086603518267929"/>
  </r>
  <r>
    <s v="OC7571"/>
    <x v="337"/>
    <x v="0"/>
    <x v="6"/>
    <x v="0"/>
    <n v="4"/>
    <n v="2668"/>
    <n v="937"/>
    <n v="197"/>
    <x v="2"/>
    <x v="0"/>
    <n v="1134"/>
    <n v="1534"/>
    <n v="0.57496251874062965"/>
  </r>
  <r>
    <s v="OC5368"/>
    <x v="337"/>
    <x v="2"/>
    <x v="7"/>
    <x v="1"/>
    <n v="5"/>
    <n v="3760"/>
    <n v="1046"/>
    <n v="133"/>
    <x v="4"/>
    <x v="0"/>
    <n v="1179"/>
    <n v="2581"/>
    <n v="0.68643617021276593"/>
  </r>
  <r>
    <s v="OC3952"/>
    <x v="337"/>
    <x v="3"/>
    <x v="5"/>
    <x v="0"/>
    <n v="3"/>
    <n v="2676"/>
    <n v="1090"/>
    <n v="115"/>
    <x v="1"/>
    <x v="1"/>
    <n v="1205"/>
    <n v="1471"/>
    <n v="0.54970104633781769"/>
  </r>
  <r>
    <s v="OC1307"/>
    <x v="337"/>
    <x v="0"/>
    <x v="0"/>
    <x v="2"/>
    <n v="1"/>
    <n v="712"/>
    <n v="1330"/>
    <n v="151"/>
    <x v="3"/>
    <x v="0"/>
    <n v="1481"/>
    <n v="-769"/>
    <n v="-1.0800561797752808"/>
  </r>
  <r>
    <s v="OC4898"/>
    <x v="337"/>
    <x v="2"/>
    <x v="7"/>
    <x v="2"/>
    <n v="2"/>
    <n v="1280"/>
    <n v="986"/>
    <n v="137"/>
    <x v="5"/>
    <x v="0"/>
    <n v="1123"/>
    <n v="157"/>
    <n v="0.12265624999999999"/>
  </r>
  <r>
    <s v="OC6217"/>
    <x v="337"/>
    <x v="2"/>
    <x v="10"/>
    <x v="2"/>
    <n v="2"/>
    <n v="1140"/>
    <n v="770"/>
    <n v="212"/>
    <x v="5"/>
    <x v="0"/>
    <n v="982"/>
    <n v="158"/>
    <n v="0.13859649122807016"/>
  </r>
  <r>
    <s v="OC3664"/>
    <x v="337"/>
    <x v="0"/>
    <x v="15"/>
    <x v="2"/>
    <n v="3"/>
    <n v="2187"/>
    <n v="787"/>
    <n v="135"/>
    <x v="5"/>
    <x v="0"/>
    <n v="922"/>
    <n v="1265"/>
    <n v="0.57841792409693649"/>
  </r>
  <r>
    <s v="OC1697"/>
    <x v="337"/>
    <x v="1"/>
    <x v="1"/>
    <x v="2"/>
    <n v="1"/>
    <n v="563"/>
    <n v="422"/>
    <n v="148"/>
    <x v="4"/>
    <x v="0"/>
    <n v="570"/>
    <n v="-7"/>
    <n v="-1.2433392539964476E-2"/>
  </r>
  <r>
    <s v="OC4027"/>
    <x v="337"/>
    <x v="0"/>
    <x v="8"/>
    <x v="2"/>
    <n v="3"/>
    <n v="1710"/>
    <n v="799"/>
    <n v="139"/>
    <x v="3"/>
    <x v="0"/>
    <n v="938"/>
    <n v="772"/>
    <n v="0.45146198830409356"/>
  </r>
  <r>
    <s v="OC5901"/>
    <x v="337"/>
    <x v="2"/>
    <x v="4"/>
    <x v="0"/>
    <n v="2"/>
    <n v="1580"/>
    <n v="1055"/>
    <n v="118"/>
    <x v="4"/>
    <x v="0"/>
    <n v="1173"/>
    <n v="407"/>
    <n v="0.25759493670886074"/>
  </r>
  <r>
    <s v="OC4493"/>
    <x v="337"/>
    <x v="0"/>
    <x v="6"/>
    <x v="1"/>
    <n v="1"/>
    <n v="689"/>
    <n v="370"/>
    <n v="192"/>
    <x v="5"/>
    <x v="0"/>
    <n v="562"/>
    <n v="127"/>
    <n v="0.18432510885341075"/>
  </r>
  <r>
    <s v="OC7832"/>
    <x v="337"/>
    <x v="0"/>
    <x v="0"/>
    <x v="0"/>
    <n v="1"/>
    <n v="562"/>
    <n v="1047"/>
    <n v="180"/>
    <x v="2"/>
    <x v="0"/>
    <n v="1227"/>
    <n v="-665"/>
    <n v="-1.1832740213523132"/>
  </r>
  <r>
    <s v="OC1448"/>
    <x v="337"/>
    <x v="1"/>
    <x v="1"/>
    <x v="2"/>
    <n v="3"/>
    <n v="2499"/>
    <n v="644"/>
    <n v="196"/>
    <x v="1"/>
    <x v="0"/>
    <n v="840"/>
    <n v="1659"/>
    <n v="0.66386554621848737"/>
  </r>
  <r>
    <s v="OC2712"/>
    <x v="337"/>
    <x v="3"/>
    <x v="3"/>
    <x v="0"/>
    <n v="1"/>
    <n v="722"/>
    <n v="1480"/>
    <n v="101"/>
    <x v="1"/>
    <x v="0"/>
    <n v="1581"/>
    <n v="-859"/>
    <n v="-1.1897506925207757"/>
  </r>
  <r>
    <s v="OC5013"/>
    <x v="337"/>
    <x v="0"/>
    <x v="0"/>
    <x v="0"/>
    <n v="1"/>
    <n v="671"/>
    <n v="794"/>
    <n v="212"/>
    <x v="0"/>
    <x v="0"/>
    <n v="1006"/>
    <n v="-335"/>
    <n v="-0.49925484351713861"/>
  </r>
  <r>
    <s v="OC5328"/>
    <x v="337"/>
    <x v="3"/>
    <x v="5"/>
    <x v="0"/>
    <n v="2"/>
    <n v="1588"/>
    <n v="716"/>
    <n v="150"/>
    <x v="2"/>
    <x v="0"/>
    <n v="866"/>
    <n v="722"/>
    <n v="0.45465994962216627"/>
  </r>
  <r>
    <s v="OC7583"/>
    <x v="337"/>
    <x v="3"/>
    <x v="3"/>
    <x v="0"/>
    <n v="3"/>
    <n v="1824"/>
    <n v="579"/>
    <n v="136"/>
    <x v="0"/>
    <x v="0"/>
    <n v="715"/>
    <n v="1109"/>
    <n v="0.60800438596491224"/>
  </r>
  <r>
    <s v="OC1445"/>
    <x v="337"/>
    <x v="0"/>
    <x v="6"/>
    <x v="1"/>
    <n v="5"/>
    <n v="4335"/>
    <n v="1295"/>
    <n v="157"/>
    <x v="5"/>
    <x v="0"/>
    <n v="1452"/>
    <n v="2883"/>
    <n v="0.66505190311418683"/>
  </r>
  <r>
    <s v="OC6631"/>
    <x v="337"/>
    <x v="3"/>
    <x v="9"/>
    <x v="2"/>
    <n v="2"/>
    <n v="1584"/>
    <n v="1487"/>
    <n v="116"/>
    <x v="5"/>
    <x v="1"/>
    <n v="1603"/>
    <n v="-19"/>
    <n v="-1.1994949494949494E-2"/>
  </r>
  <r>
    <s v="OC8346"/>
    <x v="337"/>
    <x v="0"/>
    <x v="15"/>
    <x v="0"/>
    <n v="2"/>
    <n v="1762"/>
    <n v="589"/>
    <n v="129"/>
    <x v="5"/>
    <x v="1"/>
    <n v="718"/>
    <n v="1044"/>
    <n v="0.59250851305334851"/>
  </r>
  <r>
    <s v="OC8206"/>
    <x v="337"/>
    <x v="0"/>
    <x v="0"/>
    <x v="2"/>
    <n v="4"/>
    <n v="2620"/>
    <n v="1266"/>
    <n v="162"/>
    <x v="5"/>
    <x v="0"/>
    <n v="1428"/>
    <n v="1192"/>
    <n v="0.45496183206106872"/>
  </r>
  <r>
    <s v="OC2213"/>
    <x v="337"/>
    <x v="3"/>
    <x v="5"/>
    <x v="1"/>
    <n v="2"/>
    <n v="1236"/>
    <n v="1412"/>
    <n v="207"/>
    <x v="4"/>
    <x v="0"/>
    <n v="1619"/>
    <n v="-383"/>
    <n v="-0.30987055016181231"/>
  </r>
  <r>
    <s v="OC2610"/>
    <x v="337"/>
    <x v="3"/>
    <x v="11"/>
    <x v="1"/>
    <n v="4"/>
    <n v="3372"/>
    <n v="1469"/>
    <n v="160"/>
    <x v="3"/>
    <x v="1"/>
    <n v="1629"/>
    <n v="1743"/>
    <n v="0.51690391459074736"/>
  </r>
  <r>
    <s v="OC1487"/>
    <x v="338"/>
    <x v="1"/>
    <x v="13"/>
    <x v="1"/>
    <n v="3"/>
    <n v="2271"/>
    <n v="864"/>
    <n v="168"/>
    <x v="4"/>
    <x v="0"/>
    <n v="1032"/>
    <n v="1239"/>
    <n v="0.54557463672391016"/>
  </r>
  <r>
    <s v="OC2661"/>
    <x v="338"/>
    <x v="2"/>
    <x v="4"/>
    <x v="2"/>
    <n v="2"/>
    <n v="1602"/>
    <n v="769"/>
    <n v="213"/>
    <x v="2"/>
    <x v="0"/>
    <n v="982"/>
    <n v="620"/>
    <n v="0.38701622971285893"/>
  </r>
  <r>
    <s v="OC1062"/>
    <x v="338"/>
    <x v="3"/>
    <x v="11"/>
    <x v="0"/>
    <n v="5"/>
    <n v="4160"/>
    <n v="519"/>
    <n v="165"/>
    <x v="4"/>
    <x v="0"/>
    <n v="684"/>
    <n v="3476"/>
    <n v="0.83557692307692311"/>
  </r>
  <r>
    <s v="OC1620"/>
    <x v="338"/>
    <x v="1"/>
    <x v="13"/>
    <x v="1"/>
    <n v="2"/>
    <n v="1640"/>
    <n v="1239"/>
    <n v="170"/>
    <x v="4"/>
    <x v="1"/>
    <n v="1409"/>
    <n v="231"/>
    <n v="0.14085365853658535"/>
  </r>
  <r>
    <s v="OC7710"/>
    <x v="338"/>
    <x v="3"/>
    <x v="11"/>
    <x v="0"/>
    <n v="2"/>
    <n v="1672"/>
    <n v="506"/>
    <n v="206"/>
    <x v="5"/>
    <x v="0"/>
    <n v="712"/>
    <n v="960"/>
    <n v="0.57416267942583732"/>
  </r>
  <r>
    <s v="OC5302"/>
    <x v="338"/>
    <x v="3"/>
    <x v="3"/>
    <x v="2"/>
    <n v="4"/>
    <n v="3584"/>
    <n v="1394"/>
    <n v="109"/>
    <x v="5"/>
    <x v="0"/>
    <n v="1503"/>
    <n v="2081"/>
    <n v="0.5806361607142857"/>
  </r>
  <r>
    <s v="OC2765"/>
    <x v="338"/>
    <x v="2"/>
    <x v="7"/>
    <x v="2"/>
    <n v="5"/>
    <n v="3280"/>
    <n v="752"/>
    <n v="138"/>
    <x v="4"/>
    <x v="1"/>
    <n v="890"/>
    <n v="2390"/>
    <n v="0.72865853658536583"/>
  </r>
  <r>
    <s v="OC7467"/>
    <x v="338"/>
    <x v="0"/>
    <x v="15"/>
    <x v="1"/>
    <n v="4"/>
    <n v="3400"/>
    <n v="642"/>
    <n v="113"/>
    <x v="5"/>
    <x v="0"/>
    <n v="755"/>
    <n v="2645"/>
    <n v="0.77794117647058825"/>
  </r>
  <r>
    <s v="OC2816"/>
    <x v="338"/>
    <x v="0"/>
    <x v="8"/>
    <x v="0"/>
    <n v="5"/>
    <n v="4290"/>
    <n v="930"/>
    <n v="195"/>
    <x v="0"/>
    <x v="0"/>
    <n v="1125"/>
    <n v="3165"/>
    <n v="0.73776223776223782"/>
  </r>
  <r>
    <s v="OC4196"/>
    <x v="338"/>
    <x v="1"/>
    <x v="14"/>
    <x v="0"/>
    <n v="1"/>
    <n v="702"/>
    <n v="400"/>
    <n v="167"/>
    <x v="0"/>
    <x v="0"/>
    <n v="567"/>
    <n v="135"/>
    <n v="0.19230769230769232"/>
  </r>
  <r>
    <s v="OC1424"/>
    <x v="338"/>
    <x v="2"/>
    <x v="2"/>
    <x v="1"/>
    <n v="2"/>
    <n v="1476"/>
    <n v="1023"/>
    <n v="218"/>
    <x v="0"/>
    <x v="0"/>
    <n v="1241"/>
    <n v="235"/>
    <n v="0.15921409214092141"/>
  </r>
  <r>
    <s v="OC1573"/>
    <x v="338"/>
    <x v="1"/>
    <x v="14"/>
    <x v="1"/>
    <n v="4"/>
    <n v="2832"/>
    <n v="839"/>
    <n v="134"/>
    <x v="5"/>
    <x v="0"/>
    <n v="973"/>
    <n v="1859"/>
    <n v="0.65642655367231639"/>
  </r>
  <r>
    <s v="OC6264"/>
    <x v="338"/>
    <x v="1"/>
    <x v="12"/>
    <x v="2"/>
    <n v="1"/>
    <n v="842"/>
    <n v="863"/>
    <n v="183"/>
    <x v="2"/>
    <x v="0"/>
    <n v="1046"/>
    <n v="-204"/>
    <n v="-0.24228028503562946"/>
  </r>
  <r>
    <s v="OC6279"/>
    <x v="338"/>
    <x v="2"/>
    <x v="2"/>
    <x v="0"/>
    <n v="3"/>
    <n v="2046"/>
    <n v="1163"/>
    <n v="114"/>
    <x v="1"/>
    <x v="1"/>
    <n v="1277"/>
    <n v="769"/>
    <n v="0.37585532746823069"/>
  </r>
  <r>
    <s v="OC7852"/>
    <x v="338"/>
    <x v="2"/>
    <x v="7"/>
    <x v="2"/>
    <n v="3"/>
    <n v="2058"/>
    <n v="627"/>
    <n v="178"/>
    <x v="2"/>
    <x v="0"/>
    <n v="805"/>
    <n v="1253"/>
    <n v="0.608843537414966"/>
  </r>
  <r>
    <s v="OC5987"/>
    <x v="338"/>
    <x v="2"/>
    <x v="2"/>
    <x v="0"/>
    <n v="2"/>
    <n v="1338"/>
    <n v="808"/>
    <n v="184"/>
    <x v="4"/>
    <x v="0"/>
    <n v="992"/>
    <n v="346"/>
    <n v="0.25859491778774291"/>
  </r>
  <r>
    <s v="OC3726"/>
    <x v="338"/>
    <x v="0"/>
    <x v="6"/>
    <x v="1"/>
    <n v="2"/>
    <n v="1302"/>
    <n v="1250"/>
    <n v="116"/>
    <x v="2"/>
    <x v="0"/>
    <n v="1366"/>
    <n v="-64"/>
    <n v="-4.9155145929339478E-2"/>
  </r>
  <r>
    <s v="OC3321"/>
    <x v="338"/>
    <x v="0"/>
    <x v="8"/>
    <x v="1"/>
    <n v="2"/>
    <n v="1212"/>
    <n v="1474"/>
    <n v="186"/>
    <x v="0"/>
    <x v="0"/>
    <n v="1660"/>
    <n v="-448"/>
    <n v="-0.36963696369636961"/>
  </r>
  <r>
    <s v="OC1423"/>
    <x v="338"/>
    <x v="1"/>
    <x v="12"/>
    <x v="0"/>
    <n v="1"/>
    <n v="820"/>
    <n v="1312"/>
    <n v="199"/>
    <x v="0"/>
    <x v="0"/>
    <n v="1511"/>
    <n v="-691"/>
    <n v="-0.84268292682926826"/>
  </r>
  <r>
    <s v="OC3191"/>
    <x v="338"/>
    <x v="2"/>
    <x v="4"/>
    <x v="1"/>
    <n v="1"/>
    <n v="570"/>
    <n v="551"/>
    <n v="178"/>
    <x v="1"/>
    <x v="1"/>
    <n v="729"/>
    <n v="-159"/>
    <n v="-0.27894736842105261"/>
  </r>
  <r>
    <s v="OC1934"/>
    <x v="339"/>
    <x v="0"/>
    <x v="15"/>
    <x v="2"/>
    <n v="4"/>
    <n v="2792"/>
    <n v="1198"/>
    <n v="145"/>
    <x v="1"/>
    <x v="0"/>
    <n v="1343"/>
    <n v="1449"/>
    <n v="0.51898280802292263"/>
  </r>
  <r>
    <s v="OC3458"/>
    <x v="339"/>
    <x v="2"/>
    <x v="10"/>
    <x v="0"/>
    <n v="2"/>
    <n v="1366"/>
    <n v="1126"/>
    <n v="219"/>
    <x v="5"/>
    <x v="0"/>
    <n v="1345"/>
    <n v="21"/>
    <n v="1.5373352855051245E-2"/>
  </r>
  <r>
    <s v="OC5608"/>
    <x v="339"/>
    <x v="0"/>
    <x v="0"/>
    <x v="1"/>
    <n v="1"/>
    <n v="751"/>
    <n v="717"/>
    <n v="164"/>
    <x v="2"/>
    <x v="0"/>
    <n v="881"/>
    <n v="-130"/>
    <n v="-0.17310252996005326"/>
  </r>
  <r>
    <s v="OC3429"/>
    <x v="339"/>
    <x v="0"/>
    <x v="15"/>
    <x v="2"/>
    <n v="1"/>
    <n v="610"/>
    <n v="647"/>
    <n v="173"/>
    <x v="4"/>
    <x v="0"/>
    <n v="820"/>
    <n v="-210"/>
    <n v="-0.34426229508196721"/>
  </r>
  <r>
    <s v="OC8685"/>
    <x v="339"/>
    <x v="2"/>
    <x v="2"/>
    <x v="0"/>
    <n v="5"/>
    <n v="3885"/>
    <n v="1327"/>
    <n v="175"/>
    <x v="2"/>
    <x v="0"/>
    <n v="1502"/>
    <n v="2383"/>
    <n v="0.61338481338481343"/>
  </r>
  <r>
    <s v="OC3427"/>
    <x v="339"/>
    <x v="0"/>
    <x v="8"/>
    <x v="0"/>
    <n v="5"/>
    <n v="4295"/>
    <n v="1163"/>
    <n v="215"/>
    <x v="4"/>
    <x v="0"/>
    <n v="1378"/>
    <n v="2917"/>
    <n v="0.6791618160651921"/>
  </r>
  <r>
    <s v="OC1006"/>
    <x v="339"/>
    <x v="2"/>
    <x v="4"/>
    <x v="0"/>
    <n v="4"/>
    <n v="3164"/>
    <n v="363"/>
    <n v="108"/>
    <x v="3"/>
    <x v="1"/>
    <n v="471"/>
    <n v="2693"/>
    <n v="0.85113780025284447"/>
  </r>
  <r>
    <s v="OC5540"/>
    <x v="339"/>
    <x v="3"/>
    <x v="9"/>
    <x v="0"/>
    <n v="2"/>
    <n v="1430"/>
    <n v="886"/>
    <n v="136"/>
    <x v="4"/>
    <x v="0"/>
    <n v="1022"/>
    <n v="408"/>
    <n v="0.28531468531468529"/>
  </r>
  <r>
    <s v="OC3970"/>
    <x v="339"/>
    <x v="3"/>
    <x v="9"/>
    <x v="2"/>
    <n v="4"/>
    <n v="2628"/>
    <n v="1341"/>
    <n v="128"/>
    <x v="0"/>
    <x v="1"/>
    <n v="1469"/>
    <n v="1159"/>
    <n v="0.44101978691019789"/>
  </r>
  <r>
    <s v="OC8752"/>
    <x v="339"/>
    <x v="3"/>
    <x v="5"/>
    <x v="0"/>
    <n v="5"/>
    <n v="3500"/>
    <n v="810"/>
    <n v="139"/>
    <x v="4"/>
    <x v="0"/>
    <n v="949"/>
    <n v="2551"/>
    <n v="0.72885714285714287"/>
  </r>
  <r>
    <s v="OC1017"/>
    <x v="339"/>
    <x v="3"/>
    <x v="11"/>
    <x v="0"/>
    <n v="1"/>
    <n v="683"/>
    <n v="1362"/>
    <n v="127"/>
    <x v="0"/>
    <x v="0"/>
    <n v="1489"/>
    <n v="-806"/>
    <n v="-1.1800878477306003"/>
  </r>
  <r>
    <s v="OC8936"/>
    <x v="339"/>
    <x v="1"/>
    <x v="13"/>
    <x v="2"/>
    <n v="5"/>
    <n v="4065"/>
    <n v="1034"/>
    <n v="141"/>
    <x v="5"/>
    <x v="0"/>
    <n v="1175"/>
    <n v="2890"/>
    <n v="0.71094710947109474"/>
  </r>
  <r>
    <s v="OC1153"/>
    <x v="339"/>
    <x v="1"/>
    <x v="13"/>
    <x v="0"/>
    <n v="4"/>
    <n v="3260"/>
    <n v="726"/>
    <n v="129"/>
    <x v="5"/>
    <x v="0"/>
    <n v="855"/>
    <n v="2405"/>
    <n v="0.73773006134969321"/>
  </r>
  <r>
    <s v="OC4615"/>
    <x v="339"/>
    <x v="0"/>
    <x v="15"/>
    <x v="0"/>
    <n v="3"/>
    <n v="2397"/>
    <n v="785"/>
    <n v="121"/>
    <x v="4"/>
    <x v="0"/>
    <n v="906"/>
    <n v="1491"/>
    <n v="0.6220275344180225"/>
  </r>
  <r>
    <s v="OC4421"/>
    <x v="339"/>
    <x v="0"/>
    <x v="6"/>
    <x v="2"/>
    <n v="5"/>
    <n v="3335"/>
    <n v="1165"/>
    <n v="136"/>
    <x v="2"/>
    <x v="0"/>
    <n v="1301"/>
    <n v="2034"/>
    <n v="0.60989505247376308"/>
  </r>
  <r>
    <s v="OC8527"/>
    <x v="340"/>
    <x v="3"/>
    <x v="5"/>
    <x v="2"/>
    <n v="2"/>
    <n v="1436"/>
    <n v="1469"/>
    <n v="135"/>
    <x v="2"/>
    <x v="0"/>
    <n v="1604"/>
    <n v="-168"/>
    <n v="-0.11699164345403899"/>
  </r>
  <r>
    <s v="OC5975"/>
    <x v="340"/>
    <x v="1"/>
    <x v="12"/>
    <x v="0"/>
    <n v="1"/>
    <n v="797"/>
    <n v="361"/>
    <n v="200"/>
    <x v="2"/>
    <x v="0"/>
    <n v="561"/>
    <n v="236"/>
    <n v="0.29611041405269761"/>
  </r>
  <r>
    <s v="OC4247"/>
    <x v="340"/>
    <x v="3"/>
    <x v="9"/>
    <x v="1"/>
    <n v="1"/>
    <n v="750"/>
    <n v="545"/>
    <n v="209"/>
    <x v="4"/>
    <x v="1"/>
    <n v="754"/>
    <n v="-4"/>
    <n v="-5.3333333333333332E-3"/>
  </r>
  <r>
    <s v="OC5836"/>
    <x v="340"/>
    <x v="0"/>
    <x v="8"/>
    <x v="0"/>
    <n v="3"/>
    <n v="2487"/>
    <n v="610"/>
    <n v="100"/>
    <x v="3"/>
    <x v="0"/>
    <n v="710"/>
    <n v="1777"/>
    <n v="0.7145154804985927"/>
  </r>
  <r>
    <s v="OC4894"/>
    <x v="340"/>
    <x v="2"/>
    <x v="2"/>
    <x v="0"/>
    <n v="1"/>
    <n v="691"/>
    <n v="1258"/>
    <n v="105"/>
    <x v="5"/>
    <x v="0"/>
    <n v="1363"/>
    <n v="-672"/>
    <n v="-0.97250361794500728"/>
  </r>
  <r>
    <s v="OC4690"/>
    <x v="340"/>
    <x v="2"/>
    <x v="4"/>
    <x v="0"/>
    <n v="1"/>
    <n v="575"/>
    <n v="1245"/>
    <n v="151"/>
    <x v="0"/>
    <x v="1"/>
    <n v="1396"/>
    <n v="-821"/>
    <n v="-1.4278260869565218"/>
  </r>
  <r>
    <s v="OC5883"/>
    <x v="340"/>
    <x v="2"/>
    <x v="4"/>
    <x v="0"/>
    <n v="3"/>
    <n v="2022"/>
    <n v="871"/>
    <n v="118"/>
    <x v="2"/>
    <x v="1"/>
    <n v="989"/>
    <n v="1033"/>
    <n v="0.51088031651829868"/>
  </r>
  <r>
    <s v="OC6684"/>
    <x v="340"/>
    <x v="3"/>
    <x v="3"/>
    <x v="0"/>
    <n v="1"/>
    <n v="784"/>
    <n v="851"/>
    <n v="202"/>
    <x v="2"/>
    <x v="0"/>
    <n v="1053"/>
    <n v="-269"/>
    <n v="-0.34311224489795916"/>
  </r>
  <r>
    <s v="OC6305"/>
    <x v="340"/>
    <x v="0"/>
    <x v="15"/>
    <x v="0"/>
    <n v="3"/>
    <n v="1884"/>
    <n v="972"/>
    <n v="122"/>
    <x v="5"/>
    <x v="1"/>
    <n v="1094"/>
    <n v="790"/>
    <n v="0.41932059447983017"/>
  </r>
  <r>
    <s v="OC2707"/>
    <x v="340"/>
    <x v="0"/>
    <x v="15"/>
    <x v="0"/>
    <n v="1"/>
    <n v="772"/>
    <n v="421"/>
    <n v="119"/>
    <x v="2"/>
    <x v="1"/>
    <n v="540"/>
    <n v="232"/>
    <n v="0.30051813471502592"/>
  </r>
  <r>
    <s v="OC8909"/>
    <x v="340"/>
    <x v="3"/>
    <x v="3"/>
    <x v="2"/>
    <n v="1"/>
    <n v="852"/>
    <n v="351"/>
    <n v="202"/>
    <x v="2"/>
    <x v="0"/>
    <n v="553"/>
    <n v="299"/>
    <n v="0.35093896713615025"/>
  </r>
  <r>
    <s v="OC3589"/>
    <x v="340"/>
    <x v="0"/>
    <x v="15"/>
    <x v="1"/>
    <n v="5"/>
    <n v="3350"/>
    <n v="1084"/>
    <n v="169"/>
    <x v="1"/>
    <x v="1"/>
    <n v="1253"/>
    <n v="2097"/>
    <n v="0.62597014925373129"/>
  </r>
  <r>
    <s v="OC1347"/>
    <x v="340"/>
    <x v="3"/>
    <x v="9"/>
    <x v="1"/>
    <n v="3"/>
    <n v="1773"/>
    <n v="1248"/>
    <n v="197"/>
    <x v="4"/>
    <x v="0"/>
    <n v="1445"/>
    <n v="328"/>
    <n v="0.18499717992103779"/>
  </r>
  <r>
    <s v="OC8931"/>
    <x v="340"/>
    <x v="1"/>
    <x v="14"/>
    <x v="2"/>
    <n v="3"/>
    <n v="1929"/>
    <n v="1357"/>
    <n v="175"/>
    <x v="2"/>
    <x v="0"/>
    <n v="1532"/>
    <n v="397"/>
    <n v="0.20580611715914982"/>
  </r>
  <r>
    <s v="OC2163"/>
    <x v="340"/>
    <x v="2"/>
    <x v="7"/>
    <x v="1"/>
    <n v="4"/>
    <n v="2732"/>
    <n v="1302"/>
    <n v="100"/>
    <x v="5"/>
    <x v="0"/>
    <n v="1402"/>
    <n v="1330"/>
    <n v="0.4868228404099561"/>
  </r>
  <r>
    <s v="OC3862"/>
    <x v="340"/>
    <x v="1"/>
    <x v="13"/>
    <x v="1"/>
    <n v="5"/>
    <n v="4245"/>
    <n v="538"/>
    <n v="110"/>
    <x v="0"/>
    <x v="0"/>
    <n v="648"/>
    <n v="3597"/>
    <n v="0.84734982332155473"/>
  </r>
  <r>
    <s v="OC6324"/>
    <x v="340"/>
    <x v="2"/>
    <x v="2"/>
    <x v="0"/>
    <n v="4"/>
    <n v="3428"/>
    <n v="807"/>
    <n v="144"/>
    <x v="1"/>
    <x v="0"/>
    <n v="951"/>
    <n v="2477"/>
    <n v="0.72257876312718783"/>
  </r>
  <r>
    <s v="OC7015"/>
    <x v="340"/>
    <x v="1"/>
    <x v="12"/>
    <x v="0"/>
    <n v="3"/>
    <n v="2313"/>
    <n v="416"/>
    <n v="105"/>
    <x v="1"/>
    <x v="0"/>
    <n v="521"/>
    <n v="1792"/>
    <n v="0.77475140510159968"/>
  </r>
  <r>
    <s v="OC6256"/>
    <x v="340"/>
    <x v="0"/>
    <x v="0"/>
    <x v="0"/>
    <n v="4"/>
    <n v="2232"/>
    <n v="977"/>
    <n v="110"/>
    <x v="4"/>
    <x v="0"/>
    <n v="1087"/>
    <n v="1145"/>
    <n v="0.51299283154121866"/>
  </r>
  <r>
    <s v="OC6251"/>
    <x v="340"/>
    <x v="3"/>
    <x v="9"/>
    <x v="2"/>
    <n v="5"/>
    <n v="3195"/>
    <n v="487"/>
    <n v="183"/>
    <x v="5"/>
    <x v="1"/>
    <n v="670"/>
    <n v="2525"/>
    <n v="0.79029733959311421"/>
  </r>
  <r>
    <s v="OC8905"/>
    <x v="340"/>
    <x v="0"/>
    <x v="15"/>
    <x v="0"/>
    <n v="3"/>
    <n v="1734"/>
    <n v="1295"/>
    <n v="208"/>
    <x v="1"/>
    <x v="0"/>
    <n v="1503"/>
    <n v="231"/>
    <n v="0.13321799307958476"/>
  </r>
  <r>
    <s v="OC1850"/>
    <x v="340"/>
    <x v="0"/>
    <x v="15"/>
    <x v="1"/>
    <n v="3"/>
    <n v="1950"/>
    <n v="1375"/>
    <n v="120"/>
    <x v="3"/>
    <x v="1"/>
    <n v="1495"/>
    <n v="455"/>
    <n v="0.23333333333333334"/>
  </r>
  <r>
    <s v="OC4084"/>
    <x v="340"/>
    <x v="3"/>
    <x v="3"/>
    <x v="1"/>
    <n v="3"/>
    <n v="2223"/>
    <n v="630"/>
    <n v="143"/>
    <x v="0"/>
    <x v="0"/>
    <n v="773"/>
    <n v="1450"/>
    <n v="0.6522717049032839"/>
  </r>
  <r>
    <s v="OC6836"/>
    <x v="340"/>
    <x v="1"/>
    <x v="12"/>
    <x v="0"/>
    <n v="1"/>
    <n v="692"/>
    <n v="1242"/>
    <n v="208"/>
    <x v="4"/>
    <x v="1"/>
    <n v="1450"/>
    <n v="-758"/>
    <n v="-1.0953757225433527"/>
  </r>
  <r>
    <s v="OC8322"/>
    <x v="340"/>
    <x v="2"/>
    <x v="2"/>
    <x v="0"/>
    <n v="3"/>
    <n v="1827"/>
    <n v="1486"/>
    <n v="113"/>
    <x v="5"/>
    <x v="0"/>
    <n v="1599"/>
    <n v="228"/>
    <n v="0.12479474548440066"/>
  </r>
  <r>
    <s v="OC6090"/>
    <x v="340"/>
    <x v="1"/>
    <x v="12"/>
    <x v="2"/>
    <n v="1"/>
    <n v="564"/>
    <n v="741"/>
    <n v="148"/>
    <x v="1"/>
    <x v="0"/>
    <n v="889"/>
    <n v="-325"/>
    <n v="-0.57624113475177308"/>
  </r>
  <r>
    <s v="OC3510"/>
    <x v="340"/>
    <x v="1"/>
    <x v="14"/>
    <x v="2"/>
    <n v="4"/>
    <n v="2692"/>
    <n v="1456"/>
    <n v="126"/>
    <x v="1"/>
    <x v="0"/>
    <n v="1582"/>
    <n v="1110"/>
    <n v="0.41233283803863297"/>
  </r>
  <r>
    <s v="OC4789"/>
    <x v="341"/>
    <x v="0"/>
    <x v="6"/>
    <x v="2"/>
    <n v="5"/>
    <n v="2805"/>
    <n v="1073"/>
    <n v="183"/>
    <x v="0"/>
    <x v="0"/>
    <n v="1256"/>
    <n v="1549"/>
    <n v="0.55222816399286989"/>
  </r>
  <r>
    <s v="OC1670"/>
    <x v="341"/>
    <x v="0"/>
    <x v="0"/>
    <x v="1"/>
    <n v="1"/>
    <n v="734"/>
    <n v="1058"/>
    <n v="165"/>
    <x v="5"/>
    <x v="0"/>
    <n v="1223"/>
    <n v="-489"/>
    <n v="-0.66621253405994552"/>
  </r>
  <r>
    <s v="OC2491"/>
    <x v="341"/>
    <x v="2"/>
    <x v="2"/>
    <x v="2"/>
    <n v="2"/>
    <n v="1338"/>
    <n v="1316"/>
    <n v="145"/>
    <x v="5"/>
    <x v="1"/>
    <n v="1461"/>
    <n v="-123"/>
    <n v="-9.1928251121076235E-2"/>
  </r>
  <r>
    <s v="OC2293"/>
    <x v="341"/>
    <x v="0"/>
    <x v="8"/>
    <x v="1"/>
    <n v="1"/>
    <n v="839"/>
    <n v="796"/>
    <n v="180"/>
    <x v="2"/>
    <x v="0"/>
    <n v="976"/>
    <n v="-137"/>
    <n v="-0.16328963051251491"/>
  </r>
  <r>
    <s v="OC5061"/>
    <x v="341"/>
    <x v="0"/>
    <x v="15"/>
    <x v="1"/>
    <n v="2"/>
    <n v="1772"/>
    <n v="961"/>
    <n v="126"/>
    <x v="4"/>
    <x v="1"/>
    <n v="1087"/>
    <n v="685"/>
    <n v="0.38656884875846503"/>
  </r>
  <r>
    <s v="OC8535"/>
    <x v="341"/>
    <x v="2"/>
    <x v="7"/>
    <x v="2"/>
    <n v="4"/>
    <n v="2312"/>
    <n v="1493"/>
    <n v="166"/>
    <x v="3"/>
    <x v="1"/>
    <n v="1659"/>
    <n v="653"/>
    <n v="0.28243944636678203"/>
  </r>
  <r>
    <s v="OC7255"/>
    <x v="341"/>
    <x v="3"/>
    <x v="11"/>
    <x v="0"/>
    <n v="5"/>
    <n v="4370"/>
    <n v="826"/>
    <n v="209"/>
    <x v="5"/>
    <x v="0"/>
    <n v="1035"/>
    <n v="3335"/>
    <n v="0.76315789473684215"/>
  </r>
  <r>
    <s v="OC1982"/>
    <x v="341"/>
    <x v="3"/>
    <x v="9"/>
    <x v="1"/>
    <n v="5"/>
    <n v="3745"/>
    <n v="368"/>
    <n v="191"/>
    <x v="2"/>
    <x v="0"/>
    <n v="559"/>
    <n v="3186"/>
    <n v="0.85073431241655539"/>
  </r>
  <r>
    <s v="OC7060"/>
    <x v="341"/>
    <x v="0"/>
    <x v="0"/>
    <x v="1"/>
    <n v="2"/>
    <n v="1660"/>
    <n v="855"/>
    <n v="215"/>
    <x v="3"/>
    <x v="0"/>
    <n v="1070"/>
    <n v="590"/>
    <n v="0.35542168674698793"/>
  </r>
  <r>
    <s v="OC2896"/>
    <x v="341"/>
    <x v="3"/>
    <x v="9"/>
    <x v="2"/>
    <n v="4"/>
    <n v="3200"/>
    <n v="1440"/>
    <n v="140"/>
    <x v="2"/>
    <x v="0"/>
    <n v="1580"/>
    <n v="1620"/>
    <n v="0.50624999999999998"/>
  </r>
  <r>
    <s v="OC1932"/>
    <x v="341"/>
    <x v="1"/>
    <x v="13"/>
    <x v="0"/>
    <n v="2"/>
    <n v="1388"/>
    <n v="1170"/>
    <n v="185"/>
    <x v="4"/>
    <x v="0"/>
    <n v="1355"/>
    <n v="33"/>
    <n v="2.3775216138328531E-2"/>
  </r>
  <r>
    <s v="OC8338"/>
    <x v="341"/>
    <x v="1"/>
    <x v="1"/>
    <x v="2"/>
    <n v="5"/>
    <n v="4445"/>
    <n v="733"/>
    <n v="120"/>
    <x v="4"/>
    <x v="0"/>
    <n v="853"/>
    <n v="3592"/>
    <n v="0.80809898762654664"/>
  </r>
  <r>
    <s v="OC8146"/>
    <x v="341"/>
    <x v="0"/>
    <x v="6"/>
    <x v="1"/>
    <n v="3"/>
    <n v="1833"/>
    <n v="764"/>
    <n v="114"/>
    <x v="4"/>
    <x v="1"/>
    <n v="878"/>
    <n v="955"/>
    <n v="0.52100381887615932"/>
  </r>
  <r>
    <s v="OC7403"/>
    <x v="341"/>
    <x v="3"/>
    <x v="11"/>
    <x v="2"/>
    <n v="2"/>
    <n v="1332"/>
    <n v="1235"/>
    <n v="138"/>
    <x v="3"/>
    <x v="0"/>
    <n v="1373"/>
    <n v="-41"/>
    <n v="-3.0780780780780781E-2"/>
  </r>
  <r>
    <s v="OC4509"/>
    <x v="341"/>
    <x v="3"/>
    <x v="5"/>
    <x v="1"/>
    <n v="3"/>
    <n v="2394"/>
    <n v="360"/>
    <n v="147"/>
    <x v="3"/>
    <x v="1"/>
    <n v="507"/>
    <n v="1887"/>
    <n v="0.78822055137844615"/>
  </r>
  <r>
    <s v="OC4139"/>
    <x v="341"/>
    <x v="0"/>
    <x v="15"/>
    <x v="0"/>
    <n v="3"/>
    <n v="2322"/>
    <n v="1342"/>
    <n v="184"/>
    <x v="3"/>
    <x v="0"/>
    <n v="1526"/>
    <n v="796"/>
    <n v="0.34280792420327305"/>
  </r>
  <r>
    <s v="OC3103"/>
    <x v="341"/>
    <x v="3"/>
    <x v="5"/>
    <x v="1"/>
    <n v="5"/>
    <n v="3745"/>
    <n v="1397"/>
    <n v="134"/>
    <x v="3"/>
    <x v="0"/>
    <n v="1531"/>
    <n v="2214"/>
    <n v="0.5911882510013351"/>
  </r>
  <r>
    <s v="OC8749"/>
    <x v="341"/>
    <x v="2"/>
    <x v="10"/>
    <x v="1"/>
    <n v="4"/>
    <n v="2264"/>
    <n v="1308"/>
    <n v="177"/>
    <x v="2"/>
    <x v="0"/>
    <n v="1485"/>
    <n v="779"/>
    <n v="0.34408127208480566"/>
  </r>
  <r>
    <s v="OC6522"/>
    <x v="341"/>
    <x v="0"/>
    <x v="8"/>
    <x v="0"/>
    <n v="3"/>
    <n v="2574"/>
    <n v="1157"/>
    <n v="218"/>
    <x v="4"/>
    <x v="0"/>
    <n v="1375"/>
    <n v="1199"/>
    <n v="0.46581196581196582"/>
  </r>
  <r>
    <s v="OC5207"/>
    <x v="341"/>
    <x v="0"/>
    <x v="15"/>
    <x v="2"/>
    <n v="1"/>
    <n v="847"/>
    <n v="850"/>
    <n v="132"/>
    <x v="0"/>
    <x v="0"/>
    <n v="982"/>
    <n v="-135"/>
    <n v="-0.15938606847697756"/>
  </r>
  <r>
    <s v="OC6234"/>
    <x v="341"/>
    <x v="2"/>
    <x v="4"/>
    <x v="0"/>
    <n v="5"/>
    <n v="3550"/>
    <n v="820"/>
    <n v="213"/>
    <x v="3"/>
    <x v="0"/>
    <n v="1033"/>
    <n v="2517"/>
    <n v="0.70901408450704229"/>
  </r>
  <r>
    <s v="OC3841"/>
    <x v="341"/>
    <x v="2"/>
    <x v="7"/>
    <x v="0"/>
    <n v="5"/>
    <n v="3510"/>
    <n v="1011"/>
    <n v="166"/>
    <x v="2"/>
    <x v="0"/>
    <n v="1177"/>
    <n v="2333"/>
    <n v="0.66467236467236468"/>
  </r>
  <r>
    <s v="OC8238"/>
    <x v="342"/>
    <x v="0"/>
    <x v="8"/>
    <x v="0"/>
    <n v="5"/>
    <n v="3455"/>
    <n v="1292"/>
    <n v="186"/>
    <x v="2"/>
    <x v="1"/>
    <n v="1478"/>
    <n v="1977"/>
    <n v="0.57221418234442833"/>
  </r>
  <r>
    <s v="OC1320"/>
    <x v="342"/>
    <x v="1"/>
    <x v="1"/>
    <x v="0"/>
    <n v="1"/>
    <n v="765"/>
    <n v="1408"/>
    <n v="195"/>
    <x v="5"/>
    <x v="1"/>
    <n v="1603"/>
    <n v="-838"/>
    <n v="-1.0954248366013073"/>
  </r>
  <r>
    <s v="OC7933"/>
    <x v="342"/>
    <x v="0"/>
    <x v="6"/>
    <x v="1"/>
    <n v="5"/>
    <n v="4185"/>
    <n v="643"/>
    <n v="149"/>
    <x v="2"/>
    <x v="0"/>
    <n v="792"/>
    <n v="3393"/>
    <n v="0.81075268817204305"/>
  </r>
  <r>
    <s v="OC5396"/>
    <x v="342"/>
    <x v="2"/>
    <x v="2"/>
    <x v="2"/>
    <n v="5"/>
    <n v="3985"/>
    <n v="1398"/>
    <n v="216"/>
    <x v="4"/>
    <x v="0"/>
    <n v="1614"/>
    <n v="2371"/>
    <n v="0.59498117942283568"/>
  </r>
  <r>
    <s v="OC5066"/>
    <x v="342"/>
    <x v="0"/>
    <x v="15"/>
    <x v="1"/>
    <n v="4"/>
    <n v="2924"/>
    <n v="1476"/>
    <n v="166"/>
    <x v="4"/>
    <x v="0"/>
    <n v="1642"/>
    <n v="1282"/>
    <n v="0.43844049247606021"/>
  </r>
  <r>
    <s v="OC7637"/>
    <x v="342"/>
    <x v="1"/>
    <x v="12"/>
    <x v="0"/>
    <n v="5"/>
    <n v="3855"/>
    <n v="1027"/>
    <n v="126"/>
    <x v="4"/>
    <x v="1"/>
    <n v="1153"/>
    <n v="2702"/>
    <n v="0.70090791180285339"/>
  </r>
  <r>
    <s v="OC1591"/>
    <x v="342"/>
    <x v="2"/>
    <x v="10"/>
    <x v="1"/>
    <n v="2"/>
    <n v="1536"/>
    <n v="1186"/>
    <n v="188"/>
    <x v="5"/>
    <x v="0"/>
    <n v="1374"/>
    <n v="162"/>
    <n v="0.10546875"/>
  </r>
  <r>
    <s v="OC1588"/>
    <x v="342"/>
    <x v="0"/>
    <x v="8"/>
    <x v="0"/>
    <n v="1"/>
    <n v="593"/>
    <n v="844"/>
    <n v="197"/>
    <x v="4"/>
    <x v="1"/>
    <n v="1041"/>
    <n v="-448"/>
    <n v="-0.75548060708263065"/>
  </r>
  <r>
    <s v="OC7939"/>
    <x v="342"/>
    <x v="2"/>
    <x v="7"/>
    <x v="0"/>
    <n v="4"/>
    <n v="2416"/>
    <n v="744"/>
    <n v="148"/>
    <x v="5"/>
    <x v="0"/>
    <n v="892"/>
    <n v="1524"/>
    <n v="0.63079470198675491"/>
  </r>
  <r>
    <s v="OC5435"/>
    <x v="342"/>
    <x v="2"/>
    <x v="4"/>
    <x v="2"/>
    <n v="4"/>
    <n v="3332"/>
    <n v="1048"/>
    <n v="215"/>
    <x v="3"/>
    <x v="0"/>
    <n v="1263"/>
    <n v="2069"/>
    <n v="0.62094837935174074"/>
  </r>
  <r>
    <s v="OC4180"/>
    <x v="342"/>
    <x v="2"/>
    <x v="4"/>
    <x v="2"/>
    <n v="2"/>
    <n v="1628"/>
    <n v="574"/>
    <n v="117"/>
    <x v="4"/>
    <x v="0"/>
    <n v="691"/>
    <n v="937"/>
    <n v="0.5755528255528255"/>
  </r>
  <r>
    <s v="OC7297"/>
    <x v="342"/>
    <x v="1"/>
    <x v="14"/>
    <x v="2"/>
    <n v="2"/>
    <n v="1474"/>
    <n v="803"/>
    <n v="164"/>
    <x v="2"/>
    <x v="0"/>
    <n v="967"/>
    <n v="507"/>
    <n v="0.34396200814111261"/>
  </r>
  <r>
    <s v="OC3973"/>
    <x v="342"/>
    <x v="2"/>
    <x v="10"/>
    <x v="1"/>
    <n v="5"/>
    <n v="3340"/>
    <n v="1356"/>
    <n v="168"/>
    <x v="1"/>
    <x v="0"/>
    <n v="1524"/>
    <n v="1816"/>
    <n v="0.54371257485029945"/>
  </r>
  <r>
    <s v="OC6387"/>
    <x v="342"/>
    <x v="3"/>
    <x v="3"/>
    <x v="1"/>
    <n v="4"/>
    <n v="2420"/>
    <n v="694"/>
    <n v="165"/>
    <x v="4"/>
    <x v="0"/>
    <n v="859"/>
    <n v="1561"/>
    <n v="0.64504132231404954"/>
  </r>
  <r>
    <s v="OC6395"/>
    <x v="342"/>
    <x v="1"/>
    <x v="12"/>
    <x v="0"/>
    <n v="5"/>
    <n v="4220"/>
    <n v="691"/>
    <n v="112"/>
    <x v="3"/>
    <x v="0"/>
    <n v="803"/>
    <n v="3417"/>
    <n v="0.80971563981042649"/>
  </r>
  <r>
    <s v="OC4460"/>
    <x v="342"/>
    <x v="1"/>
    <x v="14"/>
    <x v="1"/>
    <n v="2"/>
    <n v="1138"/>
    <n v="661"/>
    <n v="176"/>
    <x v="0"/>
    <x v="0"/>
    <n v="837"/>
    <n v="301"/>
    <n v="0.26449912126537783"/>
  </r>
  <r>
    <s v="OC5848"/>
    <x v="342"/>
    <x v="2"/>
    <x v="10"/>
    <x v="1"/>
    <n v="4"/>
    <n v="3308"/>
    <n v="1301"/>
    <n v="194"/>
    <x v="1"/>
    <x v="0"/>
    <n v="1495"/>
    <n v="1813"/>
    <n v="0.54806529625151146"/>
  </r>
  <r>
    <s v="OC2949"/>
    <x v="342"/>
    <x v="2"/>
    <x v="10"/>
    <x v="0"/>
    <n v="3"/>
    <n v="2100"/>
    <n v="904"/>
    <n v="139"/>
    <x v="3"/>
    <x v="0"/>
    <n v="1043"/>
    <n v="1057"/>
    <n v="0.5033333333333333"/>
  </r>
  <r>
    <s v="OC4585"/>
    <x v="342"/>
    <x v="2"/>
    <x v="4"/>
    <x v="1"/>
    <n v="3"/>
    <n v="1851"/>
    <n v="952"/>
    <n v="205"/>
    <x v="0"/>
    <x v="0"/>
    <n v="1157"/>
    <n v="694"/>
    <n v="0.37493246893571042"/>
  </r>
  <r>
    <s v="OC3028"/>
    <x v="342"/>
    <x v="2"/>
    <x v="7"/>
    <x v="2"/>
    <n v="4"/>
    <n v="3484"/>
    <n v="1255"/>
    <n v="219"/>
    <x v="4"/>
    <x v="1"/>
    <n v="1474"/>
    <n v="2010"/>
    <n v="0.57692307692307687"/>
  </r>
  <r>
    <s v="OC4232"/>
    <x v="342"/>
    <x v="3"/>
    <x v="11"/>
    <x v="2"/>
    <n v="5"/>
    <n v="3080"/>
    <n v="692"/>
    <n v="162"/>
    <x v="2"/>
    <x v="0"/>
    <n v="854"/>
    <n v="2226"/>
    <n v="0.72272727272727277"/>
  </r>
  <r>
    <s v="OC8552"/>
    <x v="342"/>
    <x v="0"/>
    <x v="6"/>
    <x v="1"/>
    <n v="3"/>
    <n v="2322"/>
    <n v="629"/>
    <n v="186"/>
    <x v="1"/>
    <x v="0"/>
    <n v="815"/>
    <n v="1507"/>
    <n v="0.64900947459086999"/>
  </r>
  <r>
    <s v="OC5696"/>
    <x v="342"/>
    <x v="3"/>
    <x v="9"/>
    <x v="2"/>
    <n v="4"/>
    <n v="2232"/>
    <n v="1268"/>
    <n v="183"/>
    <x v="5"/>
    <x v="0"/>
    <n v="1451"/>
    <n v="781"/>
    <n v="0.34991039426523296"/>
  </r>
  <r>
    <s v="OC5310"/>
    <x v="342"/>
    <x v="2"/>
    <x v="2"/>
    <x v="0"/>
    <n v="4"/>
    <n v="3308"/>
    <n v="1144"/>
    <n v="114"/>
    <x v="0"/>
    <x v="0"/>
    <n v="1258"/>
    <n v="2050"/>
    <n v="0.61970979443772667"/>
  </r>
  <r>
    <s v="OC1924"/>
    <x v="343"/>
    <x v="2"/>
    <x v="10"/>
    <x v="1"/>
    <n v="4"/>
    <n v="2760"/>
    <n v="790"/>
    <n v="122"/>
    <x v="2"/>
    <x v="0"/>
    <n v="912"/>
    <n v="1848"/>
    <n v="0.66956521739130437"/>
  </r>
  <r>
    <s v="OC4526"/>
    <x v="343"/>
    <x v="2"/>
    <x v="4"/>
    <x v="2"/>
    <n v="1"/>
    <n v="561"/>
    <n v="1053"/>
    <n v="152"/>
    <x v="4"/>
    <x v="0"/>
    <n v="1205"/>
    <n v="-644"/>
    <n v="-1.1479500891265597"/>
  </r>
  <r>
    <s v="OC3046"/>
    <x v="343"/>
    <x v="1"/>
    <x v="14"/>
    <x v="0"/>
    <n v="3"/>
    <n v="2151"/>
    <n v="1300"/>
    <n v="106"/>
    <x v="4"/>
    <x v="1"/>
    <n v="1406"/>
    <n v="745"/>
    <n v="0.34635053463505344"/>
  </r>
  <r>
    <s v="OC4845"/>
    <x v="343"/>
    <x v="1"/>
    <x v="13"/>
    <x v="1"/>
    <n v="1"/>
    <n v="706"/>
    <n v="1199"/>
    <n v="102"/>
    <x v="1"/>
    <x v="0"/>
    <n v="1301"/>
    <n v="-595"/>
    <n v="-0.84277620396600561"/>
  </r>
  <r>
    <s v="OC2594"/>
    <x v="343"/>
    <x v="0"/>
    <x v="6"/>
    <x v="2"/>
    <n v="1"/>
    <n v="661"/>
    <n v="1424"/>
    <n v="178"/>
    <x v="3"/>
    <x v="0"/>
    <n v="1602"/>
    <n v="-941"/>
    <n v="-1.4236006051437216"/>
  </r>
  <r>
    <s v="OC2210"/>
    <x v="343"/>
    <x v="0"/>
    <x v="0"/>
    <x v="0"/>
    <n v="1"/>
    <n v="704"/>
    <n v="1106"/>
    <n v="100"/>
    <x v="0"/>
    <x v="0"/>
    <n v="1206"/>
    <n v="-502"/>
    <n v="-0.71306818181818177"/>
  </r>
  <r>
    <s v="OC3667"/>
    <x v="343"/>
    <x v="1"/>
    <x v="12"/>
    <x v="0"/>
    <n v="5"/>
    <n v="3280"/>
    <n v="417"/>
    <n v="177"/>
    <x v="4"/>
    <x v="0"/>
    <n v="594"/>
    <n v="2686"/>
    <n v="0.81890243902439019"/>
  </r>
  <r>
    <s v="OC1213"/>
    <x v="343"/>
    <x v="3"/>
    <x v="3"/>
    <x v="2"/>
    <n v="3"/>
    <n v="2484"/>
    <n v="746"/>
    <n v="182"/>
    <x v="4"/>
    <x v="0"/>
    <n v="928"/>
    <n v="1556"/>
    <n v="0.62640901771336555"/>
  </r>
  <r>
    <s v="OC1878"/>
    <x v="343"/>
    <x v="0"/>
    <x v="8"/>
    <x v="2"/>
    <n v="4"/>
    <n v="2828"/>
    <n v="1003"/>
    <n v="180"/>
    <x v="1"/>
    <x v="0"/>
    <n v="1183"/>
    <n v="1645"/>
    <n v="0.58168316831683164"/>
  </r>
  <r>
    <s v="OC1182"/>
    <x v="343"/>
    <x v="3"/>
    <x v="3"/>
    <x v="0"/>
    <n v="1"/>
    <n v="868"/>
    <n v="1305"/>
    <n v="185"/>
    <x v="1"/>
    <x v="0"/>
    <n v="1490"/>
    <n v="-622"/>
    <n v="-0.71658986175115202"/>
  </r>
  <r>
    <s v="OC4148"/>
    <x v="343"/>
    <x v="1"/>
    <x v="12"/>
    <x v="1"/>
    <n v="1"/>
    <n v="682"/>
    <n v="643"/>
    <n v="177"/>
    <x v="3"/>
    <x v="0"/>
    <n v="820"/>
    <n v="-138"/>
    <n v="-0.20234604105571846"/>
  </r>
  <r>
    <s v="OC1002"/>
    <x v="343"/>
    <x v="2"/>
    <x v="2"/>
    <x v="0"/>
    <n v="4"/>
    <n v="2804"/>
    <n v="1221"/>
    <n v="102"/>
    <x v="1"/>
    <x v="1"/>
    <n v="1323"/>
    <n v="1481"/>
    <n v="0.52817403708987165"/>
  </r>
  <r>
    <s v="OC4540"/>
    <x v="343"/>
    <x v="2"/>
    <x v="4"/>
    <x v="1"/>
    <n v="4"/>
    <n v="2432"/>
    <n v="1187"/>
    <n v="125"/>
    <x v="1"/>
    <x v="0"/>
    <n v="1312"/>
    <n v="1120"/>
    <n v="0.46052631578947367"/>
  </r>
  <r>
    <s v="OC2076"/>
    <x v="343"/>
    <x v="0"/>
    <x v="6"/>
    <x v="2"/>
    <n v="3"/>
    <n v="1860"/>
    <n v="1410"/>
    <n v="132"/>
    <x v="4"/>
    <x v="0"/>
    <n v="1542"/>
    <n v="318"/>
    <n v="0.17096774193548386"/>
  </r>
  <r>
    <s v="OC4521"/>
    <x v="343"/>
    <x v="0"/>
    <x v="8"/>
    <x v="1"/>
    <n v="1"/>
    <n v="689"/>
    <n v="620"/>
    <n v="181"/>
    <x v="1"/>
    <x v="1"/>
    <n v="801"/>
    <n v="-112"/>
    <n v="-0.1625544267053701"/>
  </r>
  <r>
    <s v="OC5603"/>
    <x v="343"/>
    <x v="0"/>
    <x v="8"/>
    <x v="0"/>
    <n v="5"/>
    <n v="4285"/>
    <n v="1339"/>
    <n v="101"/>
    <x v="4"/>
    <x v="0"/>
    <n v="1440"/>
    <n v="2845"/>
    <n v="0.66394399066511089"/>
  </r>
  <r>
    <s v="OC6010"/>
    <x v="343"/>
    <x v="2"/>
    <x v="10"/>
    <x v="2"/>
    <n v="1"/>
    <n v="577"/>
    <n v="1302"/>
    <n v="203"/>
    <x v="3"/>
    <x v="0"/>
    <n v="1505"/>
    <n v="-928"/>
    <n v="-1.608318890814558"/>
  </r>
  <r>
    <s v="OC6033"/>
    <x v="343"/>
    <x v="2"/>
    <x v="4"/>
    <x v="0"/>
    <n v="1"/>
    <n v="883"/>
    <n v="833"/>
    <n v="173"/>
    <x v="1"/>
    <x v="0"/>
    <n v="1006"/>
    <n v="-123"/>
    <n v="-0.1392978482446206"/>
  </r>
  <r>
    <s v="OC7470"/>
    <x v="343"/>
    <x v="0"/>
    <x v="0"/>
    <x v="2"/>
    <n v="1"/>
    <n v="720"/>
    <n v="1411"/>
    <n v="139"/>
    <x v="4"/>
    <x v="0"/>
    <n v="1550"/>
    <n v="-830"/>
    <n v="-1.1527777777777777"/>
  </r>
  <r>
    <s v="OC7322"/>
    <x v="343"/>
    <x v="3"/>
    <x v="11"/>
    <x v="0"/>
    <n v="3"/>
    <n v="2304"/>
    <n v="1455"/>
    <n v="180"/>
    <x v="3"/>
    <x v="0"/>
    <n v="1635"/>
    <n v="669"/>
    <n v="0.29036458333333331"/>
  </r>
  <r>
    <s v="OC7713"/>
    <x v="343"/>
    <x v="3"/>
    <x v="3"/>
    <x v="0"/>
    <n v="2"/>
    <n v="1722"/>
    <n v="880"/>
    <n v="117"/>
    <x v="4"/>
    <x v="0"/>
    <n v="997"/>
    <n v="725"/>
    <n v="0.42102206736353076"/>
  </r>
  <r>
    <s v="OC8039"/>
    <x v="343"/>
    <x v="0"/>
    <x v="8"/>
    <x v="1"/>
    <n v="5"/>
    <n v="3250"/>
    <n v="680"/>
    <n v="186"/>
    <x v="0"/>
    <x v="0"/>
    <n v="866"/>
    <n v="2384"/>
    <n v="0.73353846153846158"/>
  </r>
  <r>
    <s v="OC6366"/>
    <x v="343"/>
    <x v="0"/>
    <x v="6"/>
    <x v="1"/>
    <n v="4"/>
    <n v="2892"/>
    <n v="718"/>
    <n v="161"/>
    <x v="1"/>
    <x v="0"/>
    <n v="879"/>
    <n v="2013"/>
    <n v="0.69605809128630702"/>
  </r>
  <r>
    <s v="OC6962"/>
    <x v="343"/>
    <x v="3"/>
    <x v="9"/>
    <x v="0"/>
    <n v="3"/>
    <n v="2457"/>
    <n v="1121"/>
    <n v="112"/>
    <x v="5"/>
    <x v="0"/>
    <n v="1233"/>
    <n v="1224"/>
    <n v="0.49816849816849818"/>
  </r>
  <r>
    <s v="OC3197"/>
    <x v="344"/>
    <x v="0"/>
    <x v="6"/>
    <x v="0"/>
    <n v="2"/>
    <n v="1622"/>
    <n v="1235"/>
    <n v="138"/>
    <x v="3"/>
    <x v="0"/>
    <n v="1373"/>
    <n v="249"/>
    <n v="0.15351418002466091"/>
  </r>
  <r>
    <s v="OC1906"/>
    <x v="344"/>
    <x v="2"/>
    <x v="10"/>
    <x v="0"/>
    <n v="5"/>
    <n v="4295"/>
    <n v="589"/>
    <n v="104"/>
    <x v="4"/>
    <x v="0"/>
    <n v="693"/>
    <n v="3602"/>
    <n v="0.83864959254947613"/>
  </r>
  <r>
    <s v="OC2821"/>
    <x v="344"/>
    <x v="1"/>
    <x v="12"/>
    <x v="2"/>
    <n v="1"/>
    <n v="720"/>
    <n v="746"/>
    <n v="126"/>
    <x v="0"/>
    <x v="0"/>
    <n v="872"/>
    <n v="-152"/>
    <n v="-0.21111111111111111"/>
  </r>
  <r>
    <s v="OC7792"/>
    <x v="344"/>
    <x v="3"/>
    <x v="5"/>
    <x v="1"/>
    <n v="1"/>
    <n v="707"/>
    <n v="846"/>
    <n v="100"/>
    <x v="5"/>
    <x v="0"/>
    <n v="946"/>
    <n v="-239"/>
    <n v="-0.33804809052333806"/>
  </r>
  <r>
    <s v="OC4942"/>
    <x v="344"/>
    <x v="0"/>
    <x v="6"/>
    <x v="2"/>
    <n v="5"/>
    <n v="4385"/>
    <n v="1352"/>
    <n v="213"/>
    <x v="2"/>
    <x v="0"/>
    <n v="1565"/>
    <n v="2820"/>
    <n v="0.64310148232611175"/>
  </r>
  <r>
    <s v="OC4046"/>
    <x v="344"/>
    <x v="0"/>
    <x v="8"/>
    <x v="1"/>
    <n v="3"/>
    <n v="1659"/>
    <n v="1353"/>
    <n v="161"/>
    <x v="0"/>
    <x v="0"/>
    <n v="1514"/>
    <n v="145"/>
    <n v="8.7402049427365888E-2"/>
  </r>
  <r>
    <s v="OC4770"/>
    <x v="344"/>
    <x v="2"/>
    <x v="2"/>
    <x v="1"/>
    <n v="2"/>
    <n v="1710"/>
    <n v="687"/>
    <n v="120"/>
    <x v="3"/>
    <x v="0"/>
    <n v="807"/>
    <n v="903"/>
    <n v="0.52807017543859647"/>
  </r>
  <r>
    <s v="OC6247"/>
    <x v="344"/>
    <x v="2"/>
    <x v="2"/>
    <x v="1"/>
    <n v="1"/>
    <n v="816"/>
    <n v="567"/>
    <n v="160"/>
    <x v="3"/>
    <x v="0"/>
    <n v="727"/>
    <n v="89"/>
    <n v="0.10906862745098039"/>
  </r>
  <r>
    <s v="OC6542"/>
    <x v="344"/>
    <x v="0"/>
    <x v="15"/>
    <x v="2"/>
    <n v="2"/>
    <n v="1162"/>
    <n v="886"/>
    <n v="209"/>
    <x v="4"/>
    <x v="0"/>
    <n v="1095"/>
    <n v="67"/>
    <n v="5.7659208261617897E-2"/>
  </r>
  <r>
    <s v="OC7758"/>
    <x v="344"/>
    <x v="3"/>
    <x v="3"/>
    <x v="0"/>
    <n v="1"/>
    <n v="566"/>
    <n v="1463"/>
    <n v="199"/>
    <x v="5"/>
    <x v="0"/>
    <n v="1662"/>
    <n v="-1096"/>
    <n v="-1.9363957597173145"/>
  </r>
  <r>
    <s v="OC7155"/>
    <x v="344"/>
    <x v="3"/>
    <x v="9"/>
    <x v="0"/>
    <n v="1"/>
    <n v="811"/>
    <n v="1403"/>
    <n v="109"/>
    <x v="2"/>
    <x v="1"/>
    <n v="1512"/>
    <n v="-701"/>
    <n v="-0.86436498150431562"/>
  </r>
  <r>
    <s v="OC3217"/>
    <x v="344"/>
    <x v="2"/>
    <x v="4"/>
    <x v="1"/>
    <n v="1"/>
    <n v="718"/>
    <n v="844"/>
    <n v="101"/>
    <x v="2"/>
    <x v="0"/>
    <n v="945"/>
    <n v="-227"/>
    <n v="-0.31615598885793872"/>
  </r>
  <r>
    <s v="OC2794"/>
    <x v="344"/>
    <x v="0"/>
    <x v="6"/>
    <x v="2"/>
    <n v="4"/>
    <n v="2368"/>
    <n v="1400"/>
    <n v="102"/>
    <x v="1"/>
    <x v="0"/>
    <n v="1502"/>
    <n v="866"/>
    <n v="0.36570945945945948"/>
  </r>
  <r>
    <s v="OC3313"/>
    <x v="344"/>
    <x v="0"/>
    <x v="8"/>
    <x v="2"/>
    <n v="5"/>
    <n v="3155"/>
    <n v="1070"/>
    <n v="116"/>
    <x v="0"/>
    <x v="0"/>
    <n v="1186"/>
    <n v="1969"/>
    <n v="0.62408874801901748"/>
  </r>
  <r>
    <s v="OC4153"/>
    <x v="344"/>
    <x v="0"/>
    <x v="6"/>
    <x v="2"/>
    <n v="5"/>
    <n v="3645"/>
    <n v="1012"/>
    <n v="160"/>
    <x v="3"/>
    <x v="0"/>
    <n v="1172"/>
    <n v="2473"/>
    <n v="0.67846364883401922"/>
  </r>
  <r>
    <s v="OC8192"/>
    <x v="344"/>
    <x v="3"/>
    <x v="5"/>
    <x v="2"/>
    <n v="1"/>
    <n v="686"/>
    <n v="1005"/>
    <n v="167"/>
    <x v="4"/>
    <x v="0"/>
    <n v="1172"/>
    <n v="-486"/>
    <n v="-0.70845481049562686"/>
  </r>
  <r>
    <s v="OC4445"/>
    <x v="344"/>
    <x v="2"/>
    <x v="7"/>
    <x v="1"/>
    <n v="3"/>
    <n v="2010"/>
    <n v="377"/>
    <n v="205"/>
    <x v="4"/>
    <x v="0"/>
    <n v="582"/>
    <n v="1428"/>
    <n v="0.71044776119402986"/>
  </r>
  <r>
    <s v="OC6903"/>
    <x v="345"/>
    <x v="1"/>
    <x v="12"/>
    <x v="2"/>
    <n v="5"/>
    <n v="3380"/>
    <n v="1368"/>
    <n v="116"/>
    <x v="3"/>
    <x v="0"/>
    <n v="1484"/>
    <n v="1896"/>
    <n v="0.5609467455621302"/>
  </r>
  <r>
    <s v="OC3976"/>
    <x v="345"/>
    <x v="3"/>
    <x v="3"/>
    <x v="1"/>
    <n v="4"/>
    <n v="2300"/>
    <n v="1457"/>
    <n v="146"/>
    <x v="5"/>
    <x v="0"/>
    <n v="1603"/>
    <n v="697"/>
    <n v="0.30304347826086958"/>
  </r>
  <r>
    <s v="OC6019"/>
    <x v="345"/>
    <x v="2"/>
    <x v="10"/>
    <x v="1"/>
    <n v="5"/>
    <n v="4270"/>
    <n v="727"/>
    <n v="105"/>
    <x v="5"/>
    <x v="0"/>
    <n v="832"/>
    <n v="3438"/>
    <n v="0.805152224824356"/>
  </r>
  <r>
    <s v="OC8875"/>
    <x v="345"/>
    <x v="1"/>
    <x v="1"/>
    <x v="0"/>
    <n v="2"/>
    <n v="1116"/>
    <n v="1248"/>
    <n v="143"/>
    <x v="4"/>
    <x v="0"/>
    <n v="1391"/>
    <n v="-275"/>
    <n v="-0.24641577060931899"/>
  </r>
  <r>
    <s v="OC7435"/>
    <x v="345"/>
    <x v="0"/>
    <x v="15"/>
    <x v="2"/>
    <n v="1"/>
    <n v="713"/>
    <n v="897"/>
    <n v="144"/>
    <x v="2"/>
    <x v="0"/>
    <n v="1041"/>
    <n v="-328"/>
    <n v="-0.46002805049088358"/>
  </r>
  <r>
    <s v="OC3121"/>
    <x v="345"/>
    <x v="2"/>
    <x v="2"/>
    <x v="2"/>
    <n v="2"/>
    <n v="1414"/>
    <n v="1057"/>
    <n v="216"/>
    <x v="0"/>
    <x v="1"/>
    <n v="1273"/>
    <n v="141"/>
    <n v="9.9717114568599718E-2"/>
  </r>
  <r>
    <s v="OC7351"/>
    <x v="345"/>
    <x v="2"/>
    <x v="2"/>
    <x v="0"/>
    <n v="4"/>
    <n v="3052"/>
    <n v="1434"/>
    <n v="194"/>
    <x v="2"/>
    <x v="0"/>
    <n v="1628"/>
    <n v="1424"/>
    <n v="0.46657929226736566"/>
  </r>
  <r>
    <s v="OC8736"/>
    <x v="345"/>
    <x v="1"/>
    <x v="14"/>
    <x v="2"/>
    <n v="4"/>
    <n v="3512"/>
    <n v="1251"/>
    <n v="149"/>
    <x v="3"/>
    <x v="0"/>
    <n v="1400"/>
    <n v="2112"/>
    <n v="0.60136674259681089"/>
  </r>
  <r>
    <s v="OC7675"/>
    <x v="345"/>
    <x v="0"/>
    <x v="15"/>
    <x v="0"/>
    <n v="1"/>
    <n v="787"/>
    <n v="1138"/>
    <n v="186"/>
    <x v="3"/>
    <x v="0"/>
    <n v="1324"/>
    <n v="-537"/>
    <n v="-0.68233799237611181"/>
  </r>
  <r>
    <s v="OC4710"/>
    <x v="345"/>
    <x v="0"/>
    <x v="0"/>
    <x v="0"/>
    <n v="2"/>
    <n v="1702"/>
    <n v="988"/>
    <n v="164"/>
    <x v="5"/>
    <x v="0"/>
    <n v="1152"/>
    <n v="550"/>
    <n v="0.32314923619271446"/>
  </r>
  <r>
    <s v="OC8744"/>
    <x v="345"/>
    <x v="0"/>
    <x v="6"/>
    <x v="0"/>
    <n v="3"/>
    <n v="1764"/>
    <n v="1085"/>
    <n v="155"/>
    <x v="1"/>
    <x v="1"/>
    <n v="1240"/>
    <n v="524"/>
    <n v="0.29705215419501135"/>
  </r>
  <r>
    <s v="OC4680"/>
    <x v="345"/>
    <x v="0"/>
    <x v="0"/>
    <x v="2"/>
    <n v="3"/>
    <n v="2214"/>
    <n v="658"/>
    <n v="149"/>
    <x v="2"/>
    <x v="0"/>
    <n v="807"/>
    <n v="1407"/>
    <n v="0.6355013550135501"/>
  </r>
  <r>
    <s v="OC6998"/>
    <x v="345"/>
    <x v="0"/>
    <x v="15"/>
    <x v="1"/>
    <n v="3"/>
    <n v="2439"/>
    <n v="707"/>
    <n v="214"/>
    <x v="4"/>
    <x v="0"/>
    <n v="921"/>
    <n v="1518"/>
    <n v="0.62238622386223863"/>
  </r>
  <r>
    <s v="OC7725"/>
    <x v="345"/>
    <x v="2"/>
    <x v="10"/>
    <x v="2"/>
    <n v="4"/>
    <n v="2368"/>
    <n v="1212"/>
    <n v="134"/>
    <x v="2"/>
    <x v="0"/>
    <n v="1346"/>
    <n v="1022"/>
    <n v="0.43158783783783783"/>
  </r>
  <r>
    <s v="OC8635"/>
    <x v="345"/>
    <x v="0"/>
    <x v="6"/>
    <x v="1"/>
    <n v="1"/>
    <n v="893"/>
    <n v="883"/>
    <n v="164"/>
    <x v="2"/>
    <x v="0"/>
    <n v="1047"/>
    <n v="-154"/>
    <n v="-0.17245240761478164"/>
  </r>
  <r>
    <s v="OC7418"/>
    <x v="345"/>
    <x v="1"/>
    <x v="1"/>
    <x v="2"/>
    <n v="2"/>
    <n v="1366"/>
    <n v="627"/>
    <n v="166"/>
    <x v="4"/>
    <x v="0"/>
    <n v="793"/>
    <n v="573"/>
    <n v="0.41947291361639827"/>
  </r>
  <r>
    <s v="OC3168"/>
    <x v="345"/>
    <x v="1"/>
    <x v="1"/>
    <x v="1"/>
    <n v="2"/>
    <n v="1638"/>
    <n v="876"/>
    <n v="138"/>
    <x v="4"/>
    <x v="0"/>
    <n v="1014"/>
    <n v="624"/>
    <n v="0.38095238095238093"/>
  </r>
  <r>
    <s v="OC6145"/>
    <x v="345"/>
    <x v="2"/>
    <x v="7"/>
    <x v="1"/>
    <n v="4"/>
    <n v="2504"/>
    <n v="366"/>
    <n v="121"/>
    <x v="2"/>
    <x v="0"/>
    <n v="487"/>
    <n v="2017"/>
    <n v="0.80551118210862616"/>
  </r>
  <r>
    <s v="OC3997"/>
    <x v="345"/>
    <x v="0"/>
    <x v="0"/>
    <x v="0"/>
    <n v="2"/>
    <n v="1364"/>
    <n v="856"/>
    <n v="114"/>
    <x v="1"/>
    <x v="1"/>
    <n v="970"/>
    <n v="394"/>
    <n v="0.28885630498533726"/>
  </r>
  <r>
    <s v="OC8088"/>
    <x v="345"/>
    <x v="1"/>
    <x v="14"/>
    <x v="2"/>
    <n v="4"/>
    <n v="2784"/>
    <n v="1195"/>
    <n v="183"/>
    <x v="0"/>
    <x v="1"/>
    <n v="1378"/>
    <n v="1406"/>
    <n v="0.50502873563218387"/>
  </r>
  <r>
    <s v="OC5550"/>
    <x v="345"/>
    <x v="3"/>
    <x v="3"/>
    <x v="2"/>
    <n v="4"/>
    <n v="3200"/>
    <n v="962"/>
    <n v="186"/>
    <x v="1"/>
    <x v="0"/>
    <n v="1148"/>
    <n v="2052"/>
    <n v="0.64124999999999999"/>
  </r>
  <r>
    <s v="OC5580"/>
    <x v="345"/>
    <x v="0"/>
    <x v="15"/>
    <x v="2"/>
    <n v="4"/>
    <n v="3344"/>
    <n v="1171"/>
    <n v="212"/>
    <x v="2"/>
    <x v="0"/>
    <n v="1383"/>
    <n v="1961"/>
    <n v="0.58642344497607657"/>
  </r>
  <r>
    <s v="OC5002"/>
    <x v="345"/>
    <x v="2"/>
    <x v="7"/>
    <x v="0"/>
    <n v="5"/>
    <n v="3085"/>
    <n v="473"/>
    <n v="190"/>
    <x v="1"/>
    <x v="0"/>
    <n v="663"/>
    <n v="2422"/>
    <n v="0.78508914100486227"/>
  </r>
  <r>
    <s v="OC8778"/>
    <x v="345"/>
    <x v="0"/>
    <x v="8"/>
    <x v="0"/>
    <n v="4"/>
    <n v="3280"/>
    <n v="1412"/>
    <n v="132"/>
    <x v="0"/>
    <x v="1"/>
    <n v="1544"/>
    <n v="1736"/>
    <n v="0.52926829268292686"/>
  </r>
  <r>
    <s v="OC4962"/>
    <x v="345"/>
    <x v="0"/>
    <x v="15"/>
    <x v="1"/>
    <n v="1"/>
    <n v="818"/>
    <n v="354"/>
    <n v="182"/>
    <x v="4"/>
    <x v="0"/>
    <n v="536"/>
    <n v="282"/>
    <n v="0.34474327628361856"/>
  </r>
  <r>
    <s v="OC2059"/>
    <x v="345"/>
    <x v="0"/>
    <x v="15"/>
    <x v="1"/>
    <n v="3"/>
    <n v="2502"/>
    <n v="816"/>
    <n v="188"/>
    <x v="5"/>
    <x v="1"/>
    <n v="1004"/>
    <n v="1498"/>
    <n v="0.59872102318145481"/>
  </r>
  <r>
    <s v="OC8132"/>
    <x v="345"/>
    <x v="1"/>
    <x v="13"/>
    <x v="2"/>
    <n v="2"/>
    <n v="1634"/>
    <n v="1363"/>
    <n v="137"/>
    <x v="1"/>
    <x v="0"/>
    <n v="1500"/>
    <n v="134"/>
    <n v="8.2007343941248464E-2"/>
  </r>
  <r>
    <s v="OC2005"/>
    <x v="345"/>
    <x v="2"/>
    <x v="10"/>
    <x v="2"/>
    <n v="2"/>
    <n v="1676"/>
    <n v="493"/>
    <n v="101"/>
    <x v="1"/>
    <x v="0"/>
    <n v="594"/>
    <n v="1082"/>
    <n v="0.64558472553699287"/>
  </r>
  <r>
    <s v="OC8709"/>
    <x v="346"/>
    <x v="2"/>
    <x v="4"/>
    <x v="1"/>
    <n v="3"/>
    <n v="2442"/>
    <n v="1009"/>
    <n v="104"/>
    <x v="2"/>
    <x v="0"/>
    <n v="1113"/>
    <n v="1329"/>
    <n v="0.54422604422604426"/>
  </r>
  <r>
    <s v="OC8969"/>
    <x v="346"/>
    <x v="0"/>
    <x v="0"/>
    <x v="1"/>
    <n v="2"/>
    <n v="1270"/>
    <n v="1370"/>
    <n v="161"/>
    <x v="2"/>
    <x v="0"/>
    <n v="1531"/>
    <n v="-261"/>
    <n v="-0.20551181102362204"/>
  </r>
  <r>
    <s v="OC2184"/>
    <x v="346"/>
    <x v="2"/>
    <x v="4"/>
    <x v="1"/>
    <n v="3"/>
    <n v="1914"/>
    <n v="660"/>
    <n v="190"/>
    <x v="3"/>
    <x v="0"/>
    <n v="850"/>
    <n v="1064"/>
    <n v="0.55590386624869381"/>
  </r>
  <r>
    <s v="OC3213"/>
    <x v="346"/>
    <x v="3"/>
    <x v="11"/>
    <x v="0"/>
    <n v="1"/>
    <n v="769"/>
    <n v="915"/>
    <n v="145"/>
    <x v="3"/>
    <x v="0"/>
    <n v="1060"/>
    <n v="-291"/>
    <n v="-0.37841352405721718"/>
  </r>
  <r>
    <s v="OC7218"/>
    <x v="346"/>
    <x v="1"/>
    <x v="1"/>
    <x v="2"/>
    <n v="1"/>
    <n v="744"/>
    <n v="1319"/>
    <n v="138"/>
    <x v="4"/>
    <x v="0"/>
    <n v="1457"/>
    <n v="-713"/>
    <n v="-0.95833333333333337"/>
  </r>
  <r>
    <s v="OC5523"/>
    <x v="346"/>
    <x v="1"/>
    <x v="13"/>
    <x v="0"/>
    <n v="5"/>
    <n v="2970"/>
    <n v="1007"/>
    <n v="209"/>
    <x v="0"/>
    <x v="0"/>
    <n v="1216"/>
    <n v="1754"/>
    <n v="0.59057239057239053"/>
  </r>
  <r>
    <s v="OC6049"/>
    <x v="346"/>
    <x v="0"/>
    <x v="0"/>
    <x v="1"/>
    <n v="4"/>
    <n v="3172"/>
    <n v="722"/>
    <n v="166"/>
    <x v="1"/>
    <x v="0"/>
    <n v="888"/>
    <n v="2284"/>
    <n v="0.72005044136191676"/>
  </r>
  <r>
    <s v="OC2528"/>
    <x v="346"/>
    <x v="3"/>
    <x v="3"/>
    <x v="2"/>
    <n v="5"/>
    <n v="3555"/>
    <n v="715"/>
    <n v="198"/>
    <x v="5"/>
    <x v="1"/>
    <n v="913"/>
    <n v="2642"/>
    <n v="0.74317862165963433"/>
  </r>
  <r>
    <s v="OC6932"/>
    <x v="346"/>
    <x v="0"/>
    <x v="0"/>
    <x v="2"/>
    <n v="3"/>
    <n v="2406"/>
    <n v="1479"/>
    <n v="170"/>
    <x v="1"/>
    <x v="0"/>
    <n v="1649"/>
    <n v="757"/>
    <n v="0.31463009143807147"/>
  </r>
  <r>
    <s v="OC3535"/>
    <x v="346"/>
    <x v="1"/>
    <x v="12"/>
    <x v="2"/>
    <n v="4"/>
    <n v="3356"/>
    <n v="686"/>
    <n v="111"/>
    <x v="4"/>
    <x v="0"/>
    <n v="797"/>
    <n v="2559"/>
    <n v="0.76251489868891542"/>
  </r>
  <r>
    <s v="OC6779"/>
    <x v="346"/>
    <x v="3"/>
    <x v="5"/>
    <x v="1"/>
    <n v="2"/>
    <n v="1376"/>
    <n v="1491"/>
    <n v="106"/>
    <x v="4"/>
    <x v="1"/>
    <n v="1597"/>
    <n v="-221"/>
    <n v="-0.16061046511627908"/>
  </r>
  <r>
    <s v="OC6097"/>
    <x v="346"/>
    <x v="0"/>
    <x v="0"/>
    <x v="1"/>
    <n v="1"/>
    <n v="557"/>
    <n v="1158"/>
    <n v="192"/>
    <x v="5"/>
    <x v="1"/>
    <n v="1350"/>
    <n v="-793"/>
    <n v="-1.4236983842010773"/>
  </r>
  <r>
    <s v="OC8544"/>
    <x v="346"/>
    <x v="2"/>
    <x v="7"/>
    <x v="2"/>
    <n v="3"/>
    <n v="1935"/>
    <n v="1158"/>
    <n v="135"/>
    <x v="3"/>
    <x v="0"/>
    <n v="1293"/>
    <n v="642"/>
    <n v="0.33178294573643413"/>
  </r>
  <r>
    <s v="OC3456"/>
    <x v="346"/>
    <x v="2"/>
    <x v="4"/>
    <x v="1"/>
    <n v="5"/>
    <n v="2760"/>
    <n v="908"/>
    <n v="202"/>
    <x v="5"/>
    <x v="0"/>
    <n v="1110"/>
    <n v="1650"/>
    <n v="0.59782608695652173"/>
  </r>
  <r>
    <s v="OC1666"/>
    <x v="346"/>
    <x v="3"/>
    <x v="9"/>
    <x v="0"/>
    <n v="2"/>
    <n v="1482"/>
    <n v="1455"/>
    <n v="124"/>
    <x v="1"/>
    <x v="1"/>
    <n v="1579"/>
    <n v="-97"/>
    <n v="-6.5452091767881235E-2"/>
  </r>
  <r>
    <s v="OC8393"/>
    <x v="346"/>
    <x v="3"/>
    <x v="9"/>
    <x v="2"/>
    <n v="2"/>
    <n v="1538"/>
    <n v="528"/>
    <n v="176"/>
    <x v="2"/>
    <x v="0"/>
    <n v="704"/>
    <n v="834"/>
    <n v="0.5422626788036411"/>
  </r>
  <r>
    <s v="OC1323"/>
    <x v="346"/>
    <x v="0"/>
    <x v="0"/>
    <x v="2"/>
    <n v="4"/>
    <n v="3564"/>
    <n v="928"/>
    <n v="207"/>
    <x v="3"/>
    <x v="0"/>
    <n v="1135"/>
    <n v="2429"/>
    <n v="0.68153759820426485"/>
  </r>
  <r>
    <s v="OC8279"/>
    <x v="346"/>
    <x v="3"/>
    <x v="9"/>
    <x v="0"/>
    <n v="1"/>
    <n v="770"/>
    <n v="1196"/>
    <n v="197"/>
    <x v="5"/>
    <x v="0"/>
    <n v="1393"/>
    <n v="-623"/>
    <n v="-0.80909090909090908"/>
  </r>
  <r>
    <s v="OC2578"/>
    <x v="347"/>
    <x v="1"/>
    <x v="1"/>
    <x v="2"/>
    <n v="2"/>
    <n v="1108"/>
    <n v="1025"/>
    <n v="133"/>
    <x v="5"/>
    <x v="0"/>
    <n v="1158"/>
    <n v="-50"/>
    <n v="-4.5126353790613721E-2"/>
  </r>
  <r>
    <s v="OC2203"/>
    <x v="347"/>
    <x v="0"/>
    <x v="8"/>
    <x v="1"/>
    <n v="4"/>
    <n v="3468"/>
    <n v="556"/>
    <n v="126"/>
    <x v="4"/>
    <x v="1"/>
    <n v="682"/>
    <n v="2786"/>
    <n v="0.80334486735870814"/>
  </r>
  <r>
    <s v="OC8287"/>
    <x v="347"/>
    <x v="1"/>
    <x v="1"/>
    <x v="0"/>
    <n v="4"/>
    <n v="3436"/>
    <n v="520"/>
    <n v="172"/>
    <x v="2"/>
    <x v="0"/>
    <n v="692"/>
    <n v="2744"/>
    <n v="0.79860302677532014"/>
  </r>
  <r>
    <s v="OC4320"/>
    <x v="347"/>
    <x v="2"/>
    <x v="10"/>
    <x v="1"/>
    <n v="4"/>
    <n v="2752"/>
    <n v="873"/>
    <n v="126"/>
    <x v="5"/>
    <x v="0"/>
    <n v="999"/>
    <n v="1753"/>
    <n v="0.63699127906976749"/>
  </r>
  <r>
    <s v="OC3657"/>
    <x v="347"/>
    <x v="1"/>
    <x v="13"/>
    <x v="1"/>
    <n v="3"/>
    <n v="2610"/>
    <n v="878"/>
    <n v="157"/>
    <x v="1"/>
    <x v="0"/>
    <n v="1035"/>
    <n v="1575"/>
    <n v="0.60344827586206895"/>
  </r>
  <r>
    <s v="OC6392"/>
    <x v="347"/>
    <x v="3"/>
    <x v="3"/>
    <x v="2"/>
    <n v="5"/>
    <n v="3930"/>
    <n v="864"/>
    <n v="152"/>
    <x v="3"/>
    <x v="0"/>
    <n v="1016"/>
    <n v="2914"/>
    <n v="0.7414758269720102"/>
  </r>
  <r>
    <s v="OC1602"/>
    <x v="347"/>
    <x v="3"/>
    <x v="9"/>
    <x v="2"/>
    <n v="4"/>
    <n v="3416"/>
    <n v="1448"/>
    <n v="106"/>
    <x v="1"/>
    <x v="0"/>
    <n v="1554"/>
    <n v="1862"/>
    <n v="0.54508196721311475"/>
  </r>
  <r>
    <s v="OC5217"/>
    <x v="347"/>
    <x v="2"/>
    <x v="4"/>
    <x v="2"/>
    <n v="2"/>
    <n v="1134"/>
    <n v="851"/>
    <n v="185"/>
    <x v="5"/>
    <x v="0"/>
    <n v="1036"/>
    <n v="98"/>
    <n v="8.6419753086419748E-2"/>
  </r>
  <r>
    <s v="OC3081"/>
    <x v="347"/>
    <x v="0"/>
    <x v="15"/>
    <x v="0"/>
    <n v="4"/>
    <n v="3272"/>
    <n v="477"/>
    <n v="138"/>
    <x v="3"/>
    <x v="0"/>
    <n v="615"/>
    <n v="2657"/>
    <n v="0.81204156479217604"/>
  </r>
  <r>
    <s v="OC3284"/>
    <x v="347"/>
    <x v="1"/>
    <x v="12"/>
    <x v="0"/>
    <n v="5"/>
    <n v="2870"/>
    <n v="1177"/>
    <n v="190"/>
    <x v="3"/>
    <x v="0"/>
    <n v="1367"/>
    <n v="1503"/>
    <n v="0.52369337979094077"/>
  </r>
  <r>
    <s v="OC5994"/>
    <x v="347"/>
    <x v="3"/>
    <x v="5"/>
    <x v="0"/>
    <n v="2"/>
    <n v="1600"/>
    <n v="864"/>
    <n v="176"/>
    <x v="1"/>
    <x v="0"/>
    <n v="1040"/>
    <n v="560"/>
    <n v="0.35"/>
  </r>
  <r>
    <s v="OC8399"/>
    <x v="347"/>
    <x v="1"/>
    <x v="1"/>
    <x v="2"/>
    <n v="1"/>
    <n v="694"/>
    <n v="900"/>
    <n v="114"/>
    <x v="5"/>
    <x v="0"/>
    <n v="1014"/>
    <n v="-320"/>
    <n v="-0.4610951008645533"/>
  </r>
  <r>
    <s v="OC6958"/>
    <x v="347"/>
    <x v="1"/>
    <x v="13"/>
    <x v="2"/>
    <n v="5"/>
    <n v="2905"/>
    <n v="508"/>
    <n v="219"/>
    <x v="5"/>
    <x v="1"/>
    <n v="727"/>
    <n v="2178"/>
    <n v="0.74974182444061965"/>
  </r>
  <r>
    <s v="OC5774"/>
    <x v="347"/>
    <x v="0"/>
    <x v="6"/>
    <x v="0"/>
    <n v="4"/>
    <n v="2504"/>
    <n v="1069"/>
    <n v="174"/>
    <x v="1"/>
    <x v="0"/>
    <n v="1243"/>
    <n v="1261"/>
    <n v="0.50359424920127793"/>
  </r>
  <r>
    <s v="OC3798"/>
    <x v="347"/>
    <x v="2"/>
    <x v="7"/>
    <x v="2"/>
    <n v="2"/>
    <n v="1210"/>
    <n v="363"/>
    <n v="118"/>
    <x v="1"/>
    <x v="0"/>
    <n v="481"/>
    <n v="729"/>
    <n v="0.60247933884297522"/>
  </r>
  <r>
    <s v="OC2562"/>
    <x v="347"/>
    <x v="2"/>
    <x v="7"/>
    <x v="2"/>
    <n v="3"/>
    <n v="2013"/>
    <n v="768"/>
    <n v="114"/>
    <x v="2"/>
    <x v="0"/>
    <n v="882"/>
    <n v="1131"/>
    <n v="0.56184798807749625"/>
  </r>
  <r>
    <s v="OC4741"/>
    <x v="347"/>
    <x v="3"/>
    <x v="3"/>
    <x v="2"/>
    <n v="4"/>
    <n v="3512"/>
    <n v="1213"/>
    <n v="121"/>
    <x v="3"/>
    <x v="0"/>
    <n v="1334"/>
    <n v="2178"/>
    <n v="0.62015945330296129"/>
  </r>
  <r>
    <s v="OC7387"/>
    <x v="347"/>
    <x v="3"/>
    <x v="9"/>
    <x v="1"/>
    <n v="4"/>
    <n v="2208"/>
    <n v="762"/>
    <n v="112"/>
    <x v="0"/>
    <x v="0"/>
    <n v="874"/>
    <n v="1334"/>
    <n v="0.60416666666666663"/>
  </r>
  <r>
    <s v="OC8971"/>
    <x v="347"/>
    <x v="2"/>
    <x v="7"/>
    <x v="1"/>
    <n v="5"/>
    <n v="3465"/>
    <n v="743"/>
    <n v="130"/>
    <x v="3"/>
    <x v="1"/>
    <n v="873"/>
    <n v="2592"/>
    <n v="0.74805194805194808"/>
  </r>
  <r>
    <s v="OC5059"/>
    <x v="347"/>
    <x v="0"/>
    <x v="6"/>
    <x v="2"/>
    <n v="4"/>
    <n v="2712"/>
    <n v="721"/>
    <n v="119"/>
    <x v="0"/>
    <x v="0"/>
    <n v="840"/>
    <n v="1872"/>
    <n v="0.69026548672566368"/>
  </r>
  <r>
    <s v="OC7968"/>
    <x v="347"/>
    <x v="3"/>
    <x v="11"/>
    <x v="2"/>
    <n v="3"/>
    <n v="2394"/>
    <n v="1455"/>
    <n v="208"/>
    <x v="3"/>
    <x v="0"/>
    <n v="1663"/>
    <n v="731"/>
    <n v="0.3053467000835422"/>
  </r>
  <r>
    <s v="OC6920"/>
    <x v="347"/>
    <x v="2"/>
    <x v="7"/>
    <x v="2"/>
    <n v="3"/>
    <n v="1701"/>
    <n v="1149"/>
    <n v="127"/>
    <x v="4"/>
    <x v="0"/>
    <n v="1276"/>
    <n v="425"/>
    <n v="0.24985302763080541"/>
  </r>
  <r>
    <s v="OC3764"/>
    <x v="347"/>
    <x v="2"/>
    <x v="4"/>
    <x v="2"/>
    <n v="5"/>
    <n v="3180"/>
    <n v="1244"/>
    <n v="132"/>
    <x v="5"/>
    <x v="1"/>
    <n v="1376"/>
    <n v="1804"/>
    <n v="0.56729559748427671"/>
  </r>
  <r>
    <s v="OC1322"/>
    <x v="347"/>
    <x v="1"/>
    <x v="14"/>
    <x v="0"/>
    <n v="3"/>
    <n v="2118"/>
    <n v="854"/>
    <n v="150"/>
    <x v="0"/>
    <x v="0"/>
    <n v="1004"/>
    <n v="1114"/>
    <n v="0.52596789423984891"/>
  </r>
  <r>
    <s v="OC8360"/>
    <x v="347"/>
    <x v="2"/>
    <x v="4"/>
    <x v="2"/>
    <n v="1"/>
    <n v="665"/>
    <n v="1283"/>
    <n v="195"/>
    <x v="4"/>
    <x v="0"/>
    <n v="1478"/>
    <n v="-813"/>
    <n v="-1.2225563909774435"/>
  </r>
  <r>
    <s v="OC6501"/>
    <x v="347"/>
    <x v="2"/>
    <x v="7"/>
    <x v="0"/>
    <n v="2"/>
    <n v="1198"/>
    <n v="684"/>
    <n v="152"/>
    <x v="4"/>
    <x v="0"/>
    <n v="836"/>
    <n v="362"/>
    <n v="0.30217028380634392"/>
  </r>
  <r>
    <s v="OC4809"/>
    <x v="347"/>
    <x v="3"/>
    <x v="9"/>
    <x v="1"/>
    <n v="2"/>
    <n v="1766"/>
    <n v="1185"/>
    <n v="123"/>
    <x v="2"/>
    <x v="0"/>
    <n v="1308"/>
    <n v="458"/>
    <n v="0.25934314835787087"/>
  </r>
  <r>
    <s v="OC4595"/>
    <x v="347"/>
    <x v="1"/>
    <x v="14"/>
    <x v="0"/>
    <n v="1"/>
    <n v="673"/>
    <n v="885"/>
    <n v="128"/>
    <x v="0"/>
    <x v="0"/>
    <n v="1013"/>
    <n v="-340"/>
    <n v="-0.5052005943536404"/>
  </r>
  <r>
    <s v="OC6863"/>
    <x v="347"/>
    <x v="0"/>
    <x v="0"/>
    <x v="1"/>
    <n v="5"/>
    <n v="4020"/>
    <n v="1278"/>
    <n v="166"/>
    <x v="1"/>
    <x v="0"/>
    <n v="1444"/>
    <n v="2576"/>
    <n v="0.6407960199004975"/>
  </r>
  <r>
    <s v="OC5824"/>
    <x v="347"/>
    <x v="2"/>
    <x v="10"/>
    <x v="1"/>
    <n v="4"/>
    <n v="3028"/>
    <n v="457"/>
    <n v="120"/>
    <x v="3"/>
    <x v="0"/>
    <n v="577"/>
    <n v="2451"/>
    <n v="0.80944517833553498"/>
  </r>
  <r>
    <s v="OC1235"/>
    <x v="347"/>
    <x v="0"/>
    <x v="0"/>
    <x v="0"/>
    <n v="4"/>
    <n v="2208"/>
    <n v="1329"/>
    <n v="115"/>
    <x v="1"/>
    <x v="0"/>
    <n v="1444"/>
    <n v="764"/>
    <n v="0.34601449275362317"/>
  </r>
  <r>
    <s v="OC3971"/>
    <x v="348"/>
    <x v="3"/>
    <x v="3"/>
    <x v="1"/>
    <n v="1"/>
    <n v="793"/>
    <n v="492"/>
    <n v="195"/>
    <x v="1"/>
    <x v="0"/>
    <n v="687"/>
    <n v="106"/>
    <n v="0.13366960907944514"/>
  </r>
  <r>
    <s v="OC6105"/>
    <x v="348"/>
    <x v="0"/>
    <x v="8"/>
    <x v="0"/>
    <n v="5"/>
    <n v="4190"/>
    <n v="708"/>
    <n v="133"/>
    <x v="1"/>
    <x v="0"/>
    <n v="841"/>
    <n v="3349"/>
    <n v="0.79928400954653933"/>
  </r>
  <r>
    <s v="OC3486"/>
    <x v="348"/>
    <x v="0"/>
    <x v="15"/>
    <x v="1"/>
    <n v="1"/>
    <n v="808"/>
    <n v="953"/>
    <n v="165"/>
    <x v="4"/>
    <x v="0"/>
    <n v="1118"/>
    <n v="-310"/>
    <n v="-0.38366336633663367"/>
  </r>
  <r>
    <s v="OC1997"/>
    <x v="348"/>
    <x v="1"/>
    <x v="12"/>
    <x v="0"/>
    <n v="3"/>
    <n v="1986"/>
    <n v="1320"/>
    <n v="104"/>
    <x v="2"/>
    <x v="0"/>
    <n v="1424"/>
    <n v="562"/>
    <n v="0.28298086606243705"/>
  </r>
  <r>
    <s v="OC6230"/>
    <x v="348"/>
    <x v="0"/>
    <x v="0"/>
    <x v="1"/>
    <n v="4"/>
    <n v="3508"/>
    <n v="361"/>
    <n v="107"/>
    <x v="1"/>
    <x v="0"/>
    <n v="468"/>
    <n v="3040"/>
    <n v="0.86659064994298751"/>
  </r>
  <r>
    <s v="OC2278"/>
    <x v="348"/>
    <x v="3"/>
    <x v="5"/>
    <x v="1"/>
    <n v="1"/>
    <n v="770"/>
    <n v="929"/>
    <n v="114"/>
    <x v="5"/>
    <x v="0"/>
    <n v="1043"/>
    <n v="-273"/>
    <n v="-0.35454545454545455"/>
  </r>
  <r>
    <s v="OC8405"/>
    <x v="348"/>
    <x v="0"/>
    <x v="6"/>
    <x v="0"/>
    <n v="5"/>
    <n v="4485"/>
    <n v="1499"/>
    <n v="171"/>
    <x v="0"/>
    <x v="0"/>
    <n v="1670"/>
    <n v="2815"/>
    <n v="0.6276477146042363"/>
  </r>
  <r>
    <s v="OC2599"/>
    <x v="348"/>
    <x v="3"/>
    <x v="9"/>
    <x v="2"/>
    <n v="2"/>
    <n v="1236"/>
    <n v="779"/>
    <n v="130"/>
    <x v="1"/>
    <x v="0"/>
    <n v="909"/>
    <n v="327"/>
    <n v="0.2645631067961165"/>
  </r>
  <r>
    <s v="OC3181"/>
    <x v="348"/>
    <x v="2"/>
    <x v="10"/>
    <x v="2"/>
    <n v="2"/>
    <n v="1372"/>
    <n v="1091"/>
    <n v="166"/>
    <x v="5"/>
    <x v="0"/>
    <n v="1257"/>
    <n v="115"/>
    <n v="8.3819241982507287E-2"/>
  </r>
  <r>
    <s v="OC5904"/>
    <x v="348"/>
    <x v="2"/>
    <x v="7"/>
    <x v="2"/>
    <n v="2"/>
    <n v="1782"/>
    <n v="373"/>
    <n v="147"/>
    <x v="1"/>
    <x v="1"/>
    <n v="520"/>
    <n v="1262"/>
    <n v="0.70819304152637486"/>
  </r>
  <r>
    <s v="OC5031"/>
    <x v="348"/>
    <x v="0"/>
    <x v="6"/>
    <x v="2"/>
    <n v="4"/>
    <n v="2524"/>
    <n v="538"/>
    <n v="143"/>
    <x v="0"/>
    <x v="0"/>
    <n v="681"/>
    <n v="1843"/>
    <n v="0.73019017432646594"/>
  </r>
  <r>
    <s v="OC5203"/>
    <x v="348"/>
    <x v="2"/>
    <x v="10"/>
    <x v="1"/>
    <n v="5"/>
    <n v="3920"/>
    <n v="1438"/>
    <n v="214"/>
    <x v="4"/>
    <x v="0"/>
    <n v="1652"/>
    <n v="2268"/>
    <n v="0.57857142857142863"/>
  </r>
  <r>
    <s v="OC3281"/>
    <x v="348"/>
    <x v="3"/>
    <x v="3"/>
    <x v="1"/>
    <n v="2"/>
    <n v="1538"/>
    <n v="931"/>
    <n v="202"/>
    <x v="3"/>
    <x v="1"/>
    <n v="1133"/>
    <n v="405"/>
    <n v="0.26332899869960991"/>
  </r>
  <r>
    <s v="OC4357"/>
    <x v="348"/>
    <x v="3"/>
    <x v="9"/>
    <x v="1"/>
    <n v="4"/>
    <n v="3456"/>
    <n v="958"/>
    <n v="129"/>
    <x v="4"/>
    <x v="0"/>
    <n v="1087"/>
    <n v="2369"/>
    <n v="0.68547453703703709"/>
  </r>
  <r>
    <s v="OC6818"/>
    <x v="348"/>
    <x v="3"/>
    <x v="11"/>
    <x v="0"/>
    <n v="3"/>
    <n v="2298"/>
    <n v="642"/>
    <n v="140"/>
    <x v="1"/>
    <x v="0"/>
    <n v="782"/>
    <n v="1516"/>
    <n v="0.65970409051348999"/>
  </r>
  <r>
    <s v="OC1104"/>
    <x v="348"/>
    <x v="3"/>
    <x v="3"/>
    <x v="1"/>
    <n v="3"/>
    <n v="2535"/>
    <n v="862"/>
    <n v="163"/>
    <x v="1"/>
    <x v="1"/>
    <n v="1025"/>
    <n v="1510"/>
    <n v="0.5956607495069034"/>
  </r>
  <r>
    <s v="OC1538"/>
    <x v="348"/>
    <x v="1"/>
    <x v="13"/>
    <x v="0"/>
    <n v="2"/>
    <n v="1172"/>
    <n v="660"/>
    <n v="155"/>
    <x v="2"/>
    <x v="0"/>
    <n v="815"/>
    <n v="357"/>
    <n v="0.30460750853242319"/>
  </r>
  <r>
    <s v="OC6580"/>
    <x v="348"/>
    <x v="0"/>
    <x v="6"/>
    <x v="2"/>
    <n v="2"/>
    <n v="1730"/>
    <n v="966"/>
    <n v="100"/>
    <x v="0"/>
    <x v="1"/>
    <n v="1066"/>
    <n v="664"/>
    <n v="0.38381502890173408"/>
  </r>
  <r>
    <s v="OC8952"/>
    <x v="348"/>
    <x v="3"/>
    <x v="9"/>
    <x v="2"/>
    <n v="3"/>
    <n v="1968"/>
    <n v="1210"/>
    <n v="203"/>
    <x v="0"/>
    <x v="0"/>
    <n v="1413"/>
    <n v="555"/>
    <n v="0.28201219512195119"/>
  </r>
  <r>
    <s v="OC4049"/>
    <x v="349"/>
    <x v="0"/>
    <x v="15"/>
    <x v="2"/>
    <n v="3"/>
    <n v="1893"/>
    <n v="694"/>
    <n v="100"/>
    <x v="4"/>
    <x v="0"/>
    <n v="794"/>
    <n v="1099"/>
    <n v="0.58055995773903857"/>
  </r>
  <r>
    <s v="OC5754"/>
    <x v="349"/>
    <x v="3"/>
    <x v="11"/>
    <x v="1"/>
    <n v="4"/>
    <n v="3580"/>
    <n v="1432"/>
    <n v="144"/>
    <x v="3"/>
    <x v="0"/>
    <n v="1576"/>
    <n v="2004"/>
    <n v="0.55977653631284918"/>
  </r>
  <r>
    <s v="OC6389"/>
    <x v="349"/>
    <x v="1"/>
    <x v="13"/>
    <x v="0"/>
    <n v="5"/>
    <n v="3955"/>
    <n v="532"/>
    <n v="165"/>
    <x v="0"/>
    <x v="0"/>
    <n v="697"/>
    <n v="3258"/>
    <n v="0.82376738305941843"/>
  </r>
  <r>
    <s v="OC7928"/>
    <x v="349"/>
    <x v="2"/>
    <x v="4"/>
    <x v="1"/>
    <n v="2"/>
    <n v="1594"/>
    <n v="469"/>
    <n v="149"/>
    <x v="5"/>
    <x v="0"/>
    <n v="618"/>
    <n v="976"/>
    <n v="0.61229611041405274"/>
  </r>
  <r>
    <s v="OC6192"/>
    <x v="349"/>
    <x v="3"/>
    <x v="9"/>
    <x v="2"/>
    <n v="3"/>
    <n v="2259"/>
    <n v="1018"/>
    <n v="117"/>
    <x v="2"/>
    <x v="0"/>
    <n v="1135"/>
    <n v="1124"/>
    <n v="0.49756529437804337"/>
  </r>
  <r>
    <s v="OC1335"/>
    <x v="349"/>
    <x v="0"/>
    <x v="8"/>
    <x v="2"/>
    <n v="3"/>
    <n v="1653"/>
    <n v="978"/>
    <n v="192"/>
    <x v="1"/>
    <x v="0"/>
    <n v="1170"/>
    <n v="483"/>
    <n v="0.29219600725952816"/>
  </r>
  <r>
    <s v="OC5598"/>
    <x v="349"/>
    <x v="0"/>
    <x v="15"/>
    <x v="2"/>
    <n v="1"/>
    <n v="750"/>
    <n v="846"/>
    <n v="133"/>
    <x v="4"/>
    <x v="0"/>
    <n v="979"/>
    <n v="-229"/>
    <n v="-0.30533333333333335"/>
  </r>
  <r>
    <s v="OC5597"/>
    <x v="349"/>
    <x v="2"/>
    <x v="4"/>
    <x v="0"/>
    <n v="3"/>
    <n v="2367"/>
    <n v="470"/>
    <n v="116"/>
    <x v="3"/>
    <x v="0"/>
    <n v="586"/>
    <n v="1781"/>
    <n v="0.75242923531896921"/>
  </r>
  <r>
    <s v="OC3432"/>
    <x v="349"/>
    <x v="1"/>
    <x v="14"/>
    <x v="0"/>
    <n v="1"/>
    <n v="641"/>
    <n v="458"/>
    <n v="206"/>
    <x v="0"/>
    <x v="0"/>
    <n v="664"/>
    <n v="-23"/>
    <n v="-3.5881435257410298E-2"/>
  </r>
  <r>
    <s v="OC2686"/>
    <x v="349"/>
    <x v="3"/>
    <x v="3"/>
    <x v="1"/>
    <n v="2"/>
    <n v="1310"/>
    <n v="891"/>
    <n v="117"/>
    <x v="1"/>
    <x v="0"/>
    <n v="1008"/>
    <n v="302"/>
    <n v="0.23053435114503817"/>
  </r>
  <r>
    <s v="OC3846"/>
    <x v="349"/>
    <x v="0"/>
    <x v="6"/>
    <x v="2"/>
    <n v="5"/>
    <n v="4485"/>
    <n v="1247"/>
    <n v="195"/>
    <x v="1"/>
    <x v="0"/>
    <n v="1442"/>
    <n v="3043"/>
    <n v="0.67848383500557419"/>
  </r>
  <r>
    <s v="OC3678"/>
    <x v="349"/>
    <x v="0"/>
    <x v="8"/>
    <x v="1"/>
    <n v="1"/>
    <n v="692"/>
    <n v="1159"/>
    <n v="167"/>
    <x v="5"/>
    <x v="0"/>
    <n v="1326"/>
    <n v="-634"/>
    <n v="-0.91618497109826591"/>
  </r>
  <r>
    <s v="OC2289"/>
    <x v="349"/>
    <x v="0"/>
    <x v="6"/>
    <x v="0"/>
    <n v="2"/>
    <n v="1628"/>
    <n v="521"/>
    <n v="166"/>
    <x v="1"/>
    <x v="0"/>
    <n v="687"/>
    <n v="941"/>
    <n v="0.57800982800982803"/>
  </r>
  <r>
    <s v="OC5424"/>
    <x v="349"/>
    <x v="2"/>
    <x v="2"/>
    <x v="0"/>
    <n v="2"/>
    <n v="1346"/>
    <n v="357"/>
    <n v="217"/>
    <x v="4"/>
    <x v="0"/>
    <n v="574"/>
    <n v="772"/>
    <n v="0.57355126300148584"/>
  </r>
  <r>
    <s v="OC8147"/>
    <x v="349"/>
    <x v="2"/>
    <x v="2"/>
    <x v="0"/>
    <n v="4"/>
    <n v="3128"/>
    <n v="1246"/>
    <n v="170"/>
    <x v="1"/>
    <x v="0"/>
    <n v="1416"/>
    <n v="1712"/>
    <n v="0.54731457800511507"/>
  </r>
  <r>
    <s v="OC3276"/>
    <x v="349"/>
    <x v="0"/>
    <x v="8"/>
    <x v="2"/>
    <n v="5"/>
    <n v="3700"/>
    <n v="380"/>
    <n v="165"/>
    <x v="2"/>
    <x v="0"/>
    <n v="545"/>
    <n v="3155"/>
    <n v="0.85270270270270265"/>
  </r>
  <r>
    <s v="OC8412"/>
    <x v="349"/>
    <x v="1"/>
    <x v="1"/>
    <x v="0"/>
    <n v="4"/>
    <n v="2384"/>
    <n v="1486"/>
    <n v="127"/>
    <x v="0"/>
    <x v="0"/>
    <n v="1613"/>
    <n v="771"/>
    <n v="0.32340604026845637"/>
  </r>
  <r>
    <s v="OC7543"/>
    <x v="349"/>
    <x v="0"/>
    <x v="15"/>
    <x v="1"/>
    <n v="2"/>
    <n v="1774"/>
    <n v="1193"/>
    <n v="201"/>
    <x v="3"/>
    <x v="0"/>
    <n v="1394"/>
    <n v="380"/>
    <n v="0.21420518602029312"/>
  </r>
  <r>
    <s v="OC2340"/>
    <x v="349"/>
    <x v="0"/>
    <x v="8"/>
    <x v="1"/>
    <n v="2"/>
    <n v="1480"/>
    <n v="1120"/>
    <n v="180"/>
    <x v="3"/>
    <x v="1"/>
    <n v="1300"/>
    <n v="180"/>
    <n v="0.12162162162162163"/>
  </r>
  <r>
    <s v="OC7700"/>
    <x v="350"/>
    <x v="3"/>
    <x v="9"/>
    <x v="1"/>
    <n v="3"/>
    <n v="1653"/>
    <n v="1304"/>
    <n v="105"/>
    <x v="5"/>
    <x v="0"/>
    <n v="1409"/>
    <n v="244"/>
    <n v="0.14761040532365396"/>
  </r>
  <r>
    <s v="OC5682"/>
    <x v="350"/>
    <x v="2"/>
    <x v="10"/>
    <x v="1"/>
    <n v="3"/>
    <n v="2613"/>
    <n v="1068"/>
    <n v="201"/>
    <x v="4"/>
    <x v="0"/>
    <n v="1269"/>
    <n v="1344"/>
    <n v="0.51435132032146957"/>
  </r>
  <r>
    <s v="OC7517"/>
    <x v="350"/>
    <x v="0"/>
    <x v="0"/>
    <x v="0"/>
    <n v="3"/>
    <n v="2004"/>
    <n v="350"/>
    <n v="219"/>
    <x v="1"/>
    <x v="0"/>
    <n v="569"/>
    <n v="1435"/>
    <n v="0.71606786427145708"/>
  </r>
  <r>
    <s v="OC2016"/>
    <x v="350"/>
    <x v="1"/>
    <x v="1"/>
    <x v="1"/>
    <n v="1"/>
    <n v="680"/>
    <n v="1047"/>
    <n v="134"/>
    <x v="5"/>
    <x v="0"/>
    <n v="1181"/>
    <n v="-501"/>
    <n v="-0.73676470588235299"/>
  </r>
  <r>
    <s v="OC5345"/>
    <x v="350"/>
    <x v="0"/>
    <x v="0"/>
    <x v="2"/>
    <n v="1"/>
    <n v="876"/>
    <n v="1091"/>
    <n v="170"/>
    <x v="0"/>
    <x v="0"/>
    <n v="1261"/>
    <n v="-385"/>
    <n v="-0.43949771689497719"/>
  </r>
  <r>
    <s v="OC4190"/>
    <x v="350"/>
    <x v="1"/>
    <x v="14"/>
    <x v="2"/>
    <n v="3"/>
    <n v="1965"/>
    <n v="1051"/>
    <n v="163"/>
    <x v="3"/>
    <x v="1"/>
    <n v="1214"/>
    <n v="751"/>
    <n v="0.38218829516539438"/>
  </r>
  <r>
    <s v="OC7208"/>
    <x v="350"/>
    <x v="3"/>
    <x v="3"/>
    <x v="0"/>
    <n v="4"/>
    <n v="2944"/>
    <n v="1453"/>
    <n v="107"/>
    <x v="2"/>
    <x v="0"/>
    <n v="1560"/>
    <n v="1384"/>
    <n v="0.47010869565217389"/>
  </r>
  <r>
    <s v="OC8607"/>
    <x v="350"/>
    <x v="2"/>
    <x v="4"/>
    <x v="2"/>
    <n v="5"/>
    <n v="4435"/>
    <n v="720"/>
    <n v="103"/>
    <x v="0"/>
    <x v="0"/>
    <n v="823"/>
    <n v="3612"/>
    <n v="0.8144306651634724"/>
  </r>
  <r>
    <s v="OC2098"/>
    <x v="350"/>
    <x v="2"/>
    <x v="10"/>
    <x v="0"/>
    <n v="5"/>
    <n v="4325"/>
    <n v="852"/>
    <n v="145"/>
    <x v="1"/>
    <x v="0"/>
    <n v="997"/>
    <n v="3328"/>
    <n v="0.76947976878612712"/>
  </r>
  <r>
    <s v="OC7578"/>
    <x v="350"/>
    <x v="1"/>
    <x v="12"/>
    <x v="1"/>
    <n v="2"/>
    <n v="1364"/>
    <n v="940"/>
    <n v="147"/>
    <x v="5"/>
    <x v="0"/>
    <n v="1087"/>
    <n v="277"/>
    <n v="0.20307917888563048"/>
  </r>
  <r>
    <s v="OC2125"/>
    <x v="350"/>
    <x v="1"/>
    <x v="14"/>
    <x v="1"/>
    <n v="5"/>
    <n v="4490"/>
    <n v="584"/>
    <n v="215"/>
    <x v="1"/>
    <x v="0"/>
    <n v="799"/>
    <n v="3691"/>
    <n v="0.82204899777282847"/>
  </r>
  <r>
    <s v="OC3295"/>
    <x v="350"/>
    <x v="3"/>
    <x v="5"/>
    <x v="2"/>
    <n v="3"/>
    <n v="2454"/>
    <n v="757"/>
    <n v="128"/>
    <x v="3"/>
    <x v="0"/>
    <n v="885"/>
    <n v="1569"/>
    <n v="0.63936430317848414"/>
  </r>
  <r>
    <s v="OC8430"/>
    <x v="350"/>
    <x v="3"/>
    <x v="5"/>
    <x v="1"/>
    <n v="2"/>
    <n v="1728"/>
    <n v="653"/>
    <n v="175"/>
    <x v="1"/>
    <x v="0"/>
    <n v="828"/>
    <n v="900"/>
    <n v="0.52083333333333337"/>
  </r>
  <r>
    <s v="OC4867"/>
    <x v="350"/>
    <x v="1"/>
    <x v="13"/>
    <x v="0"/>
    <n v="3"/>
    <n v="2562"/>
    <n v="443"/>
    <n v="156"/>
    <x v="2"/>
    <x v="0"/>
    <n v="599"/>
    <n v="1963"/>
    <n v="0.76619828259172518"/>
  </r>
  <r>
    <s v="OC7037"/>
    <x v="350"/>
    <x v="2"/>
    <x v="10"/>
    <x v="2"/>
    <n v="1"/>
    <n v="813"/>
    <n v="705"/>
    <n v="193"/>
    <x v="1"/>
    <x v="0"/>
    <n v="898"/>
    <n v="-85"/>
    <n v="-0.1045510455104551"/>
  </r>
  <r>
    <s v="OC6562"/>
    <x v="350"/>
    <x v="0"/>
    <x v="8"/>
    <x v="2"/>
    <n v="5"/>
    <n v="2840"/>
    <n v="667"/>
    <n v="128"/>
    <x v="3"/>
    <x v="1"/>
    <n v="795"/>
    <n v="2045"/>
    <n v="0.72007042253521125"/>
  </r>
  <r>
    <s v="OC2638"/>
    <x v="350"/>
    <x v="1"/>
    <x v="13"/>
    <x v="0"/>
    <n v="4"/>
    <n v="2256"/>
    <n v="569"/>
    <n v="209"/>
    <x v="4"/>
    <x v="0"/>
    <n v="778"/>
    <n v="1478"/>
    <n v="0.65514184397163122"/>
  </r>
  <r>
    <s v="OC6344"/>
    <x v="350"/>
    <x v="2"/>
    <x v="7"/>
    <x v="0"/>
    <n v="1"/>
    <n v="677"/>
    <n v="1474"/>
    <n v="196"/>
    <x v="5"/>
    <x v="0"/>
    <n v="1670"/>
    <n v="-993"/>
    <n v="-1.4667651403249631"/>
  </r>
  <r>
    <s v="OC6514"/>
    <x v="350"/>
    <x v="1"/>
    <x v="13"/>
    <x v="2"/>
    <n v="1"/>
    <n v="797"/>
    <n v="668"/>
    <n v="181"/>
    <x v="5"/>
    <x v="0"/>
    <n v="849"/>
    <n v="-52"/>
    <n v="-6.5244667503136761E-2"/>
  </r>
  <r>
    <s v="OC1523"/>
    <x v="350"/>
    <x v="2"/>
    <x v="4"/>
    <x v="0"/>
    <n v="3"/>
    <n v="2217"/>
    <n v="1415"/>
    <n v="214"/>
    <x v="2"/>
    <x v="0"/>
    <n v="1629"/>
    <n v="588"/>
    <n v="0.26522327469553453"/>
  </r>
  <r>
    <s v="OC3666"/>
    <x v="350"/>
    <x v="3"/>
    <x v="11"/>
    <x v="1"/>
    <n v="1"/>
    <n v="866"/>
    <n v="435"/>
    <n v="188"/>
    <x v="1"/>
    <x v="0"/>
    <n v="623"/>
    <n v="243"/>
    <n v="0.28060046189376442"/>
  </r>
  <r>
    <s v="OC3629"/>
    <x v="350"/>
    <x v="3"/>
    <x v="11"/>
    <x v="2"/>
    <n v="5"/>
    <n v="4095"/>
    <n v="1285"/>
    <n v="197"/>
    <x v="0"/>
    <x v="1"/>
    <n v="1482"/>
    <n v="2613"/>
    <n v="0.63809523809523805"/>
  </r>
  <r>
    <s v="OC8308"/>
    <x v="350"/>
    <x v="2"/>
    <x v="2"/>
    <x v="1"/>
    <n v="3"/>
    <n v="2109"/>
    <n v="1180"/>
    <n v="150"/>
    <x v="5"/>
    <x v="0"/>
    <n v="1330"/>
    <n v="779"/>
    <n v="0.36936936936936937"/>
  </r>
  <r>
    <s v="OC2665"/>
    <x v="350"/>
    <x v="3"/>
    <x v="11"/>
    <x v="2"/>
    <n v="3"/>
    <n v="1767"/>
    <n v="1215"/>
    <n v="188"/>
    <x v="4"/>
    <x v="1"/>
    <n v="1403"/>
    <n v="364"/>
    <n v="0.20599886813808715"/>
  </r>
  <r>
    <s v="OC3527"/>
    <x v="350"/>
    <x v="1"/>
    <x v="1"/>
    <x v="0"/>
    <n v="3"/>
    <n v="2379"/>
    <n v="652"/>
    <n v="120"/>
    <x v="5"/>
    <x v="0"/>
    <n v="772"/>
    <n v="1607"/>
    <n v="0.67549390500210171"/>
  </r>
  <r>
    <s v="OC6374"/>
    <x v="350"/>
    <x v="2"/>
    <x v="7"/>
    <x v="1"/>
    <n v="2"/>
    <n v="1708"/>
    <n v="869"/>
    <n v="128"/>
    <x v="3"/>
    <x v="1"/>
    <n v="997"/>
    <n v="711"/>
    <n v="0.41627634660421547"/>
  </r>
  <r>
    <s v="OC7157"/>
    <x v="350"/>
    <x v="3"/>
    <x v="11"/>
    <x v="2"/>
    <n v="5"/>
    <n v="3415"/>
    <n v="1480"/>
    <n v="124"/>
    <x v="2"/>
    <x v="1"/>
    <n v="1604"/>
    <n v="1811"/>
    <n v="0.53030746705710108"/>
  </r>
  <r>
    <s v="OC5179"/>
    <x v="351"/>
    <x v="1"/>
    <x v="14"/>
    <x v="2"/>
    <n v="4"/>
    <n v="2556"/>
    <n v="1194"/>
    <n v="128"/>
    <x v="0"/>
    <x v="0"/>
    <n v="1322"/>
    <n v="1234"/>
    <n v="0.48278560250391234"/>
  </r>
  <r>
    <s v="OC8141"/>
    <x v="351"/>
    <x v="3"/>
    <x v="3"/>
    <x v="1"/>
    <n v="5"/>
    <n v="2945"/>
    <n v="723"/>
    <n v="163"/>
    <x v="2"/>
    <x v="0"/>
    <n v="886"/>
    <n v="2059"/>
    <n v="0.69915110356536503"/>
  </r>
  <r>
    <s v="OC3767"/>
    <x v="351"/>
    <x v="2"/>
    <x v="7"/>
    <x v="1"/>
    <n v="1"/>
    <n v="766"/>
    <n v="578"/>
    <n v="107"/>
    <x v="3"/>
    <x v="1"/>
    <n v="685"/>
    <n v="81"/>
    <n v="0.10574412532637076"/>
  </r>
  <r>
    <s v="OC3592"/>
    <x v="351"/>
    <x v="3"/>
    <x v="3"/>
    <x v="2"/>
    <n v="4"/>
    <n v="3096"/>
    <n v="500"/>
    <n v="103"/>
    <x v="2"/>
    <x v="0"/>
    <n v="603"/>
    <n v="2493"/>
    <n v="0.80523255813953487"/>
  </r>
  <r>
    <s v="OC6379"/>
    <x v="351"/>
    <x v="3"/>
    <x v="3"/>
    <x v="0"/>
    <n v="1"/>
    <n v="812"/>
    <n v="1455"/>
    <n v="205"/>
    <x v="4"/>
    <x v="0"/>
    <n v="1660"/>
    <n v="-848"/>
    <n v="-1.0443349753694582"/>
  </r>
  <r>
    <s v="OC3478"/>
    <x v="351"/>
    <x v="3"/>
    <x v="5"/>
    <x v="0"/>
    <n v="5"/>
    <n v="4255"/>
    <n v="509"/>
    <n v="191"/>
    <x v="0"/>
    <x v="1"/>
    <n v="700"/>
    <n v="3555"/>
    <n v="0.83548766157461807"/>
  </r>
  <r>
    <s v="OC1664"/>
    <x v="351"/>
    <x v="0"/>
    <x v="8"/>
    <x v="1"/>
    <n v="3"/>
    <n v="1788"/>
    <n v="1051"/>
    <n v="176"/>
    <x v="5"/>
    <x v="1"/>
    <n v="1227"/>
    <n v="561"/>
    <n v="0.31375838926174499"/>
  </r>
  <r>
    <s v="OC3059"/>
    <x v="351"/>
    <x v="0"/>
    <x v="6"/>
    <x v="2"/>
    <n v="3"/>
    <n v="2565"/>
    <n v="650"/>
    <n v="101"/>
    <x v="4"/>
    <x v="0"/>
    <n v="751"/>
    <n v="1814"/>
    <n v="0.70721247563352829"/>
  </r>
  <r>
    <s v="OC8902"/>
    <x v="351"/>
    <x v="0"/>
    <x v="15"/>
    <x v="2"/>
    <n v="2"/>
    <n v="1434"/>
    <n v="943"/>
    <n v="165"/>
    <x v="1"/>
    <x v="0"/>
    <n v="1108"/>
    <n v="326"/>
    <n v="0.22733612273361228"/>
  </r>
  <r>
    <s v="OC3299"/>
    <x v="351"/>
    <x v="2"/>
    <x v="7"/>
    <x v="0"/>
    <n v="5"/>
    <n v="3830"/>
    <n v="917"/>
    <n v="209"/>
    <x v="0"/>
    <x v="0"/>
    <n v="1126"/>
    <n v="2704"/>
    <n v="0.7060052219321149"/>
  </r>
  <r>
    <s v="OC1825"/>
    <x v="351"/>
    <x v="1"/>
    <x v="12"/>
    <x v="1"/>
    <n v="1"/>
    <n v="721"/>
    <n v="1158"/>
    <n v="163"/>
    <x v="0"/>
    <x v="0"/>
    <n v="1321"/>
    <n v="-600"/>
    <n v="-0.83217753120665738"/>
  </r>
  <r>
    <s v="OC5952"/>
    <x v="351"/>
    <x v="0"/>
    <x v="8"/>
    <x v="2"/>
    <n v="4"/>
    <n v="3156"/>
    <n v="1029"/>
    <n v="150"/>
    <x v="0"/>
    <x v="0"/>
    <n v="1179"/>
    <n v="1977"/>
    <n v="0.62642585551330798"/>
  </r>
  <r>
    <s v="OC4412"/>
    <x v="351"/>
    <x v="2"/>
    <x v="2"/>
    <x v="0"/>
    <n v="1"/>
    <n v="801"/>
    <n v="413"/>
    <n v="151"/>
    <x v="5"/>
    <x v="0"/>
    <n v="564"/>
    <n v="237"/>
    <n v="0.29588014981273408"/>
  </r>
  <r>
    <s v="OC1581"/>
    <x v="351"/>
    <x v="0"/>
    <x v="6"/>
    <x v="0"/>
    <n v="2"/>
    <n v="1244"/>
    <n v="361"/>
    <n v="175"/>
    <x v="3"/>
    <x v="1"/>
    <n v="536"/>
    <n v="708"/>
    <n v="0.56913183279742763"/>
  </r>
  <r>
    <s v="OC5912"/>
    <x v="351"/>
    <x v="0"/>
    <x v="8"/>
    <x v="2"/>
    <n v="2"/>
    <n v="1124"/>
    <n v="1297"/>
    <n v="158"/>
    <x v="4"/>
    <x v="1"/>
    <n v="1455"/>
    <n v="-331"/>
    <n v="-0.29448398576512458"/>
  </r>
  <r>
    <s v="OC4618"/>
    <x v="351"/>
    <x v="2"/>
    <x v="10"/>
    <x v="1"/>
    <n v="5"/>
    <n v="3550"/>
    <n v="1393"/>
    <n v="180"/>
    <x v="0"/>
    <x v="0"/>
    <n v="1573"/>
    <n v="1977"/>
    <n v="0.55690140845070424"/>
  </r>
  <r>
    <s v="OC8568"/>
    <x v="351"/>
    <x v="3"/>
    <x v="5"/>
    <x v="2"/>
    <n v="4"/>
    <n v="2248"/>
    <n v="1329"/>
    <n v="192"/>
    <x v="4"/>
    <x v="1"/>
    <n v="1521"/>
    <n v="727"/>
    <n v="0.32339857651245552"/>
  </r>
  <r>
    <s v="OC2703"/>
    <x v="351"/>
    <x v="2"/>
    <x v="2"/>
    <x v="2"/>
    <n v="3"/>
    <n v="1851"/>
    <n v="864"/>
    <n v="217"/>
    <x v="4"/>
    <x v="1"/>
    <n v="1081"/>
    <n v="770"/>
    <n v="0.41599135602377091"/>
  </r>
  <r>
    <s v="OC2577"/>
    <x v="351"/>
    <x v="1"/>
    <x v="13"/>
    <x v="0"/>
    <n v="1"/>
    <n v="709"/>
    <n v="684"/>
    <n v="107"/>
    <x v="5"/>
    <x v="1"/>
    <n v="791"/>
    <n v="-82"/>
    <n v="-0.1156558533145275"/>
  </r>
  <r>
    <s v="OC7922"/>
    <x v="351"/>
    <x v="0"/>
    <x v="15"/>
    <x v="0"/>
    <n v="1"/>
    <n v="579"/>
    <n v="504"/>
    <n v="198"/>
    <x v="3"/>
    <x v="0"/>
    <n v="702"/>
    <n v="-123"/>
    <n v="-0.21243523316062177"/>
  </r>
  <r>
    <s v="OC5744"/>
    <x v="351"/>
    <x v="0"/>
    <x v="0"/>
    <x v="0"/>
    <n v="3"/>
    <n v="1854"/>
    <n v="1130"/>
    <n v="123"/>
    <x v="3"/>
    <x v="1"/>
    <n v="1253"/>
    <n v="601"/>
    <n v="0.32416396979503775"/>
  </r>
  <r>
    <s v="OC4853"/>
    <x v="351"/>
    <x v="1"/>
    <x v="1"/>
    <x v="1"/>
    <n v="5"/>
    <n v="4450"/>
    <n v="790"/>
    <n v="182"/>
    <x v="1"/>
    <x v="0"/>
    <n v="972"/>
    <n v="3478"/>
    <n v="0.78157303370786513"/>
  </r>
  <r>
    <s v="OC7272"/>
    <x v="351"/>
    <x v="1"/>
    <x v="12"/>
    <x v="1"/>
    <n v="1"/>
    <n v="795"/>
    <n v="643"/>
    <n v="137"/>
    <x v="5"/>
    <x v="0"/>
    <n v="780"/>
    <n v="15"/>
    <n v="1.8867924528301886E-2"/>
  </r>
  <r>
    <s v="OC4958"/>
    <x v="351"/>
    <x v="3"/>
    <x v="5"/>
    <x v="1"/>
    <n v="3"/>
    <n v="1926"/>
    <n v="510"/>
    <n v="102"/>
    <x v="4"/>
    <x v="0"/>
    <n v="612"/>
    <n v="1314"/>
    <n v="0.68224299065420557"/>
  </r>
  <r>
    <s v="OC8023"/>
    <x v="351"/>
    <x v="0"/>
    <x v="8"/>
    <x v="1"/>
    <n v="2"/>
    <n v="1480"/>
    <n v="602"/>
    <n v="100"/>
    <x v="2"/>
    <x v="1"/>
    <n v="702"/>
    <n v="778"/>
    <n v="0.52567567567567564"/>
  </r>
  <r>
    <s v="OC6176"/>
    <x v="351"/>
    <x v="3"/>
    <x v="5"/>
    <x v="1"/>
    <n v="4"/>
    <n v="2916"/>
    <n v="976"/>
    <n v="216"/>
    <x v="1"/>
    <x v="0"/>
    <n v="1192"/>
    <n v="1724"/>
    <n v="0.59122085048010975"/>
  </r>
  <r>
    <s v="OC2820"/>
    <x v="352"/>
    <x v="2"/>
    <x v="7"/>
    <x v="2"/>
    <n v="4"/>
    <n v="2220"/>
    <n v="1422"/>
    <n v="216"/>
    <x v="1"/>
    <x v="0"/>
    <n v="1638"/>
    <n v="582"/>
    <n v="0.26216216216216215"/>
  </r>
  <r>
    <s v="OC3329"/>
    <x v="352"/>
    <x v="2"/>
    <x v="2"/>
    <x v="0"/>
    <n v="4"/>
    <n v="3548"/>
    <n v="1038"/>
    <n v="145"/>
    <x v="2"/>
    <x v="0"/>
    <n v="1183"/>
    <n v="2365"/>
    <n v="0.66657271702367527"/>
  </r>
  <r>
    <s v="OC2759"/>
    <x v="352"/>
    <x v="3"/>
    <x v="5"/>
    <x v="0"/>
    <n v="4"/>
    <n v="2704"/>
    <n v="857"/>
    <n v="108"/>
    <x v="0"/>
    <x v="1"/>
    <n v="965"/>
    <n v="1739"/>
    <n v="0.64312130177514792"/>
  </r>
  <r>
    <s v="OC6489"/>
    <x v="352"/>
    <x v="3"/>
    <x v="11"/>
    <x v="2"/>
    <n v="1"/>
    <n v="885"/>
    <n v="1212"/>
    <n v="123"/>
    <x v="5"/>
    <x v="1"/>
    <n v="1335"/>
    <n v="-450"/>
    <n v="-0.50847457627118642"/>
  </r>
  <r>
    <s v="OC6724"/>
    <x v="352"/>
    <x v="3"/>
    <x v="3"/>
    <x v="1"/>
    <n v="5"/>
    <n v="3765"/>
    <n v="1213"/>
    <n v="143"/>
    <x v="4"/>
    <x v="0"/>
    <n v="1356"/>
    <n v="2409"/>
    <n v="0.63984063745019926"/>
  </r>
  <r>
    <s v="OC2675"/>
    <x v="352"/>
    <x v="3"/>
    <x v="5"/>
    <x v="2"/>
    <n v="1"/>
    <n v="850"/>
    <n v="545"/>
    <n v="131"/>
    <x v="0"/>
    <x v="0"/>
    <n v="676"/>
    <n v="174"/>
    <n v="0.20470588235294118"/>
  </r>
  <r>
    <s v="OC6828"/>
    <x v="352"/>
    <x v="0"/>
    <x v="6"/>
    <x v="1"/>
    <n v="2"/>
    <n v="1518"/>
    <n v="429"/>
    <n v="155"/>
    <x v="5"/>
    <x v="1"/>
    <n v="584"/>
    <n v="934"/>
    <n v="0.61528326745718054"/>
  </r>
  <r>
    <s v="OC8501"/>
    <x v="352"/>
    <x v="0"/>
    <x v="0"/>
    <x v="1"/>
    <n v="1"/>
    <n v="825"/>
    <n v="693"/>
    <n v="131"/>
    <x v="5"/>
    <x v="0"/>
    <n v="824"/>
    <n v="1"/>
    <n v="1.2121212121212121E-3"/>
  </r>
  <r>
    <s v="OC6641"/>
    <x v="352"/>
    <x v="1"/>
    <x v="13"/>
    <x v="2"/>
    <n v="4"/>
    <n v="2392"/>
    <n v="801"/>
    <n v="193"/>
    <x v="2"/>
    <x v="0"/>
    <n v="994"/>
    <n v="1398"/>
    <n v="0.58444816053511706"/>
  </r>
  <r>
    <s v="OC1891"/>
    <x v="352"/>
    <x v="1"/>
    <x v="1"/>
    <x v="2"/>
    <n v="2"/>
    <n v="1464"/>
    <n v="585"/>
    <n v="171"/>
    <x v="4"/>
    <x v="0"/>
    <n v="756"/>
    <n v="708"/>
    <n v="0.48360655737704916"/>
  </r>
  <r>
    <s v="OC5474"/>
    <x v="352"/>
    <x v="1"/>
    <x v="14"/>
    <x v="2"/>
    <n v="1"/>
    <n v="593"/>
    <n v="1049"/>
    <n v="155"/>
    <x v="1"/>
    <x v="1"/>
    <n v="1204"/>
    <n v="-611"/>
    <n v="-1.0303541315345699"/>
  </r>
  <r>
    <s v="OC1326"/>
    <x v="352"/>
    <x v="1"/>
    <x v="1"/>
    <x v="2"/>
    <n v="1"/>
    <n v="739"/>
    <n v="1230"/>
    <n v="107"/>
    <x v="2"/>
    <x v="0"/>
    <n v="1337"/>
    <n v="-598"/>
    <n v="-0.8092016238159675"/>
  </r>
  <r>
    <s v="OC4036"/>
    <x v="352"/>
    <x v="2"/>
    <x v="2"/>
    <x v="1"/>
    <n v="1"/>
    <n v="879"/>
    <n v="432"/>
    <n v="150"/>
    <x v="4"/>
    <x v="0"/>
    <n v="582"/>
    <n v="297"/>
    <n v="0.33788395904436858"/>
  </r>
  <r>
    <s v="OC4883"/>
    <x v="352"/>
    <x v="2"/>
    <x v="10"/>
    <x v="2"/>
    <n v="2"/>
    <n v="1244"/>
    <n v="1092"/>
    <n v="154"/>
    <x v="1"/>
    <x v="0"/>
    <n v="1246"/>
    <n v="-2"/>
    <n v="-1.6077170418006431E-3"/>
  </r>
  <r>
    <s v="OC4508"/>
    <x v="352"/>
    <x v="1"/>
    <x v="12"/>
    <x v="0"/>
    <n v="5"/>
    <n v="2820"/>
    <n v="1362"/>
    <n v="181"/>
    <x v="1"/>
    <x v="0"/>
    <n v="1543"/>
    <n v="1277"/>
    <n v="0.45283687943262413"/>
  </r>
  <r>
    <s v="OC6107"/>
    <x v="352"/>
    <x v="3"/>
    <x v="9"/>
    <x v="2"/>
    <n v="4"/>
    <n v="2524"/>
    <n v="668"/>
    <n v="195"/>
    <x v="1"/>
    <x v="0"/>
    <n v="863"/>
    <n v="1661"/>
    <n v="0.65808240887480185"/>
  </r>
  <r>
    <s v="OC7767"/>
    <x v="352"/>
    <x v="3"/>
    <x v="9"/>
    <x v="2"/>
    <n v="3"/>
    <n v="2226"/>
    <n v="1120"/>
    <n v="216"/>
    <x v="2"/>
    <x v="1"/>
    <n v="1336"/>
    <n v="890"/>
    <n v="0.39982030548068281"/>
  </r>
  <r>
    <s v="OC4625"/>
    <x v="352"/>
    <x v="0"/>
    <x v="6"/>
    <x v="0"/>
    <n v="1"/>
    <n v="735"/>
    <n v="849"/>
    <n v="129"/>
    <x v="2"/>
    <x v="0"/>
    <n v="978"/>
    <n v="-243"/>
    <n v="-0.33061224489795921"/>
  </r>
  <r>
    <s v="OC7811"/>
    <x v="352"/>
    <x v="3"/>
    <x v="3"/>
    <x v="2"/>
    <n v="4"/>
    <n v="2636"/>
    <n v="500"/>
    <n v="131"/>
    <x v="2"/>
    <x v="0"/>
    <n v="631"/>
    <n v="2005"/>
    <n v="0.76062215477996964"/>
  </r>
  <r>
    <s v="OC2238"/>
    <x v="352"/>
    <x v="2"/>
    <x v="2"/>
    <x v="2"/>
    <n v="5"/>
    <n v="4195"/>
    <n v="900"/>
    <n v="196"/>
    <x v="0"/>
    <x v="1"/>
    <n v="1096"/>
    <n v="3099"/>
    <n v="0.73873659117997614"/>
  </r>
  <r>
    <s v="OC7823"/>
    <x v="352"/>
    <x v="2"/>
    <x v="2"/>
    <x v="1"/>
    <n v="4"/>
    <n v="2992"/>
    <n v="921"/>
    <n v="208"/>
    <x v="5"/>
    <x v="0"/>
    <n v="1129"/>
    <n v="1863"/>
    <n v="0.62266042780748665"/>
  </r>
  <r>
    <s v="OC3585"/>
    <x v="352"/>
    <x v="2"/>
    <x v="7"/>
    <x v="1"/>
    <n v="5"/>
    <n v="2940"/>
    <n v="1466"/>
    <n v="136"/>
    <x v="0"/>
    <x v="0"/>
    <n v="1602"/>
    <n v="1338"/>
    <n v="0.45510204081632655"/>
  </r>
  <r>
    <s v="OC7911"/>
    <x v="352"/>
    <x v="3"/>
    <x v="11"/>
    <x v="2"/>
    <n v="4"/>
    <n v="3488"/>
    <n v="1094"/>
    <n v="141"/>
    <x v="5"/>
    <x v="0"/>
    <n v="1235"/>
    <n v="2253"/>
    <n v="0.64592889908256879"/>
  </r>
  <r>
    <s v="OC7236"/>
    <x v="352"/>
    <x v="0"/>
    <x v="0"/>
    <x v="1"/>
    <n v="2"/>
    <n v="1476"/>
    <n v="813"/>
    <n v="179"/>
    <x v="1"/>
    <x v="0"/>
    <n v="992"/>
    <n v="484"/>
    <n v="0.32791327913279134"/>
  </r>
  <r>
    <s v="OC4766"/>
    <x v="352"/>
    <x v="1"/>
    <x v="1"/>
    <x v="0"/>
    <n v="5"/>
    <n v="3200"/>
    <n v="1475"/>
    <n v="218"/>
    <x v="3"/>
    <x v="0"/>
    <n v="1693"/>
    <n v="1507"/>
    <n v="0.47093750000000001"/>
  </r>
  <r>
    <s v="OC8461"/>
    <x v="353"/>
    <x v="0"/>
    <x v="6"/>
    <x v="2"/>
    <n v="3"/>
    <n v="2259"/>
    <n v="969"/>
    <n v="186"/>
    <x v="0"/>
    <x v="0"/>
    <n v="1155"/>
    <n v="1104"/>
    <n v="0.48871181938911024"/>
  </r>
  <r>
    <s v="OC1462"/>
    <x v="353"/>
    <x v="1"/>
    <x v="14"/>
    <x v="0"/>
    <n v="3"/>
    <n v="2637"/>
    <n v="544"/>
    <n v="139"/>
    <x v="3"/>
    <x v="1"/>
    <n v="683"/>
    <n v="1954"/>
    <n v="0.74099355328024274"/>
  </r>
  <r>
    <s v="OC5929"/>
    <x v="353"/>
    <x v="3"/>
    <x v="5"/>
    <x v="0"/>
    <n v="2"/>
    <n v="1152"/>
    <n v="1000"/>
    <n v="187"/>
    <x v="5"/>
    <x v="0"/>
    <n v="1187"/>
    <n v="-35"/>
    <n v="-3.0381944444444444E-2"/>
  </r>
  <r>
    <s v="OC5688"/>
    <x v="353"/>
    <x v="3"/>
    <x v="11"/>
    <x v="1"/>
    <n v="3"/>
    <n v="1977"/>
    <n v="1474"/>
    <n v="218"/>
    <x v="2"/>
    <x v="0"/>
    <n v="1692"/>
    <n v="285"/>
    <n v="0.1441578148710167"/>
  </r>
  <r>
    <s v="OC7575"/>
    <x v="353"/>
    <x v="2"/>
    <x v="2"/>
    <x v="0"/>
    <n v="4"/>
    <n v="3380"/>
    <n v="989"/>
    <n v="189"/>
    <x v="4"/>
    <x v="0"/>
    <n v="1178"/>
    <n v="2202"/>
    <n v="0.65147928994082838"/>
  </r>
  <r>
    <s v="OC5804"/>
    <x v="353"/>
    <x v="2"/>
    <x v="2"/>
    <x v="1"/>
    <n v="5"/>
    <n v="3985"/>
    <n v="585"/>
    <n v="175"/>
    <x v="0"/>
    <x v="0"/>
    <n v="760"/>
    <n v="3225"/>
    <n v="0.8092848180677541"/>
  </r>
  <r>
    <s v="OC4729"/>
    <x v="353"/>
    <x v="1"/>
    <x v="1"/>
    <x v="1"/>
    <n v="4"/>
    <n v="3080"/>
    <n v="535"/>
    <n v="105"/>
    <x v="0"/>
    <x v="0"/>
    <n v="640"/>
    <n v="2440"/>
    <n v="0.79220779220779225"/>
  </r>
  <r>
    <s v="OC5291"/>
    <x v="353"/>
    <x v="1"/>
    <x v="12"/>
    <x v="0"/>
    <n v="1"/>
    <n v="682"/>
    <n v="1300"/>
    <n v="168"/>
    <x v="3"/>
    <x v="1"/>
    <n v="1468"/>
    <n v="-786"/>
    <n v="-1.152492668621701"/>
  </r>
  <r>
    <s v="OC6794"/>
    <x v="353"/>
    <x v="0"/>
    <x v="0"/>
    <x v="1"/>
    <n v="5"/>
    <n v="3755"/>
    <n v="739"/>
    <n v="154"/>
    <x v="5"/>
    <x v="1"/>
    <n v="893"/>
    <n v="2862"/>
    <n v="0.76218375499334223"/>
  </r>
  <r>
    <s v="OC1967"/>
    <x v="353"/>
    <x v="1"/>
    <x v="1"/>
    <x v="1"/>
    <n v="1"/>
    <n v="772"/>
    <n v="889"/>
    <n v="122"/>
    <x v="4"/>
    <x v="1"/>
    <n v="1011"/>
    <n v="-239"/>
    <n v="-0.30958549222797926"/>
  </r>
  <r>
    <s v="OC3980"/>
    <x v="353"/>
    <x v="0"/>
    <x v="0"/>
    <x v="2"/>
    <n v="2"/>
    <n v="1694"/>
    <n v="1026"/>
    <n v="113"/>
    <x v="3"/>
    <x v="1"/>
    <n v="1139"/>
    <n v="555"/>
    <n v="0.32762691853600945"/>
  </r>
  <r>
    <s v="OC3013"/>
    <x v="353"/>
    <x v="1"/>
    <x v="12"/>
    <x v="2"/>
    <n v="1"/>
    <n v="815"/>
    <n v="564"/>
    <n v="162"/>
    <x v="5"/>
    <x v="0"/>
    <n v="726"/>
    <n v="89"/>
    <n v="0.10920245398773006"/>
  </r>
  <r>
    <s v="OC2751"/>
    <x v="353"/>
    <x v="3"/>
    <x v="5"/>
    <x v="1"/>
    <n v="4"/>
    <n v="2804"/>
    <n v="802"/>
    <n v="190"/>
    <x v="1"/>
    <x v="0"/>
    <n v="992"/>
    <n v="1812"/>
    <n v="0.64621968616262482"/>
  </r>
  <r>
    <s v="OC5068"/>
    <x v="353"/>
    <x v="1"/>
    <x v="1"/>
    <x v="2"/>
    <n v="5"/>
    <n v="3915"/>
    <n v="480"/>
    <n v="107"/>
    <x v="3"/>
    <x v="0"/>
    <n v="587"/>
    <n v="3328"/>
    <n v="0.85006385696040865"/>
  </r>
  <r>
    <s v="OC6330"/>
    <x v="353"/>
    <x v="3"/>
    <x v="3"/>
    <x v="1"/>
    <n v="1"/>
    <n v="570"/>
    <n v="386"/>
    <n v="197"/>
    <x v="1"/>
    <x v="0"/>
    <n v="583"/>
    <n v="-13"/>
    <n v="-2.2807017543859651E-2"/>
  </r>
  <r>
    <s v="OC1089"/>
    <x v="354"/>
    <x v="3"/>
    <x v="5"/>
    <x v="1"/>
    <n v="5"/>
    <n v="2875"/>
    <n v="686"/>
    <n v="135"/>
    <x v="5"/>
    <x v="1"/>
    <n v="821"/>
    <n v="2054"/>
    <n v="0.71443478260869564"/>
  </r>
  <r>
    <s v="OC5156"/>
    <x v="354"/>
    <x v="2"/>
    <x v="10"/>
    <x v="0"/>
    <n v="1"/>
    <n v="777"/>
    <n v="428"/>
    <n v="170"/>
    <x v="1"/>
    <x v="1"/>
    <n v="598"/>
    <n v="179"/>
    <n v="0.23037323037323038"/>
  </r>
  <r>
    <s v="OC8493"/>
    <x v="354"/>
    <x v="0"/>
    <x v="6"/>
    <x v="2"/>
    <n v="4"/>
    <n v="2584"/>
    <n v="481"/>
    <n v="152"/>
    <x v="4"/>
    <x v="0"/>
    <n v="633"/>
    <n v="1951"/>
    <n v="0.75503095975232193"/>
  </r>
  <r>
    <s v="OC2688"/>
    <x v="354"/>
    <x v="0"/>
    <x v="15"/>
    <x v="2"/>
    <n v="1"/>
    <n v="612"/>
    <n v="1037"/>
    <n v="139"/>
    <x v="2"/>
    <x v="0"/>
    <n v="1176"/>
    <n v="-564"/>
    <n v="-0.92156862745098034"/>
  </r>
  <r>
    <s v="OC5694"/>
    <x v="354"/>
    <x v="0"/>
    <x v="0"/>
    <x v="1"/>
    <n v="1"/>
    <n v="828"/>
    <n v="837"/>
    <n v="131"/>
    <x v="3"/>
    <x v="0"/>
    <n v="968"/>
    <n v="-140"/>
    <n v="-0.16908212560386474"/>
  </r>
  <r>
    <s v="OC1132"/>
    <x v="354"/>
    <x v="2"/>
    <x v="7"/>
    <x v="0"/>
    <n v="5"/>
    <n v="4025"/>
    <n v="1283"/>
    <n v="193"/>
    <x v="5"/>
    <x v="0"/>
    <n v="1476"/>
    <n v="2549"/>
    <n v="0.63329192546583846"/>
  </r>
  <r>
    <s v="OC8074"/>
    <x v="354"/>
    <x v="1"/>
    <x v="13"/>
    <x v="0"/>
    <n v="5"/>
    <n v="4260"/>
    <n v="752"/>
    <n v="137"/>
    <x v="5"/>
    <x v="0"/>
    <n v="889"/>
    <n v="3371"/>
    <n v="0.79131455399061035"/>
  </r>
  <r>
    <s v="OC8541"/>
    <x v="354"/>
    <x v="2"/>
    <x v="4"/>
    <x v="1"/>
    <n v="4"/>
    <n v="2392"/>
    <n v="887"/>
    <n v="142"/>
    <x v="2"/>
    <x v="0"/>
    <n v="1029"/>
    <n v="1363"/>
    <n v="0.56981605351170572"/>
  </r>
  <r>
    <s v="OC4795"/>
    <x v="354"/>
    <x v="1"/>
    <x v="1"/>
    <x v="2"/>
    <n v="2"/>
    <n v="1768"/>
    <n v="1448"/>
    <n v="189"/>
    <x v="5"/>
    <x v="0"/>
    <n v="1637"/>
    <n v="131"/>
    <n v="7.409502262443439E-2"/>
  </r>
  <r>
    <s v="OC5133"/>
    <x v="354"/>
    <x v="2"/>
    <x v="7"/>
    <x v="2"/>
    <n v="3"/>
    <n v="2673"/>
    <n v="1006"/>
    <n v="100"/>
    <x v="0"/>
    <x v="1"/>
    <n v="1106"/>
    <n v="1567"/>
    <n v="0.58623269734380845"/>
  </r>
  <r>
    <s v="OC2854"/>
    <x v="354"/>
    <x v="2"/>
    <x v="4"/>
    <x v="0"/>
    <n v="1"/>
    <n v="780"/>
    <n v="605"/>
    <n v="212"/>
    <x v="5"/>
    <x v="1"/>
    <n v="817"/>
    <n v="-37"/>
    <n v="-4.7435897435897434E-2"/>
  </r>
  <r>
    <s v="OC1376"/>
    <x v="354"/>
    <x v="0"/>
    <x v="15"/>
    <x v="2"/>
    <n v="1"/>
    <n v="853"/>
    <n v="1474"/>
    <n v="202"/>
    <x v="0"/>
    <x v="0"/>
    <n v="1676"/>
    <n v="-823"/>
    <n v="-0.96483001172332938"/>
  </r>
  <r>
    <s v="OC2313"/>
    <x v="354"/>
    <x v="3"/>
    <x v="11"/>
    <x v="1"/>
    <n v="3"/>
    <n v="2622"/>
    <n v="1299"/>
    <n v="109"/>
    <x v="5"/>
    <x v="0"/>
    <n v="1408"/>
    <n v="1214"/>
    <n v="0.46300533943554539"/>
  </r>
  <r>
    <s v="OC7138"/>
    <x v="354"/>
    <x v="1"/>
    <x v="1"/>
    <x v="2"/>
    <n v="1"/>
    <n v="757"/>
    <n v="1044"/>
    <n v="148"/>
    <x v="5"/>
    <x v="0"/>
    <n v="1192"/>
    <n v="-435"/>
    <n v="-0.57463672391017173"/>
  </r>
  <r>
    <s v="OC3727"/>
    <x v="354"/>
    <x v="3"/>
    <x v="11"/>
    <x v="1"/>
    <n v="5"/>
    <n v="4210"/>
    <n v="1244"/>
    <n v="138"/>
    <x v="3"/>
    <x v="1"/>
    <n v="1382"/>
    <n v="2828"/>
    <n v="0.67173396674584318"/>
  </r>
  <r>
    <s v="OC3378"/>
    <x v="354"/>
    <x v="0"/>
    <x v="0"/>
    <x v="2"/>
    <n v="5"/>
    <n v="2985"/>
    <n v="364"/>
    <n v="110"/>
    <x v="0"/>
    <x v="0"/>
    <n v="474"/>
    <n v="2511"/>
    <n v="0.84120603015075379"/>
  </r>
  <r>
    <s v="OC6154"/>
    <x v="354"/>
    <x v="1"/>
    <x v="1"/>
    <x v="0"/>
    <n v="3"/>
    <n v="1848"/>
    <n v="781"/>
    <n v="140"/>
    <x v="5"/>
    <x v="0"/>
    <n v="921"/>
    <n v="927"/>
    <n v="0.50162337662337664"/>
  </r>
  <r>
    <s v="OC4698"/>
    <x v="354"/>
    <x v="0"/>
    <x v="15"/>
    <x v="2"/>
    <n v="1"/>
    <n v="832"/>
    <n v="846"/>
    <n v="136"/>
    <x v="1"/>
    <x v="0"/>
    <n v="982"/>
    <n v="-150"/>
    <n v="-0.18028846153846154"/>
  </r>
  <r>
    <s v="OC4168"/>
    <x v="354"/>
    <x v="3"/>
    <x v="9"/>
    <x v="0"/>
    <n v="4"/>
    <n v="2548"/>
    <n v="617"/>
    <n v="209"/>
    <x v="5"/>
    <x v="0"/>
    <n v="826"/>
    <n v="1722"/>
    <n v="0.67582417582417587"/>
  </r>
  <r>
    <s v="OC7366"/>
    <x v="354"/>
    <x v="0"/>
    <x v="8"/>
    <x v="0"/>
    <n v="2"/>
    <n v="1718"/>
    <n v="1372"/>
    <n v="210"/>
    <x v="0"/>
    <x v="0"/>
    <n v="1582"/>
    <n v="136"/>
    <n v="7.9161816065192084E-2"/>
  </r>
  <r>
    <s v="OC7144"/>
    <x v="354"/>
    <x v="3"/>
    <x v="11"/>
    <x v="1"/>
    <n v="4"/>
    <n v="3004"/>
    <n v="1179"/>
    <n v="219"/>
    <x v="3"/>
    <x v="1"/>
    <n v="1398"/>
    <n v="1606"/>
    <n v="0.53462050599201061"/>
  </r>
  <r>
    <s v="OC1474"/>
    <x v="354"/>
    <x v="1"/>
    <x v="13"/>
    <x v="0"/>
    <n v="2"/>
    <n v="1734"/>
    <n v="663"/>
    <n v="138"/>
    <x v="3"/>
    <x v="0"/>
    <n v="801"/>
    <n v="933"/>
    <n v="0.53806228373702425"/>
  </r>
  <r>
    <s v="OC4349"/>
    <x v="354"/>
    <x v="0"/>
    <x v="6"/>
    <x v="0"/>
    <n v="4"/>
    <n v="2976"/>
    <n v="600"/>
    <n v="159"/>
    <x v="3"/>
    <x v="0"/>
    <n v="759"/>
    <n v="2217"/>
    <n v="0.74495967741935487"/>
  </r>
  <r>
    <s v="OC1610"/>
    <x v="354"/>
    <x v="3"/>
    <x v="3"/>
    <x v="1"/>
    <n v="3"/>
    <n v="2085"/>
    <n v="726"/>
    <n v="127"/>
    <x v="0"/>
    <x v="0"/>
    <n v="853"/>
    <n v="1232"/>
    <n v="0.59088729016786568"/>
  </r>
  <r>
    <s v="OC8446"/>
    <x v="354"/>
    <x v="3"/>
    <x v="11"/>
    <x v="1"/>
    <n v="4"/>
    <n v="2460"/>
    <n v="580"/>
    <n v="199"/>
    <x v="1"/>
    <x v="1"/>
    <n v="779"/>
    <n v="1681"/>
    <n v="0.68333333333333335"/>
  </r>
  <r>
    <s v="OC4269"/>
    <x v="354"/>
    <x v="2"/>
    <x v="2"/>
    <x v="1"/>
    <n v="4"/>
    <n v="2344"/>
    <n v="791"/>
    <n v="170"/>
    <x v="1"/>
    <x v="1"/>
    <n v="961"/>
    <n v="1383"/>
    <n v="0.59001706484641636"/>
  </r>
  <r>
    <s v="OC8972"/>
    <x v="355"/>
    <x v="0"/>
    <x v="15"/>
    <x v="2"/>
    <n v="4"/>
    <n v="3332"/>
    <n v="1273"/>
    <n v="206"/>
    <x v="1"/>
    <x v="0"/>
    <n v="1479"/>
    <n v="1853"/>
    <n v="0.55612244897959184"/>
  </r>
  <r>
    <s v="OC1100"/>
    <x v="355"/>
    <x v="0"/>
    <x v="8"/>
    <x v="0"/>
    <n v="2"/>
    <n v="1738"/>
    <n v="1003"/>
    <n v="137"/>
    <x v="4"/>
    <x v="0"/>
    <n v="1140"/>
    <n v="598"/>
    <n v="0.34407364787111622"/>
  </r>
  <r>
    <s v="OC2445"/>
    <x v="355"/>
    <x v="1"/>
    <x v="14"/>
    <x v="2"/>
    <n v="1"/>
    <n v="869"/>
    <n v="1401"/>
    <n v="170"/>
    <x v="3"/>
    <x v="0"/>
    <n v="1571"/>
    <n v="-702"/>
    <n v="-0.80782508630609895"/>
  </r>
  <r>
    <s v="OC2506"/>
    <x v="355"/>
    <x v="1"/>
    <x v="14"/>
    <x v="1"/>
    <n v="5"/>
    <n v="4335"/>
    <n v="1172"/>
    <n v="186"/>
    <x v="2"/>
    <x v="0"/>
    <n v="1358"/>
    <n v="2977"/>
    <n v="0.68673587081891585"/>
  </r>
  <r>
    <s v="OC7268"/>
    <x v="355"/>
    <x v="0"/>
    <x v="8"/>
    <x v="0"/>
    <n v="4"/>
    <n v="3300"/>
    <n v="376"/>
    <n v="156"/>
    <x v="1"/>
    <x v="0"/>
    <n v="532"/>
    <n v="2768"/>
    <n v="0.83878787878787875"/>
  </r>
  <r>
    <s v="OC2047"/>
    <x v="355"/>
    <x v="2"/>
    <x v="4"/>
    <x v="0"/>
    <n v="5"/>
    <n v="3035"/>
    <n v="1011"/>
    <n v="162"/>
    <x v="0"/>
    <x v="0"/>
    <n v="1173"/>
    <n v="1862"/>
    <n v="0.61350906095551894"/>
  </r>
  <r>
    <s v="OC2026"/>
    <x v="355"/>
    <x v="2"/>
    <x v="2"/>
    <x v="2"/>
    <n v="1"/>
    <n v="597"/>
    <n v="1396"/>
    <n v="208"/>
    <x v="1"/>
    <x v="1"/>
    <n v="1604"/>
    <n v="-1007"/>
    <n v="-1.6867671691792294"/>
  </r>
  <r>
    <s v="OC2669"/>
    <x v="355"/>
    <x v="2"/>
    <x v="4"/>
    <x v="2"/>
    <n v="2"/>
    <n v="1362"/>
    <n v="857"/>
    <n v="181"/>
    <x v="5"/>
    <x v="0"/>
    <n v="1038"/>
    <n v="324"/>
    <n v="0.23788546255506607"/>
  </r>
  <r>
    <s v="OC7671"/>
    <x v="355"/>
    <x v="0"/>
    <x v="6"/>
    <x v="2"/>
    <n v="2"/>
    <n v="1434"/>
    <n v="709"/>
    <n v="185"/>
    <x v="3"/>
    <x v="1"/>
    <n v="894"/>
    <n v="540"/>
    <n v="0.37656903765690375"/>
  </r>
  <r>
    <s v="OC1747"/>
    <x v="355"/>
    <x v="3"/>
    <x v="9"/>
    <x v="0"/>
    <n v="3"/>
    <n v="1782"/>
    <n v="763"/>
    <n v="117"/>
    <x v="1"/>
    <x v="1"/>
    <n v="880"/>
    <n v="902"/>
    <n v="0.50617283950617287"/>
  </r>
  <r>
    <s v="OC1277"/>
    <x v="355"/>
    <x v="3"/>
    <x v="5"/>
    <x v="2"/>
    <n v="5"/>
    <n v="2895"/>
    <n v="1449"/>
    <n v="157"/>
    <x v="1"/>
    <x v="0"/>
    <n v="1606"/>
    <n v="1289"/>
    <n v="0.4452504317789292"/>
  </r>
  <r>
    <s v="OC8783"/>
    <x v="355"/>
    <x v="2"/>
    <x v="7"/>
    <x v="2"/>
    <n v="5"/>
    <n v="3050"/>
    <n v="865"/>
    <n v="142"/>
    <x v="5"/>
    <x v="0"/>
    <n v="1007"/>
    <n v="2043"/>
    <n v="0.66983606557377051"/>
  </r>
  <r>
    <s v="OC2388"/>
    <x v="355"/>
    <x v="0"/>
    <x v="6"/>
    <x v="0"/>
    <n v="2"/>
    <n v="1724"/>
    <n v="1349"/>
    <n v="125"/>
    <x v="1"/>
    <x v="1"/>
    <n v="1474"/>
    <n v="250"/>
    <n v="0.14501160092807425"/>
  </r>
  <r>
    <s v="OC8160"/>
    <x v="355"/>
    <x v="1"/>
    <x v="1"/>
    <x v="1"/>
    <n v="3"/>
    <n v="2412"/>
    <n v="961"/>
    <n v="111"/>
    <x v="3"/>
    <x v="0"/>
    <n v="1072"/>
    <n v="1340"/>
    <n v="0.55555555555555558"/>
  </r>
  <r>
    <s v="OC6124"/>
    <x v="355"/>
    <x v="3"/>
    <x v="11"/>
    <x v="1"/>
    <n v="5"/>
    <n v="4350"/>
    <n v="1320"/>
    <n v="151"/>
    <x v="3"/>
    <x v="0"/>
    <n v="1471"/>
    <n v="2879"/>
    <n v="0.66183908045977013"/>
  </r>
  <r>
    <s v="OC8770"/>
    <x v="355"/>
    <x v="1"/>
    <x v="12"/>
    <x v="0"/>
    <n v="1"/>
    <n v="795"/>
    <n v="949"/>
    <n v="154"/>
    <x v="2"/>
    <x v="1"/>
    <n v="1103"/>
    <n v="-308"/>
    <n v="-0.38742138364779877"/>
  </r>
  <r>
    <s v="OC5052"/>
    <x v="355"/>
    <x v="1"/>
    <x v="12"/>
    <x v="0"/>
    <n v="2"/>
    <n v="1182"/>
    <n v="1066"/>
    <n v="128"/>
    <x v="2"/>
    <x v="0"/>
    <n v="1194"/>
    <n v="-12"/>
    <n v="-1.015228426395939E-2"/>
  </r>
  <r>
    <s v="OC6255"/>
    <x v="355"/>
    <x v="2"/>
    <x v="10"/>
    <x v="2"/>
    <n v="4"/>
    <n v="2976"/>
    <n v="567"/>
    <n v="113"/>
    <x v="5"/>
    <x v="1"/>
    <n v="680"/>
    <n v="2296"/>
    <n v="0.771505376344086"/>
  </r>
  <r>
    <s v="OC5726"/>
    <x v="355"/>
    <x v="3"/>
    <x v="3"/>
    <x v="1"/>
    <n v="4"/>
    <n v="3204"/>
    <n v="546"/>
    <n v="161"/>
    <x v="3"/>
    <x v="0"/>
    <n v="707"/>
    <n v="2497"/>
    <n v="0.77933832709113604"/>
  </r>
  <r>
    <s v="OC2967"/>
    <x v="355"/>
    <x v="0"/>
    <x v="0"/>
    <x v="0"/>
    <n v="2"/>
    <n v="1472"/>
    <n v="729"/>
    <n v="209"/>
    <x v="2"/>
    <x v="1"/>
    <n v="938"/>
    <n v="534"/>
    <n v="0.36277173913043476"/>
  </r>
  <r>
    <s v="OC3613"/>
    <x v="355"/>
    <x v="1"/>
    <x v="12"/>
    <x v="0"/>
    <n v="3"/>
    <n v="2013"/>
    <n v="1223"/>
    <n v="152"/>
    <x v="3"/>
    <x v="0"/>
    <n v="1375"/>
    <n v="638"/>
    <n v="0.31693989071038253"/>
  </r>
  <r>
    <s v="OC5161"/>
    <x v="355"/>
    <x v="0"/>
    <x v="8"/>
    <x v="2"/>
    <n v="2"/>
    <n v="1474"/>
    <n v="1486"/>
    <n v="123"/>
    <x v="0"/>
    <x v="0"/>
    <n v="1609"/>
    <n v="-135"/>
    <n v="-9.1587516960651288E-2"/>
  </r>
  <r>
    <s v="OC3176"/>
    <x v="355"/>
    <x v="0"/>
    <x v="0"/>
    <x v="0"/>
    <n v="4"/>
    <n v="3496"/>
    <n v="1035"/>
    <n v="128"/>
    <x v="2"/>
    <x v="0"/>
    <n v="1163"/>
    <n v="2333"/>
    <n v="0.66733409610983985"/>
  </r>
  <r>
    <s v="OC5798"/>
    <x v="356"/>
    <x v="0"/>
    <x v="0"/>
    <x v="2"/>
    <n v="1"/>
    <n v="654"/>
    <n v="850"/>
    <n v="178"/>
    <x v="4"/>
    <x v="1"/>
    <n v="1028"/>
    <n v="-374"/>
    <n v="-0.5718654434250765"/>
  </r>
  <r>
    <s v="OC2407"/>
    <x v="356"/>
    <x v="2"/>
    <x v="7"/>
    <x v="2"/>
    <n v="5"/>
    <n v="3395"/>
    <n v="1259"/>
    <n v="171"/>
    <x v="4"/>
    <x v="1"/>
    <n v="1430"/>
    <n v="1965"/>
    <n v="0.57879234167893967"/>
  </r>
  <r>
    <s v="OC4653"/>
    <x v="356"/>
    <x v="1"/>
    <x v="13"/>
    <x v="0"/>
    <n v="1"/>
    <n v="719"/>
    <n v="728"/>
    <n v="215"/>
    <x v="3"/>
    <x v="0"/>
    <n v="943"/>
    <n v="-224"/>
    <n v="-0.31154381084840055"/>
  </r>
  <r>
    <s v="OC3604"/>
    <x v="356"/>
    <x v="0"/>
    <x v="0"/>
    <x v="0"/>
    <n v="4"/>
    <n v="3524"/>
    <n v="822"/>
    <n v="189"/>
    <x v="4"/>
    <x v="0"/>
    <n v="1011"/>
    <n v="2513"/>
    <n v="0.71311010215664017"/>
  </r>
  <r>
    <s v="OC1336"/>
    <x v="356"/>
    <x v="0"/>
    <x v="6"/>
    <x v="0"/>
    <n v="1"/>
    <n v="784"/>
    <n v="617"/>
    <n v="164"/>
    <x v="4"/>
    <x v="0"/>
    <n v="781"/>
    <n v="3"/>
    <n v="3.8265306122448979E-3"/>
  </r>
  <r>
    <s v="OC7086"/>
    <x v="356"/>
    <x v="1"/>
    <x v="1"/>
    <x v="0"/>
    <n v="1"/>
    <n v="596"/>
    <n v="971"/>
    <n v="106"/>
    <x v="0"/>
    <x v="0"/>
    <n v="1077"/>
    <n v="-481"/>
    <n v="-0.80704697986577179"/>
  </r>
  <r>
    <s v="OC3852"/>
    <x v="356"/>
    <x v="1"/>
    <x v="12"/>
    <x v="2"/>
    <n v="4"/>
    <n v="3456"/>
    <n v="810"/>
    <n v="124"/>
    <x v="1"/>
    <x v="0"/>
    <n v="934"/>
    <n v="2522"/>
    <n v="0.72974537037037035"/>
  </r>
  <r>
    <s v="OC4777"/>
    <x v="356"/>
    <x v="0"/>
    <x v="8"/>
    <x v="2"/>
    <n v="1"/>
    <n v="886"/>
    <n v="1059"/>
    <n v="198"/>
    <x v="5"/>
    <x v="0"/>
    <n v="1257"/>
    <n v="-371"/>
    <n v="-0.41873589164785552"/>
  </r>
  <r>
    <s v="OC2493"/>
    <x v="356"/>
    <x v="3"/>
    <x v="9"/>
    <x v="2"/>
    <n v="1"/>
    <n v="686"/>
    <n v="1354"/>
    <n v="162"/>
    <x v="4"/>
    <x v="0"/>
    <n v="1516"/>
    <n v="-830"/>
    <n v="-1.2099125364431487"/>
  </r>
  <r>
    <s v="OC1919"/>
    <x v="356"/>
    <x v="2"/>
    <x v="10"/>
    <x v="1"/>
    <n v="2"/>
    <n v="1750"/>
    <n v="616"/>
    <n v="204"/>
    <x v="1"/>
    <x v="0"/>
    <n v="820"/>
    <n v="930"/>
    <n v="0.53142857142857147"/>
  </r>
  <r>
    <s v="OC6121"/>
    <x v="356"/>
    <x v="3"/>
    <x v="3"/>
    <x v="1"/>
    <n v="3"/>
    <n v="2442"/>
    <n v="1270"/>
    <n v="105"/>
    <x v="3"/>
    <x v="1"/>
    <n v="1375"/>
    <n v="1067"/>
    <n v="0.43693693693693691"/>
  </r>
  <r>
    <s v="OC3572"/>
    <x v="356"/>
    <x v="0"/>
    <x v="15"/>
    <x v="0"/>
    <n v="4"/>
    <n v="3000"/>
    <n v="828"/>
    <n v="211"/>
    <x v="5"/>
    <x v="1"/>
    <n v="1039"/>
    <n v="1961"/>
    <n v="0.65366666666666662"/>
  </r>
  <r>
    <s v="OC3981"/>
    <x v="356"/>
    <x v="0"/>
    <x v="0"/>
    <x v="0"/>
    <n v="5"/>
    <n v="3915"/>
    <n v="1460"/>
    <n v="116"/>
    <x v="0"/>
    <x v="0"/>
    <n v="1576"/>
    <n v="2339"/>
    <n v="0.59744572158365261"/>
  </r>
  <r>
    <s v="OC7320"/>
    <x v="356"/>
    <x v="1"/>
    <x v="1"/>
    <x v="0"/>
    <n v="1"/>
    <n v="550"/>
    <n v="1098"/>
    <n v="108"/>
    <x v="3"/>
    <x v="0"/>
    <n v="1206"/>
    <n v="-656"/>
    <n v="-1.1927272727272726"/>
  </r>
  <r>
    <s v="OC5671"/>
    <x v="356"/>
    <x v="2"/>
    <x v="10"/>
    <x v="1"/>
    <n v="2"/>
    <n v="1740"/>
    <n v="773"/>
    <n v="104"/>
    <x v="1"/>
    <x v="0"/>
    <n v="877"/>
    <n v="863"/>
    <n v="0.49597701149425288"/>
  </r>
  <r>
    <s v="OC7955"/>
    <x v="356"/>
    <x v="2"/>
    <x v="2"/>
    <x v="0"/>
    <n v="4"/>
    <n v="3292"/>
    <n v="723"/>
    <n v="100"/>
    <x v="2"/>
    <x v="0"/>
    <n v="823"/>
    <n v="2469"/>
    <n v="0.75"/>
  </r>
  <r>
    <s v="OC2036"/>
    <x v="356"/>
    <x v="1"/>
    <x v="1"/>
    <x v="0"/>
    <n v="1"/>
    <n v="574"/>
    <n v="387"/>
    <n v="125"/>
    <x v="4"/>
    <x v="1"/>
    <n v="512"/>
    <n v="62"/>
    <n v="0.10801393728222997"/>
  </r>
  <r>
    <s v="OC5010"/>
    <x v="356"/>
    <x v="1"/>
    <x v="14"/>
    <x v="1"/>
    <n v="2"/>
    <n v="1620"/>
    <n v="1202"/>
    <n v="203"/>
    <x v="3"/>
    <x v="0"/>
    <n v="1405"/>
    <n v="215"/>
    <n v="0.13271604938271606"/>
  </r>
  <r>
    <s v="OC8334"/>
    <x v="356"/>
    <x v="1"/>
    <x v="1"/>
    <x v="0"/>
    <n v="1"/>
    <n v="823"/>
    <n v="815"/>
    <n v="204"/>
    <x v="0"/>
    <x v="0"/>
    <n v="1019"/>
    <n v="-196"/>
    <n v="-0.23815309842041313"/>
  </r>
  <r>
    <s v="OC2691"/>
    <x v="356"/>
    <x v="0"/>
    <x v="0"/>
    <x v="1"/>
    <n v="4"/>
    <n v="2316"/>
    <n v="959"/>
    <n v="189"/>
    <x v="0"/>
    <x v="0"/>
    <n v="1148"/>
    <n v="1168"/>
    <n v="0.50431778929188253"/>
  </r>
  <r>
    <s v="OC5896"/>
    <x v="356"/>
    <x v="1"/>
    <x v="1"/>
    <x v="1"/>
    <n v="5"/>
    <n v="4090"/>
    <n v="430"/>
    <n v="112"/>
    <x v="3"/>
    <x v="0"/>
    <n v="542"/>
    <n v="3548"/>
    <n v="0.86748166259168702"/>
  </r>
  <r>
    <s v="OC8913"/>
    <x v="357"/>
    <x v="2"/>
    <x v="2"/>
    <x v="2"/>
    <n v="4"/>
    <n v="3468"/>
    <n v="757"/>
    <n v="118"/>
    <x v="4"/>
    <x v="0"/>
    <n v="875"/>
    <n v="2593"/>
    <n v="0.74769319492502884"/>
  </r>
  <r>
    <s v="OC2473"/>
    <x v="357"/>
    <x v="2"/>
    <x v="10"/>
    <x v="1"/>
    <n v="5"/>
    <n v="4290"/>
    <n v="915"/>
    <n v="148"/>
    <x v="1"/>
    <x v="0"/>
    <n v="1063"/>
    <n v="3227"/>
    <n v="0.75221445221445227"/>
  </r>
  <r>
    <s v="OC2931"/>
    <x v="357"/>
    <x v="2"/>
    <x v="2"/>
    <x v="1"/>
    <n v="4"/>
    <n v="3524"/>
    <n v="984"/>
    <n v="139"/>
    <x v="2"/>
    <x v="0"/>
    <n v="1123"/>
    <n v="2401"/>
    <n v="0.68132803632236094"/>
  </r>
  <r>
    <s v="OC3937"/>
    <x v="357"/>
    <x v="1"/>
    <x v="13"/>
    <x v="0"/>
    <n v="1"/>
    <n v="809"/>
    <n v="655"/>
    <n v="199"/>
    <x v="5"/>
    <x v="0"/>
    <n v="854"/>
    <n v="-45"/>
    <n v="-5.5624227441285541E-2"/>
  </r>
  <r>
    <s v="OC3953"/>
    <x v="357"/>
    <x v="3"/>
    <x v="9"/>
    <x v="0"/>
    <n v="1"/>
    <n v="841"/>
    <n v="589"/>
    <n v="148"/>
    <x v="3"/>
    <x v="0"/>
    <n v="737"/>
    <n v="104"/>
    <n v="0.12366230677764566"/>
  </r>
  <r>
    <s v="OC6026"/>
    <x v="357"/>
    <x v="3"/>
    <x v="3"/>
    <x v="1"/>
    <n v="5"/>
    <n v="4030"/>
    <n v="841"/>
    <n v="219"/>
    <x v="1"/>
    <x v="0"/>
    <n v="1060"/>
    <n v="2970"/>
    <n v="0.73697270471464016"/>
  </r>
  <r>
    <s v="OC2294"/>
    <x v="357"/>
    <x v="2"/>
    <x v="2"/>
    <x v="1"/>
    <n v="2"/>
    <n v="1512"/>
    <n v="500"/>
    <n v="196"/>
    <x v="5"/>
    <x v="0"/>
    <n v="696"/>
    <n v="816"/>
    <n v="0.53968253968253965"/>
  </r>
  <r>
    <s v="OC1785"/>
    <x v="357"/>
    <x v="2"/>
    <x v="2"/>
    <x v="2"/>
    <n v="2"/>
    <n v="1698"/>
    <n v="1037"/>
    <n v="181"/>
    <x v="5"/>
    <x v="1"/>
    <n v="1218"/>
    <n v="480"/>
    <n v="0.28268551236749118"/>
  </r>
  <r>
    <s v="OC3021"/>
    <x v="357"/>
    <x v="0"/>
    <x v="8"/>
    <x v="2"/>
    <n v="3"/>
    <n v="2586"/>
    <n v="986"/>
    <n v="154"/>
    <x v="3"/>
    <x v="0"/>
    <n v="1140"/>
    <n v="1446"/>
    <n v="0.55916473317865434"/>
  </r>
  <r>
    <s v="OC1984"/>
    <x v="357"/>
    <x v="0"/>
    <x v="8"/>
    <x v="0"/>
    <n v="3"/>
    <n v="2055"/>
    <n v="1297"/>
    <n v="103"/>
    <x v="2"/>
    <x v="0"/>
    <n v="1400"/>
    <n v="655"/>
    <n v="0.31873479318734793"/>
  </r>
  <r>
    <s v="OC7521"/>
    <x v="357"/>
    <x v="0"/>
    <x v="8"/>
    <x v="2"/>
    <n v="1"/>
    <n v="790"/>
    <n v="1464"/>
    <n v="175"/>
    <x v="1"/>
    <x v="0"/>
    <n v="1639"/>
    <n v="-849"/>
    <n v="-1.0746835443037974"/>
  </r>
  <r>
    <s v="OC1397"/>
    <x v="357"/>
    <x v="2"/>
    <x v="4"/>
    <x v="2"/>
    <n v="1"/>
    <n v="638"/>
    <n v="706"/>
    <n v="117"/>
    <x v="2"/>
    <x v="1"/>
    <n v="823"/>
    <n v="-185"/>
    <n v="-0.28996865203761757"/>
  </r>
  <r>
    <s v="OC3328"/>
    <x v="357"/>
    <x v="1"/>
    <x v="13"/>
    <x v="2"/>
    <n v="4"/>
    <n v="3504"/>
    <n v="1019"/>
    <n v="205"/>
    <x v="3"/>
    <x v="1"/>
    <n v="1224"/>
    <n v="2280"/>
    <n v="0.65068493150684936"/>
  </r>
  <r>
    <s v="OC2579"/>
    <x v="357"/>
    <x v="3"/>
    <x v="9"/>
    <x v="2"/>
    <n v="5"/>
    <n v="3955"/>
    <n v="876"/>
    <n v="213"/>
    <x v="5"/>
    <x v="1"/>
    <n v="1089"/>
    <n v="2866"/>
    <n v="0.72465233881163083"/>
  </r>
  <r>
    <s v="OC8101"/>
    <x v="357"/>
    <x v="0"/>
    <x v="8"/>
    <x v="0"/>
    <n v="2"/>
    <n v="1294"/>
    <n v="1467"/>
    <n v="160"/>
    <x v="1"/>
    <x v="0"/>
    <n v="1627"/>
    <n v="-333"/>
    <n v="-0.25734157650695516"/>
  </r>
  <r>
    <s v="OC6610"/>
    <x v="357"/>
    <x v="2"/>
    <x v="2"/>
    <x v="1"/>
    <n v="5"/>
    <n v="3230"/>
    <n v="1031"/>
    <n v="117"/>
    <x v="4"/>
    <x v="0"/>
    <n v="1148"/>
    <n v="2082"/>
    <n v="0.64458204334365321"/>
  </r>
  <r>
    <s v="OC7781"/>
    <x v="357"/>
    <x v="2"/>
    <x v="7"/>
    <x v="1"/>
    <n v="2"/>
    <n v="1620"/>
    <n v="586"/>
    <n v="185"/>
    <x v="5"/>
    <x v="0"/>
    <n v="771"/>
    <n v="849"/>
    <n v="0.52407407407407403"/>
  </r>
  <r>
    <s v="OC6645"/>
    <x v="357"/>
    <x v="0"/>
    <x v="15"/>
    <x v="1"/>
    <n v="3"/>
    <n v="2283"/>
    <n v="923"/>
    <n v="195"/>
    <x v="5"/>
    <x v="0"/>
    <n v="1118"/>
    <n v="1165"/>
    <n v="0.51029347349978094"/>
  </r>
  <r>
    <s v="OC1600"/>
    <x v="357"/>
    <x v="3"/>
    <x v="5"/>
    <x v="1"/>
    <n v="3"/>
    <n v="2598"/>
    <n v="708"/>
    <n v="167"/>
    <x v="5"/>
    <x v="0"/>
    <n v="875"/>
    <n v="1723"/>
    <n v="0.66320246343341027"/>
  </r>
  <r>
    <s v="OC4032"/>
    <x v="357"/>
    <x v="1"/>
    <x v="13"/>
    <x v="2"/>
    <n v="4"/>
    <n v="3248"/>
    <n v="983"/>
    <n v="141"/>
    <x v="3"/>
    <x v="0"/>
    <n v="1124"/>
    <n v="2124"/>
    <n v="0.65394088669950734"/>
  </r>
  <r>
    <s v="OC6372"/>
    <x v="358"/>
    <x v="1"/>
    <x v="12"/>
    <x v="2"/>
    <n v="1"/>
    <n v="788"/>
    <n v="839"/>
    <n v="147"/>
    <x v="3"/>
    <x v="0"/>
    <n v="986"/>
    <n v="-198"/>
    <n v="-0.2512690355329949"/>
  </r>
  <r>
    <s v="OC8837"/>
    <x v="358"/>
    <x v="0"/>
    <x v="8"/>
    <x v="1"/>
    <n v="3"/>
    <n v="2697"/>
    <n v="783"/>
    <n v="127"/>
    <x v="4"/>
    <x v="0"/>
    <n v="910"/>
    <n v="1787"/>
    <n v="0.66258806080830557"/>
  </r>
  <r>
    <s v="OC7348"/>
    <x v="358"/>
    <x v="3"/>
    <x v="9"/>
    <x v="2"/>
    <n v="2"/>
    <n v="1100"/>
    <n v="522"/>
    <n v="183"/>
    <x v="5"/>
    <x v="0"/>
    <n v="705"/>
    <n v="395"/>
    <n v="0.35909090909090907"/>
  </r>
  <r>
    <s v="OC1925"/>
    <x v="358"/>
    <x v="0"/>
    <x v="15"/>
    <x v="2"/>
    <n v="3"/>
    <n v="2031"/>
    <n v="1338"/>
    <n v="161"/>
    <x v="4"/>
    <x v="0"/>
    <n v="1499"/>
    <n v="532"/>
    <n v="0.26193993106843921"/>
  </r>
  <r>
    <s v="OC2181"/>
    <x v="358"/>
    <x v="0"/>
    <x v="6"/>
    <x v="1"/>
    <n v="5"/>
    <n v="3015"/>
    <n v="1029"/>
    <n v="101"/>
    <x v="3"/>
    <x v="0"/>
    <n v="1130"/>
    <n v="1885"/>
    <n v="0.62520729684908793"/>
  </r>
  <r>
    <s v="OC7338"/>
    <x v="358"/>
    <x v="1"/>
    <x v="14"/>
    <x v="0"/>
    <n v="2"/>
    <n v="1510"/>
    <n v="1448"/>
    <n v="167"/>
    <x v="0"/>
    <x v="0"/>
    <n v="1615"/>
    <n v="-105"/>
    <n v="-6.9536423841059597E-2"/>
  </r>
  <r>
    <s v="OC1280"/>
    <x v="358"/>
    <x v="0"/>
    <x v="0"/>
    <x v="1"/>
    <n v="3"/>
    <n v="2241"/>
    <n v="748"/>
    <n v="146"/>
    <x v="1"/>
    <x v="0"/>
    <n v="894"/>
    <n v="1347"/>
    <n v="0.60107095046854087"/>
  </r>
  <r>
    <s v="OC5104"/>
    <x v="358"/>
    <x v="1"/>
    <x v="1"/>
    <x v="1"/>
    <n v="1"/>
    <n v="834"/>
    <n v="1304"/>
    <n v="166"/>
    <x v="5"/>
    <x v="0"/>
    <n v="1470"/>
    <n v="-636"/>
    <n v="-0.76258992805755399"/>
  </r>
  <r>
    <s v="OC8481"/>
    <x v="358"/>
    <x v="1"/>
    <x v="14"/>
    <x v="1"/>
    <n v="2"/>
    <n v="1350"/>
    <n v="720"/>
    <n v="125"/>
    <x v="0"/>
    <x v="0"/>
    <n v="845"/>
    <n v="505"/>
    <n v="0.37407407407407406"/>
  </r>
  <r>
    <s v="OC5870"/>
    <x v="358"/>
    <x v="3"/>
    <x v="3"/>
    <x v="1"/>
    <n v="5"/>
    <n v="3355"/>
    <n v="1212"/>
    <n v="157"/>
    <x v="4"/>
    <x v="1"/>
    <n v="1369"/>
    <n v="1986"/>
    <n v="0.59195230998509685"/>
  </r>
  <r>
    <s v="OC6745"/>
    <x v="358"/>
    <x v="2"/>
    <x v="10"/>
    <x v="2"/>
    <n v="1"/>
    <n v="667"/>
    <n v="1225"/>
    <n v="210"/>
    <x v="3"/>
    <x v="1"/>
    <n v="1435"/>
    <n v="-768"/>
    <n v="-1.1514242878560719"/>
  </r>
  <r>
    <s v="OC8786"/>
    <x v="358"/>
    <x v="3"/>
    <x v="9"/>
    <x v="0"/>
    <n v="2"/>
    <n v="1590"/>
    <n v="487"/>
    <n v="209"/>
    <x v="5"/>
    <x v="0"/>
    <n v="696"/>
    <n v="894"/>
    <n v="0.56226415094339621"/>
  </r>
  <r>
    <s v="OC1583"/>
    <x v="358"/>
    <x v="1"/>
    <x v="14"/>
    <x v="2"/>
    <n v="5"/>
    <n v="2805"/>
    <n v="876"/>
    <n v="200"/>
    <x v="0"/>
    <x v="1"/>
    <n v="1076"/>
    <n v="1729"/>
    <n v="0.61639928698752233"/>
  </r>
  <r>
    <s v="OC4452"/>
    <x v="358"/>
    <x v="1"/>
    <x v="1"/>
    <x v="1"/>
    <n v="4"/>
    <n v="2200"/>
    <n v="733"/>
    <n v="197"/>
    <x v="2"/>
    <x v="0"/>
    <n v="930"/>
    <n v="1270"/>
    <n v="0.57727272727272727"/>
  </r>
  <r>
    <s v="OC1657"/>
    <x v="358"/>
    <x v="3"/>
    <x v="11"/>
    <x v="1"/>
    <n v="3"/>
    <n v="1917"/>
    <n v="427"/>
    <n v="147"/>
    <x v="4"/>
    <x v="0"/>
    <n v="574"/>
    <n v="1343"/>
    <n v="0.70057381324986956"/>
  </r>
  <r>
    <s v="OC2667"/>
    <x v="358"/>
    <x v="3"/>
    <x v="9"/>
    <x v="0"/>
    <n v="5"/>
    <n v="3505"/>
    <n v="681"/>
    <n v="125"/>
    <x v="0"/>
    <x v="0"/>
    <n v="806"/>
    <n v="2699"/>
    <n v="0.77004279600570613"/>
  </r>
  <r>
    <s v="OC3162"/>
    <x v="358"/>
    <x v="1"/>
    <x v="12"/>
    <x v="2"/>
    <n v="5"/>
    <n v="4385"/>
    <n v="1491"/>
    <n v="163"/>
    <x v="1"/>
    <x v="0"/>
    <n v="1654"/>
    <n v="2731"/>
    <n v="0.62280501710376279"/>
  </r>
  <r>
    <s v="OC2852"/>
    <x v="358"/>
    <x v="1"/>
    <x v="14"/>
    <x v="1"/>
    <n v="4"/>
    <n v="3368"/>
    <n v="541"/>
    <n v="130"/>
    <x v="3"/>
    <x v="0"/>
    <n v="671"/>
    <n v="2697"/>
    <n v="0.80077197149643708"/>
  </r>
  <r>
    <s v="OC7799"/>
    <x v="358"/>
    <x v="1"/>
    <x v="12"/>
    <x v="0"/>
    <n v="1"/>
    <n v="879"/>
    <n v="1170"/>
    <n v="131"/>
    <x v="5"/>
    <x v="0"/>
    <n v="1301"/>
    <n v="-422"/>
    <n v="-0.48009101251422071"/>
  </r>
  <r>
    <s v="OC1134"/>
    <x v="358"/>
    <x v="0"/>
    <x v="15"/>
    <x v="2"/>
    <n v="3"/>
    <n v="1674"/>
    <n v="875"/>
    <n v="139"/>
    <x v="3"/>
    <x v="0"/>
    <n v="1014"/>
    <n v="660"/>
    <n v="0.3942652329749104"/>
  </r>
  <r>
    <s v="OC3257"/>
    <x v="358"/>
    <x v="3"/>
    <x v="3"/>
    <x v="2"/>
    <n v="4"/>
    <n v="3400"/>
    <n v="485"/>
    <n v="192"/>
    <x v="0"/>
    <x v="1"/>
    <n v="677"/>
    <n v="2723"/>
    <n v="0.80088235294117649"/>
  </r>
  <r>
    <s v="OC2487"/>
    <x v="358"/>
    <x v="0"/>
    <x v="0"/>
    <x v="0"/>
    <n v="2"/>
    <n v="1512"/>
    <n v="1396"/>
    <n v="135"/>
    <x v="2"/>
    <x v="0"/>
    <n v="1531"/>
    <n v="-19"/>
    <n v="-1.2566137566137565E-2"/>
  </r>
  <r>
    <s v="OC1883"/>
    <x v="358"/>
    <x v="2"/>
    <x v="7"/>
    <x v="1"/>
    <n v="2"/>
    <n v="1112"/>
    <n v="1087"/>
    <n v="139"/>
    <x v="0"/>
    <x v="0"/>
    <n v="1226"/>
    <n v="-114"/>
    <n v="-0.10251798561151079"/>
  </r>
  <r>
    <s v="OC5995"/>
    <x v="358"/>
    <x v="2"/>
    <x v="2"/>
    <x v="2"/>
    <n v="2"/>
    <n v="1484"/>
    <n v="1121"/>
    <n v="155"/>
    <x v="3"/>
    <x v="1"/>
    <n v="1276"/>
    <n v="208"/>
    <n v="0.14016172506738545"/>
  </r>
  <r>
    <s v="OC1188"/>
    <x v="358"/>
    <x v="2"/>
    <x v="2"/>
    <x v="0"/>
    <n v="3"/>
    <n v="2016"/>
    <n v="666"/>
    <n v="105"/>
    <x v="5"/>
    <x v="0"/>
    <n v="771"/>
    <n v="1245"/>
    <n v="0.61755952380952384"/>
  </r>
  <r>
    <s v="OC7507"/>
    <x v="358"/>
    <x v="2"/>
    <x v="10"/>
    <x v="2"/>
    <n v="1"/>
    <n v="678"/>
    <n v="393"/>
    <n v="141"/>
    <x v="2"/>
    <x v="0"/>
    <n v="534"/>
    <n v="144"/>
    <n v="0.21238938053097345"/>
  </r>
  <r>
    <s v="OC5410"/>
    <x v="358"/>
    <x v="3"/>
    <x v="3"/>
    <x v="1"/>
    <n v="3"/>
    <n v="2124"/>
    <n v="393"/>
    <n v="147"/>
    <x v="2"/>
    <x v="0"/>
    <n v="540"/>
    <n v="1584"/>
    <n v="0.74576271186440679"/>
  </r>
  <r>
    <s v="OC6997"/>
    <x v="358"/>
    <x v="2"/>
    <x v="10"/>
    <x v="2"/>
    <n v="3"/>
    <n v="1899"/>
    <n v="680"/>
    <n v="112"/>
    <x v="4"/>
    <x v="0"/>
    <n v="792"/>
    <n v="1107"/>
    <n v="0.58293838862559244"/>
  </r>
  <r>
    <s v="OC2533"/>
    <x v="358"/>
    <x v="3"/>
    <x v="5"/>
    <x v="0"/>
    <n v="2"/>
    <n v="1540"/>
    <n v="661"/>
    <n v="203"/>
    <x v="2"/>
    <x v="1"/>
    <n v="864"/>
    <n v="676"/>
    <n v="0.43896103896103894"/>
  </r>
  <r>
    <s v="OC1390"/>
    <x v="359"/>
    <x v="3"/>
    <x v="9"/>
    <x v="2"/>
    <n v="1"/>
    <n v="850"/>
    <n v="856"/>
    <n v="182"/>
    <x v="2"/>
    <x v="0"/>
    <n v="1038"/>
    <n v="-188"/>
    <n v="-0.22117647058823531"/>
  </r>
  <r>
    <s v="OC6037"/>
    <x v="359"/>
    <x v="3"/>
    <x v="5"/>
    <x v="1"/>
    <n v="1"/>
    <n v="881"/>
    <n v="1317"/>
    <n v="217"/>
    <x v="3"/>
    <x v="0"/>
    <n v="1534"/>
    <n v="-653"/>
    <n v="-0.74120317820658344"/>
  </r>
  <r>
    <s v="OC5825"/>
    <x v="359"/>
    <x v="2"/>
    <x v="2"/>
    <x v="1"/>
    <n v="5"/>
    <n v="3470"/>
    <n v="1303"/>
    <n v="135"/>
    <x v="0"/>
    <x v="0"/>
    <n v="1438"/>
    <n v="2032"/>
    <n v="0.58559077809798266"/>
  </r>
  <r>
    <s v="OC4012"/>
    <x v="359"/>
    <x v="3"/>
    <x v="5"/>
    <x v="0"/>
    <n v="3"/>
    <n v="1824"/>
    <n v="1467"/>
    <n v="199"/>
    <x v="3"/>
    <x v="0"/>
    <n v="1666"/>
    <n v="158"/>
    <n v="8.6622807017543865E-2"/>
  </r>
  <r>
    <s v="OC6280"/>
    <x v="359"/>
    <x v="0"/>
    <x v="0"/>
    <x v="1"/>
    <n v="3"/>
    <n v="2103"/>
    <n v="353"/>
    <n v="141"/>
    <x v="3"/>
    <x v="0"/>
    <n v="494"/>
    <n v="1609"/>
    <n v="0.76509747979077514"/>
  </r>
  <r>
    <s v="OC1531"/>
    <x v="359"/>
    <x v="1"/>
    <x v="1"/>
    <x v="1"/>
    <n v="2"/>
    <n v="1334"/>
    <n v="1269"/>
    <n v="205"/>
    <x v="5"/>
    <x v="0"/>
    <n v="1474"/>
    <n v="-140"/>
    <n v="-0.10494752623688156"/>
  </r>
  <r>
    <s v="OC1528"/>
    <x v="359"/>
    <x v="0"/>
    <x v="15"/>
    <x v="0"/>
    <n v="4"/>
    <n v="2528"/>
    <n v="1049"/>
    <n v="157"/>
    <x v="0"/>
    <x v="0"/>
    <n v="1206"/>
    <n v="1322"/>
    <n v="0.52294303797468356"/>
  </r>
  <r>
    <s v="OC5336"/>
    <x v="359"/>
    <x v="3"/>
    <x v="5"/>
    <x v="1"/>
    <n v="1"/>
    <n v="769"/>
    <n v="607"/>
    <n v="177"/>
    <x v="4"/>
    <x v="0"/>
    <n v="784"/>
    <n v="-15"/>
    <n v="-1.950585175552666E-2"/>
  </r>
  <r>
    <s v="OC7726"/>
    <x v="359"/>
    <x v="3"/>
    <x v="9"/>
    <x v="0"/>
    <n v="5"/>
    <n v="4220"/>
    <n v="529"/>
    <n v="185"/>
    <x v="1"/>
    <x v="0"/>
    <n v="714"/>
    <n v="3506"/>
    <n v="0.83080568720379144"/>
  </r>
  <r>
    <s v="OC2503"/>
    <x v="359"/>
    <x v="2"/>
    <x v="4"/>
    <x v="1"/>
    <n v="5"/>
    <n v="3810"/>
    <n v="1403"/>
    <n v="137"/>
    <x v="4"/>
    <x v="0"/>
    <n v="1540"/>
    <n v="2270"/>
    <n v="0.59580052493438318"/>
  </r>
  <r>
    <s v="OC7099"/>
    <x v="359"/>
    <x v="1"/>
    <x v="13"/>
    <x v="1"/>
    <n v="4"/>
    <n v="3132"/>
    <n v="1060"/>
    <n v="155"/>
    <x v="2"/>
    <x v="0"/>
    <n v="1215"/>
    <n v="1917"/>
    <n v="0.61206896551724133"/>
  </r>
  <r>
    <s v="OC1338"/>
    <x v="359"/>
    <x v="1"/>
    <x v="14"/>
    <x v="2"/>
    <n v="4"/>
    <n v="2820"/>
    <n v="544"/>
    <n v="143"/>
    <x v="5"/>
    <x v="0"/>
    <n v="687"/>
    <n v="2133"/>
    <n v="0.75638297872340421"/>
  </r>
  <r>
    <s v="OC6890"/>
    <x v="359"/>
    <x v="0"/>
    <x v="15"/>
    <x v="0"/>
    <n v="5"/>
    <n v="3010"/>
    <n v="446"/>
    <n v="108"/>
    <x v="4"/>
    <x v="1"/>
    <n v="554"/>
    <n v="2456"/>
    <n v="0.81594684385382055"/>
  </r>
  <r>
    <s v="OC2162"/>
    <x v="359"/>
    <x v="2"/>
    <x v="7"/>
    <x v="2"/>
    <n v="3"/>
    <n v="2610"/>
    <n v="698"/>
    <n v="167"/>
    <x v="0"/>
    <x v="0"/>
    <n v="865"/>
    <n v="1745"/>
    <n v="0.66858237547892718"/>
  </r>
  <r>
    <s v="OC1122"/>
    <x v="359"/>
    <x v="2"/>
    <x v="10"/>
    <x v="0"/>
    <n v="1"/>
    <n v="667"/>
    <n v="497"/>
    <n v="185"/>
    <x v="0"/>
    <x v="0"/>
    <n v="682"/>
    <n v="-15"/>
    <n v="-2.2488755622188907E-2"/>
  </r>
  <r>
    <s v="OC6445"/>
    <x v="359"/>
    <x v="2"/>
    <x v="2"/>
    <x v="2"/>
    <n v="5"/>
    <n v="2815"/>
    <n v="647"/>
    <n v="215"/>
    <x v="2"/>
    <x v="1"/>
    <n v="862"/>
    <n v="1953"/>
    <n v="0.69378330373001773"/>
  </r>
  <r>
    <s v="OC3187"/>
    <x v="359"/>
    <x v="0"/>
    <x v="15"/>
    <x v="1"/>
    <n v="1"/>
    <n v="854"/>
    <n v="1064"/>
    <n v="190"/>
    <x v="4"/>
    <x v="0"/>
    <n v="1254"/>
    <n v="-400"/>
    <n v="-0.46838407494145201"/>
  </r>
  <r>
    <s v="OC6086"/>
    <x v="360"/>
    <x v="1"/>
    <x v="14"/>
    <x v="2"/>
    <n v="5"/>
    <n v="4200"/>
    <n v="539"/>
    <n v="207"/>
    <x v="2"/>
    <x v="0"/>
    <n v="746"/>
    <n v="3454"/>
    <n v="0.82238095238095243"/>
  </r>
  <r>
    <s v="OC3437"/>
    <x v="360"/>
    <x v="2"/>
    <x v="10"/>
    <x v="2"/>
    <n v="1"/>
    <n v="778"/>
    <n v="717"/>
    <n v="196"/>
    <x v="0"/>
    <x v="0"/>
    <n v="913"/>
    <n v="-135"/>
    <n v="-0.17352185089974292"/>
  </r>
  <r>
    <s v="OC2535"/>
    <x v="360"/>
    <x v="3"/>
    <x v="9"/>
    <x v="0"/>
    <n v="3"/>
    <n v="1902"/>
    <n v="914"/>
    <n v="116"/>
    <x v="1"/>
    <x v="1"/>
    <n v="1030"/>
    <n v="872"/>
    <n v="0.45846477392218715"/>
  </r>
  <r>
    <s v="OC4284"/>
    <x v="360"/>
    <x v="1"/>
    <x v="1"/>
    <x v="1"/>
    <n v="4"/>
    <n v="2452"/>
    <n v="994"/>
    <n v="175"/>
    <x v="2"/>
    <x v="0"/>
    <n v="1169"/>
    <n v="1283"/>
    <n v="0.52324632952691685"/>
  </r>
  <r>
    <s v="OC5389"/>
    <x v="360"/>
    <x v="1"/>
    <x v="12"/>
    <x v="0"/>
    <n v="2"/>
    <n v="1670"/>
    <n v="589"/>
    <n v="189"/>
    <x v="2"/>
    <x v="0"/>
    <n v="778"/>
    <n v="892"/>
    <n v="0.53413173652694612"/>
  </r>
  <r>
    <s v="OC3071"/>
    <x v="360"/>
    <x v="3"/>
    <x v="11"/>
    <x v="1"/>
    <n v="1"/>
    <n v="762"/>
    <n v="501"/>
    <n v="219"/>
    <x v="3"/>
    <x v="0"/>
    <n v="720"/>
    <n v="42"/>
    <n v="5.5118110236220472E-2"/>
  </r>
  <r>
    <s v="OC1579"/>
    <x v="360"/>
    <x v="1"/>
    <x v="13"/>
    <x v="0"/>
    <n v="2"/>
    <n v="1694"/>
    <n v="793"/>
    <n v="139"/>
    <x v="5"/>
    <x v="0"/>
    <n v="932"/>
    <n v="762"/>
    <n v="0.44982290436835892"/>
  </r>
  <r>
    <s v="OC2743"/>
    <x v="360"/>
    <x v="1"/>
    <x v="1"/>
    <x v="2"/>
    <n v="4"/>
    <n v="3248"/>
    <n v="423"/>
    <n v="199"/>
    <x v="1"/>
    <x v="0"/>
    <n v="622"/>
    <n v="2626"/>
    <n v="0.80849753694581283"/>
  </r>
  <r>
    <s v="OC8161"/>
    <x v="360"/>
    <x v="0"/>
    <x v="6"/>
    <x v="1"/>
    <n v="5"/>
    <n v="3520"/>
    <n v="896"/>
    <n v="166"/>
    <x v="4"/>
    <x v="0"/>
    <n v="1062"/>
    <n v="2458"/>
    <n v="0.6982954545454545"/>
  </r>
  <r>
    <s v="OC2920"/>
    <x v="360"/>
    <x v="1"/>
    <x v="1"/>
    <x v="2"/>
    <n v="2"/>
    <n v="1354"/>
    <n v="1260"/>
    <n v="166"/>
    <x v="3"/>
    <x v="0"/>
    <n v="1426"/>
    <n v="-72"/>
    <n v="-5.3175775480059084E-2"/>
  </r>
  <r>
    <s v="OC8983"/>
    <x v="360"/>
    <x v="0"/>
    <x v="8"/>
    <x v="1"/>
    <n v="3"/>
    <n v="2253"/>
    <n v="402"/>
    <n v="171"/>
    <x v="2"/>
    <x v="0"/>
    <n v="573"/>
    <n v="1680"/>
    <n v="0.7456724367509987"/>
  </r>
  <r>
    <s v="OC3521"/>
    <x v="360"/>
    <x v="1"/>
    <x v="12"/>
    <x v="0"/>
    <n v="4"/>
    <n v="2896"/>
    <n v="1426"/>
    <n v="132"/>
    <x v="2"/>
    <x v="0"/>
    <n v="1558"/>
    <n v="1338"/>
    <n v="0.46201657458563539"/>
  </r>
  <r>
    <s v="OC6306"/>
    <x v="360"/>
    <x v="3"/>
    <x v="5"/>
    <x v="2"/>
    <n v="2"/>
    <n v="1238"/>
    <n v="1062"/>
    <n v="129"/>
    <x v="3"/>
    <x v="0"/>
    <n v="1191"/>
    <n v="47"/>
    <n v="3.7964458804523427E-2"/>
  </r>
  <r>
    <s v="OC7206"/>
    <x v="360"/>
    <x v="3"/>
    <x v="3"/>
    <x v="1"/>
    <n v="1"/>
    <n v="742"/>
    <n v="1446"/>
    <n v="190"/>
    <x v="5"/>
    <x v="0"/>
    <n v="1636"/>
    <n v="-894"/>
    <n v="-1.2048517520215634"/>
  </r>
  <r>
    <s v="OC5663"/>
    <x v="360"/>
    <x v="2"/>
    <x v="10"/>
    <x v="2"/>
    <n v="5"/>
    <n v="3550"/>
    <n v="1297"/>
    <n v="179"/>
    <x v="0"/>
    <x v="0"/>
    <n v="1476"/>
    <n v="2074"/>
    <n v="0.58422535211267601"/>
  </r>
  <r>
    <s v="OC2007"/>
    <x v="361"/>
    <x v="2"/>
    <x v="7"/>
    <x v="1"/>
    <n v="2"/>
    <n v="1528"/>
    <n v="423"/>
    <n v="212"/>
    <x v="0"/>
    <x v="1"/>
    <n v="635"/>
    <n v="893"/>
    <n v="0.58442408376963351"/>
  </r>
  <r>
    <s v="OC7692"/>
    <x v="361"/>
    <x v="0"/>
    <x v="8"/>
    <x v="0"/>
    <n v="2"/>
    <n v="1440"/>
    <n v="548"/>
    <n v="196"/>
    <x v="1"/>
    <x v="0"/>
    <n v="744"/>
    <n v="696"/>
    <n v="0.48333333333333334"/>
  </r>
  <r>
    <s v="OC7909"/>
    <x v="361"/>
    <x v="2"/>
    <x v="10"/>
    <x v="2"/>
    <n v="1"/>
    <n v="828"/>
    <n v="1036"/>
    <n v="208"/>
    <x v="0"/>
    <x v="1"/>
    <n v="1244"/>
    <n v="-416"/>
    <n v="-0.50241545893719808"/>
  </r>
  <r>
    <s v="OC5384"/>
    <x v="361"/>
    <x v="0"/>
    <x v="15"/>
    <x v="1"/>
    <n v="4"/>
    <n v="2660"/>
    <n v="673"/>
    <n v="161"/>
    <x v="5"/>
    <x v="1"/>
    <n v="834"/>
    <n v="1826"/>
    <n v="0.68646616541353378"/>
  </r>
  <r>
    <s v="OC1408"/>
    <x v="361"/>
    <x v="2"/>
    <x v="7"/>
    <x v="1"/>
    <n v="2"/>
    <n v="1364"/>
    <n v="901"/>
    <n v="120"/>
    <x v="1"/>
    <x v="0"/>
    <n v="1021"/>
    <n v="343"/>
    <n v="0.25146627565982405"/>
  </r>
  <r>
    <s v="OC6352"/>
    <x v="361"/>
    <x v="0"/>
    <x v="15"/>
    <x v="1"/>
    <n v="2"/>
    <n v="1420"/>
    <n v="1023"/>
    <n v="109"/>
    <x v="3"/>
    <x v="1"/>
    <n v="1132"/>
    <n v="288"/>
    <n v="0.20281690140845071"/>
  </r>
  <r>
    <s v="OC1324"/>
    <x v="361"/>
    <x v="2"/>
    <x v="10"/>
    <x v="0"/>
    <n v="1"/>
    <n v="817"/>
    <n v="922"/>
    <n v="105"/>
    <x v="3"/>
    <x v="0"/>
    <n v="1027"/>
    <n v="-210"/>
    <n v="-0.25703794369645044"/>
  </r>
  <r>
    <s v="OC8726"/>
    <x v="361"/>
    <x v="3"/>
    <x v="5"/>
    <x v="2"/>
    <n v="2"/>
    <n v="1632"/>
    <n v="1019"/>
    <n v="169"/>
    <x v="4"/>
    <x v="0"/>
    <n v="1188"/>
    <n v="444"/>
    <n v="0.27205882352941174"/>
  </r>
  <r>
    <s v="OC5016"/>
    <x v="361"/>
    <x v="3"/>
    <x v="5"/>
    <x v="2"/>
    <n v="1"/>
    <n v="715"/>
    <n v="880"/>
    <n v="124"/>
    <x v="0"/>
    <x v="0"/>
    <n v="1004"/>
    <n v="-289"/>
    <n v="-0.4041958041958042"/>
  </r>
  <r>
    <s v="OC5223"/>
    <x v="361"/>
    <x v="2"/>
    <x v="7"/>
    <x v="0"/>
    <n v="4"/>
    <n v="3216"/>
    <n v="1281"/>
    <n v="212"/>
    <x v="3"/>
    <x v="0"/>
    <n v="1493"/>
    <n v="1723"/>
    <n v="0.53575870646766166"/>
  </r>
  <r>
    <s v="OC6103"/>
    <x v="361"/>
    <x v="0"/>
    <x v="6"/>
    <x v="1"/>
    <n v="3"/>
    <n v="1776"/>
    <n v="367"/>
    <n v="175"/>
    <x v="1"/>
    <x v="0"/>
    <n v="542"/>
    <n v="1234"/>
    <n v="0.69481981981981977"/>
  </r>
  <r>
    <s v="OC6119"/>
    <x v="361"/>
    <x v="3"/>
    <x v="9"/>
    <x v="1"/>
    <n v="2"/>
    <n v="1228"/>
    <n v="1006"/>
    <n v="193"/>
    <x v="1"/>
    <x v="1"/>
    <n v="1199"/>
    <n v="29"/>
    <n v="2.3615635179153095E-2"/>
  </r>
  <r>
    <s v="OC5687"/>
    <x v="361"/>
    <x v="0"/>
    <x v="8"/>
    <x v="1"/>
    <n v="2"/>
    <n v="1692"/>
    <n v="1466"/>
    <n v="162"/>
    <x v="1"/>
    <x v="0"/>
    <n v="1628"/>
    <n v="64"/>
    <n v="3.7825059101654845E-2"/>
  </r>
  <r>
    <s v="OC7398"/>
    <x v="361"/>
    <x v="0"/>
    <x v="8"/>
    <x v="1"/>
    <n v="3"/>
    <n v="2106"/>
    <n v="1338"/>
    <n v="157"/>
    <x v="2"/>
    <x v="0"/>
    <n v="1495"/>
    <n v="611"/>
    <n v="0.29012345679012347"/>
  </r>
  <r>
    <s v="OC5860"/>
    <x v="361"/>
    <x v="0"/>
    <x v="0"/>
    <x v="0"/>
    <n v="5"/>
    <n v="4390"/>
    <n v="1118"/>
    <n v="207"/>
    <x v="1"/>
    <x v="0"/>
    <n v="1325"/>
    <n v="3065"/>
    <n v="0.69817767653758545"/>
  </r>
  <r>
    <s v="OC7776"/>
    <x v="361"/>
    <x v="1"/>
    <x v="14"/>
    <x v="1"/>
    <n v="2"/>
    <n v="1524"/>
    <n v="1017"/>
    <n v="152"/>
    <x v="1"/>
    <x v="0"/>
    <n v="1169"/>
    <n v="355"/>
    <n v="0.23293963254593175"/>
  </r>
  <r>
    <s v="OC5939"/>
    <x v="361"/>
    <x v="3"/>
    <x v="9"/>
    <x v="1"/>
    <n v="2"/>
    <n v="1236"/>
    <n v="1493"/>
    <n v="117"/>
    <x v="5"/>
    <x v="0"/>
    <n v="1610"/>
    <n v="-374"/>
    <n v="-0.30258899676375406"/>
  </r>
  <r>
    <s v="OC8533"/>
    <x v="362"/>
    <x v="3"/>
    <x v="5"/>
    <x v="1"/>
    <n v="4"/>
    <n v="2668"/>
    <n v="1035"/>
    <n v="115"/>
    <x v="1"/>
    <x v="0"/>
    <n v="1150"/>
    <n v="1518"/>
    <n v="0.56896551724137934"/>
  </r>
  <r>
    <s v="OC4968"/>
    <x v="362"/>
    <x v="2"/>
    <x v="4"/>
    <x v="2"/>
    <n v="5"/>
    <n v="4210"/>
    <n v="1462"/>
    <n v="140"/>
    <x v="5"/>
    <x v="0"/>
    <n v="1602"/>
    <n v="2608"/>
    <n v="0.61947743467933492"/>
  </r>
  <r>
    <s v="OC5369"/>
    <x v="362"/>
    <x v="0"/>
    <x v="0"/>
    <x v="1"/>
    <n v="1"/>
    <n v="789"/>
    <n v="865"/>
    <n v="177"/>
    <x v="2"/>
    <x v="0"/>
    <n v="1042"/>
    <n v="-253"/>
    <n v="-0.32065906210392903"/>
  </r>
  <r>
    <s v="OC6291"/>
    <x v="362"/>
    <x v="0"/>
    <x v="6"/>
    <x v="2"/>
    <n v="5"/>
    <n v="3270"/>
    <n v="771"/>
    <n v="153"/>
    <x v="1"/>
    <x v="1"/>
    <n v="924"/>
    <n v="2346"/>
    <n v="0.71743119266055044"/>
  </r>
  <r>
    <s v="OC6758"/>
    <x v="362"/>
    <x v="3"/>
    <x v="9"/>
    <x v="1"/>
    <n v="1"/>
    <n v="721"/>
    <n v="1353"/>
    <n v="150"/>
    <x v="5"/>
    <x v="0"/>
    <n v="1503"/>
    <n v="-782"/>
    <n v="-1.0846047156726768"/>
  </r>
  <r>
    <s v="OC4592"/>
    <x v="362"/>
    <x v="2"/>
    <x v="10"/>
    <x v="2"/>
    <n v="4"/>
    <n v="2908"/>
    <n v="1013"/>
    <n v="106"/>
    <x v="4"/>
    <x v="0"/>
    <n v="1119"/>
    <n v="1789"/>
    <n v="0.61519944979367258"/>
  </r>
  <r>
    <s v="OC4607"/>
    <x v="362"/>
    <x v="3"/>
    <x v="5"/>
    <x v="0"/>
    <n v="3"/>
    <n v="2334"/>
    <n v="976"/>
    <n v="174"/>
    <x v="2"/>
    <x v="0"/>
    <n v="1150"/>
    <n v="1184"/>
    <n v="0.50728363324764358"/>
  </r>
  <r>
    <s v="OC4052"/>
    <x v="362"/>
    <x v="1"/>
    <x v="12"/>
    <x v="2"/>
    <n v="2"/>
    <n v="1228"/>
    <n v="1134"/>
    <n v="120"/>
    <x v="1"/>
    <x v="0"/>
    <n v="1254"/>
    <n v="-26"/>
    <n v="-2.1172638436482084E-2"/>
  </r>
  <r>
    <s v="OC4329"/>
    <x v="362"/>
    <x v="3"/>
    <x v="9"/>
    <x v="0"/>
    <n v="1"/>
    <n v="711"/>
    <n v="523"/>
    <n v="162"/>
    <x v="0"/>
    <x v="0"/>
    <n v="685"/>
    <n v="26"/>
    <n v="3.6568213783403657E-2"/>
  </r>
  <r>
    <s v="OC8955"/>
    <x v="362"/>
    <x v="1"/>
    <x v="12"/>
    <x v="0"/>
    <n v="1"/>
    <n v="631"/>
    <n v="901"/>
    <n v="133"/>
    <x v="5"/>
    <x v="0"/>
    <n v="1034"/>
    <n v="-403"/>
    <n v="-0.63866877971473845"/>
  </r>
  <r>
    <s v="OC2496"/>
    <x v="362"/>
    <x v="2"/>
    <x v="7"/>
    <x v="0"/>
    <n v="3"/>
    <n v="1668"/>
    <n v="830"/>
    <n v="128"/>
    <x v="2"/>
    <x v="1"/>
    <n v="958"/>
    <n v="710"/>
    <n v="0.42565947242206237"/>
  </r>
  <r>
    <s v="OC8689"/>
    <x v="362"/>
    <x v="3"/>
    <x v="5"/>
    <x v="0"/>
    <n v="4"/>
    <n v="3352"/>
    <n v="1152"/>
    <n v="116"/>
    <x v="4"/>
    <x v="1"/>
    <n v="1268"/>
    <n v="2084"/>
    <n v="0.62171837708830546"/>
  </r>
  <r>
    <s v="OC8846"/>
    <x v="362"/>
    <x v="3"/>
    <x v="5"/>
    <x v="1"/>
    <n v="2"/>
    <n v="1234"/>
    <n v="376"/>
    <n v="175"/>
    <x v="2"/>
    <x v="1"/>
    <n v="551"/>
    <n v="683"/>
    <n v="0.55348460291734203"/>
  </r>
  <r>
    <s v="OC8939"/>
    <x v="362"/>
    <x v="1"/>
    <x v="1"/>
    <x v="2"/>
    <n v="4"/>
    <n v="2216"/>
    <n v="520"/>
    <n v="103"/>
    <x v="3"/>
    <x v="0"/>
    <n v="623"/>
    <n v="1593"/>
    <n v="0.71886281588447654"/>
  </r>
  <r>
    <s v="OC3433"/>
    <x v="362"/>
    <x v="2"/>
    <x v="2"/>
    <x v="1"/>
    <n v="4"/>
    <n v="3068"/>
    <n v="875"/>
    <n v="183"/>
    <x v="3"/>
    <x v="0"/>
    <n v="1058"/>
    <n v="2010"/>
    <n v="0.65514993481095174"/>
  </r>
  <r>
    <s v="OC7166"/>
    <x v="362"/>
    <x v="2"/>
    <x v="2"/>
    <x v="1"/>
    <n v="1"/>
    <n v="719"/>
    <n v="888"/>
    <n v="216"/>
    <x v="0"/>
    <x v="0"/>
    <n v="1104"/>
    <n v="-385"/>
    <n v="-0.53546592489568845"/>
  </r>
  <r>
    <s v="OC8359"/>
    <x v="362"/>
    <x v="3"/>
    <x v="11"/>
    <x v="0"/>
    <n v="3"/>
    <n v="1851"/>
    <n v="920"/>
    <n v="151"/>
    <x v="0"/>
    <x v="0"/>
    <n v="1071"/>
    <n v="780"/>
    <n v="0.42139384116693679"/>
  </r>
  <r>
    <s v="OC3400"/>
    <x v="362"/>
    <x v="2"/>
    <x v="7"/>
    <x v="1"/>
    <n v="5"/>
    <n v="3500"/>
    <n v="836"/>
    <n v="202"/>
    <x v="0"/>
    <x v="1"/>
    <n v="1038"/>
    <n v="2462"/>
    <n v="0.7034285714285714"/>
  </r>
  <r>
    <s v="OC6190"/>
    <x v="362"/>
    <x v="0"/>
    <x v="6"/>
    <x v="2"/>
    <n v="2"/>
    <n v="1752"/>
    <n v="768"/>
    <n v="166"/>
    <x v="4"/>
    <x v="0"/>
    <n v="934"/>
    <n v="818"/>
    <n v="0.46689497716894979"/>
  </r>
  <r>
    <s v="OC5035"/>
    <x v="362"/>
    <x v="2"/>
    <x v="10"/>
    <x v="2"/>
    <n v="2"/>
    <n v="1548"/>
    <n v="577"/>
    <n v="168"/>
    <x v="1"/>
    <x v="0"/>
    <n v="745"/>
    <n v="803"/>
    <n v="0.51873385012919893"/>
  </r>
  <r>
    <s v="OC6362"/>
    <x v="362"/>
    <x v="0"/>
    <x v="6"/>
    <x v="0"/>
    <n v="2"/>
    <n v="1522"/>
    <n v="533"/>
    <n v="198"/>
    <x v="3"/>
    <x v="0"/>
    <n v="731"/>
    <n v="791"/>
    <n v="0.51971090670170828"/>
  </r>
  <r>
    <s v="OC1139"/>
    <x v="362"/>
    <x v="1"/>
    <x v="14"/>
    <x v="0"/>
    <n v="4"/>
    <n v="2684"/>
    <n v="1051"/>
    <n v="145"/>
    <x v="3"/>
    <x v="1"/>
    <n v="1196"/>
    <n v="1488"/>
    <n v="0.55439642324888228"/>
  </r>
  <r>
    <s v="OC5114"/>
    <x v="363"/>
    <x v="3"/>
    <x v="5"/>
    <x v="1"/>
    <n v="4"/>
    <n v="2940"/>
    <n v="993"/>
    <n v="176"/>
    <x v="4"/>
    <x v="0"/>
    <n v="1169"/>
    <n v="1771"/>
    <n v="0.60238095238095235"/>
  </r>
  <r>
    <s v="OC8065"/>
    <x v="363"/>
    <x v="0"/>
    <x v="8"/>
    <x v="1"/>
    <n v="4"/>
    <n v="3100"/>
    <n v="1099"/>
    <n v="189"/>
    <x v="2"/>
    <x v="0"/>
    <n v="1288"/>
    <n v="1812"/>
    <n v="0.58451612903225802"/>
  </r>
  <r>
    <s v="OC8058"/>
    <x v="363"/>
    <x v="3"/>
    <x v="5"/>
    <x v="0"/>
    <n v="1"/>
    <n v="761"/>
    <n v="863"/>
    <n v="135"/>
    <x v="4"/>
    <x v="0"/>
    <n v="998"/>
    <n v="-237"/>
    <n v="-0.31143232588699082"/>
  </r>
  <r>
    <s v="OC5458"/>
    <x v="363"/>
    <x v="2"/>
    <x v="2"/>
    <x v="0"/>
    <n v="2"/>
    <n v="1370"/>
    <n v="1180"/>
    <n v="125"/>
    <x v="1"/>
    <x v="0"/>
    <n v="1305"/>
    <n v="65"/>
    <n v="4.7445255474452552E-2"/>
  </r>
  <r>
    <s v="OC8968"/>
    <x v="363"/>
    <x v="0"/>
    <x v="8"/>
    <x v="0"/>
    <n v="1"/>
    <n v="885"/>
    <n v="601"/>
    <n v="187"/>
    <x v="0"/>
    <x v="0"/>
    <n v="788"/>
    <n v="97"/>
    <n v="0.1096045197740113"/>
  </r>
  <r>
    <s v="OC1305"/>
    <x v="363"/>
    <x v="2"/>
    <x v="10"/>
    <x v="0"/>
    <n v="1"/>
    <n v="760"/>
    <n v="995"/>
    <n v="159"/>
    <x v="0"/>
    <x v="0"/>
    <n v="1154"/>
    <n v="-394"/>
    <n v="-0.51842105263157889"/>
  </r>
  <r>
    <s v="OC2857"/>
    <x v="363"/>
    <x v="0"/>
    <x v="6"/>
    <x v="0"/>
    <n v="2"/>
    <n v="1232"/>
    <n v="922"/>
    <n v="153"/>
    <x v="1"/>
    <x v="1"/>
    <n v="1075"/>
    <n v="157"/>
    <n v="0.12743506493506493"/>
  </r>
  <r>
    <s v="OC2109"/>
    <x v="363"/>
    <x v="0"/>
    <x v="6"/>
    <x v="1"/>
    <n v="3"/>
    <n v="2499"/>
    <n v="1088"/>
    <n v="169"/>
    <x v="1"/>
    <x v="1"/>
    <n v="1257"/>
    <n v="1242"/>
    <n v="0.49699879951980791"/>
  </r>
  <r>
    <s v="OC4459"/>
    <x v="363"/>
    <x v="0"/>
    <x v="6"/>
    <x v="2"/>
    <n v="3"/>
    <n v="2130"/>
    <n v="1422"/>
    <n v="103"/>
    <x v="3"/>
    <x v="0"/>
    <n v="1525"/>
    <n v="605"/>
    <n v="0.284037558685446"/>
  </r>
  <r>
    <s v="OC8784"/>
    <x v="363"/>
    <x v="1"/>
    <x v="12"/>
    <x v="1"/>
    <n v="5"/>
    <n v="4030"/>
    <n v="1396"/>
    <n v="160"/>
    <x v="5"/>
    <x v="0"/>
    <n v="1556"/>
    <n v="2474"/>
    <n v="0.61389578163771708"/>
  </r>
  <r>
    <s v="OC1520"/>
    <x v="363"/>
    <x v="1"/>
    <x v="13"/>
    <x v="1"/>
    <n v="1"/>
    <n v="665"/>
    <n v="1285"/>
    <n v="114"/>
    <x v="5"/>
    <x v="0"/>
    <n v="1399"/>
    <n v="-734"/>
    <n v="-1.1037593984962406"/>
  </r>
  <r>
    <s v="OC4338"/>
    <x v="363"/>
    <x v="1"/>
    <x v="12"/>
    <x v="0"/>
    <n v="1"/>
    <n v="796"/>
    <n v="718"/>
    <n v="107"/>
    <x v="1"/>
    <x v="0"/>
    <n v="825"/>
    <n v="-29"/>
    <n v="-3.6432160804020099E-2"/>
  </r>
  <r>
    <s v="OC7616"/>
    <x v="363"/>
    <x v="2"/>
    <x v="7"/>
    <x v="1"/>
    <n v="2"/>
    <n v="1638"/>
    <n v="748"/>
    <n v="147"/>
    <x v="5"/>
    <x v="0"/>
    <n v="895"/>
    <n v="743"/>
    <n v="0.4536019536019536"/>
  </r>
  <r>
    <s v="OC6003"/>
    <x v="363"/>
    <x v="3"/>
    <x v="9"/>
    <x v="1"/>
    <n v="2"/>
    <n v="1310"/>
    <n v="979"/>
    <n v="135"/>
    <x v="1"/>
    <x v="1"/>
    <n v="1114"/>
    <n v="196"/>
    <n v="0.14961832061068703"/>
  </r>
  <r>
    <s v="OC3511"/>
    <x v="363"/>
    <x v="2"/>
    <x v="2"/>
    <x v="0"/>
    <n v="2"/>
    <n v="1660"/>
    <n v="1022"/>
    <n v="113"/>
    <x v="1"/>
    <x v="0"/>
    <n v="1135"/>
    <n v="525"/>
    <n v="0.31626506024096385"/>
  </r>
  <r>
    <s v="OC3473"/>
    <x v="363"/>
    <x v="0"/>
    <x v="6"/>
    <x v="0"/>
    <n v="2"/>
    <n v="1752"/>
    <n v="543"/>
    <n v="216"/>
    <x v="5"/>
    <x v="0"/>
    <n v="759"/>
    <n v="993"/>
    <n v="0.56678082191780821"/>
  </r>
  <r>
    <s v="OC3449"/>
    <x v="363"/>
    <x v="2"/>
    <x v="7"/>
    <x v="1"/>
    <n v="3"/>
    <n v="1740"/>
    <n v="527"/>
    <n v="199"/>
    <x v="1"/>
    <x v="0"/>
    <n v="726"/>
    <n v="1014"/>
    <n v="0.58275862068965523"/>
  </r>
  <r>
    <s v="OC6507"/>
    <x v="363"/>
    <x v="3"/>
    <x v="9"/>
    <x v="0"/>
    <n v="4"/>
    <n v="3348"/>
    <n v="1301"/>
    <n v="130"/>
    <x v="5"/>
    <x v="0"/>
    <n v="1431"/>
    <n v="1917"/>
    <n v="0.57258064516129037"/>
  </r>
  <r>
    <s v="OC3747"/>
    <x v="364"/>
    <x v="1"/>
    <x v="13"/>
    <x v="2"/>
    <n v="1"/>
    <n v="757"/>
    <n v="1070"/>
    <n v="180"/>
    <x v="1"/>
    <x v="0"/>
    <n v="1250"/>
    <n v="-493"/>
    <n v="-0.65125495376486131"/>
  </r>
  <r>
    <s v="OC2259"/>
    <x v="364"/>
    <x v="1"/>
    <x v="1"/>
    <x v="1"/>
    <n v="4"/>
    <n v="2304"/>
    <n v="1045"/>
    <n v="137"/>
    <x v="1"/>
    <x v="0"/>
    <n v="1182"/>
    <n v="1122"/>
    <n v="0.48697916666666669"/>
  </r>
  <r>
    <s v="OC3552"/>
    <x v="364"/>
    <x v="2"/>
    <x v="7"/>
    <x v="2"/>
    <n v="1"/>
    <n v="562"/>
    <n v="1262"/>
    <n v="190"/>
    <x v="5"/>
    <x v="0"/>
    <n v="1452"/>
    <n v="-890"/>
    <n v="-1.5836298932384341"/>
  </r>
  <r>
    <s v="OC8819"/>
    <x v="364"/>
    <x v="3"/>
    <x v="5"/>
    <x v="2"/>
    <n v="1"/>
    <n v="773"/>
    <n v="1302"/>
    <n v="204"/>
    <x v="2"/>
    <x v="0"/>
    <n v="1506"/>
    <n v="-733"/>
    <n v="-0.94825355756791718"/>
  </r>
  <r>
    <s v="OC8288"/>
    <x v="364"/>
    <x v="0"/>
    <x v="8"/>
    <x v="0"/>
    <n v="4"/>
    <n v="2876"/>
    <n v="490"/>
    <n v="196"/>
    <x v="3"/>
    <x v="0"/>
    <n v="686"/>
    <n v="2190"/>
    <n v="0.76147426981919331"/>
  </r>
  <r>
    <s v="OC3800"/>
    <x v="364"/>
    <x v="3"/>
    <x v="3"/>
    <x v="1"/>
    <n v="4"/>
    <n v="2596"/>
    <n v="879"/>
    <n v="194"/>
    <x v="4"/>
    <x v="0"/>
    <n v="1073"/>
    <n v="1523"/>
    <n v="0.58667180277349773"/>
  </r>
  <r>
    <s v="OC1146"/>
    <x v="364"/>
    <x v="1"/>
    <x v="12"/>
    <x v="0"/>
    <n v="1"/>
    <n v="638"/>
    <n v="815"/>
    <n v="111"/>
    <x v="2"/>
    <x v="0"/>
    <n v="926"/>
    <n v="-288"/>
    <n v="-0.45141065830721006"/>
  </r>
  <r>
    <s v="OC3221"/>
    <x v="364"/>
    <x v="0"/>
    <x v="6"/>
    <x v="2"/>
    <n v="3"/>
    <n v="2328"/>
    <n v="850"/>
    <n v="136"/>
    <x v="0"/>
    <x v="0"/>
    <n v="986"/>
    <n v="1342"/>
    <n v="0.57646048109965631"/>
  </r>
  <r>
    <s v="OC6947"/>
    <x v="364"/>
    <x v="1"/>
    <x v="13"/>
    <x v="0"/>
    <n v="4"/>
    <n v="3388"/>
    <n v="450"/>
    <n v="122"/>
    <x v="5"/>
    <x v="0"/>
    <n v="572"/>
    <n v="2816"/>
    <n v="0.83116883116883122"/>
  </r>
  <r>
    <s v="OC5149"/>
    <x v="364"/>
    <x v="3"/>
    <x v="9"/>
    <x v="2"/>
    <n v="2"/>
    <n v="1796"/>
    <n v="819"/>
    <n v="177"/>
    <x v="4"/>
    <x v="0"/>
    <n v="996"/>
    <n v="800"/>
    <n v="0.44543429844097998"/>
  </r>
  <r>
    <s v="OC6670"/>
    <x v="364"/>
    <x v="3"/>
    <x v="11"/>
    <x v="2"/>
    <n v="4"/>
    <n v="3348"/>
    <n v="460"/>
    <n v="137"/>
    <x v="2"/>
    <x v="1"/>
    <n v="597"/>
    <n v="2751"/>
    <n v="0.82168458781362008"/>
  </r>
  <r>
    <s v="OC6813"/>
    <x v="364"/>
    <x v="3"/>
    <x v="11"/>
    <x v="0"/>
    <n v="4"/>
    <n v="2400"/>
    <n v="475"/>
    <n v="134"/>
    <x v="1"/>
    <x v="1"/>
    <n v="609"/>
    <n v="1791"/>
    <n v="0.74624999999999997"/>
  </r>
  <r>
    <s v="OC1170"/>
    <x v="364"/>
    <x v="2"/>
    <x v="10"/>
    <x v="0"/>
    <n v="1"/>
    <n v="772"/>
    <n v="709"/>
    <n v="197"/>
    <x v="0"/>
    <x v="1"/>
    <n v="906"/>
    <n v="-134"/>
    <n v="-0.17357512953367876"/>
  </r>
  <r>
    <s v="OC8085"/>
    <x v="364"/>
    <x v="0"/>
    <x v="0"/>
    <x v="2"/>
    <n v="3"/>
    <n v="1743"/>
    <n v="463"/>
    <n v="186"/>
    <x v="5"/>
    <x v="0"/>
    <n v="649"/>
    <n v="1094"/>
    <n v="0.627653471026965"/>
  </r>
  <r>
    <s v="OC7402"/>
    <x v="364"/>
    <x v="2"/>
    <x v="7"/>
    <x v="0"/>
    <n v="5"/>
    <n v="3245"/>
    <n v="441"/>
    <n v="180"/>
    <x v="1"/>
    <x v="1"/>
    <n v="621"/>
    <n v="2624"/>
    <n v="0.80862865947611706"/>
  </r>
  <r>
    <s v="OC4294"/>
    <x v="364"/>
    <x v="1"/>
    <x v="13"/>
    <x v="1"/>
    <n v="4"/>
    <n v="3372"/>
    <n v="1250"/>
    <n v="143"/>
    <x v="4"/>
    <x v="0"/>
    <n v="1393"/>
    <n v="1979"/>
    <n v="0.58689205219454332"/>
  </r>
  <r>
    <s v="OC1762"/>
    <x v="364"/>
    <x v="2"/>
    <x v="2"/>
    <x v="0"/>
    <n v="4"/>
    <n v="2948"/>
    <n v="1269"/>
    <n v="134"/>
    <x v="1"/>
    <x v="0"/>
    <n v="1403"/>
    <n v="1545"/>
    <n v="0.52408412483039346"/>
  </r>
  <r>
    <s v="OC5931"/>
    <x v="364"/>
    <x v="0"/>
    <x v="8"/>
    <x v="2"/>
    <n v="1"/>
    <n v="690"/>
    <n v="1108"/>
    <n v="149"/>
    <x v="4"/>
    <x v="1"/>
    <n v="1257"/>
    <n v="-567"/>
    <n v="-0.82173913043478264"/>
  </r>
  <r>
    <s v="OC3861"/>
    <x v="364"/>
    <x v="3"/>
    <x v="3"/>
    <x v="1"/>
    <n v="4"/>
    <n v="2524"/>
    <n v="811"/>
    <n v="173"/>
    <x v="3"/>
    <x v="0"/>
    <n v="984"/>
    <n v="1540"/>
    <n v="0.61014263074484942"/>
  </r>
  <r>
    <s v="OC5788"/>
    <x v="364"/>
    <x v="2"/>
    <x v="4"/>
    <x v="1"/>
    <n v="3"/>
    <n v="2562"/>
    <n v="1323"/>
    <n v="134"/>
    <x v="4"/>
    <x v="0"/>
    <n v="1457"/>
    <n v="1105"/>
    <n v="0.43130366900858702"/>
  </r>
  <r>
    <s v="OC4041"/>
    <x v="364"/>
    <x v="1"/>
    <x v="12"/>
    <x v="0"/>
    <n v="5"/>
    <n v="3960"/>
    <n v="478"/>
    <n v="133"/>
    <x v="0"/>
    <x v="0"/>
    <n v="611"/>
    <n v="3349"/>
    <n v="0.84570707070707074"/>
  </r>
  <r>
    <s v="OC1346"/>
    <x v="364"/>
    <x v="0"/>
    <x v="0"/>
    <x v="2"/>
    <n v="4"/>
    <n v="2856"/>
    <n v="1442"/>
    <n v="204"/>
    <x v="5"/>
    <x v="0"/>
    <n v="1646"/>
    <n v="1210"/>
    <n v="0.42366946778711484"/>
  </r>
  <r>
    <s v="OC8912"/>
    <x v="364"/>
    <x v="2"/>
    <x v="7"/>
    <x v="0"/>
    <n v="5"/>
    <n v="3625"/>
    <n v="474"/>
    <n v="122"/>
    <x v="0"/>
    <x v="0"/>
    <n v="596"/>
    <n v="3029"/>
    <n v="0.83558620689655172"/>
  </r>
  <r>
    <s v="OC8424"/>
    <x v="364"/>
    <x v="2"/>
    <x v="10"/>
    <x v="1"/>
    <n v="1"/>
    <n v="555"/>
    <n v="971"/>
    <n v="139"/>
    <x v="5"/>
    <x v="0"/>
    <n v="1110"/>
    <n v="-555"/>
    <n v="-1"/>
  </r>
  <r>
    <s v="OC8574"/>
    <x v="364"/>
    <x v="2"/>
    <x v="7"/>
    <x v="1"/>
    <n v="1"/>
    <n v="671"/>
    <n v="497"/>
    <n v="113"/>
    <x v="0"/>
    <x v="0"/>
    <n v="610"/>
    <n v="61"/>
    <n v="9.0909090909090912E-2"/>
  </r>
  <r>
    <s v="OC7587"/>
    <x v="364"/>
    <x v="2"/>
    <x v="7"/>
    <x v="1"/>
    <n v="4"/>
    <n v="2680"/>
    <n v="635"/>
    <n v="125"/>
    <x v="1"/>
    <x v="1"/>
    <n v="760"/>
    <n v="1920"/>
    <n v="0.71641791044776115"/>
  </r>
  <r>
    <s v="OC8354"/>
    <x v="365"/>
    <x v="3"/>
    <x v="5"/>
    <x v="0"/>
    <n v="2"/>
    <n v="1738"/>
    <n v="512"/>
    <n v="136"/>
    <x v="4"/>
    <x v="1"/>
    <n v="648"/>
    <n v="1090"/>
    <n v="0.62715765247410815"/>
  </r>
  <r>
    <s v="OC8249"/>
    <x v="365"/>
    <x v="2"/>
    <x v="2"/>
    <x v="2"/>
    <n v="5"/>
    <n v="4165"/>
    <n v="1198"/>
    <n v="163"/>
    <x v="1"/>
    <x v="0"/>
    <n v="1361"/>
    <n v="2804"/>
    <n v="0.67322929171668666"/>
  </r>
  <r>
    <s v="OC7863"/>
    <x v="365"/>
    <x v="2"/>
    <x v="7"/>
    <x v="2"/>
    <n v="1"/>
    <n v="685"/>
    <n v="1030"/>
    <n v="129"/>
    <x v="1"/>
    <x v="0"/>
    <n v="1159"/>
    <n v="-474"/>
    <n v="-0.69197080291970803"/>
  </r>
  <r>
    <s v="OC3877"/>
    <x v="365"/>
    <x v="3"/>
    <x v="11"/>
    <x v="0"/>
    <n v="3"/>
    <n v="2004"/>
    <n v="444"/>
    <n v="209"/>
    <x v="3"/>
    <x v="0"/>
    <n v="653"/>
    <n v="1351"/>
    <n v="0.67415169660678642"/>
  </r>
  <r>
    <s v="OC3072"/>
    <x v="365"/>
    <x v="0"/>
    <x v="6"/>
    <x v="2"/>
    <n v="2"/>
    <n v="1240"/>
    <n v="1280"/>
    <n v="204"/>
    <x v="5"/>
    <x v="0"/>
    <n v="1484"/>
    <n v="-244"/>
    <n v="-0.1967741935483871"/>
  </r>
  <r>
    <s v="OC6655"/>
    <x v="365"/>
    <x v="2"/>
    <x v="4"/>
    <x v="0"/>
    <n v="1"/>
    <n v="864"/>
    <n v="1460"/>
    <n v="113"/>
    <x v="5"/>
    <x v="0"/>
    <n v="1573"/>
    <n v="-709"/>
    <n v="-0.82060185185185186"/>
  </r>
  <r>
    <s v="OC5199"/>
    <x v="365"/>
    <x v="1"/>
    <x v="13"/>
    <x v="1"/>
    <n v="1"/>
    <n v="861"/>
    <n v="1408"/>
    <n v="114"/>
    <x v="4"/>
    <x v="0"/>
    <n v="1522"/>
    <n v="-661"/>
    <n v="-0.76771196283391407"/>
  </r>
  <r>
    <s v="OC4358"/>
    <x v="365"/>
    <x v="1"/>
    <x v="12"/>
    <x v="1"/>
    <n v="3"/>
    <n v="1836"/>
    <n v="912"/>
    <n v="179"/>
    <x v="1"/>
    <x v="0"/>
    <n v="1091"/>
    <n v="745"/>
    <n v="0.40577342047930282"/>
  </r>
  <r>
    <s v="OC8111"/>
    <x v="365"/>
    <x v="3"/>
    <x v="11"/>
    <x v="2"/>
    <n v="2"/>
    <n v="1430"/>
    <n v="1231"/>
    <n v="165"/>
    <x v="5"/>
    <x v="0"/>
    <n v="1396"/>
    <n v="34"/>
    <n v="2.3776223776223775E-2"/>
  </r>
  <r>
    <s v="OC8337"/>
    <x v="365"/>
    <x v="0"/>
    <x v="0"/>
    <x v="0"/>
    <n v="3"/>
    <n v="2586"/>
    <n v="1008"/>
    <n v="189"/>
    <x v="1"/>
    <x v="1"/>
    <n v="1197"/>
    <n v="1389"/>
    <n v="0.53712296983758701"/>
  </r>
  <r>
    <s v="OC5881"/>
    <x v="365"/>
    <x v="3"/>
    <x v="9"/>
    <x v="0"/>
    <n v="4"/>
    <n v="2952"/>
    <n v="1390"/>
    <n v="109"/>
    <x v="1"/>
    <x v="0"/>
    <n v="1499"/>
    <n v="1453"/>
    <n v="0.49220867208672087"/>
  </r>
  <r>
    <s v="OC3096"/>
    <x v="365"/>
    <x v="1"/>
    <x v="14"/>
    <x v="0"/>
    <n v="5"/>
    <n v="3225"/>
    <n v="485"/>
    <n v="218"/>
    <x v="1"/>
    <x v="0"/>
    <n v="703"/>
    <n v="2522"/>
    <n v="0.78201550387596896"/>
  </r>
  <r>
    <s v="OC3056"/>
    <x v="365"/>
    <x v="1"/>
    <x v="1"/>
    <x v="0"/>
    <n v="3"/>
    <n v="1902"/>
    <n v="617"/>
    <n v="215"/>
    <x v="3"/>
    <x v="0"/>
    <n v="832"/>
    <n v="1070"/>
    <n v="0.56256572029442697"/>
  </r>
  <r>
    <s v="OC1183"/>
    <x v="365"/>
    <x v="0"/>
    <x v="8"/>
    <x v="0"/>
    <n v="1"/>
    <n v="826"/>
    <n v="421"/>
    <n v="117"/>
    <x v="1"/>
    <x v="0"/>
    <n v="538"/>
    <n v="288"/>
    <n v="0.34866828087167068"/>
  </r>
  <r>
    <s v="OC7088"/>
    <x v="365"/>
    <x v="3"/>
    <x v="11"/>
    <x v="0"/>
    <n v="1"/>
    <n v="732"/>
    <n v="847"/>
    <n v="178"/>
    <x v="0"/>
    <x v="0"/>
    <n v="1025"/>
    <n v="-293"/>
    <n v="-0.40027322404371585"/>
  </r>
  <r>
    <s v="OC8376"/>
    <x v="365"/>
    <x v="2"/>
    <x v="7"/>
    <x v="2"/>
    <n v="5"/>
    <n v="3220"/>
    <n v="1032"/>
    <n v="172"/>
    <x v="4"/>
    <x v="1"/>
    <n v="1204"/>
    <n v="2016"/>
    <n v="0.62608695652173918"/>
  </r>
  <r>
    <s v="OC6220"/>
    <x v="365"/>
    <x v="0"/>
    <x v="6"/>
    <x v="0"/>
    <n v="1"/>
    <n v="656"/>
    <n v="1319"/>
    <n v="140"/>
    <x v="3"/>
    <x v="0"/>
    <n v="1459"/>
    <n v="-803"/>
    <n v="-1.2240853658536586"/>
  </r>
  <r>
    <s v="OC2160"/>
    <x v="365"/>
    <x v="0"/>
    <x v="0"/>
    <x v="1"/>
    <n v="4"/>
    <n v="3516"/>
    <n v="1472"/>
    <n v="133"/>
    <x v="0"/>
    <x v="1"/>
    <n v="1605"/>
    <n v="1911"/>
    <n v="0.54351535836177478"/>
  </r>
  <r>
    <s v="OC4993"/>
    <x v="365"/>
    <x v="0"/>
    <x v="15"/>
    <x v="1"/>
    <n v="4"/>
    <n v="2284"/>
    <n v="568"/>
    <n v="101"/>
    <x v="1"/>
    <x v="0"/>
    <n v="669"/>
    <n v="1615"/>
    <n v="0.70709281961471104"/>
  </r>
  <r>
    <s v="OC2167"/>
    <x v="365"/>
    <x v="0"/>
    <x v="8"/>
    <x v="2"/>
    <n v="3"/>
    <n v="2142"/>
    <n v="367"/>
    <n v="112"/>
    <x v="3"/>
    <x v="0"/>
    <n v="479"/>
    <n v="1663"/>
    <n v="0.77637721755368816"/>
  </r>
  <r>
    <s v="OC1931"/>
    <x v="365"/>
    <x v="1"/>
    <x v="13"/>
    <x v="0"/>
    <n v="4"/>
    <n v="3020"/>
    <n v="815"/>
    <n v="130"/>
    <x v="2"/>
    <x v="0"/>
    <n v="945"/>
    <n v="2075"/>
    <n v="0.6870860927152318"/>
  </r>
  <r>
    <s v="OC8823"/>
    <x v="365"/>
    <x v="0"/>
    <x v="8"/>
    <x v="2"/>
    <n v="1"/>
    <n v="800"/>
    <n v="941"/>
    <n v="191"/>
    <x v="0"/>
    <x v="0"/>
    <n v="1132"/>
    <n v="-332"/>
    <n v="-0.41499999999999998"/>
  </r>
  <r>
    <s v="OC6430"/>
    <x v="365"/>
    <x v="0"/>
    <x v="0"/>
    <x v="2"/>
    <n v="2"/>
    <n v="1416"/>
    <n v="369"/>
    <n v="185"/>
    <x v="0"/>
    <x v="0"/>
    <n v="554"/>
    <n v="862"/>
    <n v="0.60875706214689262"/>
  </r>
  <r>
    <s v="OC1301"/>
    <x v="365"/>
    <x v="1"/>
    <x v="12"/>
    <x v="0"/>
    <n v="4"/>
    <n v="2624"/>
    <n v="1037"/>
    <n v="200"/>
    <x v="0"/>
    <x v="0"/>
    <n v="1237"/>
    <n v="1387"/>
    <n v="0.52858231707317072"/>
  </r>
  <r>
    <s v="OC2345"/>
    <x v="365"/>
    <x v="1"/>
    <x v="13"/>
    <x v="0"/>
    <n v="5"/>
    <n v="4005"/>
    <n v="653"/>
    <n v="217"/>
    <x v="1"/>
    <x v="0"/>
    <n v="870"/>
    <n v="3135"/>
    <n v="0.78277153558052437"/>
  </r>
  <r>
    <s v="OC5543"/>
    <x v="365"/>
    <x v="0"/>
    <x v="8"/>
    <x v="1"/>
    <n v="1"/>
    <n v="765"/>
    <n v="595"/>
    <n v="152"/>
    <x v="0"/>
    <x v="0"/>
    <n v="747"/>
    <n v="18"/>
    <n v="2.3529411764705882E-2"/>
  </r>
  <r>
    <s v="OC7511"/>
    <x v="365"/>
    <x v="2"/>
    <x v="7"/>
    <x v="0"/>
    <n v="5"/>
    <n v="4455"/>
    <n v="557"/>
    <n v="132"/>
    <x v="1"/>
    <x v="0"/>
    <n v="689"/>
    <n v="3766"/>
    <n v="0.84534231200897869"/>
  </r>
  <r>
    <s v="OC4771"/>
    <x v="365"/>
    <x v="3"/>
    <x v="9"/>
    <x v="1"/>
    <n v="5"/>
    <n v="4435"/>
    <n v="1221"/>
    <n v="129"/>
    <x v="5"/>
    <x v="0"/>
    <n v="1350"/>
    <n v="3085"/>
    <n v="0.69560315670800454"/>
  </r>
  <r>
    <s v="OC3471"/>
    <x v="365"/>
    <x v="0"/>
    <x v="6"/>
    <x v="0"/>
    <n v="2"/>
    <n v="1612"/>
    <n v="1305"/>
    <n v="158"/>
    <x v="3"/>
    <x v="1"/>
    <n v="1463"/>
    <n v="149"/>
    <n v="9.2431761786600494E-2"/>
  </r>
  <r>
    <s v="OC4162"/>
    <x v="365"/>
    <x v="0"/>
    <x v="15"/>
    <x v="2"/>
    <n v="2"/>
    <n v="1646"/>
    <n v="1268"/>
    <n v="212"/>
    <x v="3"/>
    <x v="0"/>
    <n v="1480"/>
    <n v="166"/>
    <n v="0.10085054678007291"/>
  </r>
  <r>
    <s v="OC5832"/>
    <x v="365"/>
    <x v="1"/>
    <x v="13"/>
    <x v="1"/>
    <n v="2"/>
    <n v="1412"/>
    <n v="476"/>
    <n v="202"/>
    <x v="2"/>
    <x v="0"/>
    <n v="678"/>
    <n v="734"/>
    <n v="0.5198300283286119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F00AF8-A906-4BB3-BC89-5724734862EF}" name="PivotTable1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B42:D46" firstHeaderRow="0" firstDataRow="1" firstDataCol="1"/>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axis="axisRow" showAll="0">
      <items count="4">
        <item x="2"/>
        <item x="0"/>
        <item x="1"/>
        <item t="default"/>
      </items>
    </pivotField>
    <pivotField showAll="0"/>
    <pivotField dataField="1" showAll="0"/>
    <pivotField showAll="0"/>
    <pivotField showAll="0"/>
    <pivotField showAll="0"/>
    <pivotField showAll="0">
      <items count="3">
        <item x="0"/>
        <item x="1"/>
        <item t="default"/>
      </items>
    </pivotField>
    <pivotField showAll="0"/>
    <pivotField dataField="1" showAll="0"/>
    <pivotField numFmtId="10" showAll="0"/>
  </pivotFields>
  <rowFields count="1">
    <field x="4"/>
  </rowFields>
  <rowItems count="4">
    <i>
      <x/>
    </i>
    <i>
      <x v="1"/>
    </i>
    <i>
      <x v="2"/>
    </i>
    <i t="grand">
      <x/>
    </i>
  </rowItems>
  <colFields count="1">
    <field x="-2"/>
  </colFields>
  <colItems count="2">
    <i>
      <x/>
    </i>
    <i i="1">
      <x v="1"/>
    </i>
  </colItems>
  <dataFields count="2">
    <dataField name="Sum of Gross Profit" fld="12" baseField="0" baseItem="0"/>
    <dataField name="Sum of Revenue" fld="6" baseField="0" baseItem="0"/>
  </dataFields>
  <chartFormats count="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43B51C-C81F-4335-A748-4803612E59A2}" name="PivotTable1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B50:C51" firstHeaderRow="0" firstDataRow="1" firstDataCol="0"/>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showAll="0">
      <items count="4">
        <item x="2"/>
        <item x="0"/>
        <item x="1"/>
        <item t="default"/>
      </items>
    </pivotField>
    <pivotField showAll="0"/>
    <pivotField showAll="0"/>
    <pivotField dataField="1" showAll="0"/>
    <pivotField dataField="1" showAll="0"/>
    <pivotField showAll="0"/>
    <pivotField showAll="0">
      <items count="3">
        <item x="0"/>
        <item x="1"/>
        <item t="default"/>
      </items>
    </pivotField>
    <pivotField showAll="0"/>
    <pivotField showAll="0"/>
    <pivotField numFmtId="10" showAll="0"/>
  </pivotFields>
  <rowItems count="1">
    <i/>
  </rowItems>
  <colFields count="1">
    <field x="-2"/>
  </colFields>
  <colItems count="2">
    <i>
      <x/>
    </i>
    <i i="1">
      <x v="1"/>
    </i>
  </colItems>
  <dataFields count="2">
    <dataField name="Sum of Product_Cost" fld="7" baseField="0" baseItem="0"/>
    <dataField name="Sum of Delivery_Cost" fld="8" baseField="0" baseItem="0"/>
  </dataFields>
  <chartFormats count="6">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31546C-BCA2-4782-8856-A4D269021378}"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6:A17" firstHeaderRow="1" firstDataRow="1" firstDataCol="0"/>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showAll="0">
      <items count="4">
        <item x="2"/>
        <item x="0"/>
        <item x="1"/>
        <item t="default"/>
      </items>
    </pivotField>
    <pivotField showAll="0"/>
    <pivotField dataField="1" showAll="0"/>
    <pivotField showAll="0"/>
    <pivotField showAll="0"/>
    <pivotField showAll="0"/>
    <pivotField showAll="0">
      <items count="3">
        <item x="0"/>
        <item x="1"/>
        <item t="default"/>
      </items>
    </pivotField>
    <pivotField showAll="0"/>
    <pivotField showAll="0"/>
    <pivotField numFmtId="10" showAll="0"/>
  </pivotFields>
  <rowItems count="1">
    <i/>
  </rowItems>
  <colItems count="1">
    <i/>
  </colItems>
  <dataFields count="1">
    <dataField name="Total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2D342A7-DF04-4619-8F86-7FA7F4F25A56}"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21:F22" firstHeaderRow="1" firstDataRow="1" firstDataCol="0"/>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showAll="0">
      <items count="4">
        <item x="2"/>
        <item x="0"/>
        <item x="1"/>
        <item t="default"/>
      </items>
    </pivotField>
    <pivotField showAll="0"/>
    <pivotField showAll="0"/>
    <pivotField showAll="0"/>
    <pivotField showAll="0"/>
    <pivotField dataField="1" showAll="0"/>
    <pivotField showAll="0">
      <items count="3">
        <item x="0"/>
        <item x="1"/>
        <item t="default"/>
      </items>
    </pivotField>
    <pivotField showAll="0"/>
    <pivotField showAll="0"/>
    <pivotField numFmtId="10" showAll="0"/>
  </pivotFields>
  <rowItems count="1">
    <i/>
  </rowItems>
  <colItems count="1">
    <i/>
  </colItems>
  <dataFields count="1">
    <dataField name="Average of Delivery_Days" fld="9"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926D713-08DB-41F1-8E05-12DF894A0CEB}" name="PivotTable2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F113:G118" firstHeaderRow="1" firstDataRow="1" firstDataCol="1"/>
  <pivotFields count="14">
    <pivotField showAll="0"/>
    <pivotField numFmtId="164" showAll="0"/>
    <pivotField axis="axisRow" showAll="0">
      <items count="5">
        <item x="2"/>
        <item x="1"/>
        <item x="3"/>
        <item x="0"/>
        <item t="default"/>
      </items>
    </pivotField>
    <pivotField showAll="0"/>
    <pivotField showAll="0"/>
    <pivotField showAll="0"/>
    <pivotField showAll="0"/>
    <pivotField showAll="0"/>
    <pivotField dataField="1" showAll="0"/>
    <pivotField showAll="0"/>
    <pivotField showAll="0"/>
    <pivotField showAll="0"/>
    <pivotField showAll="0"/>
    <pivotField numFmtId="10" showAll="0"/>
  </pivotFields>
  <rowFields count="1">
    <field x="2"/>
  </rowFields>
  <rowItems count="5">
    <i>
      <x/>
    </i>
    <i>
      <x v="1"/>
    </i>
    <i>
      <x v="2"/>
    </i>
    <i>
      <x v="3"/>
    </i>
    <i t="grand">
      <x/>
    </i>
  </rowItems>
  <colItems count="1">
    <i/>
  </colItems>
  <dataFields count="1">
    <dataField name="Sum of Delivery_Cost" fld="8" showDataAs="percentOfTotal" baseField="0" baseItem="0" numFmtId="10"/>
  </dataFields>
  <chartFormats count="10">
    <chartFormat chart="0" format="0"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2" count="1" selected="0">
            <x v="0"/>
          </reference>
        </references>
      </pivotArea>
    </chartFormat>
    <chartFormat chart="5" format="8">
      <pivotArea type="data" outline="0" fieldPosition="0">
        <references count="2">
          <reference field="4294967294" count="1" selected="0">
            <x v="0"/>
          </reference>
          <reference field="2" count="1" selected="0">
            <x v="1"/>
          </reference>
        </references>
      </pivotArea>
    </chartFormat>
    <chartFormat chart="5" format="9">
      <pivotArea type="data" outline="0" fieldPosition="0">
        <references count="2">
          <reference field="4294967294" count="1" selected="0">
            <x v="0"/>
          </reference>
          <reference field="2" count="1" selected="0">
            <x v="2"/>
          </reference>
        </references>
      </pivotArea>
    </chartFormat>
    <chartFormat chart="5" format="10">
      <pivotArea type="data" outline="0" fieldPosition="0">
        <references count="2">
          <reference field="4294967294" count="1" selected="0">
            <x v="0"/>
          </reference>
          <reference field="2" count="1" selected="0">
            <x v="3"/>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27CA1F-4F32-49F3-91C6-DD513ABE32A1}"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8:C12" firstHeaderRow="0" firstDataRow="1" firstDataCol="1"/>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axis="axisRow" showAll="0">
      <items count="4">
        <item x="2"/>
        <item x="0"/>
        <item x="1"/>
        <item t="default"/>
      </items>
    </pivotField>
    <pivotField showAll="0"/>
    <pivotField showAll="0"/>
    <pivotField showAll="0"/>
    <pivotField showAll="0"/>
    <pivotField showAll="0"/>
    <pivotField dataField="1" showAll="0">
      <items count="3">
        <item x="0"/>
        <item x="1"/>
        <item t="default"/>
      </items>
    </pivotField>
    <pivotField showAll="0"/>
    <pivotField showAll="0"/>
    <pivotField dataField="1" numFmtId="10" showAll="0"/>
  </pivotFields>
  <rowFields count="1">
    <field x="4"/>
  </rowFields>
  <rowItems count="4">
    <i>
      <x/>
    </i>
    <i>
      <x v="1"/>
    </i>
    <i>
      <x v="2"/>
    </i>
    <i t="grand">
      <x/>
    </i>
  </rowItems>
  <colFields count="1">
    <field x="-2"/>
  </colFields>
  <colItems count="2">
    <i>
      <x/>
    </i>
    <i i="1">
      <x v="1"/>
    </i>
  </colItems>
  <dataFields count="2">
    <dataField name="Sum of Gross Margin " fld="13" baseField="0" baseItem="0" numFmtId="10"/>
    <dataField name="Count of Returned" fld="10"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128CC4C-1221-4E9C-886C-F1E911B9D4C7}" name="PivotTable1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B75:C79" firstHeaderRow="1" firstDataRow="1" firstDataCol="1"/>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axis="axisRow" showAll="0">
      <items count="4">
        <item x="2"/>
        <item x="0"/>
        <item x="1"/>
        <item t="default"/>
      </items>
    </pivotField>
    <pivotField showAll="0"/>
    <pivotField dataField="1" showAll="0"/>
    <pivotField showAll="0"/>
    <pivotField showAll="0"/>
    <pivotField showAll="0"/>
    <pivotField showAll="0">
      <items count="3">
        <item x="0"/>
        <item x="1"/>
        <item t="default"/>
      </items>
    </pivotField>
    <pivotField showAll="0"/>
    <pivotField showAll="0"/>
    <pivotField numFmtId="10" showAll="0"/>
  </pivotFields>
  <rowFields count="1">
    <field x="4"/>
  </rowFields>
  <rowItems count="4">
    <i>
      <x/>
    </i>
    <i>
      <x v="1"/>
    </i>
    <i>
      <x v="2"/>
    </i>
    <i t="grand">
      <x/>
    </i>
  </rowItems>
  <colItems count="1">
    <i/>
  </colItems>
  <dataFields count="1">
    <dataField name="Sum of Revenue" fld="6" showDataAs="percentOfTotal" baseField="0" baseItem="0"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4" count="1" selected="0">
            <x v="0"/>
          </reference>
        </references>
      </pivotArea>
    </chartFormat>
    <chartFormat chart="9" format="6">
      <pivotArea type="data" outline="0" fieldPosition="0">
        <references count="2">
          <reference field="4294967294" count="1" selected="0">
            <x v="0"/>
          </reference>
          <reference field="4" count="1" selected="0">
            <x v="1"/>
          </reference>
        </references>
      </pivotArea>
    </chartFormat>
    <chartFormat chart="9" format="7">
      <pivotArea type="data" outline="0" fieldPosition="0">
        <references count="2">
          <reference field="4294967294" count="1" selected="0">
            <x v="0"/>
          </reference>
          <reference field="4"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4" count="1" selected="0">
            <x v="0"/>
          </reference>
        </references>
      </pivotArea>
    </chartFormat>
    <chartFormat chart="10" format="10">
      <pivotArea type="data" outline="0" fieldPosition="0">
        <references count="2">
          <reference field="4294967294" count="1" selected="0">
            <x v="0"/>
          </reference>
          <reference field="4" count="1" selected="0">
            <x v="1"/>
          </reference>
        </references>
      </pivotArea>
    </chartFormat>
    <chartFormat chart="10" format="11">
      <pivotArea type="data" outline="0" fieldPosition="0">
        <references count="2">
          <reference field="4294967294" count="1" selected="0">
            <x v="0"/>
          </reference>
          <reference field="4" count="1" selected="0">
            <x v="2"/>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4" count="1" selected="0">
            <x v="0"/>
          </reference>
        </references>
      </pivotArea>
    </chartFormat>
    <chartFormat chart="11" format="10">
      <pivotArea type="data" outline="0" fieldPosition="0">
        <references count="2">
          <reference field="4294967294" count="1" selected="0">
            <x v="0"/>
          </reference>
          <reference field="4" count="1" selected="0">
            <x v="1"/>
          </reference>
        </references>
      </pivotArea>
    </chartFormat>
    <chartFormat chart="11" format="1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6720D21-D804-446D-8D38-F8B65F934954}" name="PivotTable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8:G11" firstHeaderRow="1" firstDataRow="1" firstDataCol="1"/>
  <pivotFields count="14">
    <pivotField dataField="1"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showAll="0">
      <items count="4">
        <item x="2"/>
        <item x="0"/>
        <item x="1"/>
        <item t="default"/>
      </items>
    </pivotField>
    <pivotField showAll="0"/>
    <pivotField showAll="0"/>
    <pivotField showAll="0"/>
    <pivotField showAll="0"/>
    <pivotField showAll="0"/>
    <pivotField axis="axisRow" showAll="0">
      <items count="3">
        <item x="0"/>
        <item x="1"/>
        <item t="default"/>
      </items>
    </pivotField>
    <pivotField showAll="0"/>
    <pivotField showAll="0"/>
    <pivotField numFmtId="10" showAll="0"/>
  </pivotFields>
  <rowFields count="1">
    <field x="10"/>
  </rowFields>
  <rowItems count="3">
    <i>
      <x/>
    </i>
    <i>
      <x v="1"/>
    </i>
    <i t="grand">
      <x/>
    </i>
  </rowItems>
  <colItems count="1">
    <i/>
  </colItems>
  <dataFields count="1">
    <dataField name="Count of Order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32C648B-F774-4332-B7F7-2EE66F7273EE}" name="PivotTable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95:C101" firstHeaderRow="1" firstDataRow="1" firstDataCol="1"/>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axis="axisRow" showAll="0" measureFilter="1" sortType="ascending">
      <items count="17">
        <item x="8"/>
        <item x="9"/>
        <item x="2"/>
        <item x="13"/>
        <item x="11"/>
        <item x="1"/>
        <item x="14"/>
        <item x="5"/>
        <item x="3"/>
        <item x="10"/>
        <item x="15"/>
        <item x="12"/>
        <item x="4"/>
        <item x="6"/>
        <item x="7"/>
        <item x="0"/>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showAll="0"/>
    <pivotField showAll="0"/>
    <pivotField showAll="0"/>
    <pivotField showAll="0"/>
    <pivotField showAll="0"/>
    <pivotField showAll="0">
      <items count="3">
        <item x="0"/>
        <item x="1"/>
        <item t="default"/>
      </items>
    </pivotField>
    <pivotField showAll="0"/>
    <pivotField dataField="1" showAll="0"/>
    <pivotField numFmtId="10" showAll="0"/>
  </pivotFields>
  <rowFields count="1">
    <field x="3"/>
  </rowFields>
  <rowItems count="6">
    <i>
      <x v="2"/>
    </i>
    <i>
      <x/>
    </i>
    <i>
      <x v="5"/>
    </i>
    <i>
      <x v="12"/>
    </i>
    <i>
      <x v="9"/>
    </i>
    <i t="grand">
      <x/>
    </i>
  </rowItems>
  <colItems count="1">
    <i/>
  </colItems>
  <dataFields count="1">
    <dataField name="Sum of Gross Profit" fld="12" baseField="0" baseItem="0"/>
  </dataFields>
  <chartFormats count="22">
    <chartFormat chart="1" format="0"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3" count="1" selected="0">
            <x v="3"/>
          </reference>
        </references>
      </pivotArea>
    </chartFormat>
    <chartFormat chart="6" format="9">
      <pivotArea type="data" outline="0" fieldPosition="0">
        <references count="2">
          <reference field="4294967294" count="1" selected="0">
            <x v="0"/>
          </reference>
          <reference field="3" count="1" selected="0">
            <x v="10"/>
          </reference>
        </references>
      </pivotArea>
    </chartFormat>
    <chartFormat chart="6" format="10">
      <pivotArea type="data" outline="0" fieldPosition="0">
        <references count="2">
          <reference field="4294967294" count="1" selected="0">
            <x v="0"/>
          </reference>
          <reference field="3" count="1" selected="0">
            <x v="0"/>
          </reference>
        </references>
      </pivotArea>
    </chartFormat>
    <chartFormat chart="6" format="11">
      <pivotArea type="data" outline="0" fieldPosition="0">
        <references count="2">
          <reference field="4294967294" count="1" selected="0">
            <x v="0"/>
          </reference>
          <reference field="3" count="1" selected="0">
            <x v="6"/>
          </reference>
        </references>
      </pivotArea>
    </chartFormat>
    <chartFormat chart="6" format="12">
      <pivotArea type="data" outline="0" fieldPosition="0">
        <references count="2">
          <reference field="4294967294" count="1" selected="0">
            <x v="0"/>
          </reference>
          <reference field="3" count="1" selected="0">
            <x v="5"/>
          </reference>
        </references>
      </pivotArea>
    </chartFormat>
    <chartFormat chart="6" format="13">
      <pivotArea type="data" outline="0" fieldPosition="0">
        <references count="2">
          <reference field="4294967294" count="1" selected="0">
            <x v="0"/>
          </reference>
          <reference field="3" count="1" selected="0">
            <x v="11"/>
          </reference>
        </references>
      </pivotArea>
    </chartFormat>
    <chartFormat chart="1" format="1">
      <pivotArea type="data" outline="0" fieldPosition="0">
        <references count="2">
          <reference field="4294967294" count="1" selected="0">
            <x v="0"/>
          </reference>
          <reference field="3" count="1" selected="0">
            <x v="11"/>
          </reference>
        </references>
      </pivotArea>
    </chartFormat>
    <chartFormat chart="1" format="2">
      <pivotArea type="data" outline="0" fieldPosition="0">
        <references count="2">
          <reference field="4294967294" count="1" selected="0">
            <x v="0"/>
          </reference>
          <reference field="3" count="1" selected="0">
            <x v="6"/>
          </reference>
        </references>
      </pivotArea>
    </chartFormat>
    <chartFormat chart="1" format="3">
      <pivotArea type="data" outline="0" fieldPosition="0">
        <references count="2">
          <reference field="4294967294" count="1" selected="0">
            <x v="0"/>
          </reference>
          <reference field="3" count="1" selected="0">
            <x v="5"/>
          </reference>
        </references>
      </pivotArea>
    </chartFormat>
    <chartFormat chart="1" format="4">
      <pivotArea type="data" outline="0" fieldPosition="0">
        <references count="2">
          <reference field="4294967294" count="1" selected="0">
            <x v="0"/>
          </reference>
          <reference field="3" count="1" selected="0">
            <x v="3"/>
          </reference>
        </references>
      </pivotArea>
    </chartFormat>
    <chartFormat chart="1" format="5">
      <pivotArea type="data" outline="0" fieldPosition="0">
        <references count="2">
          <reference field="4294967294" count="1" selected="0">
            <x v="0"/>
          </reference>
          <reference field="3" count="1" selected="0">
            <x v="12"/>
          </reference>
        </references>
      </pivotArea>
    </chartFormat>
    <chartFormat chart="1" format="6">
      <pivotArea type="data" outline="0" fieldPosition="0">
        <references count="2">
          <reference field="4294967294" count="1" selected="0">
            <x v="0"/>
          </reference>
          <reference field="3" count="1" selected="0">
            <x v="15"/>
          </reference>
        </references>
      </pivotArea>
    </chartFormat>
    <chartFormat chart="1" format="7">
      <pivotArea type="data" outline="0" fieldPosition="0">
        <references count="2">
          <reference field="4294967294" count="1" selected="0">
            <x v="0"/>
          </reference>
          <reference field="3" count="1" selected="0">
            <x v="7"/>
          </reference>
        </references>
      </pivotArea>
    </chartFormat>
    <chartFormat chart="1" format="8">
      <pivotArea type="data" outline="0" fieldPosition="0">
        <references count="2">
          <reference field="4294967294" count="1" selected="0">
            <x v="0"/>
          </reference>
          <reference field="3" count="1" selected="0">
            <x v="10"/>
          </reference>
        </references>
      </pivotArea>
    </chartFormat>
    <chartFormat chart="1" format="9">
      <pivotArea type="data" outline="0" fieldPosition="0">
        <references count="2">
          <reference field="4294967294" count="1" selected="0">
            <x v="0"/>
          </reference>
          <reference field="3" count="1" selected="0">
            <x v="0"/>
          </reference>
        </references>
      </pivotArea>
    </chartFormat>
    <chartFormat chart="6" format="14">
      <pivotArea type="data" outline="0" fieldPosition="0">
        <references count="2">
          <reference field="4294967294" count="1" selected="0">
            <x v="0"/>
          </reference>
          <reference field="3" count="1" selected="0">
            <x v="2"/>
          </reference>
        </references>
      </pivotArea>
    </chartFormat>
    <chartFormat chart="6" format="15">
      <pivotArea type="data" outline="0" fieldPosition="0">
        <references count="2">
          <reference field="4294967294" count="1" selected="0">
            <x v="0"/>
          </reference>
          <reference field="3" count="1" selected="0">
            <x v="12"/>
          </reference>
        </references>
      </pivotArea>
    </chartFormat>
    <chartFormat chart="6" format="16">
      <pivotArea type="data" outline="0" fieldPosition="0">
        <references count="2">
          <reference field="4294967294" count="1" selected="0">
            <x v="0"/>
          </reference>
          <reference field="3" count="1" selected="0">
            <x v="9"/>
          </reference>
        </references>
      </pivotArea>
    </chartFormat>
    <chartFormat chart="1" format="10">
      <pivotArea type="data" outline="0" fieldPosition="0">
        <references count="2">
          <reference field="4294967294" count="1" selected="0">
            <x v="0"/>
          </reference>
          <reference field="3" count="1" selected="0">
            <x v="2"/>
          </reference>
        </references>
      </pivotArea>
    </chartFormat>
    <chartFormat chart="1" format="11">
      <pivotArea type="data" outline="0" fieldPosition="0">
        <references count="2">
          <reference field="4294967294" count="1" selected="0">
            <x v="0"/>
          </reference>
          <reference field="3" count="1" selected="0">
            <x v="9"/>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494FF78-4829-41B7-9D9F-D6374B90E80E}"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28:D33" firstHeaderRow="0" firstDataRow="1" firstDataCol="1"/>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axis="axisRow" showAll="0">
      <items count="5">
        <item x="2"/>
        <item x="1"/>
        <item x="3"/>
        <item x="0"/>
        <item t="default"/>
      </items>
    </pivotField>
    <pivotField showAll="0"/>
    <pivotField showAll="0">
      <items count="4">
        <item x="2"/>
        <item x="0"/>
        <item x="1"/>
        <item t="default"/>
      </items>
    </pivotField>
    <pivotField showAll="0"/>
    <pivotField dataField="1" showAll="0"/>
    <pivotField showAll="0"/>
    <pivotField showAll="0"/>
    <pivotField showAll="0"/>
    <pivotField showAll="0">
      <items count="3">
        <item x="0"/>
        <item x="1"/>
        <item t="default"/>
      </items>
    </pivotField>
    <pivotField showAll="0"/>
    <pivotField dataField="1" showAll="0"/>
    <pivotField numFmtId="10" showAll="0"/>
  </pivotFields>
  <rowFields count="1">
    <field x="2"/>
  </rowFields>
  <rowItems count="5">
    <i>
      <x/>
    </i>
    <i>
      <x v="1"/>
    </i>
    <i>
      <x v="2"/>
    </i>
    <i>
      <x v="3"/>
    </i>
    <i t="grand">
      <x/>
    </i>
  </rowItems>
  <colFields count="1">
    <field x="-2"/>
  </colFields>
  <colItems count="2">
    <i>
      <x/>
    </i>
    <i i="1">
      <x v="1"/>
    </i>
  </colItems>
  <dataFields count="2">
    <dataField name="Sum of Revenue" fld="6" baseField="0" baseItem="0"/>
    <dataField name="Sum of Gross Profit" fld="12"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A6C8038-5F84-4B5C-81FB-F3717C0D883B}" name="PivotTable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20:D23" firstHeaderRow="1" firstDataRow="1" firstDataCol="1"/>
  <pivotFields count="14">
    <pivotField dataField="1"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showAll="0">
      <items count="4">
        <item x="2"/>
        <item x="0"/>
        <item x="1"/>
        <item t="default"/>
      </items>
    </pivotField>
    <pivotField showAll="0"/>
    <pivotField showAll="0"/>
    <pivotField showAll="0"/>
    <pivotField showAll="0"/>
    <pivotField showAll="0"/>
    <pivotField axis="axisRow" showAll="0">
      <items count="3">
        <item x="0"/>
        <item x="1"/>
        <item t="default"/>
      </items>
    </pivotField>
    <pivotField showAll="0"/>
    <pivotField showAll="0"/>
    <pivotField numFmtId="10" showAll="0"/>
  </pivotFields>
  <rowFields count="1">
    <field x="10"/>
  </rowFields>
  <rowItems count="3">
    <i>
      <x/>
    </i>
    <i>
      <x v="1"/>
    </i>
    <i t="grand">
      <x/>
    </i>
  </rowItems>
  <colItems count="1">
    <i/>
  </colItems>
  <dataFields count="1">
    <dataField name="Count of Order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CBD539E-DD73-4089-AAA7-15CD66575B1A}"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6:E17" firstHeaderRow="1" firstDataRow="1" firstDataCol="0"/>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showAll="0">
      <items count="4">
        <item x="2"/>
        <item x="0"/>
        <item x="1"/>
        <item t="default"/>
      </items>
    </pivotField>
    <pivotField showAll="0"/>
    <pivotField showAll="0"/>
    <pivotField showAll="0"/>
    <pivotField showAll="0"/>
    <pivotField showAll="0"/>
    <pivotField showAll="0">
      <items count="3">
        <item x="0"/>
        <item x="1"/>
        <item t="default"/>
      </items>
    </pivotField>
    <pivotField showAll="0"/>
    <pivotField showAll="0"/>
    <pivotField dataField="1" numFmtId="10" showAll="0"/>
  </pivotFields>
  <rowItems count="1">
    <i/>
  </rowItems>
  <colItems count="1">
    <i/>
  </colItems>
  <dataFields count="1">
    <dataField name="Profit Margin" fld="13"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AB8AA5F-A82F-43E1-B3DF-6191730BB058}" name="PivotTable1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86:C92" firstHeaderRow="1" firstDataRow="1" firstDataCol="1"/>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axis="axisRow" showAll="0" measureFilter="1" sortType="ascending">
      <items count="17">
        <item x="8"/>
        <item x="9"/>
        <item x="2"/>
        <item x="13"/>
        <item x="11"/>
        <item x="1"/>
        <item x="14"/>
        <item x="5"/>
        <item x="3"/>
        <item x="10"/>
        <item x="15"/>
        <item x="12"/>
        <item x="4"/>
        <item x="6"/>
        <item x="7"/>
        <item x="0"/>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showAll="0"/>
    <pivotField showAll="0"/>
    <pivotField showAll="0"/>
    <pivotField showAll="0"/>
    <pivotField showAll="0"/>
    <pivotField showAll="0">
      <items count="3">
        <item x="0"/>
        <item x="1"/>
        <item t="default"/>
      </items>
    </pivotField>
    <pivotField showAll="0"/>
    <pivotField dataField="1" showAll="0"/>
    <pivotField numFmtId="10" showAll="0"/>
  </pivotFields>
  <rowFields count="1">
    <field x="3"/>
  </rowFields>
  <rowItems count="6">
    <i>
      <x v="14"/>
    </i>
    <i>
      <x v="8"/>
    </i>
    <i>
      <x v="1"/>
    </i>
    <i>
      <x v="15"/>
    </i>
    <i>
      <x v="11"/>
    </i>
    <i t="grand">
      <x/>
    </i>
  </rowItems>
  <colItems count="1">
    <i/>
  </colItems>
  <dataFields count="1">
    <dataField name="Sum of Gross Profit" fld="12" baseField="0" baseItem="0"/>
  </dataFields>
  <chartFormats count="24">
    <chartFormat chart="1"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3" count="1" selected="0">
            <x v="13"/>
          </reference>
        </references>
      </pivotArea>
    </chartFormat>
    <chartFormat chart="10" format="9">
      <pivotArea type="data" outline="0" fieldPosition="0">
        <references count="2">
          <reference field="4294967294" count="1" selected="0">
            <x v="0"/>
          </reference>
          <reference field="3" count="1" selected="0">
            <x v="9"/>
          </reference>
        </references>
      </pivotArea>
    </chartFormat>
    <chartFormat chart="10" format="10">
      <pivotArea type="data" outline="0" fieldPosition="0">
        <references count="2">
          <reference field="4294967294" count="1" selected="0">
            <x v="0"/>
          </reference>
          <reference field="3" count="1" selected="0">
            <x v="1"/>
          </reference>
        </references>
      </pivotArea>
    </chartFormat>
    <chartFormat chart="10" format="11">
      <pivotArea type="data" outline="0" fieldPosition="0">
        <references count="2">
          <reference field="4294967294" count="1" selected="0">
            <x v="0"/>
          </reference>
          <reference field="3" count="1" selected="0">
            <x v="8"/>
          </reference>
        </references>
      </pivotArea>
    </chartFormat>
    <chartFormat chart="10" format="12">
      <pivotArea type="data" outline="0" fieldPosition="0">
        <references count="2">
          <reference field="4294967294" count="1" selected="0">
            <x v="0"/>
          </reference>
          <reference field="3" count="1" selected="0">
            <x v="4"/>
          </reference>
        </references>
      </pivotArea>
    </chartFormat>
    <chartFormat chart="10" format="13">
      <pivotArea type="data" outline="0" fieldPosition="0">
        <references count="2">
          <reference field="4294967294" count="1" selected="0">
            <x v="0"/>
          </reference>
          <reference field="3" count="1" selected="0">
            <x v="11"/>
          </reference>
        </references>
      </pivotArea>
    </chartFormat>
    <chartFormat chart="10" format="14">
      <pivotArea type="data" outline="0" fieldPosition="0">
        <references count="2">
          <reference field="4294967294" count="1" selected="0">
            <x v="0"/>
          </reference>
          <reference field="3" count="1" selected="0">
            <x v="6"/>
          </reference>
        </references>
      </pivotArea>
    </chartFormat>
    <chartFormat chart="10" format="15">
      <pivotArea type="data" outline="0" fieldPosition="0">
        <references count="2">
          <reference field="4294967294" count="1" selected="0">
            <x v="0"/>
          </reference>
          <reference field="3" count="1" selected="0">
            <x v="5"/>
          </reference>
        </references>
      </pivotArea>
    </chartFormat>
    <chartFormat chart="10" format="16">
      <pivotArea type="data" outline="0" fieldPosition="0">
        <references count="2">
          <reference field="4294967294" count="1" selected="0">
            <x v="0"/>
          </reference>
          <reference field="3" count="1" selected="0">
            <x v="3"/>
          </reference>
        </references>
      </pivotArea>
    </chartFormat>
    <chartFormat chart="1" format="1">
      <pivotArea type="data" outline="0" fieldPosition="0">
        <references count="2">
          <reference field="4294967294" count="1" selected="0">
            <x v="0"/>
          </reference>
          <reference field="3" count="1" selected="0">
            <x v="11"/>
          </reference>
        </references>
      </pivotArea>
    </chartFormat>
    <chartFormat chart="1" format="2">
      <pivotArea type="data" outline="0" fieldPosition="0">
        <references count="2">
          <reference field="4294967294" count="1" selected="0">
            <x v="0"/>
          </reference>
          <reference field="3" count="1" selected="0">
            <x v="6"/>
          </reference>
        </references>
      </pivotArea>
    </chartFormat>
    <chartFormat chart="1" format="3">
      <pivotArea type="data" outline="0" fieldPosition="0">
        <references count="2">
          <reference field="4294967294" count="1" selected="0">
            <x v="0"/>
          </reference>
          <reference field="3" count="1" selected="0">
            <x v="5"/>
          </reference>
        </references>
      </pivotArea>
    </chartFormat>
    <chartFormat chart="1" format="4">
      <pivotArea type="data" outline="0" fieldPosition="0">
        <references count="2">
          <reference field="4294967294" count="1" selected="0">
            <x v="0"/>
          </reference>
          <reference field="3" count="1" selected="0">
            <x v="3"/>
          </reference>
        </references>
      </pivotArea>
    </chartFormat>
    <chartFormat chart="1" format="5">
      <pivotArea type="data" outline="0" fieldPosition="0">
        <references count="2">
          <reference field="4294967294" count="1" selected="0">
            <x v="0"/>
          </reference>
          <reference field="3" count="1" selected="0">
            <x v="8"/>
          </reference>
        </references>
      </pivotArea>
    </chartFormat>
    <chartFormat chart="1" format="6">
      <pivotArea type="data" outline="0" fieldPosition="0">
        <references count="2">
          <reference field="4294967294" count="1" selected="0">
            <x v="0"/>
          </reference>
          <reference field="3" count="1" selected="0">
            <x v="1"/>
          </reference>
        </references>
      </pivotArea>
    </chartFormat>
    <chartFormat chart="1" format="7">
      <pivotArea type="data" outline="0" fieldPosition="0">
        <references count="2">
          <reference field="4294967294" count="1" selected="0">
            <x v="0"/>
          </reference>
          <reference field="3" count="1" selected="0">
            <x v="14"/>
          </reference>
        </references>
      </pivotArea>
    </chartFormat>
    <chartFormat chart="1" format="8">
      <pivotArea type="data" outline="0" fieldPosition="0">
        <references count="2">
          <reference field="4294967294" count="1" selected="0">
            <x v="0"/>
          </reference>
          <reference field="3" count="1" selected="0">
            <x v="4"/>
          </reference>
        </references>
      </pivotArea>
    </chartFormat>
    <chartFormat chart="1" format="9">
      <pivotArea type="data" outline="0" fieldPosition="0">
        <references count="2">
          <reference field="4294967294" count="1" selected="0">
            <x v="0"/>
          </reference>
          <reference field="3" count="1" selected="0">
            <x v="13"/>
          </reference>
        </references>
      </pivotArea>
    </chartFormat>
    <chartFormat chart="1" format="10">
      <pivotArea type="data" outline="0" fieldPosition="0">
        <references count="2">
          <reference field="4294967294" count="1" selected="0">
            <x v="0"/>
          </reference>
          <reference field="3" count="1" selected="0">
            <x v="9"/>
          </reference>
        </references>
      </pivotArea>
    </chartFormat>
    <chartFormat chart="10" format="17">
      <pivotArea type="data" outline="0" fieldPosition="0">
        <references count="2">
          <reference field="4294967294" count="1" selected="0">
            <x v="0"/>
          </reference>
          <reference field="3" count="1" selected="0">
            <x v="14"/>
          </reference>
        </references>
      </pivotArea>
    </chartFormat>
    <chartFormat chart="10" format="18">
      <pivotArea type="data" outline="0" fieldPosition="0">
        <references count="2">
          <reference field="4294967294" count="1" selected="0">
            <x v="0"/>
          </reference>
          <reference field="3" count="1" selected="0">
            <x v="15"/>
          </reference>
        </references>
      </pivotArea>
    </chartFormat>
    <chartFormat chart="1" format="11">
      <pivotArea type="data" outline="0" fieldPosition="0">
        <references count="2">
          <reference field="4294967294" count="1" selected="0">
            <x v="0"/>
          </reference>
          <reference field="3" count="1" selected="0">
            <x v="15"/>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6A0C67A-9CA3-472A-9BD4-8CA009C4F680}" name="PivotTable1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64:D69" firstHeaderRow="0" firstDataRow="1" firstDataCol="1"/>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axis="axisRow" showAll="0">
      <items count="5">
        <item x="2"/>
        <item x="1"/>
        <item x="3"/>
        <item x="0"/>
        <item t="default"/>
      </items>
    </pivotField>
    <pivotField showAll="0"/>
    <pivotField showAll="0">
      <items count="4">
        <item x="2"/>
        <item x="0"/>
        <item x="1"/>
        <item t="default"/>
      </items>
    </pivotField>
    <pivotField showAll="0"/>
    <pivotField dataField="1" showAll="0"/>
    <pivotField showAll="0"/>
    <pivotField showAll="0"/>
    <pivotField showAll="0"/>
    <pivotField showAll="0">
      <items count="3">
        <item x="0"/>
        <item x="1"/>
        <item t="default"/>
      </items>
    </pivotField>
    <pivotField showAll="0"/>
    <pivotField dataField="1" showAll="0"/>
    <pivotField numFmtId="10" showAll="0"/>
  </pivotFields>
  <rowFields count="1">
    <field x="2"/>
  </rowFields>
  <rowItems count="5">
    <i>
      <x/>
    </i>
    <i>
      <x v="1"/>
    </i>
    <i>
      <x v="2"/>
    </i>
    <i>
      <x v="3"/>
    </i>
    <i t="grand">
      <x/>
    </i>
  </rowItems>
  <colFields count="1">
    <field x="-2"/>
  </colFields>
  <colItems count="2">
    <i>
      <x/>
    </i>
    <i i="1">
      <x v="1"/>
    </i>
  </colItems>
  <dataFields count="2">
    <dataField name="Sum of Revenue" fld="6" baseField="0" baseItem="0"/>
    <dataField name="Sum of Gross Profit" fld="12"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C834A64-7ED7-40B2-AF52-14311FA49473}"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C6" firstHeaderRow="0" firstDataRow="1" firstDataCol="1"/>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axis="axisRow" showAll="0">
      <items count="5">
        <item x="2"/>
        <item x="1"/>
        <item x="3"/>
        <item x="0"/>
        <item t="default"/>
      </items>
    </pivotField>
    <pivotField showAll="0"/>
    <pivotField showAll="0">
      <items count="4">
        <item x="2"/>
        <item x="0"/>
        <item x="1"/>
        <item t="default"/>
      </items>
    </pivotField>
    <pivotField showAll="0"/>
    <pivotField showAll="0"/>
    <pivotField showAll="0"/>
    <pivotField showAll="0"/>
    <pivotField dataField="1" showAll="0"/>
    <pivotField showAll="0">
      <items count="3">
        <item x="0"/>
        <item x="1"/>
        <item t="default"/>
      </items>
    </pivotField>
    <pivotField showAll="0"/>
    <pivotField dataField="1" showAll="0"/>
    <pivotField numFmtId="10" showAll="0"/>
  </pivotFields>
  <rowFields count="1">
    <field x="2"/>
  </rowFields>
  <rowItems count="5">
    <i>
      <x/>
    </i>
    <i>
      <x v="1"/>
    </i>
    <i>
      <x v="2"/>
    </i>
    <i>
      <x v="3"/>
    </i>
    <i t="grand">
      <x/>
    </i>
  </rowItems>
  <colFields count="1">
    <field x="-2"/>
  </colFields>
  <colItems count="2">
    <i>
      <x/>
    </i>
    <i i="1">
      <x v="1"/>
    </i>
  </colItems>
  <dataFields count="2">
    <dataField name="Sum of Gross Profit" fld="12" baseField="0" baseItem="0"/>
    <dataField name="Sum of Delivery_Days" fld="9" baseField="0" baseItem="0"/>
  </dataFields>
  <chartFormats count="20">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7">
      <pivotArea type="data" outline="0" fieldPosition="0">
        <references count="2">
          <reference field="4294967294" count="1" selected="0">
            <x v="0"/>
          </reference>
          <reference field="2" count="1" selected="0">
            <x v="0"/>
          </reference>
        </references>
      </pivotArea>
    </chartFormat>
    <chartFormat chart="0" format="8">
      <pivotArea type="data" outline="0" fieldPosition="0">
        <references count="2">
          <reference field="4294967294" count="1" selected="0">
            <x v="0"/>
          </reference>
          <reference field="2" count="1" selected="0">
            <x v="1"/>
          </reference>
        </references>
      </pivotArea>
    </chartFormat>
    <chartFormat chart="0" format="9">
      <pivotArea type="data" outline="0" fieldPosition="0">
        <references count="2">
          <reference field="4294967294" count="1" selected="0">
            <x v="0"/>
          </reference>
          <reference field="2" count="1" selected="0">
            <x v="2"/>
          </reference>
        </references>
      </pivotArea>
    </chartFormat>
    <chartFormat chart="0" format="10">
      <pivotArea type="data" outline="0" fieldPosition="0">
        <references count="2">
          <reference field="4294967294" count="1" selected="0">
            <x v="0"/>
          </reference>
          <reference field="2" count="1" selected="0">
            <x v="3"/>
          </reference>
        </references>
      </pivotArea>
    </chartFormat>
    <chartFormat chart="0" format="11">
      <pivotArea type="data" outline="0" fieldPosition="0">
        <references count="2">
          <reference field="4294967294" count="1" selected="0">
            <x v="1"/>
          </reference>
          <reference field="2" count="1" selected="0">
            <x v="0"/>
          </reference>
        </references>
      </pivotArea>
    </chartFormat>
    <chartFormat chart="0" format="12">
      <pivotArea type="data" outline="0" fieldPosition="0">
        <references count="2">
          <reference field="4294967294" count="1" selected="0">
            <x v="1"/>
          </reference>
          <reference field="2" count="1" selected="0">
            <x v="1"/>
          </reference>
        </references>
      </pivotArea>
    </chartFormat>
    <chartFormat chart="0" format="13">
      <pivotArea type="data" outline="0" fieldPosition="0">
        <references count="2">
          <reference field="4294967294" count="1" selected="0">
            <x v="1"/>
          </reference>
          <reference field="2" count="1" selected="0">
            <x v="2"/>
          </reference>
        </references>
      </pivotArea>
    </chartFormat>
    <chartFormat chart="0" format="14">
      <pivotArea type="data" outline="0" fieldPosition="0">
        <references count="2">
          <reference field="4294967294" count="1" selected="0">
            <x v="1"/>
          </reference>
          <reference field="2" count="1" selected="0">
            <x v="3"/>
          </reference>
        </references>
      </pivotArea>
    </chartFormat>
    <chartFormat chart="5" format="35" series="1">
      <pivotArea type="data" outline="0" fieldPosition="0">
        <references count="1">
          <reference field="4294967294" count="1" selected="0">
            <x v="0"/>
          </reference>
        </references>
      </pivotArea>
    </chartFormat>
    <chartFormat chart="5" format="36">
      <pivotArea type="data" outline="0" fieldPosition="0">
        <references count="2">
          <reference field="4294967294" count="1" selected="0">
            <x v="0"/>
          </reference>
          <reference field="2" count="1" selected="0">
            <x v="0"/>
          </reference>
        </references>
      </pivotArea>
    </chartFormat>
    <chartFormat chart="5" format="37">
      <pivotArea type="data" outline="0" fieldPosition="0">
        <references count="2">
          <reference field="4294967294" count="1" selected="0">
            <x v="0"/>
          </reference>
          <reference field="2" count="1" selected="0">
            <x v="1"/>
          </reference>
        </references>
      </pivotArea>
    </chartFormat>
    <chartFormat chart="5" format="38">
      <pivotArea type="data" outline="0" fieldPosition="0">
        <references count="2">
          <reference field="4294967294" count="1" selected="0">
            <x v="0"/>
          </reference>
          <reference field="2" count="1" selected="0">
            <x v="2"/>
          </reference>
        </references>
      </pivotArea>
    </chartFormat>
    <chartFormat chart="5" format="39">
      <pivotArea type="data" outline="0" fieldPosition="0">
        <references count="2">
          <reference field="4294967294" count="1" selected="0">
            <x v="0"/>
          </reference>
          <reference field="2" count="1" selected="0">
            <x v="3"/>
          </reference>
        </references>
      </pivotArea>
    </chartFormat>
    <chartFormat chart="5" format="40" series="1">
      <pivotArea type="data" outline="0" fieldPosition="0">
        <references count="1">
          <reference field="4294967294" count="1" selected="0">
            <x v="1"/>
          </reference>
        </references>
      </pivotArea>
    </chartFormat>
    <chartFormat chart="5" format="41">
      <pivotArea type="data" outline="0" fieldPosition="0">
        <references count="2">
          <reference field="4294967294" count="1" selected="0">
            <x v="1"/>
          </reference>
          <reference field="2" count="1" selected="0">
            <x v="0"/>
          </reference>
        </references>
      </pivotArea>
    </chartFormat>
    <chartFormat chart="5" format="42">
      <pivotArea type="data" outline="0" fieldPosition="0">
        <references count="2">
          <reference field="4294967294" count="1" selected="0">
            <x v="1"/>
          </reference>
          <reference field="2" count="1" selected="0">
            <x v="1"/>
          </reference>
        </references>
      </pivotArea>
    </chartFormat>
    <chartFormat chart="5" format="43">
      <pivotArea type="data" outline="0" fieldPosition="0">
        <references count="2">
          <reference field="4294967294" count="1" selected="0">
            <x v="1"/>
          </reference>
          <reference field="2" count="1" selected="0">
            <x v="2"/>
          </reference>
        </references>
      </pivotArea>
    </chartFormat>
    <chartFormat chart="5" format="44">
      <pivotArea type="data" outline="0" fieldPosition="0">
        <references count="2">
          <reference field="4294967294"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71E2CD8-9A58-43E7-B4E7-D2BD73502BFE}"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16:C17" firstHeaderRow="1" firstDataRow="1" firstDataCol="0"/>
  <pivotFields count="14">
    <pivotField dataField="1"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showAll="0">
      <items count="4">
        <item x="2"/>
        <item x="0"/>
        <item x="1"/>
        <item t="default"/>
      </items>
    </pivotField>
    <pivotField showAll="0"/>
    <pivotField showAll="0"/>
    <pivotField showAll="0"/>
    <pivotField showAll="0"/>
    <pivotField showAll="0"/>
    <pivotField showAll="0">
      <items count="3">
        <item x="0"/>
        <item x="1"/>
        <item t="default"/>
      </items>
    </pivotField>
    <pivotField showAll="0"/>
    <pivotField showAll="0"/>
    <pivotField numFmtId="10" showAll="0"/>
  </pivotFields>
  <rowItems count="1">
    <i/>
  </rowItems>
  <colItems count="1">
    <i/>
  </colItems>
  <dataFields count="1">
    <dataField name="Total Ord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18BBD12-1DEE-4C12-8A2B-8AA84E89CD7B}"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A22" firstHeaderRow="1" firstDataRow="1" firstDataCol="0"/>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showAll="0">
      <items count="4">
        <item x="2"/>
        <item x="0"/>
        <item x="1"/>
        <item t="default"/>
      </items>
    </pivotField>
    <pivotField showAll="0"/>
    <pivotField showAll="0"/>
    <pivotField showAll="0"/>
    <pivotField showAll="0"/>
    <pivotField showAll="0"/>
    <pivotField showAll="0">
      <items count="3">
        <item x="0"/>
        <item x="1"/>
        <item t="default"/>
      </items>
    </pivotField>
    <pivotField showAll="0"/>
    <pivotField dataField="1" showAll="0"/>
    <pivotField numFmtId="10" showAll="0"/>
  </pivotFields>
  <rowItems count="1">
    <i/>
  </rowItems>
  <colItems count="1">
    <i/>
  </colItems>
  <dataFields count="1">
    <dataField name="Total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EDAE1CB-771C-4E3E-A4A3-91FDDB06A129}" name="PivotTable1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H46:I53" firstHeaderRow="1" firstDataRow="1" firstDataCol="1"/>
  <pivotFields count="14">
    <pivotField showAll="0"/>
    <pivotField numFmtId="164" showAll="0">
      <items count="36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t="default"/>
      </items>
    </pivotField>
    <pivotField showAll="0">
      <items count="5">
        <item x="2"/>
        <item x="1"/>
        <item x="3"/>
        <item x="0"/>
        <item t="default"/>
      </items>
    </pivotField>
    <pivotField showAll="0"/>
    <pivotField showAll="0">
      <items count="4">
        <item x="2"/>
        <item x="0"/>
        <item x="1"/>
        <item t="default"/>
      </items>
    </pivotField>
    <pivotField showAll="0"/>
    <pivotField showAll="0"/>
    <pivotField showAll="0"/>
    <pivotField showAll="0"/>
    <pivotField axis="axisRow" showAll="0">
      <items count="7">
        <item x="5"/>
        <item x="3"/>
        <item x="2"/>
        <item x="0"/>
        <item x="4"/>
        <item x="1"/>
        <item t="default"/>
      </items>
    </pivotField>
    <pivotField showAll="0">
      <items count="3">
        <item x="0"/>
        <item x="1"/>
        <item t="default"/>
      </items>
    </pivotField>
    <pivotField showAll="0"/>
    <pivotField showAll="0"/>
    <pivotField dataField="1" numFmtId="10" showAll="0"/>
  </pivotFields>
  <rowFields count="1">
    <field x="9"/>
  </rowFields>
  <rowItems count="7">
    <i>
      <x/>
    </i>
    <i>
      <x v="1"/>
    </i>
    <i>
      <x v="2"/>
    </i>
    <i>
      <x v="3"/>
    </i>
    <i>
      <x v="4"/>
    </i>
    <i>
      <x v="5"/>
    </i>
    <i t="grand">
      <x/>
    </i>
  </rowItems>
  <colItems count="1">
    <i/>
  </colItems>
  <dataFields count="1">
    <dataField name="Sum of Gross Margin " fld="13"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E2C6EDF-B664-4331-93F0-ED574E3C1B29}" sourceName="Region">
  <pivotTables>
    <pivotTable tabId="2" name="PivotTable11"/>
    <pivotTable tabId="2" name="PivotTable1"/>
    <pivotTable tabId="2" name="PivotTable10"/>
    <pivotTable tabId="2" name="PivotTable12"/>
    <pivotTable tabId="2" name="PivotTable13"/>
    <pivotTable tabId="2" name="PivotTable14"/>
    <pivotTable tabId="2" name="PivotTable17"/>
    <pivotTable tabId="2" name="PivotTable18"/>
    <pivotTable tabId="2" name="PivotTable19"/>
    <pivotTable tabId="2" name="PivotTable2"/>
    <pivotTable tabId="2" name="PivotTable3"/>
    <pivotTable tabId="2" name="PivotTable4"/>
    <pivotTable tabId="2" name="PivotTable5"/>
    <pivotTable tabId="2" name="PivotTable6"/>
    <pivotTable tabId="2" name="PivotTable8"/>
    <pivotTable tabId="2" name="PivotTable9"/>
    <pivotTable tabId="2" name="PivotTable7"/>
  </pivotTables>
  <data>
    <tabular pivotCacheId="808095047">
      <items count="4">
        <i x="2" s="1"/>
        <i x="1" s="1"/>
        <i x="3"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7CAB6FE5-FB81-443C-AD52-7CBCC8B2C9B2}" sourceName="Order_Date">
  <pivotTables>
    <pivotTable tabId="2" name="PivotTable12"/>
    <pivotTable tabId="2" name="PivotTable1"/>
    <pivotTable tabId="2" name="PivotTable10"/>
    <pivotTable tabId="2" name="PivotTable11"/>
    <pivotTable tabId="2" name="PivotTable13"/>
    <pivotTable tabId="2" name="PivotTable14"/>
    <pivotTable tabId="2" name="PivotTable17"/>
    <pivotTable tabId="2" name="PivotTable18"/>
    <pivotTable tabId="2" name="PivotTable19"/>
    <pivotTable tabId="2" name="PivotTable2"/>
    <pivotTable tabId="2" name="PivotTable3"/>
    <pivotTable tabId="2" name="PivotTable4"/>
    <pivotTable tabId="2" name="PivotTable5"/>
    <pivotTable tabId="2" name="PivotTable6"/>
    <pivotTable tabId="2" name="PivotTable8"/>
    <pivotTable tabId="2" name="PivotTable9"/>
    <pivotTable tabId="2" name="PivotTable7"/>
  </pivotTables>
  <data>
    <tabular pivotCacheId="808095047">
      <items count="366">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s="1"/>
        <i x="199"/>
        <i x="200"/>
        <i x="201"/>
        <i x="202"/>
        <i x="203"/>
        <i x="204"/>
        <i x="205"/>
        <i x="206"/>
        <i x="207"/>
        <i x="208"/>
        <i x="209"/>
        <i x="210"/>
        <i x="211"/>
        <i x="212"/>
        <i x="213"/>
        <i x="214"/>
        <i x="215"/>
        <i x="216"/>
        <i x="217"/>
        <i x="218"/>
        <i x="219"/>
        <i x="220"/>
        <i x="221"/>
        <i x="222"/>
        <i x="223"/>
        <i x="224"/>
        <i x="225"/>
        <i x="226"/>
        <i x="227"/>
        <i x="228"/>
        <i x="229"/>
        <i x="230"/>
        <i x="231"/>
        <i x="232"/>
        <i x="233"/>
        <i x="234"/>
        <i x="235"/>
        <i x="236"/>
        <i x="237"/>
        <i x="238"/>
        <i x="239"/>
        <i x="240"/>
        <i x="241"/>
        <i x="242"/>
        <i x="243"/>
        <i x="244"/>
        <i x="245"/>
        <i x="246"/>
        <i x="247"/>
        <i x="248"/>
        <i x="249"/>
        <i x="250"/>
        <i x="251"/>
        <i x="252"/>
        <i x="253"/>
        <i x="254"/>
        <i x="255"/>
        <i x="256"/>
        <i x="257"/>
        <i x="258"/>
        <i x="259"/>
        <i x="260"/>
        <i x="261"/>
        <i x="262"/>
        <i x="263"/>
        <i x="264"/>
        <i x="265"/>
        <i x="266"/>
        <i x="267"/>
        <i x="268"/>
        <i x="269"/>
        <i x="270"/>
        <i x="271"/>
        <i x="272"/>
        <i x="273"/>
        <i x="274"/>
        <i x="275"/>
        <i x="276"/>
        <i x="277"/>
        <i x="278"/>
        <i x="279"/>
        <i x="280"/>
        <i x="281"/>
        <i x="282"/>
        <i x="283"/>
        <i x="284"/>
        <i x="285"/>
        <i x="286"/>
        <i x="287"/>
        <i x="288"/>
        <i x="289"/>
        <i x="290"/>
        <i x="291"/>
        <i x="292"/>
        <i x="293"/>
        <i x="294"/>
        <i x="295"/>
        <i x="296"/>
        <i x="297"/>
        <i x="298"/>
        <i x="299"/>
        <i x="300"/>
        <i x="301"/>
        <i x="302"/>
        <i x="303"/>
        <i x="304"/>
        <i x="305"/>
        <i x="306"/>
        <i x="307"/>
        <i x="308"/>
        <i x="309"/>
        <i x="310"/>
        <i x="311"/>
        <i x="312"/>
        <i x="313"/>
        <i x="314"/>
        <i x="315"/>
        <i x="316"/>
        <i x="317"/>
        <i x="318"/>
        <i x="319"/>
        <i x="320"/>
        <i x="321"/>
        <i x="322"/>
        <i x="323"/>
        <i x="324"/>
        <i x="325"/>
        <i x="326"/>
        <i x="327"/>
        <i x="328"/>
        <i x="329"/>
        <i x="330"/>
        <i x="331"/>
        <i x="332"/>
        <i x="333"/>
        <i x="334"/>
        <i x="335"/>
        <i x="336"/>
        <i x="337"/>
        <i x="338"/>
        <i x="339"/>
        <i x="340"/>
        <i x="341"/>
        <i x="342"/>
        <i x="343"/>
        <i x="344"/>
        <i x="345"/>
        <i x="346"/>
        <i x="347"/>
        <i x="348"/>
        <i x="349"/>
        <i x="350"/>
        <i x="351"/>
        <i x="352"/>
        <i x="353"/>
        <i x="354"/>
        <i x="355"/>
        <i x="356"/>
        <i x="357"/>
        <i x="358"/>
        <i x="359"/>
        <i x="360"/>
        <i x="361"/>
        <i x="362"/>
        <i x="363"/>
        <i x="364"/>
        <i x="365"/>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EBC31930-B9E3-4DFA-9D71-2C6E7A0139B3}" sourceName="Product_Category">
  <pivotTables>
    <pivotTable tabId="2" name="PivotTable12"/>
    <pivotTable tabId="2" name="PivotTable1"/>
    <pivotTable tabId="2" name="PivotTable10"/>
    <pivotTable tabId="2" name="PivotTable11"/>
    <pivotTable tabId="2" name="PivotTable13"/>
    <pivotTable tabId="2" name="PivotTable14"/>
    <pivotTable tabId="2" name="PivotTable17"/>
    <pivotTable tabId="2" name="PivotTable18"/>
    <pivotTable tabId="2" name="PivotTable19"/>
    <pivotTable tabId="2" name="PivotTable2"/>
    <pivotTable tabId="2" name="PivotTable3"/>
    <pivotTable tabId="2" name="PivotTable4"/>
    <pivotTable tabId="2" name="PivotTable5"/>
    <pivotTable tabId="2" name="PivotTable6"/>
    <pivotTable tabId="2" name="PivotTable8"/>
    <pivotTable tabId="2" name="PivotTable9"/>
    <pivotTable tabId="2" name="PivotTable7"/>
  </pivotTables>
  <data>
    <tabular pivotCacheId="808095047">
      <items count="3">
        <i x="2"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urned" xr10:uid="{6C94C5E0-9AAA-4078-BDB6-05FE8CB71E2E}" sourceName="Returned">
  <pivotTables>
    <pivotTable tabId="2" name="PivotTable12"/>
    <pivotTable tabId="2" name="PivotTable1"/>
    <pivotTable tabId="2" name="PivotTable10"/>
    <pivotTable tabId="2" name="PivotTable11"/>
    <pivotTable tabId="2" name="PivotTable13"/>
    <pivotTable tabId="2" name="PivotTable14"/>
    <pivotTable tabId="2" name="PivotTable17"/>
    <pivotTable tabId="2" name="PivotTable18"/>
    <pivotTable tabId="2" name="PivotTable19"/>
    <pivotTable tabId="2" name="PivotTable2"/>
    <pivotTable tabId="2" name="PivotTable3"/>
    <pivotTable tabId="2" name="PivotTable4"/>
    <pivotTable tabId="2" name="PivotTable5"/>
    <pivotTable tabId="2" name="PivotTable6"/>
    <pivotTable tabId="2" name="PivotTable8"/>
    <pivotTable tabId="2" name="PivotTable9"/>
    <pivotTable tabId="2" name="PivotTable7"/>
  </pivotTables>
  <data>
    <tabular pivotCacheId="808095047">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E7AD00D-70BF-4319-9979-D87D45CCFE1C}" cache="Slicer_Region" caption="Region" columnCount="2" rowHeight="234950"/>
  <slicer name="Order_Date" xr10:uid="{87880EB0-4A92-4CFA-B833-9A4EE36EBAE0}" cache="Slicer_Order_Date" caption="Order_Date" rowHeight="234950"/>
  <slicer name="Product_Category" xr10:uid="{61626E29-C04F-4A9A-B49D-32D499D29698}" cache="Slicer_Product_Category" caption="Product_Category" rowHeight="234950"/>
  <slicer name="Returned" xr10:uid="{D62DC06E-A595-4A24-8842-39D835DD0447}" cache="Slicer_Returned" caption="Returned"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15B47753-D495-4043-8119-7BADC7FB15F2}" cache="Slicer_Region" caption="Region" columnCount="4" style="SlicerStyleDark1" rowHeight="234950"/>
  <slicer name="Order_Date 1" xr10:uid="{9282B39C-A4BE-4D93-8718-F7D4536B22DB}" cache="Slicer_Order_Date" caption="Order_Date" startItem="236" columnCount="2" rowHeight="234950"/>
  <slicer name="Product_Category 1" xr10:uid="{CFDCDCB1-0742-412E-8BDB-7D5F13D6E182}" cache="Slicer_Product_Category" caption="Product_Category" style="SlicerStyleDark1" rowHeight="234950"/>
  <slicer name="Returned 1" xr10:uid="{0122D294-A62A-4641-A8C0-C2515ABA6506}" cache="Slicer_Returned" caption="Returned" columnCount="2"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F4D7A3-C727-498A-89DC-E510DB9D768B}" name="Datatable" displayName="Datatable" ref="A1:N8001" totalsRowShown="0" headerRowDxfId="18" dataDxfId="16" headerRowBorderDxfId="17" tableBorderDxfId="15" totalsRowBorderDxfId="14">
  <autoFilter ref="A1:N8001" xr:uid="{ACF4D7A3-C727-498A-89DC-E510DB9D768B}"/>
  <tableColumns count="14">
    <tableColumn id="1" xr3:uid="{682491E5-F5D5-490B-B26C-A37D8BB47913}" name="Order_ID" dataDxfId="13"/>
    <tableColumn id="2" xr3:uid="{FC40DDFB-ECA7-47C1-8F57-59C085B5431F}" name="Order_Date" dataDxfId="12"/>
    <tableColumn id="3" xr3:uid="{C1D86C63-A261-46C8-917F-B45E361BDB1D}" name="Region" dataDxfId="11"/>
    <tableColumn id="4" xr3:uid="{A4EA6E74-CF18-4D19-977C-44F3941132DB}" name="City" dataDxfId="10"/>
    <tableColumn id="5" xr3:uid="{456FC0B7-3244-4313-B0E1-FDD5BE508005}" name="Product_Category" dataDxfId="9"/>
    <tableColumn id="6" xr3:uid="{7388B433-E49C-4EAB-83E9-025ACA431A92}" name="Units_Sold" dataDxfId="8"/>
    <tableColumn id="7" xr3:uid="{449FA84C-1922-444E-A61A-AD10E654EEB9}" name="Revenue" dataDxfId="7"/>
    <tableColumn id="8" xr3:uid="{77A2AE6E-3C96-425F-AA62-46D873DFDA92}" name="Product_Cost" dataDxfId="6"/>
    <tableColumn id="9" xr3:uid="{4A832A7F-B221-42D0-ABF1-A87B8D6023FD}" name="Delivery_Cost" dataDxfId="5"/>
    <tableColumn id="10" xr3:uid="{660D68A9-4B61-4037-91A1-A4764FB61A30}" name="Delivery_Days" dataDxfId="4"/>
    <tableColumn id="11" xr3:uid="{FF934A59-83E5-4679-8881-A932FD4CF484}" name="Returned" dataDxfId="3"/>
    <tableColumn id="12" xr3:uid="{FDCF81D4-EDEE-4F3D-AC0A-1D7111E74272}" name="Total Cost" dataDxfId="2">
      <calculatedColumnFormula>H2+I2</calculatedColumnFormula>
    </tableColumn>
    <tableColumn id="13" xr3:uid="{CA9E1B89-8F89-4CB4-85DD-2FD1D9D3557D}" name="Gross Profit" dataDxfId="1">
      <calculatedColumnFormula>G2-L2</calculatedColumnFormula>
    </tableColumn>
    <tableColumn id="14" xr3:uid="{72400A78-8FC7-4F61-865E-E7526475C762}" name="Gross Margin " dataDxfId="0">
      <calculatedColumnFormula>M2/G2</calculatedColumnFormula>
    </tableColumn>
  </tableColumns>
  <tableStyleInfo name="TableStyleMedium1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solidFill>
          <a:schemeClr val="lt1"/>
        </a:solidFill>
        <a:ln w="9525" cmpd="sng">
          <a:solidFill>
            <a:schemeClr val="lt1">
              <a:shade val="50000"/>
            </a:schemeClr>
          </a:solidFill>
        </a:ln>
      </a:spPr>
      <a:bodyPr vertOverflow="clip" horzOverflow="clip" wrap="square" rtlCol="0" anchor="t"/>
      <a:lstStyle>
        <a:defPPr marL="0" marR="0" indent="0" algn="l" defTabSz="914400" eaLnBrk="1" fontAlgn="auto" latinLnBrk="0" hangingPunct="1">
          <a:lnSpc>
            <a:spcPct val="100000"/>
          </a:lnSpc>
          <a:spcBef>
            <a:spcPts val="0"/>
          </a:spcBef>
          <a:spcAft>
            <a:spcPts val="0"/>
          </a:spcAft>
          <a:buClrTx/>
          <a:buSzTx/>
          <a:buFontTx/>
          <a:buNone/>
          <a:tabLst/>
          <a:defRPr sz="800">
            <a:effectLst/>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sheetPr>
  <dimension ref="A1:N8001"/>
  <sheetViews>
    <sheetView zoomScaleNormal="100" workbookViewId="0">
      <selection activeCell="N2" sqref="N2"/>
    </sheetView>
  </sheetViews>
  <sheetFormatPr defaultRowHeight="14.4" x14ac:dyDescent="0.3"/>
  <cols>
    <col min="1" max="1" width="13" style="5" bestFit="1" customWidth="1"/>
    <col min="2" max="2" width="15.109375" style="6" bestFit="1" customWidth="1"/>
    <col min="3" max="3" width="11.21875" style="4" bestFit="1" customWidth="1"/>
    <col min="4" max="4" width="12" style="4" bestFit="1" customWidth="1"/>
    <col min="5" max="5" width="20.77734375" style="4" bestFit="1" customWidth="1"/>
    <col min="6" max="6" width="14.44140625" style="5" bestFit="1" customWidth="1"/>
    <col min="7" max="7" width="12.77734375" style="5" bestFit="1" customWidth="1"/>
    <col min="8" max="8" width="16.77734375" style="5" bestFit="1" customWidth="1"/>
    <col min="9" max="9" width="14.33203125" style="5" customWidth="1"/>
    <col min="10" max="10" width="17.21875" style="5" bestFit="1" customWidth="1"/>
    <col min="11" max="11" width="10.88671875" style="5" customWidth="1"/>
    <col min="12" max="12" width="13.77734375" style="5" bestFit="1" customWidth="1"/>
    <col min="13" max="13" width="15.109375" style="5" bestFit="1" customWidth="1"/>
    <col min="14" max="14" width="16.88671875" style="7" bestFit="1" customWidth="1"/>
    <col min="15" max="16384" width="8.88671875" style="4"/>
  </cols>
  <sheetData>
    <row r="1" spans="1:14" ht="22.05" customHeight="1" x14ac:dyDescent="0.3">
      <c r="A1" s="18" t="s">
        <v>0</v>
      </c>
      <c r="B1" s="19" t="s">
        <v>1</v>
      </c>
      <c r="C1" s="20" t="s">
        <v>2</v>
      </c>
      <c r="D1" s="20" t="s">
        <v>3</v>
      </c>
      <c r="E1" s="20" t="s">
        <v>4</v>
      </c>
      <c r="F1" s="20" t="s">
        <v>5</v>
      </c>
      <c r="G1" s="20" t="s">
        <v>6</v>
      </c>
      <c r="H1" s="20" t="s">
        <v>7</v>
      </c>
      <c r="I1" s="20" t="s">
        <v>8</v>
      </c>
      <c r="J1" s="20" t="s">
        <v>9</v>
      </c>
      <c r="K1" s="20" t="s">
        <v>10</v>
      </c>
      <c r="L1" s="20" t="s">
        <v>8036</v>
      </c>
      <c r="M1" s="20" t="s">
        <v>8037</v>
      </c>
      <c r="N1" s="21" t="s">
        <v>8038</v>
      </c>
    </row>
    <row r="2" spans="1:14" ht="22.05" customHeight="1" x14ac:dyDescent="0.3">
      <c r="A2" s="8" t="s">
        <v>11</v>
      </c>
      <c r="B2" s="9">
        <v>45292</v>
      </c>
      <c r="C2" s="10" t="s">
        <v>8011</v>
      </c>
      <c r="D2" s="10" t="s">
        <v>8015</v>
      </c>
      <c r="E2" s="10" t="s">
        <v>8031</v>
      </c>
      <c r="F2" s="11">
        <v>1</v>
      </c>
      <c r="G2" s="11">
        <v>796</v>
      </c>
      <c r="H2" s="11">
        <v>520</v>
      </c>
      <c r="I2" s="11">
        <v>165</v>
      </c>
      <c r="J2" s="11">
        <v>5</v>
      </c>
      <c r="K2" s="11" t="s">
        <v>8034</v>
      </c>
      <c r="L2" s="11">
        <f t="shared" ref="L2:L65" si="0">H2+I2</f>
        <v>685</v>
      </c>
      <c r="M2" s="11">
        <f t="shared" ref="M2:M65" si="1">G2-L2</f>
        <v>111</v>
      </c>
      <c r="N2" s="12">
        <f t="shared" ref="N2:N65" si="2">M2/G2</f>
        <v>0.13944723618090452</v>
      </c>
    </row>
    <row r="3" spans="1:14" ht="22.05" customHeight="1" x14ac:dyDescent="0.3">
      <c r="A3" s="8" t="s">
        <v>12</v>
      </c>
      <c r="B3" s="9">
        <v>45292</v>
      </c>
      <c r="C3" s="10" t="s">
        <v>8012</v>
      </c>
      <c r="D3" s="10" t="s">
        <v>8016</v>
      </c>
      <c r="E3" s="10" t="s">
        <v>8031</v>
      </c>
      <c r="F3" s="11">
        <v>2</v>
      </c>
      <c r="G3" s="11">
        <v>1552</v>
      </c>
      <c r="H3" s="11">
        <v>1208</v>
      </c>
      <c r="I3" s="11">
        <v>115</v>
      </c>
      <c r="J3" s="11">
        <v>5</v>
      </c>
      <c r="K3" s="11" t="s">
        <v>8034</v>
      </c>
      <c r="L3" s="11">
        <f t="shared" si="0"/>
        <v>1323</v>
      </c>
      <c r="M3" s="11">
        <f t="shared" si="1"/>
        <v>229</v>
      </c>
      <c r="N3" s="12">
        <f t="shared" si="2"/>
        <v>0.14755154639175258</v>
      </c>
    </row>
    <row r="4" spans="1:14" ht="22.05" customHeight="1" x14ac:dyDescent="0.3">
      <c r="A4" s="8" t="s">
        <v>13</v>
      </c>
      <c r="B4" s="9">
        <v>45292</v>
      </c>
      <c r="C4" s="10" t="s">
        <v>8013</v>
      </c>
      <c r="D4" s="10" t="s">
        <v>8017</v>
      </c>
      <c r="E4" s="10" t="s">
        <v>8032</v>
      </c>
      <c r="F4" s="11">
        <v>2</v>
      </c>
      <c r="G4" s="11">
        <v>1656</v>
      </c>
      <c r="H4" s="11">
        <v>1474</v>
      </c>
      <c r="I4" s="11">
        <v>196</v>
      </c>
      <c r="J4" s="11">
        <v>7</v>
      </c>
      <c r="K4" s="11" t="s">
        <v>8034</v>
      </c>
      <c r="L4" s="11">
        <f t="shared" si="0"/>
        <v>1670</v>
      </c>
      <c r="M4" s="11">
        <f t="shared" si="1"/>
        <v>-14</v>
      </c>
      <c r="N4" s="12">
        <f t="shared" si="2"/>
        <v>-8.4541062801932361E-3</v>
      </c>
    </row>
    <row r="5" spans="1:14" x14ac:dyDescent="0.3">
      <c r="A5" s="8" t="s">
        <v>14</v>
      </c>
      <c r="B5" s="9">
        <v>45292</v>
      </c>
      <c r="C5" s="10" t="s">
        <v>8014</v>
      </c>
      <c r="D5" s="10" t="s">
        <v>8018</v>
      </c>
      <c r="E5" s="10" t="s">
        <v>8031</v>
      </c>
      <c r="F5" s="11">
        <v>3</v>
      </c>
      <c r="G5" s="11">
        <v>2322</v>
      </c>
      <c r="H5" s="11">
        <v>1155</v>
      </c>
      <c r="I5" s="11">
        <v>117</v>
      </c>
      <c r="J5" s="11">
        <v>5</v>
      </c>
      <c r="K5" s="11" t="s">
        <v>8035</v>
      </c>
      <c r="L5" s="11">
        <f t="shared" si="0"/>
        <v>1272</v>
      </c>
      <c r="M5" s="11">
        <f t="shared" si="1"/>
        <v>1050</v>
      </c>
      <c r="N5" s="12">
        <f t="shared" si="2"/>
        <v>0.45219638242894056</v>
      </c>
    </row>
    <row r="6" spans="1:14" x14ac:dyDescent="0.3">
      <c r="A6" s="8" t="s">
        <v>15</v>
      </c>
      <c r="B6" s="9">
        <v>45292</v>
      </c>
      <c r="C6" s="10" t="s">
        <v>8012</v>
      </c>
      <c r="D6" s="10" t="s">
        <v>8016</v>
      </c>
      <c r="E6" s="10" t="s">
        <v>8033</v>
      </c>
      <c r="F6" s="11">
        <v>5</v>
      </c>
      <c r="G6" s="11">
        <v>3670</v>
      </c>
      <c r="H6" s="11">
        <v>1476</v>
      </c>
      <c r="I6" s="11">
        <v>110</v>
      </c>
      <c r="J6" s="11">
        <v>4</v>
      </c>
      <c r="K6" s="11" t="s">
        <v>8034</v>
      </c>
      <c r="L6" s="11">
        <f t="shared" si="0"/>
        <v>1586</v>
      </c>
      <c r="M6" s="11">
        <f t="shared" si="1"/>
        <v>2084</v>
      </c>
      <c r="N6" s="12">
        <f t="shared" si="2"/>
        <v>0.56784741144414164</v>
      </c>
    </row>
    <row r="7" spans="1:14" x14ac:dyDescent="0.3">
      <c r="A7" s="8" t="s">
        <v>16</v>
      </c>
      <c r="B7" s="9">
        <v>45292</v>
      </c>
      <c r="C7" s="10" t="s">
        <v>8013</v>
      </c>
      <c r="D7" s="10" t="s">
        <v>8019</v>
      </c>
      <c r="E7" s="10" t="s">
        <v>8032</v>
      </c>
      <c r="F7" s="11">
        <v>2</v>
      </c>
      <c r="G7" s="11">
        <v>1154</v>
      </c>
      <c r="H7" s="11">
        <v>444</v>
      </c>
      <c r="I7" s="11">
        <v>115</v>
      </c>
      <c r="J7" s="11">
        <v>4</v>
      </c>
      <c r="K7" s="11" t="s">
        <v>8034</v>
      </c>
      <c r="L7" s="11">
        <f t="shared" si="0"/>
        <v>559</v>
      </c>
      <c r="M7" s="11">
        <f t="shared" si="1"/>
        <v>595</v>
      </c>
      <c r="N7" s="12">
        <f t="shared" si="2"/>
        <v>0.51559792027729634</v>
      </c>
    </row>
    <row r="8" spans="1:14" x14ac:dyDescent="0.3">
      <c r="A8" s="8" t="s">
        <v>17</v>
      </c>
      <c r="B8" s="9">
        <v>45292</v>
      </c>
      <c r="C8" s="10" t="s">
        <v>8011</v>
      </c>
      <c r="D8" s="10" t="s">
        <v>8015</v>
      </c>
      <c r="E8" s="10" t="s">
        <v>8031</v>
      </c>
      <c r="F8" s="11">
        <v>1</v>
      </c>
      <c r="G8" s="11">
        <v>838</v>
      </c>
      <c r="H8" s="11">
        <v>808</v>
      </c>
      <c r="I8" s="11">
        <v>130</v>
      </c>
      <c r="J8" s="11">
        <v>7</v>
      </c>
      <c r="K8" s="11" t="s">
        <v>8034</v>
      </c>
      <c r="L8" s="11">
        <f t="shared" si="0"/>
        <v>938</v>
      </c>
      <c r="M8" s="11">
        <f t="shared" si="1"/>
        <v>-100</v>
      </c>
      <c r="N8" s="12">
        <f t="shared" si="2"/>
        <v>-0.11933174224343675</v>
      </c>
    </row>
    <row r="9" spans="1:14" x14ac:dyDescent="0.3">
      <c r="A9" s="8" t="s">
        <v>18</v>
      </c>
      <c r="B9" s="9">
        <v>45292</v>
      </c>
      <c r="C9" s="10" t="s">
        <v>8014</v>
      </c>
      <c r="D9" s="10" t="s">
        <v>8020</v>
      </c>
      <c r="E9" s="10" t="s">
        <v>8033</v>
      </c>
      <c r="F9" s="11">
        <v>2</v>
      </c>
      <c r="G9" s="11">
        <v>1552</v>
      </c>
      <c r="H9" s="11">
        <v>378</v>
      </c>
      <c r="I9" s="11">
        <v>130</v>
      </c>
      <c r="J9" s="11">
        <v>5</v>
      </c>
      <c r="K9" s="11" t="s">
        <v>8034</v>
      </c>
      <c r="L9" s="11">
        <f t="shared" si="0"/>
        <v>508</v>
      </c>
      <c r="M9" s="11">
        <f t="shared" si="1"/>
        <v>1044</v>
      </c>
      <c r="N9" s="12">
        <f t="shared" si="2"/>
        <v>0.67268041237113407</v>
      </c>
    </row>
    <row r="10" spans="1:14" x14ac:dyDescent="0.3">
      <c r="A10" s="8" t="s">
        <v>19</v>
      </c>
      <c r="B10" s="9">
        <v>45292</v>
      </c>
      <c r="C10" s="10" t="s">
        <v>8012</v>
      </c>
      <c r="D10" s="10" t="s">
        <v>8016</v>
      </c>
      <c r="E10" s="10" t="s">
        <v>8032</v>
      </c>
      <c r="F10" s="11">
        <v>5</v>
      </c>
      <c r="G10" s="11">
        <v>4445</v>
      </c>
      <c r="H10" s="11">
        <v>1008</v>
      </c>
      <c r="I10" s="11">
        <v>141</v>
      </c>
      <c r="J10" s="11">
        <v>5</v>
      </c>
      <c r="K10" s="11" t="s">
        <v>8034</v>
      </c>
      <c r="L10" s="11">
        <f t="shared" si="0"/>
        <v>1149</v>
      </c>
      <c r="M10" s="11">
        <f t="shared" si="1"/>
        <v>3296</v>
      </c>
      <c r="N10" s="12">
        <f t="shared" si="2"/>
        <v>0.74150731158605176</v>
      </c>
    </row>
    <row r="11" spans="1:14" x14ac:dyDescent="0.3">
      <c r="A11" s="8" t="s">
        <v>20</v>
      </c>
      <c r="B11" s="9">
        <v>45292</v>
      </c>
      <c r="C11" s="10" t="s">
        <v>8014</v>
      </c>
      <c r="D11" s="10" t="s">
        <v>8020</v>
      </c>
      <c r="E11" s="10" t="s">
        <v>8033</v>
      </c>
      <c r="F11" s="11">
        <v>4</v>
      </c>
      <c r="G11" s="11">
        <v>2464</v>
      </c>
      <c r="H11" s="11">
        <v>1480</v>
      </c>
      <c r="I11" s="11">
        <v>170</v>
      </c>
      <c r="J11" s="11">
        <v>3</v>
      </c>
      <c r="K11" s="11" t="s">
        <v>8034</v>
      </c>
      <c r="L11" s="11">
        <f t="shared" si="0"/>
        <v>1650</v>
      </c>
      <c r="M11" s="11">
        <f t="shared" si="1"/>
        <v>814</v>
      </c>
      <c r="N11" s="12">
        <f t="shared" si="2"/>
        <v>0.33035714285714285</v>
      </c>
    </row>
    <row r="12" spans="1:14" x14ac:dyDescent="0.3">
      <c r="A12" s="8" t="s">
        <v>21</v>
      </c>
      <c r="B12" s="9">
        <v>45292</v>
      </c>
      <c r="C12" s="10" t="s">
        <v>8013</v>
      </c>
      <c r="D12" s="10" t="s">
        <v>8017</v>
      </c>
      <c r="E12" s="10" t="s">
        <v>8031</v>
      </c>
      <c r="F12" s="11">
        <v>2</v>
      </c>
      <c r="G12" s="11">
        <v>1698</v>
      </c>
      <c r="H12" s="11">
        <v>1498</v>
      </c>
      <c r="I12" s="11">
        <v>141</v>
      </c>
      <c r="J12" s="11">
        <v>3</v>
      </c>
      <c r="K12" s="11" t="s">
        <v>8035</v>
      </c>
      <c r="L12" s="11">
        <f t="shared" si="0"/>
        <v>1639</v>
      </c>
      <c r="M12" s="11">
        <f t="shared" si="1"/>
        <v>59</v>
      </c>
      <c r="N12" s="12">
        <f t="shared" si="2"/>
        <v>3.4746760895170786E-2</v>
      </c>
    </row>
    <row r="13" spans="1:14" x14ac:dyDescent="0.3">
      <c r="A13" s="8" t="s">
        <v>22</v>
      </c>
      <c r="B13" s="9">
        <v>45292</v>
      </c>
      <c r="C13" s="10" t="s">
        <v>8011</v>
      </c>
      <c r="D13" s="10" t="s">
        <v>8021</v>
      </c>
      <c r="E13" s="10" t="s">
        <v>8031</v>
      </c>
      <c r="F13" s="11">
        <v>2</v>
      </c>
      <c r="G13" s="11">
        <v>1142</v>
      </c>
      <c r="H13" s="11">
        <v>1430</v>
      </c>
      <c r="I13" s="11">
        <v>155</v>
      </c>
      <c r="J13" s="11">
        <v>5</v>
      </c>
      <c r="K13" s="11" t="s">
        <v>8035</v>
      </c>
      <c r="L13" s="11">
        <f t="shared" si="0"/>
        <v>1585</v>
      </c>
      <c r="M13" s="11">
        <f t="shared" si="1"/>
        <v>-443</v>
      </c>
      <c r="N13" s="12">
        <f t="shared" si="2"/>
        <v>-0.38791593695271454</v>
      </c>
    </row>
    <row r="14" spans="1:14" x14ac:dyDescent="0.3">
      <c r="A14" s="8" t="s">
        <v>23</v>
      </c>
      <c r="B14" s="9">
        <v>45292</v>
      </c>
      <c r="C14" s="10" t="s">
        <v>8014</v>
      </c>
      <c r="D14" s="10" t="s">
        <v>8018</v>
      </c>
      <c r="E14" s="10" t="s">
        <v>8033</v>
      </c>
      <c r="F14" s="11">
        <v>1</v>
      </c>
      <c r="G14" s="11">
        <v>656</v>
      </c>
      <c r="H14" s="11">
        <v>612</v>
      </c>
      <c r="I14" s="11">
        <v>167</v>
      </c>
      <c r="J14" s="11">
        <v>6</v>
      </c>
      <c r="K14" s="11" t="s">
        <v>8034</v>
      </c>
      <c r="L14" s="11">
        <f t="shared" si="0"/>
        <v>779</v>
      </c>
      <c r="M14" s="11">
        <f t="shared" si="1"/>
        <v>-123</v>
      </c>
      <c r="N14" s="12">
        <f t="shared" si="2"/>
        <v>-0.1875</v>
      </c>
    </row>
    <row r="15" spans="1:14" x14ac:dyDescent="0.3">
      <c r="A15" s="8" t="s">
        <v>24</v>
      </c>
      <c r="B15" s="9">
        <v>45292</v>
      </c>
      <c r="C15" s="10" t="s">
        <v>8013</v>
      </c>
      <c r="D15" s="10" t="s">
        <v>8022</v>
      </c>
      <c r="E15" s="10" t="s">
        <v>8031</v>
      </c>
      <c r="F15" s="11">
        <v>1</v>
      </c>
      <c r="G15" s="11">
        <v>836</v>
      </c>
      <c r="H15" s="11">
        <v>1214</v>
      </c>
      <c r="I15" s="11">
        <v>126</v>
      </c>
      <c r="J15" s="11">
        <v>3</v>
      </c>
      <c r="K15" s="11" t="s">
        <v>8034</v>
      </c>
      <c r="L15" s="11">
        <f t="shared" si="0"/>
        <v>1340</v>
      </c>
      <c r="M15" s="11">
        <f t="shared" si="1"/>
        <v>-504</v>
      </c>
      <c r="N15" s="12">
        <f t="shared" si="2"/>
        <v>-0.60287081339712922</v>
      </c>
    </row>
    <row r="16" spans="1:14" x14ac:dyDescent="0.3">
      <c r="A16" s="8" t="s">
        <v>25</v>
      </c>
      <c r="B16" s="9">
        <v>45292</v>
      </c>
      <c r="C16" s="10" t="s">
        <v>8011</v>
      </c>
      <c r="D16" s="10" t="s">
        <v>8023</v>
      </c>
      <c r="E16" s="10" t="s">
        <v>8031</v>
      </c>
      <c r="F16" s="11">
        <v>3</v>
      </c>
      <c r="G16" s="11">
        <v>1896</v>
      </c>
      <c r="H16" s="11">
        <v>961</v>
      </c>
      <c r="I16" s="11">
        <v>123</v>
      </c>
      <c r="J16" s="11">
        <v>5</v>
      </c>
      <c r="K16" s="11" t="s">
        <v>8035</v>
      </c>
      <c r="L16" s="11">
        <f t="shared" si="0"/>
        <v>1084</v>
      </c>
      <c r="M16" s="11">
        <f t="shared" si="1"/>
        <v>812</v>
      </c>
      <c r="N16" s="12">
        <f t="shared" si="2"/>
        <v>0.42827004219409281</v>
      </c>
    </row>
    <row r="17" spans="1:14" x14ac:dyDescent="0.3">
      <c r="A17" s="8" t="s">
        <v>26</v>
      </c>
      <c r="B17" s="9">
        <v>45292</v>
      </c>
      <c r="C17" s="10" t="s">
        <v>8014</v>
      </c>
      <c r="D17" s="10" t="s">
        <v>8024</v>
      </c>
      <c r="E17" s="10" t="s">
        <v>8032</v>
      </c>
      <c r="F17" s="11">
        <v>4</v>
      </c>
      <c r="G17" s="11">
        <v>3128</v>
      </c>
      <c r="H17" s="11">
        <v>396</v>
      </c>
      <c r="I17" s="11">
        <v>148</v>
      </c>
      <c r="J17" s="11">
        <v>7</v>
      </c>
      <c r="K17" s="11" t="s">
        <v>8034</v>
      </c>
      <c r="L17" s="11">
        <f t="shared" si="0"/>
        <v>544</v>
      </c>
      <c r="M17" s="11">
        <f t="shared" si="1"/>
        <v>2584</v>
      </c>
      <c r="N17" s="12">
        <f t="shared" si="2"/>
        <v>0.82608695652173914</v>
      </c>
    </row>
    <row r="18" spans="1:14" x14ac:dyDescent="0.3">
      <c r="A18" s="8" t="s">
        <v>27</v>
      </c>
      <c r="B18" s="9">
        <v>45292</v>
      </c>
      <c r="C18" s="10" t="s">
        <v>8013</v>
      </c>
      <c r="D18" s="10" t="s">
        <v>8017</v>
      </c>
      <c r="E18" s="10" t="s">
        <v>8033</v>
      </c>
      <c r="F18" s="11">
        <v>1</v>
      </c>
      <c r="G18" s="11">
        <v>701</v>
      </c>
      <c r="H18" s="11">
        <v>1036</v>
      </c>
      <c r="I18" s="11">
        <v>140</v>
      </c>
      <c r="J18" s="11">
        <v>5</v>
      </c>
      <c r="K18" s="11" t="s">
        <v>8034</v>
      </c>
      <c r="L18" s="11">
        <f t="shared" si="0"/>
        <v>1176</v>
      </c>
      <c r="M18" s="11">
        <f t="shared" si="1"/>
        <v>-475</v>
      </c>
      <c r="N18" s="12">
        <f t="shared" si="2"/>
        <v>-0.67760342368045645</v>
      </c>
    </row>
    <row r="19" spans="1:14" x14ac:dyDescent="0.3">
      <c r="A19" s="8" t="s">
        <v>28</v>
      </c>
      <c r="B19" s="9">
        <v>45292</v>
      </c>
      <c r="C19" s="10" t="s">
        <v>8013</v>
      </c>
      <c r="D19" s="10" t="s">
        <v>8022</v>
      </c>
      <c r="E19" s="10" t="s">
        <v>8033</v>
      </c>
      <c r="F19" s="11">
        <v>4</v>
      </c>
      <c r="G19" s="11">
        <v>2768</v>
      </c>
      <c r="H19" s="11">
        <v>489</v>
      </c>
      <c r="I19" s="11">
        <v>208</v>
      </c>
      <c r="J19" s="11">
        <v>3</v>
      </c>
      <c r="K19" s="11" t="s">
        <v>8035</v>
      </c>
      <c r="L19" s="11">
        <f t="shared" si="0"/>
        <v>697</v>
      </c>
      <c r="M19" s="11">
        <f t="shared" si="1"/>
        <v>2071</v>
      </c>
      <c r="N19" s="12">
        <f t="shared" si="2"/>
        <v>0.74819364161849711</v>
      </c>
    </row>
    <row r="20" spans="1:14" x14ac:dyDescent="0.3">
      <c r="A20" s="8" t="s">
        <v>29</v>
      </c>
      <c r="B20" s="9">
        <v>45292</v>
      </c>
      <c r="C20" s="10" t="s">
        <v>8012</v>
      </c>
      <c r="D20" s="10" t="s">
        <v>8016</v>
      </c>
      <c r="E20" s="10" t="s">
        <v>8033</v>
      </c>
      <c r="F20" s="11">
        <v>2</v>
      </c>
      <c r="G20" s="11">
        <v>1356</v>
      </c>
      <c r="H20" s="11">
        <v>913</v>
      </c>
      <c r="I20" s="11">
        <v>129</v>
      </c>
      <c r="J20" s="11">
        <v>5</v>
      </c>
      <c r="K20" s="11" t="s">
        <v>8035</v>
      </c>
      <c r="L20" s="11">
        <f t="shared" si="0"/>
        <v>1042</v>
      </c>
      <c r="M20" s="11">
        <f t="shared" si="1"/>
        <v>314</v>
      </c>
      <c r="N20" s="12">
        <f t="shared" si="2"/>
        <v>0.23156342182890854</v>
      </c>
    </row>
    <row r="21" spans="1:14" x14ac:dyDescent="0.3">
      <c r="A21" s="8" t="s">
        <v>30</v>
      </c>
      <c r="B21" s="9">
        <v>45292</v>
      </c>
      <c r="C21" s="10" t="s">
        <v>8013</v>
      </c>
      <c r="D21" s="10" t="s">
        <v>8025</v>
      </c>
      <c r="E21" s="10" t="s">
        <v>8032</v>
      </c>
      <c r="F21" s="11">
        <v>4</v>
      </c>
      <c r="G21" s="11">
        <v>3448</v>
      </c>
      <c r="H21" s="11">
        <v>1275</v>
      </c>
      <c r="I21" s="11">
        <v>151</v>
      </c>
      <c r="J21" s="11">
        <v>2</v>
      </c>
      <c r="K21" s="11" t="s">
        <v>8034</v>
      </c>
      <c r="L21" s="11">
        <f t="shared" si="0"/>
        <v>1426</v>
      </c>
      <c r="M21" s="11">
        <f t="shared" si="1"/>
        <v>2022</v>
      </c>
      <c r="N21" s="12">
        <f t="shared" si="2"/>
        <v>0.58642691415313231</v>
      </c>
    </row>
    <row r="22" spans="1:14" x14ac:dyDescent="0.3">
      <c r="A22" s="8" t="s">
        <v>31</v>
      </c>
      <c r="B22" s="9">
        <v>45292</v>
      </c>
      <c r="C22" s="10" t="s">
        <v>8011</v>
      </c>
      <c r="D22" s="10" t="s">
        <v>8015</v>
      </c>
      <c r="E22" s="10" t="s">
        <v>8032</v>
      </c>
      <c r="F22" s="11">
        <v>5</v>
      </c>
      <c r="G22" s="11">
        <v>4435</v>
      </c>
      <c r="H22" s="11">
        <v>385</v>
      </c>
      <c r="I22" s="11">
        <v>169</v>
      </c>
      <c r="J22" s="11">
        <v>5</v>
      </c>
      <c r="K22" s="11" t="s">
        <v>8035</v>
      </c>
      <c r="L22" s="11">
        <f t="shared" si="0"/>
        <v>554</v>
      </c>
      <c r="M22" s="11">
        <f t="shared" si="1"/>
        <v>3881</v>
      </c>
      <c r="N22" s="12">
        <f t="shared" si="2"/>
        <v>0.87508455467869217</v>
      </c>
    </row>
    <row r="23" spans="1:14" x14ac:dyDescent="0.3">
      <c r="A23" s="8" t="s">
        <v>32</v>
      </c>
      <c r="B23" s="9">
        <v>45292</v>
      </c>
      <c r="C23" s="10" t="s">
        <v>8014</v>
      </c>
      <c r="D23" s="10" t="s">
        <v>8026</v>
      </c>
      <c r="E23" s="10" t="s">
        <v>8032</v>
      </c>
      <c r="F23" s="11">
        <v>1</v>
      </c>
      <c r="G23" s="11">
        <v>638</v>
      </c>
      <c r="H23" s="11">
        <v>741</v>
      </c>
      <c r="I23" s="11">
        <v>141</v>
      </c>
      <c r="J23" s="11">
        <v>6</v>
      </c>
      <c r="K23" s="11" t="s">
        <v>8034</v>
      </c>
      <c r="L23" s="11">
        <f t="shared" si="0"/>
        <v>882</v>
      </c>
      <c r="M23" s="11">
        <f t="shared" si="1"/>
        <v>-244</v>
      </c>
      <c r="N23" s="12">
        <f t="shared" si="2"/>
        <v>-0.38244514106583072</v>
      </c>
    </row>
    <row r="24" spans="1:14" x14ac:dyDescent="0.3">
      <c r="A24" s="8" t="s">
        <v>33</v>
      </c>
      <c r="B24" s="9">
        <v>45292</v>
      </c>
      <c r="C24" s="10" t="s">
        <v>8012</v>
      </c>
      <c r="D24" s="10" t="s">
        <v>8016</v>
      </c>
      <c r="E24" s="10" t="s">
        <v>8033</v>
      </c>
      <c r="F24" s="11">
        <v>1</v>
      </c>
      <c r="G24" s="11">
        <v>809</v>
      </c>
      <c r="H24" s="11">
        <v>395</v>
      </c>
      <c r="I24" s="11">
        <v>114</v>
      </c>
      <c r="J24" s="11">
        <v>2</v>
      </c>
      <c r="K24" s="11" t="s">
        <v>8034</v>
      </c>
      <c r="L24" s="11">
        <f t="shared" si="0"/>
        <v>509</v>
      </c>
      <c r="M24" s="11">
        <f t="shared" si="1"/>
        <v>300</v>
      </c>
      <c r="N24" s="12">
        <f t="shared" si="2"/>
        <v>0.37082818294190356</v>
      </c>
    </row>
    <row r="25" spans="1:14" x14ac:dyDescent="0.3">
      <c r="A25" s="8" t="s">
        <v>34</v>
      </c>
      <c r="B25" s="9">
        <v>45292</v>
      </c>
      <c r="C25" s="10" t="s">
        <v>8013</v>
      </c>
      <c r="D25" s="10" t="s">
        <v>8022</v>
      </c>
      <c r="E25" s="10" t="s">
        <v>8033</v>
      </c>
      <c r="F25" s="11">
        <v>5</v>
      </c>
      <c r="G25" s="11">
        <v>3375</v>
      </c>
      <c r="H25" s="11">
        <v>725</v>
      </c>
      <c r="I25" s="11">
        <v>206</v>
      </c>
      <c r="J25" s="11">
        <v>2</v>
      </c>
      <c r="K25" s="11" t="s">
        <v>8034</v>
      </c>
      <c r="L25" s="11">
        <f t="shared" si="0"/>
        <v>931</v>
      </c>
      <c r="M25" s="11">
        <f t="shared" si="1"/>
        <v>2444</v>
      </c>
      <c r="N25" s="12">
        <f t="shared" si="2"/>
        <v>0.7241481481481481</v>
      </c>
    </row>
    <row r="26" spans="1:14" x14ac:dyDescent="0.3">
      <c r="A26" s="8" t="s">
        <v>35</v>
      </c>
      <c r="B26" s="9">
        <v>45292</v>
      </c>
      <c r="C26" s="10" t="s">
        <v>8012</v>
      </c>
      <c r="D26" s="10" t="s">
        <v>8027</v>
      </c>
      <c r="E26" s="10" t="s">
        <v>8033</v>
      </c>
      <c r="F26" s="11">
        <v>4</v>
      </c>
      <c r="G26" s="11">
        <v>2580</v>
      </c>
      <c r="H26" s="11">
        <v>703</v>
      </c>
      <c r="I26" s="11">
        <v>205</v>
      </c>
      <c r="J26" s="11">
        <v>4</v>
      </c>
      <c r="K26" s="11" t="s">
        <v>8034</v>
      </c>
      <c r="L26" s="11">
        <f t="shared" si="0"/>
        <v>908</v>
      </c>
      <c r="M26" s="11">
        <f t="shared" si="1"/>
        <v>1672</v>
      </c>
      <c r="N26" s="12">
        <f t="shared" si="2"/>
        <v>0.64806201550387599</v>
      </c>
    </row>
    <row r="27" spans="1:14" x14ac:dyDescent="0.3">
      <c r="A27" s="8" t="s">
        <v>36</v>
      </c>
      <c r="B27" s="9">
        <v>45292</v>
      </c>
      <c r="C27" s="10" t="s">
        <v>8014</v>
      </c>
      <c r="D27" s="10" t="s">
        <v>8024</v>
      </c>
      <c r="E27" s="10" t="s">
        <v>8032</v>
      </c>
      <c r="F27" s="11">
        <v>5</v>
      </c>
      <c r="G27" s="11">
        <v>3985</v>
      </c>
      <c r="H27" s="11">
        <v>492</v>
      </c>
      <c r="I27" s="11">
        <v>199</v>
      </c>
      <c r="J27" s="11">
        <v>2</v>
      </c>
      <c r="K27" s="11" t="s">
        <v>8034</v>
      </c>
      <c r="L27" s="11">
        <f t="shared" si="0"/>
        <v>691</v>
      </c>
      <c r="M27" s="11">
        <f t="shared" si="1"/>
        <v>3294</v>
      </c>
      <c r="N27" s="12">
        <f t="shared" si="2"/>
        <v>0.82659974905897116</v>
      </c>
    </row>
    <row r="28" spans="1:14" x14ac:dyDescent="0.3">
      <c r="A28" s="8" t="s">
        <v>37</v>
      </c>
      <c r="B28" s="9">
        <v>45292</v>
      </c>
      <c r="C28" s="10" t="s">
        <v>8012</v>
      </c>
      <c r="D28" s="10" t="s">
        <v>8028</v>
      </c>
      <c r="E28" s="10" t="s">
        <v>8032</v>
      </c>
      <c r="F28" s="11">
        <v>3</v>
      </c>
      <c r="G28" s="11">
        <v>1860</v>
      </c>
      <c r="H28" s="11">
        <v>854</v>
      </c>
      <c r="I28" s="11">
        <v>190</v>
      </c>
      <c r="J28" s="11">
        <v>6</v>
      </c>
      <c r="K28" s="11" t="s">
        <v>8034</v>
      </c>
      <c r="L28" s="11">
        <f t="shared" si="0"/>
        <v>1044</v>
      </c>
      <c r="M28" s="11">
        <f t="shared" si="1"/>
        <v>816</v>
      </c>
      <c r="N28" s="12">
        <f t="shared" si="2"/>
        <v>0.43870967741935485</v>
      </c>
    </row>
    <row r="29" spans="1:14" x14ac:dyDescent="0.3">
      <c r="A29" s="8" t="s">
        <v>38</v>
      </c>
      <c r="B29" s="9">
        <v>45292</v>
      </c>
      <c r="C29" s="10" t="s">
        <v>8013</v>
      </c>
      <c r="D29" s="10" t="s">
        <v>8022</v>
      </c>
      <c r="E29" s="10" t="s">
        <v>8033</v>
      </c>
      <c r="F29" s="11">
        <v>2</v>
      </c>
      <c r="G29" s="11">
        <v>1218</v>
      </c>
      <c r="H29" s="11">
        <v>802</v>
      </c>
      <c r="I29" s="11">
        <v>177</v>
      </c>
      <c r="J29" s="11">
        <v>2</v>
      </c>
      <c r="K29" s="11" t="s">
        <v>8034</v>
      </c>
      <c r="L29" s="11">
        <f t="shared" si="0"/>
        <v>979</v>
      </c>
      <c r="M29" s="11">
        <f t="shared" si="1"/>
        <v>239</v>
      </c>
      <c r="N29" s="12">
        <f t="shared" si="2"/>
        <v>0.1962233169129721</v>
      </c>
    </row>
    <row r="30" spans="1:14" x14ac:dyDescent="0.3">
      <c r="A30" s="8" t="s">
        <v>39</v>
      </c>
      <c r="B30" s="9">
        <v>45292</v>
      </c>
      <c r="C30" s="10" t="s">
        <v>8012</v>
      </c>
      <c r="D30" s="10" t="s">
        <v>8029</v>
      </c>
      <c r="E30" s="10" t="s">
        <v>8031</v>
      </c>
      <c r="F30" s="11">
        <v>2</v>
      </c>
      <c r="G30" s="11">
        <v>1630</v>
      </c>
      <c r="H30" s="11">
        <v>1303</v>
      </c>
      <c r="I30" s="11">
        <v>162</v>
      </c>
      <c r="J30" s="11">
        <v>7</v>
      </c>
      <c r="K30" s="11" t="s">
        <v>8035</v>
      </c>
      <c r="L30" s="11">
        <f t="shared" si="0"/>
        <v>1465</v>
      </c>
      <c r="M30" s="11">
        <f t="shared" si="1"/>
        <v>165</v>
      </c>
      <c r="N30" s="12">
        <f t="shared" si="2"/>
        <v>0.10122699386503067</v>
      </c>
    </row>
    <row r="31" spans="1:14" x14ac:dyDescent="0.3">
      <c r="A31" s="8" t="s">
        <v>40</v>
      </c>
      <c r="B31" s="9">
        <v>45292</v>
      </c>
      <c r="C31" s="10" t="s">
        <v>8011</v>
      </c>
      <c r="D31" s="10" t="s">
        <v>8015</v>
      </c>
      <c r="E31" s="10" t="s">
        <v>8032</v>
      </c>
      <c r="F31" s="11">
        <v>3</v>
      </c>
      <c r="G31" s="11">
        <v>2664</v>
      </c>
      <c r="H31" s="11">
        <v>1029</v>
      </c>
      <c r="I31" s="11">
        <v>133</v>
      </c>
      <c r="J31" s="11">
        <v>3</v>
      </c>
      <c r="K31" s="11" t="s">
        <v>8034</v>
      </c>
      <c r="L31" s="11">
        <f t="shared" si="0"/>
        <v>1162</v>
      </c>
      <c r="M31" s="11">
        <f t="shared" si="1"/>
        <v>1502</v>
      </c>
      <c r="N31" s="12">
        <f t="shared" si="2"/>
        <v>0.56381381381381379</v>
      </c>
    </row>
    <row r="32" spans="1:14" x14ac:dyDescent="0.3">
      <c r="A32" s="8" t="s">
        <v>41</v>
      </c>
      <c r="B32" s="9">
        <v>45292</v>
      </c>
      <c r="C32" s="10" t="s">
        <v>8012</v>
      </c>
      <c r="D32" s="10" t="s">
        <v>8027</v>
      </c>
      <c r="E32" s="10" t="s">
        <v>8032</v>
      </c>
      <c r="F32" s="11">
        <v>3</v>
      </c>
      <c r="G32" s="11">
        <v>2508</v>
      </c>
      <c r="H32" s="11">
        <v>381</v>
      </c>
      <c r="I32" s="11">
        <v>181</v>
      </c>
      <c r="J32" s="11">
        <v>4</v>
      </c>
      <c r="K32" s="11" t="s">
        <v>8035</v>
      </c>
      <c r="L32" s="11">
        <f t="shared" si="0"/>
        <v>562</v>
      </c>
      <c r="M32" s="11">
        <f t="shared" si="1"/>
        <v>1946</v>
      </c>
      <c r="N32" s="12">
        <f t="shared" si="2"/>
        <v>0.77591706539074956</v>
      </c>
    </row>
    <row r="33" spans="1:14" x14ac:dyDescent="0.3">
      <c r="A33" s="8" t="s">
        <v>42</v>
      </c>
      <c r="B33" s="9">
        <v>45292</v>
      </c>
      <c r="C33" s="10" t="s">
        <v>8011</v>
      </c>
      <c r="D33" s="10" t="s">
        <v>8030</v>
      </c>
      <c r="E33" s="10" t="s">
        <v>8032</v>
      </c>
      <c r="F33" s="11">
        <v>2</v>
      </c>
      <c r="G33" s="11">
        <v>1570</v>
      </c>
      <c r="H33" s="11">
        <v>680</v>
      </c>
      <c r="I33" s="11">
        <v>107</v>
      </c>
      <c r="J33" s="11">
        <v>2</v>
      </c>
      <c r="K33" s="11" t="s">
        <v>8034</v>
      </c>
      <c r="L33" s="11">
        <f t="shared" si="0"/>
        <v>787</v>
      </c>
      <c r="M33" s="11">
        <f t="shared" si="1"/>
        <v>783</v>
      </c>
      <c r="N33" s="12">
        <f t="shared" si="2"/>
        <v>0.49872611464968153</v>
      </c>
    </row>
    <row r="34" spans="1:14" x14ac:dyDescent="0.3">
      <c r="A34" s="8" t="s">
        <v>43</v>
      </c>
      <c r="B34" s="9">
        <v>45292</v>
      </c>
      <c r="C34" s="10" t="s">
        <v>8011</v>
      </c>
      <c r="D34" s="10" t="s">
        <v>8021</v>
      </c>
      <c r="E34" s="10" t="s">
        <v>8031</v>
      </c>
      <c r="F34" s="11">
        <v>1</v>
      </c>
      <c r="G34" s="11">
        <v>869</v>
      </c>
      <c r="H34" s="11">
        <v>631</v>
      </c>
      <c r="I34" s="11">
        <v>117</v>
      </c>
      <c r="J34" s="11">
        <v>4</v>
      </c>
      <c r="K34" s="11" t="s">
        <v>8035</v>
      </c>
      <c r="L34" s="11">
        <f t="shared" si="0"/>
        <v>748</v>
      </c>
      <c r="M34" s="11">
        <f t="shared" si="1"/>
        <v>121</v>
      </c>
      <c r="N34" s="12">
        <f t="shared" si="2"/>
        <v>0.13924050632911392</v>
      </c>
    </row>
    <row r="35" spans="1:14" x14ac:dyDescent="0.3">
      <c r="A35" s="8" t="s">
        <v>44</v>
      </c>
      <c r="B35" s="9">
        <v>45293</v>
      </c>
      <c r="C35" s="10" t="s">
        <v>8012</v>
      </c>
      <c r="D35" s="10" t="s">
        <v>8028</v>
      </c>
      <c r="E35" s="10" t="s">
        <v>8032</v>
      </c>
      <c r="F35" s="11">
        <v>5</v>
      </c>
      <c r="G35" s="11">
        <v>2770</v>
      </c>
      <c r="H35" s="11">
        <v>423</v>
      </c>
      <c r="I35" s="11">
        <v>122</v>
      </c>
      <c r="J35" s="11">
        <v>3</v>
      </c>
      <c r="K35" s="11" t="s">
        <v>8034</v>
      </c>
      <c r="L35" s="11">
        <f t="shared" si="0"/>
        <v>545</v>
      </c>
      <c r="M35" s="11">
        <f t="shared" si="1"/>
        <v>2225</v>
      </c>
      <c r="N35" s="12">
        <f t="shared" si="2"/>
        <v>0.80324909747292417</v>
      </c>
    </row>
    <row r="36" spans="1:14" x14ac:dyDescent="0.3">
      <c r="A36" s="8" t="s">
        <v>45</v>
      </c>
      <c r="B36" s="9">
        <v>45293</v>
      </c>
      <c r="C36" s="10" t="s">
        <v>8011</v>
      </c>
      <c r="D36" s="10" t="s">
        <v>8015</v>
      </c>
      <c r="E36" s="10" t="s">
        <v>8032</v>
      </c>
      <c r="F36" s="11">
        <v>3</v>
      </c>
      <c r="G36" s="11">
        <v>2403</v>
      </c>
      <c r="H36" s="11">
        <v>1297</v>
      </c>
      <c r="I36" s="11">
        <v>148</v>
      </c>
      <c r="J36" s="11">
        <v>3</v>
      </c>
      <c r="K36" s="11" t="s">
        <v>8035</v>
      </c>
      <c r="L36" s="11">
        <f t="shared" si="0"/>
        <v>1445</v>
      </c>
      <c r="M36" s="11">
        <f t="shared" si="1"/>
        <v>958</v>
      </c>
      <c r="N36" s="12">
        <f t="shared" si="2"/>
        <v>0.39866833125260093</v>
      </c>
    </row>
    <row r="37" spans="1:14" x14ac:dyDescent="0.3">
      <c r="A37" s="8" t="s">
        <v>46</v>
      </c>
      <c r="B37" s="9">
        <v>45293</v>
      </c>
      <c r="C37" s="10" t="s">
        <v>8013</v>
      </c>
      <c r="D37" s="10" t="s">
        <v>8022</v>
      </c>
      <c r="E37" s="10" t="s">
        <v>8031</v>
      </c>
      <c r="F37" s="11">
        <v>3</v>
      </c>
      <c r="G37" s="11">
        <v>2550</v>
      </c>
      <c r="H37" s="11">
        <v>618</v>
      </c>
      <c r="I37" s="11">
        <v>189</v>
      </c>
      <c r="J37" s="11">
        <v>7</v>
      </c>
      <c r="K37" s="11" t="s">
        <v>8034</v>
      </c>
      <c r="L37" s="11">
        <f t="shared" si="0"/>
        <v>807</v>
      </c>
      <c r="M37" s="11">
        <f t="shared" si="1"/>
        <v>1743</v>
      </c>
      <c r="N37" s="12">
        <f t="shared" si="2"/>
        <v>0.68352941176470583</v>
      </c>
    </row>
    <row r="38" spans="1:14" x14ac:dyDescent="0.3">
      <c r="A38" s="8" t="s">
        <v>47</v>
      </c>
      <c r="B38" s="9">
        <v>45293</v>
      </c>
      <c r="C38" s="10" t="s">
        <v>8014</v>
      </c>
      <c r="D38" s="10" t="s">
        <v>8018</v>
      </c>
      <c r="E38" s="10" t="s">
        <v>8031</v>
      </c>
      <c r="F38" s="11">
        <v>5</v>
      </c>
      <c r="G38" s="11">
        <v>3285</v>
      </c>
      <c r="H38" s="11">
        <v>1228</v>
      </c>
      <c r="I38" s="11">
        <v>172</v>
      </c>
      <c r="J38" s="11">
        <v>6</v>
      </c>
      <c r="K38" s="11" t="s">
        <v>8034</v>
      </c>
      <c r="L38" s="11">
        <f t="shared" si="0"/>
        <v>1400</v>
      </c>
      <c r="M38" s="11">
        <f t="shared" si="1"/>
        <v>1885</v>
      </c>
      <c r="N38" s="12">
        <f t="shared" si="2"/>
        <v>0.57382039573820398</v>
      </c>
    </row>
    <row r="39" spans="1:14" x14ac:dyDescent="0.3">
      <c r="A39" s="8" t="s">
        <v>48</v>
      </c>
      <c r="B39" s="9">
        <v>45293</v>
      </c>
      <c r="C39" s="10" t="s">
        <v>8012</v>
      </c>
      <c r="D39" s="10" t="s">
        <v>8027</v>
      </c>
      <c r="E39" s="10" t="s">
        <v>8032</v>
      </c>
      <c r="F39" s="11">
        <v>1</v>
      </c>
      <c r="G39" s="11">
        <v>729</v>
      </c>
      <c r="H39" s="11">
        <v>1160</v>
      </c>
      <c r="I39" s="11">
        <v>188</v>
      </c>
      <c r="J39" s="11">
        <v>6</v>
      </c>
      <c r="K39" s="11" t="s">
        <v>8034</v>
      </c>
      <c r="L39" s="11">
        <f t="shared" si="0"/>
        <v>1348</v>
      </c>
      <c r="M39" s="11">
        <f t="shared" si="1"/>
        <v>-619</v>
      </c>
      <c r="N39" s="12">
        <f t="shared" si="2"/>
        <v>-0.84910836762688613</v>
      </c>
    </row>
    <row r="40" spans="1:14" x14ac:dyDescent="0.3">
      <c r="A40" s="8" t="s">
        <v>49</v>
      </c>
      <c r="B40" s="9">
        <v>45293</v>
      </c>
      <c r="C40" s="10" t="s">
        <v>8014</v>
      </c>
      <c r="D40" s="10" t="s">
        <v>8024</v>
      </c>
      <c r="E40" s="10" t="s">
        <v>8032</v>
      </c>
      <c r="F40" s="11">
        <v>3</v>
      </c>
      <c r="G40" s="11">
        <v>1722</v>
      </c>
      <c r="H40" s="11">
        <v>1158</v>
      </c>
      <c r="I40" s="11">
        <v>116</v>
      </c>
      <c r="J40" s="11">
        <v>3</v>
      </c>
      <c r="K40" s="11" t="s">
        <v>8034</v>
      </c>
      <c r="L40" s="11">
        <f t="shared" si="0"/>
        <v>1274</v>
      </c>
      <c r="M40" s="11">
        <f t="shared" si="1"/>
        <v>448</v>
      </c>
      <c r="N40" s="12">
        <f t="shared" si="2"/>
        <v>0.26016260162601629</v>
      </c>
    </row>
    <row r="41" spans="1:14" x14ac:dyDescent="0.3">
      <c r="A41" s="8" t="s">
        <v>50</v>
      </c>
      <c r="B41" s="9">
        <v>45293</v>
      </c>
      <c r="C41" s="10" t="s">
        <v>8011</v>
      </c>
      <c r="D41" s="10" t="s">
        <v>8015</v>
      </c>
      <c r="E41" s="10" t="s">
        <v>8033</v>
      </c>
      <c r="F41" s="11">
        <v>5</v>
      </c>
      <c r="G41" s="11">
        <v>3835</v>
      </c>
      <c r="H41" s="11">
        <v>1087</v>
      </c>
      <c r="I41" s="11">
        <v>182</v>
      </c>
      <c r="J41" s="11">
        <v>3</v>
      </c>
      <c r="K41" s="11" t="s">
        <v>8035</v>
      </c>
      <c r="L41" s="11">
        <f t="shared" si="0"/>
        <v>1269</v>
      </c>
      <c r="M41" s="11">
        <f t="shared" si="1"/>
        <v>2566</v>
      </c>
      <c r="N41" s="12">
        <f t="shared" si="2"/>
        <v>0.66910039113428943</v>
      </c>
    </row>
    <row r="42" spans="1:14" x14ac:dyDescent="0.3">
      <c r="A42" s="8" t="s">
        <v>51</v>
      </c>
      <c r="B42" s="9">
        <v>45293</v>
      </c>
      <c r="C42" s="10" t="s">
        <v>8012</v>
      </c>
      <c r="D42" s="10" t="s">
        <v>8028</v>
      </c>
      <c r="E42" s="10" t="s">
        <v>8031</v>
      </c>
      <c r="F42" s="11">
        <v>2</v>
      </c>
      <c r="G42" s="11">
        <v>1450</v>
      </c>
      <c r="H42" s="11">
        <v>1349</v>
      </c>
      <c r="I42" s="11">
        <v>144</v>
      </c>
      <c r="J42" s="11">
        <v>6</v>
      </c>
      <c r="K42" s="11" t="s">
        <v>8034</v>
      </c>
      <c r="L42" s="11">
        <f t="shared" si="0"/>
        <v>1493</v>
      </c>
      <c r="M42" s="11">
        <f t="shared" si="1"/>
        <v>-43</v>
      </c>
      <c r="N42" s="12">
        <f t="shared" si="2"/>
        <v>-2.9655172413793104E-2</v>
      </c>
    </row>
    <row r="43" spans="1:14" x14ac:dyDescent="0.3">
      <c r="A43" s="8" t="s">
        <v>52</v>
      </c>
      <c r="B43" s="9">
        <v>45293</v>
      </c>
      <c r="C43" s="10" t="s">
        <v>8013</v>
      </c>
      <c r="D43" s="10" t="s">
        <v>8017</v>
      </c>
      <c r="E43" s="10" t="s">
        <v>8031</v>
      </c>
      <c r="F43" s="11">
        <v>4</v>
      </c>
      <c r="G43" s="11">
        <v>2940</v>
      </c>
      <c r="H43" s="11">
        <v>439</v>
      </c>
      <c r="I43" s="11">
        <v>213</v>
      </c>
      <c r="J43" s="11">
        <v>2</v>
      </c>
      <c r="K43" s="11" t="s">
        <v>8034</v>
      </c>
      <c r="L43" s="11">
        <f t="shared" si="0"/>
        <v>652</v>
      </c>
      <c r="M43" s="11">
        <f t="shared" si="1"/>
        <v>2288</v>
      </c>
      <c r="N43" s="12">
        <f t="shared" si="2"/>
        <v>0.77823129251700685</v>
      </c>
    </row>
    <row r="44" spans="1:14" x14ac:dyDescent="0.3">
      <c r="A44" s="8" t="s">
        <v>53</v>
      </c>
      <c r="B44" s="9">
        <v>45293</v>
      </c>
      <c r="C44" s="10" t="s">
        <v>8012</v>
      </c>
      <c r="D44" s="10" t="s">
        <v>8029</v>
      </c>
      <c r="E44" s="10" t="s">
        <v>8033</v>
      </c>
      <c r="F44" s="11">
        <v>4</v>
      </c>
      <c r="G44" s="11">
        <v>3132</v>
      </c>
      <c r="H44" s="11">
        <v>657</v>
      </c>
      <c r="I44" s="11">
        <v>110</v>
      </c>
      <c r="J44" s="11">
        <v>6</v>
      </c>
      <c r="K44" s="11" t="s">
        <v>8035</v>
      </c>
      <c r="L44" s="11">
        <f t="shared" si="0"/>
        <v>767</v>
      </c>
      <c r="M44" s="11">
        <f t="shared" si="1"/>
        <v>2365</v>
      </c>
      <c r="N44" s="12">
        <f t="shared" si="2"/>
        <v>0.75510855683269473</v>
      </c>
    </row>
    <row r="45" spans="1:14" x14ac:dyDescent="0.3">
      <c r="A45" s="8" t="s">
        <v>54</v>
      </c>
      <c r="B45" s="9">
        <v>45293</v>
      </c>
      <c r="C45" s="10" t="s">
        <v>8012</v>
      </c>
      <c r="D45" s="10" t="s">
        <v>8027</v>
      </c>
      <c r="E45" s="10" t="s">
        <v>8031</v>
      </c>
      <c r="F45" s="11">
        <v>1</v>
      </c>
      <c r="G45" s="11">
        <v>559</v>
      </c>
      <c r="H45" s="11">
        <v>1281</v>
      </c>
      <c r="I45" s="11">
        <v>192</v>
      </c>
      <c r="J45" s="11">
        <v>5</v>
      </c>
      <c r="K45" s="11" t="s">
        <v>8034</v>
      </c>
      <c r="L45" s="11">
        <f t="shared" si="0"/>
        <v>1473</v>
      </c>
      <c r="M45" s="11">
        <f t="shared" si="1"/>
        <v>-914</v>
      </c>
      <c r="N45" s="12">
        <f t="shared" si="2"/>
        <v>-1.6350626118067979</v>
      </c>
    </row>
    <row r="46" spans="1:14" x14ac:dyDescent="0.3">
      <c r="A46" s="8" t="s">
        <v>55</v>
      </c>
      <c r="B46" s="9">
        <v>45293</v>
      </c>
      <c r="C46" s="10" t="s">
        <v>8014</v>
      </c>
      <c r="D46" s="10" t="s">
        <v>8020</v>
      </c>
      <c r="E46" s="10" t="s">
        <v>8033</v>
      </c>
      <c r="F46" s="11">
        <v>5</v>
      </c>
      <c r="G46" s="11">
        <v>3175</v>
      </c>
      <c r="H46" s="11">
        <v>1480</v>
      </c>
      <c r="I46" s="11">
        <v>198</v>
      </c>
      <c r="J46" s="11">
        <v>3</v>
      </c>
      <c r="K46" s="11" t="s">
        <v>8034</v>
      </c>
      <c r="L46" s="11">
        <f t="shared" si="0"/>
        <v>1678</v>
      </c>
      <c r="M46" s="11">
        <f t="shared" si="1"/>
        <v>1497</v>
      </c>
      <c r="N46" s="12">
        <f t="shared" si="2"/>
        <v>0.47149606299212599</v>
      </c>
    </row>
    <row r="47" spans="1:14" x14ac:dyDescent="0.3">
      <c r="A47" s="8" t="s">
        <v>56</v>
      </c>
      <c r="B47" s="9">
        <v>45293</v>
      </c>
      <c r="C47" s="10" t="s">
        <v>8012</v>
      </c>
      <c r="D47" s="10" t="s">
        <v>8027</v>
      </c>
      <c r="E47" s="10" t="s">
        <v>8033</v>
      </c>
      <c r="F47" s="11">
        <v>5</v>
      </c>
      <c r="G47" s="11">
        <v>3830</v>
      </c>
      <c r="H47" s="11">
        <v>1021</v>
      </c>
      <c r="I47" s="11">
        <v>109</v>
      </c>
      <c r="J47" s="11">
        <v>4</v>
      </c>
      <c r="K47" s="11" t="s">
        <v>8034</v>
      </c>
      <c r="L47" s="11">
        <f t="shared" si="0"/>
        <v>1130</v>
      </c>
      <c r="M47" s="11">
        <f t="shared" si="1"/>
        <v>2700</v>
      </c>
      <c r="N47" s="12">
        <f t="shared" si="2"/>
        <v>0.70496083550913835</v>
      </c>
    </row>
    <row r="48" spans="1:14" x14ac:dyDescent="0.3">
      <c r="A48" s="8" t="s">
        <v>57</v>
      </c>
      <c r="B48" s="9">
        <v>45293</v>
      </c>
      <c r="C48" s="10" t="s">
        <v>8013</v>
      </c>
      <c r="D48" s="10" t="s">
        <v>8022</v>
      </c>
      <c r="E48" s="10" t="s">
        <v>8032</v>
      </c>
      <c r="F48" s="11">
        <v>2</v>
      </c>
      <c r="G48" s="11">
        <v>1772</v>
      </c>
      <c r="H48" s="11">
        <v>1060</v>
      </c>
      <c r="I48" s="11">
        <v>123</v>
      </c>
      <c r="J48" s="11">
        <v>5</v>
      </c>
      <c r="K48" s="11" t="s">
        <v>8034</v>
      </c>
      <c r="L48" s="11">
        <f t="shared" si="0"/>
        <v>1183</v>
      </c>
      <c r="M48" s="11">
        <f t="shared" si="1"/>
        <v>589</v>
      </c>
      <c r="N48" s="12">
        <f t="shared" si="2"/>
        <v>0.33239277652370203</v>
      </c>
    </row>
    <row r="49" spans="1:14" x14ac:dyDescent="0.3">
      <c r="A49" s="8" t="s">
        <v>58</v>
      </c>
      <c r="B49" s="9">
        <v>45293</v>
      </c>
      <c r="C49" s="10" t="s">
        <v>8013</v>
      </c>
      <c r="D49" s="10" t="s">
        <v>8017</v>
      </c>
      <c r="E49" s="10" t="s">
        <v>8031</v>
      </c>
      <c r="F49" s="11">
        <v>4</v>
      </c>
      <c r="G49" s="11">
        <v>3496</v>
      </c>
      <c r="H49" s="11">
        <v>1281</v>
      </c>
      <c r="I49" s="11">
        <v>166</v>
      </c>
      <c r="J49" s="11">
        <v>2</v>
      </c>
      <c r="K49" s="11" t="s">
        <v>8035</v>
      </c>
      <c r="L49" s="11">
        <f t="shared" si="0"/>
        <v>1447</v>
      </c>
      <c r="M49" s="11">
        <f t="shared" si="1"/>
        <v>2049</v>
      </c>
      <c r="N49" s="12">
        <f t="shared" si="2"/>
        <v>0.5860983981693364</v>
      </c>
    </row>
    <row r="50" spans="1:14" x14ac:dyDescent="0.3">
      <c r="A50" s="8" t="s">
        <v>59</v>
      </c>
      <c r="B50" s="9">
        <v>45293</v>
      </c>
      <c r="C50" s="10" t="s">
        <v>8013</v>
      </c>
      <c r="D50" s="10" t="s">
        <v>8022</v>
      </c>
      <c r="E50" s="10" t="s">
        <v>8033</v>
      </c>
      <c r="F50" s="11">
        <v>5</v>
      </c>
      <c r="G50" s="11">
        <v>4295</v>
      </c>
      <c r="H50" s="11">
        <v>355</v>
      </c>
      <c r="I50" s="11">
        <v>116</v>
      </c>
      <c r="J50" s="11">
        <v>3</v>
      </c>
      <c r="K50" s="11" t="s">
        <v>8034</v>
      </c>
      <c r="L50" s="11">
        <f t="shared" si="0"/>
        <v>471</v>
      </c>
      <c r="M50" s="11">
        <f t="shared" si="1"/>
        <v>3824</v>
      </c>
      <c r="N50" s="12">
        <f t="shared" si="2"/>
        <v>0.890337601862631</v>
      </c>
    </row>
    <row r="51" spans="1:14" x14ac:dyDescent="0.3">
      <c r="A51" s="8" t="s">
        <v>60</v>
      </c>
      <c r="B51" s="9">
        <v>45293</v>
      </c>
      <c r="C51" s="10" t="s">
        <v>8012</v>
      </c>
      <c r="D51" s="10" t="s">
        <v>8029</v>
      </c>
      <c r="E51" s="10" t="s">
        <v>8031</v>
      </c>
      <c r="F51" s="11">
        <v>3</v>
      </c>
      <c r="G51" s="11">
        <v>2259</v>
      </c>
      <c r="H51" s="11">
        <v>770</v>
      </c>
      <c r="I51" s="11">
        <v>139</v>
      </c>
      <c r="J51" s="11">
        <v>7</v>
      </c>
      <c r="K51" s="11" t="s">
        <v>8034</v>
      </c>
      <c r="L51" s="11">
        <f t="shared" si="0"/>
        <v>909</v>
      </c>
      <c r="M51" s="11">
        <f t="shared" si="1"/>
        <v>1350</v>
      </c>
      <c r="N51" s="12">
        <f t="shared" si="2"/>
        <v>0.59760956175298807</v>
      </c>
    </row>
    <row r="52" spans="1:14" x14ac:dyDescent="0.3">
      <c r="A52" s="8" t="s">
        <v>61</v>
      </c>
      <c r="B52" s="9">
        <v>45293</v>
      </c>
      <c r="C52" s="10" t="s">
        <v>8013</v>
      </c>
      <c r="D52" s="10" t="s">
        <v>8022</v>
      </c>
      <c r="E52" s="10" t="s">
        <v>8031</v>
      </c>
      <c r="F52" s="11">
        <v>2</v>
      </c>
      <c r="G52" s="11">
        <v>1226</v>
      </c>
      <c r="H52" s="11">
        <v>978</v>
      </c>
      <c r="I52" s="11">
        <v>147</v>
      </c>
      <c r="J52" s="11">
        <v>7</v>
      </c>
      <c r="K52" s="11" t="s">
        <v>8034</v>
      </c>
      <c r="L52" s="11">
        <f t="shared" si="0"/>
        <v>1125</v>
      </c>
      <c r="M52" s="11">
        <f t="shared" si="1"/>
        <v>101</v>
      </c>
      <c r="N52" s="12">
        <f t="shared" si="2"/>
        <v>8.2381729200652523E-2</v>
      </c>
    </row>
    <row r="53" spans="1:14" x14ac:dyDescent="0.3">
      <c r="A53" s="8" t="s">
        <v>62</v>
      </c>
      <c r="B53" s="9">
        <v>45293</v>
      </c>
      <c r="C53" s="10" t="s">
        <v>8011</v>
      </c>
      <c r="D53" s="10" t="s">
        <v>8023</v>
      </c>
      <c r="E53" s="10" t="s">
        <v>8033</v>
      </c>
      <c r="F53" s="11">
        <v>1</v>
      </c>
      <c r="G53" s="11">
        <v>815</v>
      </c>
      <c r="H53" s="11">
        <v>906</v>
      </c>
      <c r="I53" s="11">
        <v>215</v>
      </c>
      <c r="J53" s="11">
        <v>2</v>
      </c>
      <c r="K53" s="11" t="s">
        <v>8034</v>
      </c>
      <c r="L53" s="11">
        <f t="shared" si="0"/>
        <v>1121</v>
      </c>
      <c r="M53" s="11">
        <f t="shared" si="1"/>
        <v>-306</v>
      </c>
      <c r="N53" s="12">
        <f t="shared" si="2"/>
        <v>-0.3754601226993865</v>
      </c>
    </row>
    <row r="54" spans="1:14" x14ac:dyDescent="0.3">
      <c r="A54" s="8" t="s">
        <v>63</v>
      </c>
      <c r="B54" s="9">
        <v>45293</v>
      </c>
      <c r="C54" s="10" t="s">
        <v>8014</v>
      </c>
      <c r="D54" s="10" t="s">
        <v>8026</v>
      </c>
      <c r="E54" s="10" t="s">
        <v>8031</v>
      </c>
      <c r="F54" s="11">
        <v>5</v>
      </c>
      <c r="G54" s="11">
        <v>3085</v>
      </c>
      <c r="H54" s="11">
        <v>1472</v>
      </c>
      <c r="I54" s="11">
        <v>177</v>
      </c>
      <c r="J54" s="11">
        <v>3</v>
      </c>
      <c r="K54" s="11" t="s">
        <v>8034</v>
      </c>
      <c r="L54" s="11">
        <f t="shared" si="0"/>
        <v>1649</v>
      </c>
      <c r="M54" s="11">
        <f t="shared" si="1"/>
        <v>1436</v>
      </c>
      <c r="N54" s="12">
        <f t="shared" si="2"/>
        <v>0.46547811993517019</v>
      </c>
    </row>
    <row r="55" spans="1:14" x14ac:dyDescent="0.3">
      <c r="A55" s="8" t="s">
        <v>64</v>
      </c>
      <c r="B55" s="9">
        <v>45293</v>
      </c>
      <c r="C55" s="10" t="s">
        <v>8013</v>
      </c>
      <c r="D55" s="10" t="s">
        <v>8019</v>
      </c>
      <c r="E55" s="10" t="s">
        <v>8032</v>
      </c>
      <c r="F55" s="11">
        <v>5</v>
      </c>
      <c r="G55" s="11">
        <v>4215</v>
      </c>
      <c r="H55" s="11">
        <v>1300</v>
      </c>
      <c r="I55" s="11">
        <v>191</v>
      </c>
      <c r="J55" s="11">
        <v>3</v>
      </c>
      <c r="K55" s="11" t="s">
        <v>8034</v>
      </c>
      <c r="L55" s="11">
        <f t="shared" si="0"/>
        <v>1491</v>
      </c>
      <c r="M55" s="11">
        <f t="shared" si="1"/>
        <v>2724</v>
      </c>
      <c r="N55" s="12">
        <f t="shared" si="2"/>
        <v>0.64626334519572959</v>
      </c>
    </row>
    <row r="56" spans="1:14" x14ac:dyDescent="0.3">
      <c r="A56" s="8" t="s">
        <v>65</v>
      </c>
      <c r="B56" s="9">
        <v>45293</v>
      </c>
      <c r="C56" s="10" t="s">
        <v>8012</v>
      </c>
      <c r="D56" s="10" t="s">
        <v>8029</v>
      </c>
      <c r="E56" s="10" t="s">
        <v>8032</v>
      </c>
      <c r="F56" s="11">
        <v>3</v>
      </c>
      <c r="G56" s="11">
        <v>1812</v>
      </c>
      <c r="H56" s="11">
        <v>558</v>
      </c>
      <c r="I56" s="11">
        <v>126</v>
      </c>
      <c r="J56" s="11">
        <v>5</v>
      </c>
      <c r="K56" s="11" t="s">
        <v>8035</v>
      </c>
      <c r="L56" s="11">
        <f t="shared" si="0"/>
        <v>684</v>
      </c>
      <c r="M56" s="11">
        <f t="shared" si="1"/>
        <v>1128</v>
      </c>
      <c r="N56" s="12">
        <f t="shared" si="2"/>
        <v>0.62251655629139069</v>
      </c>
    </row>
    <row r="57" spans="1:14" x14ac:dyDescent="0.3">
      <c r="A57" s="8" t="s">
        <v>66</v>
      </c>
      <c r="B57" s="9">
        <v>45293</v>
      </c>
      <c r="C57" s="10" t="s">
        <v>8014</v>
      </c>
      <c r="D57" s="10" t="s">
        <v>8018</v>
      </c>
      <c r="E57" s="10" t="s">
        <v>8031</v>
      </c>
      <c r="F57" s="11">
        <v>1</v>
      </c>
      <c r="G57" s="11">
        <v>815</v>
      </c>
      <c r="H57" s="11">
        <v>1368</v>
      </c>
      <c r="I57" s="11">
        <v>197</v>
      </c>
      <c r="J57" s="11">
        <v>2</v>
      </c>
      <c r="K57" s="11" t="s">
        <v>8034</v>
      </c>
      <c r="L57" s="11">
        <f t="shared" si="0"/>
        <v>1565</v>
      </c>
      <c r="M57" s="11">
        <f t="shared" si="1"/>
        <v>-750</v>
      </c>
      <c r="N57" s="12">
        <f t="shared" si="2"/>
        <v>-0.92024539877300615</v>
      </c>
    </row>
    <row r="58" spans="1:14" x14ac:dyDescent="0.3">
      <c r="A58" s="8" t="s">
        <v>67</v>
      </c>
      <c r="B58" s="9">
        <v>45293</v>
      </c>
      <c r="C58" s="10" t="s">
        <v>8014</v>
      </c>
      <c r="D58" s="10" t="s">
        <v>8020</v>
      </c>
      <c r="E58" s="10" t="s">
        <v>8033</v>
      </c>
      <c r="F58" s="11">
        <v>2</v>
      </c>
      <c r="G58" s="11">
        <v>1126</v>
      </c>
      <c r="H58" s="11">
        <v>523</v>
      </c>
      <c r="I58" s="11">
        <v>143</v>
      </c>
      <c r="J58" s="11">
        <v>2</v>
      </c>
      <c r="K58" s="11" t="s">
        <v>8034</v>
      </c>
      <c r="L58" s="11">
        <f t="shared" si="0"/>
        <v>666</v>
      </c>
      <c r="M58" s="11">
        <f t="shared" si="1"/>
        <v>460</v>
      </c>
      <c r="N58" s="12">
        <f t="shared" si="2"/>
        <v>0.40852575488454707</v>
      </c>
    </row>
    <row r="59" spans="1:14" x14ac:dyDescent="0.3">
      <c r="A59" s="8" t="s">
        <v>68</v>
      </c>
      <c r="B59" s="9">
        <v>45293</v>
      </c>
      <c r="C59" s="10" t="s">
        <v>8013</v>
      </c>
      <c r="D59" s="10" t="s">
        <v>8019</v>
      </c>
      <c r="E59" s="10" t="s">
        <v>8033</v>
      </c>
      <c r="F59" s="11">
        <v>5</v>
      </c>
      <c r="G59" s="11">
        <v>3530</v>
      </c>
      <c r="H59" s="11">
        <v>711</v>
      </c>
      <c r="I59" s="11">
        <v>202</v>
      </c>
      <c r="J59" s="11">
        <v>3</v>
      </c>
      <c r="K59" s="11" t="s">
        <v>8034</v>
      </c>
      <c r="L59" s="11">
        <f t="shared" si="0"/>
        <v>913</v>
      </c>
      <c r="M59" s="11">
        <f t="shared" si="1"/>
        <v>2617</v>
      </c>
      <c r="N59" s="12">
        <f t="shared" si="2"/>
        <v>0.74135977337110481</v>
      </c>
    </row>
    <row r="60" spans="1:14" x14ac:dyDescent="0.3">
      <c r="A60" s="8" t="s">
        <v>69</v>
      </c>
      <c r="B60" s="9">
        <v>45294</v>
      </c>
      <c r="C60" s="10" t="s">
        <v>8013</v>
      </c>
      <c r="D60" s="10" t="s">
        <v>8019</v>
      </c>
      <c r="E60" s="10" t="s">
        <v>8033</v>
      </c>
      <c r="F60" s="11">
        <v>1</v>
      </c>
      <c r="G60" s="11">
        <v>857</v>
      </c>
      <c r="H60" s="11">
        <v>1413</v>
      </c>
      <c r="I60" s="11">
        <v>181</v>
      </c>
      <c r="J60" s="11">
        <v>5</v>
      </c>
      <c r="K60" s="11" t="s">
        <v>8035</v>
      </c>
      <c r="L60" s="11">
        <f t="shared" si="0"/>
        <v>1594</v>
      </c>
      <c r="M60" s="11">
        <f t="shared" si="1"/>
        <v>-737</v>
      </c>
      <c r="N60" s="12">
        <f t="shared" si="2"/>
        <v>-0.85997666277712947</v>
      </c>
    </row>
    <row r="61" spans="1:14" x14ac:dyDescent="0.3">
      <c r="A61" s="8" t="s">
        <v>70</v>
      </c>
      <c r="B61" s="9">
        <v>45294</v>
      </c>
      <c r="C61" s="10" t="s">
        <v>8011</v>
      </c>
      <c r="D61" s="10" t="s">
        <v>8021</v>
      </c>
      <c r="E61" s="10" t="s">
        <v>8031</v>
      </c>
      <c r="F61" s="11">
        <v>3</v>
      </c>
      <c r="G61" s="11">
        <v>2631</v>
      </c>
      <c r="H61" s="11">
        <v>1234</v>
      </c>
      <c r="I61" s="11">
        <v>190</v>
      </c>
      <c r="J61" s="11">
        <v>4</v>
      </c>
      <c r="K61" s="11" t="s">
        <v>8034</v>
      </c>
      <c r="L61" s="11">
        <f t="shared" si="0"/>
        <v>1424</v>
      </c>
      <c r="M61" s="11">
        <f t="shared" si="1"/>
        <v>1207</v>
      </c>
      <c r="N61" s="12">
        <f t="shared" si="2"/>
        <v>0.45876092740402891</v>
      </c>
    </row>
    <row r="62" spans="1:14" x14ac:dyDescent="0.3">
      <c r="A62" s="8" t="s">
        <v>71</v>
      </c>
      <c r="B62" s="9">
        <v>45294</v>
      </c>
      <c r="C62" s="10" t="s">
        <v>8013</v>
      </c>
      <c r="D62" s="10" t="s">
        <v>8022</v>
      </c>
      <c r="E62" s="10" t="s">
        <v>8031</v>
      </c>
      <c r="F62" s="11">
        <v>3</v>
      </c>
      <c r="G62" s="11">
        <v>2340</v>
      </c>
      <c r="H62" s="11">
        <v>879</v>
      </c>
      <c r="I62" s="11">
        <v>141</v>
      </c>
      <c r="J62" s="11">
        <v>5</v>
      </c>
      <c r="K62" s="11" t="s">
        <v>8035</v>
      </c>
      <c r="L62" s="11">
        <f t="shared" si="0"/>
        <v>1020</v>
      </c>
      <c r="M62" s="11">
        <f t="shared" si="1"/>
        <v>1320</v>
      </c>
      <c r="N62" s="12">
        <f t="shared" si="2"/>
        <v>0.5641025641025641</v>
      </c>
    </row>
    <row r="63" spans="1:14" x14ac:dyDescent="0.3">
      <c r="A63" s="8" t="s">
        <v>72</v>
      </c>
      <c r="B63" s="9">
        <v>45294</v>
      </c>
      <c r="C63" s="10" t="s">
        <v>8013</v>
      </c>
      <c r="D63" s="10" t="s">
        <v>8022</v>
      </c>
      <c r="E63" s="10" t="s">
        <v>8032</v>
      </c>
      <c r="F63" s="11">
        <v>1</v>
      </c>
      <c r="G63" s="11">
        <v>731</v>
      </c>
      <c r="H63" s="11">
        <v>1250</v>
      </c>
      <c r="I63" s="11">
        <v>152</v>
      </c>
      <c r="J63" s="11">
        <v>6</v>
      </c>
      <c r="K63" s="11" t="s">
        <v>8034</v>
      </c>
      <c r="L63" s="11">
        <f t="shared" si="0"/>
        <v>1402</v>
      </c>
      <c r="M63" s="11">
        <f t="shared" si="1"/>
        <v>-671</v>
      </c>
      <c r="N63" s="12">
        <f t="shared" si="2"/>
        <v>-0.91792065663474687</v>
      </c>
    </row>
    <row r="64" spans="1:14" x14ac:dyDescent="0.3">
      <c r="A64" s="8" t="s">
        <v>73</v>
      </c>
      <c r="B64" s="9">
        <v>45294</v>
      </c>
      <c r="C64" s="10" t="s">
        <v>8011</v>
      </c>
      <c r="D64" s="10" t="s">
        <v>8030</v>
      </c>
      <c r="E64" s="10" t="s">
        <v>8031</v>
      </c>
      <c r="F64" s="11">
        <v>3</v>
      </c>
      <c r="G64" s="11">
        <v>2274</v>
      </c>
      <c r="H64" s="11">
        <v>732</v>
      </c>
      <c r="I64" s="11">
        <v>198</v>
      </c>
      <c r="J64" s="11">
        <v>6</v>
      </c>
      <c r="K64" s="11" t="s">
        <v>8034</v>
      </c>
      <c r="L64" s="11">
        <f t="shared" si="0"/>
        <v>930</v>
      </c>
      <c r="M64" s="11">
        <f t="shared" si="1"/>
        <v>1344</v>
      </c>
      <c r="N64" s="12">
        <f t="shared" si="2"/>
        <v>0.59102902374670185</v>
      </c>
    </row>
    <row r="65" spans="1:14" x14ac:dyDescent="0.3">
      <c r="A65" s="8" t="s">
        <v>74</v>
      </c>
      <c r="B65" s="9">
        <v>45294</v>
      </c>
      <c r="C65" s="10" t="s">
        <v>8011</v>
      </c>
      <c r="D65" s="10" t="s">
        <v>8021</v>
      </c>
      <c r="E65" s="10" t="s">
        <v>8033</v>
      </c>
      <c r="F65" s="11">
        <v>4</v>
      </c>
      <c r="G65" s="11">
        <v>3024</v>
      </c>
      <c r="H65" s="11">
        <v>1223</v>
      </c>
      <c r="I65" s="11">
        <v>139</v>
      </c>
      <c r="J65" s="11">
        <v>4</v>
      </c>
      <c r="K65" s="11" t="s">
        <v>8034</v>
      </c>
      <c r="L65" s="11">
        <f t="shared" si="0"/>
        <v>1362</v>
      </c>
      <c r="M65" s="11">
        <f t="shared" si="1"/>
        <v>1662</v>
      </c>
      <c r="N65" s="12">
        <f t="shared" si="2"/>
        <v>0.54960317460317465</v>
      </c>
    </row>
    <row r="66" spans="1:14" x14ac:dyDescent="0.3">
      <c r="A66" s="8" t="s">
        <v>75</v>
      </c>
      <c r="B66" s="9">
        <v>45294</v>
      </c>
      <c r="C66" s="10" t="s">
        <v>8012</v>
      </c>
      <c r="D66" s="10" t="s">
        <v>8028</v>
      </c>
      <c r="E66" s="10" t="s">
        <v>8033</v>
      </c>
      <c r="F66" s="11">
        <v>2</v>
      </c>
      <c r="G66" s="11">
        <v>1170</v>
      </c>
      <c r="H66" s="11">
        <v>693</v>
      </c>
      <c r="I66" s="11">
        <v>161</v>
      </c>
      <c r="J66" s="11">
        <v>6</v>
      </c>
      <c r="K66" s="11" t="s">
        <v>8034</v>
      </c>
      <c r="L66" s="11">
        <f t="shared" ref="L66:L129" si="3">H66+I66</f>
        <v>854</v>
      </c>
      <c r="M66" s="11">
        <f t="shared" ref="M66:M129" si="4">G66-L66</f>
        <v>316</v>
      </c>
      <c r="N66" s="12">
        <f t="shared" ref="N66:N129" si="5">M66/G66</f>
        <v>0.27008547008547007</v>
      </c>
    </row>
    <row r="67" spans="1:14" x14ac:dyDescent="0.3">
      <c r="A67" s="8" t="s">
        <v>76</v>
      </c>
      <c r="B67" s="9">
        <v>45294</v>
      </c>
      <c r="C67" s="10" t="s">
        <v>8012</v>
      </c>
      <c r="D67" s="10" t="s">
        <v>8016</v>
      </c>
      <c r="E67" s="10" t="s">
        <v>8033</v>
      </c>
      <c r="F67" s="11">
        <v>4</v>
      </c>
      <c r="G67" s="11">
        <v>2876</v>
      </c>
      <c r="H67" s="11">
        <v>547</v>
      </c>
      <c r="I67" s="11">
        <v>128</v>
      </c>
      <c r="J67" s="11">
        <v>3</v>
      </c>
      <c r="K67" s="11" t="s">
        <v>8034</v>
      </c>
      <c r="L67" s="11">
        <f t="shared" si="3"/>
        <v>675</v>
      </c>
      <c r="M67" s="11">
        <f t="shared" si="4"/>
        <v>2201</v>
      </c>
      <c r="N67" s="12">
        <f t="shared" si="5"/>
        <v>0.76529902642559111</v>
      </c>
    </row>
    <row r="68" spans="1:14" x14ac:dyDescent="0.3">
      <c r="A68" s="8" t="s">
        <v>77</v>
      </c>
      <c r="B68" s="9">
        <v>45294</v>
      </c>
      <c r="C68" s="10" t="s">
        <v>8013</v>
      </c>
      <c r="D68" s="10" t="s">
        <v>8022</v>
      </c>
      <c r="E68" s="10" t="s">
        <v>8033</v>
      </c>
      <c r="F68" s="11">
        <v>2</v>
      </c>
      <c r="G68" s="11">
        <v>1666</v>
      </c>
      <c r="H68" s="11">
        <v>967</v>
      </c>
      <c r="I68" s="11">
        <v>123</v>
      </c>
      <c r="J68" s="11">
        <v>5</v>
      </c>
      <c r="K68" s="11" t="s">
        <v>8034</v>
      </c>
      <c r="L68" s="11">
        <f t="shared" si="3"/>
        <v>1090</v>
      </c>
      <c r="M68" s="11">
        <f t="shared" si="4"/>
        <v>576</v>
      </c>
      <c r="N68" s="12">
        <f t="shared" si="5"/>
        <v>0.34573829531812728</v>
      </c>
    </row>
    <row r="69" spans="1:14" x14ac:dyDescent="0.3">
      <c r="A69" s="8" t="s">
        <v>78</v>
      </c>
      <c r="B69" s="9">
        <v>45294</v>
      </c>
      <c r="C69" s="10" t="s">
        <v>8012</v>
      </c>
      <c r="D69" s="10" t="s">
        <v>8028</v>
      </c>
      <c r="E69" s="10" t="s">
        <v>8033</v>
      </c>
      <c r="F69" s="11">
        <v>4</v>
      </c>
      <c r="G69" s="11">
        <v>2800</v>
      </c>
      <c r="H69" s="11">
        <v>1225</v>
      </c>
      <c r="I69" s="11">
        <v>203</v>
      </c>
      <c r="J69" s="11">
        <v>7</v>
      </c>
      <c r="K69" s="11" t="s">
        <v>8034</v>
      </c>
      <c r="L69" s="11">
        <f t="shared" si="3"/>
        <v>1428</v>
      </c>
      <c r="M69" s="11">
        <f t="shared" si="4"/>
        <v>1372</v>
      </c>
      <c r="N69" s="12">
        <f t="shared" si="5"/>
        <v>0.49</v>
      </c>
    </row>
    <row r="70" spans="1:14" x14ac:dyDescent="0.3">
      <c r="A70" s="8" t="s">
        <v>79</v>
      </c>
      <c r="B70" s="9">
        <v>45294</v>
      </c>
      <c r="C70" s="10" t="s">
        <v>8013</v>
      </c>
      <c r="D70" s="10" t="s">
        <v>8022</v>
      </c>
      <c r="E70" s="10" t="s">
        <v>8031</v>
      </c>
      <c r="F70" s="11">
        <v>3</v>
      </c>
      <c r="G70" s="11">
        <v>2379</v>
      </c>
      <c r="H70" s="11">
        <v>1005</v>
      </c>
      <c r="I70" s="11">
        <v>184</v>
      </c>
      <c r="J70" s="11">
        <v>7</v>
      </c>
      <c r="K70" s="11" t="s">
        <v>8034</v>
      </c>
      <c r="L70" s="11">
        <f t="shared" si="3"/>
        <v>1189</v>
      </c>
      <c r="M70" s="11">
        <f t="shared" si="4"/>
        <v>1190</v>
      </c>
      <c r="N70" s="12">
        <f t="shared" si="5"/>
        <v>0.50021017234131993</v>
      </c>
    </row>
    <row r="71" spans="1:14" x14ac:dyDescent="0.3">
      <c r="A71" s="8" t="s">
        <v>80</v>
      </c>
      <c r="B71" s="9">
        <v>45294</v>
      </c>
      <c r="C71" s="10" t="s">
        <v>8014</v>
      </c>
      <c r="D71" s="10" t="s">
        <v>8020</v>
      </c>
      <c r="E71" s="10" t="s">
        <v>8033</v>
      </c>
      <c r="F71" s="11">
        <v>2</v>
      </c>
      <c r="G71" s="11">
        <v>1640</v>
      </c>
      <c r="H71" s="11">
        <v>905</v>
      </c>
      <c r="I71" s="11">
        <v>177</v>
      </c>
      <c r="J71" s="11">
        <v>7</v>
      </c>
      <c r="K71" s="11" t="s">
        <v>8034</v>
      </c>
      <c r="L71" s="11">
        <f t="shared" si="3"/>
        <v>1082</v>
      </c>
      <c r="M71" s="11">
        <f t="shared" si="4"/>
        <v>558</v>
      </c>
      <c r="N71" s="12">
        <f t="shared" si="5"/>
        <v>0.34024390243902441</v>
      </c>
    </row>
    <row r="72" spans="1:14" x14ac:dyDescent="0.3">
      <c r="A72" s="8" t="s">
        <v>81</v>
      </c>
      <c r="B72" s="9">
        <v>45294</v>
      </c>
      <c r="C72" s="10" t="s">
        <v>8014</v>
      </c>
      <c r="D72" s="10" t="s">
        <v>8026</v>
      </c>
      <c r="E72" s="10" t="s">
        <v>8031</v>
      </c>
      <c r="F72" s="11">
        <v>2</v>
      </c>
      <c r="G72" s="11">
        <v>1606</v>
      </c>
      <c r="H72" s="11">
        <v>1098</v>
      </c>
      <c r="I72" s="11">
        <v>115</v>
      </c>
      <c r="J72" s="11">
        <v>2</v>
      </c>
      <c r="K72" s="11" t="s">
        <v>8034</v>
      </c>
      <c r="L72" s="11">
        <f t="shared" si="3"/>
        <v>1213</v>
      </c>
      <c r="M72" s="11">
        <f t="shared" si="4"/>
        <v>393</v>
      </c>
      <c r="N72" s="12">
        <f t="shared" si="5"/>
        <v>0.24470734744707348</v>
      </c>
    </row>
    <row r="73" spans="1:14" x14ac:dyDescent="0.3">
      <c r="A73" s="8" t="s">
        <v>82</v>
      </c>
      <c r="B73" s="9">
        <v>45294</v>
      </c>
      <c r="C73" s="10" t="s">
        <v>8013</v>
      </c>
      <c r="D73" s="10" t="s">
        <v>8025</v>
      </c>
      <c r="E73" s="10" t="s">
        <v>8033</v>
      </c>
      <c r="F73" s="11">
        <v>5</v>
      </c>
      <c r="G73" s="11">
        <v>3100</v>
      </c>
      <c r="H73" s="11">
        <v>635</v>
      </c>
      <c r="I73" s="11">
        <v>169</v>
      </c>
      <c r="J73" s="11">
        <v>7</v>
      </c>
      <c r="K73" s="11" t="s">
        <v>8034</v>
      </c>
      <c r="L73" s="11">
        <f t="shared" si="3"/>
        <v>804</v>
      </c>
      <c r="M73" s="11">
        <f t="shared" si="4"/>
        <v>2296</v>
      </c>
      <c r="N73" s="12">
        <f t="shared" si="5"/>
        <v>0.74064516129032254</v>
      </c>
    </row>
    <row r="74" spans="1:14" x14ac:dyDescent="0.3">
      <c r="A74" s="8" t="s">
        <v>83</v>
      </c>
      <c r="B74" s="9">
        <v>45294</v>
      </c>
      <c r="C74" s="10" t="s">
        <v>8014</v>
      </c>
      <c r="D74" s="10" t="s">
        <v>8024</v>
      </c>
      <c r="E74" s="10" t="s">
        <v>8031</v>
      </c>
      <c r="F74" s="11">
        <v>3</v>
      </c>
      <c r="G74" s="11">
        <v>2181</v>
      </c>
      <c r="H74" s="11">
        <v>768</v>
      </c>
      <c r="I74" s="11">
        <v>181</v>
      </c>
      <c r="J74" s="11">
        <v>7</v>
      </c>
      <c r="K74" s="11" t="s">
        <v>8034</v>
      </c>
      <c r="L74" s="11">
        <f t="shared" si="3"/>
        <v>949</v>
      </c>
      <c r="M74" s="11">
        <f t="shared" si="4"/>
        <v>1232</v>
      </c>
      <c r="N74" s="12">
        <f t="shared" si="5"/>
        <v>0.56487849610270513</v>
      </c>
    </row>
    <row r="75" spans="1:14" x14ac:dyDescent="0.3">
      <c r="A75" s="8" t="s">
        <v>84</v>
      </c>
      <c r="B75" s="9">
        <v>45294</v>
      </c>
      <c r="C75" s="10" t="s">
        <v>8011</v>
      </c>
      <c r="D75" s="10" t="s">
        <v>8023</v>
      </c>
      <c r="E75" s="10" t="s">
        <v>8033</v>
      </c>
      <c r="F75" s="11">
        <v>5</v>
      </c>
      <c r="G75" s="11">
        <v>2995</v>
      </c>
      <c r="H75" s="11">
        <v>624</v>
      </c>
      <c r="I75" s="11">
        <v>170</v>
      </c>
      <c r="J75" s="11">
        <v>7</v>
      </c>
      <c r="K75" s="11" t="s">
        <v>8034</v>
      </c>
      <c r="L75" s="11">
        <f t="shared" si="3"/>
        <v>794</v>
      </c>
      <c r="M75" s="11">
        <f t="shared" si="4"/>
        <v>2201</v>
      </c>
      <c r="N75" s="12">
        <f t="shared" si="5"/>
        <v>0.73489148580968278</v>
      </c>
    </row>
    <row r="76" spans="1:14" x14ac:dyDescent="0.3">
      <c r="A76" s="8" t="s">
        <v>85</v>
      </c>
      <c r="B76" s="9">
        <v>45294</v>
      </c>
      <c r="C76" s="10" t="s">
        <v>8012</v>
      </c>
      <c r="D76" s="10" t="s">
        <v>8029</v>
      </c>
      <c r="E76" s="10" t="s">
        <v>8032</v>
      </c>
      <c r="F76" s="11">
        <v>4</v>
      </c>
      <c r="G76" s="11">
        <v>2688</v>
      </c>
      <c r="H76" s="11">
        <v>570</v>
      </c>
      <c r="I76" s="11">
        <v>205</v>
      </c>
      <c r="J76" s="11">
        <v>6</v>
      </c>
      <c r="K76" s="11" t="s">
        <v>8034</v>
      </c>
      <c r="L76" s="11">
        <f t="shared" si="3"/>
        <v>775</v>
      </c>
      <c r="M76" s="11">
        <f t="shared" si="4"/>
        <v>1913</v>
      </c>
      <c r="N76" s="12">
        <f t="shared" si="5"/>
        <v>0.71168154761904767</v>
      </c>
    </row>
    <row r="77" spans="1:14" x14ac:dyDescent="0.3">
      <c r="A77" s="8" t="s">
        <v>86</v>
      </c>
      <c r="B77" s="9">
        <v>45294</v>
      </c>
      <c r="C77" s="10" t="s">
        <v>8011</v>
      </c>
      <c r="D77" s="10" t="s">
        <v>8015</v>
      </c>
      <c r="E77" s="10" t="s">
        <v>8033</v>
      </c>
      <c r="F77" s="11">
        <v>5</v>
      </c>
      <c r="G77" s="11">
        <v>3535</v>
      </c>
      <c r="H77" s="11">
        <v>1449</v>
      </c>
      <c r="I77" s="11">
        <v>173</v>
      </c>
      <c r="J77" s="11">
        <v>6</v>
      </c>
      <c r="K77" s="11" t="s">
        <v>8034</v>
      </c>
      <c r="L77" s="11">
        <f t="shared" si="3"/>
        <v>1622</v>
      </c>
      <c r="M77" s="11">
        <f t="shared" si="4"/>
        <v>1913</v>
      </c>
      <c r="N77" s="12">
        <f t="shared" si="5"/>
        <v>0.54115983026874115</v>
      </c>
    </row>
    <row r="78" spans="1:14" x14ac:dyDescent="0.3">
      <c r="A78" s="8" t="s">
        <v>87</v>
      </c>
      <c r="B78" s="9">
        <v>45294</v>
      </c>
      <c r="C78" s="10" t="s">
        <v>8014</v>
      </c>
      <c r="D78" s="10" t="s">
        <v>8020</v>
      </c>
      <c r="E78" s="10" t="s">
        <v>8032</v>
      </c>
      <c r="F78" s="11">
        <v>3</v>
      </c>
      <c r="G78" s="11">
        <v>2271</v>
      </c>
      <c r="H78" s="11">
        <v>1457</v>
      </c>
      <c r="I78" s="11">
        <v>103</v>
      </c>
      <c r="J78" s="11">
        <v>7</v>
      </c>
      <c r="K78" s="11" t="s">
        <v>8034</v>
      </c>
      <c r="L78" s="11">
        <f t="shared" si="3"/>
        <v>1560</v>
      </c>
      <c r="M78" s="11">
        <f t="shared" si="4"/>
        <v>711</v>
      </c>
      <c r="N78" s="12">
        <f t="shared" si="5"/>
        <v>0.31307793923381771</v>
      </c>
    </row>
    <row r="79" spans="1:14" x14ac:dyDescent="0.3">
      <c r="A79" s="8" t="s">
        <v>88</v>
      </c>
      <c r="B79" s="9">
        <v>45294</v>
      </c>
      <c r="C79" s="10" t="s">
        <v>8014</v>
      </c>
      <c r="D79" s="10" t="s">
        <v>8018</v>
      </c>
      <c r="E79" s="10" t="s">
        <v>8032</v>
      </c>
      <c r="F79" s="11">
        <v>1</v>
      </c>
      <c r="G79" s="11">
        <v>868</v>
      </c>
      <c r="H79" s="11">
        <v>499</v>
      </c>
      <c r="I79" s="11">
        <v>103</v>
      </c>
      <c r="J79" s="11">
        <v>3</v>
      </c>
      <c r="K79" s="11" t="s">
        <v>8034</v>
      </c>
      <c r="L79" s="11">
        <f t="shared" si="3"/>
        <v>602</v>
      </c>
      <c r="M79" s="11">
        <f t="shared" si="4"/>
        <v>266</v>
      </c>
      <c r="N79" s="12">
        <f t="shared" si="5"/>
        <v>0.30645161290322581</v>
      </c>
    </row>
    <row r="80" spans="1:14" x14ac:dyDescent="0.3">
      <c r="A80" s="8" t="s">
        <v>89</v>
      </c>
      <c r="B80" s="9">
        <v>45294</v>
      </c>
      <c r="C80" s="10" t="s">
        <v>8011</v>
      </c>
      <c r="D80" s="10" t="s">
        <v>8021</v>
      </c>
      <c r="E80" s="10" t="s">
        <v>8032</v>
      </c>
      <c r="F80" s="11">
        <v>1</v>
      </c>
      <c r="G80" s="11">
        <v>796</v>
      </c>
      <c r="H80" s="11">
        <v>499</v>
      </c>
      <c r="I80" s="11">
        <v>110</v>
      </c>
      <c r="J80" s="11">
        <v>6</v>
      </c>
      <c r="K80" s="11" t="s">
        <v>8034</v>
      </c>
      <c r="L80" s="11">
        <f t="shared" si="3"/>
        <v>609</v>
      </c>
      <c r="M80" s="11">
        <f t="shared" si="4"/>
        <v>187</v>
      </c>
      <c r="N80" s="12">
        <f t="shared" si="5"/>
        <v>0.23492462311557788</v>
      </c>
    </row>
    <row r="81" spans="1:14" x14ac:dyDescent="0.3">
      <c r="A81" s="8" t="s">
        <v>90</v>
      </c>
      <c r="B81" s="9">
        <v>45294</v>
      </c>
      <c r="C81" s="10" t="s">
        <v>8011</v>
      </c>
      <c r="D81" s="10" t="s">
        <v>8021</v>
      </c>
      <c r="E81" s="10" t="s">
        <v>8032</v>
      </c>
      <c r="F81" s="11">
        <v>2</v>
      </c>
      <c r="G81" s="11">
        <v>1340</v>
      </c>
      <c r="H81" s="11">
        <v>1483</v>
      </c>
      <c r="I81" s="11">
        <v>208</v>
      </c>
      <c r="J81" s="11">
        <v>5</v>
      </c>
      <c r="K81" s="11" t="s">
        <v>8034</v>
      </c>
      <c r="L81" s="11">
        <f t="shared" si="3"/>
        <v>1691</v>
      </c>
      <c r="M81" s="11">
        <f t="shared" si="4"/>
        <v>-351</v>
      </c>
      <c r="N81" s="12">
        <f t="shared" si="5"/>
        <v>-0.2619402985074627</v>
      </c>
    </row>
    <row r="82" spans="1:14" x14ac:dyDescent="0.3">
      <c r="A82" s="8" t="s">
        <v>91</v>
      </c>
      <c r="B82" s="9">
        <v>45294</v>
      </c>
      <c r="C82" s="10" t="s">
        <v>8013</v>
      </c>
      <c r="D82" s="10" t="s">
        <v>8025</v>
      </c>
      <c r="E82" s="10" t="s">
        <v>8033</v>
      </c>
      <c r="F82" s="11">
        <v>3</v>
      </c>
      <c r="G82" s="11">
        <v>1773</v>
      </c>
      <c r="H82" s="11">
        <v>1119</v>
      </c>
      <c r="I82" s="11">
        <v>184</v>
      </c>
      <c r="J82" s="11">
        <v>2</v>
      </c>
      <c r="K82" s="11" t="s">
        <v>8034</v>
      </c>
      <c r="L82" s="11">
        <f t="shared" si="3"/>
        <v>1303</v>
      </c>
      <c r="M82" s="11">
        <f t="shared" si="4"/>
        <v>470</v>
      </c>
      <c r="N82" s="12">
        <f t="shared" si="5"/>
        <v>0.26508742244782851</v>
      </c>
    </row>
    <row r="83" spans="1:14" x14ac:dyDescent="0.3">
      <c r="A83" s="8" t="s">
        <v>92</v>
      </c>
      <c r="B83" s="9">
        <v>45294</v>
      </c>
      <c r="C83" s="10" t="s">
        <v>8011</v>
      </c>
      <c r="D83" s="10" t="s">
        <v>8023</v>
      </c>
      <c r="E83" s="10" t="s">
        <v>8031</v>
      </c>
      <c r="F83" s="11">
        <v>3</v>
      </c>
      <c r="G83" s="11">
        <v>2391</v>
      </c>
      <c r="H83" s="11">
        <v>352</v>
      </c>
      <c r="I83" s="11">
        <v>105</v>
      </c>
      <c r="J83" s="11">
        <v>5</v>
      </c>
      <c r="K83" s="11" t="s">
        <v>8035</v>
      </c>
      <c r="L83" s="11">
        <f t="shared" si="3"/>
        <v>457</v>
      </c>
      <c r="M83" s="11">
        <f t="shared" si="4"/>
        <v>1934</v>
      </c>
      <c r="N83" s="12">
        <f t="shared" si="5"/>
        <v>0.80886658301965708</v>
      </c>
    </row>
    <row r="84" spans="1:14" x14ac:dyDescent="0.3">
      <c r="A84" s="8" t="s">
        <v>93</v>
      </c>
      <c r="B84" s="9">
        <v>45295</v>
      </c>
      <c r="C84" s="10" t="s">
        <v>8013</v>
      </c>
      <c r="D84" s="10" t="s">
        <v>8025</v>
      </c>
      <c r="E84" s="10" t="s">
        <v>8032</v>
      </c>
      <c r="F84" s="11">
        <v>1</v>
      </c>
      <c r="G84" s="11">
        <v>573</v>
      </c>
      <c r="H84" s="11">
        <v>771</v>
      </c>
      <c r="I84" s="11">
        <v>122</v>
      </c>
      <c r="J84" s="11">
        <v>6</v>
      </c>
      <c r="K84" s="11" t="s">
        <v>8034</v>
      </c>
      <c r="L84" s="11">
        <f t="shared" si="3"/>
        <v>893</v>
      </c>
      <c r="M84" s="11">
        <f t="shared" si="4"/>
        <v>-320</v>
      </c>
      <c r="N84" s="12">
        <f t="shared" si="5"/>
        <v>-0.55846422338568935</v>
      </c>
    </row>
    <row r="85" spans="1:14" x14ac:dyDescent="0.3">
      <c r="A85" s="8" t="s">
        <v>94</v>
      </c>
      <c r="B85" s="9">
        <v>45295</v>
      </c>
      <c r="C85" s="10" t="s">
        <v>8011</v>
      </c>
      <c r="D85" s="10" t="s">
        <v>8015</v>
      </c>
      <c r="E85" s="10" t="s">
        <v>8032</v>
      </c>
      <c r="F85" s="11">
        <v>1</v>
      </c>
      <c r="G85" s="11">
        <v>601</v>
      </c>
      <c r="H85" s="11">
        <v>1283</v>
      </c>
      <c r="I85" s="11">
        <v>101</v>
      </c>
      <c r="J85" s="11">
        <v>6</v>
      </c>
      <c r="K85" s="11" t="s">
        <v>8034</v>
      </c>
      <c r="L85" s="11">
        <f t="shared" si="3"/>
        <v>1384</v>
      </c>
      <c r="M85" s="11">
        <f t="shared" si="4"/>
        <v>-783</v>
      </c>
      <c r="N85" s="12">
        <f t="shared" si="5"/>
        <v>-1.302828618968386</v>
      </c>
    </row>
    <row r="86" spans="1:14" x14ac:dyDescent="0.3">
      <c r="A86" s="8" t="s">
        <v>95</v>
      </c>
      <c r="B86" s="9">
        <v>45295</v>
      </c>
      <c r="C86" s="10" t="s">
        <v>8014</v>
      </c>
      <c r="D86" s="10" t="s">
        <v>8026</v>
      </c>
      <c r="E86" s="10" t="s">
        <v>8033</v>
      </c>
      <c r="F86" s="11">
        <v>1</v>
      </c>
      <c r="G86" s="11">
        <v>657</v>
      </c>
      <c r="H86" s="11">
        <v>1065</v>
      </c>
      <c r="I86" s="11">
        <v>209</v>
      </c>
      <c r="J86" s="11">
        <v>3</v>
      </c>
      <c r="K86" s="11" t="s">
        <v>8035</v>
      </c>
      <c r="L86" s="11">
        <f t="shared" si="3"/>
        <v>1274</v>
      </c>
      <c r="M86" s="11">
        <f t="shared" si="4"/>
        <v>-617</v>
      </c>
      <c r="N86" s="12">
        <f t="shared" si="5"/>
        <v>-0.939117199391172</v>
      </c>
    </row>
    <row r="87" spans="1:14" x14ac:dyDescent="0.3">
      <c r="A87" s="8" t="s">
        <v>96</v>
      </c>
      <c r="B87" s="9">
        <v>45295</v>
      </c>
      <c r="C87" s="10" t="s">
        <v>8013</v>
      </c>
      <c r="D87" s="10" t="s">
        <v>8025</v>
      </c>
      <c r="E87" s="10" t="s">
        <v>8031</v>
      </c>
      <c r="F87" s="11">
        <v>2</v>
      </c>
      <c r="G87" s="11">
        <v>1268</v>
      </c>
      <c r="H87" s="11">
        <v>850</v>
      </c>
      <c r="I87" s="11">
        <v>108</v>
      </c>
      <c r="J87" s="11">
        <v>3</v>
      </c>
      <c r="K87" s="11" t="s">
        <v>8034</v>
      </c>
      <c r="L87" s="11">
        <f t="shared" si="3"/>
        <v>958</v>
      </c>
      <c r="M87" s="11">
        <f t="shared" si="4"/>
        <v>310</v>
      </c>
      <c r="N87" s="12">
        <f t="shared" si="5"/>
        <v>0.24447949526813881</v>
      </c>
    </row>
    <row r="88" spans="1:14" x14ac:dyDescent="0.3">
      <c r="A88" s="8" t="s">
        <v>97</v>
      </c>
      <c r="B88" s="9">
        <v>45295</v>
      </c>
      <c r="C88" s="10" t="s">
        <v>8014</v>
      </c>
      <c r="D88" s="10" t="s">
        <v>8026</v>
      </c>
      <c r="E88" s="10" t="s">
        <v>8032</v>
      </c>
      <c r="F88" s="11">
        <v>5</v>
      </c>
      <c r="G88" s="11">
        <v>4370</v>
      </c>
      <c r="H88" s="11">
        <v>645</v>
      </c>
      <c r="I88" s="11">
        <v>175</v>
      </c>
      <c r="J88" s="11">
        <v>6</v>
      </c>
      <c r="K88" s="11" t="s">
        <v>8034</v>
      </c>
      <c r="L88" s="11">
        <f t="shared" si="3"/>
        <v>820</v>
      </c>
      <c r="M88" s="11">
        <f t="shared" si="4"/>
        <v>3550</v>
      </c>
      <c r="N88" s="12">
        <f t="shared" si="5"/>
        <v>0.81235697940503437</v>
      </c>
    </row>
    <row r="89" spans="1:14" x14ac:dyDescent="0.3">
      <c r="A89" s="8" t="s">
        <v>98</v>
      </c>
      <c r="B89" s="9">
        <v>45295</v>
      </c>
      <c r="C89" s="10" t="s">
        <v>8013</v>
      </c>
      <c r="D89" s="10" t="s">
        <v>8025</v>
      </c>
      <c r="E89" s="10" t="s">
        <v>8033</v>
      </c>
      <c r="F89" s="11">
        <v>2</v>
      </c>
      <c r="G89" s="11">
        <v>1554</v>
      </c>
      <c r="H89" s="11">
        <v>429</v>
      </c>
      <c r="I89" s="11">
        <v>105</v>
      </c>
      <c r="J89" s="11">
        <v>6</v>
      </c>
      <c r="K89" s="11" t="s">
        <v>8034</v>
      </c>
      <c r="L89" s="11">
        <f t="shared" si="3"/>
        <v>534</v>
      </c>
      <c r="M89" s="11">
        <f t="shared" si="4"/>
        <v>1020</v>
      </c>
      <c r="N89" s="12">
        <f t="shared" si="5"/>
        <v>0.65637065637065639</v>
      </c>
    </row>
    <row r="90" spans="1:14" x14ac:dyDescent="0.3">
      <c r="A90" s="8" t="s">
        <v>99</v>
      </c>
      <c r="B90" s="9">
        <v>45295</v>
      </c>
      <c r="C90" s="10" t="s">
        <v>8011</v>
      </c>
      <c r="D90" s="10" t="s">
        <v>8015</v>
      </c>
      <c r="E90" s="10" t="s">
        <v>8031</v>
      </c>
      <c r="F90" s="11">
        <v>1</v>
      </c>
      <c r="G90" s="11">
        <v>736</v>
      </c>
      <c r="H90" s="11">
        <v>1431</v>
      </c>
      <c r="I90" s="11">
        <v>171</v>
      </c>
      <c r="J90" s="11">
        <v>2</v>
      </c>
      <c r="K90" s="11" t="s">
        <v>8034</v>
      </c>
      <c r="L90" s="11">
        <f t="shared" si="3"/>
        <v>1602</v>
      </c>
      <c r="M90" s="11">
        <f t="shared" si="4"/>
        <v>-866</v>
      </c>
      <c r="N90" s="12">
        <f t="shared" si="5"/>
        <v>-1.1766304347826086</v>
      </c>
    </row>
    <row r="91" spans="1:14" x14ac:dyDescent="0.3">
      <c r="A91" s="8" t="s">
        <v>100</v>
      </c>
      <c r="B91" s="9">
        <v>45295</v>
      </c>
      <c r="C91" s="10" t="s">
        <v>8012</v>
      </c>
      <c r="D91" s="10" t="s">
        <v>8028</v>
      </c>
      <c r="E91" s="10" t="s">
        <v>8033</v>
      </c>
      <c r="F91" s="11">
        <v>4</v>
      </c>
      <c r="G91" s="11">
        <v>2736</v>
      </c>
      <c r="H91" s="11">
        <v>1308</v>
      </c>
      <c r="I91" s="11">
        <v>180</v>
      </c>
      <c r="J91" s="11">
        <v>7</v>
      </c>
      <c r="K91" s="11" t="s">
        <v>8034</v>
      </c>
      <c r="L91" s="11">
        <f t="shared" si="3"/>
        <v>1488</v>
      </c>
      <c r="M91" s="11">
        <f t="shared" si="4"/>
        <v>1248</v>
      </c>
      <c r="N91" s="12">
        <f t="shared" si="5"/>
        <v>0.45614035087719296</v>
      </c>
    </row>
    <row r="92" spans="1:14" x14ac:dyDescent="0.3">
      <c r="A92" s="8" t="s">
        <v>101</v>
      </c>
      <c r="B92" s="9">
        <v>45295</v>
      </c>
      <c r="C92" s="10" t="s">
        <v>8011</v>
      </c>
      <c r="D92" s="10" t="s">
        <v>8021</v>
      </c>
      <c r="E92" s="10" t="s">
        <v>8032</v>
      </c>
      <c r="F92" s="11">
        <v>5</v>
      </c>
      <c r="G92" s="11">
        <v>3855</v>
      </c>
      <c r="H92" s="11">
        <v>1347</v>
      </c>
      <c r="I92" s="11">
        <v>190</v>
      </c>
      <c r="J92" s="11">
        <v>3</v>
      </c>
      <c r="K92" s="11" t="s">
        <v>8035</v>
      </c>
      <c r="L92" s="11">
        <f t="shared" si="3"/>
        <v>1537</v>
      </c>
      <c r="M92" s="11">
        <f t="shared" si="4"/>
        <v>2318</v>
      </c>
      <c r="N92" s="12">
        <f t="shared" si="5"/>
        <v>0.60129701686121917</v>
      </c>
    </row>
    <row r="93" spans="1:14" x14ac:dyDescent="0.3">
      <c r="A93" s="8" t="s">
        <v>102</v>
      </c>
      <c r="B93" s="9">
        <v>45295</v>
      </c>
      <c r="C93" s="10" t="s">
        <v>8012</v>
      </c>
      <c r="D93" s="10" t="s">
        <v>8027</v>
      </c>
      <c r="E93" s="10" t="s">
        <v>8031</v>
      </c>
      <c r="F93" s="11">
        <v>5</v>
      </c>
      <c r="G93" s="11">
        <v>3580</v>
      </c>
      <c r="H93" s="11">
        <v>828</v>
      </c>
      <c r="I93" s="11">
        <v>111</v>
      </c>
      <c r="J93" s="11">
        <v>7</v>
      </c>
      <c r="K93" s="11" t="s">
        <v>8034</v>
      </c>
      <c r="L93" s="11">
        <f t="shared" si="3"/>
        <v>939</v>
      </c>
      <c r="M93" s="11">
        <f t="shared" si="4"/>
        <v>2641</v>
      </c>
      <c r="N93" s="12">
        <f t="shared" si="5"/>
        <v>0.73770949720670387</v>
      </c>
    </row>
    <row r="94" spans="1:14" x14ac:dyDescent="0.3">
      <c r="A94" s="8" t="s">
        <v>103</v>
      </c>
      <c r="B94" s="9">
        <v>45295</v>
      </c>
      <c r="C94" s="10" t="s">
        <v>8012</v>
      </c>
      <c r="D94" s="10" t="s">
        <v>8029</v>
      </c>
      <c r="E94" s="10" t="s">
        <v>8032</v>
      </c>
      <c r="F94" s="11">
        <v>5</v>
      </c>
      <c r="G94" s="11">
        <v>3125</v>
      </c>
      <c r="H94" s="11">
        <v>561</v>
      </c>
      <c r="I94" s="11">
        <v>116</v>
      </c>
      <c r="J94" s="11">
        <v>3</v>
      </c>
      <c r="K94" s="11" t="s">
        <v>8034</v>
      </c>
      <c r="L94" s="11">
        <f t="shared" si="3"/>
        <v>677</v>
      </c>
      <c r="M94" s="11">
        <f t="shared" si="4"/>
        <v>2448</v>
      </c>
      <c r="N94" s="12">
        <f t="shared" si="5"/>
        <v>0.78335999999999995</v>
      </c>
    </row>
    <row r="95" spans="1:14" x14ac:dyDescent="0.3">
      <c r="A95" s="8" t="s">
        <v>104</v>
      </c>
      <c r="B95" s="9">
        <v>45295</v>
      </c>
      <c r="C95" s="10" t="s">
        <v>8013</v>
      </c>
      <c r="D95" s="10" t="s">
        <v>8017</v>
      </c>
      <c r="E95" s="10" t="s">
        <v>8031</v>
      </c>
      <c r="F95" s="11">
        <v>2</v>
      </c>
      <c r="G95" s="11">
        <v>1484</v>
      </c>
      <c r="H95" s="11">
        <v>522</v>
      </c>
      <c r="I95" s="11">
        <v>104</v>
      </c>
      <c r="J95" s="11">
        <v>6</v>
      </c>
      <c r="K95" s="11" t="s">
        <v>8035</v>
      </c>
      <c r="L95" s="11">
        <f t="shared" si="3"/>
        <v>626</v>
      </c>
      <c r="M95" s="11">
        <f t="shared" si="4"/>
        <v>858</v>
      </c>
      <c r="N95" s="12">
        <f t="shared" si="5"/>
        <v>0.57816711590296499</v>
      </c>
    </row>
    <row r="96" spans="1:14" x14ac:dyDescent="0.3">
      <c r="A96" s="8" t="s">
        <v>105</v>
      </c>
      <c r="B96" s="9">
        <v>45295</v>
      </c>
      <c r="C96" s="10" t="s">
        <v>8012</v>
      </c>
      <c r="D96" s="10" t="s">
        <v>8016</v>
      </c>
      <c r="E96" s="10" t="s">
        <v>8033</v>
      </c>
      <c r="F96" s="11">
        <v>2</v>
      </c>
      <c r="G96" s="11">
        <v>1206</v>
      </c>
      <c r="H96" s="11">
        <v>730</v>
      </c>
      <c r="I96" s="11">
        <v>165</v>
      </c>
      <c r="J96" s="11">
        <v>5</v>
      </c>
      <c r="K96" s="11" t="s">
        <v>8035</v>
      </c>
      <c r="L96" s="11">
        <f t="shared" si="3"/>
        <v>895</v>
      </c>
      <c r="M96" s="11">
        <f t="shared" si="4"/>
        <v>311</v>
      </c>
      <c r="N96" s="12">
        <f t="shared" si="5"/>
        <v>0.25787728026533996</v>
      </c>
    </row>
    <row r="97" spans="1:14" x14ac:dyDescent="0.3">
      <c r="A97" s="8" t="s">
        <v>106</v>
      </c>
      <c r="B97" s="9">
        <v>45295</v>
      </c>
      <c r="C97" s="10" t="s">
        <v>8012</v>
      </c>
      <c r="D97" s="10" t="s">
        <v>8028</v>
      </c>
      <c r="E97" s="10" t="s">
        <v>8032</v>
      </c>
      <c r="F97" s="11">
        <v>3</v>
      </c>
      <c r="G97" s="11">
        <v>2457</v>
      </c>
      <c r="H97" s="11">
        <v>1056</v>
      </c>
      <c r="I97" s="11">
        <v>172</v>
      </c>
      <c r="J97" s="11">
        <v>4</v>
      </c>
      <c r="K97" s="11" t="s">
        <v>8035</v>
      </c>
      <c r="L97" s="11">
        <f t="shared" si="3"/>
        <v>1228</v>
      </c>
      <c r="M97" s="11">
        <f t="shared" si="4"/>
        <v>1229</v>
      </c>
      <c r="N97" s="12">
        <f t="shared" si="5"/>
        <v>0.50020350020350024</v>
      </c>
    </row>
    <row r="98" spans="1:14" x14ac:dyDescent="0.3">
      <c r="A98" s="8" t="s">
        <v>107</v>
      </c>
      <c r="B98" s="9">
        <v>45295</v>
      </c>
      <c r="C98" s="10" t="s">
        <v>8013</v>
      </c>
      <c r="D98" s="10" t="s">
        <v>8022</v>
      </c>
      <c r="E98" s="10" t="s">
        <v>8031</v>
      </c>
      <c r="F98" s="11">
        <v>3</v>
      </c>
      <c r="G98" s="11">
        <v>2289</v>
      </c>
      <c r="H98" s="11">
        <v>597</v>
      </c>
      <c r="I98" s="11">
        <v>202</v>
      </c>
      <c r="J98" s="11">
        <v>2</v>
      </c>
      <c r="K98" s="11" t="s">
        <v>8034</v>
      </c>
      <c r="L98" s="11">
        <f t="shared" si="3"/>
        <v>799</v>
      </c>
      <c r="M98" s="11">
        <f t="shared" si="4"/>
        <v>1490</v>
      </c>
      <c r="N98" s="12">
        <f t="shared" si="5"/>
        <v>0.65093927479248581</v>
      </c>
    </row>
    <row r="99" spans="1:14" x14ac:dyDescent="0.3">
      <c r="A99" s="8" t="s">
        <v>108</v>
      </c>
      <c r="B99" s="9">
        <v>45295</v>
      </c>
      <c r="C99" s="10" t="s">
        <v>8014</v>
      </c>
      <c r="D99" s="10" t="s">
        <v>8026</v>
      </c>
      <c r="E99" s="10" t="s">
        <v>8033</v>
      </c>
      <c r="F99" s="11">
        <v>1</v>
      </c>
      <c r="G99" s="11">
        <v>711</v>
      </c>
      <c r="H99" s="11">
        <v>959</v>
      </c>
      <c r="I99" s="11">
        <v>103</v>
      </c>
      <c r="J99" s="11">
        <v>7</v>
      </c>
      <c r="K99" s="11" t="s">
        <v>8035</v>
      </c>
      <c r="L99" s="11">
        <f t="shared" si="3"/>
        <v>1062</v>
      </c>
      <c r="M99" s="11">
        <f t="shared" si="4"/>
        <v>-351</v>
      </c>
      <c r="N99" s="12">
        <f t="shared" si="5"/>
        <v>-0.49367088607594939</v>
      </c>
    </row>
    <row r="100" spans="1:14" x14ac:dyDescent="0.3">
      <c r="A100" s="8" t="s">
        <v>109</v>
      </c>
      <c r="B100" s="9">
        <v>45295</v>
      </c>
      <c r="C100" s="10" t="s">
        <v>8014</v>
      </c>
      <c r="D100" s="10" t="s">
        <v>8018</v>
      </c>
      <c r="E100" s="10" t="s">
        <v>8033</v>
      </c>
      <c r="F100" s="11">
        <v>1</v>
      </c>
      <c r="G100" s="11">
        <v>698</v>
      </c>
      <c r="H100" s="11">
        <v>1314</v>
      </c>
      <c r="I100" s="11">
        <v>173</v>
      </c>
      <c r="J100" s="11">
        <v>4</v>
      </c>
      <c r="K100" s="11" t="s">
        <v>8034</v>
      </c>
      <c r="L100" s="11">
        <f t="shared" si="3"/>
        <v>1487</v>
      </c>
      <c r="M100" s="11">
        <f t="shared" si="4"/>
        <v>-789</v>
      </c>
      <c r="N100" s="12">
        <f t="shared" si="5"/>
        <v>-1.1303724928366763</v>
      </c>
    </row>
    <row r="101" spans="1:14" x14ac:dyDescent="0.3">
      <c r="A101" s="8" t="s">
        <v>110</v>
      </c>
      <c r="B101" s="9">
        <v>45295</v>
      </c>
      <c r="C101" s="10" t="s">
        <v>8012</v>
      </c>
      <c r="D101" s="10" t="s">
        <v>8027</v>
      </c>
      <c r="E101" s="10" t="s">
        <v>8033</v>
      </c>
      <c r="F101" s="11">
        <v>1</v>
      </c>
      <c r="G101" s="11">
        <v>876</v>
      </c>
      <c r="H101" s="11">
        <v>507</v>
      </c>
      <c r="I101" s="11">
        <v>120</v>
      </c>
      <c r="J101" s="11">
        <v>2</v>
      </c>
      <c r="K101" s="11" t="s">
        <v>8034</v>
      </c>
      <c r="L101" s="11">
        <f t="shared" si="3"/>
        <v>627</v>
      </c>
      <c r="M101" s="11">
        <f t="shared" si="4"/>
        <v>249</v>
      </c>
      <c r="N101" s="12">
        <f t="shared" si="5"/>
        <v>0.28424657534246578</v>
      </c>
    </row>
    <row r="102" spans="1:14" x14ac:dyDescent="0.3">
      <c r="A102" s="8" t="s">
        <v>111</v>
      </c>
      <c r="B102" s="9">
        <v>45295</v>
      </c>
      <c r="C102" s="10" t="s">
        <v>8011</v>
      </c>
      <c r="D102" s="10" t="s">
        <v>8015</v>
      </c>
      <c r="E102" s="10" t="s">
        <v>8032</v>
      </c>
      <c r="F102" s="11">
        <v>4</v>
      </c>
      <c r="G102" s="11">
        <v>3224</v>
      </c>
      <c r="H102" s="11">
        <v>1282</v>
      </c>
      <c r="I102" s="11">
        <v>108</v>
      </c>
      <c r="J102" s="11">
        <v>6</v>
      </c>
      <c r="K102" s="11" t="s">
        <v>8034</v>
      </c>
      <c r="L102" s="11">
        <f t="shared" si="3"/>
        <v>1390</v>
      </c>
      <c r="M102" s="11">
        <f t="shared" si="4"/>
        <v>1834</v>
      </c>
      <c r="N102" s="12">
        <f t="shared" si="5"/>
        <v>0.56885856079404462</v>
      </c>
    </row>
    <row r="103" spans="1:14" x14ac:dyDescent="0.3">
      <c r="A103" s="8" t="s">
        <v>112</v>
      </c>
      <c r="B103" s="9">
        <v>45295</v>
      </c>
      <c r="C103" s="10" t="s">
        <v>8013</v>
      </c>
      <c r="D103" s="10" t="s">
        <v>8025</v>
      </c>
      <c r="E103" s="10" t="s">
        <v>8032</v>
      </c>
      <c r="F103" s="11">
        <v>5</v>
      </c>
      <c r="G103" s="11">
        <v>3160</v>
      </c>
      <c r="H103" s="11">
        <v>570</v>
      </c>
      <c r="I103" s="11">
        <v>153</v>
      </c>
      <c r="J103" s="11">
        <v>4</v>
      </c>
      <c r="K103" s="11" t="s">
        <v>8034</v>
      </c>
      <c r="L103" s="11">
        <f t="shared" si="3"/>
        <v>723</v>
      </c>
      <c r="M103" s="11">
        <f t="shared" si="4"/>
        <v>2437</v>
      </c>
      <c r="N103" s="12">
        <f t="shared" si="5"/>
        <v>0.77120253164556962</v>
      </c>
    </row>
    <row r="104" spans="1:14" x14ac:dyDescent="0.3">
      <c r="A104" s="8" t="s">
        <v>113</v>
      </c>
      <c r="B104" s="9">
        <v>45295</v>
      </c>
      <c r="C104" s="10" t="s">
        <v>8014</v>
      </c>
      <c r="D104" s="10" t="s">
        <v>8018</v>
      </c>
      <c r="E104" s="10" t="s">
        <v>8032</v>
      </c>
      <c r="F104" s="11">
        <v>1</v>
      </c>
      <c r="G104" s="11">
        <v>743</v>
      </c>
      <c r="H104" s="11">
        <v>1376</v>
      </c>
      <c r="I104" s="11">
        <v>178</v>
      </c>
      <c r="J104" s="11">
        <v>7</v>
      </c>
      <c r="K104" s="11" t="s">
        <v>8035</v>
      </c>
      <c r="L104" s="11">
        <f t="shared" si="3"/>
        <v>1554</v>
      </c>
      <c r="M104" s="11">
        <f t="shared" si="4"/>
        <v>-811</v>
      </c>
      <c r="N104" s="12">
        <f t="shared" si="5"/>
        <v>-1.0915208613728129</v>
      </c>
    </row>
    <row r="105" spans="1:14" x14ac:dyDescent="0.3">
      <c r="A105" s="8" t="s">
        <v>114</v>
      </c>
      <c r="B105" s="9">
        <v>45296</v>
      </c>
      <c r="C105" s="10" t="s">
        <v>8014</v>
      </c>
      <c r="D105" s="10" t="s">
        <v>8018</v>
      </c>
      <c r="E105" s="10" t="s">
        <v>8032</v>
      </c>
      <c r="F105" s="11">
        <v>1</v>
      </c>
      <c r="G105" s="11">
        <v>558</v>
      </c>
      <c r="H105" s="11">
        <v>497</v>
      </c>
      <c r="I105" s="11">
        <v>131</v>
      </c>
      <c r="J105" s="11">
        <v>5</v>
      </c>
      <c r="K105" s="11" t="s">
        <v>8035</v>
      </c>
      <c r="L105" s="11">
        <f t="shared" si="3"/>
        <v>628</v>
      </c>
      <c r="M105" s="11">
        <f t="shared" si="4"/>
        <v>-70</v>
      </c>
      <c r="N105" s="12">
        <f t="shared" si="5"/>
        <v>-0.12544802867383512</v>
      </c>
    </row>
    <row r="106" spans="1:14" x14ac:dyDescent="0.3">
      <c r="A106" s="8" t="s">
        <v>115</v>
      </c>
      <c r="B106" s="9">
        <v>45296</v>
      </c>
      <c r="C106" s="10" t="s">
        <v>8011</v>
      </c>
      <c r="D106" s="10" t="s">
        <v>8023</v>
      </c>
      <c r="E106" s="10" t="s">
        <v>8031</v>
      </c>
      <c r="F106" s="11">
        <v>3</v>
      </c>
      <c r="G106" s="11">
        <v>2361</v>
      </c>
      <c r="H106" s="11">
        <v>1337</v>
      </c>
      <c r="I106" s="11">
        <v>205</v>
      </c>
      <c r="J106" s="11">
        <v>7</v>
      </c>
      <c r="K106" s="11" t="s">
        <v>8034</v>
      </c>
      <c r="L106" s="11">
        <f t="shared" si="3"/>
        <v>1542</v>
      </c>
      <c r="M106" s="11">
        <f t="shared" si="4"/>
        <v>819</v>
      </c>
      <c r="N106" s="12">
        <f t="shared" si="5"/>
        <v>0.3468869123252859</v>
      </c>
    </row>
    <row r="107" spans="1:14" x14ac:dyDescent="0.3">
      <c r="A107" s="8" t="s">
        <v>116</v>
      </c>
      <c r="B107" s="9">
        <v>45296</v>
      </c>
      <c r="C107" s="10" t="s">
        <v>8011</v>
      </c>
      <c r="D107" s="10" t="s">
        <v>8023</v>
      </c>
      <c r="E107" s="10" t="s">
        <v>8032</v>
      </c>
      <c r="F107" s="11">
        <v>4</v>
      </c>
      <c r="G107" s="11">
        <v>3336</v>
      </c>
      <c r="H107" s="11">
        <v>511</v>
      </c>
      <c r="I107" s="11">
        <v>160</v>
      </c>
      <c r="J107" s="11">
        <v>6</v>
      </c>
      <c r="K107" s="11" t="s">
        <v>8034</v>
      </c>
      <c r="L107" s="11">
        <f t="shared" si="3"/>
        <v>671</v>
      </c>
      <c r="M107" s="11">
        <f t="shared" si="4"/>
        <v>2665</v>
      </c>
      <c r="N107" s="12">
        <f t="shared" si="5"/>
        <v>0.79886091127098324</v>
      </c>
    </row>
    <row r="108" spans="1:14" x14ac:dyDescent="0.3">
      <c r="A108" s="8" t="s">
        <v>117</v>
      </c>
      <c r="B108" s="9">
        <v>45296</v>
      </c>
      <c r="C108" s="10" t="s">
        <v>8013</v>
      </c>
      <c r="D108" s="10" t="s">
        <v>8025</v>
      </c>
      <c r="E108" s="10" t="s">
        <v>8031</v>
      </c>
      <c r="F108" s="11">
        <v>2</v>
      </c>
      <c r="G108" s="11">
        <v>1112</v>
      </c>
      <c r="H108" s="11">
        <v>1111</v>
      </c>
      <c r="I108" s="11">
        <v>102</v>
      </c>
      <c r="J108" s="11">
        <v>6</v>
      </c>
      <c r="K108" s="11" t="s">
        <v>8034</v>
      </c>
      <c r="L108" s="11">
        <f t="shared" si="3"/>
        <v>1213</v>
      </c>
      <c r="M108" s="11">
        <f t="shared" si="4"/>
        <v>-101</v>
      </c>
      <c r="N108" s="12">
        <f t="shared" si="5"/>
        <v>-9.0827338129496407E-2</v>
      </c>
    </row>
    <row r="109" spans="1:14" x14ac:dyDescent="0.3">
      <c r="A109" s="8" t="s">
        <v>118</v>
      </c>
      <c r="B109" s="9">
        <v>45296</v>
      </c>
      <c r="C109" s="10" t="s">
        <v>8012</v>
      </c>
      <c r="D109" s="10" t="s">
        <v>8016</v>
      </c>
      <c r="E109" s="10" t="s">
        <v>8031</v>
      </c>
      <c r="F109" s="11">
        <v>3</v>
      </c>
      <c r="G109" s="11">
        <v>1944</v>
      </c>
      <c r="H109" s="11">
        <v>572</v>
      </c>
      <c r="I109" s="11">
        <v>218</v>
      </c>
      <c r="J109" s="11">
        <v>6</v>
      </c>
      <c r="K109" s="11" t="s">
        <v>8034</v>
      </c>
      <c r="L109" s="11">
        <f t="shared" si="3"/>
        <v>790</v>
      </c>
      <c r="M109" s="11">
        <f t="shared" si="4"/>
        <v>1154</v>
      </c>
      <c r="N109" s="12">
        <f t="shared" si="5"/>
        <v>0.59362139917695478</v>
      </c>
    </row>
    <row r="110" spans="1:14" x14ac:dyDescent="0.3">
      <c r="A110" s="8" t="s">
        <v>119</v>
      </c>
      <c r="B110" s="9">
        <v>45296</v>
      </c>
      <c r="C110" s="10" t="s">
        <v>8011</v>
      </c>
      <c r="D110" s="10" t="s">
        <v>8030</v>
      </c>
      <c r="E110" s="10" t="s">
        <v>8032</v>
      </c>
      <c r="F110" s="11">
        <v>1</v>
      </c>
      <c r="G110" s="11">
        <v>745</v>
      </c>
      <c r="H110" s="11">
        <v>1348</v>
      </c>
      <c r="I110" s="11">
        <v>112</v>
      </c>
      <c r="J110" s="11">
        <v>2</v>
      </c>
      <c r="K110" s="11" t="s">
        <v>8034</v>
      </c>
      <c r="L110" s="11">
        <f t="shared" si="3"/>
        <v>1460</v>
      </c>
      <c r="M110" s="11">
        <f t="shared" si="4"/>
        <v>-715</v>
      </c>
      <c r="N110" s="12">
        <f t="shared" si="5"/>
        <v>-0.95973154362416102</v>
      </c>
    </row>
    <row r="111" spans="1:14" x14ac:dyDescent="0.3">
      <c r="A111" s="8" t="s">
        <v>120</v>
      </c>
      <c r="B111" s="9">
        <v>45296</v>
      </c>
      <c r="C111" s="10" t="s">
        <v>8014</v>
      </c>
      <c r="D111" s="10" t="s">
        <v>8026</v>
      </c>
      <c r="E111" s="10" t="s">
        <v>8033</v>
      </c>
      <c r="F111" s="11">
        <v>4</v>
      </c>
      <c r="G111" s="11">
        <v>3232</v>
      </c>
      <c r="H111" s="11">
        <v>1054</v>
      </c>
      <c r="I111" s="11">
        <v>107</v>
      </c>
      <c r="J111" s="11">
        <v>4</v>
      </c>
      <c r="K111" s="11" t="s">
        <v>8034</v>
      </c>
      <c r="L111" s="11">
        <f t="shared" si="3"/>
        <v>1161</v>
      </c>
      <c r="M111" s="11">
        <f t="shared" si="4"/>
        <v>2071</v>
      </c>
      <c r="N111" s="12">
        <f t="shared" si="5"/>
        <v>0.64077970297029707</v>
      </c>
    </row>
    <row r="112" spans="1:14" x14ac:dyDescent="0.3">
      <c r="A112" s="8" t="s">
        <v>121</v>
      </c>
      <c r="B112" s="9">
        <v>45296</v>
      </c>
      <c r="C112" s="10" t="s">
        <v>8011</v>
      </c>
      <c r="D112" s="10" t="s">
        <v>8023</v>
      </c>
      <c r="E112" s="10" t="s">
        <v>8031</v>
      </c>
      <c r="F112" s="11">
        <v>5</v>
      </c>
      <c r="G112" s="11">
        <v>4325</v>
      </c>
      <c r="H112" s="11">
        <v>619</v>
      </c>
      <c r="I112" s="11">
        <v>129</v>
      </c>
      <c r="J112" s="11">
        <v>4</v>
      </c>
      <c r="K112" s="11" t="s">
        <v>8035</v>
      </c>
      <c r="L112" s="11">
        <f t="shared" si="3"/>
        <v>748</v>
      </c>
      <c r="M112" s="11">
        <f t="shared" si="4"/>
        <v>3577</v>
      </c>
      <c r="N112" s="12">
        <f t="shared" si="5"/>
        <v>0.82705202312138726</v>
      </c>
    </row>
    <row r="113" spans="1:14" x14ac:dyDescent="0.3">
      <c r="A113" s="8" t="s">
        <v>122</v>
      </c>
      <c r="B113" s="9">
        <v>45296</v>
      </c>
      <c r="C113" s="10" t="s">
        <v>8011</v>
      </c>
      <c r="D113" s="10" t="s">
        <v>8015</v>
      </c>
      <c r="E113" s="10" t="s">
        <v>8031</v>
      </c>
      <c r="F113" s="11">
        <v>2</v>
      </c>
      <c r="G113" s="11">
        <v>1478</v>
      </c>
      <c r="H113" s="11">
        <v>580</v>
      </c>
      <c r="I113" s="11">
        <v>113</v>
      </c>
      <c r="J113" s="11">
        <v>2</v>
      </c>
      <c r="K113" s="11" t="s">
        <v>8034</v>
      </c>
      <c r="L113" s="11">
        <f t="shared" si="3"/>
        <v>693</v>
      </c>
      <c r="M113" s="11">
        <f t="shared" si="4"/>
        <v>785</v>
      </c>
      <c r="N113" s="12">
        <f t="shared" si="5"/>
        <v>0.53112313937753719</v>
      </c>
    </row>
    <row r="114" spans="1:14" x14ac:dyDescent="0.3">
      <c r="A114" s="8" t="s">
        <v>123</v>
      </c>
      <c r="B114" s="9">
        <v>45296</v>
      </c>
      <c r="C114" s="10" t="s">
        <v>8011</v>
      </c>
      <c r="D114" s="10" t="s">
        <v>8021</v>
      </c>
      <c r="E114" s="10" t="s">
        <v>8031</v>
      </c>
      <c r="F114" s="11">
        <v>1</v>
      </c>
      <c r="G114" s="11">
        <v>885</v>
      </c>
      <c r="H114" s="11">
        <v>389</v>
      </c>
      <c r="I114" s="11">
        <v>144</v>
      </c>
      <c r="J114" s="11">
        <v>4</v>
      </c>
      <c r="K114" s="11" t="s">
        <v>8034</v>
      </c>
      <c r="L114" s="11">
        <f t="shared" si="3"/>
        <v>533</v>
      </c>
      <c r="M114" s="11">
        <f t="shared" si="4"/>
        <v>352</v>
      </c>
      <c r="N114" s="12">
        <f t="shared" si="5"/>
        <v>0.3977401129943503</v>
      </c>
    </row>
    <row r="115" spans="1:14" x14ac:dyDescent="0.3">
      <c r="A115" s="8" t="s">
        <v>124</v>
      </c>
      <c r="B115" s="9">
        <v>45296</v>
      </c>
      <c r="C115" s="10" t="s">
        <v>8014</v>
      </c>
      <c r="D115" s="10" t="s">
        <v>8020</v>
      </c>
      <c r="E115" s="10" t="s">
        <v>8031</v>
      </c>
      <c r="F115" s="11">
        <v>3</v>
      </c>
      <c r="G115" s="11">
        <v>2547</v>
      </c>
      <c r="H115" s="11">
        <v>737</v>
      </c>
      <c r="I115" s="11">
        <v>114</v>
      </c>
      <c r="J115" s="11">
        <v>5</v>
      </c>
      <c r="K115" s="11" t="s">
        <v>8035</v>
      </c>
      <c r="L115" s="11">
        <f t="shared" si="3"/>
        <v>851</v>
      </c>
      <c r="M115" s="11">
        <f t="shared" si="4"/>
        <v>1696</v>
      </c>
      <c r="N115" s="12">
        <f t="shared" si="5"/>
        <v>0.66588142913231252</v>
      </c>
    </row>
    <row r="116" spans="1:14" x14ac:dyDescent="0.3">
      <c r="A116" s="8" t="s">
        <v>125</v>
      </c>
      <c r="B116" s="9">
        <v>45296</v>
      </c>
      <c r="C116" s="10" t="s">
        <v>8012</v>
      </c>
      <c r="D116" s="10" t="s">
        <v>8028</v>
      </c>
      <c r="E116" s="10" t="s">
        <v>8031</v>
      </c>
      <c r="F116" s="11">
        <v>1</v>
      </c>
      <c r="G116" s="11">
        <v>836</v>
      </c>
      <c r="H116" s="11">
        <v>941</v>
      </c>
      <c r="I116" s="11">
        <v>114</v>
      </c>
      <c r="J116" s="11">
        <v>3</v>
      </c>
      <c r="K116" s="11" t="s">
        <v>8034</v>
      </c>
      <c r="L116" s="11">
        <f t="shared" si="3"/>
        <v>1055</v>
      </c>
      <c r="M116" s="11">
        <f t="shared" si="4"/>
        <v>-219</v>
      </c>
      <c r="N116" s="12">
        <f t="shared" si="5"/>
        <v>-0.26196172248803828</v>
      </c>
    </row>
    <row r="117" spans="1:14" x14ac:dyDescent="0.3">
      <c r="A117" s="8" t="s">
        <v>126</v>
      </c>
      <c r="B117" s="9">
        <v>45296</v>
      </c>
      <c r="C117" s="10" t="s">
        <v>8011</v>
      </c>
      <c r="D117" s="10" t="s">
        <v>8023</v>
      </c>
      <c r="E117" s="10" t="s">
        <v>8032</v>
      </c>
      <c r="F117" s="11">
        <v>1</v>
      </c>
      <c r="G117" s="11">
        <v>695</v>
      </c>
      <c r="H117" s="11">
        <v>1312</v>
      </c>
      <c r="I117" s="11">
        <v>149</v>
      </c>
      <c r="J117" s="11">
        <v>7</v>
      </c>
      <c r="K117" s="11" t="s">
        <v>8034</v>
      </c>
      <c r="L117" s="11">
        <f t="shared" si="3"/>
        <v>1461</v>
      </c>
      <c r="M117" s="11">
        <f t="shared" si="4"/>
        <v>-766</v>
      </c>
      <c r="N117" s="12">
        <f t="shared" si="5"/>
        <v>-1.1021582733812949</v>
      </c>
    </row>
    <row r="118" spans="1:14" x14ac:dyDescent="0.3">
      <c r="A118" s="8" t="s">
        <v>127</v>
      </c>
      <c r="B118" s="9">
        <v>45296</v>
      </c>
      <c r="C118" s="10" t="s">
        <v>8014</v>
      </c>
      <c r="D118" s="10" t="s">
        <v>8020</v>
      </c>
      <c r="E118" s="10" t="s">
        <v>8031</v>
      </c>
      <c r="F118" s="11">
        <v>5</v>
      </c>
      <c r="G118" s="11">
        <v>3770</v>
      </c>
      <c r="H118" s="11">
        <v>549</v>
      </c>
      <c r="I118" s="11">
        <v>183</v>
      </c>
      <c r="J118" s="11">
        <v>4</v>
      </c>
      <c r="K118" s="11" t="s">
        <v>8034</v>
      </c>
      <c r="L118" s="11">
        <f t="shared" si="3"/>
        <v>732</v>
      </c>
      <c r="M118" s="11">
        <f t="shared" si="4"/>
        <v>3038</v>
      </c>
      <c r="N118" s="12">
        <f t="shared" si="5"/>
        <v>0.80583554376657829</v>
      </c>
    </row>
    <row r="119" spans="1:14" x14ac:dyDescent="0.3">
      <c r="A119" s="8" t="s">
        <v>128</v>
      </c>
      <c r="B119" s="9">
        <v>45296</v>
      </c>
      <c r="C119" s="10" t="s">
        <v>8012</v>
      </c>
      <c r="D119" s="10" t="s">
        <v>8027</v>
      </c>
      <c r="E119" s="10" t="s">
        <v>8033</v>
      </c>
      <c r="F119" s="11">
        <v>3</v>
      </c>
      <c r="G119" s="11">
        <v>1758</v>
      </c>
      <c r="H119" s="11">
        <v>500</v>
      </c>
      <c r="I119" s="11">
        <v>107</v>
      </c>
      <c r="J119" s="11">
        <v>3</v>
      </c>
      <c r="K119" s="11" t="s">
        <v>8034</v>
      </c>
      <c r="L119" s="11">
        <f t="shared" si="3"/>
        <v>607</v>
      </c>
      <c r="M119" s="11">
        <f t="shared" si="4"/>
        <v>1151</v>
      </c>
      <c r="N119" s="12">
        <f t="shared" si="5"/>
        <v>0.6547212741751991</v>
      </c>
    </row>
    <row r="120" spans="1:14" x14ac:dyDescent="0.3">
      <c r="A120" s="8" t="s">
        <v>129</v>
      </c>
      <c r="B120" s="9">
        <v>45296</v>
      </c>
      <c r="C120" s="10" t="s">
        <v>8011</v>
      </c>
      <c r="D120" s="10" t="s">
        <v>8021</v>
      </c>
      <c r="E120" s="10" t="s">
        <v>8031</v>
      </c>
      <c r="F120" s="11">
        <v>3</v>
      </c>
      <c r="G120" s="11">
        <v>1650</v>
      </c>
      <c r="H120" s="11">
        <v>1406</v>
      </c>
      <c r="I120" s="11">
        <v>175</v>
      </c>
      <c r="J120" s="11">
        <v>7</v>
      </c>
      <c r="K120" s="11" t="s">
        <v>8034</v>
      </c>
      <c r="L120" s="11">
        <f t="shared" si="3"/>
        <v>1581</v>
      </c>
      <c r="M120" s="11">
        <f t="shared" si="4"/>
        <v>69</v>
      </c>
      <c r="N120" s="12">
        <f t="shared" si="5"/>
        <v>4.1818181818181817E-2</v>
      </c>
    </row>
    <row r="121" spans="1:14" x14ac:dyDescent="0.3">
      <c r="A121" s="8" t="s">
        <v>130</v>
      </c>
      <c r="B121" s="9">
        <v>45296</v>
      </c>
      <c r="C121" s="10" t="s">
        <v>8014</v>
      </c>
      <c r="D121" s="10" t="s">
        <v>8024</v>
      </c>
      <c r="E121" s="10" t="s">
        <v>8032</v>
      </c>
      <c r="F121" s="11">
        <v>4</v>
      </c>
      <c r="G121" s="11">
        <v>3524</v>
      </c>
      <c r="H121" s="11">
        <v>863</v>
      </c>
      <c r="I121" s="11">
        <v>189</v>
      </c>
      <c r="J121" s="11">
        <v>7</v>
      </c>
      <c r="K121" s="11" t="s">
        <v>8034</v>
      </c>
      <c r="L121" s="11">
        <f t="shared" si="3"/>
        <v>1052</v>
      </c>
      <c r="M121" s="11">
        <f t="shared" si="4"/>
        <v>2472</v>
      </c>
      <c r="N121" s="12">
        <f t="shared" si="5"/>
        <v>0.70147559591373443</v>
      </c>
    </row>
    <row r="122" spans="1:14" x14ac:dyDescent="0.3">
      <c r="A122" s="8" t="s">
        <v>131</v>
      </c>
      <c r="B122" s="9">
        <v>45296</v>
      </c>
      <c r="C122" s="10" t="s">
        <v>8013</v>
      </c>
      <c r="D122" s="10" t="s">
        <v>8019</v>
      </c>
      <c r="E122" s="10" t="s">
        <v>8031</v>
      </c>
      <c r="F122" s="11">
        <v>3</v>
      </c>
      <c r="G122" s="11">
        <v>1815</v>
      </c>
      <c r="H122" s="11">
        <v>1404</v>
      </c>
      <c r="I122" s="11">
        <v>195</v>
      </c>
      <c r="J122" s="11">
        <v>4</v>
      </c>
      <c r="K122" s="11" t="s">
        <v>8034</v>
      </c>
      <c r="L122" s="11">
        <f t="shared" si="3"/>
        <v>1599</v>
      </c>
      <c r="M122" s="11">
        <f t="shared" si="4"/>
        <v>216</v>
      </c>
      <c r="N122" s="12">
        <f t="shared" si="5"/>
        <v>0.11900826446280992</v>
      </c>
    </row>
    <row r="123" spans="1:14" x14ac:dyDescent="0.3">
      <c r="A123" s="8" t="s">
        <v>132</v>
      </c>
      <c r="B123" s="9">
        <v>45296</v>
      </c>
      <c r="C123" s="10" t="s">
        <v>8013</v>
      </c>
      <c r="D123" s="10" t="s">
        <v>8019</v>
      </c>
      <c r="E123" s="10" t="s">
        <v>8032</v>
      </c>
      <c r="F123" s="11">
        <v>2</v>
      </c>
      <c r="G123" s="11">
        <v>1538</v>
      </c>
      <c r="H123" s="11">
        <v>1390</v>
      </c>
      <c r="I123" s="11">
        <v>202</v>
      </c>
      <c r="J123" s="11">
        <v>4</v>
      </c>
      <c r="K123" s="11" t="s">
        <v>8034</v>
      </c>
      <c r="L123" s="11">
        <f t="shared" si="3"/>
        <v>1592</v>
      </c>
      <c r="M123" s="11">
        <f t="shared" si="4"/>
        <v>-54</v>
      </c>
      <c r="N123" s="12">
        <f t="shared" si="5"/>
        <v>-3.5110533159947985E-2</v>
      </c>
    </row>
    <row r="124" spans="1:14" x14ac:dyDescent="0.3">
      <c r="A124" s="8" t="s">
        <v>133</v>
      </c>
      <c r="B124" s="9">
        <v>45296</v>
      </c>
      <c r="C124" s="10" t="s">
        <v>8014</v>
      </c>
      <c r="D124" s="10" t="s">
        <v>8018</v>
      </c>
      <c r="E124" s="10" t="s">
        <v>8031</v>
      </c>
      <c r="F124" s="11">
        <v>3</v>
      </c>
      <c r="G124" s="11">
        <v>2469</v>
      </c>
      <c r="H124" s="11">
        <v>935</v>
      </c>
      <c r="I124" s="11">
        <v>114</v>
      </c>
      <c r="J124" s="11">
        <v>2</v>
      </c>
      <c r="K124" s="11" t="s">
        <v>8034</v>
      </c>
      <c r="L124" s="11">
        <f t="shared" si="3"/>
        <v>1049</v>
      </c>
      <c r="M124" s="11">
        <f t="shared" si="4"/>
        <v>1420</v>
      </c>
      <c r="N124" s="12">
        <f t="shared" si="5"/>
        <v>0.57513163223977315</v>
      </c>
    </row>
    <row r="125" spans="1:14" x14ac:dyDescent="0.3">
      <c r="A125" s="8" t="s">
        <v>134</v>
      </c>
      <c r="B125" s="9">
        <v>45296</v>
      </c>
      <c r="C125" s="10" t="s">
        <v>8011</v>
      </c>
      <c r="D125" s="10" t="s">
        <v>8021</v>
      </c>
      <c r="E125" s="10" t="s">
        <v>8033</v>
      </c>
      <c r="F125" s="11">
        <v>5</v>
      </c>
      <c r="G125" s="11">
        <v>3915</v>
      </c>
      <c r="H125" s="11">
        <v>537</v>
      </c>
      <c r="I125" s="11">
        <v>216</v>
      </c>
      <c r="J125" s="11">
        <v>3</v>
      </c>
      <c r="K125" s="11" t="s">
        <v>8034</v>
      </c>
      <c r="L125" s="11">
        <f t="shared" si="3"/>
        <v>753</v>
      </c>
      <c r="M125" s="11">
        <f t="shared" si="4"/>
        <v>3162</v>
      </c>
      <c r="N125" s="12">
        <f t="shared" si="5"/>
        <v>0.80766283524904214</v>
      </c>
    </row>
    <row r="126" spans="1:14" x14ac:dyDescent="0.3">
      <c r="A126" s="8" t="s">
        <v>135</v>
      </c>
      <c r="B126" s="9">
        <v>45297</v>
      </c>
      <c r="C126" s="10" t="s">
        <v>8013</v>
      </c>
      <c r="D126" s="10" t="s">
        <v>8017</v>
      </c>
      <c r="E126" s="10" t="s">
        <v>8032</v>
      </c>
      <c r="F126" s="11">
        <v>4</v>
      </c>
      <c r="G126" s="11">
        <v>3496</v>
      </c>
      <c r="H126" s="11">
        <v>1236</v>
      </c>
      <c r="I126" s="11">
        <v>141</v>
      </c>
      <c r="J126" s="11">
        <v>7</v>
      </c>
      <c r="K126" s="11" t="s">
        <v>8034</v>
      </c>
      <c r="L126" s="11">
        <f t="shared" si="3"/>
        <v>1377</v>
      </c>
      <c r="M126" s="11">
        <f t="shared" si="4"/>
        <v>2119</v>
      </c>
      <c r="N126" s="12">
        <f t="shared" si="5"/>
        <v>0.60612128146453093</v>
      </c>
    </row>
    <row r="127" spans="1:14" x14ac:dyDescent="0.3">
      <c r="A127" s="8" t="s">
        <v>136</v>
      </c>
      <c r="B127" s="9">
        <v>45297</v>
      </c>
      <c r="C127" s="10" t="s">
        <v>8011</v>
      </c>
      <c r="D127" s="10" t="s">
        <v>8030</v>
      </c>
      <c r="E127" s="10" t="s">
        <v>8033</v>
      </c>
      <c r="F127" s="11">
        <v>3</v>
      </c>
      <c r="G127" s="11">
        <v>1845</v>
      </c>
      <c r="H127" s="11">
        <v>942</v>
      </c>
      <c r="I127" s="11">
        <v>140</v>
      </c>
      <c r="J127" s="11">
        <v>3</v>
      </c>
      <c r="K127" s="11" t="s">
        <v>8034</v>
      </c>
      <c r="L127" s="11">
        <f t="shared" si="3"/>
        <v>1082</v>
      </c>
      <c r="M127" s="11">
        <f t="shared" si="4"/>
        <v>763</v>
      </c>
      <c r="N127" s="12">
        <f t="shared" si="5"/>
        <v>0.413550135501355</v>
      </c>
    </row>
    <row r="128" spans="1:14" x14ac:dyDescent="0.3">
      <c r="A128" s="8" t="s">
        <v>137</v>
      </c>
      <c r="B128" s="9">
        <v>45297</v>
      </c>
      <c r="C128" s="10" t="s">
        <v>8013</v>
      </c>
      <c r="D128" s="10" t="s">
        <v>8019</v>
      </c>
      <c r="E128" s="10" t="s">
        <v>8031</v>
      </c>
      <c r="F128" s="11">
        <v>5</v>
      </c>
      <c r="G128" s="11">
        <v>3355</v>
      </c>
      <c r="H128" s="11">
        <v>699</v>
      </c>
      <c r="I128" s="11">
        <v>209</v>
      </c>
      <c r="J128" s="11">
        <v>5</v>
      </c>
      <c r="K128" s="11" t="s">
        <v>8034</v>
      </c>
      <c r="L128" s="11">
        <f t="shared" si="3"/>
        <v>908</v>
      </c>
      <c r="M128" s="11">
        <f t="shared" si="4"/>
        <v>2447</v>
      </c>
      <c r="N128" s="12">
        <f t="shared" si="5"/>
        <v>0.72935916542473922</v>
      </c>
    </row>
    <row r="129" spans="1:14" x14ac:dyDescent="0.3">
      <c r="A129" s="8" t="s">
        <v>138</v>
      </c>
      <c r="B129" s="9">
        <v>45297</v>
      </c>
      <c r="C129" s="10" t="s">
        <v>8011</v>
      </c>
      <c r="D129" s="10" t="s">
        <v>8015</v>
      </c>
      <c r="E129" s="10" t="s">
        <v>8031</v>
      </c>
      <c r="F129" s="11">
        <v>4</v>
      </c>
      <c r="G129" s="11">
        <v>2884</v>
      </c>
      <c r="H129" s="11">
        <v>1234</v>
      </c>
      <c r="I129" s="11">
        <v>133</v>
      </c>
      <c r="J129" s="11">
        <v>7</v>
      </c>
      <c r="K129" s="11" t="s">
        <v>8034</v>
      </c>
      <c r="L129" s="11">
        <f t="shared" si="3"/>
        <v>1367</v>
      </c>
      <c r="M129" s="11">
        <f t="shared" si="4"/>
        <v>1517</v>
      </c>
      <c r="N129" s="12">
        <f t="shared" si="5"/>
        <v>0.52600554785020803</v>
      </c>
    </row>
    <row r="130" spans="1:14" x14ac:dyDescent="0.3">
      <c r="A130" s="8" t="s">
        <v>139</v>
      </c>
      <c r="B130" s="9">
        <v>45297</v>
      </c>
      <c r="C130" s="10" t="s">
        <v>8012</v>
      </c>
      <c r="D130" s="10" t="s">
        <v>8028</v>
      </c>
      <c r="E130" s="10" t="s">
        <v>8031</v>
      </c>
      <c r="F130" s="11">
        <v>5</v>
      </c>
      <c r="G130" s="11">
        <v>2895</v>
      </c>
      <c r="H130" s="11">
        <v>923</v>
      </c>
      <c r="I130" s="11">
        <v>174</v>
      </c>
      <c r="J130" s="11">
        <v>7</v>
      </c>
      <c r="K130" s="11" t="s">
        <v>8034</v>
      </c>
      <c r="L130" s="11">
        <f t="shared" ref="L130:L193" si="6">H130+I130</f>
        <v>1097</v>
      </c>
      <c r="M130" s="11">
        <f t="shared" ref="M130:M193" si="7">G130-L130</f>
        <v>1798</v>
      </c>
      <c r="N130" s="12">
        <f t="shared" ref="N130:N193" si="8">M130/G130</f>
        <v>0.62107081174438683</v>
      </c>
    </row>
    <row r="131" spans="1:14" x14ac:dyDescent="0.3">
      <c r="A131" s="8" t="s">
        <v>140</v>
      </c>
      <c r="B131" s="9">
        <v>45297</v>
      </c>
      <c r="C131" s="10" t="s">
        <v>8013</v>
      </c>
      <c r="D131" s="10" t="s">
        <v>8022</v>
      </c>
      <c r="E131" s="10" t="s">
        <v>8032</v>
      </c>
      <c r="F131" s="11">
        <v>3</v>
      </c>
      <c r="G131" s="11">
        <v>1944</v>
      </c>
      <c r="H131" s="11">
        <v>917</v>
      </c>
      <c r="I131" s="11">
        <v>120</v>
      </c>
      <c r="J131" s="11">
        <v>2</v>
      </c>
      <c r="K131" s="11" t="s">
        <v>8034</v>
      </c>
      <c r="L131" s="11">
        <f t="shared" si="6"/>
        <v>1037</v>
      </c>
      <c r="M131" s="11">
        <f t="shared" si="7"/>
        <v>907</v>
      </c>
      <c r="N131" s="12">
        <f t="shared" si="8"/>
        <v>0.46656378600823045</v>
      </c>
    </row>
    <row r="132" spans="1:14" x14ac:dyDescent="0.3">
      <c r="A132" s="8" t="s">
        <v>141</v>
      </c>
      <c r="B132" s="9">
        <v>45297</v>
      </c>
      <c r="C132" s="10" t="s">
        <v>8011</v>
      </c>
      <c r="D132" s="10" t="s">
        <v>8023</v>
      </c>
      <c r="E132" s="10" t="s">
        <v>8033</v>
      </c>
      <c r="F132" s="11">
        <v>2</v>
      </c>
      <c r="G132" s="11">
        <v>1706</v>
      </c>
      <c r="H132" s="11">
        <v>1172</v>
      </c>
      <c r="I132" s="11">
        <v>157</v>
      </c>
      <c r="J132" s="11">
        <v>2</v>
      </c>
      <c r="K132" s="11" t="s">
        <v>8034</v>
      </c>
      <c r="L132" s="11">
        <f t="shared" si="6"/>
        <v>1329</v>
      </c>
      <c r="M132" s="11">
        <f t="shared" si="7"/>
        <v>377</v>
      </c>
      <c r="N132" s="12">
        <f t="shared" si="8"/>
        <v>0.22098475967174677</v>
      </c>
    </row>
    <row r="133" spans="1:14" x14ac:dyDescent="0.3">
      <c r="A133" s="8" t="s">
        <v>142</v>
      </c>
      <c r="B133" s="9">
        <v>45297</v>
      </c>
      <c r="C133" s="10" t="s">
        <v>8011</v>
      </c>
      <c r="D133" s="10" t="s">
        <v>8021</v>
      </c>
      <c r="E133" s="10" t="s">
        <v>8031</v>
      </c>
      <c r="F133" s="11">
        <v>5</v>
      </c>
      <c r="G133" s="11">
        <v>3945</v>
      </c>
      <c r="H133" s="11">
        <v>718</v>
      </c>
      <c r="I133" s="11">
        <v>133</v>
      </c>
      <c r="J133" s="11">
        <v>5</v>
      </c>
      <c r="K133" s="11" t="s">
        <v>8034</v>
      </c>
      <c r="L133" s="11">
        <f t="shared" si="6"/>
        <v>851</v>
      </c>
      <c r="M133" s="11">
        <f t="shared" si="7"/>
        <v>3094</v>
      </c>
      <c r="N133" s="12">
        <f t="shared" si="8"/>
        <v>0.78428390367553869</v>
      </c>
    </row>
    <row r="134" spans="1:14" x14ac:dyDescent="0.3">
      <c r="A134" s="8" t="s">
        <v>143</v>
      </c>
      <c r="B134" s="9">
        <v>45297</v>
      </c>
      <c r="C134" s="10" t="s">
        <v>8012</v>
      </c>
      <c r="D134" s="10" t="s">
        <v>8016</v>
      </c>
      <c r="E134" s="10" t="s">
        <v>8031</v>
      </c>
      <c r="F134" s="11">
        <v>2</v>
      </c>
      <c r="G134" s="11">
        <v>1296</v>
      </c>
      <c r="H134" s="11">
        <v>454</v>
      </c>
      <c r="I134" s="11">
        <v>100</v>
      </c>
      <c r="J134" s="11">
        <v>6</v>
      </c>
      <c r="K134" s="11" t="s">
        <v>8035</v>
      </c>
      <c r="L134" s="11">
        <f t="shared" si="6"/>
        <v>554</v>
      </c>
      <c r="M134" s="11">
        <f t="shared" si="7"/>
        <v>742</v>
      </c>
      <c r="N134" s="12">
        <f t="shared" si="8"/>
        <v>0.57253086419753085</v>
      </c>
    </row>
    <row r="135" spans="1:14" x14ac:dyDescent="0.3">
      <c r="A135" s="8" t="s">
        <v>144</v>
      </c>
      <c r="B135" s="9">
        <v>45297</v>
      </c>
      <c r="C135" s="10" t="s">
        <v>8011</v>
      </c>
      <c r="D135" s="10" t="s">
        <v>8015</v>
      </c>
      <c r="E135" s="10" t="s">
        <v>8031</v>
      </c>
      <c r="F135" s="11">
        <v>1</v>
      </c>
      <c r="G135" s="11">
        <v>783</v>
      </c>
      <c r="H135" s="11">
        <v>1235</v>
      </c>
      <c r="I135" s="11">
        <v>172</v>
      </c>
      <c r="J135" s="11">
        <v>6</v>
      </c>
      <c r="K135" s="11" t="s">
        <v>8035</v>
      </c>
      <c r="L135" s="11">
        <f t="shared" si="6"/>
        <v>1407</v>
      </c>
      <c r="M135" s="11">
        <f t="shared" si="7"/>
        <v>-624</v>
      </c>
      <c r="N135" s="12">
        <f t="shared" si="8"/>
        <v>-0.79693486590038309</v>
      </c>
    </row>
    <row r="136" spans="1:14" x14ac:dyDescent="0.3">
      <c r="A136" s="8" t="s">
        <v>145</v>
      </c>
      <c r="B136" s="9">
        <v>45297</v>
      </c>
      <c r="C136" s="10" t="s">
        <v>8011</v>
      </c>
      <c r="D136" s="10" t="s">
        <v>8030</v>
      </c>
      <c r="E136" s="10" t="s">
        <v>8032</v>
      </c>
      <c r="F136" s="11">
        <v>3</v>
      </c>
      <c r="G136" s="11">
        <v>2568</v>
      </c>
      <c r="H136" s="11">
        <v>388</v>
      </c>
      <c r="I136" s="11">
        <v>215</v>
      </c>
      <c r="J136" s="11">
        <v>7</v>
      </c>
      <c r="K136" s="11" t="s">
        <v>8034</v>
      </c>
      <c r="L136" s="11">
        <f t="shared" si="6"/>
        <v>603</v>
      </c>
      <c r="M136" s="11">
        <f t="shared" si="7"/>
        <v>1965</v>
      </c>
      <c r="N136" s="12">
        <f t="shared" si="8"/>
        <v>0.76518691588785048</v>
      </c>
    </row>
    <row r="137" spans="1:14" x14ac:dyDescent="0.3">
      <c r="A137" s="8" t="s">
        <v>146</v>
      </c>
      <c r="B137" s="9">
        <v>45297</v>
      </c>
      <c r="C137" s="10" t="s">
        <v>8011</v>
      </c>
      <c r="D137" s="10" t="s">
        <v>8023</v>
      </c>
      <c r="E137" s="10" t="s">
        <v>8033</v>
      </c>
      <c r="F137" s="11">
        <v>1</v>
      </c>
      <c r="G137" s="11">
        <v>793</v>
      </c>
      <c r="H137" s="11">
        <v>1390</v>
      </c>
      <c r="I137" s="11">
        <v>161</v>
      </c>
      <c r="J137" s="11">
        <v>5</v>
      </c>
      <c r="K137" s="11" t="s">
        <v>8035</v>
      </c>
      <c r="L137" s="11">
        <f t="shared" si="6"/>
        <v>1551</v>
      </c>
      <c r="M137" s="11">
        <f t="shared" si="7"/>
        <v>-758</v>
      </c>
      <c r="N137" s="12">
        <f t="shared" si="8"/>
        <v>-0.95586380832282469</v>
      </c>
    </row>
    <row r="138" spans="1:14" x14ac:dyDescent="0.3">
      <c r="A138" s="8" t="s">
        <v>147</v>
      </c>
      <c r="B138" s="9">
        <v>45297</v>
      </c>
      <c r="C138" s="10" t="s">
        <v>8012</v>
      </c>
      <c r="D138" s="10" t="s">
        <v>8028</v>
      </c>
      <c r="E138" s="10" t="s">
        <v>8033</v>
      </c>
      <c r="F138" s="11">
        <v>1</v>
      </c>
      <c r="G138" s="11">
        <v>553</v>
      </c>
      <c r="H138" s="11">
        <v>764</v>
      </c>
      <c r="I138" s="11">
        <v>153</v>
      </c>
      <c r="J138" s="11">
        <v>4</v>
      </c>
      <c r="K138" s="11" t="s">
        <v>8034</v>
      </c>
      <c r="L138" s="11">
        <f t="shared" si="6"/>
        <v>917</v>
      </c>
      <c r="M138" s="11">
        <f t="shared" si="7"/>
        <v>-364</v>
      </c>
      <c r="N138" s="12">
        <f t="shared" si="8"/>
        <v>-0.65822784810126578</v>
      </c>
    </row>
    <row r="139" spans="1:14" x14ac:dyDescent="0.3">
      <c r="A139" s="8" t="s">
        <v>148</v>
      </c>
      <c r="B139" s="9">
        <v>45297</v>
      </c>
      <c r="C139" s="10" t="s">
        <v>8013</v>
      </c>
      <c r="D139" s="10" t="s">
        <v>8019</v>
      </c>
      <c r="E139" s="10" t="s">
        <v>8032</v>
      </c>
      <c r="F139" s="11">
        <v>2</v>
      </c>
      <c r="G139" s="11">
        <v>1392</v>
      </c>
      <c r="H139" s="11">
        <v>1462</v>
      </c>
      <c r="I139" s="11">
        <v>157</v>
      </c>
      <c r="J139" s="11">
        <v>5</v>
      </c>
      <c r="K139" s="11" t="s">
        <v>8034</v>
      </c>
      <c r="L139" s="11">
        <f t="shared" si="6"/>
        <v>1619</v>
      </c>
      <c r="M139" s="11">
        <f t="shared" si="7"/>
        <v>-227</v>
      </c>
      <c r="N139" s="12">
        <f t="shared" si="8"/>
        <v>-0.16307471264367815</v>
      </c>
    </row>
    <row r="140" spans="1:14" x14ac:dyDescent="0.3">
      <c r="A140" s="8" t="s">
        <v>149</v>
      </c>
      <c r="B140" s="9">
        <v>45297</v>
      </c>
      <c r="C140" s="10" t="s">
        <v>8012</v>
      </c>
      <c r="D140" s="10" t="s">
        <v>8016</v>
      </c>
      <c r="E140" s="10" t="s">
        <v>8033</v>
      </c>
      <c r="F140" s="11">
        <v>2</v>
      </c>
      <c r="G140" s="11">
        <v>1354</v>
      </c>
      <c r="H140" s="11">
        <v>706</v>
      </c>
      <c r="I140" s="11">
        <v>147</v>
      </c>
      <c r="J140" s="11">
        <v>4</v>
      </c>
      <c r="K140" s="11" t="s">
        <v>8034</v>
      </c>
      <c r="L140" s="11">
        <f t="shared" si="6"/>
        <v>853</v>
      </c>
      <c r="M140" s="11">
        <f t="shared" si="7"/>
        <v>501</v>
      </c>
      <c r="N140" s="12">
        <f t="shared" si="8"/>
        <v>0.37001477104874447</v>
      </c>
    </row>
    <row r="141" spans="1:14" x14ac:dyDescent="0.3">
      <c r="A141" s="8" t="s">
        <v>150</v>
      </c>
      <c r="B141" s="9">
        <v>45297</v>
      </c>
      <c r="C141" s="10" t="s">
        <v>8013</v>
      </c>
      <c r="D141" s="10" t="s">
        <v>8025</v>
      </c>
      <c r="E141" s="10" t="s">
        <v>8032</v>
      </c>
      <c r="F141" s="11">
        <v>1</v>
      </c>
      <c r="G141" s="11">
        <v>645</v>
      </c>
      <c r="H141" s="11">
        <v>1037</v>
      </c>
      <c r="I141" s="11">
        <v>188</v>
      </c>
      <c r="J141" s="11">
        <v>3</v>
      </c>
      <c r="K141" s="11" t="s">
        <v>8034</v>
      </c>
      <c r="L141" s="11">
        <f t="shared" si="6"/>
        <v>1225</v>
      </c>
      <c r="M141" s="11">
        <f t="shared" si="7"/>
        <v>-580</v>
      </c>
      <c r="N141" s="12">
        <f t="shared" si="8"/>
        <v>-0.89922480620155043</v>
      </c>
    </row>
    <row r="142" spans="1:14" x14ac:dyDescent="0.3">
      <c r="A142" s="8" t="s">
        <v>151</v>
      </c>
      <c r="B142" s="9">
        <v>45297</v>
      </c>
      <c r="C142" s="10" t="s">
        <v>8012</v>
      </c>
      <c r="D142" s="10" t="s">
        <v>8029</v>
      </c>
      <c r="E142" s="10" t="s">
        <v>8033</v>
      </c>
      <c r="F142" s="11">
        <v>1</v>
      </c>
      <c r="G142" s="11">
        <v>649</v>
      </c>
      <c r="H142" s="11">
        <v>875</v>
      </c>
      <c r="I142" s="11">
        <v>196</v>
      </c>
      <c r="J142" s="11">
        <v>7</v>
      </c>
      <c r="K142" s="11" t="s">
        <v>8034</v>
      </c>
      <c r="L142" s="11">
        <f t="shared" si="6"/>
        <v>1071</v>
      </c>
      <c r="M142" s="11">
        <f t="shared" si="7"/>
        <v>-422</v>
      </c>
      <c r="N142" s="12">
        <f t="shared" si="8"/>
        <v>-0.65023112480739598</v>
      </c>
    </row>
    <row r="143" spans="1:14" x14ac:dyDescent="0.3">
      <c r="A143" s="8" t="s">
        <v>152</v>
      </c>
      <c r="B143" s="9">
        <v>45297</v>
      </c>
      <c r="C143" s="10" t="s">
        <v>8014</v>
      </c>
      <c r="D143" s="10" t="s">
        <v>8024</v>
      </c>
      <c r="E143" s="10" t="s">
        <v>8033</v>
      </c>
      <c r="F143" s="11">
        <v>2</v>
      </c>
      <c r="G143" s="11">
        <v>1624</v>
      </c>
      <c r="H143" s="11">
        <v>580</v>
      </c>
      <c r="I143" s="11">
        <v>141</v>
      </c>
      <c r="J143" s="11">
        <v>7</v>
      </c>
      <c r="K143" s="11" t="s">
        <v>8034</v>
      </c>
      <c r="L143" s="11">
        <f t="shared" si="6"/>
        <v>721</v>
      </c>
      <c r="M143" s="11">
        <f t="shared" si="7"/>
        <v>903</v>
      </c>
      <c r="N143" s="12">
        <f t="shared" si="8"/>
        <v>0.55603448275862066</v>
      </c>
    </row>
    <row r="144" spans="1:14" x14ac:dyDescent="0.3">
      <c r="A144" s="8" t="s">
        <v>153</v>
      </c>
      <c r="B144" s="9">
        <v>45297</v>
      </c>
      <c r="C144" s="10" t="s">
        <v>8014</v>
      </c>
      <c r="D144" s="10" t="s">
        <v>8018</v>
      </c>
      <c r="E144" s="10" t="s">
        <v>8032</v>
      </c>
      <c r="F144" s="11">
        <v>2</v>
      </c>
      <c r="G144" s="11">
        <v>1112</v>
      </c>
      <c r="H144" s="11">
        <v>522</v>
      </c>
      <c r="I144" s="11">
        <v>126</v>
      </c>
      <c r="J144" s="11">
        <v>3</v>
      </c>
      <c r="K144" s="11" t="s">
        <v>8034</v>
      </c>
      <c r="L144" s="11">
        <f t="shared" si="6"/>
        <v>648</v>
      </c>
      <c r="M144" s="11">
        <f t="shared" si="7"/>
        <v>464</v>
      </c>
      <c r="N144" s="12">
        <f t="shared" si="8"/>
        <v>0.41726618705035973</v>
      </c>
    </row>
    <row r="145" spans="1:14" x14ac:dyDescent="0.3">
      <c r="A145" s="8" t="s">
        <v>154</v>
      </c>
      <c r="B145" s="9">
        <v>45297</v>
      </c>
      <c r="C145" s="10" t="s">
        <v>8011</v>
      </c>
      <c r="D145" s="10" t="s">
        <v>8021</v>
      </c>
      <c r="E145" s="10" t="s">
        <v>8032</v>
      </c>
      <c r="F145" s="11">
        <v>3</v>
      </c>
      <c r="G145" s="11">
        <v>2514</v>
      </c>
      <c r="H145" s="11">
        <v>614</v>
      </c>
      <c r="I145" s="11">
        <v>169</v>
      </c>
      <c r="J145" s="11">
        <v>4</v>
      </c>
      <c r="K145" s="11" t="s">
        <v>8034</v>
      </c>
      <c r="L145" s="11">
        <f t="shared" si="6"/>
        <v>783</v>
      </c>
      <c r="M145" s="11">
        <f t="shared" si="7"/>
        <v>1731</v>
      </c>
      <c r="N145" s="12">
        <f t="shared" si="8"/>
        <v>0.6885441527446301</v>
      </c>
    </row>
    <row r="146" spans="1:14" x14ac:dyDescent="0.3">
      <c r="A146" s="8" t="s">
        <v>155</v>
      </c>
      <c r="B146" s="9">
        <v>45297</v>
      </c>
      <c r="C146" s="10" t="s">
        <v>8013</v>
      </c>
      <c r="D146" s="10" t="s">
        <v>8025</v>
      </c>
      <c r="E146" s="10" t="s">
        <v>8032</v>
      </c>
      <c r="F146" s="11">
        <v>5</v>
      </c>
      <c r="G146" s="11">
        <v>3480</v>
      </c>
      <c r="H146" s="11">
        <v>454</v>
      </c>
      <c r="I146" s="11">
        <v>192</v>
      </c>
      <c r="J146" s="11">
        <v>3</v>
      </c>
      <c r="K146" s="11" t="s">
        <v>8035</v>
      </c>
      <c r="L146" s="11">
        <f t="shared" si="6"/>
        <v>646</v>
      </c>
      <c r="M146" s="11">
        <f t="shared" si="7"/>
        <v>2834</v>
      </c>
      <c r="N146" s="12">
        <f t="shared" si="8"/>
        <v>0.81436781609195408</v>
      </c>
    </row>
    <row r="147" spans="1:14" x14ac:dyDescent="0.3">
      <c r="A147" s="8" t="s">
        <v>156</v>
      </c>
      <c r="B147" s="9">
        <v>45297</v>
      </c>
      <c r="C147" s="10" t="s">
        <v>8013</v>
      </c>
      <c r="D147" s="10" t="s">
        <v>8025</v>
      </c>
      <c r="E147" s="10" t="s">
        <v>8033</v>
      </c>
      <c r="F147" s="11">
        <v>2</v>
      </c>
      <c r="G147" s="11">
        <v>1602</v>
      </c>
      <c r="H147" s="11">
        <v>1298</v>
      </c>
      <c r="I147" s="11">
        <v>138</v>
      </c>
      <c r="J147" s="11">
        <v>3</v>
      </c>
      <c r="K147" s="11" t="s">
        <v>8034</v>
      </c>
      <c r="L147" s="11">
        <f t="shared" si="6"/>
        <v>1436</v>
      </c>
      <c r="M147" s="11">
        <f t="shared" si="7"/>
        <v>166</v>
      </c>
      <c r="N147" s="12">
        <f t="shared" si="8"/>
        <v>0.10362047440699126</v>
      </c>
    </row>
    <row r="148" spans="1:14" x14ac:dyDescent="0.3">
      <c r="A148" s="8" t="s">
        <v>157</v>
      </c>
      <c r="B148" s="9">
        <v>45297</v>
      </c>
      <c r="C148" s="10" t="s">
        <v>8013</v>
      </c>
      <c r="D148" s="10" t="s">
        <v>8017</v>
      </c>
      <c r="E148" s="10" t="s">
        <v>8033</v>
      </c>
      <c r="F148" s="11">
        <v>4</v>
      </c>
      <c r="G148" s="11">
        <v>3300</v>
      </c>
      <c r="H148" s="11">
        <v>1272</v>
      </c>
      <c r="I148" s="11">
        <v>210</v>
      </c>
      <c r="J148" s="11">
        <v>4</v>
      </c>
      <c r="K148" s="11" t="s">
        <v>8034</v>
      </c>
      <c r="L148" s="11">
        <f t="shared" si="6"/>
        <v>1482</v>
      </c>
      <c r="M148" s="11">
        <f t="shared" si="7"/>
        <v>1818</v>
      </c>
      <c r="N148" s="12">
        <f t="shared" si="8"/>
        <v>0.5509090909090909</v>
      </c>
    </row>
    <row r="149" spans="1:14" x14ac:dyDescent="0.3">
      <c r="A149" s="8" t="s">
        <v>158</v>
      </c>
      <c r="B149" s="9">
        <v>45297</v>
      </c>
      <c r="C149" s="10" t="s">
        <v>8011</v>
      </c>
      <c r="D149" s="10" t="s">
        <v>8023</v>
      </c>
      <c r="E149" s="10" t="s">
        <v>8033</v>
      </c>
      <c r="F149" s="11">
        <v>3</v>
      </c>
      <c r="G149" s="11">
        <v>2325</v>
      </c>
      <c r="H149" s="11">
        <v>601</v>
      </c>
      <c r="I149" s="11">
        <v>100</v>
      </c>
      <c r="J149" s="11">
        <v>4</v>
      </c>
      <c r="K149" s="11" t="s">
        <v>8034</v>
      </c>
      <c r="L149" s="11">
        <f t="shared" si="6"/>
        <v>701</v>
      </c>
      <c r="M149" s="11">
        <f t="shared" si="7"/>
        <v>1624</v>
      </c>
      <c r="N149" s="12">
        <f t="shared" si="8"/>
        <v>0.69849462365591397</v>
      </c>
    </row>
    <row r="150" spans="1:14" x14ac:dyDescent="0.3">
      <c r="A150" s="8" t="s">
        <v>159</v>
      </c>
      <c r="B150" s="9">
        <v>45297</v>
      </c>
      <c r="C150" s="10" t="s">
        <v>8012</v>
      </c>
      <c r="D150" s="10" t="s">
        <v>8029</v>
      </c>
      <c r="E150" s="10" t="s">
        <v>8033</v>
      </c>
      <c r="F150" s="11">
        <v>2</v>
      </c>
      <c r="G150" s="11">
        <v>1702</v>
      </c>
      <c r="H150" s="11">
        <v>1063</v>
      </c>
      <c r="I150" s="11">
        <v>112</v>
      </c>
      <c r="J150" s="11">
        <v>7</v>
      </c>
      <c r="K150" s="11" t="s">
        <v>8034</v>
      </c>
      <c r="L150" s="11">
        <f t="shared" si="6"/>
        <v>1175</v>
      </c>
      <c r="M150" s="11">
        <f t="shared" si="7"/>
        <v>527</v>
      </c>
      <c r="N150" s="12">
        <f t="shared" si="8"/>
        <v>0.30963572267920092</v>
      </c>
    </row>
    <row r="151" spans="1:14" x14ac:dyDescent="0.3">
      <c r="A151" s="8" t="s">
        <v>160</v>
      </c>
      <c r="B151" s="9">
        <v>45297</v>
      </c>
      <c r="C151" s="10" t="s">
        <v>8014</v>
      </c>
      <c r="D151" s="10" t="s">
        <v>8026</v>
      </c>
      <c r="E151" s="10" t="s">
        <v>8033</v>
      </c>
      <c r="F151" s="11">
        <v>1</v>
      </c>
      <c r="G151" s="11">
        <v>837</v>
      </c>
      <c r="H151" s="11">
        <v>1414</v>
      </c>
      <c r="I151" s="11">
        <v>148</v>
      </c>
      <c r="J151" s="11">
        <v>7</v>
      </c>
      <c r="K151" s="11" t="s">
        <v>8034</v>
      </c>
      <c r="L151" s="11">
        <f t="shared" si="6"/>
        <v>1562</v>
      </c>
      <c r="M151" s="11">
        <f t="shared" si="7"/>
        <v>-725</v>
      </c>
      <c r="N151" s="12">
        <f t="shared" si="8"/>
        <v>-0.8661887694145759</v>
      </c>
    </row>
    <row r="152" spans="1:14" x14ac:dyDescent="0.3">
      <c r="A152" s="8" t="s">
        <v>161</v>
      </c>
      <c r="B152" s="9">
        <v>45297</v>
      </c>
      <c r="C152" s="10" t="s">
        <v>8013</v>
      </c>
      <c r="D152" s="10" t="s">
        <v>8025</v>
      </c>
      <c r="E152" s="10" t="s">
        <v>8031</v>
      </c>
      <c r="F152" s="11">
        <v>1</v>
      </c>
      <c r="G152" s="11">
        <v>782</v>
      </c>
      <c r="H152" s="11">
        <v>1426</v>
      </c>
      <c r="I152" s="11">
        <v>153</v>
      </c>
      <c r="J152" s="11">
        <v>7</v>
      </c>
      <c r="K152" s="11" t="s">
        <v>8034</v>
      </c>
      <c r="L152" s="11">
        <f t="shared" si="6"/>
        <v>1579</v>
      </c>
      <c r="M152" s="11">
        <f t="shared" si="7"/>
        <v>-797</v>
      </c>
      <c r="N152" s="12">
        <f t="shared" si="8"/>
        <v>-1.0191815856777493</v>
      </c>
    </row>
    <row r="153" spans="1:14" x14ac:dyDescent="0.3">
      <c r="A153" s="8" t="s">
        <v>162</v>
      </c>
      <c r="B153" s="9">
        <v>45297</v>
      </c>
      <c r="C153" s="10" t="s">
        <v>8012</v>
      </c>
      <c r="D153" s="10" t="s">
        <v>8029</v>
      </c>
      <c r="E153" s="10" t="s">
        <v>8033</v>
      </c>
      <c r="F153" s="11">
        <v>1</v>
      </c>
      <c r="G153" s="11">
        <v>732</v>
      </c>
      <c r="H153" s="11">
        <v>1326</v>
      </c>
      <c r="I153" s="11">
        <v>154</v>
      </c>
      <c r="J153" s="11">
        <v>3</v>
      </c>
      <c r="K153" s="11" t="s">
        <v>8034</v>
      </c>
      <c r="L153" s="11">
        <f t="shared" si="6"/>
        <v>1480</v>
      </c>
      <c r="M153" s="11">
        <f t="shared" si="7"/>
        <v>-748</v>
      </c>
      <c r="N153" s="12">
        <f t="shared" si="8"/>
        <v>-1.0218579234972678</v>
      </c>
    </row>
    <row r="154" spans="1:14" x14ac:dyDescent="0.3">
      <c r="A154" s="8" t="s">
        <v>163</v>
      </c>
      <c r="B154" s="9">
        <v>45298</v>
      </c>
      <c r="C154" s="10" t="s">
        <v>8011</v>
      </c>
      <c r="D154" s="10" t="s">
        <v>8023</v>
      </c>
      <c r="E154" s="10" t="s">
        <v>8033</v>
      </c>
      <c r="F154" s="11">
        <v>5</v>
      </c>
      <c r="G154" s="11">
        <v>3405</v>
      </c>
      <c r="H154" s="11">
        <v>1103</v>
      </c>
      <c r="I154" s="11">
        <v>205</v>
      </c>
      <c r="J154" s="11">
        <v>3</v>
      </c>
      <c r="K154" s="11" t="s">
        <v>8034</v>
      </c>
      <c r="L154" s="11">
        <f t="shared" si="6"/>
        <v>1308</v>
      </c>
      <c r="M154" s="11">
        <f t="shared" si="7"/>
        <v>2097</v>
      </c>
      <c r="N154" s="12">
        <f t="shared" si="8"/>
        <v>0.61585903083700444</v>
      </c>
    </row>
    <row r="155" spans="1:14" x14ac:dyDescent="0.3">
      <c r="A155" s="8" t="s">
        <v>164</v>
      </c>
      <c r="B155" s="9">
        <v>45298</v>
      </c>
      <c r="C155" s="10" t="s">
        <v>8014</v>
      </c>
      <c r="D155" s="10" t="s">
        <v>8026</v>
      </c>
      <c r="E155" s="10" t="s">
        <v>8031</v>
      </c>
      <c r="F155" s="11">
        <v>4</v>
      </c>
      <c r="G155" s="11">
        <v>3156</v>
      </c>
      <c r="H155" s="11">
        <v>635</v>
      </c>
      <c r="I155" s="11">
        <v>218</v>
      </c>
      <c r="J155" s="11">
        <v>7</v>
      </c>
      <c r="K155" s="11" t="s">
        <v>8034</v>
      </c>
      <c r="L155" s="11">
        <f t="shared" si="6"/>
        <v>853</v>
      </c>
      <c r="M155" s="11">
        <f t="shared" si="7"/>
        <v>2303</v>
      </c>
      <c r="N155" s="12">
        <f t="shared" si="8"/>
        <v>0.72972116603295312</v>
      </c>
    </row>
    <row r="156" spans="1:14" x14ac:dyDescent="0.3">
      <c r="A156" s="8" t="s">
        <v>165</v>
      </c>
      <c r="B156" s="9">
        <v>45298</v>
      </c>
      <c r="C156" s="10" t="s">
        <v>8012</v>
      </c>
      <c r="D156" s="10" t="s">
        <v>8027</v>
      </c>
      <c r="E156" s="10" t="s">
        <v>8033</v>
      </c>
      <c r="F156" s="11">
        <v>1</v>
      </c>
      <c r="G156" s="11">
        <v>606</v>
      </c>
      <c r="H156" s="11">
        <v>1268</v>
      </c>
      <c r="I156" s="11">
        <v>215</v>
      </c>
      <c r="J156" s="11">
        <v>2</v>
      </c>
      <c r="K156" s="11" t="s">
        <v>8034</v>
      </c>
      <c r="L156" s="11">
        <f t="shared" si="6"/>
        <v>1483</v>
      </c>
      <c r="M156" s="11">
        <f t="shared" si="7"/>
        <v>-877</v>
      </c>
      <c r="N156" s="12">
        <f t="shared" si="8"/>
        <v>-1.4471947194719472</v>
      </c>
    </row>
    <row r="157" spans="1:14" x14ac:dyDescent="0.3">
      <c r="A157" s="8" t="s">
        <v>166</v>
      </c>
      <c r="B157" s="9">
        <v>45298</v>
      </c>
      <c r="C157" s="10" t="s">
        <v>8014</v>
      </c>
      <c r="D157" s="10" t="s">
        <v>8020</v>
      </c>
      <c r="E157" s="10" t="s">
        <v>8031</v>
      </c>
      <c r="F157" s="11">
        <v>4</v>
      </c>
      <c r="G157" s="11">
        <v>3504</v>
      </c>
      <c r="H157" s="11">
        <v>1121</v>
      </c>
      <c r="I157" s="11">
        <v>179</v>
      </c>
      <c r="J157" s="11">
        <v>7</v>
      </c>
      <c r="K157" s="11" t="s">
        <v>8034</v>
      </c>
      <c r="L157" s="11">
        <f t="shared" si="6"/>
        <v>1300</v>
      </c>
      <c r="M157" s="11">
        <f t="shared" si="7"/>
        <v>2204</v>
      </c>
      <c r="N157" s="12">
        <f t="shared" si="8"/>
        <v>0.62899543378995437</v>
      </c>
    </row>
    <row r="158" spans="1:14" x14ac:dyDescent="0.3">
      <c r="A158" s="8" t="s">
        <v>167</v>
      </c>
      <c r="B158" s="9">
        <v>45298</v>
      </c>
      <c r="C158" s="10" t="s">
        <v>8014</v>
      </c>
      <c r="D158" s="10" t="s">
        <v>8026</v>
      </c>
      <c r="E158" s="10" t="s">
        <v>8032</v>
      </c>
      <c r="F158" s="11">
        <v>5</v>
      </c>
      <c r="G158" s="11">
        <v>3565</v>
      </c>
      <c r="H158" s="11">
        <v>1065</v>
      </c>
      <c r="I158" s="11">
        <v>198</v>
      </c>
      <c r="J158" s="11">
        <v>5</v>
      </c>
      <c r="K158" s="11" t="s">
        <v>8034</v>
      </c>
      <c r="L158" s="11">
        <f t="shared" si="6"/>
        <v>1263</v>
      </c>
      <c r="M158" s="11">
        <f t="shared" si="7"/>
        <v>2302</v>
      </c>
      <c r="N158" s="12">
        <f t="shared" si="8"/>
        <v>0.64572230014025245</v>
      </c>
    </row>
    <row r="159" spans="1:14" x14ac:dyDescent="0.3">
      <c r="A159" s="8" t="s">
        <v>168</v>
      </c>
      <c r="B159" s="9">
        <v>45298</v>
      </c>
      <c r="C159" s="10" t="s">
        <v>8011</v>
      </c>
      <c r="D159" s="10" t="s">
        <v>8030</v>
      </c>
      <c r="E159" s="10" t="s">
        <v>8032</v>
      </c>
      <c r="F159" s="11">
        <v>2</v>
      </c>
      <c r="G159" s="11">
        <v>1202</v>
      </c>
      <c r="H159" s="11">
        <v>858</v>
      </c>
      <c r="I159" s="11">
        <v>184</v>
      </c>
      <c r="J159" s="11">
        <v>7</v>
      </c>
      <c r="K159" s="11" t="s">
        <v>8034</v>
      </c>
      <c r="L159" s="11">
        <f t="shared" si="6"/>
        <v>1042</v>
      </c>
      <c r="M159" s="11">
        <f t="shared" si="7"/>
        <v>160</v>
      </c>
      <c r="N159" s="12">
        <f t="shared" si="8"/>
        <v>0.13311148086522462</v>
      </c>
    </row>
    <row r="160" spans="1:14" x14ac:dyDescent="0.3">
      <c r="A160" s="8" t="s">
        <v>169</v>
      </c>
      <c r="B160" s="9">
        <v>45298</v>
      </c>
      <c r="C160" s="10" t="s">
        <v>8014</v>
      </c>
      <c r="D160" s="10" t="s">
        <v>8018</v>
      </c>
      <c r="E160" s="10" t="s">
        <v>8032</v>
      </c>
      <c r="F160" s="11">
        <v>2</v>
      </c>
      <c r="G160" s="11">
        <v>1308</v>
      </c>
      <c r="H160" s="11">
        <v>1204</v>
      </c>
      <c r="I160" s="11">
        <v>130</v>
      </c>
      <c r="J160" s="11">
        <v>2</v>
      </c>
      <c r="K160" s="11" t="s">
        <v>8035</v>
      </c>
      <c r="L160" s="11">
        <f t="shared" si="6"/>
        <v>1334</v>
      </c>
      <c r="M160" s="11">
        <f t="shared" si="7"/>
        <v>-26</v>
      </c>
      <c r="N160" s="12">
        <f t="shared" si="8"/>
        <v>-1.9877675840978593E-2</v>
      </c>
    </row>
    <row r="161" spans="1:14" x14ac:dyDescent="0.3">
      <c r="A161" s="8" t="s">
        <v>170</v>
      </c>
      <c r="B161" s="9">
        <v>45298</v>
      </c>
      <c r="C161" s="10" t="s">
        <v>8013</v>
      </c>
      <c r="D161" s="10" t="s">
        <v>8019</v>
      </c>
      <c r="E161" s="10" t="s">
        <v>8031</v>
      </c>
      <c r="F161" s="11">
        <v>1</v>
      </c>
      <c r="G161" s="11">
        <v>830</v>
      </c>
      <c r="H161" s="11">
        <v>1458</v>
      </c>
      <c r="I161" s="11">
        <v>204</v>
      </c>
      <c r="J161" s="11">
        <v>2</v>
      </c>
      <c r="K161" s="11" t="s">
        <v>8035</v>
      </c>
      <c r="L161" s="11">
        <f t="shared" si="6"/>
        <v>1662</v>
      </c>
      <c r="M161" s="11">
        <f t="shared" si="7"/>
        <v>-832</v>
      </c>
      <c r="N161" s="12">
        <f t="shared" si="8"/>
        <v>-1.0024096385542169</v>
      </c>
    </row>
    <row r="162" spans="1:14" x14ac:dyDescent="0.3">
      <c r="A162" s="8" t="s">
        <v>171</v>
      </c>
      <c r="B162" s="9">
        <v>45298</v>
      </c>
      <c r="C162" s="10" t="s">
        <v>8014</v>
      </c>
      <c r="D162" s="10" t="s">
        <v>8018</v>
      </c>
      <c r="E162" s="10" t="s">
        <v>8032</v>
      </c>
      <c r="F162" s="11">
        <v>4</v>
      </c>
      <c r="G162" s="11">
        <v>2544</v>
      </c>
      <c r="H162" s="11">
        <v>1435</v>
      </c>
      <c r="I162" s="11">
        <v>169</v>
      </c>
      <c r="J162" s="11">
        <v>4</v>
      </c>
      <c r="K162" s="11" t="s">
        <v>8034</v>
      </c>
      <c r="L162" s="11">
        <f t="shared" si="6"/>
        <v>1604</v>
      </c>
      <c r="M162" s="11">
        <f t="shared" si="7"/>
        <v>940</v>
      </c>
      <c r="N162" s="12">
        <f t="shared" si="8"/>
        <v>0.36949685534591192</v>
      </c>
    </row>
    <row r="163" spans="1:14" x14ac:dyDescent="0.3">
      <c r="A163" s="8" t="s">
        <v>172</v>
      </c>
      <c r="B163" s="9">
        <v>45298</v>
      </c>
      <c r="C163" s="10" t="s">
        <v>8011</v>
      </c>
      <c r="D163" s="10" t="s">
        <v>8030</v>
      </c>
      <c r="E163" s="10" t="s">
        <v>8031</v>
      </c>
      <c r="F163" s="11">
        <v>1</v>
      </c>
      <c r="G163" s="11">
        <v>805</v>
      </c>
      <c r="H163" s="11">
        <v>413</v>
      </c>
      <c r="I163" s="11">
        <v>147</v>
      </c>
      <c r="J163" s="11">
        <v>7</v>
      </c>
      <c r="K163" s="11" t="s">
        <v>8034</v>
      </c>
      <c r="L163" s="11">
        <f t="shared" si="6"/>
        <v>560</v>
      </c>
      <c r="M163" s="11">
        <f t="shared" si="7"/>
        <v>245</v>
      </c>
      <c r="N163" s="12">
        <f t="shared" si="8"/>
        <v>0.30434782608695654</v>
      </c>
    </row>
    <row r="164" spans="1:14" x14ac:dyDescent="0.3">
      <c r="A164" s="8" t="s">
        <v>173</v>
      </c>
      <c r="B164" s="9">
        <v>45298</v>
      </c>
      <c r="C164" s="10" t="s">
        <v>8013</v>
      </c>
      <c r="D164" s="10" t="s">
        <v>8025</v>
      </c>
      <c r="E164" s="10" t="s">
        <v>8031</v>
      </c>
      <c r="F164" s="11">
        <v>1</v>
      </c>
      <c r="G164" s="11">
        <v>698</v>
      </c>
      <c r="H164" s="11">
        <v>399</v>
      </c>
      <c r="I164" s="11">
        <v>206</v>
      </c>
      <c r="J164" s="11">
        <v>3</v>
      </c>
      <c r="K164" s="11" t="s">
        <v>8034</v>
      </c>
      <c r="L164" s="11">
        <f t="shared" si="6"/>
        <v>605</v>
      </c>
      <c r="M164" s="11">
        <f t="shared" si="7"/>
        <v>93</v>
      </c>
      <c r="N164" s="12">
        <f t="shared" si="8"/>
        <v>0.13323782234957021</v>
      </c>
    </row>
    <row r="165" spans="1:14" x14ac:dyDescent="0.3">
      <c r="A165" s="8" t="s">
        <v>174</v>
      </c>
      <c r="B165" s="9">
        <v>45298</v>
      </c>
      <c r="C165" s="10" t="s">
        <v>8012</v>
      </c>
      <c r="D165" s="10" t="s">
        <v>8028</v>
      </c>
      <c r="E165" s="10" t="s">
        <v>8033</v>
      </c>
      <c r="F165" s="11">
        <v>2</v>
      </c>
      <c r="G165" s="11">
        <v>1330</v>
      </c>
      <c r="H165" s="11">
        <v>1436</v>
      </c>
      <c r="I165" s="11">
        <v>162</v>
      </c>
      <c r="J165" s="11">
        <v>7</v>
      </c>
      <c r="K165" s="11" t="s">
        <v>8034</v>
      </c>
      <c r="L165" s="11">
        <f t="shared" si="6"/>
        <v>1598</v>
      </c>
      <c r="M165" s="11">
        <f t="shared" si="7"/>
        <v>-268</v>
      </c>
      <c r="N165" s="12">
        <f t="shared" si="8"/>
        <v>-0.20150375939849624</v>
      </c>
    </row>
    <row r="166" spans="1:14" x14ac:dyDescent="0.3">
      <c r="A166" s="8" t="s">
        <v>175</v>
      </c>
      <c r="B166" s="9">
        <v>45298</v>
      </c>
      <c r="C166" s="10" t="s">
        <v>8014</v>
      </c>
      <c r="D166" s="10" t="s">
        <v>8026</v>
      </c>
      <c r="E166" s="10" t="s">
        <v>8033</v>
      </c>
      <c r="F166" s="11">
        <v>3</v>
      </c>
      <c r="G166" s="11">
        <v>2151</v>
      </c>
      <c r="H166" s="11">
        <v>410</v>
      </c>
      <c r="I166" s="11">
        <v>103</v>
      </c>
      <c r="J166" s="11">
        <v>4</v>
      </c>
      <c r="K166" s="11" t="s">
        <v>8034</v>
      </c>
      <c r="L166" s="11">
        <f t="shared" si="6"/>
        <v>513</v>
      </c>
      <c r="M166" s="11">
        <f t="shared" si="7"/>
        <v>1638</v>
      </c>
      <c r="N166" s="12">
        <f t="shared" si="8"/>
        <v>0.7615062761506276</v>
      </c>
    </row>
    <row r="167" spans="1:14" x14ac:dyDescent="0.3">
      <c r="A167" s="8" t="s">
        <v>176</v>
      </c>
      <c r="B167" s="9">
        <v>45298</v>
      </c>
      <c r="C167" s="10" t="s">
        <v>8011</v>
      </c>
      <c r="D167" s="10" t="s">
        <v>8021</v>
      </c>
      <c r="E167" s="10" t="s">
        <v>8032</v>
      </c>
      <c r="F167" s="11">
        <v>2</v>
      </c>
      <c r="G167" s="11">
        <v>1410</v>
      </c>
      <c r="H167" s="11">
        <v>1343</v>
      </c>
      <c r="I167" s="11">
        <v>137</v>
      </c>
      <c r="J167" s="11">
        <v>4</v>
      </c>
      <c r="K167" s="11" t="s">
        <v>8034</v>
      </c>
      <c r="L167" s="11">
        <f t="shared" si="6"/>
        <v>1480</v>
      </c>
      <c r="M167" s="11">
        <f t="shared" si="7"/>
        <v>-70</v>
      </c>
      <c r="N167" s="12">
        <f t="shared" si="8"/>
        <v>-4.9645390070921988E-2</v>
      </c>
    </row>
    <row r="168" spans="1:14" x14ac:dyDescent="0.3">
      <c r="A168" s="8" t="s">
        <v>177</v>
      </c>
      <c r="B168" s="9">
        <v>45298</v>
      </c>
      <c r="C168" s="10" t="s">
        <v>8014</v>
      </c>
      <c r="D168" s="10" t="s">
        <v>8026</v>
      </c>
      <c r="E168" s="10" t="s">
        <v>8033</v>
      </c>
      <c r="F168" s="11">
        <v>1</v>
      </c>
      <c r="G168" s="11">
        <v>611</v>
      </c>
      <c r="H168" s="11">
        <v>804</v>
      </c>
      <c r="I168" s="11">
        <v>163</v>
      </c>
      <c r="J168" s="11">
        <v>6</v>
      </c>
      <c r="K168" s="11" t="s">
        <v>8035</v>
      </c>
      <c r="L168" s="11">
        <f t="shared" si="6"/>
        <v>967</v>
      </c>
      <c r="M168" s="11">
        <f t="shared" si="7"/>
        <v>-356</v>
      </c>
      <c r="N168" s="12">
        <f t="shared" si="8"/>
        <v>-0.58265139116202946</v>
      </c>
    </row>
    <row r="169" spans="1:14" x14ac:dyDescent="0.3">
      <c r="A169" s="8" t="s">
        <v>178</v>
      </c>
      <c r="B169" s="9">
        <v>45298</v>
      </c>
      <c r="C169" s="10" t="s">
        <v>8013</v>
      </c>
      <c r="D169" s="10" t="s">
        <v>8025</v>
      </c>
      <c r="E169" s="10" t="s">
        <v>8032</v>
      </c>
      <c r="F169" s="11">
        <v>1</v>
      </c>
      <c r="G169" s="11">
        <v>788</v>
      </c>
      <c r="H169" s="11">
        <v>1307</v>
      </c>
      <c r="I169" s="11">
        <v>159</v>
      </c>
      <c r="J169" s="11">
        <v>2</v>
      </c>
      <c r="K169" s="11" t="s">
        <v>8034</v>
      </c>
      <c r="L169" s="11">
        <f t="shared" si="6"/>
        <v>1466</v>
      </c>
      <c r="M169" s="11">
        <f t="shared" si="7"/>
        <v>-678</v>
      </c>
      <c r="N169" s="12">
        <f t="shared" si="8"/>
        <v>-0.86040609137055835</v>
      </c>
    </row>
    <row r="170" spans="1:14" x14ac:dyDescent="0.3">
      <c r="A170" s="8" t="s">
        <v>179</v>
      </c>
      <c r="B170" s="9">
        <v>45298</v>
      </c>
      <c r="C170" s="10" t="s">
        <v>8011</v>
      </c>
      <c r="D170" s="10" t="s">
        <v>8023</v>
      </c>
      <c r="E170" s="10" t="s">
        <v>8031</v>
      </c>
      <c r="F170" s="11">
        <v>4</v>
      </c>
      <c r="G170" s="11">
        <v>2584</v>
      </c>
      <c r="H170" s="11">
        <v>897</v>
      </c>
      <c r="I170" s="11">
        <v>136</v>
      </c>
      <c r="J170" s="11">
        <v>3</v>
      </c>
      <c r="K170" s="11" t="s">
        <v>8034</v>
      </c>
      <c r="L170" s="11">
        <f t="shared" si="6"/>
        <v>1033</v>
      </c>
      <c r="M170" s="11">
        <f t="shared" si="7"/>
        <v>1551</v>
      </c>
      <c r="N170" s="12">
        <f t="shared" si="8"/>
        <v>0.60023219814241491</v>
      </c>
    </row>
    <row r="171" spans="1:14" x14ac:dyDescent="0.3">
      <c r="A171" s="8" t="s">
        <v>180</v>
      </c>
      <c r="B171" s="9">
        <v>45298</v>
      </c>
      <c r="C171" s="10" t="s">
        <v>8014</v>
      </c>
      <c r="D171" s="10" t="s">
        <v>8024</v>
      </c>
      <c r="E171" s="10" t="s">
        <v>8033</v>
      </c>
      <c r="F171" s="11">
        <v>4</v>
      </c>
      <c r="G171" s="11">
        <v>2216</v>
      </c>
      <c r="H171" s="11">
        <v>1006</v>
      </c>
      <c r="I171" s="11">
        <v>162</v>
      </c>
      <c r="J171" s="11">
        <v>2</v>
      </c>
      <c r="K171" s="11" t="s">
        <v>8035</v>
      </c>
      <c r="L171" s="11">
        <f t="shared" si="6"/>
        <v>1168</v>
      </c>
      <c r="M171" s="11">
        <f t="shared" si="7"/>
        <v>1048</v>
      </c>
      <c r="N171" s="12">
        <f t="shared" si="8"/>
        <v>0.47292418772563177</v>
      </c>
    </row>
    <row r="172" spans="1:14" x14ac:dyDescent="0.3">
      <c r="A172" s="8" t="s">
        <v>181</v>
      </c>
      <c r="B172" s="9">
        <v>45298</v>
      </c>
      <c r="C172" s="10" t="s">
        <v>8011</v>
      </c>
      <c r="D172" s="10" t="s">
        <v>8030</v>
      </c>
      <c r="E172" s="10" t="s">
        <v>8031</v>
      </c>
      <c r="F172" s="11">
        <v>2</v>
      </c>
      <c r="G172" s="11">
        <v>1240</v>
      </c>
      <c r="H172" s="11">
        <v>366</v>
      </c>
      <c r="I172" s="11">
        <v>112</v>
      </c>
      <c r="J172" s="11">
        <v>6</v>
      </c>
      <c r="K172" s="11" t="s">
        <v>8034</v>
      </c>
      <c r="L172" s="11">
        <f t="shared" si="6"/>
        <v>478</v>
      </c>
      <c r="M172" s="11">
        <f t="shared" si="7"/>
        <v>762</v>
      </c>
      <c r="N172" s="12">
        <f t="shared" si="8"/>
        <v>0.61451612903225805</v>
      </c>
    </row>
    <row r="173" spans="1:14" x14ac:dyDescent="0.3">
      <c r="A173" s="8" t="s">
        <v>182</v>
      </c>
      <c r="B173" s="9">
        <v>45298</v>
      </c>
      <c r="C173" s="10" t="s">
        <v>8012</v>
      </c>
      <c r="D173" s="10" t="s">
        <v>8027</v>
      </c>
      <c r="E173" s="10" t="s">
        <v>8033</v>
      </c>
      <c r="F173" s="11">
        <v>5</v>
      </c>
      <c r="G173" s="11">
        <v>4485</v>
      </c>
      <c r="H173" s="11">
        <v>774</v>
      </c>
      <c r="I173" s="11">
        <v>144</v>
      </c>
      <c r="J173" s="11">
        <v>7</v>
      </c>
      <c r="K173" s="11" t="s">
        <v>8034</v>
      </c>
      <c r="L173" s="11">
        <f t="shared" si="6"/>
        <v>918</v>
      </c>
      <c r="M173" s="11">
        <f t="shared" si="7"/>
        <v>3567</v>
      </c>
      <c r="N173" s="12">
        <f t="shared" si="8"/>
        <v>0.79531772575250836</v>
      </c>
    </row>
    <row r="174" spans="1:14" x14ac:dyDescent="0.3">
      <c r="A174" s="8" t="s">
        <v>183</v>
      </c>
      <c r="B174" s="9">
        <v>45298</v>
      </c>
      <c r="C174" s="10" t="s">
        <v>8014</v>
      </c>
      <c r="D174" s="10" t="s">
        <v>8020</v>
      </c>
      <c r="E174" s="10" t="s">
        <v>8032</v>
      </c>
      <c r="F174" s="11">
        <v>2</v>
      </c>
      <c r="G174" s="11">
        <v>1174</v>
      </c>
      <c r="H174" s="11">
        <v>808</v>
      </c>
      <c r="I174" s="11">
        <v>196</v>
      </c>
      <c r="J174" s="11">
        <v>7</v>
      </c>
      <c r="K174" s="11" t="s">
        <v>8034</v>
      </c>
      <c r="L174" s="11">
        <f t="shared" si="6"/>
        <v>1004</v>
      </c>
      <c r="M174" s="11">
        <f t="shared" si="7"/>
        <v>170</v>
      </c>
      <c r="N174" s="12">
        <f t="shared" si="8"/>
        <v>0.14480408858603067</v>
      </c>
    </row>
    <row r="175" spans="1:14" x14ac:dyDescent="0.3">
      <c r="A175" s="8" t="s">
        <v>184</v>
      </c>
      <c r="B175" s="9">
        <v>45298</v>
      </c>
      <c r="C175" s="10" t="s">
        <v>8011</v>
      </c>
      <c r="D175" s="10" t="s">
        <v>8023</v>
      </c>
      <c r="E175" s="10" t="s">
        <v>8033</v>
      </c>
      <c r="F175" s="11">
        <v>5</v>
      </c>
      <c r="G175" s="11">
        <v>4155</v>
      </c>
      <c r="H175" s="11">
        <v>980</v>
      </c>
      <c r="I175" s="11">
        <v>105</v>
      </c>
      <c r="J175" s="11">
        <v>2</v>
      </c>
      <c r="K175" s="11" t="s">
        <v>8034</v>
      </c>
      <c r="L175" s="11">
        <f t="shared" si="6"/>
        <v>1085</v>
      </c>
      <c r="M175" s="11">
        <f t="shared" si="7"/>
        <v>3070</v>
      </c>
      <c r="N175" s="12">
        <f t="shared" si="8"/>
        <v>0.73886883273164861</v>
      </c>
    </row>
    <row r="176" spans="1:14" x14ac:dyDescent="0.3">
      <c r="A176" s="8" t="s">
        <v>185</v>
      </c>
      <c r="B176" s="9">
        <v>45298</v>
      </c>
      <c r="C176" s="10" t="s">
        <v>8014</v>
      </c>
      <c r="D176" s="10" t="s">
        <v>8018</v>
      </c>
      <c r="E176" s="10" t="s">
        <v>8032</v>
      </c>
      <c r="F176" s="11">
        <v>5</v>
      </c>
      <c r="G176" s="11">
        <v>3305</v>
      </c>
      <c r="H176" s="11">
        <v>1420</v>
      </c>
      <c r="I176" s="11">
        <v>206</v>
      </c>
      <c r="J176" s="11">
        <v>4</v>
      </c>
      <c r="K176" s="11" t="s">
        <v>8034</v>
      </c>
      <c r="L176" s="11">
        <f t="shared" si="6"/>
        <v>1626</v>
      </c>
      <c r="M176" s="11">
        <f t="shared" si="7"/>
        <v>1679</v>
      </c>
      <c r="N176" s="12">
        <f t="shared" si="8"/>
        <v>0.50801815431164898</v>
      </c>
    </row>
    <row r="177" spans="1:14" x14ac:dyDescent="0.3">
      <c r="A177" s="8" t="s">
        <v>186</v>
      </c>
      <c r="B177" s="9">
        <v>45298</v>
      </c>
      <c r="C177" s="10" t="s">
        <v>8013</v>
      </c>
      <c r="D177" s="10" t="s">
        <v>8017</v>
      </c>
      <c r="E177" s="10" t="s">
        <v>8033</v>
      </c>
      <c r="F177" s="11">
        <v>3</v>
      </c>
      <c r="G177" s="11">
        <v>1947</v>
      </c>
      <c r="H177" s="11">
        <v>1491</v>
      </c>
      <c r="I177" s="11">
        <v>132</v>
      </c>
      <c r="J177" s="11">
        <v>3</v>
      </c>
      <c r="K177" s="11" t="s">
        <v>8035</v>
      </c>
      <c r="L177" s="11">
        <f t="shared" si="6"/>
        <v>1623</v>
      </c>
      <c r="M177" s="11">
        <f t="shared" si="7"/>
        <v>324</v>
      </c>
      <c r="N177" s="12">
        <f t="shared" si="8"/>
        <v>0.16640986132511557</v>
      </c>
    </row>
    <row r="178" spans="1:14" x14ac:dyDescent="0.3">
      <c r="A178" s="8" t="s">
        <v>187</v>
      </c>
      <c r="B178" s="9">
        <v>45298</v>
      </c>
      <c r="C178" s="10" t="s">
        <v>8012</v>
      </c>
      <c r="D178" s="10" t="s">
        <v>8028</v>
      </c>
      <c r="E178" s="10" t="s">
        <v>8033</v>
      </c>
      <c r="F178" s="11">
        <v>1</v>
      </c>
      <c r="G178" s="11">
        <v>723</v>
      </c>
      <c r="H178" s="11">
        <v>490</v>
      </c>
      <c r="I178" s="11">
        <v>146</v>
      </c>
      <c r="J178" s="11">
        <v>2</v>
      </c>
      <c r="K178" s="11" t="s">
        <v>8034</v>
      </c>
      <c r="L178" s="11">
        <f t="shared" si="6"/>
        <v>636</v>
      </c>
      <c r="M178" s="11">
        <f t="shared" si="7"/>
        <v>87</v>
      </c>
      <c r="N178" s="12">
        <f t="shared" si="8"/>
        <v>0.12033195020746888</v>
      </c>
    </row>
    <row r="179" spans="1:14" x14ac:dyDescent="0.3">
      <c r="A179" s="8" t="s">
        <v>188</v>
      </c>
      <c r="B179" s="9">
        <v>45298</v>
      </c>
      <c r="C179" s="10" t="s">
        <v>8013</v>
      </c>
      <c r="D179" s="10" t="s">
        <v>8017</v>
      </c>
      <c r="E179" s="10" t="s">
        <v>8033</v>
      </c>
      <c r="F179" s="11">
        <v>4</v>
      </c>
      <c r="G179" s="11">
        <v>3448</v>
      </c>
      <c r="H179" s="11">
        <v>1036</v>
      </c>
      <c r="I179" s="11">
        <v>132</v>
      </c>
      <c r="J179" s="11">
        <v>5</v>
      </c>
      <c r="K179" s="11" t="s">
        <v>8034</v>
      </c>
      <c r="L179" s="11">
        <f t="shared" si="6"/>
        <v>1168</v>
      </c>
      <c r="M179" s="11">
        <f t="shared" si="7"/>
        <v>2280</v>
      </c>
      <c r="N179" s="12">
        <f t="shared" si="8"/>
        <v>0.66125290023201855</v>
      </c>
    </row>
    <row r="180" spans="1:14" x14ac:dyDescent="0.3">
      <c r="A180" s="8" t="s">
        <v>189</v>
      </c>
      <c r="B180" s="9">
        <v>45298</v>
      </c>
      <c r="C180" s="10" t="s">
        <v>8014</v>
      </c>
      <c r="D180" s="10" t="s">
        <v>8026</v>
      </c>
      <c r="E180" s="10" t="s">
        <v>8032</v>
      </c>
      <c r="F180" s="11">
        <v>3</v>
      </c>
      <c r="G180" s="11">
        <v>1968</v>
      </c>
      <c r="H180" s="11">
        <v>656</v>
      </c>
      <c r="I180" s="11">
        <v>114</v>
      </c>
      <c r="J180" s="11">
        <v>7</v>
      </c>
      <c r="K180" s="11" t="s">
        <v>8034</v>
      </c>
      <c r="L180" s="11">
        <f t="shared" si="6"/>
        <v>770</v>
      </c>
      <c r="M180" s="11">
        <f t="shared" si="7"/>
        <v>1198</v>
      </c>
      <c r="N180" s="12">
        <f t="shared" si="8"/>
        <v>0.60873983739837401</v>
      </c>
    </row>
    <row r="181" spans="1:14" x14ac:dyDescent="0.3">
      <c r="A181" s="8" t="s">
        <v>190</v>
      </c>
      <c r="B181" s="9">
        <v>45298</v>
      </c>
      <c r="C181" s="10" t="s">
        <v>8013</v>
      </c>
      <c r="D181" s="10" t="s">
        <v>8022</v>
      </c>
      <c r="E181" s="10" t="s">
        <v>8033</v>
      </c>
      <c r="F181" s="11">
        <v>5</v>
      </c>
      <c r="G181" s="11">
        <v>3925</v>
      </c>
      <c r="H181" s="11">
        <v>1422</v>
      </c>
      <c r="I181" s="11">
        <v>143</v>
      </c>
      <c r="J181" s="11">
        <v>3</v>
      </c>
      <c r="K181" s="11" t="s">
        <v>8034</v>
      </c>
      <c r="L181" s="11">
        <f t="shared" si="6"/>
        <v>1565</v>
      </c>
      <c r="M181" s="11">
        <f t="shared" si="7"/>
        <v>2360</v>
      </c>
      <c r="N181" s="12">
        <f t="shared" si="8"/>
        <v>0.60127388535031845</v>
      </c>
    </row>
    <row r="182" spans="1:14" x14ac:dyDescent="0.3">
      <c r="A182" s="8" t="s">
        <v>191</v>
      </c>
      <c r="B182" s="9">
        <v>45298</v>
      </c>
      <c r="C182" s="10" t="s">
        <v>8012</v>
      </c>
      <c r="D182" s="10" t="s">
        <v>8028</v>
      </c>
      <c r="E182" s="10" t="s">
        <v>8032</v>
      </c>
      <c r="F182" s="11">
        <v>5</v>
      </c>
      <c r="G182" s="11">
        <v>3460</v>
      </c>
      <c r="H182" s="11">
        <v>435</v>
      </c>
      <c r="I182" s="11">
        <v>194</v>
      </c>
      <c r="J182" s="11">
        <v>2</v>
      </c>
      <c r="K182" s="11" t="s">
        <v>8034</v>
      </c>
      <c r="L182" s="11">
        <f t="shared" si="6"/>
        <v>629</v>
      </c>
      <c r="M182" s="11">
        <f t="shared" si="7"/>
        <v>2831</v>
      </c>
      <c r="N182" s="12">
        <f t="shared" si="8"/>
        <v>0.81820809248554915</v>
      </c>
    </row>
    <row r="183" spans="1:14" x14ac:dyDescent="0.3">
      <c r="A183" s="8" t="s">
        <v>192</v>
      </c>
      <c r="B183" s="9">
        <v>45298</v>
      </c>
      <c r="C183" s="10" t="s">
        <v>8013</v>
      </c>
      <c r="D183" s="10" t="s">
        <v>8019</v>
      </c>
      <c r="E183" s="10" t="s">
        <v>8033</v>
      </c>
      <c r="F183" s="11">
        <v>2</v>
      </c>
      <c r="G183" s="11">
        <v>1570</v>
      </c>
      <c r="H183" s="11">
        <v>561</v>
      </c>
      <c r="I183" s="11">
        <v>211</v>
      </c>
      <c r="J183" s="11">
        <v>2</v>
      </c>
      <c r="K183" s="11" t="s">
        <v>8034</v>
      </c>
      <c r="L183" s="11">
        <f t="shared" si="6"/>
        <v>772</v>
      </c>
      <c r="M183" s="11">
        <f t="shared" si="7"/>
        <v>798</v>
      </c>
      <c r="N183" s="12">
        <f t="shared" si="8"/>
        <v>0.50828025477707006</v>
      </c>
    </row>
    <row r="184" spans="1:14" x14ac:dyDescent="0.3">
      <c r="A184" s="8" t="s">
        <v>193</v>
      </c>
      <c r="B184" s="9">
        <v>45298</v>
      </c>
      <c r="C184" s="10" t="s">
        <v>8014</v>
      </c>
      <c r="D184" s="10" t="s">
        <v>8020</v>
      </c>
      <c r="E184" s="10" t="s">
        <v>8033</v>
      </c>
      <c r="F184" s="11">
        <v>1</v>
      </c>
      <c r="G184" s="11">
        <v>635</v>
      </c>
      <c r="H184" s="11">
        <v>1330</v>
      </c>
      <c r="I184" s="11">
        <v>106</v>
      </c>
      <c r="J184" s="11">
        <v>7</v>
      </c>
      <c r="K184" s="11" t="s">
        <v>8035</v>
      </c>
      <c r="L184" s="11">
        <f t="shared" si="6"/>
        <v>1436</v>
      </c>
      <c r="M184" s="11">
        <f t="shared" si="7"/>
        <v>-801</v>
      </c>
      <c r="N184" s="12">
        <f t="shared" si="8"/>
        <v>-1.2614173228346457</v>
      </c>
    </row>
    <row r="185" spans="1:14" x14ac:dyDescent="0.3">
      <c r="A185" s="8" t="s">
        <v>194</v>
      </c>
      <c r="B185" s="9">
        <v>45298</v>
      </c>
      <c r="C185" s="10" t="s">
        <v>8011</v>
      </c>
      <c r="D185" s="10" t="s">
        <v>8030</v>
      </c>
      <c r="E185" s="10" t="s">
        <v>8032</v>
      </c>
      <c r="F185" s="11">
        <v>3</v>
      </c>
      <c r="G185" s="11">
        <v>2313</v>
      </c>
      <c r="H185" s="11">
        <v>750</v>
      </c>
      <c r="I185" s="11">
        <v>190</v>
      </c>
      <c r="J185" s="11">
        <v>2</v>
      </c>
      <c r="K185" s="11" t="s">
        <v>8034</v>
      </c>
      <c r="L185" s="11">
        <f t="shared" si="6"/>
        <v>940</v>
      </c>
      <c r="M185" s="11">
        <f t="shared" si="7"/>
        <v>1373</v>
      </c>
      <c r="N185" s="12">
        <f t="shared" si="8"/>
        <v>0.59360138348465197</v>
      </c>
    </row>
    <row r="186" spans="1:14" x14ac:dyDescent="0.3">
      <c r="A186" s="8" t="s">
        <v>195</v>
      </c>
      <c r="B186" s="9">
        <v>45298</v>
      </c>
      <c r="C186" s="10" t="s">
        <v>8013</v>
      </c>
      <c r="D186" s="10" t="s">
        <v>8017</v>
      </c>
      <c r="E186" s="10" t="s">
        <v>8033</v>
      </c>
      <c r="F186" s="11">
        <v>4</v>
      </c>
      <c r="G186" s="11">
        <v>2960</v>
      </c>
      <c r="H186" s="11">
        <v>744</v>
      </c>
      <c r="I186" s="11">
        <v>205</v>
      </c>
      <c r="J186" s="11">
        <v>2</v>
      </c>
      <c r="K186" s="11" t="s">
        <v>8034</v>
      </c>
      <c r="L186" s="11">
        <f t="shared" si="6"/>
        <v>949</v>
      </c>
      <c r="M186" s="11">
        <f t="shared" si="7"/>
        <v>2011</v>
      </c>
      <c r="N186" s="12">
        <f t="shared" si="8"/>
        <v>0.67939189189189186</v>
      </c>
    </row>
    <row r="187" spans="1:14" x14ac:dyDescent="0.3">
      <c r="A187" s="8" t="s">
        <v>196</v>
      </c>
      <c r="B187" s="9">
        <v>45299</v>
      </c>
      <c r="C187" s="10" t="s">
        <v>8012</v>
      </c>
      <c r="D187" s="10" t="s">
        <v>8028</v>
      </c>
      <c r="E187" s="10" t="s">
        <v>8033</v>
      </c>
      <c r="F187" s="11">
        <v>3</v>
      </c>
      <c r="G187" s="11">
        <v>2505</v>
      </c>
      <c r="H187" s="11">
        <v>1132</v>
      </c>
      <c r="I187" s="11">
        <v>188</v>
      </c>
      <c r="J187" s="11">
        <v>5</v>
      </c>
      <c r="K187" s="11" t="s">
        <v>8034</v>
      </c>
      <c r="L187" s="11">
        <f t="shared" si="6"/>
        <v>1320</v>
      </c>
      <c r="M187" s="11">
        <f t="shared" si="7"/>
        <v>1185</v>
      </c>
      <c r="N187" s="12">
        <f t="shared" si="8"/>
        <v>0.47305389221556887</v>
      </c>
    </row>
    <row r="188" spans="1:14" x14ac:dyDescent="0.3">
      <c r="A188" s="8" t="s">
        <v>197</v>
      </c>
      <c r="B188" s="9">
        <v>45299</v>
      </c>
      <c r="C188" s="10" t="s">
        <v>8013</v>
      </c>
      <c r="D188" s="10" t="s">
        <v>8017</v>
      </c>
      <c r="E188" s="10" t="s">
        <v>8032</v>
      </c>
      <c r="F188" s="11">
        <v>5</v>
      </c>
      <c r="G188" s="11">
        <v>3910</v>
      </c>
      <c r="H188" s="11">
        <v>1020</v>
      </c>
      <c r="I188" s="11">
        <v>170</v>
      </c>
      <c r="J188" s="11">
        <v>6</v>
      </c>
      <c r="K188" s="11" t="s">
        <v>8034</v>
      </c>
      <c r="L188" s="11">
        <f t="shared" si="6"/>
        <v>1190</v>
      </c>
      <c r="M188" s="11">
        <f t="shared" si="7"/>
        <v>2720</v>
      </c>
      <c r="N188" s="12">
        <f t="shared" si="8"/>
        <v>0.69565217391304346</v>
      </c>
    </row>
    <row r="189" spans="1:14" x14ac:dyDescent="0.3">
      <c r="A189" s="8" t="s">
        <v>198</v>
      </c>
      <c r="B189" s="9">
        <v>45299</v>
      </c>
      <c r="C189" s="10" t="s">
        <v>8013</v>
      </c>
      <c r="D189" s="10" t="s">
        <v>8019</v>
      </c>
      <c r="E189" s="10" t="s">
        <v>8033</v>
      </c>
      <c r="F189" s="11">
        <v>5</v>
      </c>
      <c r="G189" s="11">
        <v>2945</v>
      </c>
      <c r="H189" s="11">
        <v>879</v>
      </c>
      <c r="I189" s="11">
        <v>120</v>
      </c>
      <c r="J189" s="11">
        <v>2</v>
      </c>
      <c r="K189" s="11" t="s">
        <v>8035</v>
      </c>
      <c r="L189" s="11">
        <f t="shared" si="6"/>
        <v>999</v>
      </c>
      <c r="M189" s="11">
        <f t="shared" si="7"/>
        <v>1946</v>
      </c>
      <c r="N189" s="12">
        <f t="shared" si="8"/>
        <v>0.66078098471986413</v>
      </c>
    </row>
    <row r="190" spans="1:14" x14ac:dyDescent="0.3">
      <c r="A190" s="8" t="s">
        <v>199</v>
      </c>
      <c r="B190" s="9">
        <v>45299</v>
      </c>
      <c r="C190" s="10" t="s">
        <v>8014</v>
      </c>
      <c r="D190" s="10" t="s">
        <v>8026</v>
      </c>
      <c r="E190" s="10" t="s">
        <v>8031</v>
      </c>
      <c r="F190" s="11">
        <v>2</v>
      </c>
      <c r="G190" s="11">
        <v>1152</v>
      </c>
      <c r="H190" s="11">
        <v>1057</v>
      </c>
      <c r="I190" s="11">
        <v>106</v>
      </c>
      <c r="J190" s="11">
        <v>4</v>
      </c>
      <c r="K190" s="11" t="s">
        <v>8035</v>
      </c>
      <c r="L190" s="11">
        <f t="shared" si="6"/>
        <v>1163</v>
      </c>
      <c r="M190" s="11">
        <f t="shared" si="7"/>
        <v>-11</v>
      </c>
      <c r="N190" s="12">
        <f t="shared" si="8"/>
        <v>-9.5486111111111119E-3</v>
      </c>
    </row>
    <row r="191" spans="1:14" x14ac:dyDescent="0.3">
      <c r="A191" s="8" t="s">
        <v>200</v>
      </c>
      <c r="B191" s="9">
        <v>45299</v>
      </c>
      <c r="C191" s="10" t="s">
        <v>8012</v>
      </c>
      <c r="D191" s="10" t="s">
        <v>8027</v>
      </c>
      <c r="E191" s="10" t="s">
        <v>8032</v>
      </c>
      <c r="F191" s="11">
        <v>1</v>
      </c>
      <c r="G191" s="11">
        <v>662</v>
      </c>
      <c r="H191" s="11">
        <v>495</v>
      </c>
      <c r="I191" s="11">
        <v>131</v>
      </c>
      <c r="J191" s="11">
        <v>6</v>
      </c>
      <c r="K191" s="11" t="s">
        <v>8034</v>
      </c>
      <c r="L191" s="11">
        <f t="shared" si="6"/>
        <v>626</v>
      </c>
      <c r="M191" s="11">
        <f t="shared" si="7"/>
        <v>36</v>
      </c>
      <c r="N191" s="12">
        <f t="shared" si="8"/>
        <v>5.4380664652567974E-2</v>
      </c>
    </row>
    <row r="192" spans="1:14" x14ac:dyDescent="0.3">
      <c r="A192" s="8" t="s">
        <v>201</v>
      </c>
      <c r="B192" s="9">
        <v>45299</v>
      </c>
      <c r="C192" s="10" t="s">
        <v>8013</v>
      </c>
      <c r="D192" s="10" t="s">
        <v>8017</v>
      </c>
      <c r="E192" s="10" t="s">
        <v>8033</v>
      </c>
      <c r="F192" s="11">
        <v>4</v>
      </c>
      <c r="G192" s="11">
        <v>2988</v>
      </c>
      <c r="H192" s="11">
        <v>1421</v>
      </c>
      <c r="I192" s="11">
        <v>183</v>
      </c>
      <c r="J192" s="11">
        <v>2</v>
      </c>
      <c r="K192" s="11" t="s">
        <v>8034</v>
      </c>
      <c r="L192" s="11">
        <f t="shared" si="6"/>
        <v>1604</v>
      </c>
      <c r="M192" s="11">
        <f t="shared" si="7"/>
        <v>1384</v>
      </c>
      <c r="N192" s="12">
        <f t="shared" si="8"/>
        <v>0.46318607764390896</v>
      </c>
    </row>
    <row r="193" spans="1:14" x14ac:dyDescent="0.3">
      <c r="A193" s="8" t="s">
        <v>202</v>
      </c>
      <c r="B193" s="9">
        <v>45299</v>
      </c>
      <c r="C193" s="10" t="s">
        <v>8012</v>
      </c>
      <c r="D193" s="10" t="s">
        <v>8016</v>
      </c>
      <c r="E193" s="10" t="s">
        <v>8031</v>
      </c>
      <c r="F193" s="11">
        <v>4</v>
      </c>
      <c r="G193" s="11">
        <v>2608</v>
      </c>
      <c r="H193" s="11">
        <v>823</v>
      </c>
      <c r="I193" s="11">
        <v>204</v>
      </c>
      <c r="J193" s="11">
        <v>6</v>
      </c>
      <c r="K193" s="11" t="s">
        <v>8034</v>
      </c>
      <c r="L193" s="11">
        <f t="shared" si="6"/>
        <v>1027</v>
      </c>
      <c r="M193" s="11">
        <f t="shared" si="7"/>
        <v>1581</v>
      </c>
      <c r="N193" s="12">
        <f t="shared" si="8"/>
        <v>0.60621165644171782</v>
      </c>
    </row>
    <row r="194" spans="1:14" x14ac:dyDescent="0.3">
      <c r="A194" s="8" t="s">
        <v>203</v>
      </c>
      <c r="B194" s="9">
        <v>45299</v>
      </c>
      <c r="C194" s="10" t="s">
        <v>8012</v>
      </c>
      <c r="D194" s="10" t="s">
        <v>8027</v>
      </c>
      <c r="E194" s="10" t="s">
        <v>8031</v>
      </c>
      <c r="F194" s="11">
        <v>5</v>
      </c>
      <c r="G194" s="11">
        <v>2980</v>
      </c>
      <c r="H194" s="11">
        <v>362</v>
      </c>
      <c r="I194" s="11">
        <v>163</v>
      </c>
      <c r="J194" s="11">
        <v>5</v>
      </c>
      <c r="K194" s="11" t="s">
        <v>8034</v>
      </c>
      <c r="L194" s="11">
        <f t="shared" ref="L194:L257" si="9">H194+I194</f>
        <v>525</v>
      </c>
      <c r="M194" s="11">
        <f t="shared" ref="M194:M257" si="10">G194-L194</f>
        <v>2455</v>
      </c>
      <c r="N194" s="12">
        <f t="shared" ref="N194:N257" si="11">M194/G194</f>
        <v>0.8238255033557047</v>
      </c>
    </row>
    <row r="195" spans="1:14" x14ac:dyDescent="0.3">
      <c r="A195" s="8" t="s">
        <v>204</v>
      </c>
      <c r="B195" s="9">
        <v>45299</v>
      </c>
      <c r="C195" s="10" t="s">
        <v>8012</v>
      </c>
      <c r="D195" s="10" t="s">
        <v>8029</v>
      </c>
      <c r="E195" s="10" t="s">
        <v>8031</v>
      </c>
      <c r="F195" s="11">
        <v>1</v>
      </c>
      <c r="G195" s="11">
        <v>832</v>
      </c>
      <c r="H195" s="11">
        <v>806</v>
      </c>
      <c r="I195" s="11">
        <v>116</v>
      </c>
      <c r="J195" s="11">
        <v>5</v>
      </c>
      <c r="K195" s="11" t="s">
        <v>8034</v>
      </c>
      <c r="L195" s="11">
        <f t="shared" si="9"/>
        <v>922</v>
      </c>
      <c r="M195" s="11">
        <f t="shared" si="10"/>
        <v>-90</v>
      </c>
      <c r="N195" s="12">
        <f t="shared" si="11"/>
        <v>-0.10817307692307693</v>
      </c>
    </row>
    <row r="196" spans="1:14" x14ac:dyDescent="0.3">
      <c r="A196" s="8" t="s">
        <v>205</v>
      </c>
      <c r="B196" s="9">
        <v>45299</v>
      </c>
      <c r="C196" s="10" t="s">
        <v>8014</v>
      </c>
      <c r="D196" s="10" t="s">
        <v>8020</v>
      </c>
      <c r="E196" s="10" t="s">
        <v>8032</v>
      </c>
      <c r="F196" s="11">
        <v>5</v>
      </c>
      <c r="G196" s="11">
        <v>3100</v>
      </c>
      <c r="H196" s="11">
        <v>411</v>
      </c>
      <c r="I196" s="11">
        <v>133</v>
      </c>
      <c r="J196" s="11">
        <v>6</v>
      </c>
      <c r="K196" s="11" t="s">
        <v>8034</v>
      </c>
      <c r="L196" s="11">
        <f t="shared" si="9"/>
        <v>544</v>
      </c>
      <c r="M196" s="11">
        <f t="shared" si="10"/>
        <v>2556</v>
      </c>
      <c r="N196" s="12">
        <f t="shared" si="11"/>
        <v>0.82451612903225802</v>
      </c>
    </row>
    <row r="197" spans="1:14" x14ac:dyDescent="0.3">
      <c r="A197" s="8" t="s">
        <v>206</v>
      </c>
      <c r="B197" s="9">
        <v>45299</v>
      </c>
      <c r="C197" s="10" t="s">
        <v>8014</v>
      </c>
      <c r="D197" s="10" t="s">
        <v>8018</v>
      </c>
      <c r="E197" s="10" t="s">
        <v>8031</v>
      </c>
      <c r="F197" s="11">
        <v>3</v>
      </c>
      <c r="G197" s="11">
        <v>2529</v>
      </c>
      <c r="H197" s="11">
        <v>972</v>
      </c>
      <c r="I197" s="11">
        <v>176</v>
      </c>
      <c r="J197" s="11">
        <v>6</v>
      </c>
      <c r="K197" s="11" t="s">
        <v>8034</v>
      </c>
      <c r="L197" s="11">
        <f t="shared" si="9"/>
        <v>1148</v>
      </c>
      <c r="M197" s="11">
        <f t="shared" si="10"/>
        <v>1381</v>
      </c>
      <c r="N197" s="12">
        <f t="shared" si="11"/>
        <v>0.54606563859232904</v>
      </c>
    </row>
    <row r="198" spans="1:14" x14ac:dyDescent="0.3">
      <c r="A198" s="8" t="s">
        <v>207</v>
      </c>
      <c r="B198" s="9">
        <v>45299</v>
      </c>
      <c r="C198" s="10" t="s">
        <v>8013</v>
      </c>
      <c r="D198" s="10" t="s">
        <v>8019</v>
      </c>
      <c r="E198" s="10" t="s">
        <v>8031</v>
      </c>
      <c r="F198" s="11">
        <v>2</v>
      </c>
      <c r="G198" s="11">
        <v>1588</v>
      </c>
      <c r="H198" s="11">
        <v>912</v>
      </c>
      <c r="I198" s="11">
        <v>182</v>
      </c>
      <c r="J198" s="11">
        <v>3</v>
      </c>
      <c r="K198" s="11" t="s">
        <v>8035</v>
      </c>
      <c r="L198" s="11">
        <f t="shared" si="9"/>
        <v>1094</v>
      </c>
      <c r="M198" s="11">
        <f t="shared" si="10"/>
        <v>494</v>
      </c>
      <c r="N198" s="12">
        <f t="shared" si="11"/>
        <v>0.31108312342569272</v>
      </c>
    </row>
    <row r="199" spans="1:14" x14ac:dyDescent="0.3">
      <c r="A199" s="8" t="s">
        <v>208</v>
      </c>
      <c r="B199" s="9">
        <v>45299</v>
      </c>
      <c r="C199" s="10" t="s">
        <v>8014</v>
      </c>
      <c r="D199" s="10" t="s">
        <v>8024</v>
      </c>
      <c r="E199" s="10" t="s">
        <v>8031</v>
      </c>
      <c r="F199" s="11">
        <v>4</v>
      </c>
      <c r="G199" s="11">
        <v>2632</v>
      </c>
      <c r="H199" s="11">
        <v>1287</v>
      </c>
      <c r="I199" s="11">
        <v>173</v>
      </c>
      <c r="J199" s="11">
        <v>6</v>
      </c>
      <c r="K199" s="11" t="s">
        <v>8034</v>
      </c>
      <c r="L199" s="11">
        <f t="shared" si="9"/>
        <v>1460</v>
      </c>
      <c r="M199" s="11">
        <f t="shared" si="10"/>
        <v>1172</v>
      </c>
      <c r="N199" s="12">
        <f t="shared" si="11"/>
        <v>0.44528875379939209</v>
      </c>
    </row>
    <row r="200" spans="1:14" x14ac:dyDescent="0.3">
      <c r="A200" s="8" t="s">
        <v>209</v>
      </c>
      <c r="B200" s="9">
        <v>45299</v>
      </c>
      <c r="C200" s="10" t="s">
        <v>8014</v>
      </c>
      <c r="D200" s="10" t="s">
        <v>8020</v>
      </c>
      <c r="E200" s="10" t="s">
        <v>8032</v>
      </c>
      <c r="F200" s="11">
        <v>1</v>
      </c>
      <c r="G200" s="11">
        <v>625</v>
      </c>
      <c r="H200" s="11">
        <v>1110</v>
      </c>
      <c r="I200" s="11">
        <v>102</v>
      </c>
      <c r="J200" s="11">
        <v>2</v>
      </c>
      <c r="K200" s="11" t="s">
        <v>8035</v>
      </c>
      <c r="L200" s="11">
        <f t="shared" si="9"/>
        <v>1212</v>
      </c>
      <c r="M200" s="11">
        <f t="shared" si="10"/>
        <v>-587</v>
      </c>
      <c r="N200" s="12">
        <f t="shared" si="11"/>
        <v>-0.93920000000000003</v>
      </c>
    </row>
    <row r="201" spans="1:14" x14ac:dyDescent="0.3">
      <c r="A201" s="8" t="s">
        <v>210</v>
      </c>
      <c r="B201" s="9">
        <v>45299</v>
      </c>
      <c r="C201" s="10" t="s">
        <v>8011</v>
      </c>
      <c r="D201" s="10" t="s">
        <v>8023</v>
      </c>
      <c r="E201" s="10" t="s">
        <v>8031</v>
      </c>
      <c r="F201" s="11">
        <v>2</v>
      </c>
      <c r="G201" s="11">
        <v>1500</v>
      </c>
      <c r="H201" s="11">
        <v>701</v>
      </c>
      <c r="I201" s="11">
        <v>146</v>
      </c>
      <c r="J201" s="11">
        <v>4</v>
      </c>
      <c r="K201" s="11" t="s">
        <v>8035</v>
      </c>
      <c r="L201" s="11">
        <f t="shared" si="9"/>
        <v>847</v>
      </c>
      <c r="M201" s="11">
        <f t="shared" si="10"/>
        <v>653</v>
      </c>
      <c r="N201" s="12">
        <f t="shared" si="11"/>
        <v>0.43533333333333335</v>
      </c>
    </row>
    <row r="202" spans="1:14" x14ac:dyDescent="0.3">
      <c r="A202" s="8" t="s">
        <v>211</v>
      </c>
      <c r="B202" s="9">
        <v>45299</v>
      </c>
      <c r="C202" s="10" t="s">
        <v>8014</v>
      </c>
      <c r="D202" s="10" t="s">
        <v>8018</v>
      </c>
      <c r="E202" s="10" t="s">
        <v>8033</v>
      </c>
      <c r="F202" s="11">
        <v>1</v>
      </c>
      <c r="G202" s="11">
        <v>745</v>
      </c>
      <c r="H202" s="11">
        <v>1005</v>
      </c>
      <c r="I202" s="11">
        <v>133</v>
      </c>
      <c r="J202" s="11">
        <v>2</v>
      </c>
      <c r="K202" s="11" t="s">
        <v>8034</v>
      </c>
      <c r="L202" s="11">
        <f t="shared" si="9"/>
        <v>1138</v>
      </c>
      <c r="M202" s="11">
        <f t="shared" si="10"/>
        <v>-393</v>
      </c>
      <c r="N202" s="12">
        <f t="shared" si="11"/>
        <v>-0.52751677852348988</v>
      </c>
    </row>
    <row r="203" spans="1:14" x14ac:dyDescent="0.3">
      <c r="A203" s="8" t="s">
        <v>212</v>
      </c>
      <c r="B203" s="9">
        <v>45299</v>
      </c>
      <c r="C203" s="10" t="s">
        <v>8012</v>
      </c>
      <c r="D203" s="10" t="s">
        <v>8016</v>
      </c>
      <c r="E203" s="10" t="s">
        <v>8032</v>
      </c>
      <c r="F203" s="11">
        <v>5</v>
      </c>
      <c r="G203" s="11">
        <v>3645</v>
      </c>
      <c r="H203" s="11">
        <v>645</v>
      </c>
      <c r="I203" s="11">
        <v>103</v>
      </c>
      <c r="J203" s="11">
        <v>4</v>
      </c>
      <c r="K203" s="11" t="s">
        <v>8034</v>
      </c>
      <c r="L203" s="11">
        <f t="shared" si="9"/>
        <v>748</v>
      </c>
      <c r="M203" s="11">
        <f t="shared" si="10"/>
        <v>2897</v>
      </c>
      <c r="N203" s="12">
        <f t="shared" si="11"/>
        <v>0.79478737997256521</v>
      </c>
    </row>
    <row r="204" spans="1:14" x14ac:dyDescent="0.3">
      <c r="A204" s="8" t="s">
        <v>213</v>
      </c>
      <c r="B204" s="9">
        <v>45299</v>
      </c>
      <c r="C204" s="10" t="s">
        <v>8014</v>
      </c>
      <c r="D204" s="10" t="s">
        <v>8018</v>
      </c>
      <c r="E204" s="10" t="s">
        <v>8033</v>
      </c>
      <c r="F204" s="11">
        <v>4</v>
      </c>
      <c r="G204" s="11">
        <v>3504</v>
      </c>
      <c r="H204" s="11">
        <v>1499</v>
      </c>
      <c r="I204" s="11">
        <v>156</v>
      </c>
      <c r="J204" s="11">
        <v>6</v>
      </c>
      <c r="K204" s="11" t="s">
        <v>8034</v>
      </c>
      <c r="L204" s="11">
        <f t="shared" si="9"/>
        <v>1655</v>
      </c>
      <c r="M204" s="11">
        <f t="shared" si="10"/>
        <v>1849</v>
      </c>
      <c r="N204" s="12">
        <f t="shared" si="11"/>
        <v>0.52768264840182644</v>
      </c>
    </row>
    <row r="205" spans="1:14" x14ac:dyDescent="0.3">
      <c r="A205" s="8" t="s">
        <v>214</v>
      </c>
      <c r="B205" s="9">
        <v>45299</v>
      </c>
      <c r="C205" s="10" t="s">
        <v>8011</v>
      </c>
      <c r="D205" s="10" t="s">
        <v>8015</v>
      </c>
      <c r="E205" s="10" t="s">
        <v>8032</v>
      </c>
      <c r="F205" s="11">
        <v>3</v>
      </c>
      <c r="G205" s="11">
        <v>1854</v>
      </c>
      <c r="H205" s="11">
        <v>535</v>
      </c>
      <c r="I205" s="11">
        <v>169</v>
      </c>
      <c r="J205" s="11">
        <v>6</v>
      </c>
      <c r="K205" s="11" t="s">
        <v>8035</v>
      </c>
      <c r="L205" s="11">
        <f t="shared" si="9"/>
        <v>704</v>
      </c>
      <c r="M205" s="11">
        <f t="shared" si="10"/>
        <v>1150</v>
      </c>
      <c r="N205" s="12">
        <f t="shared" si="11"/>
        <v>0.62028047464940672</v>
      </c>
    </row>
    <row r="206" spans="1:14" x14ac:dyDescent="0.3">
      <c r="A206" s="8" t="s">
        <v>215</v>
      </c>
      <c r="B206" s="9">
        <v>45299</v>
      </c>
      <c r="C206" s="10" t="s">
        <v>8012</v>
      </c>
      <c r="D206" s="10" t="s">
        <v>8027</v>
      </c>
      <c r="E206" s="10" t="s">
        <v>8033</v>
      </c>
      <c r="F206" s="11">
        <v>3</v>
      </c>
      <c r="G206" s="11">
        <v>2376</v>
      </c>
      <c r="H206" s="11">
        <v>1305</v>
      </c>
      <c r="I206" s="11">
        <v>143</v>
      </c>
      <c r="J206" s="11">
        <v>7</v>
      </c>
      <c r="K206" s="11" t="s">
        <v>8034</v>
      </c>
      <c r="L206" s="11">
        <f t="shared" si="9"/>
        <v>1448</v>
      </c>
      <c r="M206" s="11">
        <f t="shared" si="10"/>
        <v>928</v>
      </c>
      <c r="N206" s="12">
        <f t="shared" si="11"/>
        <v>0.39057239057239057</v>
      </c>
    </row>
    <row r="207" spans="1:14" x14ac:dyDescent="0.3">
      <c r="A207" s="8" t="s">
        <v>216</v>
      </c>
      <c r="B207" s="9">
        <v>45299</v>
      </c>
      <c r="C207" s="10" t="s">
        <v>8013</v>
      </c>
      <c r="D207" s="10" t="s">
        <v>8025</v>
      </c>
      <c r="E207" s="10" t="s">
        <v>8033</v>
      </c>
      <c r="F207" s="11">
        <v>2</v>
      </c>
      <c r="G207" s="11">
        <v>1226</v>
      </c>
      <c r="H207" s="11">
        <v>843</v>
      </c>
      <c r="I207" s="11">
        <v>105</v>
      </c>
      <c r="J207" s="11">
        <v>7</v>
      </c>
      <c r="K207" s="11" t="s">
        <v>8034</v>
      </c>
      <c r="L207" s="11">
        <f t="shared" si="9"/>
        <v>948</v>
      </c>
      <c r="M207" s="11">
        <f t="shared" si="10"/>
        <v>278</v>
      </c>
      <c r="N207" s="12">
        <f t="shared" si="11"/>
        <v>0.2267536704730832</v>
      </c>
    </row>
    <row r="208" spans="1:14" x14ac:dyDescent="0.3">
      <c r="A208" s="8" t="s">
        <v>217</v>
      </c>
      <c r="B208" s="9">
        <v>45299</v>
      </c>
      <c r="C208" s="10" t="s">
        <v>8012</v>
      </c>
      <c r="D208" s="10" t="s">
        <v>8016</v>
      </c>
      <c r="E208" s="10" t="s">
        <v>8033</v>
      </c>
      <c r="F208" s="11">
        <v>5</v>
      </c>
      <c r="G208" s="11">
        <v>3730</v>
      </c>
      <c r="H208" s="11">
        <v>476</v>
      </c>
      <c r="I208" s="11">
        <v>192</v>
      </c>
      <c r="J208" s="11">
        <v>4</v>
      </c>
      <c r="K208" s="11" t="s">
        <v>8034</v>
      </c>
      <c r="L208" s="11">
        <f t="shared" si="9"/>
        <v>668</v>
      </c>
      <c r="M208" s="11">
        <f t="shared" si="10"/>
        <v>3062</v>
      </c>
      <c r="N208" s="12">
        <f t="shared" si="11"/>
        <v>0.82091152815013402</v>
      </c>
    </row>
    <row r="209" spans="1:14" x14ac:dyDescent="0.3">
      <c r="A209" s="8" t="s">
        <v>218</v>
      </c>
      <c r="B209" s="9">
        <v>45299</v>
      </c>
      <c r="C209" s="10" t="s">
        <v>8012</v>
      </c>
      <c r="D209" s="10" t="s">
        <v>8016</v>
      </c>
      <c r="E209" s="10" t="s">
        <v>8032</v>
      </c>
      <c r="F209" s="11">
        <v>1</v>
      </c>
      <c r="G209" s="11">
        <v>590</v>
      </c>
      <c r="H209" s="11">
        <v>1492</v>
      </c>
      <c r="I209" s="11">
        <v>114</v>
      </c>
      <c r="J209" s="11">
        <v>3</v>
      </c>
      <c r="K209" s="11" t="s">
        <v>8034</v>
      </c>
      <c r="L209" s="11">
        <f t="shared" si="9"/>
        <v>1606</v>
      </c>
      <c r="M209" s="11">
        <f t="shared" si="10"/>
        <v>-1016</v>
      </c>
      <c r="N209" s="12">
        <f t="shared" si="11"/>
        <v>-1.7220338983050847</v>
      </c>
    </row>
    <row r="210" spans="1:14" x14ac:dyDescent="0.3">
      <c r="A210" s="8" t="s">
        <v>219</v>
      </c>
      <c r="B210" s="9">
        <v>45299</v>
      </c>
      <c r="C210" s="10" t="s">
        <v>8014</v>
      </c>
      <c r="D210" s="10" t="s">
        <v>8020</v>
      </c>
      <c r="E210" s="10" t="s">
        <v>8033</v>
      </c>
      <c r="F210" s="11">
        <v>3</v>
      </c>
      <c r="G210" s="11">
        <v>1713</v>
      </c>
      <c r="H210" s="11">
        <v>366</v>
      </c>
      <c r="I210" s="11">
        <v>215</v>
      </c>
      <c r="J210" s="11">
        <v>7</v>
      </c>
      <c r="K210" s="11" t="s">
        <v>8034</v>
      </c>
      <c r="L210" s="11">
        <f t="shared" si="9"/>
        <v>581</v>
      </c>
      <c r="M210" s="11">
        <f t="shared" si="10"/>
        <v>1132</v>
      </c>
      <c r="N210" s="12">
        <f t="shared" si="11"/>
        <v>0.66082895504962058</v>
      </c>
    </row>
    <row r="211" spans="1:14" x14ac:dyDescent="0.3">
      <c r="A211" s="8" t="s">
        <v>220</v>
      </c>
      <c r="B211" s="9">
        <v>45300</v>
      </c>
      <c r="C211" s="10" t="s">
        <v>8012</v>
      </c>
      <c r="D211" s="10" t="s">
        <v>8016</v>
      </c>
      <c r="E211" s="10" t="s">
        <v>8031</v>
      </c>
      <c r="F211" s="11">
        <v>5</v>
      </c>
      <c r="G211" s="11">
        <v>3520</v>
      </c>
      <c r="H211" s="11">
        <v>836</v>
      </c>
      <c r="I211" s="11">
        <v>155</v>
      </c>
      <c r="J211" s="11">
        <v>2</v>
      </c>
      <c r="K211" s="11" t="s">
        <v>8035</v>
      </c>
      <c r="L211" s="11">
        <f t="shared" si="9"/>
        <v>991</v>
      </c>
      <c r="M211" s="11">
        <f t="shared" si="10"/>
        <v>2529</v>
      </c>
      <c r="N211" s="12">
        <f t="shared" si="11"/>
        <v>0.71846590909090913</v>
      </c>
    </row>
    <row r="212" spans="1:14" x14ac:dyDescent="0.3">
      <c r="A212" s="8" t="s">
        <v>221</v>
      </c>
      <c r="B212" s="9">
        <v>45300</v>
      </c>
      <c r="C212" s="10" t="s">
        <v>8011</v>
      </c>
      <c r="D212" s="10" t="s">
        <v>8021</v>
      </c>
      <c r="E212" s="10" t="s">
        <v>8031</v>
      </c>
      <c r="F212" s="11">
        <v>4</v>
      </c>
      <c r="G212" s="11">
        <v>2860</v>
      </c>
      <c r="H212" s="11">
        <v>485</v>
      </c>
      <c r="I212" s="11">
        <v>192</v>
      </c>
      <c r="J212" s="11">
        <v>4</v>
      </c>
      <c r="K212" s="11" t="s">
        <v>8034</v>
      </c>
      <c r="L212" s="11">
        <f t="shared" si="9"/>
        <v>677</v>
      </c>
      <c r="M212" s="11">
        <f t="shared" si="10"/>
        <v>2183</v>
      </c>
      <c r="N212" s="12">
        <f t="shared" si="11"/>
        <v>0.76328671328671327</v>
      </c>
    </row>
    <row r="213" spans="1:14" x14ac:dyDescent="0.3">
      <c r="A213" s="8" t="s">
        <v>222</v>
      </c>
      <c r="B213" s="9">
        <v>45300</v>
      </c>
      <c r="C213" s="10" t="s">
        <v>8013</v>
      </c>
      <c r="D213" s="10" t="s">
        <v>8019</v>
      </c>
      <c r="E213" s="10" t="s">
        <v>8031</v>
      </c>
      <c r="F213" s="11">
        <v>3</v>
      </c>
      <c r="G213" s="11">
        <v>2100</v>
      </c>
      <c r="H213" s="11">
        <v>592</v>
      </c>
      <c r="I213" s="11">
        <v>189</v>
      </c>
      <c r="J213" s="11">
        <v>5</v>
      </c>
      <c r="K213" s="11" t="s">
        <v>8034</v>
      </c>
      <c r="L213" s="11">
        <f t="shared" si="9"/>
        <v>781</v>
      </c>
      <c r="M213" s="11">
        <f t="shared" si="10"/>
        <v>1319</v>
      </c>
      <c r="N213" s="12">
        <f t="shared" si="11"/>
        <v>0.62809523809523804</v>
      </c>
    </row>
    <row r="214" spans="1:14" x14ac:dyDescent="0.3">
      <c r="A214" s="8" t="s">
        <v>223</v>
      </c>
      <c r="B214" s="9">
        <v>45300</v>
      </c>
      <c r="C214" s="10" t="s">
        <v>8013</v>
      </c>
      <c r="D214" s="10" t="s">
        <v>8025</v>
      </c>
      <c r="E214" s="10" t="s">
        <v>8031</v>
      </c>
      <c r="F214" s="11">
        <v>4</v>
      </c>
      <c r="G214" s="11">
        <v>2792</v>
      </c>
      <c r="H214" s="11">
        <v>1140</v>
      </c>
      <c r="I214" s="11">
        <v>105</v>
      </c>
      <c r="J214" s="11">
        <v>5</v>
      </c>
      <c r="K214" s="11" t="s">
        <v>8034</v>
      </c>
      <c r="L214" s="11">
        <f t="shared" si="9"/>
        <v>1245</v>
      </c>
      <c r="M214" s="11">
        <f t="shared" si="10"/>
        <v>1547</v>
      </c>
      <c r="N214" s="12">
        <f t="shared" si="11"/>
        <v>0.5540830945558739</v>
      </c>
    </row>
    <row r="215" spans="1:14" x14ac:dyDescent="0.3">
      <c r="A215" s="8" t="s">
        <v>224</v>
      </c>
      <c r="B215" s="9">
        <v>45300</v>
      </c>
      <c r="C215" s="10" t="s">
        <v>8013</v>
      </c>
      <c r="D215" s="10" t="s">
        <v>8019</v>
      </c>
      <c r="E215" s="10" t="s">
        <v>8032</v>
      </c>
      <c r="F215" s="11">
        <v>4</v>
      </c>
      <c r="G215" s="11">
        <v>2376</v>
      </c>
      <c r="H215" s="11">
        <v>946</v>
      </c>
      <c r="I215" s="11">
        <v>107</v>
      </c>
      <c r="J215" s="11">
        <v>6</v>
      </c>
      <c r="K215" s="11" t="s">
        <v>8034</v>
      </c>
      <c r="L215" s="11">
        <f t="shared" si="9"/>
        <v>1053</v>
      </c>
      <c r="M215" s="11">
        <f t="shared" si="10"/>
        <v>1323</v>
      </c>
      <c r="N215" s="12">
        <f t="shared" si="11"/>
        <v>0.55681818181818177</v>
      </c>
    </row>
    <row r="216" spans="1:14" x14ac:dyDescent="0.3">
      <c r="A216" s="8" t="s">
        <v>225</v>
      </c>
      <c r="B216" s="9">
        <v>45300</v>
      </c>
      <c r="C216" s="10" t="s">
        <v>8014</v>
      </c>
      <c r="D216" s="10" t="s">
        <v>8018</v>
      </c>
      <c r="E216" s="10" t="s">
        <v>8032</v>
      </c>
      <c r="F216" s="11">
        <v>3</v>
      </c>
      <c r="G216" s="11">
        <v>1761</v>
      </c>
      <c r="H216" s="11">
        <v>1013</v>
      </c>
      <c r="I216" s="11">
        <v>183</v>
      </c>
      <c r="J216" s="11">
        <v>6</v>
      </c>
      <c r="K216" s="11" t="s">
        <v>8034</v>
      </c>
      <c r="L216" s="11">
        <f t="shared" si="9"/>
        <v>1196</v>
      </c>
      <c r="M216" s="11">
        <f t="shared" si="10"/>
        <v>565</v>
      </c>
      <c r="N216" s="12">
        <f t="shared" si="11"/>
        <v>0.32084043157296993</v>
      </c>
    </row>
    <row r="217" spans="1:14" x14ac:dyDescent="0.3">
      <c r="A217" s="8" t="s">
        <v>226</v>
      </c>
      <c r="B217" s="9">
        <v>45300</v>
      </c>
      <c r="C217" s="10" t="s">
        <v>8014</v>
      </c>
      <c r="D217" s="10" t="s">
        <v>8020</v>
      </c>
      <c r="E217" s="10" t="s">
        <v>8033</v>
      </c>
      <c r="F217" s="11">
        <v>5</v>
      </c>
      <c r="G217" s="11">
        <v>3725</v>
      </c>
      <c r="H217" s="11">
        <v>920</v>
      </c>
      <c r="I217" s="11">
        <v>165</v>
      </c>
      <c r="J217" s="11">
        <v>3</v>
      </c>
      <c r="K217" s="11" t="s">
        <v>8034</v>
      </c>
      <c r="L217" s="11">
        <f t="shared" si="9"/>
        <v>1085</v>
      </c>
      <c r="M217" s="11">
        <f t="shared" si="10"/>
        <v>2640</v>
      </c>
      <c r="N217" s="12">
        <f t="shared" si="11"/>
        <v>0.70872483221476512</v>
      </c>
    </row>
    <row r="218" spans="1:14" x14ac:dyDescent="0.3">
      <c r="A218" s="8" t="s">
        <v>227</v>
      </c>
      <c r="B218" s="9">
        <v>45300</v>
      </c>
      <c r="C218" s="10" t="s">
        <v>8014</v>
      </c>
      <c r="D218" s="10" t="s">
        <v>8020</v>
      </c>
      <c r="E218" s="10" t="s">
        <v>8031</v>
      </c>
      <c r="F218" s="11">
        <v>3</v>
      </c>
      <c r="G218" s="11">
        <v>2304</v>
      </c>
      <c r="H218" s="11">
        <v>1214</v>
      </c>
      <c r="I218" s="11">
        <v>142</v>
      </c>
      <c r="J218" s="11">
        <v>2</v>
      </c>
      <c r="K218" s="11" t="s">
        <v>8034</v>
      </c>
      <c r="L218" s="11">
        <f t="shared" si="9"/>
        <v>1356</v>
      </c>
      <c r="M218" s="11">
        <f t="shared" si="10"/>
        <v>948</v>
      </c>
      <c r="N218" s="12">
        <f t="shared" si="11"/>
        <v>0.41145833333333331</v>
      </c>
    </row>
    <row r="219" spans="1:14" x14ac:dyDescent="0.3">
      <c r="A219" s="8" t="s">
        <v>228</v>
      </c>
      <c r="B219" s="9">
        <v>45300</v>
      </c>
      <c r="C219" s="10" t="s">
        <v>8014</v>
      </c>
      <c r="D219" s="10" t="s">
        <v>8026</v>
      </c>
      <c r="E219" s="10" t="s">
        <v>8033</v>
      </c>
      <c r="F219" s="11">
        <v>4</v>
      </c>
      <c r="G219" s="11">
        <v>3084</v>
      </c>
      <c r="H219" s="11">
        <v>1086</v>
      </c>
      <c r="I219" s="11">
        <v>141</v>
      </c>
      <c r="J219" s="11">
        <v>7</v>
      </c>
      <c r="K219" s="11" t="s">
        <v>8035</v>
      </c>
      <c r="L219" s="11">
        <f t="shared" si="9"/>
        <v>1227</v>
      </c>
      <c r="M219" s="11">
        <f t="shared" si="10"/>
        <v>1857</v>
      </c>
      <c r="N219" s="12">
        <f t="shared" si="11"/>
        <v>0.60214007782101164</v>
      </c>
    </row>
    <row r="220" spans="1:14" x14ac:dyDescent="0.3">
      <c r="A220" s="8" t="s">
        <v>229</v>
      </c>
      <c r="B220" s="9">
        <v>45300</v>
      </c>
      <c r="C220" s="10" t="s">
        <v>8011</v>
      </c>
      <c r="D220" s="10" t="s">
        <v>8015</v>
      </c>
      <c r="E220" s="10" t="s">
        <v>8032</v>
      </c>
      <c r="F220" s="11">
        <v>1</v>
      </c>
      <c r="G220" s="11">
        <v>552</v>
      </c>
      <c r="H220" s="11">
        <v>633</v>
      </c>
      <c r="I220" s="11">
        <v>207</v>
      </c>
      <c r="J220" s="11">
        <v>5</v>
      </c>
      <c r="K220" s="11" t="s">
        <v>8034</v>
      </c>
      <c r="L220" s="11">
        <f t="shared" si="9"/>
        <v>840</v>
      </c>
      <c r="M220" s="11">
        <f t="shared" si="10"/>
        <v>-288</v>
      </c>
      <c r="N220" s="12">
        <f t="shared" si="11"/>
        <v>-0.52173913043478259</v>
      </c>
    </row>
    <row r="221" spans="1:14" x14ac:dyDescent="0.3">
      <c r="A221" s="8" t="s">
        <v>230</v>
      </c>
      <c r="B221" s="9">
        <v>45300</v>
      </c>
      <c r="C221" s="10" t="s">
        <v>8014</v>
      </c>
      <c r="D221" s="10" t="s">
        <v>8026</v>
      </c>
      <c r="E221" s="10" t="s">
        <v>8032</v>
      </c>
      <c r="F221" s="11">
        <v>4</v>
      </c>
      <c r="G221" s="11">
        <v>2348</v>
      </c>
      <c r="H221" s="11">
        <v>1041</v>
      </c>
      <c r="I221" s="11">
        <v>145</v>
      </c>
      <c r="J221" s="11">
        <v>5</v>
      </c>
      <c r="K221" s="11" t="s">
        <v>8034</v>
      </c>
      <c r="L221" s="11">
        <f t="shared" si="9"/>
        <v>1186</v>
      </c>
      <c r="M221" s="11">
        <f t="shared" si="10"/>
        <v>1162</v>
      </c>
      <c r="N221" s="12">
        <f t="shared" si="11"/>
        <v>0.4948892674616695</v>
      </c>
    </row>
    <row r="222" spans="1:14" x14ac:dyDescent="0.3">
      <c r="A222" s="8" t="s">
        <v>231</v>
      </c>
      <c r="B222" s="9">
        <v>45300</v>
      </c>
      <c r="C222" s="10" t="s">
        <v>8011</v>
      </c>
      <c r="D222" s="10" t="s">
        <v>8021</v>
      </c>
      <c r="E222" s="10" t="s">
        <v>8032</v>
      </c>
      <c r="F222" s="11">
        <v>2</v>
      </c>
      <c r="G222" s="11">
        <v>1434</v>
      </c>
      <c r="H222" s="11">
        <v>1322</v>
      </c>
      <c r="I222" s="11">
        <v>140</v>
      </c>
      <c r="J222" s="11">
        <v>6</v>
      </c>
      <c r="K222" s="11" t="s">
        <v>8034</v>
      </c>
      <c r="L222" s="11">
        <f t="shared" si="9"/>
        <v>1462</v>
      </c>
      <c r="M222" s="11">
        <f t="shared" si="10"/>
        <v>-28</v>
      </c>
      <c r="N222" s="12">
        <f t="shared" si="11"/>
        <v>-1.9525801952580194E-2</v>
      </c>
    </row>
    <row r="223" spans="1:14" x14ac:dyDescent="0.3">
      <c r="A223" s="8" t="s">
        <v>232</v>
      </c>
      <c r="B223" s="9">
        <v>45300</v>
      </c>
      <c r="C223" s="10" t="s">
        <v>8012</v>
      </c>
      <c r="D223" s="10" t="s">
        <v>8016</v>
      </c>
      <c r="E223" s="10" t="s">
        <v>8033</v>
      </c>
      <c r="F223" s="11">
        <v>2</v>
      </c>
      <c r="G223" s="11">
        <v>1152</v>
      </c>
      <c r="H223" s="11">
        <v>1066</v>
      </c>
      <c r="I223" s="11">
        <v>172</v>
      </c>
      <c r="J223" s="11">
        <v>3</v>
      </c>
      <c r="K223" s="11" t="s">
        <v>8034</v>
      </c>
      <c r="L223" s="11">
        <f t="shared" si="9"/>
        <v>1238</v>
      </c>
      <c r="M223" s="11">
        <f t="shared" si="10"/>
        <v>-86</v>
      </c>
      <c r="N223" s="12">
        <f t="shared" si="11"/>
        <v>-7.4652777777777776E-2</v>
      </c>
    </row>
    <row r="224" spans="1:14" x14ac:dyDescent="0.3">
      <c r="A224" s="8" t="s">
        <v>233</v>
      </c>
      <c r="B224" s="9">
        <v>45300</v>
      </c>
      <c r="C224" s="10" t="s">
        <v>8012</v>
      </c>
      <c r="D224" s="10" t="s">
        <v>8029</v>
      </c>
      <c r="E224" s="10" t="s">
        <v>8031</v>
      </c>
      <c r="F224" s="11">
        <v>2</v>
      </c>
      <c r="G224" s="11">
        <v>1650</v>
      </c>
      <c r="H224" s="11">
        <v>447</v>
      </c>
      <c r="I224" s="11">
        <v>160</v>
      </c>
      <c r="J224" s="11">
        <v>5</v>
      </c>
      <c r="K224" s="11" t="s">
        <v>8034</v>
      </c>
      <c r="L224" s="11">
        <f t="shared" si="9"/>
        <v>607</v>
      </c>
      <c r="M224" s="11">
        <f t="shared" si="10"/>
        <v>1043</v>
      </c>
      <c r="N224" s="12">
        <f t="shared" si="11"/>
        <v>0.63212121212121208</v>
      </c>
    </row>
    <row r="225" spans="1:14" x14ac:dyDescent="0.3">
      <c r="A225" s="8" t="s">
        <v>234</v>
      </c>
      <c r="B225" s="9">
        <v>45300</v>
      </c>
      <c r="C225" s="10" t="s">
        <v>8014</v>
      </c>
      <c r="D225" s="10" t="s">
        <v>8018</v>
      </c>
      <c r="E225" s="10" t="s">
        <v>8031</v>
      </c>
      <c r="F225" s="11">
        <v>5</v>
      </c>
      <c r="G225" s="11">
        <v>4005</v>
      </c>
      <c r="H225" s="11">
        <v>420</v>
      </c>
      <c r="I225" s="11">
        <v>129</v>
      </c>
      <c r="J225" s="11">
        <v>6</v>
      </c>
      <c r="K225" s="11" t="s">
        <v>8034</v>
      </c>
      <c r="L225" s="11">
        <f t="shared" si="9"/>
        <v>549</v>
      </c>
      <c r="M225" s="11">
        <f t="shared" si="10"/>
        <v>3456</v>
      </c>
      <c r="N225" s="12">
        <f t="shared" si="11"/>
        <v>0.86292134831460676</v>
      </c>
    </row>
    <row r="226" spans="1:14" x14ac:dyDescent="0.3">
      <c r="A226" s="8" t="s">
        <v>235</v>
      </c>
      <c r="B226" s="9">
        <v>45300</v>
      </c>
      <c r="C226" s="10" t="s">
        <v>8014</v>
      </c>
      <c r="D226" s="10" t="s">
        <v>8018</v>
      </c>
      <c r="E226" s="10" t="s">
        <v>8033</v>
      </c>
      <c r="F226" s="11">
        <v>5</v>
      </c>
      <c r="G226" s="11">
        <v>2960</v>
      </c>
      <c r="H226" s="11">
        <v>1313</v>
      </c>
      <c r="I226" s="11">
        <v>176</v>
      </c>
      <c r="J226" s="11">
        <v>7</v>
      </c>
      <c r="K226" s="11" t="s">
        <v>8034</v>
      </c>
      <c r="L226" s="11">
        <f t="shared" si="9"/>
        <v>1489</v>
      </c>
      <c r="M226" s="11">
        <f t="shared" si="10"/>
        <v>1471</v>
      </c>
      <c r="N226" s="12">
        <f t="shared" si="11"/>
        <v>0.49695945945945946</v>
      </c>
    </row>
    <row r="227" spans="1:14" x14ac:dyDescent="0.3">
      <c r="A227" s="8" t="s">
        <v>236</v>
      </c>
      <c r="B227" s="9">
        <v>45300</v>
      </c>
      <c r="C227" s="10" t="s">
        <v>8011</v>
      </c>
      <c r="D227" s="10" t="s">
        <v>8023</v>
      </c>
      <c r="E227" s="10" t="s">
        <v>8031</v>
      </c>
      <c r="F227" s="11">
        <v>2</v>
      </c>
      <c r="G227" s="11">
        <v>1704</v>
      </c>
      <c r="H227" s="11">
        <v>1367</v>
      </c>
      <c r="I227" s="11">
        <v>128</v>
      </c>
      <c r="J227" s="11">
        <v>7</v>
      </c>
      <c r="K227" s="11" t="s">
        <v>8034</v>
      </c>
      <c r="L227" s="11">
        <f t="shared" si="9"/>
        <v>1495</v>
      </c>
      <c r="M227" s="11">
        <f t="shared" si="10"/>
        <v>209</v>
      </c>
      <c r="N227" s="12">
        <f t="shared" si="11"/>
        <v>0.12265258215962441</v>
      </c>
    </row>
    <row r="228" spans="1:14" x14ac:dyDescent="0.3">
      <c r="A228" s="8" t="s">
        <v>237</v>
      </c>
      <c r="B228" s="9">
        <v>45300</v>
      </c>
      <c r="C228" s="10" t="s">
        <v>8013</v>
      </c>
      <c r="D228" s="10" t="s">
        <v>8022</v>
      </c>
      <c r="E228" s="10" t="s">
        <v>8033</v>
      </c>
      <c r="F228" s="11">
        <v>4</v>
      </c>
      <c r="G228" s="11">
        <v>3508</v>
      </c>
      <c r="H228" s="11">
        <v>934</v>
      </c>
      <c r="I228" s="11">
        <v>184</v>
      </c>
      <c r="J228" s="11">
        <v>7</v>
      </c>
      <c r="K228" s="11" t="s">
        <v>8035</v>
      </c>
      <c r="L228" s="11">
        <f t="shared" si="9"/>
        <v>1118</v>
      </c>
      <c r="M228" s="11">
        <f t="shared" si="10"/>
        <v>2390</v>
      </c>
      <c r="N228" s="12">
        <f t="shared" si="11"/>
        <v>0.68129988597491453</v>
      </c>
    </row>
    <row r="229" spans="1:14" x14ac:dyDescent="0.3">
      <c r="A229" s="8" t="s">
        <v>238</v>
      </c>
      <c r="B229" s="9">
        <v>45300</v>
      </c>
      <c r="C229" s="10" t="s">
        <v>8014</v>
      </c>
      <c r="D229" s="10" t="s">
        <v>8026</v>
      </c>
      <c r="E229" s="10" t="s">
        <v>8033</v>
      </c>
      <c r="F229" s="11">
        <v>5</v>
      </c>
      <c r="G229" s="11">
        <v>4065</v>
      </c>
      <c r="H229" s="11">
        <v>1324</v>
      </c>
      <c r="I229" s="11">
        <v>196</v>
      </c>
      <c r="J229" s="11">
        <v>4</v>
      </c>
      <c r="K229" s="11" t="s">
        <v>8034</v>
      </c>
      <c r="L229" s="11">
        <f t="shared" si="9"/>
        <v>1520</v>
      </c>
      <c r="M229" s="11">
        <f t="shared" si="10"/>
        <v>2545</v>
      </c>
      <c r="N229" s="12">
        <f t="shared" si="11"/>
        <v>0.62607626076260758</v>
      </c>
    </row>
    <row r="230" spans="1:14" x14ac:dyDescent="0.3">
      <c r="A230" s="8" t="s">
        <v>239</v>
      </c>
      <c r="B230" s="9">
        <v>45300</v>
      </c>
      <c r="C230" s="10" t="s">
        <v>8012</v>
      </c>
      <c r="D230" s="10" t="s">
        <v>8016</v>
      </c>
      <c r="E230" s="10" t="s">
        <v>8033</v>
      </c>
      <c r="F230" s="11">
        <v>4</v>
      </c>
      <c r="G230" s="11">
        <v>3224</v>
      </c>
      <c r="H230" s="11">
        <v>924</v>
      </c>
      <c r="I230" s="11">
        <v>210</v>
      </c>
      <c r="J230" s="11">
        <v>5</v>
      </c>
      <c r="K230" s="11" t="s">
        <v>8034</v>
      </c>
      <c r="L230" s="11">
        <f t="shared" si="9"/>
        <v>1134</v>
      </c>
      <c r="M230" s="11">
        <f t="shared" si="10"/>
        <v>2090</v>
      </c>
      <c r="N230" s="12">
        <f t="shared" si="11"/>
        <v>0.6482630272952854</v>
      </c>
    </row>
    <row r="231" spans="1:14" x14ac:dyDescent="0.3">
      <c r="A231" s="8" t="s">
        <v>240</v>
      </c>
      <c r="B231" s="9">
        <v>45300</v>
      </c>
      <c r="C231" s="10" t="s">
        <v>8014</v>
      </c>
      <c r="D231" s="10" t="s">
        <v>8024</v>
      </c>
      <c r="E231" s="10" t="s">
        <v>8033</v>
      </c>
      <c r="F231" s="11">
        <v>2</v>
      </c>
      <c r="G231" s="11">
        <v>1142</v>
      </c>
      <c r="H231" s="11">
        <v>1037</v>
      </c>
      <c r="I231" s="11">
        <v>140</v>
      </c>
      <c r="J231" s="11">
        <v>2</v>
      </c>
      <c r="K231" s="11" t="s">
        <v>8034</v>
      </c>
      <c r="L231" s="11">
        <f t="shared" si="9"/>
        <v>1177</v>
      </c>
      <c r="M231" s="11">
        <f t="shared" si="10"/>
        <v>-35</v>
      </c>
      <c r="N231" s="12">
        <f t="shared" si="11"/>
        <v>-3.0647985989492119E-2</v>
      </c>
    </row>
    <row r="232" spans="1:14" x14ac:dyDescent="0.3">
      <c r="A232" s="8" t="s">
        <v>241</v>
      </c>
      <c r="B232" s="9">
        <v>45300</v>
      </c>
      <c r="C232" s="10" t="s">
        <v>8012</v>
      </c>
      <c r="D232" s="10" t="s">
        <v>8027</v>
      </c>
      <c r="E232" s="10" t="s">
        <v>8032</v>
      </c>
      <c r="F232" s="11">
        <v>3</v>
      </c>
      <c r="G232" s="11">
        <v>2229</v>
      </c>
      <c r="H232" s="11">
        <v>903</v>
      </c>
      <c r="I232" s="11">
        <v>180</v>
      </c>
      <c r="J232" s="11">
        <v>2</v>
      </c>
      <c r="K232" s="11" t="s">
        <v>8034</v>
      </c>
      <c r="L232" s="11">
        <f t="shared" si="9"/>
        <v>1083</v>
      </c>
      <c r="M232" s="11">
        <f t="shared" si="10"/>
        <v>1146</v>
      </c>
      <c r="N232" s="12">
        <f t="shared" si="11"/>
        <v>0.51413189771197843</v>
      </c>
    </row>
    <row r="233" spans="1:14" x14ac:dyDescent="0.3">
      <c r="A233" s="8" t="s">
        <v>242</v>
      </c>
      <c r="B233" s="9">
        <v>45300</v>
      </c>
      <c r="C233" s="10" t="s">
        <v>8014</v>
      </c>
      <c r="D233" s="10" t="s">
        <v>8026</v>
      </c>
      <c r="E233" s="10" t="s">
        <v>8032</v>
      </c>
      <c r="F233" s="11">
        <v>2</v>
      </c>
      <c r="G233" s="11">
        <v>1568</v>
      </c>
      <c r="H233" s="11">
        <v>1082</v>
      </c>
      <c r="I233" s="11">
        <v>174</v>
      </c>
      <c r="J233" s="11">
        <v>3</v>
      </c>
      <c r="K233" s="11" t="s">
        <v>8034</v>
      </c>
      <c r="L233" s="11">
        <f t="shared" si="9"/>
        <v>1256</v>
      </c>
      <c r="M233" s="11">
        <f t="shared" si="10"/>
        <v>312</v>
      </c>
      <c r="N233" s="12">
        <f t="shared" si="11"/>
        <v>0.19897959183673469</v>
      </c>
    </row>
    <row r="234" spans="1:14" x14ac:dyDescent="0.3">
      <c r="A234" s="8" t="s">
        <v>243</v>
      </c>
      <c r="B234" s="9">
        <v>45300</v>
      </c>
      <c r="C234" s="10" t="s">
        <v>8013</v>
      </c>
      <c r="D234" s="10" t="s">
        <v>8019</v>
      </c>
      <c r="E234" s="10" t="s">
        <v>8031</v>
      </c>
      <c r="F234" s="11">
        <v>3</v>
      </c>
      <c r="G234" s="11">
        <v>1860</v>
      </c>
      <c r="H234" s="11">
        <v>1253</v>
      </c>
      <c r="I234" s="11">
        <v>136</v>
      </c>
      <c r="J234" s="11">
        <v>3</v>
      </c>
      <c r="K234" s="11" t="s">
        <v>8034</v>
      </c>
      <c r="L234" s="11">
        <f t="shared" si="9"/>
        <v>1389</v>
      </c>
      <c r="M234" s="11">
        <f t="shared" si="10"/>
        <v>471</v>
      </c>
      <c r="N234" s="12">
        <f t="shared" si="11"/>
        <v>0.25322580645161291</v>
      </c>
    </row>
    <row r="235" spans="1:14" x14ac:dyDescent="0.3">
      <c r="A235" s="8" t="s">
        <v>244</v>
      </c>
      <c r="B235" s="9">
        <v>45300</v>
      </c>
      <c r="C235" s="10" t="s">
        <v>8012</v>
      </c>
      <c r="D235" s="10" t="s">
        <v>8028</v>
      </c>
      <c r="E235" s="10" t="s">
        <v>8033</v>
      </c>
      <c r="F235" s="11">
        <v>2</v>
      </c>
      <c r="G235" s="11">
        <v>1764</v>
      </c>
      <c r="H235" s="11">
        <v>586</v>
      </c>
      <c r="I235" s="11">
        <v>116</v>
      </c>
      <c r="J235" s="11">
        <v>5</v>
      </c>
      <c r="K235" s="11" t="s">
        <v>8034</v>
      </c>
      <c r="L235" s="11">
        <f t="shared" si="9"/>
        <v>702</v>
      </c>
      <c r="M235" s="11">
        <f t="shared" si="10"/>
        <v>1062</v>
      </c>
      <c r="N235" s="12">
        <f t="shared" si="11"/>
        <v>0.60204081632653061</v>
      </c>
    </row>
    <row r="236" spans="1:14" x14ac:dyDescent="0.3">
      <c r="A236" s="8" t="s">
        <v>245</v>
      </c>
      <c r="B236" s="9">
        <v>45300</v>
      </c>
      <c r="C236" s="10" t="s">
        <v>8014</v>
      </c>
      <c r="D236" s="10" t="s">
        <v>8024</v>
      </c>
      <c r="E236" s="10" t="s">
        <v>8032</v>
      </c>
      <c r="F236" s="11">
        <v>2</v>
      </c>
      <c r="G236" s="11">
        <v>1144</v>
      </c>
      <c r="H236" s="11">
        <v>991</v>
      </c>
      <c r="I236" s="11">
        <v>122</v>
      </c>
      <c r="J236" s="11">
        <v>4</v>
      </c>
      <c r="K236" s="11" t="s">
        <v>8034</v>
      </c>
      <c r="L236" s="11">
        <f t="shared" si="9"/>
        <v>1113</v>
      </c>
      <c r="M236" s="11">
        <f t="shared" si="10"/>
        <v>31</v>
      </c>
      <c r="N236" s="12">
        <f t="shared" si="11"/>
        <v>2.7097902097902096E-2</v>
      </c>
    </row>
    <row r="237" spans="1:14" x14ac:dyDescent="0.3">
      <c r="A237" s="8" t="s">
        <v>246</v>
      </c>
      <c r="B237" s="9">
        <v>45301</v>
      </c>
      <c r="C237" s="10" t="s">
        <v>8013</v>
      </c>
      <c r="D237" s="10" t="s">
        <v>8017</v>
      </c>
      <c r="E237" s="10" t="s">
        <v>8031</v>
      </c>
      <c r="F237" s="11">
        <v>3</v>
      </c>
      <c r="G237" s="11">
        <v>2529</v>
      </c>
      <c r="H237" s="11">
        <v>725</v>
      </c>
      <c r="I237" s="11">
        <v>124</v>
      </c>
      <c r="J237" s="11">
        <v>4</v>
      </c>
      <c r="K237" s="11" t="s">
        <v>8034</v>
      </c>
      <c r="L237" s="11">
        <f t="shared" si="9"/>
        <v>849</v>
      </c>
      <c r="M237" s="11">
        <f t="shared" si="10"/>
        <v>1680</v>
      </c>
      <c r="N237" s="12">
        <f t="shared" si="11"/>
        <v>0.66429418742585999</v>
      </c>
    </row>
    <row r="238" spans="1:14" x14ac:dyDescent="0.3">
      <c r="A238" s="8" t="s">
        <v>247</v>
      </c>
      <c r="B238" s="9">
        <v>45301</v>
      </c>
      <c r="C238" s="10" t="s">
        <v>8014</v>
      </c>
      <c r="D238" s="10" t="s">
        <v>8024</v>
      </c>
      <c r="E238" s="10" t="s">
        <v>8033</v>
      </c>
      <c r="F238" s="11">
        <v>3</v>
      </c>
      <c r="G238" s="11">
        <v>2025</v>
      </c>
      <c r="H238" s="11">
        <v>896</v>
      </c>
      <c r="I238" s="11">
        <v>116</v>
      </c>
      <c r="J238" s="11">
        <v>7</v>
      </c>
      <c r="K238" s="11" t="s">
        <v>8034</v>
      </c>
      <c r="L238" s="11">
        <f t="shared" si="9"/>
        <v>1012</v>
      </c>
      <c r="M238" s="11">
        <f t="shared" si="10"/>
        <v>1013</v>
      </c>
      <c r="N238" s="12">
        <f t="shared" si="11"/>
        <v>0.50024691358024687</v>
      </c>
    </row>
    <row r="239" spans="1:14" x14ac:dyDescent="0.3">
      <c r="A239" s="8" t="s">
        <v>248</v>
      </c>
      <c r="B239" s="9">
        <v>45301</v>
      </c>
      <c r="C239" s="10" t="s">
        <v>8012</v>
      </c>
      <c r="D239" s="10" t="s">
        <v>8028</v>
      </c>
      <c r="E239" s="10" t="s">
        <v>8032</v>
      </c>
      <c r="F239" s="11">
        <v>2</v>
      </c>
      <c r="G239" s="11">
        <v>1636</v>
      </c>
      <c r="H239" s="11">
        <v>723</v>
      </c>
      <c r="I239" s="11">
        <v>152</v>
      </c>
      <c r="J239" s="11">
        <v>5</v>
      </c>
      <c r="K239" s="11" t="s">
        <v>8035</v>
      </c>
      <c r="L239" s="11">
        <f t="shared" si="9"/>
        <v>875</v>
      </c>
      <c r="M239" s="11">
        <f t="shared" si="10"/>
        <v>761</v>
      </c>
      <c r="N239" s="12">
        <f t="shared" si="11"/>
        <v>0.46515892420537897</v>
      </c>
    </row>
    <row r="240" spans="1:14" x14ac:dyDescent="0.3">
      <c r="A240" s="8" t="s">
        <v>249</v>
      </c>
      <c r="B240" s="9">
        <v>45301</v>
      </c>
      <c r="C240" s="10" t="s">
        <v>8011</v>
      </c>
      <c r="D240" s="10" t="s">
        <v>8023</v>
      </c>
      <c r="E240" s="10" t="s">
        <v>8032</v>
      </c>
      <c r="F240" s="11">
        <v>1</v>
      </c>
      <c r="G240" s="11">
        <v>817</v>
      </c>
      <c r="H240" s="11">
        <v>712</v>
      </c>
      <c r="I240" s="11">
        <v>184</v>
      </c>
      <c r="J240" s="11">
        <v>4</v>
      </c>
      <c r="K240" s="11" t="s">
        <v>8034</v>
      </c>
      <c r="L240" s="11">
        <f t="shared" si="9"/>
        <v>896</v>
      </c>
      <c r="M240" s="11">
        <f t="shared" si="10"/>
        <v>-79</v>
      </c>
      <c r="N240" s="12">
        <f t="shared" si="11"/>
        <v>-9.6695226438188495E-2</v>
      </c>
    </row>
    <row r="241" spans="1:14" x14ac:dyDescent="0.3">
      <c r="A241" s="8" t="s">
        <v>250</v>
      </c>
      <c r="B241" s="9">
        <v>45301</v>
      </c>
      <c r="C241" s="10" t="s">
        <v>8012</v>
      </c>
      <c r="D241" s="10" t="s">
        <v>8016</v>
      </c>
      <c r="E241" s="10" t="s">
        <v>8033</v>
      </c>
      <c r="F241" s="11">
        <v>4</v>
      </c>
      <c r="G241" s="11">
        <v>3220</v>
      </c>
      <c r="H241" s="11">
        <v>1107</v>
      </c>
      <c r="I241" s="11">
        <v>107</v>
      </c>
      <c r="J241" s="11">
        <v>6</v>
      </c>
      <c r="K241" s="11" t="s">
        <v>8034</v>
      </c>
      <c r="L241" s="11">
        <f t="shared" si="9"/>
        <v>1214</v>
      </c>
      <c r="M241" s="11">
        <f t="shared" si="10"/>
        <v>2006</v>
      </c>
      <c r="N241" s="12">
        <f t="shared" si="11"/>
        <v>0.62298136645962732</v>
      </c>
    </row>
    <row r="242" spans="1:14" x14ac:dyDescent="0.3">
      <c r="A242" s="8" t="s">
        <v>251</v>
      </c>
      <c r="B242" s="9">
        <v>45301</v>
      </c>
      <c r="C242" s="10" t="s">
        <v>8011</v>
      </c>
      <c r="D242" s="10" t="s">
        <v>8023</v>
      </c>
      <c r="E242" s="10" t="s">
        <v>8033</v>
      </c>
      <c r="F242" s="11">
        <v>4</v>
      </c>
      <c r="G242" s="11">
        <v>3296</v>
      </c>
      <c r="H242" s="11">
        <v>1336</v>
      </c>
      <c r="I242" s="11">
        <v>142</v>
      </c>
      <c r="J242" s="11">
        <v>6</v>
      </c>
      <c r="K242" s="11" t="s">
        <v>8034</v>
      </c>
      <c r="L242" s="11">
        <f t="shared" si="9"/>
        <v>1478</v>
      </c>
      <c r="M242" s="11">
        <f t="shared" si="10"/>
        <v>1818</v>
      </c>
      <c r="N242" s="12">
        <f t="shared" si="11"/>
        <v>0.55157766990291257</v>
      </c>
    </row>
    <row r="243" spans="1:14" x14ac:dyDescent="0.3">
      <c r="A243" s="8" t="s">
        <v>252</v>
      </c>
      <c r="B243" s="9">
        <v>45301</v>
      </c>
      <c r="C243" s="10" t="s">
        <v>8011</v>
      </c>
      <c r="D243" s="10" t="s">
        <v>8015</v>
      </c>
      <c r="E243" s="10" t="s">
        <v>8033</v>
      </c>
      <c r="F243" s="11">
        <v>3</v>
      </c>
      <c r="G243" s="11">
        <v>2265</v>
      </c>
      <c r="H243" s="11">
        <v>975</v>
      </c>
      <c r="I243" s="11">
        <v>112</v>
      </c>
      <c r="J243" s="11">
        <v>2</v>
      </c>
      <c r="K243" s="11" t="s">
        <v>8034</v>
      </c>
      <c r="L243" s="11">
        <f t="shared" si="9"/>
        <v>1087</v>
      </c>
      <c r="M243" s="11">
        <f t="shared" si="10"/>
        <v>1178</v>
      </c>
      <c r="N243" s="12">
        <f t="shared" si="11"/>
        <v>0.52008830022075059</v>
      </c>
    </row>
    <row r="244" spans="1:14" x14ac:dyDescent="0.3">
      <c r="A244" s="8" t="s">
        <v>253</v>
      </c>
      <c r="B244" s="9">
        <v>45301</v>
      </c>
      <c r="C244" s="10" t="s">
        <v>8011</v>
      </c>
      <c r="D244" s="10" t="s">
        <v>8015</v>
      </c>
      <c r="E244" s="10" t="s">
        <v>8032</v>
      </c>
      <c r="F244" s="11">
        <v>5</v>
      </c>
      <c r="G244" s="11">
        <v>4490</v>
      </c>
      <c r="H244" s="11">
        <v>1238</v>
      </c>
      <c r="I244" s="11">
        <v>166</v>
      </c>
      <c r="J244" s="11">
        <v>5</v>
      </c>
      <c r="K244" s="11" t="s">
        <v>8034</v>
      </c>
      <c r="L244" s="11">
        <f t="shared" si="9"/>
        <v>1404</v>
      </c>
      <c r="M244" s="11">
        <f t="shared" si="10"/>
        <v>3086</v>
      </c>
      <c r="N244" s="12">
        <f t="shared" si="11"/>
        <v>0.6873051224944321</v>
      </c>
    </row>
    <row r="245" spans="1:14" x14ac:dyDescent="0.3">
      <c r="A245" s="8" t="s">
        <v>254</v>
      </c>
      <c r="B245" s="9">
        <v>45301</v>
      </c>
      <c r="C245" s="10" t="s">
        <v>8011</v>
      </c>
      <c r="D245" s="10" t="s">
        <v>8023</v>
      </c>
      <c r="E245" s="10" t="s">
        <v>8033</v>
      </c>
      <c r="F245" s="11">
        <v>3</v>
      </c>
      <c r="G245" s="11">
        <v>1695</v>
      </c>
      <c r="H245" s="11">
        <v>721</v>
      </c>
      <c r="I245" s="11">
        <v>101</v>
      </c>
      <c r="J245" s="11">
        <v>3</v>
      </c>
      <c r="K245" s="11" t="s">
        <v>8034</v>
      </c>
      <c r="L245" s="11">
        <f t="shared" si="9"/>
        <v>822</v>
      </c>
      <c r="M245" s="11">
        <f t="shared" si="10"/>
        <v>873</v>
      </c>
      <c r="N245" s="12">
        <f t="shared" si="11"/>
        <v>0.5150442477876106</v>
      </c>
    </row>
    <row r="246" spans="1:14" x14ac:dyDescent="0.3">
      <c r="A246" s="8" t="s">
        <v>255</v>
      </c>
      <c r="B246" s="9">
        <v>45301</v>
      </c>
      <c r="C246" s="10" t="s">
        <v>8013</v>
      </c>
      <c r="D246" s="10" t="s">
        <v>8017</v>
      </c>
      <c r="E246" s="10" t="s">
        <v>8033</v>
      </c>
      <c r="F246" s="11">
        <v>5</v>
      </c>
      <c r="G246" s="11">
        <v>2935</v>
      </c>
      <c r="H246" s="11">
        <v>833</v>
      </c>
      <c r="I246" s="11">
        <v>200</v>
      </c>
      <c r="J246" s="11">
        <v>7</v>
      </c>
      <c r="K246" s="11" t="s">
        <v>8035</v>
      </c>
      <c r="L246" s="11">
        <f t="shared" si="9"/>
        <v>1033</v>
      </c>
      <c r="M246" s="11">
        <f t="shared" si="10"/>
        <v>1902</v>
      </c>
      <c r="N246" s="12">
        <f t="shared" si="11"/>
        <v>0.64804088586030661</v>
      </c>
    </row>
    <row r="247" spans="1:14" x14ac:dyDescent="0.3">
      <c r="A247" s="8" t="s">
        <v>256</v>
      </c>
      <c r="B247" s="9">
        <v>45301</v>
      </c>
      <c r="C247" s="10" t="s">
        <v>8011</v>
      </c>
      <c r="D247" s="10" t="s">
        <v>8015</v>
      </c>
      <c r="E247" s="10" t="s">
        <v>8032</v>
      </c>
      <c r="F247" s="11">
        <v>2</v>
      </c>
      <c r="G247" s="11">
        <v>1150</v>
      </c>
      <c r="H247" s="11">
        <v>373</v>
      </c>
      <c r="I247" s="11">
        <v>189</v>
      </c>
      <c r="J247" s="11">
        <v>7</v>
      </c>
      <c r="K247" s="11" t="s">
        <v>8034</v>
      </c>
      <c r="L247" s="11">
        <f t="shared" si="9"/>
        <v>562</v>
      </c>
      <c r="M247" s="11">
        <f t="shared" si="10"/>
        <v>588</v>
      </c>
      <c r="N247" s="12">
        <f t="shared" si="11"/>
        <v>0.51130434782608691</v>
      </c>
    </row>
    <row r="248" spans="1:14" x14ac:dyDescent="0.3">
      <c r="A248" s="8" t="s">
        <v>257</v>
      </c>
      <c r="B248" s="9">
        <v>45301</v>
      </c>
      <c r="C248" s="10" t="s">
        <v>8014</v>
      </c>
      <c r="D248" s="10" t="s">
        <v>8020</v>
      </c>
      <c r="E248" s="10" t="s">
        <v>8031</v>
      </c>
      <c r="F248" s="11">
        <v>3</v>
      </c>
      <c r="G248" s="11">
        <v>2460</v>
      </c>
      <c r="H248" s="11">
        <v>867</v>
      </c>
      <c r="I248" s="11">
        <v>116</v>
      </c>
      <c r="J248" s="11">
        <v>5</v>
      </c>
      <c r="K248" s="11" t="s">
        <v>8034</v>
      </c>
      <c r="L248" s="11">
        <f t="shared" si="9"/>
        <v>983</v>
      </c>
      <c r="M248" s="11">
        <f t="shared" si="10"/>
        <v>1477</v>
      </c>
      <c r="N248" s="12">
        <f t="shared" si="11"/>
        <v>0.6004065040650407</v>
      </c>
    </row>
    <row r="249" spans="1:14" x14ac:dyDescent="0.3">
      <c r="A249" s="8" t="s">
        <v>258</v>
      </c>
      <c r="B249" s="9">
        <v>45301</v>
      </c>
      <c r="C249" s="10" t="s">
        <v>8014</v>
      </c>
      <c r="D249" s="10" t="s">
        <v>8026</v>
      </c>
      <c r="E249" s="10" t="s">
        <v>8032</v>
      </c>
      <c r="F249" s="11">
        <v>3</v>
      </c>
      <c r="G249" s="11">
        <v>2019</v>
      </c>
      <c r="H249" s="11">
        <v>1179</v>
      </c>
      <c r="I249" s="11">
        <v>169</v>
      </c>
      <c r="J249" s="11">
        <v>7</v>
      </c>
      <c r="K249" s="11" t="s">
        <v>8035</v>
      </c>
      <c r="L249" s="11">
        <f t="shared" si="9"/>
        <v>1348</v>
      </c>
      <c r="M249" s="11">
        <f t="shared" si="10"/>
        <v>671</v>
      </c>
      <c r="N249" s="12">
        <f t="shared" si="11"/>
        <v>0.33234274393263991</v>
      </c>
    </row>
    <row r="250" spans="1:14" x14ac:dyDescent="0.3">
      <c r="A250" s="8" t="s">
        <v>259</v>
      </c>
      <c r="B250" s="9">
        <v>45301</v>
      </c>
      <c r="C250" s="10" t="s">
        <v>8011</v>
      </c>
      <c r="D250" s="10" t="s">
        <v>8023</v>
      </c>
      <c r="E250" s="10" t="s">
        <v>8032</v>
      </c>
      <c r="F250" s="11">
        <v>3</v>
      </c>
      <c r="G250" s="11">
        <v>2622</v>
      </c>
      <c r="H250" s="11">
        <v>507</v>
      </c>
      <c r="I250" s="11">
        <v>215</v>
      </c>
      <c r="J250" s="11">
        <v>4</v>
      </c>
      <c r="K250" s="11" t="s">
        <v>8034</v>
      </c>
      <c r="L250" s="11">
        <f t="shared" si="9"/>
        <v>722</v>
      </c>
      <c r="M250" s="11">
        <f t="shared" si="10"/>
        <v>1900</v>
      </c>
      <c r="N250" s="12">
        <f t="shared" si="11"/>
        <v>0.72463768115942029</v>
      </c>
    </row>
    <row r="251" spans="1:14" x14ac:dyDescent="0.3">
      <c r="A251" s="8" t="s">
        <v>260</v>
      </c>
      <c r="B251" s="9">
        <v>45301</v>
      </c>
      <c r="C251" s="10" t="s">
        <v>8014</v>
      </c>
      <c r="D251" s="10" t="s">
        <v>8020</v>
      </c>
      <c r="E251" s="10" t="s">
        <v>8031</v>
      </c>
      <c r="F251" s="11">
        <v>2</v>
      </c>
      <c r="G251" s="11">
        <v>1526</v>
      </c>
      <c r="H251" s="11">
        <v>1355</v>
      </c>
      <c r="I251" s="11">
        <v>125</v>
      </c>
      <c r="J251" s="11">
        <v>4</v>
      </c>
      <c r="K251" s="11" t="s">
        <v>8034</v>
      </c>
      <c r="L251" s="11">
        <f t="shared" si="9"/>
        <v>1480</v>
      </c>
      <c r="M251" s="11">
        <f t="shared" si="10"/>
        <v>46</v>
      </c>
      <c r="N251" s="12">
        <f t="shared" si="11"/>
        <v>3.0144167758846659E-2</v>
      </c>
    </row>
    <row r="252" spans="1:14" x14ac:dyDescent="0.3">
      <c r="A252" s="8" t="s">
        <v>261</v>
      </c>
      <c r="B252" s="9">
        <v>45301</v>
      </c>
      <c r="C252" s="10" t="s">
        <v>8011</v>
      </c>
      <c r="D252" s="10" t="s">
        <v>8015</v>
      </c>
      <c r="E252" s="10" t="s">
        <v>8031</v>
      </c>
      <c r="F252" s="11">
        <v>1</v>
      </c>
      <c r="G252" s="11">
        <v>569</v>
      </c>
      <c r="H252" s="11">
        <v>383</v>
      </c>
      <c r="I252" s="11">
        <v>179</v>
      </c>
      <c r="J252" s="11">
        <v>3</v>
      </c>
      <c r="K252" s="11" t="s">
        <v>8034</v>
      </c>
      <c r="L252" s="11">
        <f t="shared" si="9"/>
        <v>562</v>
      </c>
      <c r="M252" s="11">
        <f t="shared" si="10"/>
        <v>7</v>
      </c>
      <c r="N252" s="12">
        <f t="shared" si="11"/>
        <v>1.2302284710017574E-2</v>
      </c>
    </row>
    <row r="253" spans="1:14" x14ac:dyDescent="0.3">
      <c r="A253" s="8" t="s">
        <v>262</v>
      </c>
      <c r="B253" s="9">
        <v>45301</v>
      </c>
      <c r="C253" s="10" t="s">
        <v>8012</v>
      </c>
      <c r="D253" s="10" t="s">
        <v>8028</v>
      </c>
      <c r="E253" s="10" t="s">
        <v>8031</v>
      </c>
      <c r="F253" s="11">
        <v>1</v>
      </c>
      <c r="G253" s="11">
        <v>735</v>
      </c>
      <c r="H253" s="11">
        <v>1345</v>
      </c>
      <c r="I253" s="11">
        <v>129</v>
      </c>
      <c r="J253" s="11">
        <v>3</v>
      </c>
      <c r="K253" s="11" t="s">
        <v>8035</v>
      </c>
      <c r="L253" s="11">
        <f t="shared" si="9"/>
        <v>1474</v>
      </c>
      <c r="M253" s="11">
        <f t="shared" si="10"/>
        <v>-739</v>
      </c>
      <c r="N253" s="12">
        <f t="shared" si="11"/>
        <v>-1.0054421768707482</v>
      </c>
    </row>
    <row r="254" spans="1:14" x14ac:dyDescent="0.3">
      <c r="A254" s="8" t="s">
        <v>263</v>
      </c>
      <c r="B254" s="9">
        <v>45301</v>
      </c>
      <c r="C254" s="10" t="s">
        <v>8012</v>
      </c>
      <c r="D254" s="10" t="s">
        <v>8016</v>
      </c>
      <c r="E254" s="10" t="s">
        <v>8032</v>
      </c>
      <c r="F254" s="11">
        <v>4</v>
      </c>
      <c r="G254" s="11">
        <v>3072</v>
      </c>
      <c r="H254" s="11">
        <v>414</v>
      </c>
      <c r="I254" s="11">
        <v>111</v>
      </c>
      <c r="J254" s="11">
        <v>2</v>
      </c>
      <c r="K254" s="11" t="s">
        <v>8034</v>
      </c>
      <c r="L254" s="11">
        <f t="shared" si="9"/>
        <v>525</v>
      </c>
      <c r="M254" s="11">
        <f t="shared" si="10"/>
        <v>2547</v>
      </c>
      <c r="N254" s="12">
        <f t="shared" si="11"/>
        <v>0.8291015625</v>
      </c>
    </row>
    <row r="255" spans="1:14" x14ac:dyDescent="0.3">
      <c r="A255" s="8" t="s">
        <v>264</v>
      </c>
      <c r="B255" s="9">
        <v>45301</v>
      </c>
      <c r="C255" s="10" t="s">
        <v>8014</v>
      </c>
      <c r="D255" s="10" t="s">
        <v>8018</v>
      </c>
      <c r="E255" s="10" t="s">
        <v>8032</v>
      </c>
      <c r="F255" s="11">
        <v>2</v>
      </c>
      <c r="G255" s="11">
        <v>1680</v>
      </c>
      <c r="H255" s="11">
        <v>650</v>
      </c>
      <c r="I255" s="11">
        <v>208</v>
      </c>
      <c r="J255" s="11">
        <v>2</v>
      </c>
      <c r="K255" s="11" t="s">
        <v>8034</v>
      </c>
      <c r="L255" s="11">
        <f t="shared" si="9"/>
        <v>858</v>
      </c>
      <c r="M255" s="11">
        <f t="shared" si="10"/>
        <v>822</v>
      </c>
      <c r="N255" s="12">
        <f t="shared" si="11"/>
        <v>0.48928571428571427</v>
      </c>
    </row>
    <row r="256" spans="1:14" x14ac:dyDescent="0.3">
      <c r="A256" s="8" t="s">
        <v>265</v>
      </c>
      <c r="B256" s="9">
        <v>45301</v>
      </c>
      <c r="C256" s="10" t="s">
        <v>8013</v>
      </c>
      <c r="D256" s="10" t="s">
        <v>8025</v>
      </c>
      <c r="E256" s="10" t="s">
        <v>8031</v>
      </c>
      <c r="F256" s="11">
        <v>5</v>
      </c>
      <c r="G256" s="11">
        <v>3505</v>
      </c>
      <c r="H256" s="11">
        <v>545</v>
      </c>
      <c r="I256" s="11">
        <v>135</v>
      </c>
      <c r="J256" s="11">
        <v>4</v>
      </c>
      <c r="K256" s="11" t="s">
        <v>8034</v>
      </c>
      <c r="L256" s="11">
        <f t="shared" si="9"/>
        <v>680</v>
      </c>
      <c r="M256" s="11">
        <f t="shared" si="10"/>
        <v>2825</v>
      </c>
      <c r="N256" s="12">
        <f t="shared" si="11"/>
        <v>0.80599144079885876</v>
      </c>
    </row>
    <row r="257" spans="1:14" x14ac:dyDescent="0.3">
      <c r="A257" s="8" t="s">
        <v>266</v>
      </c>
      <c r="B257" s="9">
        <v>45301</v>
      </c>
      <c r="C257" s="10" t="s">
        <v>8012</v>
      </c>
      <c r="D257" s="10" t="s">
        <v>8028</v>
      </c>
      <c r="E257" s="10" t="s">
        <v>8033</v>
      </c>
      <c r="F257" s="11">
        <v>1</v>
      </c>
      <c r="G257" s="11">
        <v>599</v>
      </c>
      <c r="H257" s="11">
        <v>505</v>
      </c>
      <c r="I257" s="11">
        <v>194</v>
      </c>
      <c r="J257" s="11">
        <v>5</v>
      </c>
      <c r="K257" s="11" t="s">
        <v>8034</v>
      </c>
      <c r="L257" s="11">
        <f t="shared" si="9"/>
        <v>699</v>
      </c>
      <c r="M257" s="11">
        <f t="shared" si="10"/>
        <v>-100</v>
      </c>
      <c r="N257" s="12">
        <f t="shared" si="11"/>
        <v>-0.1669449081803005</v>
      </c>
    </row>
    <row r="258" spans="1:14" x14ac:dyDescent="0.3">
      <c r="A258" s="8" t="s">
        <v>267</v>
      </c>
      <c r="B258" s="9">
        <v>45301</v>
      </c>
      <c r="C258" s="10" t="s">
        <v>8013</v>
      </c>
      <c r="D258" s="10" t="s">
        <v>8025</v>
      </c>
      <c r="E258" s="10" t="s">
        <v>8031</v>
      </c>
      <c r="F258" s="11">
        <v>2</v>
      </c>
      <c r="G258" s="11">
        <v>1126</v>
      </c>
      <c r="H258" s="11">
        <v>561</v>
      </c>
      <c r="I258" s="11">
        <v>201</v>
      </c>
      <c r="J258" s="11">
        <v>5</v>
      </c>
      <c r="K258" s="11" t="s">
        <v>8034</v>
      </c>
      <c r="L258" s="11">
        <f t="shared" ref="L258:L321" si="12">H258+I258</f>
        <v>762</v>
      </c>
      <c r="M258" s="11">
        <f t="shared" ref="M258:M321" si="13">G258-L258</f>
        <v>364</v>
      </c>
      <c r="N258" s="12">
        <f t="shared" ref="N258:N321" si="14">M258/G258</f>
        <v>0.32326820603907636</v>
      </c>
    </row>
    <row r="259" spans="1:14" x14ac:dyDescent="0.3">
      <c r="A259" s="8" t="s">
        <v>268</v>
      </c>
      <c r="B259" s="9">
        <v>45301</v>
      </c>
      <c r="C259" s="10" t="s">
        <v>8011</v>
      </c>
      <c r="D259" s="10" t="s">
        <v>8015</v>
      </c>
      <c r="E259" s="10" t="s">
        <v>8031</v>
      </c>
      <c r="F259" s="11">
        <v>4</v>
      </c>
      <c r="G259" s="11">
        <v>3300</v>
      </c>
      <c r="H259" s="11">
        <v>1427</v>
      </c>
      <c r="I259" s="11">
        <v>178</v>
      </c>
      <c r="J259" s="11">
        <v>3</v>
      </c>
      <c r="K259" s="11" t="s">
        <v>8034</v>
      </c>
      <c r="L259" s="11">
        <f t="shared" si="12"/>
        <v>1605</v>
      </c>
      <c r="M259" s="11">
        <f t="shared" si="13"/>
        <v>1695</v>
      </c>
      <c r="N259" s="12">
        <f t="shared" si="14"/>
        <v>0.51363636363636367</v>
      </c>
    </row>
    <row r="260" spans="1:14" x14ac:dyDescent="0.3">
      <c r="A260" s="8" t="s">
        <v>269</v>
      </c>
      <c r="B260" s="9">
        <v>45301</v>
      </c>
      <c r="C260" s="10" t="s">
        <v>8012</v>
      </c>
      <c r="D260" s="10" t="s">
        <v>8028</v>
      </c>
      <c r="E260" s="10" t="s">
        <v>8032</v>
      </c>
      <c r="F260" s="11">
        <v>1</v>
      </c>
      <c r="G260" s="11">
        <v>615</v>
      </c>
      <c r="H260" s="11">
        <v>955</v>
      </c>
      <c r="I260" s="11">
        <v>116</v>
      </c>
      <c r="J260" s="11">
        <v>6</v>
      </c>
      <c r="K260" s="11" t="s">
        <v>8035</v>
      </c>
      <c r="L260" s="11">
        <f t="shared" si="12"/>
        <v>1071</v>
      </c>
      <c r="M260" s="11">
        <f t="shared" si="13"/>
        <v>-456</v>
      </c>
      <c r="N260" s="12">
        <f t="shared" si="14"/>
        <v>-0.74146341463414633</v>
      </c>
    </row>
    <row r="261" spans="1:14" x14ac:dyDescent="0.3">
      <c r="A261" s="8" t="s">
        <v>270</v>
      </c>
      <c r="B261" s="9">
        <v>45301</v>
      </c>
      <c r="C261" s="10" t="s">
        <v>8011</v>
      </c>
      <c r="D261" s="10" t="s">
        <v>8030</v>
      </c>
      <c r="E261" s="10" t="s">
        <v>8031</v>
      </c>
      <c r="F261" s="11">
        <v>3</v>
      </c>
      <c r="G261" s="11">
        <v>1893</v>
      </c>
      <c r="H261" s="11">
        <v>739</v>
      </c>
      <c r="I261" s="11">
        <v>214</v>
      </c>
      <c r="J261" s="11">
        <v>6</v>
      </c>
      <c r="K261" s="11" t="s">
        <v>8034</v>
      </c>
      <c r="L261" s="11">
        <f t="shared" si="12"/>
        <v>953</v>
      </c>
      <c r="M261" s="11">
        <f t="shared" si="13"/>
        <v>940</v>
      </c>
      <c r="N261" s="12">
        <f t="shared" si="14"/>
        <v>0.4965662968832541</v>
      </c>
    </row>
    <row r="262" spans="1:14" x14ac:dyDescent="0.3">
      <c r="A262" s="8" t="s">
        <v>271</v>
      </c>
      <c r="B262" s="9">
        <v>45301</v>
      </c>
      <c r="C262" s="10" t="s">
        <v>8014</v>
      </c>
      <c r="D262" s="10" t="s">
        <v>8026</v>
      </c>
      <c r="E262" s="10" t="s">
        <v>8032</v>
      </c>
      <c r="F262" s="11">
        <v>2</v>
      </c>
      <c r="G262" s="11">
        <v>1606</v>
      </c>
      <c r="H262" s="11">
        <v>1116</v>
      </c>
      <c r="I262" s="11">
        <v>108</v>
      </c>
      <c r="J262" s="11">
        <v>2</v>
      </c>
      <c r="K262" s="11" t="s">
        <v>8034</v>
      </c>
      <c r="L262" s="11">
        <f t="shared" si="12"/>
        <v>1224</v>
      </c>
      <c r="M262" s="11">
        <f t="shared" si="13"/>
        <v>382</v>
      </c>
      <c r="N262" s="12">
        <f t="shared" si="14"/>
        <v>0.23785803237858033</v>
      </c>
    </row>
    <row r="263" spans="1:14" x14ac:dyDescent="0.3">
      <c r="A263" s="8" t="s">
        <v>272</v>
      </c>
      <c r="B263" s="9">
        <v>45301</v>
      </c>
      <c r="C263" s="10" t="s">
        <v>8012</v>
      </c>
      <c r="D263" s="10" t="s">
        <v>8016</v>
      </c>
      <c r="E263" s="10" t="s">
        <v>8032</v>
      </c>
      <c r="F263" s="11">
        <v>5</v>
      </c>
      <c r="G263" s="11">
        <v>4140</v>
      </c>
      <c r="H263" s="11">
        <v>402</v>
      </c>
      <c r="I263" s="11">
        <v>196</v>
      </c>
      <c r="J263" s="11">
        <v>5</v>
      </c>
      <c r="K263" s="11" t="s">
        <v>8034</v>
      </c>
      <c r="L263" s="11">
        <f t="shared" si="12"/>
        <v>598</v>
      </c>
      <c r="M263" s="11">
        <f t="shared" si="13"/>
        <v>3542</v>
      </c>
      <c r="N263" s="12">
        <f t="shared" si="14"/>
        <v>0.85555555555555551</v>
      </c>
    </row>
    <row r="264" spans="1:14" x14ac:dyDescent="0.3">
      <c r="A264" s="8" t="s">
        <v>273</v>
      </c>
      <c r="B264" s="9">
        <v>45301</v>
      </c>
      <c r="C264" s="10" t="s">
        <v>8014</v>
      </c>
      <c r="D264" s="10" t="s">
        <v>8024</v>
      </c>
      <c r="E264" s="10" t="s">
        <v>8032</v>
      </c>
      <c r="F264" s="11">
        <v>2</v>
      </c>
      <c r="G264" s="11">
        <v>1182</v>
      </c>
      <c r="H264" s="11">
        <v>1341</v>
      </c>
      <c r="I264" s="11">
        <v>140</v>
      </c>
      <c r="J264" s="11">
        <v>6</v>
      </c>
      <c r="K264" s="11" t="s">
        <v>8035</v>
      </c>
      <c r="L264" s="11">
        <f t="shared" si="12"/>
        <v>1481</v>
      </c>
      <c r="M264" s="11">
        <f t="shared" si="13"/>
        <v>-299</v>
      </c>
      <c r="N264" s="12">
        <f t="shared" si="14"/>
        <v>-0.25296108291032149</v>
      </c>
    </row>
    <row r="265" spans="1:14" x14ac:dyDescent="0.3">
      <c r="A265" s="8" t="s">
        <v>274</v>
      </c>
      <c r="B265" s="9">
        <v>45301</v>
      </c>
      <c r="C265" s="10" t="s">
        <v>8011</v>
      </c>
      <c r="D265" s="10" t="s">
        <v>8015</v>
      </c>
      <c r="E265" s="10" t="s">
        <v>8031</v>
      </c>
      <c r="F265" s="11">
        <v>4</v>
      </c>
      <c r="G265" s="11">
        <v>2596</v>
      </c>
      <c r="H265" s="11">
        <v>1448</v>
      </c>
      <c r="I265" s="11">
        <v>116</v>
      </c>
      <c r="J265" s="11">
        <v>6</v>
      </c>
      <c r="K265" s="11" t="s">
        <v>8034</v>
      </c>
      <c r="L265" s="11">
        <f t="shared" si="12"/>
        <v>1564</v>
      </c>
      <c r="M265" s="11">
        <f t="shared" si="13"/>
        <v>1032</v>
      </c>
      <c r="N265" s="12">
        <f t="shared" si="14"/>
        <v>0.39753466872110937</v>
      </c>
    </row>
    <row r="266" spans="1:14" x14ac:dyDescent="0.3">
      <c r="A266" s="8" t="s">
        <v>275</v>
      </c>
      <c r="B266" s="9">
        <v>45301</v>
      </c>
      <c r="C266" s="10" t="s">
        <v>8013</v>
      </c>
      <c r="D266" s="10" t="s">
        <v>8022</v>
      </c>
      <c r="E266" s="10" t="s">
        <v>8032</v>
      </c>
      <c r="F266" s="11">
        <v>4</v>
      </c>
      <c r="G266" s="11">
        <v>2924</v>
      </c>
      <c r="H266" s="11">
        <v>1304</v>
      </c>
      <c r="I266" s="11">
        <v>127</v>
      </c>
      <c r="J266" s="11">
        <v>2</v>
      </c>
      <c r="K266" s="11" t="s">
        <v>8034</v>
      </c>
      <c r="L266" s="11">
        <f t="shared" si="12"/>
        <v>1431</v>
      </c>
      <c r="M266" s="11">
        <f t="shared" si="13"/>
        <v>1493</v>
      </c>
      <c r="N266" s="12">
        <f t="shared" si="14"/>
        <v>0.51060191518467857</v>
      </c>
    </row>
    <row r="267" spans="1:14" x14ac:dyDescent="0.3">
      <c r="A267" s="8" t="s">
        <v>276</v>
      </c>
      <c r="B267" s="9">
        <v>45301</v>
      </c>
      <c r="C267" s="10" t="s">
        <v>8014</v>
      </c>
      <c r="D267" s="10" t="s">
        <v>8020</v>
      </c>
      <c r="E267" s="10" t="s">
        <v>8033</v>
      </c>
      <c r="F267" s="11">
        <v>4</v>
      </c>
      <c r="G267" s="11">
        <v>3588</v>
      </c>
      <c r="H267" s="11">
        <v>661</v>
      </c>
      <c r="I267" s="11">
        <v>198</v>
      </c>
      <c r="J267" s="11">
        <v>6</v>
      </c>
      <c r="K267" s="11" t="s">
        <v>8034</v>
      </c>
      <c r="L267" s="11">
        <f t="shared" si="12"/>
        <v>859</v>
      </c>
      <c r="M267" s="11">
        <f t="shared" si="13"/>
        <v>2729</v>
      </c>
      <c r="N267" s="12">
        <f t="shared" si="14"/>
        <v>0.7605908584169454</v>
      </c>
    </row>
    <row r="268" spans="1:14" x14ac:dyDescent="0.3">
      <c r="A268" s="8" t="s">
        <v>277</v>
      </c>
      <c r="B268" s="9">
        <v>45302</v>
      </c>
      <c r="C268" s="10" t="s">
        <v>8014</v>
      </c>
      <c r="D268" s="10" t="s">
        <v>8026</v>
      </c>
      <c r="E268" s="10" t="s">
        <v>8032</v>
      </c>
      <c r="F268" s="11">
        <v>5</v>
      </c>
      <c r="G268" s="11">
        <v>3635</v>
      </c>
      <c r="H268" s="11">
        <v>974</v>
      </c>
      <c r="I268" s="11">
        <v>158</v>
      </c>
      <c r="J268" s="11">
        <v>5</v>
      </c>
      <c r="K268" s="11" t="s">
        <v>8034</v>
      </c>
      <c r="L268" s="11">
        <f t="shared" si="12"/>
        <v>1132</v>
      </c>
      <c r="M268" s="11">
        <f t="shared" si="13"/>
        <v>2503</v>
      </c>
      <c r="N268" s="12">
        <f t="shared" si="14"/>
        <v>0.68858321870701511</v>
      </c>
    </row>
    <row r="269" spans="1:14" x14ac:dyDescent="0.3">
      <c r="A269" s="8" t="s">
        <v>278</v>
      </c>
      <c r="B269" s="9">
        <v>45302</v>
      </c>
      <c r="C269" s="10" t="s">
        <v>8011</v>
      </c>
      <c r="D269" s="10" t="s">
        <v>8023</v>
      </c>
      <c r="E269" s="10" t="s">
        <v>8032</v>
      </c>
      <c r="F269" s="11">
        <v>3</v>
      </c>
      <c r="G269" s="11">
        <v>1941</v>
      </c>
      <c r="H269" s="11">
        <v>379</v>
      </c>
      <c r="I269" s="11">
        <v>196</v>
      </c>
      <c r="J269" s="11">
        <v>2</v>
      </c>
      <c r="K269" s="11" t="s">
        <v>8034</v>
      </c>
      <c r="L269" s="11">
        <f t="shared" si="12"/>
        <v>575</v>
      </c>
      <c r="M269" s="11">
        <f t="shared" si="13"/>
        <v>1366</v>
      </c>
      <c r="N269" s="12">
        <f t="shared" si="14"/>
        <v>0.70376094796496647</v>
      </c>
    </row>
    <row r="270" spans="1:14" x14ac:dyDescent="0.3">
      <c r="A270" s="8" t="s">
        <v>279</v>
      </c>
      <c r="B270" s="9">
        <v>45302</v>
      </c>
      <c r="C270" s="10" t="s">
        <v>8011</v>
      </c>
      <c r="D270" s="10" t="s">
        <v>8021</v>
      </c>
      <c r="E270" s="10" t="s">
        <v>8031</v>
      </c>
      <c r="F270" s="11">
        <v>2</v>
      </c>
      <c r="G270" s="11">
        <v>1614</v>
      </c>
      <c r="H270" s="11">
        <v>735</v>
      </c>
      <c r="I270" s="11">
        <v>102</v>
      </c>
      <c r="J270" s="11">
        <v>6</v>
      </c>
      <c r="K270" s="11" t="s">
        <v>8035</v>
      </c>
      <c r="L270" s="11">
        <f t="shared" si="12"/>
        <v>837</v>
      </c>
      <c r="M270" s="11">
        <f t="shared" si="13"/>
        <v>777</v>
      </c>
      <c r="N270" s="12">
        <f t="shared" si="14"/>
        <v>0.48141263940520446</v>
      </c>
    </row>
    <row r="271" spans="1:14" x14ac:dyDescent="0.3">
      <c r="A271" s="8" t="s">
        <v>280</v>
      </c>
      <c r="B271" s="9">
        <v>45302</v>
      </c>
      <c r="C271" s="10" t="s">
        <v>8014</v>
      </c>
      <c r="D271" s="10" t="s">
        <v>8018</v>
      </c>
      <c r="E271" s="10" t="s">
        <v>8031</v>
      </c>
      <c r="F271" s="11">
        <v>2</v>
      </c>
      <c r="G271" s="11">
        <v>1520</v>
      </c>
      <c r="H271" s="11">
        <v>701</v>
      </c>
      <c r="I271" s="11">
        <v>192</v>
      </c>
      <c r="J271" s="11">
        <v>2</v>
      </c>
      <c r="K271" s="11" t="s">
        <v>8034</v>
      </c>
      <c r="L271" s="11">
        <f t="shared" si="12"/>
        <v>893</v>
      </c>
      <c r="M271" s="11">
        <f t="shared" si="13"/>
        <v>627</v>
      </c>
      <c r="N271" s="12">
        <f t="shared" si="14"/>
        <v>0.41249999999999998</v>
      </c>
    </row>
    <row r="272" spans="1:14" x14ac:dyDescent="0.3">
      <c r="A272" s="8" t="s">
        <v>281</v>
      </c>
      <c r="B272" s="9">
        <v>45302</v>
      </c>
      <c r="C272" s="10" t="s">
        <v>8013</v>
      </c>
      <c r="D272" s="10" t="s">
        <v>8017</v>
      </c>
      <c r="E272" s="10" t="s">
        <v>8031</v>
      </c>
      <c r="F272" s="11">
        <v>1</v>
      </c>
      <c r="G272" s="11">
        <v>847</v>
      </c>
      <c r="H272" s="11">
        <v>1437</v>
      </c>
      <c r="I272" s="11">
        <v>193</v>
      </c>
      <c r="J272" s="11">
        <v>6</v>
      </c>
      <c r="K272" s="11" t="s">
        <v>8035</v>
      </c>
      <c r="L272" s="11">
        <f t="shared" si="12"/>
        <v>1630</v>
      </c>
      <c r="M272" s="11">
        <f t="shared" si="13"/>
        <v>-783</v>
      </c>
      <c r="N272" s="12">
        <f t="shared" si="14"/>
        <v>-0.92443919716646994</v>
      </c>
    </row>
    <row r="273" spans="1:14" x14ac:dyDescent="0.3">
      <c r="A273" s="8" t="s">
        <v>282</v>
      </c>
      <c r="B273" s="9">
        <v>45302</v>
      </c>
      <c r="C273" s="10" t="s">
        <v>8014</v>
      </c>
      <c r="D273" s="10" t="s">
        <v>8024</v>
      </c>
      <c r="E273" s="10" t="s">
        <v>8033</v>
      </c>
      <c r="F273" s="11">
        <v>5</v>
      </c>
      <c r="G273" s="11">
        <v>3685</v>
      </c>
      <c r="H273" s="11">
        <v>1160</v>
      </c>
      <c r="I273" s="11">
        <v>157</v>
      </c>
      <c r="J273" s="11">
        <v>2</v>
      </c>
      <c r="K273" s="11" t="s">
        <v>8034</v>
      </c>
      <c r="L273" s="11">
        <f t="shared" si="12"/>
        <v>1317</v>
      </c>
      <c r="M273" s="11">
        <f t="shared" si="13"/>
        <v>2368</v>
      </c>
      <c r="N273" s="12">
        <f t="shared" si="14"/>
        <v>0.64260515603799184</v>
      </c>
    </row>
    <row r="274" spans="1:14" x14ac:dyDescent="0.3">
      <c r="A274" s="8" t="s">
        <v>283</v>
      </c>
      <c r="B274" s="9">
        <v>45302</v>
      </c>
      <c r="C274" s="10" t="s">
        <v>8014</v>
      </c>
      <c r="D274" s="10" t="s">
        <v>8020</v>
      </c>
      <c r="E274" s="10" t="s">
        <v>8031</v>
      </c>
      <c r="F274" s="11">
        <v>5</v>
      </c>
      <c r="G274" s="11">
        <v>3655</v>
      </c>
      <c r="H274" s="11">
        <v>1173</v>
      </c>
      <c r="I274" s="11">
        <v>206</v>
      </c>
      <c r="J274" s="11">
        <v>4</v>
      </c>
      <c r="K274" s="11" t="s">
        <v>8034</v>
      </c>
      <c r="L274" s="11">
        <f t="shared" si="12"/>
        <v>1379</v>
      </c>
      <c r="M274" s="11">
        <f t="shared" si="13"/>
        <v>2276</v>
      </c>
      <c r="N274" s="12">
        <f t="shared" si="14"/>
        <v>0.6227086183310534</v>
      </c>
    </row>
    <row r="275" spans="1:14" x14ac:dyDescent="0.3">
      <c r="A275" s="8" t="s">
        <v>284</v>
      </c>
      <c r="B275" s="9">
        <v>45302</v>
      </c>
      <c r="C275" s="10" t="s">
        <v>8013</v>
      </c>
      <c r="D275" s="10" t="s">
        <v>8017</v>
      </c>
      <c r="E275" s="10" t="s">
        <v>8033</v>
      </c>
      <c r="F275" s="11">
        <v>5</v>
      </c>
      <c r="G275" s="11">
        <v>3425</v>
      </c>
      <c r="H275" s="11">
        <v>438</v>
      </c>
      <c r="I275" s="11">
        <v>114</v>
      </c>
      <c r="J275" s="11">
        <v>4</v>
      </c>
      <c r="K275" s="11" t="s">
        <v>8034</v>
      </c>
      <c r="L275" s="11">
        <f t="shared" si="12"/>
        <v>552</v>
      </c>
      <c r="M275" s="11">
        <f t="shared" si="13"/>
        <v>2873</v>
      </c>
      <c r="N275" s="12">
        <f t="shared" si="14"/>
        <v>0.83883211678832115</v>
      </c>
    </row>
    <row r="276" spans="1:14" x14ac:dyDescent="0.3">
      <c r="A276" s="8" t="s">
        <v>285</v>
      </c>
      <c r="B276" s="9">
        <v>45302</v>
      </c>
      <c r="C276" s="10" t="s">
        <v>8011</v>
      </c>
      <c r="D276" s="10" t="s">
        <v>8030</v>
      </c>
      <c r="E276" s="10" t="s">
        <v>8032</v>
      </c>
      <c r="F276" s="11">
        <v>3</v>
      </c>
      <c r="G276" s="11">
        <v>2214</v>
      </c>
      <c r="H276" s="11">
        <v>1040</v>
      </c>
      <c r="I276" s="11">
        <v>217</v>
      </c>
      <c r="J276" s="11">
        <v>3</v>
      </c>
      <c r="K276" s="11" t="s">
        <v>8034</v>
      </c>
      <c r="L276" s="11">
        <f t="shared" si="12"/>
        <v>1257</v>
      </c>
      <c r="M276" s="11">
        <f t="shared" si="13"/>
        <v>957</v>
      </c>
      <c r="N276" s="12">
        <f t="shared" si="14"/>
        <v>0.43224932249322495</v>
      </c>
    </row>
    <row r="277" spans="1:14" x14ac:dyDescent="0.3">
      <c r="A277" s="8" t="s">
        <v>286</v>
      </c>
      <c r="B277" s="9">
        <v>45302</v>
      </c>
      <c r="C277" s="10" t="s">
        <v>8012</v>
      </c>
      <c r="D277" s="10" t="s">
        <v>8029</v>
      </c>
      <c r="E277" s="10" t="s">
        <v>8032</v>
      </c>
      <c r="F277" s="11">
        <v>1</v>
      </c>
      <c r="G277" s="11">
        <v>848</v>
      </c>
      <c r="H277" s="11">
        <v>722</v>
      </c>
      <c r="I277" s="11">
        <v>132</v>
      </c>
      <c r="J277" s="11">
        <v>4</v>
      </c>
      <c r="K277" s="11" t="s">
        <v>8034</v>
      </c>
      <c r="L277" s="11">
        <f t="shared" si="12"/>
        <v>854</v>
      </c>
      <c r="M277" s="11">
        <f t="shared" si="13"/>
        <v>-6</v>
      </c>
      <c r="N277" s="12">
        <f t="shared" si="14"/>
        <v>-7.0754716981132077E-3</v>
      </c>
    </row>
    <row r="278" spans="1:14" x14ac:dyDescent="0.3">
      <c r="A278" s="8" t="s">
        <v>287</v>
      </c>
      <c r="B278" s="9">
        <v>45302</v>
      </c>
      <c r="C278" s="10" t="s">
        <v>8014</v>
      </c>
      <c r="D278" s="10" t="s">
        <v>8024</v>
      </c>
      <c r="E278" s="10" t="s">
        <v>8032</v>
      </c>
      <c r="F278" s="11">
        <v>5</v>
      </c>
      <c r="G278" s="11">
        <v>3735</v>
      </c>
      <c r="H278" s="11">
        <v>982</v>
      </c>
      <c r="I278" s="11">
        <v>145</v>
      </c>
      <c r="J278" s="11">
        <v>3</v>
      </c>
      <c r="K278" s="11" t="s">
        <v>8034</v>
      </c>
      <c r="L278" s="11">
        <f t="shared" si="12"/>
        <v>1127</v>
      </c>
      <c r="M278" s="11">
        <f t="shared" si="13"/>
        <v>2608</v>
      </c>
      <c r="N278" s="12">
        <f t="shared" si="14"/>
        <v>0.69825970548862115</v>
      </c>
    </row>
    <row r="279" spans="1:14" x14ac:dyDescent="0.3">
      <c r="A279" s="8" t="s">
        <v>288</v>
      </c>
      <c r="B279" s="9">
        <v>45302</v>
      </c>
      <c r="C279" s="10" t="s">
        <v>8011</v>
      </c>
      <c r="D279" s="10" t="s">
        <v>8030</v>
      </c>
      <c r="E279" s="10" t="s">
        <v>8032</v>
      </c>
      <c r="F279" s="11">
        <v>4</v>
      </c>
      <c r="G279" s="11">
        <v>2296</v>
      </c>
      <c r="H279" s="11">
        <v>1292</v>
      </c>
      <c r="I279" s="11">
        <v>116</v>
      </c>
      <c r="J279" s="11">
        <v>5</v>
      </c>
      <c r="K279" s="11" t="s">
        <v>8034</v>
      </c>
      <c r="L279" s="11">
        <f t="shared" si="12"/>
        <v>1408</v>
      </c>
      <c r="M279" s="11">
        <f t="shared" si="13"/>
        <v>888</v>
      </c>
      <c r="N279" s="12">
        <f t="shared" si="14"/>
        <v>0.38675958188153309</v>
      </c>
    </row>
    <row r="280" spans="1:14" x14ac:dyDescent="0.3">
      <c r="A280" s="8" t="s">
        <v>289</v>
      </c>
      <c r="B280" s="9">
        <v>45302</v>
      </c>
      <c r="C280" s="10" t="s">
        <v>8011</v>
      </c>
      <c r="D280" s="10" t="s">
        <v>8015</v>
      </c>
      <c r="E280" s="10" t="s">
        <v>8032</v>
      </c>
      <c r="F280" s="11">
        <v>3</v>
      </c>
      <c r="G280" s="11">
        <v>2571</v>
      </c>
      <c r="H280" s="11">
        <v>954</v>
      </c>
      <c r="I280" s="11">
        <v>102</v>
      </c>
      <c r="J280" s="11">
        <v>6</v>
      </c>
      <c r="K280" s="11" t="s">
        <v>8034</v>
      </c>
      <c r="L280" s="11">
        <f t="shared" si="12"/>
        <v>1056</v>
      </c>
      <c r="M280" s="11">
        <f t="shared" si="13"/>
        <v>1515</v>
      </c>
      <c r="N280" s="12">
        <f t="shared" si="14"/>
        <v>0.5892648774795799</v>
      </c>
    </row>
    <row r="281" spans="1:14" x14ac:dyDescent="0.3">
      <c r="A281" s="8" t="s">
        <v>290</v>
      </c>
      <c r="B281" s="9">
        <v>45302</v>
      </c>
      <c r="C281" s="10" t="s">
        <v>8011</v>
      </c>
      <c r="D281" s="10" t="s">
        <v>8015</v>
      </c>
      <c r="E281" s="10" t="s">
        <v>8031</v>
      </c>
      <c r="F281" s="11">
        <v>3</v>
      </c>
      <c r="G281" s="11">
        <v>1776</v>
      </c>
      <c r="H281" s="11">
        <v>460</v>
      </c>
      <c r="I281" s="11">
        <v>218</v>
      </c>
      <c r="J281" s="11">
        <v>6</v>
      </c>
      <c r="K281" s="11" t="s">
        <v>8034</v>
      </c>
      <c r="L281" s="11">
        <f t="shared" si="12"/>
        <v>678</v>
      </c>
      <c r="M281" s="11">
        <f t="shared" si="13"/>
        <v>1098</v>
      </c>
      <c r="N281" s="12">
        <f t="shared" si="14"/>
        <v>0.6182432432432432</v>
      </c>
    </row>
    <row r="282" spans="1:14" x14ac:dyDescent="0.3">
      <c r="A282" s="8" t="s">
        <v>291</v>
      </c>
      <c r="B282" s="9">
        <v>45302</v>
      </c>
      <c r="C282" s="10" t="s">
        <v>8011</v>
      </c>
      <c r="D282" s="10" t="s">
        <v>8015</v>
      </c>
      <c r="E282" s="10" t="s">
        <v>8031</v>
      </c>
      <c r="F282" s="11">
        <v>1</v>
      </c>
      <c r="G282" s="11">
        <v>802</v>
      </c>
      <c r="H282" s="11">
        <v>737</v>
      </c>
      <c r="I282" s="11">
        <v>132</v>
      </c>
      <c r="J282" s="11">
        <v>4</v>
      </c>
      <c r="K282" s="11" t="s">
        <v>8034</v>
      </c>
      <c r="L282" s="11">
        <f t="shared" si="12"/>
        <v>869</v>
      </c>
      <c r="M282" s="11">
        <f t="shared" si="13"/>
        <v>-67</v>
      </c>
      <c r="N282" s="12">
        <f t="shared" si="14"/>
        <v>-8.3541147132169577E-2</v>
      </c>
    </row>
    <row r="283" spans="1:14" x14ac:dyDescent="0.3">
      <c r="A283" s="8" t="s">
        <v>292</v>
      </c>
      <c r="B283" s="9">
        <v>45302</v>
      </c>
      <c r="C283" s="10" t="s">
        <v>8011</v>
      </c>
      <c r="D283" s="10" t="s">
        <v>8023</v>
      </c>
      <c r="E283" s="10" t="s">
        <v>8032</v>
      </c>
      <c r="F283" s="11">
        <v>1</v>
      </c>
      <c r="G283" s="11">
        <v>564</v>
      </c>
      <c r="H283" s="11">
        <v>682</v>
      </c>
      <c r="I283" s="11">
        <v>156</v>
      </c>
      <c r="J283" s="11">
        <v>3</v>
      </c>
      <c r="K283" s="11" t="s">
        <v>8034</v>
      </c>
      <c r="L283" s="11">
        <f t="shared" si="12"/>
        <v>838</v>
      </c>
      <c r="M283" s="11">
        <f t="shared" si="13"/>
        <v>-274</v>
      </c>
      <c r="N283" s="12">
        <f t="shared" si="14"/>
        <v>-0.48581560283687941</v>
      </c>
    </row>
    <row r="284" spans="1:14" x14ac:dyDescent="0.3">
      <c r="A284" s="8" t="s">
        <v>293</v>
      </c>
      <c r="B284" s="9">
        <v>45302</v>
      </c>
      <c r="C284" s="10" t="s">
        <v>8013</v>
      </c>
      <c r="D284" s="10" t="s">
        <v>8025</v>
      </c>
      <c r="E284" s="10" t="s">
        <v>8032</v>
      </c>
      <c r="F284" s="11">
        <v>2</v>
      </c>
      <c r="G284" s="11">
        <v>1438</v>
      </c>
      <c r="H284" s="11">
        <v>915</v>
      </c>
      <c r="I284" s="11">
        <v>110</v>
      </c>
      <c r="J284" s="11">
        <v>6</v>
      </c>
      <c r="K284" s="11" t="s">
        <v>8034</v>
      </c>
      <c r="L284" s="11">
        <f t="shared" si="12"/>
        <v>1025</v>
      </c>
      <c r="M284" s="11">
        <f t="shared" si="13"/>
        <v>413</v>
      </c>
      <c r="N284" s="12">
        <f t="shared" si="14"/>
        <v>0.28720445062586925</v>
      </c>
    </row>
    <row r="285" spans="1:14" x14ac:dyDescent="0.3">
      <c r="A285" s="8" t="s">
        <v>294</v>
      </c>
      <c r="B285" s="9">
        <v>45302</v>
      </c>
      <c r="C285" s="10" t="s">
        <v>8012</v>
      </c>
      <c r="D285" s="10" t="s">
        <v>8016</v>
      </c>
      <c r="E285" s="10" t="s">
        <v>8031</v>
      </c>
      <c r="F285" s="11">
        <v>4</v>
      </c>
      <c r="G285" s="11">
        <v>2448</v>
      </c>
      <c r="H285" s="11">
        <v>453</v>
      </c>
      <c r="I285" s="11">
        <v>114</v>
      </c>
      <c r="J285" s="11">
        <v>7</v>
      </c>
      <c r="K285" s="11" t="s">
        <v>8035</v>
      </c>
      <c r="L285" s="11">
        <f t="shared" si="12"/>
        <v>567</v>
      </c>
      <c r="M285" s="11">
        <f t="shared" si="13"/>
        <v>1881</v>
      </c>
      <c r="N285" s="12">
        <f t="shared" si="14"/>
        <v>0.76838235294117652</v>
      </c>
    </row>
    <row r="286" spans="1:14" x14ac:dyDescent="0.3">
      <c r="A286" s="8" t="s">
        <v>295</v>
      </c>
      <c r="B286" s="9">
        <v>45302</v>
      </c>
      <c r="C286" s="10" t="s">
        <v>8012</v>
      </c>
      <c r="D286" s="10" t="s">
        <v>8028</v>
      </c>
      <c r="E286" s="10" t="s">
        <v>8031</v>
      </c>
      <c r="F286" s="11">
        <v>3</v>
      </c>
      <c r="G286" s="11">
        <v>2130</v>
      </c>
      <c r="H286" s="11">
        <v>969</v>
      </c>
      <c r="I286" s="11">
        <v>180</v>
      </c>
      <c r="J286" s="11">
        <v>4</v>
      </c>
      <c r="K286" s="11" t="s">
        <v>8034</v>
      </c>
      <c r="L286" s="11">
        <f t="shared" si="12"/>
        <v>1149</v>
      </c>
      <c r="M286" s="11">
        <f t="shared" si="13"/>
        <v>981</v>
      </c>
      <c r="N286" s="12">
        <f t="shared" si="14"/>
        <v>0.46056338028169014</v>
      </c>
    </row>
    <row r="287" spans="1:14" x14ac:dyDescent="0.3">
      <c r="A287" s="8" t="s">
        <v>296</v>
      </c>
      <c r="B287" s="9">
        <v>45303</v>
      </c>
      <c r="C287" s="10" t="s">
        <v>8011</v>
      </c>
      <c r="D287" s="10" t="s">
        <v>8021</v>
      </c>
      <c r="E287" s="10" t="s">
        <v>8033</v>
      </c>
      <c r="F287" s="11">
        <v>3</v>
      </c>
      <c r="G287" s="11">
        <v>2400</v>
      </c>
      <c r="H287" s="11">
        <v>787</v>
      </c>
      <c r="I287" s="11">
        <v>182</v>
      </c>
      <c r="J287" s="11">
        <v>7</v>
      </c>
      <c r="K287" s="11" t="s">
        <v>8035</v>
      </c>
      <c r="L287" s="11">
        <f t="shared" si="12"/>
        <v>969</v>
      </c>
      <c r="M287" s="11">
        <f t="shared" si="13"/>
        <v>1431</v>
      </c>
      <c r="N287" s="12">
        <f t="shared" si="14"/>
        <v>0.59624999999999995</v>
      </c>
    </row>
    <row r="288" spans="1:14" x14ac:dyDescent="0.3">
      <c r="A288" s="8" t="s">
        <v>297</v>
      </c>
      <c r="B288" s="9">
        <v>45303</v>
      </c>
      <c r="C288" s="10" t="s">
        <v>8011</v>
      </c>
      <c r="D288" s="10" t="s">
        <v>8015</v>
      </c>
      <c r="E288" s="10" t="s">
        <v>8033</v>
      </c>
      <c r="F288" s="11">
        <v>1</v>
      </c>
      <c r="G288" s="11">
        <v>555</v>
      </c>
      <c r="H288" s="11">
        <v>499</v>
      </c>
      <c r="I288" s="11">
        <v>121</v>
      </c>
      <c r="J288" s="11">
        <v>7</v>
      </c>
      <c r="K288" s="11" t="s">
        <v>8034</v>
      </c>
      <c r="L288" s="11">
        <f t="shared" si="12"/>
        <v>620</v>
      </c>
      <c r="M288" s="11">
        <f t="shared" si="13"/>
        <v>-65</v>
      </c>
      <c r="N288" s="12">
        <f t="shared" si="14"/>
        <v>-0.11711711711711711</v>
      </c>
    </row>
    <row r="289" spans="1:14" x14ac:dyDescent="0.3">
      <c r="A289" s="8" t="s">
        <v>298</v>
      </c>
      <c r="B289" s="9">
        <v>45303</v>
      </c>
      <c r="C289" s="10" t="s">
        <v>8014</v>
      </c>
      <c r="D289" s="10" t="s">
        <v>8026</v>
      </c>
      <c r="E289" s="10" t="s">
        <v>8033</v>
      </c>
      <c r="F289" s="11">
        <v>2</v>
      </c>
      <c r="G289" s="11">
        <v>1728</v>
      </c>
      <c r="H289" s="11">
        <v>989</v>
      </c>
      <c r="I289" s="11">
        <v>210</v>
      </c>
      <c r="J289" s="11">
        <v>5</v>
      </c>
      <c r="K289" s="11" t="s">
        <v>8034</v>
      </c>
      <c r="L289" s="11">
        <f t="shared" si="12"/>
        <v>1199</v>
      </c>
      <c r="M289" s="11">
        <f t="shared" si="13"/>
        <v>529</v>
      </c>
      <c r="N289" s="12">
        <f t="shared" si="14"/>
        <v>0.30613425925925924</v>
      </c>
    </row>
    <row r="290" spans="1:14" x14ac:dyDescent="0.3">
      <c r="A290" s="8" t="s">
        <v>299</v>
      </c>
      <c r="B290" s="9">
        <v>45303</v>
      </c>
      <c r="C290" s="10" t="s">
        <v>8013</v>
      </c>
      <c r="D290" s="10" t="s">
        <v>8022</v>
      </c>
      <c r="E290" s="10" t="s">
        <v>8032</v>
      </c>
      <c r="F290" s="11">
        <v>5</v>
      </c>
      <c r="G290" s="11">
        <v>3310</v>
      </c>
      <c r="H290" s="11">
        <v>1023</v>
      </c>
      <c r="I290" s="11">
        <v>108</v>
      </c>
      <c r="J290" s="11">
        <v>6</v>
      </c>
      <c r="K290" s="11" t="s">
        <v>8034</v>
      </c>
      <c r="L290" s="11">
        <f t="shared" si="12"/>
        <v>1131</v>
      </c>
      <c r="M290" s="11">
        <f t="shared" si="13"/>
        <v>2179</v>
      </c>
      <c r="N290" s="12">
        <f t="shared" si="14"/>
        <v>0.65830815709969792</v>
      </c>
    </row>
    <row r="291" spans="1:14" x14ac:dyDescent="0.3">
      <c r="A291" s="8" t="s">
        <v>300</v>
      </c>
      <c r="B291" s="9">
        <v>45303</v>
      </c>
      <c r="C291" s="10" t="s">
        <v>8012</v>
      </c>
      <c r="D291" s="10" t="s">
        <v>8028</v>
      </c>
      <c r="E291" s="10" t="s">
        <v>8031</v>
      </c>
      <c r="F291" s="11">
        <v>1</v>
      </c>
      <c r="G291" s="11">
        <v>815</v>
      </c>
      <c r="H291" s="11">
        <v>1407</v>
      </c>
      <c r="I291" s="11">
        <v>183</v>
      </c>
      <c r="J291" s="11">
        <v>6</v>
      </c>
      <c r="K291" s="11" t="s">
        <v>8034</v>
      </c>
      <c r="L291" s="11">
        <f t="shared" si="12"/>
        <v>1590</v>
      </c>
      <c r="M291" s="11">
        <f t="shared" si="13"/>
        <v>-775</v>
      </c>
      <c r="N291" s="12">
        <f t="shared" si="14"/>
        <v>-0.95092024539877296</v>
      </c>
    </row>
    <row r="292" spans="1:14" x14ac:dyDescent="0.3">
      <c r="A292" s="8" t="s">
        <v>301</v>
      </c>
      <c r="B292" s="9">
        <v>45303</v>
      </c>
      <c r="C292" s="10" t="s">
        <v>8012</v>
      </c>
      <c r="D292" s="10" t="s">
        <v>8027</v>
      </c>
      <c r="E292" s="10" t="s">
        <v>8031</v>
      </c>
      <c r="F292" s="11">
        <v>4</v>
      </c>
      <c r="G292" s="11">
        <v>3280</v>
      </c>
      <c r="H292" s="11">
        <v>429</v>
      </c>
      <c r="I292" s="11">
        <v>140</v>
      </c>
      <c r="J292" s="11">
        <v>5</v>
      </c>
      <c r="K292" s="11" t="s">
        <v>8034</v>
      </c>
      <c r="L292" s="11">
        <f t="shared" si="12"/>
        <v>569</v>
      </c>
      <c r="M292" s="11">
        <f t="shared" si="13"/>
        <v>2711</v>
      </c>
      <c r="N292" s="12">
        <f t="shared" si="14"/>
        <v>0.82652439024390245</v>
      </c>
    </row>
    <row r="293" spans="1:14" x14ac:dyDescent="0.3">
      <c r="A293" s="8" t="s">
        <v>302</v>
      </c>
      <c r="B293" s="9">
        <v>45303</v>
      </c>
      <c r="C293" s="10" t="s">
        <v>8012</v>
      </c>
      <c r="D293" s="10" t="s">
        <v>8028</v>
      </c>
      <c r="E293" s="10" t="s">
        <v>8031</v>
      </c>
      <c r="F293" s="11">
        <v>1</v>
      </c>
      <c r="G293" s="11">
        <v>635</v>
      </c>
      <c r="H293" s="11">
        <v>849</v>
      </c>
      <c r="I293" s="11">
        <v>205</v>
      </c>
      <c r="J293" s="11">
        <v>3</v>
      </c>
      <c r="K293" s="11" t="s">
        <v>8034</v>
      </c>
      <c r="L293" s="11">
        <f t="shared" si="12"/>
        <v>1054</v>
      </c>
      <c r="M293" s="11">
        <f t="shared" si="13"/>
        <v>-419</v>
      </c>
      <c r="N293" s="12">
        <f t="shared" si="14"/>
        <v>-0.65984251968503937</v>
      </c>
    </row>
    <row r="294" spans="1:14" x14ac:dyDescent="0.3">
      <c r="A294" s="8" t="s">
        <v>303</v>
      </c>
      <c r="B294" s="9">
        <v>45303</v>
      </c>
      <c r="C294" s="10" t="s">
        <v>8014</v>
      </c>
      <c r="D294" s="10" t="s">
        <v>8024</v>
      </c>
      <c r="E294" s="10" t="s">
        <v>8032</v>
      </c>
      <c r="F294" s="11">
        <v>4</v>
      </c>
      <c r="G294" s="11">
        <v>3100</v>
      </c>
      <c r="H294" s="11">
        <v>1167</v>
      </c>
      <c r="I294" s="11">
        <v>201</v>
      </c>
      <c r="J294" s="11">
        <v>7</v>
      </c>
      <c r="K294" s="11" t="s">
        <v>8034</v>
      </c>
      <c r="L294" s="11">
        <f t="shared" si="12"/>
        <v>1368</v>
      </c>
      <c r="M294" s="11">
        <f t="shared" si="13"/>
        <v>1732</v>
      </c>
      <c r="N294" s="12">
        <f t="shared" si="14"/>
        <v>0.55870967741935484</v>
      </c>
    </row>
    <row r="295" spans="1:14" x14ac:dyDescent="0.3">
      <c r="A295" s="8" t="s">
        <v>304</v>
      </c>
      <c r="B295" s="9">
        <v>45303</v>
      </c>
      <c r="C295" s="10" t="s">
        <v>8013</v>
      </c>
      <c r="D295" s="10" t="s">
        <v>8019</v>
      </c>
      <c r="E295" s="10" t="s">
        <v>8032</v>
      </c>
      <c r="F295" s="11">
        <v>2</v>
      </c>
      <c r="G295" s="11">
        <v>1108</v>
      </c>
      <c r="H295" s="11">
        <v>1286</v>
      </c>
      <c r="I295" s="11">
        <v>156</v>
      </c>
      <c r="J295" s="11">
        <v>5</v>
      </c>
      <c r="K295" s="11" t="s">
        <v>8034</v>
      </c>
      <c r="L295" s="11">
        <f t="shared" si="12"/>
        <v>1442</v>
      </c>
      <c r="M295" s="11">
        <f t="shared" si="13"/>
        <v>-334</v>
      </c>
      <c r="N295" s="12">
        <f t="shared" si="14"/>
        <v>-0.30144404332129965</v>
      </c>
    </row>
    <row r="296" spans="1:14" x14ac:dyDescent="0.3">
      <c r="A296" s="8" t="s">
        <v>305</v>
      </c>
      <c r="B296" s="9">
        <v>45303</v>
      </c>
      <c r="C296" s="10" t="s">
        <v>8011</v>
      </c>
      <c r="D296" s="10" t="s">
        <v>8023</v>
      </c>
      <c r="E296" s="10" t="s">
        <v>8033</v>
      </c>
      <c r="F296" s="11">
        <v>2</v>
      </c>
      <c r="G296" s="11">
        <v>1664</v>
      </c>
      <c r="H296" s="11">
        <v>1176</v>
      </c>
      <c r="I296" s="11">
        <v>178</v>
      </c>
      <c r="J296" s="11">
        <v>7</v>
      </c>
      <c r="K296" s="11" t="s">
        <v>8034</v>
      </c>
      <c r="L296" s="11">
        <f t="shared" si="12"/>
        <v>1354</v>
      </c>
      <c r="M296" s="11">
        <f t="shared" si="13"/>
        <v>310</v>
      </c>
      <c r="N296" s="12">
        <f t="shared" si="14"/>
        <v>0.18629807692307693</v>
      </c>
    </row>
    <row r="297" spans="1:14" x14ac:dyDescent="0.3">
      <c r="A297" s="8" t="s">
        <v>306</v>
      </c>
      <c r="B297" s="9">
        <v>45303</v>
      </c>
      <c r="C297" s="10" t="s">
        <v>8011</v>
      </c>
      <c r="D297" s="10" t="s">
        <v>8015</v>
      </c>
      <c r="E297" s="10" t="s">
        <v>8032</v>
      </c>
      <c r="F297" s="11">
        <v>1</v>
      </c>
      <c r="G297" s="11">
        <v>555</v>
      </c>
      <c r="H297" s="11">
        <v>438</v>
      </c>
      <c r="I297" s="11">
        <v>150</v>
      </c>
      <c r="J297" s="11">
        <v>4</v>
      </c>
      <c r="K297" s="11" t="s">
        <v>8034</v>
      </c>
      <c r="L297" s="11">
        <f t="shared" si="12"/>
        <v>588</v>
      </c>
      <c r="M297" s="11">
        <f t="shared" si="13"/>
        <v>-33</v>
      </c>
      <c r="N297" s="12">
        <f t="shared" si="14"/>
        <v>-5.9459459459459463E-2</v>
      </c>
    </row>
    <row r="298" spans="1:14" x14ac:dyDescent="0.3">
      <c r="A298" s="8" t="s">
        <v>307</v>
      </c>
      <c r="B298" s="9">
        <v>45303</v>
      </c>
      <c r="C298" s="10" t="s">
        <v>8011</v>
      </c>
      <c r="D298" s="10" t="s">
        <v>8021</v>
      </c>
      <c r="E298" s="10" t="s">
        <v>8032</v>
      </c>
      <c r="F298" s="11">
        <v>3</v>
      </c>
      <c r="G298" s="11">
        <v>2076</v>
      </c>
      <c r="H298" s="11">
        <v>755</v>
      </c>
      <c r="I298" s="11">
        <v>185</v>
      </c>
      <c r="J298" s="11">
        <v>5</v>
      </c>
      <c r="K298" s="11" t="s">
        <v>8034</v>
      </c>
      <c r="L298" s="11">
        <f t="shared" si="12"/>
        <v>940</v>
      </c>
      <c r="M298" s="11">
        <f t="shared" si="13"/>
        <v>1136</v>
      </c>
      <c r="N298" s="12">
        <f t="shared" si="14"/>
        <v>0.54720616570327552</v>
      </c>
    </row>
    <row r="299" spans="1:14" x14ac:dyDescent="0.3">
      <c r="A299" s="8" t="s">
        <v>308</v>
      </c>
      <c r="B299" s="9">
        <v>45303</v>
      </c>
      <c r="C299" s="10" t="s">
        <v>8012</v>
      </c>
      <c r="D299" s="10" t="s">
        <v>8027</v>
      </c>
      <c r="E299" s="10" t="s">
        <v>8031</v>
      </c>
      <c r="F299" s="11">
        <v>5</v>
      </c>
      <c r="G299" s="11">
        <v>3960</v>
      </c>
      <c r="H299" s="11">
        <v>567</v>
      </c>
      <c r="I299" s="11">
        <v>194</v>
      </c>
      <c r="J299" s="11">
        <v>6</v>
      </c>
      <c r="K299" s="11" t="s">
        <v>8034</v>
      </c>
      <c r="L299" s="11">
        <f t="shared" si="12"/>
        <v>761</v>
      </c>
      <c r="M299" s="11">
        <f t="shared" si="13"/>
        <v>3199</v>
      </c>
      <c r="N299" s="12">
        <f t="shared" si="14"/>
        <v>0.80782828282828278</v>
      </c>
    </row>
    <row r="300" spans="1:14" x14ac:dyDescent="0.3">
      <c r="A300" s="8" t="s">
        <v>309</v>
      </c>
      <c r="B300" s="9">
        <v>45303</v>
      </c>
      <c r="C300" s="10" t="s">
        <v>8012</v>
      </c>
      <c r="D300" s="10" t="s">
        <v>8016</v>
      </c>
      <c r="E300" s="10" t="s">
        <v>8033</v>
      </c>
      <c r="F300" s="11">
        <v>5</v>
      </c>
      <c r="G300" s="11">
        <v>2870</v>
      </c>
      <c r="H300" s="11">
        <v>1343</v>
      </c>
      <c r="I300" s="11">
        <v>178</v>
      </c>
      <c r="J300" s="11">
        <v>5</v>
      </c>
      <c r="K300" s="11" t="s">
        <v>8035</v>
      </c>
      <c r="L300" s="11">
        <f t="shared" si="12"/>
        <v>1521</v>
      </c>
      <c r="M300" s="11">
        <f t="shared" si="13"/>
        <v>1349</v>
      </c>
      <c r="N300" s="12">
        <f t="shared" si="14"/>
        <v>0.47003484320557493</v>
      </c>
    </row>
    <row r="301" spans="1:14" x14ac:dyDescent="0.3">
      <c r="A301" s="8" t="s">
        <v>310</v>
      </c>
      <c r="B301" s="9">
        <v>45303</v>
      </c>
      <c r="C301" s="10" t="s">
        <v>8014</v>
      </c>
      <c r="D301" s="10" t="s">
        <v>8026</v>
      </c>
      <c r="E301" s="10" t="s">
        <v>8032</v>
      </c>
      <c r="F301" s="11">
        <v>5</v>
      </c>
      <c r="G301" s="11">
        <v>3455</v>
      </c>
      <c r="H301" s="11">
        <v>1475</v>
      </c>
      <c r="I301" s="11">
        <v>102</v>
      </c>
      <c r="J301" s="11">
        <v>4</v>
      </c>
      <c r="K301" s="11" t="s">
        <v>8034</v>
      </c>
      <c r="L301" s="11">
        <f t="shared" si="12"/>
        <v>1577</v>
      </c>
      <c r="M301" s="11">
        <f t="shared" si="13"/>
        <v>1878</v>
      </c>
      <c r="N301" s="12">
        <f t="shared" si="14"/>
        <v>0.54356005788712014</v>
      </c>
    </row>
    <row r="302" spans="1:14" x14ac:dyDescent="0.3">
      <c r="A302" s="8" t="s">
        <v>311</v>
      </c>
      <c r="B302" s="9">
        <v>45303</v>
      </c>
      <c r="C302" s="10" t="s">
        <v>8013</v>
      </c>
      <c r="D302" s="10" t="s">
        <v>8022</v>
      </c>
      <c r="E302" s="10" t="s">
        <v>8031</v>
      </c>
      <c r="F302" s="11">
        <v>3</v>
      </c>
      <c r="G302" s="11">
        <v>2439</v>
      </c>
      <c r="H302" s="11">
        <v>1213</v>
      </c>
      <c r="I302" s="11">
        <v>118</v>
      </c>
      <c r="J302" s="11">
        <v>3</v>
      </c>
      <c r="K302" s="11" t="s">
        <v>8034</v>
      </c>
      <c r="L302" s="11">
        <f t="shared" si="12"/>
        <v>1331</v>
      </c>
      <c r="M302" s="11">
        <f t="shared" si="13"/>
        <v>1108</v>
      </c>
      <c r="N302" s="12">
        <f t="shared" si="14"/>
        <v>0.45428454284542846</v>
      </c>
    </row>
    <row r="303" spans="1:14" x14ac:dyDescent="0.3">
      <c r="A303" s="8" t="s">
        <v>312</v>
      </c>
      <c r="B303" s="9">
        <v>45303</v>
      </c>
      <c r="C303" s="10" t="s">
        <v>8011</v>
      </c>
      <c r="D303" s="10" t="s">
        <v>8015</v>
      </c>
      <c r="E303" s="10" t="s">
        <v>8033</v>
      </c>
      <c r="F303" s="11">
        <v>1</v>
      </c>
      <c r="G303" s="11">
        <v>611</v>
      </c>
      <c r="H303" s="11">
        <v>558</v>
      </c>
      <c r="I303" s="11">
        <v>215</v>
      </c>
      <c r="J303" s="11">
        <v>3</v>
      </c>
      <c r="K303" s="11" t="s">
        <v>8034</v>
      </c>
      <c r="L303" s="11">
        <f t="shared" si="12"/>
        <v>773</v>
      </c>
      <c r="M303" s="11">
        <f t="shared" si="13"/>
        <v>-162</v>
      </c>
      <c r="N303" s="12">
        <f t="shared" si="14"/>
        <v>-0.265139116202946</v>
      </c>
    </row>
    <row r="304" spans="1:14" x14ac:dyDescent="0.3">
      <c r="A304" s="8" t="s">
        <v>313</v>
      </c>
      <c r="B304" s="9">
        <v>45303</v>
      </c>
      <c r="C304" s="10" t="s">
        <v>8012</v>
      </c>
      <c r="D304" s="10" t="s">
        <v>8029</v>
      </c>
      <c r="E304" s="10" t="s">
        <v>8032</v>
      </c>
      <c r="F304" s="11">
        <v>4</v>
      </c>
      <c r="G304" s="11">
        <v>3104</v>
      </c>
      <c r="H304" s="11">
        <v>950</v>
      </c>
      <c r="I304" s="11">
        <v>168</v>
      </c>
      <c r="J304" s="11">
        <v>4</v>
      </c>
      <c r="K304" s="11" t="s">
        <v>8034</v>
      </c>
      <c r="L304" s="11">
        <f t="shared" si="12"/>
        <v>1118</v>
      </c>
      <c r="M304" s="11">
        <f t="shared" si="13"/>
        <v>1986</v>
      </c>
      <c r="N304" s="12">
        <f t="shared" si="14"/>
        <v>0.63981958762886593</v>
      </c>
    </row>
    <row r="305" spans="1:14" x14ac:dyDescent="0.3">
      <c r="A305" s="8" t="s">
        <v>314</v>
      </c>
      <c r="B305" s="9">
        <v>45303</v>
      </c>
      <c r="C305" s="10" t="s">
        <v>8012</v>
      </c>
      <c r="D305" s="10" t="s">
        <v>8029</v>
      </c>
      <c r="E305" s="10" t="s">
        <v>8032</v>
      </c>
      <c r="F305" s="11">
        <v>3</v>
      </c>
      <c r="G305" s="11">
        <v>1677</v>
      </c>
      <c r="H305" s="11">
        <v>1297</v>
      </c>
      <c r="I305" s="11">
        <v>216</v>
      </c>
      <c r="J305" s="11">
        <v>3</v>
      </c>
      <c r="K305" s="11" t="s">
        <v>8034</v>
      </c>
      <c r="L305" s="11">
        <f t="shared" si="12"/>
        <v>1513</v>
      </c>
      <c r="M305" s="11">
        <f t="shared" si="13"/>
        <v>164</v>
      </c>
      <c r="N305" s="12">
        <f t="shared" si="14"/>
        <v>9.7793679189028024E-2</v>
      </c>
    </row>
    <row r="306" spans="1:14" x14ac:dyDescent="0.3">
      <c r="A306" s="8" t="s">
        <v>315</v>
      </c>
      <c r="B306" s="9">
        <v>45303</v>
      </c>
      <c r="C306" s="10" t="s">
        <v>8013</v>
      </c>
      <c r="D306" s="10" t="s">
        <v>8017</v>
      </c>
      <c r="E306" s="10" t="s">
        <v>8033</v>
      </c>
      <c r="F306" s="11">
        <v>4</v>
      </c>
      <c r="G306" s="11">
        <v>2628</v>
      </c>
      <c r="H306" s="11">
        <v>491</v>
      </c>
      <c r="I306" s="11">
        <v>133</v>
      </c>
      <c r="J306" s="11">
        <v>7</v>
      </c>
      <c r="K306" s="11" t="s">
        <v>8034</v>
      </c>
      <c r="L306" s="11">
        <f t="shared" si="12"/>
        <v>624</v>
      </c>
      <c r="M306" s="11">
        <f t="shared" si="13"/>
        <v>2004</v>
      </c>
      <c r="N306" s="12">
        <f t="shared" si="14"/>
        <v>0.76255707762557079</v>
      </c>
    </row>
    <row r="307" spans="1:14" x14ac:dyDescent="0.3">
      <c r="A307" s="8" t="s">
        <v>316</v>
      </c>
      <c r="B307" s="9">
        <v>45303</v>
      </c>
      <c r="C307" s="10" t="s">
        <v>8012</v>
      </c>
      <c r="D307" s="10" t="s">
        <v>8016</v>
      </c>
      <c r="E307" s="10" t="s">
        <v>8032</v>
      </c>
      <c r="F307" s="11">
        <v>5</v>
      </c>
      <c r="G307" s="11">
        <v>3155</v>
      </c>
      <c r="H307" s="11">
        <v>843</v>
      </c>
      <c r="I307" s="11">
        <v>187</v>
      </c>
      <c r="J307" s="11">
        <v>7</v>
      </c>
      <c r="K307" s="11" t="s">
        <v>8034</v>
      </c>
      <c r="L307" s="11">
        <f t="shared" si="12"/>
        <v>1030</v>
      </c>
      <c r="M307" s="11">
        <f t="shared" si="13"/>
        <v>2125</v>
      </c>
      <c r="N307" s="12">
        <f t="shared" si="14"/>
        <v>0.67353407290015843</v>
      </c>
    </row>
    <row r="308" spans="1:14" x14ac:dyDescent="0.3">
      <c r="A308" s="8" t="s">
        <v>317</v>
      </c>
      <c r="B308" s="9">
        <v>45303</v>
      </c>
      <c r="C308" s="10" t="s">
        <v>8014</v>
      </c>
      <c r="D308" s="10" t="s">
        <v>8024</v>
      </c>
      <c r="E308" s="10" t="s">
        <v>8033</v>
      </c>
      <c r="F308" s="11">
        <v>4</v>
      </c>
      <c r="G308" s="11">
        <v>3368</v>
      </c>
      <c r="H308" s="11">
        <v>1304</v>
      </c>
      <c r="I308" s="11">
        <v>114</v>
      </c>
      <c r="J308" s="11">
        <v>7</v>
      </c>
      <c r="K308" s="11" t="s">
        <v>8034</v>
      </c>
      <c r="L308" s="11">
        <f t="shared" si="12"/>
        <v>1418</v>
      </c>
      <c r="M308" s="11">
        <f t="shared" si="13"/>
        <v>1950</v>
      </c>
      <c r="N308" s="12">
        <f t="shared" si="14"/>
        <v>0.57897862232779096</v>
      </c>
    </row>
    <row r="309" spans="1:14" x14ac:dyDescent="0.3">
      <c r="A309" s="8" t="s">
        <v>318</v>
      </c>
      <c r="B309" s="9">
        <v>45303</v>
      </c>
      <c r="C309" s="10" t="s">
        <v>8011</v>
      </c>
      <c r="D309" s="10" t="s">
        <v>8030</v>
      </c>
      <c r="E309" s="10" t="s">
        <v>8031</v>
      </c>
      <c r="F309" s="11">
        <v>2</v>
      </c>
      <c r="G309" s="11">
        <v>1762</v>
      </c>
      <c r="H309" s="11">
        <v>919</v>
      </c>
      <c r="I309" s="11">
        <v>156</v>
      </c>
      <c r="J309" s="11">
        <v>2</v>
      </c>
      <c r="K309" s="11" t="s">
        <v>8034</v>
      </c>
      <c r="L309" s="11">
        <f t="shared" si="12"/>
        <v>1075</v>
      </c>
      <c r="M309" s="11">
        <f t="shared" si="13"/>
        <v>687</v>
      </c>
      <c r="N309" s="12">
        <f t="shared" si="14"/>
        <v>0.38989784335981836</v>
      </c>
    </row>
    <row r="310" spans="1:14" x14ac:dyDescent="0.3">
      <c r="A310" s="8" t="s">
        <v>319</v>
      </c>
      <c r="B310" s="9">
        <v>45303</v>
      </c>
      <c r="C310" s="10" t="s">
        <v>8012</v>
      </c>
      <c r="D310" s="10" t="s">
        <v>8029</v>
      </c>
      <c r="E310" s="10" t="s">
        <v>8032</v>
      </c>
      <c r="F310" s="11">
        <v>4</v>
      </c>
      <c r="G310" s="11">
        <v>2932</v>
      </c>
      <c r="H310" s="11">
        <v>1326</v>
      </c>
      <c r="I310" s="11">
        <v>119</v>
      </c>
      <c r="J310" s="11">
        <v>2</v>
      </c>
      <c r="K310" s="11" t="s">
        <v>8034</v>
      </c>
      <c r="L310" s="11">
        <f t="shared" si="12"/>
        <v>1445</v>
      </c>
      <c r="M310" s="11">
        <f t="shared" si="13"/>
        <v>1487</v>
      </c>
      <c r="N310" s="12">
        <f t="shared" si="14"/>
        <v>0.507162346521146</v>
      </c>
    </row>
    <row r="311" spans="1:14" x14ac:dyDescent="0.3">
      <c r="A311" s="8" t="s">
        <v>320</v>
      </c>
      <c r="B311" s="9">
        <v>45303</v>
      </c>
      <c r="C311" s="10" t="s">
        <v>8013</v>
      </c>
      <c r="D311" s="10" t="s">
        <v>8025</v>
      </c>
      <c r="E311" s="10" t="s">
        <v>8032</v>
      </c>
      <c r="F311" s="11">
        <v>4</v>
      </c>
      <c r="G311" s="11">
        <v>2472</v>
      </c>
      <c r="H311" s="11">
        <v>928</v>
      </c>
      <c r="I311" s="11">
        <v>154</v>
      </c>
      <c r="J311" s="11">
        <v>6</v>
      </c>
      <c r="K311" s="11" t="s">
        <v>8034</v>
      </c>
      <c r="L311" s="11">
        <f t="shared" si="12"/>
        <v>1082</v>
      </c>
      <c r="M311" s="11">
        <f t="shared" si="13"/>
        <v>1390</v>
      </c>
      <c r="N311" s="12">
        <f t="shared" si="14"/>
        <v>0.56229773462783172</v>
      </c>
    </row>
    <row r="312" spans="1:14" x14ac:dyDescent="0.3">
      <c r="A312" s="8" t="s">
        <v>321</v>
      </c>
      <c r="B312" s="9">
        <v>45304</v>
      </c>
      <c r="C312" s="10" t="s">
        <v>8013</v>
      </c>
      <c r="D312" s="10" t="s">
        <v>8019</v>
      </c>
      <c r="E312" s="10" t="s">
        <v>8032</v>
      </c>
      <c r="F312" s="11">
        <v>4</v>
      </c>
      <c r="G312" s="11">
        <v>2816</v>
      </c>
      <c r="H312" s="11">
        <v>1256</v>
      </c>
      <c r="I312" s="11">
        <v>120</v>
      </c>
      <c r="J312" s="11">
        <v>5</v>
      </c>
      <c r="K312" s="11" t="s">
        <v>8034</v>
      </c>
      <c r="L312" s="11">
        <f t="shared" si="12"/>
        <v>1376</v>
      </c>
      <c r="M312" s="11">
        <f t="shared" si="13"/>
        <v>1440</v>
      </c>
      <c r="N312" s="12">
        <f t="shared" si="14"/>
        <v>0.51136363636363635</v>
      </c>
    </row>
    <row r="313" spans="1:14" x14ac:dyDescent="0.3">
      <c r="A313" s="8" t="s">
        <v>322</v>
      </c>
      <c r="B313" s="9">
        <v>45304</v>
      </c>
      <c r="C313" s="10" t="s">
        <v>8014</v>
      </c>
      <c r="D313" s="10" t="s">
        <v>8024</v>
      </c>
      <c r="E313" s="10" t="s">
        <v>8033</v>
      </c>
      <c r="F313" s="11">
        <v>3</v>
      </c>
      <c r="G313" s="11">
        <v>2028</v>
      </c>
      <c r="H313" s="11">
        <v>651</v>
      </c>
      <c r="I313" s="11">
        <v>170</v>
      </c>
      <c r="J313" s="11">
        <v>4</v>
      </c>
      <c r="K313" s="11" t="s">
        <v>8034</v>
      </c>
      <c r="L313" s="11">
        <f t="shared" si="12"/>
        <v>821</v>
      </c>
      <c r="M313" s="11">
        <f t="shared" si="13"/>
        <v>1207</v>
      </c>
      <c r="N313" s="12">
        <f t="shared" si="14"/>
        <v>0.59516765285996054</v>
      </c>
    </row>
    <row r="314" spans="1:14" x14ac:dyDescent="0.3">
      <c r="A314" s="8" t="s">
        <v>323</v>
      </c>
      <c r="B314" s="9">
        <v>45304</v>
      </c>
      <c r="C314" s="10" t="s">
        <v>8013</v>
      </c>
      <c r="D314" s="10" t="s">
        <v>8019</v>
      </c>
      <c r="E314" s="10" t="s">
        <v>8031</v>
      </c>
      <c r="F314" s="11">
        <v>5</v>
      </c>
      <c r="G314" s="11">
        <v>3240</v>
      </c>
      <c r="H314" s="11">
        <v>995</v>
      </c>
      <c r="I314" s="11">
        <v>187</v>
      </c>
      <c r="J314" s="11">
        <v>4</v>
      </c>
      <c r="K314" s="11" t="s">
        <v>8034</v>
      </c>
      <c r="L314" s="11">
        <f t="shared" si="12"/>
        <v>1182</v>
      </c>
      <c r="M314" s="11">
        <f t="shared" si="13"/>
        <v>2058</v>
      </c>
      <c r="N314" s="12">
        <f t="shared" si="14"/>
        <v>0.63518518518518519</v>
      </c>
    </row>
    <row r="315" spans="1:14" x14ac:dyDescent="0.3">
      <c r="A315" s="8" t="s">
        <v>324</v>
      </c>
      <c r="B315" s="9">
        <v>45304</v>
      </c>
      <c r="C315" s="10" t="s">
        <v>8014</v>
      </c>
      <c r="D315" s="10" t="s">
        <v>8026</v>
      </c>
      <c r="E315" s="10" t="s">
        <v>8032</v>
      </c>
      <c r="F315" s="11">
        <v>2</v>
      </c>
      <c r="G315" s="11">
        <v>1350</v>
      </c>
      <c r="H315" s="11">
        <v>585</v>
      </c>
      <c r="I315" s="11">
        <v>161</v>
      </c>
      <c r="J315" s="11">
        <v>4</v>
      </c>
      <c r="K315" s="11" t="s">
        <v>8034</v>
      </c>
      <c r="L315" s="11">
        <f t="shared" si="12"/>
        <v>746</v>
      </c>
      <c r="M315" s="11">
        <f t="shared" si="13"/>
        <v>604</v>
      </c>
      <c r="N315" s="12">
        <f t="shared" si="14"/>
        <v>0.44740740740740742</v>
      </c>
    </row>
    <row r="316" spans="1:14" x14ac:dyDescent="0.3">
      <c r="A316" s="8" t="s">
        <v>325</v>
      </c>
      <c r="B316" s="9">
        <v>45304</v>
      </c>
      <c r="C316" s="10" t="s">
        <v>8014</v>
      </c>
      <c r="D316" s="10" t="s">
        <v>8020</v>
      </c>
      <c r="E316" s="10" t="s">
        <v>8031</v>
      </c>
      <c r="F316" s="11">
        <v>5</v>
      </c>
      <c r="G316" s="11">
        <v>4295</v>
      </c>
      <c r="H316" s="11">
        <v>874</v>
      </c>
      <c r="I316" s="11">
        <v>111</v>
      </c>
      <c r="J316" s="11">
        <v>4</v>
      </c>
      <c r="K316" s="11" t="s">
        <v>8034</v>
      </c>
      <c r="L316" s="11">
        <f t="shared" si="12"/>
        <v>985</v>
      </c>
      <c r="M316" s="11">
        <f t="shared" si="13"/>
        <v>3310</v>
      </c>
      <c r="N316" s="12">
        <f t="shared" si="14"/>
        <v>0.77066356228172295</v>
      </c>
    </row>
    <row r="317" spans="1:14" x14ac:dyDescent="0.3">
      <c r="A317" s="8" t="s">
        <v>326</v>
      </c>
      <c r="B317" s="9">
        <v>45304</v>
      </c>
      <c r="C317" s="10" t="s">
        <v>8014</v>
      </c>
      <c r="D317" s="10" t="s">
        <v>8018</v>
      </c>
      <c r="E317" s="10" t="s">
        <v>8032</v>
      </c>
      <c r="F317" s="11">
        <v>1</v>
      </c>
      <c r="G317" s="11">
        <v>793</v>
      </c>
      <c r="H317" s="11">
        <v>1294</v>
      </c>
      <c r="I317" s="11">
        <v>123</v>
      </c>
      <c r="J317" s="11">
        <v>3</v>
      </c>
      <c r="K317" s="11" t="s">
        <v>8034</v>
      </c>
      <c r="L317" s="11">
        <f t="shared" si="12"/>
        <v>1417</v>
      </c>
      <c r="M317" s="11">
        <f t="shared" si="13"/>
        <v>-624</v>
      </c>
      <c r="N317" s="12">
        <f t="shared" si="14"/>
        <v>-0.78688524590163933</v>
      </c>
    </row>
    <row r="318" spans="1:14" x14ac:dyDescent="0.3">
      <c r="A318" s="8" t="s">
        <v>327</v>
      </c>
      <c r="B318" s="9">
        <v>45304</v>
      </c>
      <c r="C318" s="10" t="s">
        <v>8012</v>
      </c>
      <c r="D318" s="10" t="s">
        <v>8027</v>
      </c>
      <c r="E318" s="10" t="s">
        <v>8032</v>
      </c>
      <c r="F318" s="11">
        <v>5</v>
      </c>
      <c r="G318" s="11">
        <v>3295</v>
      </c>
      <c r="H318" s="11">
        <v>1152</v>
      </c>
      <c r="I318" s="11">
        <v>181</v>
      </c>
      <c r="J318" s="11">
        <v>7</v>
      </c>
      <c r="K318" s="11" t="s">
        <v>8034</v>
      </c>
      <c r="L318" s="11">
        <f t="shared" si="12"/>
        <v>1333</v>
      </c>
      <c r="M318" s="11">
        <f t="shared" si="13"/>
        <v>1962</v>
      </c>
      <c r="N318" s="12">
        <f t="shared" si="14"/>
        <v>0.59544764795144156</v>
      </c>
    </row>
    <row r="319" spans="1:14" x14ac:dyDescent="0.3">
      <c r="A319" s="8" t="s">
        <v>328</v>
      </c>
      <c r="B319" s="9">
        <v>45304</v>
      </c>
      <c r="C319" s="10" t="s">
        <v>8012</v>
      </c>
      <c r="D319" s="10" t="s">
        <v>8029</v>
      </c>
      <c r="E319" s="10" t="s">
        <v>8032</v>
      </c>
      <c r="F319" s="11">
        <v>4</v>
      </c>
      <c r="G319" s="11">
        <v>2284</v>
      </c>
      <c r="H319" s="11">
        <v>779</v>
      </c>
      <c r="I319" s="11">
        <v>170</v>
      </c>
      <c r="J319" s="11">
        <v>6</v>
      </c>
      <c r="K319" s="11" t="s">
        <v>8034</v>
      </c>
      <c r="L319" s="11">
        <f t="shared" si="12"/>
        <v>949</v>
      </c>
      <c r="M319" s="11">
        <f t="shared" si="13"/>
        <v>1335</v>
      </c>
      <c r="N319" s="12">
        <f t="shared" si="14"/>
        <v>0.58450087565674258</v>
      </c>
    </row>
    <row r="320" spans="1:14" x14ac:dyDescent="0.3">
      <c r="A320" s="8" t="s">
        <v>329</v>
      </c>
      <c r="B320" s="9">
        <v>45304</v>
      </c>
      <c r="C320" s="10" t="s">
        <v>8012</v>
      </c>
      <c r="D320" s="10" t="s">
        <v>8027</v>
      </c>
      <c r="E320" s="10" t="s">
        <v>8033</v>
      </c>
      <c r="F320" s="11">
        <v>2</v>
      </c>
      <c r="G320" s="11">
        <v>1636</v>
      </c>
      <c r="H320" s="11">
        <v>691</v>
      </c>
      <c r="I320" s="11">
        <v>138</v>
      </c>
      <c r="J320" s="11">
        <v>5</v>
      </c>
      <c r="K320" s="11" t="s">
        <v>8034</v>
      </c>
      <c r="L320" s="11">
        <f t="shared" si="12"/>
        <v>829</v>
      </c>
      <c r="M320" s="11">
        <f t="shared" si="13"/>
        <v>807</v>
      </c>
      <c r="N320" s="12">
        <f t="shared" si="14"/>
        <v>0.49327628361858189</v>
      </c>
    </row>
    <row r="321" spans="1:14" x14ac:dyDescent="0.3">
      <c r="A321" s="8" t="s">
        <v>330</v>
      </c>
      <c r="B321" s="9">
        <v>45304</v>
      </c>
      <c r="C321" s="10" t="s">
        <v>8012</v>
      </c>
      <c r="D321" s="10" t="s">
        <v>8016</v>
      </c>
      <c r="E321" s="10" t="s">
        <v>8032</v>
      </c>
      <c r="F321" s="11">
        <v>5</v>
      </c>
      <c r="G321" s="11">
        <v>4275</v>
      </c>
      <c r="H321" s="11">
        <v>1448</v>
      </c>
      <c r="I321" s="11">
        <v>164</v>
      </c>
      <c r="J321" s="11">
        <v>5</v>
      </c>
      <c r="K321" s="11" t="s">
        <v>8034</v>
      </c>
      <c r="L321" s="11">
        <f t="shared" si="12"/>
        <v>1612</v>
      </c>
      <c r="M321" s="11">
        <f t="shared" si="13"/>
        <v>2663</v>
      </c>
      <c r="N321" s="12">
        <f t="shared" si="14"/>
        <v>0.6229239766081871</v>
      </c>
    </row>
    <row r="322" spans="1:14" x14ac:dyDescent="0.3">
      <c r="A322" s="8" t="s">
        <v>331</v>
      </c>
      <c r="B322" s="9">
        <v>45304</v>
      </c>
      <c r="C322" s="10" t="s">
        <v>8014</v>
      </c>
      <c r="D322" s="10" t="s">
        <v>8024</v>
      </c>
      <c r="E322" s="10" t="s">
        <v>8032</v>
      </c>
      <c r="F322" s="11">
        <v>1</v>
      </c>
      <c r="G322" s="11">
        <v>826</v>
      </c>
      <c r="H322" s="11">
        <v>1322</v>
      </c>
      <c r="I322" s="11">
        <v>154</v>
      </c>
      <c r="J322" s="11">
        <v>5</v>
      </c>
      <c r="K322" s="11" t="s">
        <v>8034</v>
      </c>
      <c r="L322" s="11">
        <f t="shared" ref="L322:L385" si="15">H322+I322</f>
        <v>1476</v>
      </c>
      <c r="M322" s="11">
        <f t="shared" ref="M322:M385" si="16">G322-L322</f>
        <v>-650</v>
      </c>
      <c r="N322" s="12">
        <f t="shared" ref="N322:N385" si="17">M322/G322</f>
        <v>-0.78692493946731235</v>
      </c>
    </row>
    <row r="323" spans="1:14" x14ac:dyDescent="0.3">
      <c r="A323" s="8" t="s">
        <v>332</v>
      </c>
      <c r="B323" s="9">
        <v>45304</v>
      </c>
      <c r="C323" s="10" t="s">
        <v>8012</v>
      </c>
      <c r="D323" s="10" t="s">
        <v>8028</v>
      </c>
      <c r="E323" s="10" t="s">
        <v>8033</v>
      </c>
      <c r="F323" s="11">
        <v>4</v>
      </c>
      <c r="G323" s="11">
        <v>3456</v>
      </c>
      <c r="H323" s="11">
        <v>1287</v>
      </c>
      <c r="I323" s="11">
        <v>211</v>
      </c>
      <c r="J323" s="11">
        <v>5</v>
      </c>
      <c r="K323" s="11" t="s">
        <v>8034</v>
      </c>
      <c r="L323" s="11">
        <f t="shared" si="15"/>
        <v>1498</v>
      </c>
      <c r="M323" s="11">
        <f t="shared" si="16"/>
        <v>1958</v>
      </c>
      <c r="N323" s="12">
        <f t="shared" si="17"/>
        <v>0.56655092592592593</v>
      </c>
    </row>
    <row r="324" spans="1:14" x14ac:dyDescent="0.3">
      <c r="A324" s="8" t="s">
        <v>333</v>
      </c>
      <c r="B324" s="9">
        <v>45304</v>
      </c>
      <c r="C324" s="10" t="s">
        <v>8013</v>
      </c>
      <c r="D324" s="10" t="s">
        <v>8017</v>
      </c>
      <c r="E324" s="10" t="s">
        <v>8032</v>
      </c>
      <c r="F324" s="11">
        <v>2</v>
      </c>
      <c r="G324" s="11">
        <v>1348</v>
      </c>
      <c r="H324" s="11">
        <v>488</v>
      </c>
      <c r="I324" s="11">
        <v>175</v>
      </c>
      <c r="J324" s="11">
        <v>6</v>
      </c>
      <c r="K324" s="11" t="s">
        <v>8035</v>
      </c>
      <c r="L324" s="11">
        <f t="shared" si="15"/>
        <v>663</v>
      </c>
      <c r="M324" s="11">
        <f t="shared" si="16"/>
        <v>685</v>
      </c>
      <c r="N324" s="12">
        <f t="shared" si="17"/>
        <v>0.50816023738872407</v>
      </c>
    </row>
    <row r="325" spans="1:14" x14ac:dyDescent="0.3">
      <c r="A325" s="8" t="s">
        <v>334</v>
      </c>
      <c r="B325" s="9">
        <v>45304</v>
      </c>
      <c r="C325" s="10" t="s">
        <v>8014</v>
      </c>
      <c r="D325" s="10" t="s">
        <v>8024</v>
      </c>
      <c r="E325" s="10" t="s">
        <v>8031</v>
      </c>
      <c r="F325" s="11">
        <v>1</v>
      </c>
      <c r="G325" s="11">
        <v>742</v>
      </c>
      <c r="H325" s="11">
        <v>688</v>
      </c>
      <c r="I325" s="11">
        <v>168</v>
      </c>
      <c r="J325" s="11">
        <v>4</v>
      </c>
      <c r="K325" s="11" t="s">
        <v>8034</v>
      </c>
      <c r="L325" s="11">
        <f t="shared" si="15"/>
        <v>856</v>
      </c>
      <c r="M325" s="11">
        <f t="shared" si="16"/>
        <v>-114</v>
      </c>
      <c r="N325" s="12">
        <f t="shared" si="17"/>
        <v>-0.15363881401617252</v>
      </c>
    </row>
    <row r="326" spans="1:14" x14ac:dyDescent="0.3">
      <c r="A326" s="8" t="s">
        <v>335</v>
      </c>
      <c r="B326" s="9">
        <v>45304</v>
      </c>
      <c r="C326" s="10" t="s">
        <v>8013</v>
      </c>
      <c r="D326" s="10" t="s">
        <v>8017</v>
      </c>
      <c r="E326" s="10" t="s">
        <v>8033</v>
      </c>
      <c r="F326" s="11">
        <v>4</v>
      </c>
      <c r="G326" s="11">
        <v>2864</v>
      </c>
      <c r="H326" s="11">
        <v>1228</v>
      </c>
      <c r="I326" s="11">
        <v>165</v>
      </c>
      <c r="J326" s="11">
        <v>6</v>
      </c>
      <c r="K326" s="11" t="s">
        <v>8034</v>
      </c>
      <c r="L326" s="11">
        <f t="shared" si="15"/>
        <v>1393</v>
      </c>
      <c r="M326" s="11">
        <f t="shared" si="16"/>
        <v>1471</v>
      </c>
      <c r="N326" s="12">
        <f t="shared" si="17"/>
        <v>0.5136173184357542</v>
      </c>
    </row>
    <row r="327" spans="1:14" x14ac:dyDescent="0.3">
      <c r="A327" s="8" t="s">
        <v>336</v>
      </c>
      <c r="B327" s="9">
        <v>45304</v>
      </c>
      <c r="C327" s="10" t="s">
        <v>8013</v>
      </c>
      <c r="D327" s="10" t="s">
        <v>8019</v>
      </c>
      <c r="E327" s="10" t="s">
        <v>8032</v>
      </c>
      <c r="F327" s="11">
        <v>4</v>
      </c>
      <c r="G327" s="11">
        <v>2928</v>
      </c>
      <c r="H327" s="11">
        <v>1232</v>
      </c>
      <c r="I327" s="11">
        <v>130</v>
      </c>
      <c r="J327" s="11">
        <v>4</v>
      </c>
      <c r="K327" s="11" t="s">
        <v>8034</v>
      </c>
      <c r="L327" s="11">
        <f t="shared" si="15"/>
        <v>1362</v>
      </c>
      <c r="M327" s="11">
        <f t="shared" si="16"/>
        <v>1566</v>
      </c>
      <c r="N327" s="12">
        <f t="shared" si="17"/>
        <v>0.5348360655737705</v>
      </c>
    </row>
    <row r="328" spans="1:14" x14ac:dyDescent="0.3">
      <c r="A328" s="8" t="s">
        <v>337</v>
      </c>
      <c r="B328" s="9">
        <v>45304</v>
      </c>
      <c r="C328" s="10" t="s">
        <v>8013</v>
      </c>
      <c r="D328" s="10" t="s">
        <v>8022</v>
      </c>
      <c r="E328" s="10" t="s">
        <v>8031</v>
      </c>
      <c r="F328" s="11">
        <v>1</v>
      </c>
      <c r="G328" s="11">
        <v>876</v>
      </c>
      <c r="H328" s="11">
        <v>593</v>
      </c>
      <c r="I328" s="11">
        <v>190</v>
      </c>
      <c r="J328" s="11">
        <v>2</v>
      </c>
      <c r="K328" s="11" t="s">
        <v>8034</v>
      </c>
      <c r="L328" s="11">
        <f t="shared" si="15"/>
        <v>783</v>
      </c>
      <c r="M328" s="11">
        <f t="shared" si="16"/>
        <v>93</v>
      </c>
      <c r="N328" s="12">
        <f t="shared" si="17"/>
        <v>0.10616438356164383</v>
      </c>
    </row>
    <row r="329" spans="1:14" x14ac:dyDescent="0.3">
      <c r="A329" s="8" t="s">
        <v>338</v>
      </c>
      <c r="B329" s="9">
        <v>45304</v>
      </c>
      <c r="C329" s="10" t="s">
        <v>8011</v>
      </c>
      <c r="D329" s="10" t="s">
        <v>8021</v>
      </c>
      <c r="E329" s="10" t="s">
        <v>8033</v>
      </c>
      <c r="F329" s="11">
        <v>5</v>
      </c>
      <c r="G329" s="11">
        <v>4245</v>
      </c>
      <c r="H329" s="11">
        <v>469</v>
      </c>
      <c r="I329" s="11">
        <v>128</v>
      </c>
      <c r="J329" s="11">
        <v>2</v>
      </c>
      <c r="K329" s="11" t="s">
        <v>8034</v>
      </c>
      <c r="L329" s="11">
        <f t="shared" si="15"/>
        <v>597</v>
      </c>
      <c r="M329" s="11">
        <f t="shared" si="16"/>
        <v>3648</v>
      </c>
      <c r="N329" s="12">
        <f t="shared" si="17"/>
        <v>0.8593639575971731</v>
      </c>
    </row>
    <row r="330" spans="1:14" x14ac:dyDescent="0.3">
      <c r="A330" s="8" t="s">
        <v>339</v>
      </c>
      <c r="B330" s="9">
        <v>45304</v>
      </c>
      <c r="C330" s="10" t="s">
        <v>8014</v>
      </c>
      <c r="D330" s="10" t="s">
        <v>8024</v>
      </c>
      <c r="E330" s="10" t="s">
        <v>8031</v>
      </c>
      <c r="F330" s="11">
        <v>3</v>
      </c>
      <c r="G330" s="11">
        <v>2064</v>
      </c>
      <c r="H330" s="11">
        <v>1130</v>
      </c>
      <c r="I330" s="11">
        <v>151</v>
      </c>
      <c r="J330" s="11">
        <v>4</v>
      </c>
      <c r="K330" s="11" t="s">
        <v>8034</v>
      </c>
      <c r="L330" s="11">
        <f t="shared" si="15"/>
        <v>1281</v>
      </c>
      <c r="M330" s="11">
        <f t="shared" si="16"/>
        <v>783</v>
      </c>
      <c r="N330" s="12">
        <f t="shared" si="17"/>
        <v>0.37936046511627908</v>
      </c>
    </row>
    <row r="331" spans="1:14" x14ac:dyDescent="0.3">
      <c r="A331" s="8" t="s">
        <v>340</v>
      </c>
      <c r="B331" s="9">
        <v>45304</v>
      </c>
      <c r="C331" s="10" t="s">
        <v>8013</v>
      </c>
      <c r="D331" s="10" t="s">
        <v>8019</v>
      </c>
      <c r="E331" s="10" t="s">
        <v>8031</v>
      </c>
      <c r="F331" s="11">
        <v>4</v>
      </c>
      <c r="G331" s="11">
        <v>3332</v>
      </c>
      <c r="H331" s="11">
        <v>611</v>
      </c>
      <c r="I331" s="11">
        <v>201</v>
      </c>
      <c r="J331" s="11">
        <v>2</v>
      </c>
      <c r="K331" s="11" t="s">
        <v>8035</v>
      </c>
      <c r="L331" s="11">
        <f t="shared" si="15"/>
        <v>812</v>
      </c>
      <c r="M331" s="11">
        <f t="shared" si="16"/>
        <v>2520</v>
      </c>
      <c r="N331" s="12">
        <f t="shared" si="17"/>
        <v>0.75630252100840334</v>
      </c>
    </row>
    <row r="332" spans="1:14" x14ac:dyDescent="0.3">
      <c r="A332" s="8" t="s">
        <v>341</v>
      </c>
      <c r="B332" s="9">
        <v>45304</v>
      </c>
      <c r="C332" s="10" t="s">
        <v>8012</v>
      </c>
      <c r="D332" s="10" t="s">
        <v>8029</v>
      </c>
      <c r="E332" s="10" t="s">
        <v>8033</v>
      </c>
      <c r="F332" s="11">
        <v>3</v>
      </c>
      <c r="G332" s="11">
        <v>2241</v>
      </c>
      <c r="H332" s="11">
        <v>1411</v>
      </c>
      <c r="I332" s="11">
        <v>107</v>
      </c>
      <c r="J332" s="11">
        <v>7</v>
      </c>
      <c r="K332" s="11" t="s">
        <v>8034</v>
      </c>
      <c r="L332" s="11">
        <f t="shared" si="15"/>
        <v>1518</v>
      </c>
      <c r="M332" s="11">
        <f t="shared" si="16"/>
        <v>723</v>
      </c>
      <c r="N332" s="12">
        <f t="shared" si="17"/>
        <v>0.32262382864792505</v>
      </c>
    </row>
    <row r="333" spans="1:14" x14ac:dyDescent="0.3">
      <c r="A333" s="8" t="s">
        <v>342</v>
      </c>
      <c r="B333" s="9">
        <v>45304</v>
      </c>
      <c r="C333" s="10" t="s">
        <v>8014</v>
      </c>
      <c r="D333" s="10" t="s">
        <v>8026</v>
      </c>
      <c r="E333" s="10" t="s">
        <v>8033</v>
      </c>
      <c r="F333" s="11">
        <v>4</v>
      </c>
      <c r="G333" s="11">
        <v>3324</v>
      </c>
      <c r="H333" s="11">
        <v>786</v>
      </c>
      <c r="I333" s="11">
        <v>138</v>
      </c>
      <c r="J333" s="11">
        <v>6</v>
      </c>
      <c r="K333" s="11" t="s">
        <v>8034</v>
      </c>
      <c r="L333" s="11">
        <f t="shared" si="15"/>
        <v>924</v>
      </c>
      <c r="M333" s="11">
        <f t="shared" si="16"/>
        <v>2400</v>
      </c>
      <c r="N333" s="12">
        <f t="shared" si="17"/>
        <v>0.72202166064981954</v>
      </c>
    </row>
    <row r="334" spans="1:14" x14ac:dyDescent="0.3">
      <c r="A334" s="8" t="s">
        <v>343</v>
      </c>
      <c r="B334" s="9">
        <v>45304</v>
      </c>
      <c r="C334" s="10" t="s">
        <v>8012</v>
      </c>
      <c r="D334" s="10" t="s">
        <v>8028</v>
      </c>
      <c r="E334" s="10" t="s">
        <v>8032</v>
      </c>
      <c r="F334" s="11">
        <v>1</v>
      </c>
      <c r="G334" s="11">
        <v>748</v>
      </c>
      <c r="H334" s="11">
        <v>657</v>
      </c>
      <c r="I334" s="11">
        <v>175</v>
      </c>
      <c r="J334" s="11">
        <v>4</v>
      </c>
      <c r="K334" s="11" t="s">
        <v>8034</v>
      </c>
      <c r="L334" s="11">
        <f t="shared" si="15"/>
        <v>832</v>
      </c>
      <c r="M334" s="11">
        <f t="shared" si="16"/>
        <v>-84</v>
      </c>
      <c r="N334" s="12">
        <f t="shared" si="17"/>
        <v>-0.11229946524064172</v>
      </c>
    </row>
    <row r="335" spans="1:14" x14ac:dyDescent="0.3">
      <c r="A335" s="8" t="s">
        <v>344</v>
      </c>
      <c r="B335" s="9">
        <v>45304</v>
      </c>
      <c r="C335" s="10" t="s">
        <v>8011</v>
      </c>
      <c r="D335" s="10" t="s">
        <v>8021</v>
      </c>
      <c r="E335" s="10" t="s">
        <v>8033</v>
      </c>
      <c r="F335" s="11">
        <v>5</v>
      </c>
      <c r="G335" s="11">
        <v>2780</v>
      </c>
      <c r="H335" s="11">
        <v>504</v>
      </c>
      <c r="I335" s="11">
        <v>214</v>
      </c>
      <c r="J335" s="11">
        <v>5</v>
      </c>
      <c r="K335" s="11" t="s">
        <v>8034</v>
      </c>
      <c r="L335" s="11">
        <f t="shared" si="15"/>
        <v>718</v>
      </c>
      <c r="M335" s="11">
        <f t="shared" si="16"/>
        <v>2062</v>
      </c>
      <c r="N335" s="12">
        <f t="shared" si="17"/>
        <v>0.74172661870503598</v>
      </c>
    </row>
    <row r="336" spans="1:14" x14ac:dyDescent="0.3">
      <c r="A336" s="8" t="s">
        <v>345</v>
      </c>
      <c r="B336" s="9">
        <v>45304</v>
      </c>
      <c r="C336" s="10" t="s">
        <v>8014</v>
      </c>
      <c r="D336" s="10" t="s">
        <v>8024</v>
      </c>
      <c r="E336" s="10" t="s">
        <v>8032</v>
      </c>
      <c r="F336" s="11">
        <v>5</v>
      </c>
      <c r="G336" s="11">
        <v>3155</v>
      </c>
      <c r="H336" s="11">
        <v>517</v>
      </c>
      <c r="I336" s="11">
        <v>169</v>
      </c>
      <c r="J336" s="11">
        <v>6</v>
      </c>
      <c r="K336" s="11" t="s">
        <v>8034</v>
      </c>
      <c r="L336" s="11">
        <f t="shared" si="15"/>
        <v>686</v>
      </c>
      <c r="M336" s="11">
        <f t="shared" si="16"/>
        <v>2469</v>
      </c>
      <c r="N336" s="12">
        <f t="shared" si="17"/>
        <v>0.78256735340729</v>
      </c>
    </row>
    <row r="337" spans="1:14" x14ac:dyDescent="0.3">
      <c r="A337" s="8" t="s">
        <v>346</v>
      </c>
      <c r="B337" s="9">
        <v>45304</v>
      </c>
      <c r="C337" s="10" t="s">
        <v>8011</v>
      </c>
      <c r="D337" s="10" t="s">
        <v>8021</v>
      </c>
      <c r="E337" s="10" t="s">
        <v>8031</v>
      </c>
      <c r="F337" s="11">
        <v>4</v>
      </c>
      <c r="G337" s="11">
        <v>3384</v>
      </c>
      <c r="H337" s="11">
        <v>1386</v>
      </c>
      <c r="I337" s="11">
        <v>156</v>
      </c>
      <c r="J337" s="11">
        <v>6</v>
      </c>
      <c r="K337" s="11" t="s">
        <v>8034</v>
      </c>
      <c r="L337" s="11">
        <f t="shared" si="15"/>
        <v>1542</v>
      </c>
      <c r="M337" s="11">
        <f t="shared" si="16"/>
        <v>1842</v>
      </c>
      <c r="N337" s="12">
        <f t="shared" si="17"/>
        <v>0.54432624113475181</v>
      </c>
    </row>
    <row r="338" spans="1:14" x14ac:dyDescent="0.3">
      <c r="A338" s="8" t="s">
        <v>347</v>
      </c>
      <c r="B338" s="9">
        <v>45305</v>
      </c>
      <c r="C338" s="10" t="s">
        <v>8013</v>
      </c>
      <c r="D338" s="10" t="s">
        <v>8019</v>
      </c>
      <c r="E338" s="10" t="s">
        <v>8031</v>
      </c>
      <c r="F338" s="11">
        <v>2</v>
      </c>
      <c r="G338" s="11">
        <v>1118</v>
      </c>
      <c r="H338" s="11">
        <v>478</v>
      </c>
      <c r="I338" s="11">
        <v>139</v>
      </c>
      <c r="J338" s="11">
        <v>7</v>
      </c>
      <c r="K338" s="11" t="s">
        <v>8034</v>
      </c>
      <c r="L338" s="11">
        <f t="shared" si="15"/>
        <v>617</v>
      </c>
      <c r="M338" s="11">
        <f t="shared" si="16"/>
        <v>501</v>
      </c>
      <c r="N338" s="12">
        <f t="shared" si="17"/>
        <v>0.44812164579606439</v>
      </c>
    </row>
    <row r="339" spans="1:14" x14ac:dyDescent="0.3">
      <c r="A339" s="8" t="s">
        <v>348</v>
      </c>
      <c r="B339" s="9">
        <v>45305</v>
      </c>
      <c r="C339" s="10" t="s">
        <v>8012</v>
      </c>
      <c r="D339" s="10" t="s">
        <v>8029</v>
      </c>
      <c r="E339" s="10" t="s">
        <v>8032</v>
      </c>
      <c r="F339" s="11">
        <v>4</v>
      </c>
      <c r="G339" s="11">
        <v>2724</v>
      </c>
      <c r="H339" s="11">
        <v>990</v>
      </c>
      <c r="I339" s="11">
        <v>108</v>
      </c>
      <c r="J339" s="11">
        <v>6</v>
      </c>
      <c r="K339" s="11" t="s">
        <v>8034</v>
      </c>
      <c r="L339" s="11">
        <f t="shared" si="15"/>
        <v>1098</v>
      </c>
      <c r="M339" s="11">
        <f t="shared" si="16"/>
        <v>1626</v>
      </c>
      <c r="N339" s="12">
        <f t="shared" si="17"/>
        <v>0.59691629955947134</v>
      </c>
    </row>
    <row r="340" spans="1:14" x14ac:dyDescent="0.3">
      <c r="A340" s="8" t="s">
        <v>349</v>
      </c>
      <c r="B340" s="9">
        <v>45305</v>
      </c>
      <c r="C340" s="10" t="s">
        <v>8012</v>
      </c>
      <c r="D340" s="10" t="s">
        <v>8028</v>
      </c>
      <c r="E340" s="10" t="s">
        <v>8032</v>
      </c>
      <c r="F340" s="11">
        <v>2</v>
      </c>
      <c r="G340" s="11">
        <v>1254</v>
      </c>
      <c r="H340" s="11">
        <v>377</v>
      </c>
      <c r="I340" s="11">
        <v>187</v>
      </c>
      <c r="J340" s="11">
        <v>3</v>
      </c>
      <c r="K340" s="11" t="s">
        <v>8034</v>
      </c>
      <c r="L340" s="11">
        <f t="shared" si="15"/>
        <v>564</v>
      </c>
      <c r="M340" s="11">
        <f t="shared" si="16"/>
        <v>690</v>
      </c>
      <c r="N340" s="12">
        <f t="shared" si="17"/>
        <v>0.55023923444976075</v>
      </c>
    </row>
    <row r="341" spans="1:14" x14ac:dyDescent="0.3">
      <c r="A341" s="8" t="s">
        <v>350</v>
      </c>
      <c r="B341" s="9">
        <v>45305</v>
      </c>
      <c r="C341" s="10" t="s">
        <v>8014</v>
      </c>
      <c r="D341" s="10" t="s">
        <v>8024</v>
      </c>
      <c r="E341" s="10" t="s">
        <v>8031</v>
      </c>
      <c r="F341" s="11">
        <v>4</v>
      </c>
      <c r="G341" s="11">
        <v>3588</v>
      </c>
      <c r="H341" s="11">
        <v>1410</v>
      </c>
      <c r="I341" s="11">
        <v>215</v>
      </c>
      <c r="J341" s="11">
        <v>4</v>
      </c>
      <c r="K341" s="11" t="s">
        <v>8034</v>
      </c>
      <c r="L341" s="11">
        <f t="shared" si="15"/>
        <v>1625</v>
      </c>
      <c r="M341" s="11">
        <f t="shared" si="16"/>
        <v>1963</v>
      </c>
      <c r="N341" s="12">
        <f t="shared" si="17"/>
        <v>0.54710144927536231</v>
      </c>
    </row>
    <row r="342" spans="1:14" x14ac:dyDescent="0.3">
      <c r="A342" s="8" t="s">
        <v>351</v>
      </c>
      <c r="B342" s="9">
        <v>45305</v>
      </c>
      <c r="C342" s="10" t="s">
        <v>8011</v>
      </c>
      <c r="D342" s="10" t="s">
        <v>8015</v>
      </c>
      <c r="E342" s="10" t="s">
        <v>8031</v>
      </c>
      <c r="F342" s="11">
        <v>2</v>
      </c>
      <c r="G342" s="11">
        <v>1120</v>
      </c>
      <c r="H342" s="11">
        <v>1020</v>
      </c>
      <c r="I342" s="11">
        <v>141</v>
      </c>
      <c r="J342" s="11">
        <v>4</v>
      </c>
      <c r="K342" s="11" t="s">
        <v>8035</v>
      </c>
      <c r="L342" s="11">
        <f t="shared" si="15"/>
        <v>1161</v>
      </c>
      <c r="M342" s="11">
        <f t="shared" si="16"/>
        <v>-41</v>
      </c>
      <c r="N342" s="12">
        <f t="shared" si="17"/>
        <v>-3.6607142857142859E-2</v>
      </c>
    </row>
    <row r="343" spans="1:14" x14ac:dyDescent="0.3">
      <c r="A343" s="8" t="s">
        <v>352</v>
      </c>
      <c r="B343" s="9">
        <v>45305</v>
      </c>
      <c r="C343" s="10" t="s">
        <v>8012</v>
      </c>
      <c r="D343" s="10" t="s">
        <v>8016</v>
      </c>
      <c r="E343" s="10" t="s">
        <v>8033</v>
      </c>
      <c r="F343" s="11">
        <v>1</v>
      </c>
      <c r="G343" s="11">
        <v>627</v>
      </c>
      <c r="H343" s="11">
        <v>845</v>
      </c>
      <c r="I343" s="11">
        <v>144</v>
      </c>
      <c r="J343" s="11">
        <v>7</v>
      </c>
      <c r="K343" s="11" t="s">
        <v>8034</v>
      </c>
      <c r="L343" s="11">
        <f t="shared" si="15"/>
        <v>989</v>
      </c>
      <c r="M343" s="11">
        <f t="shared" si="16"/>
        <v>-362</v>
      </c>
      <c r="N343" s="12">
        <f t="shared" si="17"/>
        <v>-0.57735247208931417</v>
      </c>
    </row>
    <row r="344" spans="1:14" x14ac:dyDescent="0.3">
      <c r="A344" s="8" t="s">
        <v>353</v>
      </c>
      <c r="B344" s="9">
        <v>45305</v>
      </c>
      <c r="C344" s="10" t="s">
        <v>8013</v>
      </c>
      <c r="D344" s="10" t="s">
        <v>8022</v>
      </c>
      <c r="E344" s="10" t="s">
        <v>8033</v>
      </c>
      <c r="F344" s="11">
        <v>2</v>
      </c>
      <c r="G344" s="11">
        <v>1206</v>
      </c>
      <c r="H344" s="11">
        <v>1383</v>
      </c>
      <c r="I344" s="11">
        <v>151</v>
      </c>
      <c r="J344" s="11">
        <v>5</v>
      </c>
      <c r="K344" s="11" t="s">
        <v>8034</v>
      </c>
      <c r="L344" s="11">
        <f t="shared" si="15"/>
        <v>1534</v>
      </c>
      <c r="M344" s="11">
        <f t="shared" si="16"/>
        <v>-328</v>
      </c>
      <c r="N344" s="12">
        <f t="shared" si="17"/>
        <v>-0.27197346600331673</v>
      </c>
    </row>
    <row r="345" spans="1:14" x14ac:dyDescent="0.3">
      <c r="A345" s="8" t="s">
        <v>354</v>
      </c>
      <c r="B345" s="9">
        <v>45305</v>
      </c>
      <c r="C345" s="10" t="s">
        <v>8012</v>
      </c>
      <c r="D345" s="10" t="s">
        <v>8029</v>
      </c>
      <c r="E345" s="10" t="s">
        <v>8033</v>
      </c>
      <c r="F345" s="11">
        <v>1</v>
      </c>
      <c r="G345" s="11">
        <v>821</v>
      </c>
      <c r="H345" s="11">
        <v>1123</v>
      </c>
      <c r="I345" s="11">
        <v>171</v>
      </c>
      <c r="J345" s="11">
        <v>6</v>
      </c>
      <c r="K345" s="11" t="s">
        <v>8034</v>
      </c>
      <c r="L345" s="11">
        <f t="shared" si="15"/>
        <v>1294</v>
      </c>
      <c r="M345" s="11">
        <f t="shared" si="16"/>
        <v>-473</v>
      </c>
      <c r="N345" s="12">
        <f t="shared" si="17"/>
        <v>-0.57612667478684532</v>
      </c>
    </row>
    <row r="346" spans="1:14" x14ac:dyDescent="0.3">
      <c r="A346" s="8" t="s">
        <v>355</v>
      </c>
      <c r="B346" s="9">
        <v>45305</v>
      </c>
      <c r="C346" s="10" t="s">
        <v>8012</v>
      </c>
      <c r="D346" s="10" t="s">
        <v>8016</v>
      </c>
      <c r="E346" s="10" t="s">
        <v>8031</v>
      </c>
      <c r="F346" s="11">
        <v>1</v>
      </c>
      <c r="G346" s="11">
        <v>570</v>
      </c>
      <c r="H346" s="11">
        <v>1369</v>
      </c>
      <c r="I346" s="11">
        <v>216</v>
      </c>
      <c r="J346" s="11">
        <v>5</v>
      </c>
      <c r="K346" s="11" t="s">
        <v>8034</v>
      </c>
      <c r="L346" s="11">
        <f t="shared" si="15"/>
        <v>1585</v>
      </c>
      <c r="M346" s="11">
        <f t="shared" si="16"/>
        <v>-1015</v>
      </c>
      <c r="N346" s="12">
        <f t="shared" si="17"/>
        <v>-1.7807017543859649</v>
      </c>
    </row>
    <row r="347" spans="1:14" x14ac:dyDescent="0.3">
      <c r="A347" s="8" t="s">
        <v>356</v>
      </c>
      <c r="B347" s="9">
        <v>45305</v>
      </c>
      <c r="C347" s="10" t="s">
        <v>8012</v>
      </c>
      <c r="D347" s="10" t="s">
        <v>8029</v>
      </c>
      <c r="E347" s="10" t="s">
        <v>8031</v>
      </c>
      <c r="F347" s="11">
        <v>2</v>
      </c>
      <c r="G347" s="11">
        <v>1476</v>
      </c>
      <c r="H347" s="11">
        <v>1174</v>
      </c>
      <c r="I347" s="11">
        <v>203</v>
      </c>
      <c r="J347" s="11">
        <v>5</v>
      </c>
      <c r="K347" s="11" t="s">
        <v>8035</v>
      </c>
      <c r="L347" s="11">
        <f t="shared" si="15"/>
        <v>1377</v>
      </c>
      <c r="M347" s="11">
        <f t="shared" si="16"/>
        <v>99</v>
      </c>
      <c r="N347" s="12">
        <f t="shared" si="17"/>
        <v>6.7073170731707321E-2</v>
      </c>
    </row>
    <row r="348" spans="1:14" x14ac:dyDescent="0.3">
      <c r="A348" s="8" t="s">
        <v>357</v>
      </c>
      <c r="B348" s="9">
        <v>45305</v>
      </c>
      <c r="C348" s="10" t="s">
        <v>8013</v>
      </c>
      <c r="D348" s="10" t="s">
        <v>8019</v>
      </c>
      <c r="E348" s="10" t="s">
        <v>8033</v>
      </c>
      <c r="F348" s="11">
        <v>2</v>
      </c>
      <c r="G348" s="11">
        <v>1334</v>
      </c>
      <c r="H348" s="11">
        <v>1004</v>
      </c>
      <c r="I348" s="11">
        <v>175</v>
      </c>
      <c r="J348" s="11">
        <v>4</v>
      </c>
      <c r="K348" s="11" t="s">
        <v>8034</v>
      </c>
      <c r="L348" s="11">
        <f t="shared" si="15"/>
        <v>1179</v>
      </c>
      <c r="M348" s="11">
        <f t="shared" si="16"/>
        <v>155</v>
      </c>
      <c r="N348" s="12">
        <f t="shared" si="17"/>
        <v>0.11619190404797601</v>
      </c>
    </row>
    <row r="349" spans="1:14" x14ac:dyDescent="0.3">
      <c r="A349" s="8" t="s">
        <v>358</v>
      </c>
      <c r="B349" s="9">
        <v>45305</v>
      </c>
      <c r="C349" s="10" t="s">
        <v>8012</v>
      </c>
      <c r="D349" s="10" t="s">
        <v>8029</v>
      </c>
      <c r="E349" s="10" t="s">
        <v>8032</v>
      </c>
      <c r="F349" s="11">
        <v>2</v>
      </c>
      <c r="G349" s="11">
        <v>1502</v>
      </c>
      <c r="H349" s="11">
        <v>652</v>
      </c>
      <c r="I349" s="11">
        <v>199</v>
      </c>
      <c r="J349" s="11">
        <v>6</v>
      </c>
      <c r="K349" s="11" t="s">
        <v>8035</v>
      </c>
      <c r="L349" s="11">
        <f t="shared" si="15"/>
        <v>851</v>
      </c>
      <c r="M349" s="11">
        <f t="shared" si="16"/>
        <v>651</v>
      </c>
      <c r="N349" s="12">
        <f t="shared" si="17"/>
        <v>0.43342210386151797</v>
      </c>
    </row>
    <row r="350" spans="1:14" x14ac:dyDescent="0.3">
      <c r="A350" s="8" t="s">
        <v>359</v>
      </c>
      <c r="B350" s="9">
        <v>45305</v>
      </c>
      <c r="C350" s="10" t="s">
        <v>8013</v>
      </c>
      <c r="D350" s="10" t="s">
        <v>8025</v>
      </c>
      <c r="E350" s="10" t="s">
        <v>8032</v>
      </c>
      <c r="F350" s="11">
        <v>4</v>
      </c>
      <c r="G350" s="11">
        <v>3512</v>
      </c>
      <c r="H350" s="11">
        <v>809</v>
      </c>
      <c r="I350" s="11">
        <v>156</v>
      </c>
      <c r="J350" s="11">
        <v>3</v>
      </c>
      <c r="K350" s="11" t="s">
        <v>8035</v>
      </c>
      <c r="L350" s="11">
        <f t="shared" si="15"/>
        <v>965</v>
      </c>
      <c r="M350" s="11">
        <f t="shared" si="16"/>
        <v>2547</v>
      </c>
      <c r="N350" s="12">
        <f t="shared" si="17"/>
        <v>0.72522779043280183</v>
      </c>
    </row>
    <row r="351" spans="1:14" x14ac:dyDescent="0.3">
      <c r="A351" s="8" t="s">
        <v>360</v>
      </c>
      <c r="B351" s="9">
        <v>45305</v>
      </c>
      <c r="C351" s="10" t="s">
        <v>8011</v>
      </c>
      <c r="D351" s="10" t="s">
        <v>8015</v>
      </c>
      <c r="E351" s="10" t="s">
        <v>8031</v>
      </c>
      <c r="F351" s="11">
        <v>3</v>
      </c>
      <c r="G351" s="11">
        <v>1845</v>
      </c>
      <c r="H351" s="11">
        <v>1168</v>
      </c>
      <c r="I351" s="11">
        <v>130</v>
      </c>
      <c r="J351" s="11">
        <v>2</v>
      </c>
      <c r="K351" s="11" t="s">
        <v>8034</v>
      </c>
      <c r="L351" s="11">
        <f t="shared" si="15"/>
        <v>1298</v>
      </c>
      <c r="M351" s="11">
        <f t="shared" si="16"/>
        <v>547</v>
      </c>
      <c r="N351" s="12">
        <f t="shared" si="17"/>
        <v>0.29647696476964769</v>
      </c>
    </row>
    <row r="352" spans="1:14" x14ac:dyDescent="0.3">
      <c r="A352" s="8" t="s">
        <v>361</v>
      </c>
      <c r="B352" s="9">
        <v>45305</v>
      </c>
      <c r="C352" s="10" t="s">
        <v>8014</v>
      </c>
      <c r="D352" s="10" t="s">
        <v>8024</v>
      </c>
      <c r="E352" s="10" t="s">
        <v>8033</v>
      </c>
      <c r="F352" s="11">
        <v>2</v>
      </c>
      <c r="G352" s="11">
        <v>1288</v>
      </c>
      <c r="H352" s="11">
        <v>1266</v>
      </c>
      <c r="I352" s="11">
        <v>215</v>
      </c>
      <c r="J352" s="11">
        <v>4</v>
      </c>
      <c r="K352" s="11" t="s">
        <v>8035</v>
      </c>
      <c r="L352" s="11">
        <f t="shared" si="15"/>
        <v>1481</v>
      </c>
      <c r="M352" s="11">
        <f t="shared" si="16"/>
        <v>-193</v>
      </c>
      <c r="N352" s="12">
        <f t="shared" si="17"/>
        <v>-0.1498447204968944</v>
      </c>
    </row>
    <row r="353" spans="1:14" x14ac:dyDescent="0.3">
      <c r="A353" s="8" t="s">
        <v>362</v>
      </c>
      <c r="B353" s="9">
        <v>45305</v>
      </c>
      <c r="C353" s="10" t="s">
        <v>8013</v>
      </c>
      <c r="D353" s="10" t="s">
        <v>8025</v>
      </c>
      <c r="E353" s="10" t="s">
        <v>8031</v>
      </c>
      <c r="F353" s="11">
        <v>5</v>
      </c>
      <c r="G353" s="11">
        <v>3520</v>
      </c>
      <c r="H353" s="11">
        <v>1474</v>
      </c>
      <c r="I353" s="11">
        <v>181</v>
      </c>
      <c r="J353" s="11">
        <v>2</v>
      </c>
      <c r="K353" s="11" t="s">
        <v>8034</v>
      </c>
      <c r="L353" s="11">
        <f t="shared" si="15"/>
        <v>1655</v>
      </c>
      <c r="M353" s="11">
        <f t="shared" si="16"/>
        <v>1865</v>
      </c>
      <c r="N353" s="12">
        <f t="shared" si="17"/>
        <v>0.52982954545454541</v>
      </c>
    </row>
    <row r="354" spans="1:14" x14ac:dyDescent="0.3">
      <c r="A354" s="8" t="s">
        <v>363</v>
      </c>
      <c r="B354" s="9">
        <v>45305</v>
      </c>
      <c r="C354" s="10" t="s">
        <v>8013</v>
      </c>
      <c r="D354" s="10" t="s">
        <v>8022</v>
      </c>
      <c r="E354" s="10" t="s">
        <v>8033</v>
      </c>
      <c r="F354" s="11">
        <v>4</v>
      </c>
      <c r="G354" s="11">
        <v>3292</v>
      </c>
      <c r="H354" s="11">
        <v>703</v>
      </c>
      <c r="I354" s="11">
        <v>146</v>
      </c>
      <c r="J354" s="11">
        <v>4</v>
      </c>
      <c r="K354" s="11" t="s">
        <v>8035</v>
      </c>
      <c r="L354" s="11">
        <f t="shared" si="15"/>
        <v>849</v>
      </c>
      <c r="M354" s="11">
        <f t="shared" si="16"/>
        <v>2443</v>
      </c>
      <c r="N354" s="12">
        <f t="shared" si="17"/>
        <v>0.7421020656136087</v>
      </c>
    </row>
    <row r="355" spans="1:14" x14ac:dyDescent="0.3">
      <c r="A355" s="8" t="s">
        <v>364</v>
      </c>
      <c r="B355" s="9">
        <v>45305</v>
      </c>
      <c r="C355" s="10" t="s">
        <v>8011</v>
      </c>
      <c r="D355" s="10" t="s">
        <v>8015</v>
      </c>
      <c r="E355" s="10" t="s">
        <v>8032</v>
      </c>
      <c r="F355" s="11">
        <v>5</v>
      </c>
      <c r="G355" s="11">
        <v>3595</v>
      </c>
      <c r="H355" s="11">
        <v>787</v>
      </c>
      <c r="I355" s="11">
        <v>218</v>
      </c>
      <c r="J355" s="11">
        <v>6</v>
      </c>
      <c r="K355" s="11" t="s">
        <v>8034</v>
      </c>
      <c r="L355" s="11">
        <f t="shared" si="15"/>
        <v>1005</v>
      </c>
      <c r="M355" s="11">
        <f t="shared" si="16"/>
        <v>2590</v>
      </c>
      <c r="N355" s="12">
        <f t="shared" si="17"/>
        <v>0.72044506258692631</v>
      </c>
    </row>
    <row r="356" spans="1:14" x14ac:dyDescent="0.3">
      <c r="A356" s="8" t="s">
        <v>365</v>
      </c>
      <c r="B356" s="9">
        <v>45306</v>
      </c>
      <c r="C356" s="10" t="s">
        <v>8012</v>
      </c>
      <c r="D356" s="10" t="s">
        <v>8016</v>
      </c>
      <c r="E356" s="10" t="s">
        <v>8032</v>
      </c>
      <c r="F356" s="11">
        <v>1</v>
      </c>
      <c r="G356" s="11">
        <v>822</v>
      </c>
      <c r="H356" s="11">
        <v>523</v>
      </c>
      <c r="I356" s="11">
        <v>212</v>
      </c>
      <c r="J356" s="11">
        <v>3</v>
      </c>
      <c r="K356" s="11" t="s">
        <v>8034</v>
      </c>
      <c r="L356" s="11">
        <f t="shared" si="15"/>
        <v>735</v>
      </c>
      <c r="M356" s="11">
        <f t="shared" si="16"/>
        <v>87</v>
      </c>
      <c r="N356" s="12">
        <f t="shared" si="17"/>
        <v>0.10583941605839416</v>
      </c>
    </row>
    <row r="357" spans="1:14" x14ac:dyDescent="0.3">
      <c r="A357" s="8" t="s">
        <v>366</v>
      </c>
      <c r="B357" s="9">
        <v>45306</v>
      </c>
      <c r="C357" s="10" t="s">
        <v>8011</v>
      </c>
      <c r="D357" s="10" t="s">
        <v>8021</v>
      </c>
      <c r="E357" s="10" t="s">
        <v>8033</v>
      </c>
      <c r="F357" s="11">
        <v>3</v>
      </c>
      <c r="G357" s="11">
        <v>1704</v>
      </c>
      <c r="H357" s="11">
        <v>871</v>
      </c>
      <c r="I357" s="11">
        <v>167</v>
      </c>
      <c r="J357" s="11">
        <v>7</v>
      </c>
      <c r="K357" s="11" t="s">
        <v>8034</v>
      </c>
      <c r="L357" s="11">
        <f t="shared" si="15"/>
        <v>1038</v>
      </c>
      <c r="M357" s="11">
        <f t="shared" si="16"/>
        <v>666</v>
      </c>
      <c r="N357" s="12">
        <f t="shared" si="17"/>
        <v>0.39084507042253519</v>
      </c>
    </row>
    <row r="358" spans="1:14" x14ac:dyDescent="0.3">
      <c r="A358" s="8" t="s">
        <v>367</v>
      </c>
      <c r="B358" s="9">
        <v>45306</v>
      </c>
      <c r="C358" s="10" t="s">
        <v>8014</v>
      </c>
      <c r="D358" s="10" t="s">
        <v>8020</v>
      </c>
      <c r="E358" s="10" t="s">
        <v>8031</v>
      </c>
      <c r="F358" s="11">
        <v>5</v>
      </c>
      <c r="G358" s="11">
        <v>3160</v>
      </c>
      <c r="H358" s="11">
        <v>801</v>
      </c>
      <c r="I358" s="11">
        <v>165</v>
      </c>
      <c r="J358" s="11">
        <v>3</v>
      </c>
      <c r="K358" s="11" t="s">
        <v>8034</v>
      </c>
      <c r="L358" s="11">
        <f t="shared" si="15"/>
        <v>966</v>
      </c>
      <c r="M358" s="11">
        <f t="shared" si="16"/>
        <v>2194</v>
      </c>
      <c r="N358" s="12">
        <f t="shared" si="17"/>
        <v>0.69430379746835447</v>
      </c>
    </row>
    <row r="359" spans="1:14" x14ac:dyDescent="0.3">
      <c r="A359" s="8" t="s">
        <v>368</v>
      </c>
      <c r="B359" s="9">
        <v>45306</v>
      </c>
      <c r="C359" s="10" t="s">
        <v>8011</v>
      </c>
      <c r="D359" s="10" t="s">
        <v>8015</v>
      </c>
      <c r="E359" s="10" t="s">
        <v>8031</v>
      </c>
      <c r="F359" s="11">
        <v>2</v>
      </c>
      <c r="G359" s="11">
        <v>1306</v>
      </c>
      <c r="H359" s="11">
        <v>439</v>
      </c>
      <c r="I359" s="11">
        <v>165</v>
      </c>
      <c r="J359" s="11">
        <v>2</v>
      </c>
      <c r="K359" s="11" t="s">
        <v>8034</v>
      </c>
      <c r="L359" s="11">
        <f t="shared" si="15"/>
        <v>604</v>
      </c>
      <c r="M359" s="11">
        <f t="shared" si="16"/>
        <v>702</v>
      </c>
      <c r="N359" s="12">
        <f t="shared" si="17"/>
        <v>0.53751914241960186</v>
      </c>
    </row>
    <row r="360" spans="1:14" x14ac:dyDescent="0.3">
      <c r="A360" s="8" t="s">
        <v>369</v>
      </c>
      <c r="B360" s="9">
        <v>45306</v>
      </c>
      <c r="C360" s="10" t="s">
        <v>8014</v>
      </c>
      <c r="D360" s="10" t="s">
        <v>8018</v>
      </c>
      <c r="E360" s="10" t="s">
        <v>8032</v>
      </c>
      <c r="F360" s="11">
        <v>4</v>
      </c>
      <c r="G360" s="11">
        <v>3368</v>
      </c>
      <c r="H360" s="11">
        <v>1354</v>
      </c>
      <c r="I360" s="11">
        <v>177</v>
      </c>
      <c r="J360" s="11">
        <v>4</v>
      </c>
      <c r="K360" s="11" t="s">
        <v>8034</v>
      </c>
      <c r="L360" s="11">
        <f t="shared" si="15"/>
        <v>1531</v>
      </c>
      <c r="M360" s="11">
        <f t="shared" si="16"/>
        <v>1837</v>
      </c>
      <c r="N360" s="12">
        <f t="shared" si="17"/>
        <v>0.54542755344418048</v>
      </c>
    </row>
    <row r="361" spans="1:14" x14ac:dyDescent="0.3">
      <c r="A361" s="8" t="s">
        <v>370</v>
      </c>
      <c r="B361" s="9">
        <v>45306</v>
      </c>
      <c r="C361" s="10" t="s">
        <v>8014</v>
      </c>
      <c r="D361" s="10" t="s">
        <v>8018</v>
      </c>
      <c r="E361" s="10" t="s">
        <v>8032</v>
      </c>
      <c r="F361" s="11">
        <v>3</v>
      </c>
      <c r="G361" s="11">
        <v>1998</v>
      </c>
      <c r="H361" s="11">
        <v>1486</v>
      </c>
      <c r="I361" s="11">
        <v>159</v>
      </c>
      <c r="J361" s="11">
        <v>4</v>
      </c>
      <c r="K361" s="11" t="s">
        <v>8034</v>
      </c>
      <c r="L361" s="11">
        <f t="shared" si="15"/>
        <v>1645</v>
      </c>
      <c r="M361" s="11">
        <f t="shared" si="16"/>
        <v>353</v>
      </c>
      <c r="N361" s="12">
        <f t="shared" si="17"/>
        <v>0.17667667667667666</v>
      </c>
    </row>
    <row r="362" spans="1:14" x14ac:dyDescent="0.3">
      <c r="A362" s="8" t="s">
        <v>371</v>
      </c>
      <c r="B362" s="9">
        <v>45306</v>
      </c>
      <c r="C362" s="10" t="s">
        <v>8014</v>
      </c>
      <c r="D362" s="10" t="s">
        <v>8026</v>
      </c>
      <c r="E362" s="10" t="s">
        <v>8032</v>
      </c>
      <c r="F362" s="11">
        <v>4</v>
      </c>
      <c r="G362" s="11">
        <v>2428</v>
      </c>
      <c r="H362" s="11">
        <v>1230</v>
      </c>
      <c r="I362" s="11">
        <v>136</v>
      </c>
      <c r="J362" s="11">
        <v>3</v>
      </c>
      <c r="K362" s="11" t="s">
        <v>8034</v>
      </c>
      <c r="L362" s="11">
        <f t="shared" si="15"/>
        <v>1366</v>
      </c>
      <c r="M362" s="11">
        <f t="shared" si="16"/>
        <v>1062</v>
      </c>
      <c r="N362" s="12">
        <f t="shared" si="17"/>
        <v>0.43739703459637563</v>
      </c>
    </row>
    <row r="363" spans="1:14" x14ac:dyDescent="0.3">
      <c r="A363" s="8" t="s">
        <v>372</v>
      </c>
      <c r="B363" s="9">
        <v>45306</v>
      </c>
      <c r="C363" s="10" t="s">
        <v>8011</v>
      </c>
      <c r="D363" s="10" t="s">
        <v>8030</v>
      </c>
      <c r="E363" s="10" t="s">
        <v>8033</v>
      </c>
      <c r="F363" s="11">
        <v>3</v>
      </c>
      <c r="G363" s="11">
        <v>2385</v>
      </c>
      <c r="H363" s="11">
        <v>916</v>
      </c>
      <c r="I363" s="11">
        <v>138</v>
      </c>
      <c r="J363" s="11">
        <v>2</v>
      </c>
      <c r="K363" s="11" t="s">
        <v>8035</v>
      </c>
      <c r="L363" s="11">
        <f t="shared" si="15"/>
        <v>1054</v>
      </c>
      <c r="M363" s="11">
        <f t="shared" si="16"/>
        <v>1331</v>
      </c>
      <c r="N363" s="12">
        <f t="shared" si="17"/>
        <v>0.55807127882599583</v>
      </c>
    </row>
    <row r="364" spans="1:14" x14ac:dyDescent="0.3">
      <c r="A364" s="8" t="s">
        <v>373</v>
      </c>
      <c r="B364" s="9">
        <v>45306</v>
      </c>
      <c r="C364" s="10" t="s">
        <v>8011</v>
      </c>
      <c r="D364" s="10" t="s">
        <v>8021</v>
      </c>
      <c r="E364" s="10" t="s">
        <v>8032</v>
      </c>
      <c r="F364" s="11">
        <v>4</v>
      </c>
      <c r="G364" s="11">
        <v>2908</v>
      </c>
      <c r="H364" s="11">
        <v>998</v>
      </c>
      <c r="I364" s="11">
        <v>176</v>
      </c>
      <c r="J364" s="11">
        <v>5</v>
      </c>
      <c r="K364" s="11" t="s">
        <v>8034</v>
      </c>
      <c r="L364" s="11">
        <f t="shared" si="15"/>
        <v>1174</v>
      </c>
      <c r="M364" s="11">
        <f t="shared" si="16"/>
        <v>1734</v>
      </c>
      <c r="N364" s="12">
        <f t="shared" si="17"/>
        <v>0.59628610729023379</v>
      </c>
    </row>
    <row r="365" spans="1:14" x14ac:dyDescent="0.3">
      <c r="A365" s="8" t="s">
        <v>374</v>
      </c>
      <c r="B365" s="9">
        <v>45306</v>
      </c>
      <c r="C365" s="10" t="s">
        <v>8011</v>
      </c>
      <c r="D365" s="10" t="s">
        <v>8015</v>
      </c>
      <c r="E365" s="10" t="s">
        <v>8032</v>
      </c>
      <c r="F365" s="11">
        <v>5</v>
      </c>
      <c r="G365" s="11">
        <v>2990</v>
      </c>
      <c r="H365" s="11">
        <v>712</v>
      </c>
      <c r="I365" s="11">
        <v>120</v>
      </c>
      <c r="J365" s="11">
        <v>7</v>
      </c>
      <c r="K365" s="11" t="s">
        <v>8034</v>
      </c>
      <c r="L365" s="11">
        <f t="shared" si="15"/>
        <v>832</v>
      </c>
      <c r="M365" s="11">
        <f t="shared" si="16"/>
        <v>2158</v>
      </c>
      <c r="N365" s="12">
        <f t="shared" si="17"/>
        <v>0.72173913043478266</v>
      </c>
    </row>
    <row r="366" spans="1:14" x14ac:dyDescent="0.3">
      <c r="A366" s="8" t="s">
        <v>375</v>
      </c>
      <c r="B366" s="9">
        <v>45306</v>
      </c>
      <c r="C366" s="10" t="s">
        <v>8012</v>
      </c>
      <c r="D366" s="10" t="s">
        <v>8027</v>
      </c>
      <c r="E366" s="10" t="s">
        <v>8032</v>
      </c>
      <c r="F366" s="11">
        <v>4</v>
      </c>
      <c r="G366" s="11">
        <v>2636</v>
      </c>
      <c r="H366" s="11">
        <v>507</v>
      </c>
      <c r="I366" s="11">
        <v>154</v>
      </c>
      <c r="J366" s="11">
        <v>7</v>
      </c>
      <c r="K366" s="11" t="s">
        <v>8034</v>
      </c>
      <c r="L366" s="11">
        <f t="shared" si="15"/>
        <v>661</v>
      </c>
      <c r="M366" s="11">
        <f t="shared" si="16"/>
        <v>1975</v>
      </c>
      <c r="N366" s="12">
        <f t="shared" si="17"/>
        <v>0.7492412746585736</v>
      </c>
    </row>
    <row r="367" spans="1:14" x14ac:dyDescent="0.3">
      <c r="A367" s="8" t="s">
        <v>376</v>
      </c>
      <c r="B367" s="9">
        <v>45306</v>
      </c>
      <c r="C367" s="10" t="s">
        <v>8013</v>
      </c>
      <c r="D367" s="10" t="s">
        <v>8017</v>
      </c>
      <c r="E367" s="10" t="s">
        <v>8031</v>
      </c>
      <c r="F367" s="11">
        <v>5</v>
      </c>
      <c r="G367" s="11">
        <v>3080</v>
      </c>
      <c r="H367" s="11">
        <v>577</v>
      </c>
      <c r="I367" s="11">
        <v>165</v>
      </c>
      <c r="J367" s="11">
        <v>6</v>
      </c>
      <c r="K367" s="11" t="s">
        <v>8034</v>
      </c>
      <c r="L367" s="11">
        <f t="shared" si="15"/>
        <v>742</v>
      </c>
      <c r="M367" s="11">
        <f t="shared" si="16"/>
        <v>2338</v>
      </c>
      <c r="N367" s="12">
        <f t="shared" si="17"/>
        <v>0.75909090909090904</v>
      </c>
    </row>
    <row r="368" spans="1:14" x14ac:dyDescent="0.3">
      <c r="A368" s="8" t="s">
        <v>377</v>
      </c>
      <c r="B368" s="9">
        <v>45306</v>
      </c>
      <c r="C368" s="10" t="s">
        <v>8013</v>
      </c>
      <c r="D368" s="10" t="s">
        <v>8022</v>
      </c>
      <c r="E368" s="10" t="s">
        <v>8032</v>
      </c>
      <c r="F368" s="11">
        <v>2</v>
      </c>
      <c r="G368" s="11">
        <v>1290</v>
      </c>
      <c r="H368" s="11">
        <v>712</v>
      </c>
      <c r="I368" s="11">
        <v>139</v>
      </c>
      <c r="J368" s="11">
        <v>6</v>
      </c>
      <c r="K368" s="11" t="s">
        <v>8034</v>
      </c>
      <c r="L368" s="11">
        <f t="shared" si="15"/>
        <v>851</v>
      </c>
      <c r="M368" s="11">
        <f t="shared" si="16"/>
        <v>439</v>
      </c>
      <c r="N368" s="12">
        <f t="shared" si="17"/>
        <v>0.34031007751937986</v>
      </c>
    </row>
    <row r="369" spans="1:14" x14ac:dyDescent="0.3">
      <c r="A369" s="8" t="s">
        <v>378</v>
      </c>
      <c r="B369" s="9">
        <v>45306</v>
      </c>
      <c r="C369" s="10" t="s">
        <v>8011</v>
      </c>
      <c r="D369" s="10" t="s">
        <v>8023</v>
      </c>
      <c r="E369" s="10" t="s">
        <v>8032</v>
      </c>
      <c r="F369" s="11">
        <v>3</v>
      </c>
      <c r="G369" s="11">
        <v>2124</v>
      </c>
      <c r="H369" s="11">
        <v>975</v>
      </c>
      <c r="I369" s="11">
        <v>132</v>
      </c>
      <c r="J369" s="11">
        <v>7</v>
      </c>
      <c r="K369" s="11" t="s">
        <v>8035</v>
      </c>
      <c r="L369" s="11">
        <f t="shared" si="15"/>
        <v>1107</v>
      </c>
      <c r="M369" s="11">
        <f t="shared" si="16"/>
        <v>1017</v>
      </c>
      <c r="N369" s="12">
        <f t="shared" si="17"/>
        <v>0.4788135593220339</v>
      </c>
    </row>
    <row r="370" spans="1:14" x14ac:dyDescent="0.3">
      <c r="A370" s="8" t="s">
        <v>379</v>
      </c>
      <c r="B370" s="9">
        <v>45306</v>
      </c>
      <c r="C370" s="10" t="s">
        <v>8011</v>
      </c>
      <c r="D370" s="10" t="s">
        <v>8023</v>
      </c>
      <c r="E370" s="10" t="s">
        <v>8033</v>
      </c>
      <c r="F370" s="11">
        <v>5</v>
      </c>
      <c r="G370" s="11">
        <v>3970</v>
      </c>
      <c r="H370" s="11">
        <v>935</v>
      </c>
      <c r="I370" s="11">
        <v>131</v>
      </c>
      <c r="J370" s="11">
        <v>2</v>
      </c>
      <c r="K370" s="11" t="s">
        <v>8034</v>
      </c>
      <c r="L370" s="11">
        <f t="shared" si="15"/>
        <v>1066</v>
      </c>
      <c r="M370" s="11">
        <f t="shared" si="16"/>
        <v>2904</v>
      </c>
      <c r="N370" s="12">
        <f t="shared" si="17"/>
        <v>0.73148614609571794</v>
      </c>
    </row>
    <row r="371" spans="1:14" x14ac:dyDescent="0.3">
      <c r="A371" s="8" t="s">
        <v>380</v>
      </c>
      <c r="B371" s="9">
        <v>45306</v>
      </c>
      <c r="C371" s="10" t="s">
        <v>8011</v>
      </c>
      <c r="D371" s="10" t="s">
        <v>8015</v>
      </c>
      <c r="E371" s="10" t="s">
        <v>8032</v>
      </c>
      <c r="F371" s="11">
        <v>4</v>
      </c>
      <c r="G371" s="11">
        <v>3388</v>
      </c>
      <c r="H371" s="11">
        <v>1278</v>
      </c>
      <c r="I371" s="11">
        <v>101</v>
      </c>
      <c r="J371" s="11">
        <v>7</v>
      </c>
      <c r="K371" s="11" t="s">
        <v>8034</v>
      </c>
      <c r="L371" s="11">
        <f t="shared" si="15"/>
        <v>1379</v>
      </c>
      <c r="M371" s="11">
        <f t="shared" si="16"/>
        <v>2009</v>
      </c>
      <c r="N371" s="12">
        <f t="shared" si="17"/>
        <v>0.59297520661157022</v>
      </c>
    </row>
    <row r="372" spans="1:14" x14ac:dyDescent="0.3">
      <c r="A372" s="8" t="s">
        <v>381</v>
      </c>
      <c r="B372" s="9">
        <v>45306</v>
      </c>
      <c r="C372" s="10" t="s">
        <v>8013</v>
      </c>
      <c r="D372" s="10" t="s">
        <v>8025</v>
      </c>
      <c r="E372" s="10" t="s">
        <v>8031</v>
      </c>
      <c r="F372" s="11">
        <v>5</v>
      </c>
      <c r="G372" s="11">
        <v>3000</v>
      </c>
      <c r="H372" s="11">
        <v>896</v>
      </c>
      <c r="I372" s="11">
        <v>142</v>
      </c>
      <c r="J372" s="11">
        <v>5</v>
      </c>
      <c r="K372" s="11" t="s">
        <v>8034</v>
      </c>
      <c r="L372" s="11">
        <f t="shared" si="15"/>
        <v>1038</v>
      </c>
      <c r="M372" s="11">
        <f t="shared" si="16"/>
        <v>1962</v>
      </c>
      <c r="N372" s="12">
        <f t="shared" si="17"/>
        <v>0.65400000000000003</v>
      </c>
    </row>
    <row r="373" spans="1:14" x14ac:dyDescent="0.3">
      <c r="A373" s="8" t="s">
        <v>382</v>
      </c>
      <c r="B373" s="9">
        <v>45306</v>
      </c>
      <c r="C373" s="10" t="s">
        <v>8013</v>
      </c>
      <c r="D373" s="10" t="s">
        <v>8019</v>
      </c>
      <c r="E373" s="10" t="s">
        <v>8033</v>
      </c>
      <c r="F373" s="11">
        <v>2</v>
      </c>
      <c r="G373" s="11">
        <v>1732</v>
      </c>
      <c r="H373" s="11">
        <v>1089</v>
      </c>
      <c r="I373" s="11">
        <v>104</v>
      </c>
      <c r="J373" s="11">
        <v>5</v>
      </c>
      <c r="K373" s="11" t="s">
        <v>8034</v>
      </c>
      <c r="L373" s="11">
        <f t="shared" si="15"/>
        <v>1193</v>
      </c>
      <c r="M373" s="11">
        <f t="shared" si="16"/>
        <v>539</v>
      </c>
      <c r="N373" s="12">
        <f t="shared" si="17"/>
        <v>0.31120092378752889</v>
      </c>
    </row>
    <row r="374" spans="1:14" x14ac:dyDescent="0.3">
      <c r="A374" s="8" t="s">
        <v>383</v>
      </c>
      <c r="B374" s="9">
        <v>45306</v>
      </c>
      <c r="C374" s="10" t="s">
        <v>8011</v>
      </c>
      <c r="D374" s="10" t="s">
        <v>8023</v>
      </c>
      <c r="E374" s="10" t="s">
        <v>8032</v>
      </c>
      <c r="F374" s="11">
        <v>2</v>
      </c>
      <c r="G374" s="11">
        <v>1648</v>
      </c>
      <c r="H374" s="11">
        <v>454</v>
      </c>
      <c r="I374" s="11">
        <v>165</v>
      </c>
      <c r="J374" s="11">
        <v>5</v>
      </c>
      <c r="K374" s="11" t="s">
        <v>8034</v>
      </c>
      <c r="L374" s="11">
        <f t="shared" si="15"/>
        <v>619</v>
      </c>
      <c r="M374" s="11">
        <f t="shared" si="16"/>
        <v>1029</v>
      </c>
      <c r="N374" s="12">
        <f t="shared" si="17"/>
        <v>0.62439320388349517</v>
      </c>
    </row>
    <row r="375" spans="1:14" x14ac:dyDescent="0.3">
      <c r="A375" s="8" t="s">
        <v>384</v>
      </c>
      <c r="B375" s="9">
        <v>45306</v>
      </c>
      <c r="C375" s="10" t="s">
        <v>8014</v>
      </c>
      <c r="D375" s="10" t="s">
        <v>8026</v>
      </c>
      <c r="E375" s="10" t="s">
        <v>8033</v>
      </c>
      <c r="F375" s="11">
        <v>3</v>
      </c>
      <c r="G375" s="11">
        <v>2178</v>
      </c>
      <c r="H375" s="11">
        <v>596</v>
      </c>
      <c r="I375" s="11">
        <v>142</v>
      </c>
      <c r="J375" s="11">
        <v>2</v>
      </c>
      <c r="K375" s="11" t="s">
        <v>8034</v>
      </c>
      <c r="L375" s="11">
        <f t="shared" si="15"/>
        <v>738</v>
      </c>
      <c r="M375" s="11">
        <f t="shared" si="16"/>
        <v>1440</v>
      </c>
      <c r="N375" s="12">
        <f t="shared" si="17"/>
        <v>0.66115702479338845</v>
      </c>
    </row>
    <row r="376" spans="1:14" x14ac:dyDescent="0.3">
      <c r="A376" s="8" t="s">
        <v>385</v>
      </c>
      <c r="B376" s="9">
        <v>45307</v>
      </c>
      <c r="C376" s="10" t="s">
        <v>8013</v>
      </c>
      <c r="D376" s="10" t="s">
        <v>8019</v>
      </c>
      <c r="E376" s="10" t="s">
        <v>8032</v>
      </c>
      <c r="F376" s="11">
        <v>5</v>
      </c>
      <c r="G376" s="11">
        <v>4185</v>
      </c>
      <c r="H376" s="11">
        <v>999</v>
      </c>
      <c r="I376" s="11">
        <v>196</v>
      </c>
      <c r="J376" s="11">
        <v>5</v>
      </c>
      <c r="K376" s="11" t="s">
        <v>8034</v>
      </c>
      <c r="L376" s="11">
        <f t="shared" si="15"/>
        <v>1195</v>
      </c>
      <c r="M376" s="11">
        <f t="shared" si="16"/>
        <v>2990</v>
      </c>
      <c r="N376" s="12">
        <f t="shared" si="17"/>
        <v>0.71445639187574672</v>
      </c>
    </row>
    <row r="377" spans="1:14" x14ac:dyDescent="0.3">
      <c r="A377" s="8" t="s">
        <v>386</v>
      </c>
      <c r="B377" s="9">
        <v>45307</v>
      </c>
      <c r="C377" s="10" t="s">
        <v>8012</v>
      </c>
      <c r="D377" s="10" t="s">
        <v>8027</v>
      </c>
      <c r="E377" s="10" t="s">
        <v>8031</v>
      </c>
      <c r="F377" s="11">
        <v>3</v>
      </c>
      <c r="G377" s="11">
        <v>2418</v>
      </c>
      <c r="H377" s="11">
        <v>1427</v>
      </c>
      <c r="I377" s="11">
        <v>216</v>
      </c>
      <c r="J377" s="11">
        <v>6</v>
      </c>
      <c r="K377" s="11" t="s">
        <v>8034</v>
      </c>
      <c r="L377" s="11">
        <f t="shared" si="15"/>
        <v>1643</v>
      </c>
      <c r="M377" s="11">
        <f t="shared" si="16"/>
        <v>775</v>
      </c>
      <c r="N377" s="12">
        <f t="shared" si="17"/>
        <v>0.32051282051282054</v>
      </c>
    </row>
    <row r="378" spans="1:14" x14ac:dyDescent="0.3">
      <c r="A378" s="8" t="s">
        <v>387</v>
      </c>
      <c r="B378" s="9">
        <v>45307</v>
      </c>
      <c r="C378" s="10" t="s">
        <v>8013</v>
      </c>
      <c r="D378" s="10" t="s">
        <v>8019</v>
      </c>
      <c r="E378" s="10" t="s">
        <v>8033</v>
      </c>
      <c r="F378" s="11">
        <v>4</v>
      </c>
      <c r="G378" s="11">
        <v>3000</v>
      </c>
      <c r="H378" s="11">
        <v>1458</v>
      </c>
      <c r="I378" s="11">
        <v>144</v>
      </c>
      <c r="J378" s="11">
        <v>6</v>
      </c>
      <c r="K378" s="11" t="s">
        <v>8034</v>
      </c>
      <c r="L378" s="11">
        <f t="shared" si="15"/>
        <v>1602</v>
      </c>
      <c r="M378" s="11">
        <f t="shared" si="16"/>
        <v>1398</v>
      </c>
      <c r="N378" s="12">
        <f t="shared" si="17"/>
        <v>0.46600000000000003</v>
      </c>
    </row>
    <row r="379" spans="1:14" x14ac:dyDescent="0.3">
      <c r="A379" s="8" t="s">
        <v>388</v>
      </c>
      <c r="B379" s="9">
        <v>45307</v>
      </c>
      <c r="C379" s="10" t="s">
        <v>8011</v>
      </c>
      <c r="D379" s="10" t="s">
        <v>8015</v>
      </c>
      <c r="E379" s="10" t="s">
        <v>8033</v>
      </c>
      <c r="F379" s="11">
        <v>2</v>
      </c>
      <c r="G379" s="11">
        <v>1728</v>
      </c>
      <c r="H379" s="11">
        <v>1128</v>
      </c>
      <c r="I379" s="11">
        <v>123</v>
      </c>
      <c r="J379" s="11">
        <v>2</v>
      </c>
      <c r="K379" s="11" t="s">
        <v>8034</v>
      </c>
      <c r="L379" s="11">
        <f t="shared" si="15"/>
        <v>1251</v>
      </c>
      <c r="M379" s="11">
        <f t="shared" si="16"/>
        <v>477</v>
      </c>
      <c r="N379" s="12">
        <f t="shared" si="17"/>
        <v>0.27604166666666669</v>
      </c>
    </row>
    <row r="380" spans="1:14" x14ac:dyDescent="0.3">
      <c r="A380" s="8" t="s">
        <v>389</v>
      </c>
      <c r="B380" s="9">
        <v>45307</v>
      </c>
      <c r="C380" s="10" t="s">
        <v>8013</v>
      </c>
      <c r="D380" s="10" t="s">
        <v>8025</v>
      </c>
      <c r="E380" s="10" t="s">
        <v>8031</v>
      </c>
      <c r="F380" s="11">
        <v>5</v>
      </c>
      <c r="G380" s="11">
        <v>2760</v>
      </c>
      <c r="H380" s="11">
        <v>748</v>
      </c>
      <c r="I380" s="11">
        <v>136</v>
      </c>
      <c r="J380" s="11">
        <v>6</v>
      </c>
      <c r="K380" s="11" t="s">
        <v>8034</v>
      </c>
      <c r="L380" s="11">
        <f t="shared" si="15"/>
        <v>884</v>
      </c>
      <c r="M380" s="11">
        <f t="shared" si="16"/>
        <v>1876</v>
      </c>
      <c r="N380" s="12">
        <f t="shared" si="17"/>
        <v>0.67971014492753623</v>
      </c>
    </row>
    <row r="381" spans="1:14" x14ac:dyDescent="0.3">
      <c r="A381" s="8" t="s">
        <v>390</v>
      </c>
      <c r="B381" s="9">
        <v>45307</v>
      </c>
      <c r="C381" s="10" t="s">
        <v>8014</v>
      </c>
      <c r="D381" s="10" t="s">
        <v>8020</v>
      </c>
      <c r="E381" s="10" t="s">
        <v>8032</v>
      </c>
      <c r="F381" s="11">
        <v>2</v>
      </c>
      <c r="G381" s="11">
        <v>1466</v>
      </c>
      <c r="H381" s="11">
        <v>611</v>
      </c>
      <c r="I381" s="11">
        <v>107</v>
      </c>
      <c r="J381" s="11">
        <v>5</v>
      </c>
      <c r="K381" s="11" t="s">
        <v>8035</v>
      </c>
      <c r="L381" s="11">
        <f t="shared" si="15"/>
        <v>718</v>
      </c>
      <c r="M381" s="11">
        <f t="shared" si="16"/>
        <v>748</v>
      </c>
      <c r="N381" s="12">
        <f t="shared" si="17"/>
        <v>0.51023192360163716</v>
      </c>
    </row>
    <row r="382" spans="1:14" x14ac:dyDescent="0.3">
      <c r="A382" s="8" t="s">
        <v>391</v>
      </c>
      <c r="B382" s="9">
        <v>45307</v>
      </c>
      <c r="C382" s="10" t="s">
        <v>8011</v>
      </c>
      <c r="D382" s="10" t="s">
        <v>8021</v>
      </c>
      <c r="E382" s="10" t="s">
        <v>8032</v>
      </c>
      <c r="F382" s="11">
        <v>2</v>
      </c>
      <c r="G382" s="11">
        <v>1586</v>
      </c>
      <c r="H382" s="11">
        <v>1199</v>
      </c>
      <c r="I382" s="11">
        <v>177</v>
      </c>
      <c r="J382" s="11">
        <v>7</v>
      </c>
      <c r="K382" s="11" t="s">
        <v>8034</v>
      </c>
      <c r="L382" s="11">
        <f t="shared" si="15"/>
        <v>1376</v>
      </c>
      <c r="M382" s="11">
        <f t="shared" si="16"/>
        <v>210</v>
      </c>
      <c r="N382" s="12">
        <f t="shared" si="17"/>
        <v>0.13240857503152584</v>
      </c>
    </row>
    <row r="383" spans="1:14" x14ac:dyDescent="0.3">
      <c r="A383" s="8" t="s">
        <v>392</v>
      </c>
      <c r="B383" s="9">
        <v>45307</v>
      </c>
      <c r="C383" s="10" t="s">
        <v>8012</v>
      </c>
      <c r="D383" s="10" t="s">
        <v>8029</v>
      </c>
      <c r="E383" s="10" t="s">
        <v>8032</v>
      </c>
      <c r="F383" s="11">
        <v>3</v>
      </c>
      <c r="G383" s="11">
        <v>2352</v>
      </c>
      <c r="H383" s="11">
        <v>1108</v>
      </c>
      <c r="I383" s="11">
        <v>180</v>
      </c>
      <c r="J383" s="11">
        <v>5</v>
      </c>
      <c r="K383" s="11" t="s">
        <v>8034</v>
      </c>
      <c r="L383" s="11">
        <f t="shared" si="15"/>
        <v>1288</v>
      </c>
      <c r="M383" s="11">
        <f t="shared" si="16"/>
        <v>1064</v>
      </c>
      <c r="N383" s="12">
        <f t="shared" si="17"/>
        <v>0.45238095238095238</v>
      </c>
    </row>
    <row r="384" spans="1:14" x14ac:dyDescent="0.3">
      <c r="A384" s="8" t="s">
        <v>393</v>
      </c>
      <c r="B384" s="9">
        <v>45307</v>
      </c>
      <c r="C384" s="10" t="s">
        <v>8014</v>
      </c>
      <c r="D384" s="10" t="s">
        <v>8026</v>
      </c>
      <c r="E384" s="10" t="s">
        <v>8033</v>
      </c>
      <c r="F384" s="11">
        <v>1</v>
      </c>
      <c r="G384" s="11">
        <v>741</v>
      </c>
      <c r="H384" s="11">
        <v>1279</v>
      </c>
      <c r="I384" s="11">
        <v>143</v>
      </c>
      <c r="J384" s="11">
        <v>6</v>
      </c>
      <c r="K384" s="11" t="s">
        <v>8034</v>
      </c>
      <c r="L384" s="11">
        <f t="shared" si="15"/>
        <v>1422</v>
      </c>
      <c r="M384" s="11">
        <f t="shared" si="16"/>
        <v>-681</v>
      </c>
      <c r="N384" s="12">
        <f t="shared" si="17"/>
        <v>-0.91902834008097167</v>
      </c>
    </row>
    <row r="385" spans="1:14" x14ac:dyDescent="0.3">
      <c r="A385" s="8" t="s">
        <v>394</v>
      </c>
      <c r="B385" s="9">
        <v>45307</v>
      </c>
      <c r="C385" s="10" t="s">
        <v>8013</v>
      </c>
      <c r="D385" s="10" t="s">
        <v>8019</v>
      </c>
      <c r="E385" s="10" t="s">
        <v>8033</v>
      </c>
      <c r="F385" s="11">
        <v>2</v>
      </c>
      <c r="G385" s="11">
        <v>1174</v>
      </c>
      <c r="H385" s="11">
        <v>1322</v>
      </c>
      <c r="I385" s="11">
        <v>126</v>
      </c>
      <c r="J385" s="11">
        <v>2</v>
      </c>
      <c r="K385" s="11" t="s">
        <v>8034</v>
      </c>
      <c r="L385" s="11">
        <f t="shared" si="15"/>
        <v>1448</v>
      </c>
      <c r="M385" s="11">
        <f t="shared" si="16"/>
        <v>-274</v>
      </c>
      <c r="N385" s="12">
        <f t="shared" si="17"/>
        <v>-0.23339011925042588</v>
      </c>
    </row>
    <row r="386" spans="1:14" x14ac:dyDescent="0.3">
      <c r="A386" s="8" t="s">
        <v>395</v>
      </c>
      <c r="B386" s="9">
        <v>45307</v>
      </c>
      <c r="C386" s="10" t="s">
        <v>8013</v>
      </c>
      <c r="D386" s="10" t="s">
        <v>8025</v>
      </c>
      <c r="E386" s="10" t="s">
        <v>8033</v>
      </c>
      <c r="F386" s="11">
        <v>3</v>
      </c>
      <c r="G386" s="11">
        <v>2229</v>
      </c>
      <c r="H386" s="11">
        <v>479</v>
      </c>
      <c r="I386" s="11">
        <v>159</v>
      </c>
      <c r="J386" s="11">
        <v>2</v>
      </c>
      <c r="K386" s="11" t="s">
        <v>8034</v>
      </c>
      <c r="L386" s="11">
        <f t="shared" ref="L386:L449" si="18">H386+I386</f>
        <v>638</v>
      </c>
      <c r="M386" s="11">
        <f t="shared" ref="M386:M449" si="19">G386-L386</f>
        <v>1591</v>
      </c>
      <c r="N386" s="12">
        <f t="shared" ref="N386:N449" si="20">M386/G386</f>
        <v>0.71377299237326153</v>
      </c>
    </row>
    <row r="387" spans="1:14" x14ac:dyDescent="0.3">
      <c r="A387" s="8" t="s">
        <v>396</v>
      </c>
      <c r="B387" s="9">
        <v>45307</v>
      </c>
      <c r="C387" s="10" t="s">
        <v>8011</v>
      </c>
      <c r="D387" s="10" t="s">
        <v>8021</v>
      </c>
      <c r="E387" s="10" t="s">
        <v>8033</v>
      </c>
      <c r="F387" s="11">
        <v>2</v>
      </c>
      <c r="G387" s="11">
        <v>1196</v>
      </c>
      <c r="H387" s="11">
        <v>534</v>
      </c>
      <c r="I387" s="11">
        <v>156</v>
      </c>
      <c r="J387" s="11">
        <v>7</v>
      </c>
      <c r="K387" s="11" t="s">
        <v>8034</v>
      </c>
      <c r="L387" s="11">
        <f t="shared" si="18"/>
        <v>690</v>
      </c>
      <c r="M387" s="11">
        <f t="shared" si="19"/>
        <v>506</v>
      </c>
      <c r="N387" s="12">
        <f t="shared" si="20"/>
        <v>0.42307692307692307</v>
      </c>
    </row>
    <row r="388" spans="1:14" x14ac:dyDescent="0.3">
      <c r="A388" s="8" t="s">
        <v>397</v>
      </c>
      <c r="B388" s="9">
        <v>45307</v>
      </c>
      <c r="C388" s="10" t="s">
        <v>8011</v>
      </c>
      <c r="D388" s="10" t="s">
        <v>8023</v>
      </c>
      <c r="E388" s="10" t="s">
        <v>8033</v>
      </c>
      <c r="F388" s="11">
        <v>1</v>
      </c>
      <c r="G388" s="11">
        <v>587</v>
      </c>
      <c r="H388" s="11">
        <v>521</v>
      </c>
      <c r="I388" s="11">
        <v>157</v>
      </c>
      <c r="J388" s="11">
        <v>2</v>
      </c>
      <c r="K388" s="11" t="s">
        <v>8034</v>
      </c>
      <c r="L388" s="11">
        <f t="shared" si="18"/>
        <v>678</v>
      </c>
      <c r="M388" s="11">
        <f t="shared" si="19"/>
        <v>-91</v>
      </c>
      <c r="N388" s="12">
        <f t="shared" si="20"/>
        <v>-0.15502555366269166</v>
      </c>
    </row>
    <row r="389" spans="1:14" x14ac:dyDescent="0.3">
      <c r="A389" s="8" t="s">
        <v>398</v>
      </c>
      <c r="B389" s="9">
        <v>45307</v>
      </c>
      <c r="C389" s="10" t="s">
        <v>8013</v>
      </c>
      <c r="D389" s="10" t="s">
        <v>8019</v>
      </c>
      <c r="E389" s="10" t="s">
        <v>8033</v>
      </c>
      <c r="F389" s="11">
        <v>4</v>
      </c>
      <c r="G389" s="11">
        <v>2260</v>
      </c>
      <c r="H389" s="11">
        <v>649</v>
      </c>
      <c r="I389" s="11">
        <v>193</v>
      </c>
      <c r="J389" s="11">
        <v>5</v>
      </c>
      <c r="K389" s="11" t="s">
        <v>8034</v>
      </c>
      <c r="L389" s="11">
        <f t="shared" si="18"/>
        <v>842</v>
      </c>
      <c r="M389" s="11">
        <f t="shared" si="19"/>
        <v>1418</v>
      </c>
      <c r="N389" s="12">
        <f t="shared" si="20"/>
        <v>0.62743362831858407</v>
      </c>
    </row>
    <row r="390" spans="1:14" x14ac:dyDescent="0.3">
      <c r="A390" s="8" t="s">
        <v>399</v>
      </c>
      <c r="B390" s="9">
        <v>45307</v>
      </c>
      <c r="C390" s="10" t="s">
        <v>8014</v>
      </c>
      <c r="D390" s="10" t="s">
        <v>8020</v>
      </c>
      <c r="E390" s="10" t="s">
        <v>8031</v>
      </c>
      <c r="F390" s="11">
        <v>2</v>
      </c>
      <c r="G390" s="11">
        <v>1318</v>
      </c>
      <c r="H390" s="11">
        <v>1084</v>
      </c>
      <c r="I390" s="11">
        <v>126</v>
      </c>
      <c r="J390" s="11">
        <v>3</v>
      </c>
      <c r="K390" s="11" t="s">
        <v>8034</v>
      </c>
      <c r="L390" s="11">
        <f t="shared" si="18"/>
        <v>1210</v>
      </c>
      <c r="M390" s="11">
        <f t="shared" si="19"/>
        <v>108</v>
      </c>
      <c r="N390" s="12">
        <f t="shared" si="20"/>
        <v>8.1942336874051599E-2</v>
      </c>
    </row>
    <row r="391" spans="1:14" x14ac:dyDescent="0.3">
      <c r="A391" s="8" t="s">
        <v>400</v>
      </c>
      <c r="B391" s="9">
        <v>45307</v>
      </c>
      <c r="C391" s="10" t="s">
        <v>8011</v>
      </c>
      <c r="D391" s="10" t="s">
        <v>8021</v>
      </c>
      <c r="E391" s="10" t="s">
        <v>8031</v>
      </c>
      <c r="F391" s="11">
        <v>2</v>
      </c>
      <c r="G391" s="11">
        <v>1146</v>
      </c>
      <c r="H391" s="11">
        <v>1194</v>
      </c>
      <c r="I391" s="11">
        <v>173</v>
      </c>
      <c r="J391" s="11">
        <v>4</v>
      </c>
      <c r="K391" s="11" t="s">
        <v>8034</v>
      </c>
      <c r="L391" s="11">
        <f t="shared" si="18"/>
        <v>1367</v>
      </c>
      <c r="M391" s="11">
        <f t="shared" si="19"/>
        <v>-221</v>
      </c>
      <c r="N391" s="12">
        <f t="shared" si="20"/>
        <v>-0.19284467713787085</v>
      </c>
    </row>
    <row r="392" spans="1:14" x14ac:dyDescent="0.3">
      <c r="A392" s="8" t="s">
        <v>401</v>
      </c>
      <c r="B392" s="9">
        <v>45307</v>
      </c>
      <c r="C392" s="10" t="s">
        <v>8011</v>
      </c>
      <c r="D392" s="10" t="s">
        <v>8021</v>
      </c>
      <c r="E392" s="10" t="s">
        <v>8031</v>
      </c>
      <c r="F392" s="11">
        <v>5</v>
      </c>
      <c r="G392" s="11">
        <v>4460</v>
      </c>
      <c r="H392" s="11">
        <v>787</v>
      </c>
      <c r="I392" s="11">
        <v>210</v>
      </c>
      <c r="J392" s="11">
        <v>2</v>
      </c>
      <c r="K392" s="11" t="s">
        <v>8035</v>
      </c>
      <c r="L392" s="11">
        <f t="shared" si="18"/>
        <v>997</v>
      </c>
      <c r="M392" s="11">
        <f t="shared" si="19"/>
        <v>3463</v>
      </c>
      <c r="N392" s="12">
        <f t="shared" si="20"/>
        <v>0.77645739910313905</v>
      </c>
    </row>
    <row r="393" spans="1:14" x14ac:dyDescent="0.3">
      <c r="A393" s="8" t="s">
        <v>402</v>
      </c>
      <c r="B393" s="9">
        <v>45308</v>
      </c>
      <c r="C393" s="10" t="s">
        <v>8011</v>
      </c>
      <c r="D393" s="10" t="s">
        <v>8021</v>
      </c>
      <c r="E393" s="10" t="s">
        <v>8031</v>
      </c>
      <c r="F393" s="11">
        <v>3</v>
      </c>
      <c r="G393" s="11">
        <v>2073</v>
      </c>
      <c r="H393" s="11">
        <v>989</v>
      </c>
      <c r="I393" s="11">
        <v>187</v>
      </c>
      <c r="J393" s="11">
        <v>5</v>
      </c>
      <c r="K393" s="11" t="s">
        <v>8034</v>
      </c>
      <c r="L393" s="11">
        <f t="shared" si="18"/>
        <v>1176</v>
      </c>
      <c r="M393" s="11">
        <f t="shared" si="19"/>
        <v>897</v>
      </c>
      <c r="N393" s="12">
        <f t="shared" si="20"/>
        <v>0.43270622286541244</v>
      </c>
    </row>
    <row r="394" spans="1:14" x14ac:dyDescent="0.3">
      <c r="A394" s="8" t="s">
        <v>403</v>
      </c>
      <c r="B394" s="9">
        <v>45308</v>
      </c>
      <c r="C394" s="10" t="s">
        <v>8013</v>
      </c>
      <c r="D394" s="10" t="s">
        <v>8025</v>
      </c>
      <c r="E394" s="10" t="s">
        <v>8031</v>
      </c>
      <c r="F394" s="11">
        <v>1</v>
      </c>
      <c r="G394" s="11">
        <v>747</v>
      </c>
      <c r="H394" s="11">
        <v>632</v>
      </c>
      <c r="I394" s="11">
        <v>218</v>
      </c>
      <c r="J394" s="11">
        <v>5</v>
      </c>
      <c r="K394" s="11" t="s">
        <v>8034</v>
      </c>
      <c r="L394" s="11">
        <f t="shared" si="18"/>
        <v>850</v>
      </c>
      <c r="M394" s="11">
        <f t="shared" si="19"/>
        <v>-103</v>
      </c>
      <c r="N394" s="12">
        <f t="shared" si="20"/>
        <v>-0.13788487282463185</v>
      </c>
    </row>
    <row r="395" spans="1:14" x14ac:dyDescent="0.3">
      <c r="A395" s="8" t="s">
        <v>404</v>
      </c>
      <c r="B395" s="9">
        <v>45308</v>
      </c>
      <c r="C395" s="10" t="s">
        <v>8012</v>
      </c>
      <c r="D395" s="10" t="s">
        <v>8016</v>
      </c>
      <c r="E395" s="10" t="s">
        <v>8033</v>
      </c>
      <c r="F395" s="11">
        <v>1</v>
      </c>
      <c r="G395" s="11">
        <v>792</v>
      </c>
      <c r="H395" s="11">
        <v>1277</v>
      </c>
      <c r="I395" s="11">
        <v>131</v>
      </c>
      <c r="J395" s="11">
        <v>4</v>
      </c>
      <c r="K395" s="11" t="s">
        <v>8034</v>
      </c>
      <c r="L395" s="11">
        <f t="shared" si="18"/>
        <v>1408</v>
      </c>
      <c r="M395" s="11">
        <f t="shared" si="19"/>
        <v>-616</v>
      </c>
      <c r="N395" s="12">
        <f t="shared" si="20"/>
        <v>-0.77777777777777779</v>
      </c>
    </row>
    <row r="396" spans="1:14" x14ac:dyDescent="0.3">
      <c r="A396" s="8" t="s">
        <v>405</v>
      </c>
      <c r="B396" s="9">
        <v>45308</v>
      </c>
      <c r="C396" s="10" t="s">
        <v>8013</v>
      </c>
      <c r="D396" s="10" t="s">
        <v>8019</v>
      </c>
      <c r="E396" s="10" t="s">
        <v>8032</v>
      </c>
      <c r="F396" s="11">
        <v>1</v>
      </c>
      <c r="G396" s="11">
        <v>572</v>
      </c>
      <c r="H396" s="11">
        <v>1071</v>
      </c>
      <c r="I396" s="11">
        <v>206</v>
      </c>
      <c r="J396" s="11">
        <v>4</v>
      </c>
      <c r="K396" s="11" t="s">
        <v>8034</v>
      </c>
      <c r="L396" s="11">
        <f t="shared" si="18"/>
        <v>1277</v>
      </c>
      <c r="M396" s="11">
        <f t="shared" si="19"/>
        <v>-705</v>
      </c>
      <c r="N396" s="12">
        <f t="shared" si="20"/>
        <v>-1.2325174825174825</v>
      </c>
    </row>
    <row r="397" spans="1:14" x14ac:dyDescent="0.3">
      <c r="A397" s="8" t="s">
        <v>406</v>
      </c>
      <c r="B397" s="9">
        <v>45308</v>
      </c>
      <c r="C397" s="10" t="s">
        <v>8014</v>
      </c>
      <c r="D397" s="10" t="s">
        <v>8018</v>
      </c>
      <c r="E397" s="10" t="s">
        <v>8032</v>
      </c>
      <c r="F397" s="11">
        <v>3</v>
      </c>
      <c r="G397" s="11">
        <v>2583</v>
      </c>
      <c r="H397" s="11">
        <v>1023</v>
      </c>
      <c r="I397" s="11">
        <v>116</v>
      </c>
      <c r="J397" s="11">
        <v>5</v>
      </c>
      <c r="K397" s="11" t="s">
        <v>8035</v>
      </c>
      <c r="L397" s="11">
        <f t="shared" si="18"/>
        <v>1139</v>
      </c>
      <c r="M397" s="11">
        <f t="shared" si="19"/>
        <v>1444</v>
      </c>
      <c r="N397" s="12">
        <f t="shared" si="20"/>
        <v>0.55903987611304684</v>
      </c>
    </row>
    <row r="398" spans="1:14" x14ac:dyDescent="0.3">
      <c r="A398" s="8" t="s">
        <v>407</v>
      </c>
      <c r="B398" s="9">
        <v>45308</v>
      </c>
      <c r="C398" s="10" t="s">
        <v>8013</v>
      </c>
      <c r="D398" s="10" t="s">
        <v>8019</v>
      </c>
      <c r="E398" s="10" t="s">
        <v>8031</v>
      </c>
      <c r="F398" s="11">
        <v>5</v>
      </c>
      <c r="G398" s="11">
        <v>2875</v>
      </c>
      <c r="H398" s="11">
        <v>1119</v>
      </c>
      <c r="I398" s="11">
        <v>117</v>
      </c>
      <c r="J398" s="11">
        <v>3</v>
      </c>
      <c r="K398" s="11" t="s">
        <v>8035</v>
      </c>
      <c r="L398" s="11">
        <f t="shared" si="18"/>
        <v>1236</v>
      </c>
      <c r="M398" s="11">
        <f t="shared" si="19"/>
        <v>1639</v>
      </c>
      <c r="N398" s="12">
        <f t="shared" si="20"/>
        <v>0.57008695652173913</v>
      </c>
    </row>
    <row r="399" spans="1:14" x14ac:dyDescent="0.3">
      <c r="A399" s="8" t="s">
        <v>408</v>
      </c>
      <c r="B399" s="9">
        <v>45308</v>
      </c>
      <c r="C399" s="10" t="s">
        <v>8011</v>
      </c>
      <c r="D399" s="10" t="s">
        <v>8030</v>
      </c>
      <c r="E399" s="10" t="s">
        <v>8032</v>
      </c>
      <c r="F399" s="11">
        <v>5</v>
      </c>
      <c r="G399" s="11">
        <v>3635</v>
      </c>
      <c r="H399" s="11">
        <v>519</v>
      </c>
      <c r="I399" s="11">
        <v>160</v>
      </c>
      <c r="J399" s="11">
        <v>5</v>
      </c>
      <c r="K399" s="11" t="s">
        <v>8034</v>
      </c>
      <c r="L399" s="11">
        <f t="shared" si="18"/>
        <v>679</v>
      </c>
      <c r="M399" s="11">
        <f t="shared" si="19"/>
        <v>2956</v>
      </c>
      <c r="N399" s="12">
        <f t="shared" si="20"/>
        <v>0.8132049518569463</v>
      </c>
    </row>
    <row r="400" spans="1:14" x14ac:dyDescent="0.3">
      <c r="A400" s="8" t="s">
        <v>409</v>
      </c>
      <c r="B400" s="9">
        <v>45308</v>
      </c>
      <c r="C400" s="10" t="s">
        <v>8011</v>
      </c>
      <c r="D400" s="10" t="s">
        <v>8021</v>
      </c>
      <c r="E400" s="10" t="s">
        <v>8032</v>
      </c>
      <c r="F400" s="11">
        <v>2</v>
      </c>
      <c r="G400" s="11">
        <v>1292</v>
      </c>
      <c r="H400" s="11">
        <v>1257</v>
      </c>
      <c r="I400" s="11">
        <v>121</v>
      </c>
      <c r="J400" s="11">
        <v>7</v>
      </c>
      <c r="K400" s="11" t="s">
        <v>8034</v>
      </c>
      <c r="L400" s="11">
        <f t="shared" si="18"/>
        <v>1378</v>
      </c>
      <c r="M400" s="11">
        <f t="shared" si="19"/>
        <v>-86</v>
      </c>
      <c r="N400" s="12">
        <f t="shared" si="20"/>
        <v>-6.6563467492260067E-2</v>
      </c>
    </row>
    <row r="401" spans="1:14" x14ac:dyDescent="0.3">
      <c r="A401" s="8" t="s">
        <v>410</v>
      </c>
      <c r="B401" s="9">
        <v>45308</v>
      </c>
      <c r="C401" s="10" t="s">
        <v>8012</v>
      </c>
      <c r="D401" s="10" t="s">
        <v>8029</v>
      </c>
      <c r="E401" s="10" t="s">
        <v>8031</v>
      </c>
      <c r="F401" s="11">
        <v>4</v>
      </c>
      <c r="G401" s="11">
        <v>2272</v>
      </c>
      <c r="H401" s="11">
        <v>1076</v>
      </c>
      <c r="I401" s="11">
        <v>173</v>
      </c>
      <c r="J401" s="11">
        <v>4</v>
      </c>
      <c r="K401" s="11" t="s">
        <v>8034</v>
      </c>
      <c r="L401" s="11">
        <f t="shared" si="18"/>
        <v>1249</v>
      </c>
      <c r="M401" s="11">
        <f t="shared" si="19"/>
        <v>1023</v>
      </c>
      <c r="N401" s="12">
        <f t="shared" si="20"/>
        <v>0.45026408450704225</v>
      </c>
    </row>
    <row r="402" spans="1:14" x14ac:dyDescent="0.3">
      <c r="A402" s="8" t="s">
        <v>411</v>
      </c>
      <c r="B402" s="9">
        <v>45308</v>
      </c>
      <c r="C402" s="10" t="s">
        <v>8014</v>
      </c>
      <c r="D402" s="10" t="s">
        <v>8020</v>
      </c>
      <c r="E402" s="10" t="s">
        <v>8031</v>
      </c>
      <c r="F402" s="11">
        <v>3</v>
      </c>
      <c r="G402" s="11">
        <v>2421</v>
      </c>
      <c r="H402" s="11">
        <v>1437</v>
      </c>
      <c r="I402" s="11">
        <v>105</v>
      </c>
      <c r="J402" s="11">
        <v>5</v>
      </c>
      <c r="K402" s="11" t="s">
        <v>8034</v>
      </c>
      <c r="L402" s="11">
        <f t="shared" si="18"/>
        <v>1542</v>
      </c>
      <c r="M402" s="11">
        <f t="shared" si="19"/>
        <v>879</v>
      </c>
      <c r="N402" s="12">
        <f t="shared" si="20"/>
        <v>0.36307311028500622</v>
      </c>
    </row>
    <row r="403" spans="1:14" x14ac:dyDescent="0.3">
      <c r="A403" s="8" t="s">
        <v>412</v>
      </c>
      <c r="B403" s="9">
        <v>45308</v>
      </c>
      <c r="C403" s="10" t="s">
        <v>8014</v>
      </c>
      <c r="D403" s="10" t="s">
        <v>8026</v>
      </c>
      <c r="E403" s="10" t="s">
        <v>8033</v>
      </c>
      <c r="F403" s="11">
        <v>4</v>
      </c>
      <c r="G403" s="11">
        <v>2384</v>
      </c>
      <c r="H403" s="11">
        <v>1447</v>
      </c>
      <c r="I403" s="11">
        <v>175</v>
      </c>
      <c r="J403" s="11">
        <v>3</v>
      </c>
      <c r="K403" s="11" t="s">
        <v>8034</v>
      </c>
      <c r="L403" s="11">
        <f t="shared" si="18"/>
        <v>1622</v>
      </c>
      <c r="M403" s="11">
        <f t="shared" si="19"/>
        <v>762</v>
      </c>
      <c r="N403" s="12">
        <f t="shared" si="20"/>
        <v>0.31963087248322147</v>
      </c>
    </row>
    <row r="404" spans="1:14" x14ac:dyDescent="0.3">
      <c r="A404" s="8" t="s">
        <v>413</v>
      </c>
      <c r="B404" s="9">
        <v>45308</v>
      </c>
      <c r="C404" s="10" t="s">
        <v>8013</v>
      </c>
      <c r="D404" s="10" t="s">
        <v>8019</v>
      </c>
      <c r="E404" s="10" t="s">
        <v>8032</v>
      </c>
      <c r="F404" s="11">
        <v>2</v>
      </c>
      <c r="G404" s="11">
        <v>1456</v>
      </c>
      <c r="H404" s="11">
        <v>1080</v>
      </c>
      <c r="I404" s="11">
        <v>205</v>
      </c>
      <c r="J404" s="11">
        <v>5</v>
      </c>
      <c r="K404" s="11" t="s">
        <v>8034</v>
      </c>
      <c r="L404" s="11">
        <f t="shared" si="18"/>
        <v>1285</v>
      </c>
      <c r="M404" s="11">
        <f t="shared" si="19"/>
        <v>171</v>
      </c>
      <c r="N404" s="12">
        <f t="shared" si="20"/>
        <v>0.11744505494505494</v>
      </c>
    </row>
    <row r="405" spans="1:14" x14ac:dyDescent="0.3">
      <c r="A405" s="8" t="s">
        <v>414</v>
      </c>
      <c r="B405" s="9">
        <v>45308</v>
      </c>
      <c r="C405" s="10" t="s">
        <v>8012</v>
      </c>
      <c r="D405" s="10" t="s">
        <v>8029</v>
      </c>
      <c r="E405" s="10" t="s">
        <v>8033</v>
      </c>
      <c r="F405" s="11">
        <v>3</v>
      </c>
      <c r="G405" s="11">
        <v>1929</v>
      </c>
      <c r="H405" s="11">
        <v>904</v>
      </c>
      <c r="I405" s="11">
        <v>151</v>
      </c>
      <c r="J405" s="11">
        <v>7</v>
      </c>
      <c r="K405" s="11" t="s">
        <v>8034</v>
      </c>
      <c r="L405" s="11">
        <f t="shared" si="18"/>
        <v>1055</v>
      </c>
      <c r="M405" s="11">
        <f t="shared" si="19"/>
        <v>874</v>
      </c>
      <c r="N405" s="12">
        <f t="shared" si="20"/>
        <v>0.45308449974079834</v>
      </c>
    </row>
    <row r="406" spans="1:14" x14ac:dyDescent="0.3">
      <c r="A406" s="8" t="s">
        <v>415</v>
      </c>
      <c r="B406" s="9">
        <v>45308</v>
      </c>
      <c r="C406" s="10" t="s">
        <v>8014</v>
      </c>
      <c r="D406" s="10" t="s">
        <v>8024</v>
      </c>
      <c r="E406" s="10" t="s">
        <v>8031</v>
      </c>
      <c r="F406" s="11">
        <v>4</v>
      </c>
      <c r="G406" s="11">
        <v>3468</v>
      </c>
      <c r="H406" s="11">
        <v>832</v>
      </c>
      <c r="I406" s="11">
        <v>200</v>
      </c>
      <c r="J406" s="11">
        <v>5</v>
      </c>
      <c r="K406" s="11" t="s">
        <v>8034</v>
      </c>
      <c r="L406" s="11">
        <f t="shared" si="18"/>
        <v>1032</v>
      </c>
      <c r="M406" s="11">
        <f t="shared" si="19"/>
        <v>2436</v>
      </c>
      <c r="N406" s="12">
        <f t="shared" si="20"/>
        <v>0.70242214532871972</v>
      </c>
    </row>
    <row r="407" spans="1:14" x14ac:dyDescent="0.3">
      <c r="A407" s="8" t="s">
        <v>416</v>
      </c>
      <c r="B407" s="9">
        <v>45308</v>
      </c>
      <c r="C407" s="10" t="s">
        <v>8011</v>
      </c>
      <c r="D407" s="10" t="s">
        <v>8030</v>
      </c>
      <c r="E407" s="10" t="s">
        <v>8031</v>
      </c>
      <c r="F407" s="11">
        <v>4</v>
      </c>
      <c r="G407" s="11">
        <v>2696</v>
      </c>
      <c r="H407" s="11">
        <v>1269</v>
      </c>
      <c r="I407" s="11">
        <v>182</v>
      </c>
      <c r="J407" s="11">
        <v>3</v>
      </c>
      <c r="K407" s="11" t="s">
        <v>8035</v>
      </c>
      <c r="L407" s="11">
        <f t="shared" si="18"/>
        <v>1451</v>
      </c>
      <c r="M407" s="11">
        <f t="shared" si="19"/>
        <v>1245</v>
      </c>
      <c r="N407" s="12">
        <f t="shared" si="20"/>
        <v>0.46179525222551931</v>
      </c>
    </row>
    <row r="408" spans="1:14" x14ac:dyDescent="0.3">
      <c r="A408" s="8" t="s">
        <v>417</v>
      </c>
      <c r="B408" s="9">
        <v>45308</v>
      </c>
      <c r="C408" s="10" t="s">
        <v>8012</v>
      </c>
      <c r="D408" s="10" t="s">
        <v>8016</v>
      </c>
      <c r="E408" s="10" t="s">
        <v>8033</v>
      </c>
      <c r="F408" s="11">
        <v>1</v>
      </c>
      <c r="G408" s="11">
        <v>774</v>
      </c>
      <c r="H408" s="11">
        <v>648</v>
      </c>
      <c r="I408" s="11">
        <v>171</v>
      </c>
      <c r="J408" s="11">
        <v>6</v>
      </c>
      <c r="K408" s="11" t="s">
        <v>8034</v>
      </c>
      <c r="L408" s="11">
        <f t="shared" si="18"/>
        <v>819</v>
      </c>
      <c r="M408" s="11">
        <f t="shared" si="19"/>
        <v>-45</v>
      </c>
      <c r="N408" s="12">
        <f t="shared" si="20"/>
        <v>-5.8139534883720929E-2</v>
      </c>
    </row>
    <row r="409" spans="1:14" x14ac:dyDescent="0.3">
      <c r="A409" s="8" t="s">
        <v>418</v>
      </c>
      <c r="B409" s="9">
        <v>45308</v>
      </c>
      <c r="C409" s="10" t="s">
        <v>8013</v>
      </c>
      <c r="D409" s="10" t="s">
        <v>8017</v>
      </c>
      <c r="E409" s="10" t="s">
        <v>8031</v>
      </c>
      <c r="F409" s="11">
        <v>3</v>
      </c>
      <c r="G409" s="11">
        <v>2364</v>
      </c>
      <c r="H409" s="11">
        <v>1186</v>
      </c>
      <c r="I409" s="11">
        <v>177</v>
      </c>
      <c r="J409" s="11">
        <v>6</v>
      </c>
      <c r="K409" s="11" t="s">
        <v>8034</v>
      </c>
      <c r="L409" s="11">
        <f t="shared" si="18"/>
        <v>1363</v>
      </c>
      <c r="M409" s="11">
        <f t="shared" si="19"/>
        <v>1001</v>
      </c>
      <c r="N409" s="12">
        <f t="shared" si="20"/>
        <v>0.42343485617597293</v>
      </c>
    </row>
    <row r="410" spans="1:14" x14ac:dyDescent="0.3">
      <c r="A410" s="8" t="s">
        <v>419</v>
      </c>
      <c r="B410" s="9">
        <v>45308</v>
      </c>
      <c r="C410" s="10" t="s">
        <v>8013</v>
      </c>
      <c r="D410" s="10" t="s">
        <v>8025</v>
      </c>
      <c r="E410" s="10" t="s">
        <v>8031</v>
      </c>
      <c r="F410" s="11">
        <v>2</v>
      </c>
      <c r="G410" s="11">
        <v>1216</v>
      </c>
      <c r="H410" s="11">
        <v>1225</v>
      </c>
      <c r="I410" s="11">
        <v>171</v>
      </c>
      <c r="J410" s="11">
        <v>7</v>
      </c>
      <c r="K410" s="11" t="s">
        <v>8035</v>
      </c>
      <c r="L410" s="11">
        <f t="shared" si="18"/>
        <v>1396</v>
      </c>
      <c r="M410" s="11">
        <f t="shared" si="19"/>
        <v>-180</v>
      </c>
      <c r="N410" s="12">
        <f t="shared" si="20"/>
        <v>-0.14802631578947367</v>
      </c>
    </row>
    <row r="411" spans="1:14" x14ac:dyDescent="0.3">
      <c r="A411" s="8" t="s">
        <v>420</v>
      </c>
      <c r="B411" s="9">
        <v>45309</v>
      </c>
      <c r="C411" s="10" t="s">
        <v>8014</v>
      </c>
      <c r="D411" s="10" t="s">
        <v>8026</v>
      </c>
      <c r="E411" s="10" t="s">
        <v>8032</v>
      </c>
      <c r="F411" s="11">
        <v>5</v>
      </c>
      <c r="G411" s="11">
        <v>4410</v>
      </c>
      <c r="H411" s="11">
        <v>1178</v>
      </c>
      <c r="I411" s="11">
        <v>217</v>
      </c>
      <c r="J411" s="11">
        <v>3</v>
      </c>
      <c r="K411" s="11" t="s">
        <v>8035</v>
      </c>
      <c r="L411" s="11">
        <f t="shared" si="18"/>
        <v>1395</v>
      </c>
      <c r="M411" s="11">
        <f t="shared" si="19"/>
        <v>3015</v>
      </c>
      <c r="N411" s="12">
        <f t="shared" si="20"/>
        <v>0.68367346938775508</v>
      </c>
    </row>
    <row r="412" spans="1:14" x14ac:dyDescent="0.3">
      <c r="A412" s="8" t="s">
        <v>421</v>
      </c>
      <c r="B412" s="9">
        <v>45309</v>
      </c>
      <c r="C412" s="10" t="s">
        <v>8014</v>
      </c>
      <c r="D412" s="10" t="s">
        <v>8026</v>
      </c>
      <c r="E412" s="10" t="s">
        <v>8031</v>
      </c>
      <c r="F412" s="11">
        <v>3</v>
      </c>
      <c r="G412" s="11">
        <v>2679</v>
      </c>
      <c r="H412" s="11">
        <v>454</v>
      </c>
      <c r="I412" s="11">
        <v>109</v>
      </c>
      <c r="J412" s="11">
        <v>5</v>
      </c>
      <c r="K412" s="11" t="s">
        <v>8034</v>
      </c>
      <c r="L412" s="11">
        <f t="shared" si="18"/>
        <v>563</v>
      </c>
      <c r="M412" s="11">
        <f t="shared" si="19"/>
        <v>2116</v>
      </c>
      <c r="N412" s="12">
        <f t="shared" si="20"/>
        <v>0.78984695782008207</v>
      </c>
    </row>
    <row r="413" spans="1:14" x14ac:dyDescent="0.3">
      <c r="A413" s="8" t="s">
        <v>422</v>
      </c>
      <c r="B413" s="9">
        <v>45309</v>
      </c>
      <c r="C413" s="10" t="s">
        <v>8011</v>
      </c>
      <c r="D413" s="10" t="s">
        <v>8030</v>
      </c>
      <c r="E413" s="10" t="s">
        <v>8033</v>
      </c>
      <c r="F413" s="11">
        <v>5</v>
      </c>
      <c r="G413" s="11">
        <v>4440</v>
      </c>
      <c r="H413" s="11">
        <v>1241</v>
      </c>
      <c r="I413" s="11">
        <v>129</v>
      </c>
      <c r="J413" s="11">
        <v>5</v>
      </c>
      <c r="K413" s="11" t="s">
        <v>8034</v>
      </c>
      <c r="L413" s="11">
        <f t="shared" si="18"/>
        <v>1370</v>
      </c>
      <c r="M413" s="11">
        <f t="shared" si="19"/>
        <v>3070</v>
      </c>
      <c r="N413" s="12">
        <f t="shared" si="20"/>
        <v>0.69144144144144148</v>
      </c>
    </row>
    <row r="414" spans="1:14" x14ac:dyDescent="0.3">
      <c r="A414" s="8" t="s">
        <v>423</v>
      </c>
      <c r="B414" s="9">
        <v>45309</v>
      </c>
      <c r="C414" s="10" t="s">
        <v>8011</v>
      </c>
      <c r="D414" s="10" t="s">
        <v>8023</v>
      </c>
      <c r="E414" s="10" t="s">
        <v>8031</v>
      </c>
      <c r="F414" s="11">
        <v>4</v>
      </c>
      <c r="G414" s="11">
        <v>3260</v>
      </c>
      <c r="H414" s="11">
        <v>385</v>
      </c>
      <c r="I414" s="11">
        <v>212</v>
      </c>
      <c r="J414" s="11">
        <v>5</v>
      </c>
      <c r="K414" s="11" t="s">
        <v>8034</v>
      </c>
      <c r="L414" s="11">
        <f t="shared" si="18"/>
        <v>597</v>
      </c>
      <c r="M414" s="11">
        <f t="shared" si="19"/>
        <v>2663</v>
      </c>
      <c r="N414" s="12">
        <f t="shared" si="20"/>
        <v>0.81687116564417173</v>
      </c>
    </row>
    <row r="415" spans="1:14" x14ac:dyDescent="0.3">
      <c r="A415" s="8" t="s">
        <v>424</v>
      </c>
      <c r="B415" s="9">
        <v>45309</v>
      </c>
      <c r="C415" s="10" t="s">
        <v>8012</v>
      </c>
      <c r="D415" s="10" t="s">
        <v>8029</v>
      </c>
      <c r="E415" s="10" t="s">
        <v>8031</v>
      </c>
      <c r="F415" s="11">
        <v>5</v>
      </c>
      <c r="G415" s="11">
        <v>4230</v>
      </c>
      <c r="H415" s="11">
        <v>1451</v>
      </c>
      <c r="I415" s="11">
        <v>115</v>
      </c>
      <c r="J415" s="11">
        <v>4</v>
      </c>
      <c r="K415" s="11" t="s">
        <v>8034</v>
      </c>
      <c r="L415" s="11">
        <f t="shared" si="18"/>
        <v>1566</v>
      </c>
      <c r="M415" s="11">
        <f t="shared" si="19"/>
        <v>2664</v>
      </c>
      <c r="N415" s="12">
        <f t="shared" si="20"/>
        <v>0.62978723404255321</v>
      </c>
    </row>
    <row r="416" spans="1:14" x14ac:dyDescent="0.3">
      <c r="A416" s="8" t="s">
        <v>425</v>
      </c>
      <c r="B416" s="9">
        <v>45309</v>
      </c>
      <c r="C416" s="10" t="s">
        <v>8013</v>
      </c>
      <c r="D416" s="10" t="s">
        <v>8022</v>
      </c>
      <c r="E416" s="10" t="s">
        <v>8031</v>
      </c>
      <c r="F416" s="11">
        <v>5</v>
      </c>
      <c r="G416" s="11">
        <v>3825</v>
      </c>
      <c r="H416" s="11">
        <v>1144</v>
      </c>
      <c r="I416" s="11">
        <v>119</v>
      </c>
      <c r="J416" s="11">
        <v>5</v>
      </c>
      <c r="K416" s="11" t="s">
        <v>8034</v>
      </c>
      <c r="L416" s="11">
        <f t="shared" si="18"/>
        <v>1263</v>
      </c>
      <c r="M416" s="11">
        <f t="shared" si="19"/>
        <v>2562</v>
      </c>
      <c r="N416" s="12">
        <f t="shared" si="20"/>
        <v>0.66980392156862745</v>
      </c>
    </row>
    <row r="417" spans="1:14" x14ac:dyDescent="0.3">
      <c r="A417" s="8" t="s">
        <v>426</v>
      </c>
      <c r="B417" s="9">
        <v>45309</v>
      </c>
      <c r="C417" s="10" t="s">
        <v>8011</v>
      </c>
      <c r="D417" s="10" t="s">
        <v>8015</v>
      </c>
      <c r="E417" s="10" t="s">
        <v>8033</v>
      </c>
      <c r="F417" s="11">
        <v>4</v>
      </c>
      <c r="G417" s="11">
        <v>3492</v>
      </c>
      <c r="H417" s="11">
        <v>859</v>
      </c>
      <c r="I417" s="11">
        <v>147</v>
      </c>
      <c r="J417" s="11">
        <v>5</v>
      </c>
      <c r="K417" s="11" t="s">
        <v>8035</v>
      </c>
      <c r="L417" s="11">
        <f t="shared" si="18"/>
        <v>1006</v>
      </c>
      <c r="M417" s="11">
        <f t="shared" si="19"/>
        <v>2486</v>
      </c>
      <c r="N417" s="12">
        <f t="shared" si="20"/>
        <v>0.71191294387170678</v>
      </c>
    </row>
    <row r="418" spans="1:14" x14ac:dyDescent="0.3">
      <c r="A418" s="8" t="s">
        <v>427</v>
      </c>
      <c r="B418" s="9">
        <v>45309</v>
      </c>
      <c r="C418" s="10" t="s">
        <v>8011</v>
      </c>
      <c r="D418" s="10" t="s">
        <v>8015</v>
      </c>
      <c r="E418" s="10" t="s">
        <v>8032</v>
      </c>
      <c r="F418" s="11">
        <v>4</v>
      </c>
      <c r="G418" s="11">
        <v>2836</v>
      </c>
      <c r="H418" s="11">
        <v>852</v>
      </c>
      <c r="I418" s="11">
        <v>112</v>
      </c>
      <c r="J418" s="11">
        <v>7</v>
      </c>
      <c r="K418" s="11" t="s">
        <v>8034</v>
      </c>
      <c r="L418" s="11">
        <f t="shared" si="18"/>
        <v>964</v>
      </c>
      <c r="M418" s="11">
        <f t="shared" si="19"/>
        <v>1872</v>
      </c>
      <c r="N418" s="12">
        <f t="shared" si="20"/>
        <v>0.66008462623413255</v>
      </c>
    </row>
    <row r="419" spans="1:14" x14ac:dyDescent="0.3">
      <c r="A419" s="8" t="s">
        <v>428</v>
      </c>
      <c r="B419" s="9">
        <v>45309</v>
      </c>
      <c r="C419" s="10" t="s">
        <v>8011</v>
      </c>
      <c r="D419" s="10" t="s">
        <v>8021</v>
      </c>
      <c r="E419" s="10" t="s">
        <v>8033</v>
      </c>
      <c r="F419" s="11">
        <v>2</v>
      </c>
      <c r="G419" s="11">
        <v>1576</v>
      </c>
      <c r="H419" s="11">
        <v>513</v>
      </c>
      <c r="I419" s="11">
        <v>160</v>
      </c>
      <c r="J419" s="11">
        <v>5</v>
      </c>
      <c r="K419" s="11" t="s">
        <v>8034</v>
      </c>
      <c r="L419" s="11">
        <f t="shared" si="18"/>
        <v>673</v>
      </c>
      <c r="M419" s="11">
        <f t="shared" si="19"/>
        <v>903</v>
      </c>
      <c r="N419" s="12">
        <f t="shared" si="20"/>
        <v>0.57296954314720816</v>
      </c>
    </row>
    <row r="420" spans="1:14" x14ac:dyDescent="0.3">
      <c r="A420" s="8" t="s">
        <v>429</v>
      </c>
      <c r="B420" s="9">
        <v>45309</v>
      </c>
      <c r="C420" s="10" t="s">
        <v>8011</v>
      </c>
      <c r="D420" s="10" t="s">
        <v>8021</v>
      </c>
      <c r="E420" s="10" t="s">
        <v>8033</v>
      </c>
      <c r="F420" s="11">
        <v>2</v>
      </c>
      <c r="G420" s="11">
        <v>1204</v>
      </c>
      <c r="H420" s="11">
        <v>408</v>
      </c>
      <c r="I420" s="11">
        <v>163</v>
      </c>
      <c r="J420" s="11">
        <v>2</v>
      </c>
      <c r="K420" s="11" t="s">
        <v>8034</v>
      </c>
      <c r="L420" s="11">
        <f t="shared" si="18"/>
        <v>571</v>
      </c>
      <c r="M420" s="11">
        <f t="shared" si="19"/>
        <v>633</v>
      </c>
      <c r="N420" s="12">
        <f t="shared" si="20"/>
        <v>0.52574750830564787</v>
      </c>
    </row>
    <row r="421" spans="1:14" x14ac:dyDescent="0.3">
      <c r="A421" s="8" t="s">
        <v>430</v>
      </c>
      <c r="B421" s="9">
        <v>45309</v>
      </c>
      <c r="C421" s="10" t="s">
        <v>8012</v>
      </c>
      <c r="D421" s="10" t="s">
        <v>8029</v>
      </c>
      <c r="E421" s="10" t="s">
        <v>8031</v>
      </c>
      <c r="F421" s="11">
        <v>5</v>
      </c>
      <c r="G421" s="11">
        <v>3190</v>
      </c>
      <c r="H421" s="11">
        <v>1406</v>
      </c>
      <c r="I421" s="11">
        <v>177</v>
      </c>
      <c r="J421" s="11">
        <v>2</v>
      </c>
      <c r="K421" s="11" t="s">
        <v>8035</v>
      </c>
      <c r="L421" s="11">
        <f t="shared" si="18"/>
        <v>1583</v>
      </c>
      <c r="M421" s="11">
        <f t="shared" si="19"/>
        <v>1607</v>
      </c>
      <c r="N421" s="12">
        <f t="shared" si="20"/>
        <v>0.50376175548589341</v>
      </c>
    </row>
    <row r="422" spans="1:14" x14ac:dyDescent="0.3">
      <c r="A422" s="8" t="s">
        <v>431</v>
      </c>
      <c r="B422" s="9">
        <v>45309</v>
      </c>
      <c r="C422" s="10" t="s">
        <v>8013</v>
      </c>
      <c r="D422" s="10" t="s">
        <v>8025</v>
      </c>
      <c r="E422" s="10" t="s">
        <v>8031</v>
      </c>
      <c r="F422" s="11">
        <v>1</v>
      </c>
      <c r="G422" s="11">
        <v>895</v>
      </c>
      <c r="H422" s="11">
        <v>358</v>
      </c>
      <c r="I422" s="11">
        <v>161</v>
      </c>
      <c r="J422" s="11">
        <v>6</v>
      </c>
      <c r="K422" s="11" t="s">
        <v>8034</v>
      </c>
      <c r="L422" s="11">
        <f t="shared" si="18"/>
        <v>519</v>
      </c>
      <c r="M422" s="11">
        <f t="shared" si="19"/>
        <v>376</v>
      </c>
      <c r="N422" s="12">
        <f t="shared" si="20"/>
        <v>0.42011173184357542</v>
      </c>
    </row>
    <row r="423" spans="1:14" x14ac:dyDescent="0.3">
      <c r="A423" s="8" t="s">
        <v>432</v>
      </c>
      <c r="B423" s="9">
        <v>45309</v>
      </c>
      <c r="C423" s="10" t="s">
        <v>8011</v>
      </c>
      <c r="D423" s="10" t="s">
        <v>8021</v>
      </c>
      <c r="E423" s="10" t="s">
        <v>8032</v>
      </c>
      <c r="F423" s="11">
        <v>5</v>
      </c>
      <c r="G423" s="11">
        <v>3975</v>
      </c>
      <c r="H423" s="11">
        <v>1243</v>
      </c>
      <c r="I423" s="11">
        <v>115</v>
      </c>
      <c r="J423" s="11">
        <v>4</v>
      </c>
      <c r="K423" s="11" t="s">
        <v>8034</v>
      </c>
      <c r="L423" s="11">
        <f t="shared" si="18"/>
        <v>1358</v>
      </c>
      <c r="M423" s="11">
        <f t="shared" si="19"/>
        <v>2617</v>
      </c>
      <c r="N423" s="12">
        <f t="shared" si="20"/>
        <v>0.65836477987421382</v>
      </c>
    </row>
    <row r="424" spans="1:14" x14ac:dyDescent="0.3">
      <c r="A424" s="8" t="s">
        <v>433</v>
      </c>
      <c r="B424" s="9">
        <v>45309</v>
      </c>
      <c r="C424" s="10" t="s">
        <v>8013</v>
      </c>
      <c r="D424" s="10" t="s">
        <v>8025</v>
      </c>
      <c r="E424" s="10" t="s">
        <v>8031</v>
      </c>
      <c r="F424" s="11">
        <v>4</v>
      </c>
      <c r="G424" s="11">
        <v>2944</v>
      </c>
      <c r="H424" s="11">
        <v>448</v>
      </c>
      <c r="I424" s="11">
        <v>101</v>
      </c>
      <c r="J424" s="11">
        <v>6</v>
      </c>
      <c r="K424" s="11" t="s">
        <v>8035</v>
      </c>
      <c r="L424" s="11">
        <f t="shared" si="18"/>
        <v>549</v>
      </c>
      <c r="M424" s="11">
        <f t="shared" si="19"/>
        <v>2395</v>
      </c>
      <c r="N424" s="12">
        <f t="shared" si="20"/>
        <v>0.81351902173913049</v>
      </c>
    </row>
    <row r="425" spans="1:14" x14ac:dyDescent="0.3">
      <c r="A425" s="8" t="s">
        <v>434</v>
      </c>
      <c r="B425" s="9">
        <v>45309</v>
      </c>
      <c r="C425" s="10" t="s">
        <v>8012</v>
      </c>
      <c r="D425" s="10" t="s">
        <v>8027</v>
      </c>
      <c r="E425" s="10" t="s">
        <v>8033</v>
      </c>
      <c r="F425" s="11">
        <v>2</v>
      </c>
      <c r="G425" s="11">
        <v>1508</v>
      </c>
      <c r="H425" s="11">
        <v>1458</v>
      </c>
      <c r="I425" s="11">
        <v>137</v>
      </c>
      <c r="J425" s="11">
        <v>6</v>
      </c>
      <c r="K425" s="11" t="s">
        <v>8034</v>
      </c>
      <c r="L425" s="11">
        <f t="shared" si="18"/>
        <v>1595</v>
      </c>
      <c r="M425" s="11">
        <f t="shared" si="19"/>
        <v>-87</v>
      </c>
      <c r="N425" s="12">
        <f t="shared" si="20"/>
        <v>-5.7692307692307696E-2</v>
      </c>
    </row>
    <row r="426" spans="1:14" x14ac:dyDescent="0.3">
      <c r="A426" s="8" t="s">
        <v>435</v>
      </c>
      <c r="B426" s="9">
        <v>45309</v>
      </c>
      <c r="C426" s="10" t="s">
        <v>8014</v>
      </c>
      <c r="D426" s="10" t="s">
        <v>8018</v>
      </c>
      <c r="E426" s="10" t="s">
        <v>8033</v>
      </c>
      <c r="F426" s="11">
        <v>4</v>
      </c>
      <c r="G426" s="11">
        <v>2508</v>
      </c>
      <c r="H426" s="11">
        <v>730</v>
      </c>
      <c r="I426" s="11">
        <v>146</v>
      </c>
      <c r="J426" s="11">
        <v>6</v>
      </c>
      <c r="K426" s="11" t="s">
        <v>8035</v>
      </c>
      <c r="L426" s="11">
        <f t="shared" si="18"/>
        <v>876</v>
      </c>
      <c r="M426" s="11">
        <f t="shared" si="19"/>
        <v>1632</v>
      </c>
      <c r="N426" s="12">
        <f t="shared" si="20"/>
        <v>0.65071770334928225</v>
      </c>
    </row>
    <row r="427" spans="1:14" x14ac:dyDescent="0.3">
      <c r="A427" s="8" t="s">
        <v>436</v>
      </c>
      <c r="B427" s="9">
        <v>45309</v>
      </c>
      <c r="C427" s="10" t="s">
        <v>8013</v>
      </c>
      <c r="D427" s="10" t="s">
        <v>8019</v>
      </c>
      <c r="E427" s="10" t="s">
        <v>8031</v>
      </c>
      <c r="F427" s="11">
        <v>4</v>
      </c>
      <c r="G427" s="11">
        <v>3568</v>
      </c>
      <c r="H427" s="11">
        <v>581</v>
      </c>
      <c r="I427" s="11">
        <v>192</v>
      </c>
      <c r="J427" s="11">
        <v>2</v>
      </c>
      <c r="K427" s="11" t="s">
        <v>8034</v>
      </c>
      <c r="L427" s="11">
        <f t="shared" si="18"/>
        <v>773</v>
      </c>
      <c r="M427" s="11">
        <f t="shared" si="19"/>
        <v>2795</v>
      </c>
      <c r="N427" s="12">
        <f t="shared" si="20"/>
        <v>0.78335201793721976</v>
      </c>
    </row>
    <row r="428" spans="1:14" x14ac:dyDescent="0.3">
      <c r="A428" s="8" t="s">
        <v>437</v>
      </c>
      <c r="B428" s="9">
        <v>45309</v>
      </c>
      <c r="C428" s="10" t="s">
        <v>8014</v>
      </c>
      <c r="D428" s="10" t="s">
        <v>8024</v>
      </c>
      <c r="E428" s="10" t="s">
        <v>8031</v>
      </c>
      <c r="F428" s="11">
        <v>3</v>
      </c>
      <c r="G428" s="11">
        <v>1692</v>
      </c>
      <c r="H428" s="11">
        <v>1204</v>
      </c>
      <c r="I428" s="11">
        <v>177</v>
      </c>
      <c r="J428" s="11">
        <v>3</v>
      </c>
      <c r="K428" s="11" t="s">
        <v>8035</v>
      </c>
      <c r="L428" s="11">
        <f t="shared" si="18"/>
        <v>1381</v>
      </c>
      <c r="M428" s="11">
        <f t="shared" si="19"/>
        <v>311</v>
      </c>
      <c r="N428" s="12">
        <f t="shared" si="20"/>
        <v>0.18380614657210401</v>
      </c>
    </row>
    <row r="429" spans="1:14" x14ac:dyDescent="0.3">
      <c r="A429" s="8" t="s">
        <v>438</v>
      </c>
      <c r="B429" s="9">
        <v>45309</v>
      </c>
      <c r="C429" s="10" t="s">
        <v>8014</v>
      </c>
      <c r="D429" s="10" t="s">
        <v>8018</v>
      </c>
      <c r="E429" s="10" t="s">
        <v>8032</v>
      </c>
      <c r="F429" s="11">
        <v>3</v>
      </c>
      <c r="G429" s="11">
        <v>1872</v>
      </c>
      <c r="H429" s="11">
        <v>877</v>
      </c>
      <c r="I429" s="11">
        <v>205</v>
      </c>
      <c r="J429" s="11">
        <v>2</v>
      </c>
      <c r="K429" s="11" t="s">
        <v>8034</v>
      </c>
      <c r="L429" s="11">
        <f t="shared" si="18"/>
        <v>1082</v>
      </c>
      <c r="M429" s="11">
        <f t="shared" si="19"/>
        <v>790</v>
      </c>
      <c r="N429" s="12">
        <f t="shared" si="20"/>
        <v>0.42200854700854701</v>
      </c>
    </row>
    <row r="430" spans="1:14" x14ac:dyDescent="0.3">
      <c r="A430" s="8" t="s">
        <v>439</v>
      </c>
      <c r="B430" s="9">
        <v>45309</v>
      </c>
      <c r="C430" s="10" t="s">
        <v>8011</v>
      </c>
      <c r="D430" s="10" t="s">
        <v>8021</v>
      </c>
      <c r="E430" s="10" t="s">
        <v>8032</v>
      </c>
      <c r="F430" s="11">
        <v>5</v>
      </c>
      <c r="G430" s="11">
        <v>3500</v>
      </c>
      <c r="H430" s="11">
        <v>938</v>
      </c>
      <c r="I430" s="11">
        <v>161</v>
      </c>
      <c r="J430" s="11">
        <v>7</v>
      </c>
      <c r="K430" s="11" t="s">
        <v>8035</v>
      </c>
      <c r="L430" s="11">
        <f t="shared" si="18"/>
        <v>1099</v>
      </c>
      <c r="M430" s="11">
        <f t="shared" si="19"/>
        <v>2401</v>
      </c>
      <c r="N430" s="12">
        <f t="shared" si="20"/>
        <v>0.68600000000000005</v>
      </c>
    </row>
    <row r="431" spans="1:14" x14ac:dyDescent="0.3">
      <c r="A431" s="8" t="s">
        <v>440</v>
      </c>
      <c r="B431" s="9">
        <v>45309</v>
      </c>
      <c r="C431" s="10" t="s">
        <v>8012</v>
      </c>
      <c r="D431" s="10" t="s">
        <v>8028</v>
      </c>
      <c r="E431" s="10" t="s">
        <v>8032</v>
      </c>
      <c r="F431" s="11">
        <v>5</v>
      </c>
      <c r="G431" s="11">
        <v>2785</v>
      </c>
      <c r="H431" s="11">
        <v>627</v>
      </c>
      <c r="I431" s="11">
        <v>207</v>
      </c>
      <c r="J431" s="11">
        <v>5</v>
      </c>
      <c r="K431" s="11" t="s">
        <v>8034</v>
      </c>
      <c r="L431" s="11">
        <f t="shared" si="18"/>
        <v>834</v>
      </c>
      <c r="M431" s="11">
        <f t="shared" si="19"/>
        <v>1951</v>
      </c>
      <c r="N431" s="12">
        <f t="shared" si="20"/>
        <v>0.70053859964093357</v>
      </c>
    </row>
    <row r="432" spans="1:14" x14ac:dyDescent="0.3">
      <c r="A432" s="8" t="s">
        <v>441</v>
      </c>
      <c r="B432" s="9">
        <v>45309</v>
      </c>
      <c r="C432" s="10" t="s">
        <v>8014</v>
      </c>
      <c r="D432" s="10" t="s">
        <v>8018</v>
      </c>
      <c r="E432" s="10" t="s">
        <v>8033</v>
      </c>
      <c r="F432" s="11">
        <v>2</v>
      </c>
      <c r="G432" s="11">
        <v>1526</v>
      </c>
      <c r="H432" s="11">
        <v>1090</v>
      </c>
      <c r="I432" s="11">
        <v>117</v>
      </c>
      <c r="J432" s="11">
        <v>4</v>
      </c>
      <c r="K432" s="11" t="s">
        <v>8034</v>
      </c>
      <c r="L432" s="11">
        <f t="shared" si="18"/>
        <v>1207</v>
      </c>
      <c r="M432" s="11">
        <f t="shared" si="19"/>
        <v>319</v>
      </c>
      <c r="N432" s="12">
        <f t="shared" si="20"/>
        <v>0.209043250327654</v>
      </c>
    </row>
    <row r="433" spans="1:14" x14ac:dyDescent="0.3">
      <c r="A433" s="8" t="s">
        <v>442</v>
      </c>
      <c r="B433" s="9">
        <v>45309</v>
      </c>
      <c r="C433" s="10" t="s">
        <v>8014</v>
      </c>
      <c r="D433" s="10" t="s">
        <v>8018</v>
      </c>
      <c r="E433" s="10" t="s">
        <v>8032</v>
      </c>
      <c r="F433" s="11">
        <v>1</v>
      </c>
      <c r="G433" s="11">
        <v>888</v>
      </c>
      <c r="H433" s="11">
        <v>1392</v>
      </c>
      <c r="I433" s="11">
        <v>111</v>
      </c>
      <c r="J433" s="11">
        <v>4</v>
      </c>
      <c r="K433" s="11" t="s">
        <v>8034</v>
      </c>
      <c r="L433" s="11">
        <f t="shared" si="18"/>
        <v>1503</v>
      </c>
      <c r="M433" s="11">
        <f t="shared" si="19"/>
        <v>-615</v>
      </c>
      <c r="N433" s="12">
        <f t="shared" si="20"/>
        <v>-0.69256756756756754</v>
      </c>
    </row>
    <row r="434" spans="1:14" x14ac:dyDescent="0.3">
      <c r="A434" s="8" t="s">
        <v>443</v>
      </c>
      <c r="B434" s="9">
        <v>45309</v>
      </c>
      <c r="C434" s="10" t="s">
        <v>8012</v>
      </c>
      <c r="D434" s="10" t="s">
        <v>8027</v>
      </c>
      <c r="E434" s="10" t="s">
        <v>8033</v>
      </c>
      <c r="F434" s="11">
        <v>3</v>
      </c>
      <c r="G434" s="11">
        <v>2352</v>
      </c>
      <c r="H434" s="11">
        <v>1270</v>
      </c>
      <c r="I434" s="11">
        <v>161</v>
      </c>
      <c r="J434" s="11">
        <v>7</v>
      </c>
      <c r="K434" s="11" t="s">
        <v>8035</v>
      </c>
      <c r="L434" s="11">
        <f t="shared" si="18"/>
        <v>1431</v>
      </c>
      <c r="M434" s="11">
        <f t="shared" si="19"/>
        <v>921</v>
      </c>
      <c r="N434" s="12">
        <f t="shared" si="20"/>
        <v>0.39158163265306123</v>
      </c>
    </row>
    <row r="435" spans="1:14" x14ac:dyDescent="0.3">
      <c r="A435" s="8" t="s">
        <v>444</v>
      </c>
      <c r="B435" s="9">
        <v>45309</v>
      </c>
      <c r="C435" s="10" t="s">
        <v>8014</v>
      </c>
      <c r="D435" s="10" t="s">
        <v>8020</v>
      </c>
      <c r="E435" s="10" t="s">
        <v>8033</v>
      </c>
      <c r="F435" s="11">
        <v>1</v>
      </c>
      <c r="G435" s="11">
        <v>840</v>
      </c>
      <c r="H435" s="11">
        <v>1158</v>
      </c>
      <c r="I435" s="11">
        <v>163</v>
      </c>
      <c r="J435" s="11">
        <v>6</v>
      </c>
      <c r="K435" s="11" t="s">
        <v>8035</v>
      </c>
      <c r="L435" s="11">
        <f t="shared" si="18"/>
        <v>1321</v>
      </c>
      <c r="M435" s="11">
        <f t="shared" si="19"/>
        <v>-481</v>
      </c>
      <c r="N435" s="12">
        <f t="shared" si="20"/>
        <v>-0.57261904761904758</v>
      </c>
    </row>
    <row r="436" spans="1:14" x14ac:dyDescent="0.3">
      <c r="A436" s="8" t="s">
        <v>445</v>
      </c>
      <c r="B436" s="9">
        <v>45310</v>
      </c>
      <c r="C436" s="10" t="s">
        <v>8013</v>
      </c>
      <c r="D436" s="10" t="s">
        <v>8017</v>
      </c>
      <c r="E436" s="10" t="s">
        <v>8033</v>
      </c>
      <c r="F436" s="11">
        <v>4</v>
      </c>
      <c r="G436" s="11">
        <v>2996</v>
      </c>
      <c r="H436" s="11">
        <v>1280</v>
      </c>
      <c r="I436" s="11">
        <v>170</v>
      </c>
      <c r="J436" s="11">
        <v>5</v>
      </c>
      <c r="K436" s="11" t="s">
        <v>8035</v>
      </c>
      <c r="L436" s="11">
        <f t="shared" si="18"/>
        <v>1450</v>
      </c>
      <c r="M436" s="11">
        <f t="shared" si="19"/>
        <v>1546</v>
      </c>
      <c r="N436" s="12">
        <f t="shared" si="20"/>
        <v>0.51602136181575431</v>
      </c>
    </row>
    <row r="437" spans="1:14" x14ac:dyDescent="0.3">
      <c r="A437" s="8" t="s">
        <v>446</v>
      </c>
      <c r="B437" s="9">
        <v>45310</v>
      </c>
      <c r="C437" s="10" t="s">
        <v>8012</v>
      </c>
      <c r="D437" s="10" t="s">
        <v>8027</v>
      </c>
      <c r="E437" s="10" t="s">
        <v>8032</v>
      </c>
      <c r="F437" s="11">
        <v>3</v>
      </c>
      <c r="G437" s="11">
        <v>2388</v>
      </c>
      <c r="H437" s="11">
        <v>1102</v>
      </c>
      <c r="I437" s="11">
        <v>139</v>
      </c>
      <c r="J437" s="11">
        <v>6</v>
      </c>
      <c r="K437" s="11" t="s">
        <v>8035</v>
      </c>
      <c r="L437" s="11">
        <f t="shared" si="18"/>
        <v>1241</v>
      </c>
      <c r="M437" s="11">
        <f t="shared" si="19"/>
        <v>1147</v>
      </c>
      <c r="N437" s="12">
        <f t="shared" si="20"/>
        <v>0.48031825795644889</v>
      </c>
    </row>
    <row r="438" spans="1:14" x14ac:dyDescent="0.3">
      <c r="A438" s="8" t="s">
        <v>447</v>
      </c>
      <c r="B438" s="9">
        <v>45310</v>
      </c>
      <c r="C438" s="10" t="s">
        <v>8011</v>
      </c>
      <c r="D438" s="10" t="s">
        <v>8030</v>
      </c>
      <c r="E438" s="10" t="s">
        <v>8031</v>
      </c>
      <c r="F438" s="11">
        <v>4</v>
      </c>
      <c r="G438" s="11">
        <v>3148</v>
      </c>
      <c r="H438" s="11">
        <v>528</v>
      </c>
      <c r="I438" s="11">
        <v>106</v>
      </c>
      <c r="J438" s="11">
        <v>6</v>
      </c>
      <c r="K438" s="11" t="s">
        <v>8035</v>
      </c>
      <c r="L438" s="11">
        <f t="shared" si="18"/>
        <v>634</v>
      </c>
      <c r="M438" s="11">
        <f t="shared" si="19"/>
        <v>2514</v>
      </c>
      <c r="N438" s="12">
        <f t="shared" si="20"/>
        <v>0.79860228716645487</v>
      </c>
    </row>
    <row r="439" spans="1:14" x14ac:dyDescent="0.3">
      <c r="A439" s="8" t="s">
        <v>448</v>
      </c>
      <c r="B439" s="9">
        <v>45310</v>
      </c>
      <c r="C439" s="10" t="s">
        <v>8014</v>
      </c>
      <c r="D439" s="10" t="s">
        <v>8024</v>
      </c>
      <c r="E439" s="10" t="s">
        <v>8031</v>
      </c>
      <c r="F439" s="11">
        <v>1</v>
      </c>
      <c r="G439" s="11">
        <v>838</v>
      </c>
      <c r="H439" s="11">
        <v>376</v>
      </c>
      <c r="I439" s="11">
        <v>171</v>
      </c>
      <c r="J439" s="11">
        <v>2</v>
      </c>
      <c r="K439" s="11" t="s">
        <v>8034</v>
      </c>
      <c r="L439" s="11">
        <f t="shared" si="18"/>
        <v>547</v>
      </c>
      <c r="M439" s="11">
        <f t="shared" si="19"/>
        <v>291</v>
      </c>
      <c r="N439" s="12">
        <f t="shared" si="20"/>
        <v>0.34725536992840095</v>
      </c>
    </row>
    <row r="440" spans="1:14" x14ac:dyDescent="0.3">
      <c r="A440" s="8" t="s">
        <v>449</v>
      </c>
      <c r="B440" s="9">
        <v>45310</v>
      </c>
      <c r="C440" s="10" t="s">
        <v>8014</v>
      </c>
      <c r="D440" s="10" t="s">
        <v>8018</v>
      </c>
      <c r="E440" s="10" t="s">
        <v>8031</v>
      </c>
      <c r="F440" s="11">
        <v>2</v>
      </c>
      <c r="G440" s="11">
        <v>1316</v>
      </c>
      <c r="H440" s="11">
        <v>897</v>
      </c>
      <c r="I440" s="11">
        <v>214</v>
      </c>
      <c r="J440" s="11">
        <v>4</v>
      </c>
      <c r="K440" s="11" t="s">
        <v>8034</v>
      </c>
      <c r="L440" s="11">
        <f t="shared" si="18"/>
        <v>1111</v>
      </c>
      <c r="M440" s="11">
        <f t="shared" si="19"/>
        <v>205</v>
      </c>
      <c r="N440" s="12">
        <f t="shared" si="20"/>
        <v>0.15577507598784193</v>
      </c>
    </row>
    <row r="441" spans="1:14" x14ac:dyDescent="0.3">
      <c r="A441" s="8" t="s">
        <v>450</v>
      </c>
      <c r="B441" s="9">
        <v>45310</v>
      </c>
      <c r="C441" s="10" t="s">
        <v>8014</v>
      </c>
      <c r="D441" s="10" t="s">
        <v>8024</v>
      </c>
      <c r="E441" s="10" t="s">
        <v>8032</v>
      </c>
      <c r="F441" s="11">
        <v>5</v>
      </c>
      <c r="G441" s="11">
        <v>3705</v>
      </c>
      <c r="H441" s="11">
        <v>470</v>
      </c>
      <c r="I441" s="11">
        <v>191</v>
      </c>
      <c r="J441" s="11">
        <v>3</v>
      </c>
      <c r="K441" s="11" t="s">
        <v>8034</v>
      </c>
      <c r="L441" s="11">
        <f t="shared" si="18"/>
        <v>661</v>
      </c>
      <c r="M441" s="11">
        <f t="shared" si="19"/>
        <v>3044</v>
      </c>
      <c r="N441" s="12">
        <f t="shared" si="20"/>
        <v>0.82159244264507425</v>
      </c>
    </row>
    <row r="442" spans="1:14" x14ac:dyDescent="0.3">
      <c r="A442" s="8" t="s">
        <v>451</v>
      </c>
      <c r="B442" s="9">
        <v>45310</v>
      </c>
      <c r="C442" s="10" t="s">
        <v>8013</v>
      </c>
      <c r="D442" s="10" t="s">
        <v>8025</v>
      </c>
      <c r="E442" s="10" t="s">
        <v>8031</v>
      </c>
      <c r="F442" s="11">
        <v>3</v>
      </c>
      <c r="G442" s="11">
        <v>1755</v>
      </c>
      <c r="H442" s="11">
        <v>1170</v>
      </c>
      <c r="I442" s="11">
        <v>104</v>
      </c>
      <c r="J442" s="11">
        <v>2</v>
      </c>
      <c r="K442" s="11" t="s">
        <v>8034</v>
      </c>
      <c r="L442" s="11">
        <f t="shared" si="18"/>
        <v>1274</v>
      </c>
      <c r="M442" s="11">
        <f t="shared" si="19"/>
        <v>481</v>
      </c>
      <c r="N442" s="12">
        <f t="shared" si="20"/>
        <v>0.27407407407407408</v>
      </c>
    </row>
    <row r="443" spans="1:14" x14ac:dyDescent="0.3">
      <c r="A443" s="8" t="s">
        <v>452</v>
      </c>
      <c r="B443" s="9">
        <v>45310</v>
      </c>
      <c r="C443" s="10" t="s">
        <v>8011</v>
      </c>
      <c r="D443" s="10" t="s">
        <v>8021</v>
      </c>
      <c r="E443" s="10" t="s">
        <v>8032</v>
      </c>
      <c r="F443" s="11">
        <v>2</v>
      </c>
      <c r="G443" s="11">
        <v>1330</v>
      </c>
      <c r="H443" s="11">
        <v>401</v>
      </c>
      <c r="I443" s="11">
        <v>125</v>
      </c>
      <c r="J443" s="11">
        <v>6</v>
      </c>
      <c r="K443" s="11" t="s">
        <v>8034</v>
      </c>
      <c r="L443" s="11">
        <f t="shared" si="18"/>
        <v>526</v>
      </c>
      <c r="M443" s="11">
        <f t="shared" si="19"/>
        <v>804</v>
      </c>
      <c r="N443" s="12">
        <f t="shared" si="20"/>
        <v>0.60451127819548878</v>
      </c>
    </row>
    <row r="444" spans="1:14" x14ac:dyDescent="0.3">
      <c r="A444" s="8" t="s">
        <v>453</v>
      </c>
      <c r="B444" s="9">
        <v>45310</v>
      </c>
      <c r="C444" s="10" t="s">
        <v>8013</v>
      </c>
      <c r="D444" s="10" t="s">
        <v>8019</v>
      </c>
      <c r="E444" s="10" t="s">
        <v>8033</v>
      </c>
      <c r="F444" s="11">
        <v>5</v>
      </c>
      <c r="G444" s="11">
        <v>2810</v>
      </c>
      <c r="H444" s="11">
        <v>1324</v>
      </c>
      <c r="I444" s="11">
        <v>162</v>
      </c>
      <c r="J444" s="11">
        <v>7</v>
      </c>
      <c r="K444" s="11" t="s">
        <v>8034</v>
      </c>
      <c r="L444" s="11">
        <f t="shared" si="18"/>
        <v>1486</v>
      </c>
      <c r="M444" s="11">
        <f t="shared" si="19"/>
        <v>1324</v>
      </c>
      <c r="N444" s="12">
        <f t="shared" si="20"/>
        <v>0.4711743772241993</v>
      </c>
    </row>
    <row r="445" spans="1:14" x14ac:dyDescent="0.3">
      <c r="A445" s="8" t="s">
        <v>454</v>
      </c>
      <c r="B445" s="9">
        <v>45310</v>
      </c>
      <c r="C445" s="10" t="s">
        <v>8013</v>
      </c>
      <c r="D445" s="10" t="s">
        <v>8019</v>
      </c>
      <c r="E445" s="10" t="s">
        <v>8032</v>
      </c>
      <c r="F445" s="11">
        <v>3</v>
      </c>
      <c r="G445" s="11">
        <v>2415</v>
      </c>
      <c r="H445" s="11">
        <v>1157</v>
      </c>
      <c r="I445" s="11">
        <v>117</v>
      </c>
      <c r="J445" s="11">
        <v>4</v>
      </c>
      <c r="K445" s="11" t="s">
        <v>8034</v>
      </c>
      <c r="L445" s="11">
        <f t="shared" si="18"/>
        <v>1274</v>
      </c>
      <c r="M445" s="11">
        <f t="shared" si="19"/>
        <v>1141</v>
      </c>
      <c r="N445" s="12">
        <f t="shared" si="20"/>
        <v>0.47246376811594204</v>
      </c>
    </row>
    <row r="446" spans="1:14" x14ac:dyDescent="0.3">
      <c r="A446" s="8" t="s">
        <v>455</v>
      </c>
      <c r="B446" s="9">
        <v>45310</v>
      </c>
      <c r="C446" s="10" t="s">
        <v>8014</v>
      </c>
      <c r="D446" s="10" t="s">
        <v>8026</v>
      </c>
      <c r="E446" s="10" t="s">
        <v>8032</v>
      </c>
      <c r="F446" s="11">
        <v>5</v>
      </c>
      <c r="G446" s="11">
        <v>3635</v>
      </c>
      <c r="H446" s="11">
        <v>1060</v>
      </c>
      <c r="I446" s="11">
        <v>151</v>
      </c>
      <c r="J446" s="11">
        <v>3</v>
      </c>
      <c r="K446" s="11" t="s">
        <v>8034</v>
      </c>
      <c r="L446" s="11">
        <f t="shared" si="18"/>
        <v>1211</v>
      </c>
      <c r="M446" s="11">
        <f t="shared" si="19"/>
        <v>2424</v>
      </c>
      <c r="N446" s="12">
        <f t="shared" si="20"/>
        <v>0.66685006877579089</v>
      </c>
    </row>
    <row r="447" spans="1:14" x14ac:dyDescent="0.3">
      <c r="A447" s="8" t="s">
        <v>456</v>
      </c>
      <c r="B447" s="9">
        <v>45310</v>
      </c>
      <c r="C447" s="10" t="s">
        <v>8012</v>
      </c>
      <c r="D447" s="10" t="s">
        <v>8028</v>
      </c>
      <c r="E447" s="10" t="s">
        <v>8033</v>
      </c>
      <c r="F447" s="11">
        <v>1</v>
      </c>
      <c r="G447" s="11">
        <v>835</v>
      </c>
      <c r="H447" s="11">
        <v>1045</v>
      </c>
      <c r="I447" s="11">
        <v>156</v>
      </c>
      <c r="J447" s="11">
        <v>7</v>
      </c>
      <c r="K447" s="11" t="s">
        <v>8035</v>
      </c>
      <c r="L447" s="11">
        <f t="shared" si="18"/>
        <v>1201</v>
      </c>
      <c r="M447" s="11">
        <f t="shared" si="19"/>
        <v>-366</v>
      </c>
      <c r="N447" s="12">
        <f t="shared" si="20"/>
        <v>-0.43832335329341315</v>
      </c>
    </row>
    <row r="448" spans="1:14" x14ac:dyDescent="0.3">
      <c r="A448" s="8" t="s">
        <v>457</v>
      </c>
      <c r="B448" s="9">
        <v>45310</v>
      </c>
      <c r="C448" s="10" t="s">
        <v>8013</v>
      </c>
      <c r="D448" s="10" t="s">
        <v>8019</v>
      </c>
      <c r="E448" s="10" t="s">
        <v>8031</v>
      </c>
      <c r="F448" s="11">
        <v>4</v>
      </c>
      <c r="G448" s="11">
        <v>3324</v>
      </c>
      <c r="H448" s="11">
        <v>447</v>
      </c>
      <c r="I448" s="11">
        <v>195</v>
      </c>
      <c r="J448" s="11">
        <v>5</v>
      </c>
      <c r="K448" s="11" t="s">
        <v>8034</v>
      </c>
      <c r="L448" s="11">
        <f t="shared" si="18"/>
        <v>642</v>
      </c>
      <c r="M448" s="11">
        <f t="shared" si="19"/>
        <v>2682</v>
      </c>
      <c r="N448" s="12">
        <f t="shared" si="20"/>
        <v>0.80685920577617332</v>
      </c>
    </row>
    <row r="449" spans="1:14" x14ac:dyDescent="0.3">
      <c r="A449" s="8" t="s">
        <v>458</v>
      </c>
      <c r="B449" s="9">
        <v>45310</v>
      </c>
      <c r="C449" s="10" t="s">
        <v>8012</v>
      </c>
      <c r="D449" s="10" t="s">
        <v>8029</v>
      </c>
      <c r="E449" s="10" t="s">
        <v>8032</v>
      </c>
      <c r="F449" s="11">
        <v>2</v>
      </c>
      <c r="G449" s="11">
        <v>1116</v>
      </c>
      <c r="H449" s="11">
        <v>1034</v>
      </c>
      <c r="I449" s="11">
        <v>152</v>
      </c>
      <c r="J449" s="11">
        <v>5</v>
      </c>
      <c r="K449" s="11" t="s">
        <v>8034</v>
      </c>
      <c r="L449" s="11">
        <f t="shared" si="18"/>
        <v>1186</v>
      </c>
      <c r="M449" s="11">
        <f t="shared" si="19"/>
        <v>-70</v>
      </c>
      <c r="N449" s="12">
        <f t="shared" si="20"/>
        <v>-6.2724014336917558E-2</v>
      </c>
    </row>
    <row r="450" spans="1:14" x14ac:dyDescent="0.3">
      <c r="A450" s="8" t="s">
        <v>459</v>
      </c>
      <c r="B450" s="9">
        <v>45310</v>
      </c>
      <c r="C450" s="10" t="s">
        <v>8014</v>
      </c>
      <c r="D450" s="10" t="s">
        <v>8018</v>
      </c>
      <c r="E450" s="10" t="s">
        <v>8032</v>
      </c>
      <c r="F450" s="11">
        <v>3</v>
      </c>
      <c r="G450" s="11">
        <v>2193</v>
      </c>
      <c r="H450" s="11">
        <v>794</v>
      </c>
      <c r="I450" s="11">
        <v>138</v>
      </c>
      <c r="J450" s="11">
        <v>4</v>
      </c>
      <c r="K450" s="11" t="s">
        <v>8034</v>
      </c>
      <c r="L450" s="11">
        <f t="shared" ref="L450:L513" si="21">H450+I450</f>
        <v>932</v>
      </c>
      <c r="M450" s="11">
        <f t="shared" ref="M450:M513" si="22">G450-L450</f>
        <v>1261</v>
      </c>
      <c r="N450" s="12">
        <f t="shared" ref="N450:N513" si="23">M450/G450</f>
        <v>0.57501139990880068</v>
      </c>
    </row>
    <row r="451" spans="1:14" x14ac:dyDescent="0.3">
      <c r="A451" s="8" t="s">
        <v>460</v>
      </c>
      <c r="B451" s="9">
        <v>45310</v>
      </c>
      <c r="C451" s="10" t="s">
        <v>8013</v>
      </c>
      <c r="D451" s="10" t="s">
        <v>8025</v>
      </c>
      <c r="E451" s="10" t="s">
        <v>8033</v>
      </c>
      <c r="F451" s="11">
        <v>4</v>
      </c>
      <c r="G451" s="11">
        <v>2908</v>
      </c>
      <c r="H451" s="11">
        <v>1450</v>
      </c>
      <c r="I451" s="11">
        <v>205</v>
      </c>
      <c r="J451" s="11">
        <v>2</v>
      </c>
      <c r="K451" s="11" t="s">
        <v>8034</v>
      </c>
      <c r="L451" s="11">
        <f t="shared" si="21"/>
        <v>1655</v>
      </c>
      <c r="M451" s="11">
        <f t="shared" si="22"/>
        <v>1253</v>
      </c>
      <c r="N451" s="12">
        <f t="shared" si="23"/>
        <v>0.43088033012379645</v>
      </c>
    </row>
    <row r="452" spans="1:14" x14ac:dyDescent="0.3">
      <c r="A452" s="8" t="s">
        <v>461</v>
      </c>
      <c r="B452" s="9">
        <v>45310</v>
      </c>
      <c r="C452" s="10" t="s">
        <v>8013</v>
      </c>
      <c r="D452" s="10" t="s">
        <v>8022</v>
      </c>
      <c r="E452" s="10" t="s">
        <v>8033</v>
      </c>
      <c r="F452" s="11">
        <v>1</v>
      </c>
      <c r="G452" s="11">
        <v>584</v>
      </c>
      <c r="H452" s="11">
        <v>548</v>
      </c>
      <c r="I452" s="11">
        <v>133</v>
      </c>
      <c r="J452" s="11">
        <v>6</v>
      </c>
      <c r="K452" s="11" t="s">
        <v>8034</v>
      </c>
      <c r="L452" s="11">
        <f t="shared" si="21"/>
        <v>681</v>
      </c>
      <c r="M452" s="11">
        <f t="shared" si="22"/>
        <v>-97</v>
      </c>
      <c r="N452" s="12">
        <f t="shared" si="23"/>
        <v>-0.1660958904109589</v>
      </c>
    </row>
    <row r="453" spans="1:14" x14ac:dyDescent="0.3">
      <c r="A453" s="8" t="s">
        <v>462</v>
      </c>
      <c r="B453" s="9">
        <v>45310</v>
      </c>
      <c r="C453" s="10" t="s">
        <v>8014</v>
      </c>
      <c r="D453" s="10" t="s">
        <v>8020</v>
      </c>
      <c r="E453" s="10" t="s">
        <v>8032</v>
      </c>
      <c r="F453" s="11">
        <v>5</v>
      </c>
      <c r="G453" s="11">
        <v>3620</v>
      </c>
      <c r="H453" s="11">
        <v>1122</v>
      </c>
      <c r="I453" s="11">
        <v>135</v>
      </c>
      <c r="J453" s="11">
        <v>5</v>
      </c>
      <c r="K453" s="11" t="s">
        <v>8034</v>
      </c>
      <c r="L453" s="11">
        <f t="shared" si="21"/>
        <v>1257</v>
      </c>
      <c r="M453" s="11">
        <f t="shared" si="22"/>
        <v>2363</v>
      </c>
      <c r="N453" s="12">
        <f t="shared" si="23"/>
        <v>0.65276243093922648</v>
      </c>
    </row>
    <row r="454" spans="1:14" x14ac:dyDescent="0.3">
      <c r="A454" s="8" t="s">
        <v>463</v>
      </c>
      <c r="B454" s="9">
        <v>45310</v>
      </c>
      <c r="C454" s="10" t="s">
        <v>8014</v>
      </c>
      <c r="D454" s="10" t="s">
        <v>8018</v>
      </c>
      <c r="E454" s="10" t="s">
        <v>8033</v>
      </c>
      <c r="F454" s="11">
        <v>3</v>
      </c>
      <c r="G454" s="11">
        <v>1704</v>
      </c>
      <c r="H454" s="11">
        <v>1455</v>
      </c>
      <c r="I454" s="11">
        <v>104</v>
      </c>
      <c r="J454" s="11">
        <v>2</v>
      </c>
      <c r="K454" s="11" t="s">
        <v>8034</v>
      </c>
      <c r="L454" s="11">
        <f t="shared" si="21"/>
        <v>1559</v>
      </c>
      <c r="M454" s="11">
        <f t="shared" si="22"/>
        <v>145</v>
      </c>
      <c r="N454" s="12">
        <f t="shared" si="23"/>
        <v>8.509389671361503E-2</v>
      </c>
    </row>
    <row r="455" spans="1:14" x14ac:dyDescent="0.3">
      <c r="A455" s="8" t="s">
        <v>464</v>
      </c>
      <c r="B455" s="9">
        <v>45310</v>
      </c>
      <c r="C455" s="10" t="s">
        <v>8014</v>
      </c>
      <c r="D455" s="10" t="s">
        <v>8026</v>
      </c>
      <c r="E455" s="10" t="s">
        <v>8032</v>
      </c>
      <c r="F455" s="11">
        <v>4</v>
      </c>
      <c r="G455" s="11">
        <v>3100</v>
      </c>
      <c r="H455" s="11">
        <v>1040</v>
      </c>
      <c r="I455" s="11">
        <v>185</v>
      </c>
      <c r="J455" s="11">
        <v>6</v>
      </c>
      <c r="K455" s="11" t="s">
        <v>8035</v>
      </c>
      <c r="L455" s="11">
        <f t="shared" si="21"/>
        <v>1225</v>
      </c>
      <c r="M455" s="11">
        <f t="shared" si="22"/>
        <v>1875</v>
      </c>
      <c r="N455" s="12">
        <f t="shared" si="23"/>
        <v>0.60483870967741937</v>
      </c>
    </row>
    <row r="456" spans="1:14" x14ac:dyDescent="0.3">
      <c r="A456" s="8" t="s">
        <v>465</v>
      </c>
      <c r="B456" s="9">
        <v>45311</v>
      </c>
      <c r="C456" s="10" t="s">
        <v>8014</v>
      </c>
      <c r="D456" s="10" t="s">
        <v>8024</v>
      </c>
      <c r="E456" s="10" t="s">
        <v>8031</v>
      </c>
      <c r="F456" s="11">
        <v>1</v>
      </c>
      <c r="G456" s="11">
        <v>717</v>
      </c>
      <c r="H456" s="11">
        <v>1458</v>
      </c>
      <c r="I456" s="11">
        <v>119</v>
      </c>
      <c r="J456" s="11">
        <v>6</v>
      </c>
      <c r="K456" s="11" t="s">
        <v>8034</v>
      </c>
      <c r="L456" s="11">
        <f t="shared" si="21"/>
        <v>1577</v>
      </c>
      <c r="M456" s="11">
        <f t="shared" si="22"/>
        <v>-860</v>
      </c>
      <c r="N456" s="12">
        <f t="shared" si="23"/>
        <v>-1.199442119944212</v>
      </c>
    </row>
    <row r="457" spans="1:14" x14ac:dyDescent="0.3">
      <c r="A457" s="8" t="s">
        <v>466</v>
      </c>
      <c r="B457" s="9">
        <v>45311</v>
      </c>
      <c r="C457" s="10" t="s">
        <v>8013</v>
      </c>
      <c r="D457" s="10" t="s">
        <v>8022</v>
      </c>
      <c r="E457" s="10" t="s">
        <v>8033</v>
      </c>
      <c r="F457" s="11">
        <v>2</v>
      </c>
      <c r="G457" s="11">
        <v>1606</v>
      </c>
      <c r="H457" s="11">
        <v>882</v>
      </c>
      <c r="I457" s="11">
        <v>145</v>
      </c>
      <c r="J457" s="11">
        <v>4</v>
      </c>
      <c r="K457" s="11" t="s">
        <v>8035</v>
      </c>
      <c r="L457" s="11">
        <f t="shared" si="21"/>
        <v>1027</v>
      </c>
      <c r="M457" s="11">
        <f t="shared" si="22"/>
        <v>579</v>
      </c>
      <c r="N457" s="12">
        <f t="shared" si="23"/>
        <v>0.36052303860523038</v>
      </c>
    </row>
    <row r="458" spans="1:14" x14ac:dyDescent="0.3">
      <c r="A458" s="8" t="s">
        <v>467</v>
      </c>
      <c r="B458" s="9">
        <v>45311</v>
      </c>
      <c r="C458" s="10" t="s">
        <v>8011</v>
      </c>
      <c r="D458" s="10" t="s">
        <v>8030</v>
      </c>
      <c r="E458" s="10" t="s">
        <v>8031</v>
      </c>
      <c r="F458" s="11">
        <v>1</v>
      </c>
      <c r="G458" s="11">
        <v>858</v>
      </c>
      <c r="H458" s="11">
        <v>395</v>
      </c>
      <c r="I458" s="11">
        <v>213</v>
      </c>
      <c r="J458" s="11">
        <v>4</v>
      </c>
      <c r="K458" s="11" t="s">
        <v>8034</v>
      </c>
      <c r="L458" s="11">
        <f t="shared" si="21"/>
        <v>608</v>
      </c>
      <c r="M458" s="11">
        <f t="shared" si="22"/>
        <v>250</v>
      </c>
      <c r="N458" s="12">
        <f t="shared" si="23"/>
        <v>0.29137529137529139</v>
      </c>
    </row>
    <row r="459" spans="1:14" x14ac:dyDescent="0.3">
      <c r="A459" s="8" t="s">
        <v>468</v>
      </c>
      <c r="B459" s="9">
        <v>45311</v>
      </c>
      <c r="C459" s="10" t="s">
        <v>8011</v>
      </c>
      <c r="D459" s="10" t="s">
        <v>8021</v>
      </c>
      <c r="E459" s="10" t="s">
        <v>8031</v>
      </c>
      <c r="F459" s="11">
        <v>2</v>
      </c>
      <c r="G459" s="11">
        <v>1312</v>
      </c>
      <c r="H459" s="11">
        <v>622</v>
      </c>
      <c r="I459" s="11">
        <v>195</v>
      </c>
      <c r="J459" s="11">
        <v>2</v>
      </c>
      <c r="K459" s="11" t="s">
        <v>8034</v>
      </c>
      <c r="L459" s="11">
        <f t="shared" si="21"/>
        <v>817</v>
      </c>
      <c r="M459" s="11">
        <f t="shared" si="22"/>
        <v>495</v>
      </c>
      <c r="N459" s="12">
        <f t="shared" si="23"/>
        <v>0.37728658536585363</v>
      </c>
    </row>
    <row r="460" spans="1:14" x14ac:dyDescent="0.3">
      <c r="A460" s="8" t="s">
        <v>469</v>
      </c>
      <c r="B460" s="9">
        <v>45311</v>
      </c>
      <c r="C460" s="10" t="s">
        <v>8011</v>
      </c>
      <c r="D460" s="10" t="s">
        <v>8021</v>
      </c>
      <c r="E460" s="10" t="s">
        <v>8031</v>
      </c>
      <c r="F460" s="11">
        <v>5</v>
      </c>
      <c r="G460" s="11">
        <v>2980</v>
      </c>
      <c r="H460" s="11">
        <v>403</v>
      </c>
      <c r="I460" s="11">
        <v>186</v>
      </c>
      <c r="J460" s="11">
        <v>2</v>
      </c>
      <c r="K460" s="11" t="s">
        <v>8034</v>
      </c>
      <c r="L460" s="11">
        <f t="shared" si="21"/>
        <v>589</v>
      </c>
      <c r="M460" s="11">
        <f t="shared" si="22"/>
        <v>2391</v>
      </c>
      <c r="N460" s="12">
        <f t="shared" si="23"/>
        <v>0.80234899328859055</v>
      </c>
    </row>
    <row r="461" spans="1:14" x14ac:dyDescent="0.3">
      <c r="A461" s="8" t="s">
        <v>470</v>
      </c>
      <c r="B461" s="9">
        <v>45311</v>
      </c>
      <c r="C461" s="10" t="s">
        <v>8013</v>
      </c>
      <c r="D461" s="10" t="s">
        <v>8025</v>
      </c>
      <c r="E461" s="10" t="s">
        <v>8031</v>
      </c>
      <c r="F461" s="11">
        <v>3</v>
      </c>
      <c r="G461" s="11">
        <v>1836</v>
      </c>
      <c r="H461" s="11">
        <v>1430</v>
      </c>
      <c r="I461" s="11">
        <v>181</v>
      </c>
      <c r="J461" s="11">
        <v>5</v>
      </c>
      <c r="K461" s="11" t="s">
        <v>8034</v>
      </c>
      <c r="L461" s="11">
        <f t="shared" si="21"/>
        <v>1611</v>
      </c>
      <c r="M461" s="11">
        <f t="shared" si="22"/>
        <v>225</v>
      </c>
      <c r="N461" s="12">
        <f t="shared" si="23"/>
        <v>0.12254901960784313</v>
      </c>
    </row>
    <row r="462" spans="1:14" x14ac:dyDescent="0.3">
      <c r="A462" s="8" t="s">
        <v>471</v>
      </c>
      <c r="B462" s="9">
        <v>45311</v>
      </c>
      <c r="C462" s="10" t="s">
        <v>8013</v>
      </c>
      <c r="D462" s="10" t="s">
        <v>8025</v>
      </c>
      <c r="E462" s="10" t="s">
        <v>8032</v>
      </c>
      <c r="F462" s="11">
        <v>4</v>
      </c>
      <c r="G462" s="11">
        <v>2848</v>
      </c>
      <c r="H462" s="11">
        <v>461</v>
      </c>
      <c r="I462" s="11">
        <v>118</v>
      </c>
      <c r="J462" s="11">
        <v>5</v>
      </c>
      <c r="K462" s="11" t="s">
        <v>8034</v>
      </c>
      <c r="L462" s="11">
        <f t="shared" si="21"/>
        <v>579</v>
      </c>
      <c r="M462" s="11">
        <f t="shared" si="22"/>
        <v>2269</v>
      </c>
      <c r="N462" s="12">
        <f t="shared" si="23"/>
        <v>0.7966994382022472</v>
      </c>
    </row>
    <row r="463" spans="1:14" x14ac:dyDescent="0.3">
      <c r="A463" s="8" t="s">
        <v>472</v>
      </c>
      <c r="B463" s="9">
        <v>45311</v>
      </c>
      <c r="C463" s="10" t="s">
        <v>8014</v>
      </c>
      <c r="D463" s="10" t="s">
        <v>8018</v>
      </c>
      <c r="E463" s="10" t="s">
        <v>8033</v>
      </c>
      <c r="F463" s="11">
        <v>1</v>
      </c>
      <c r="G463" s="11">
        <v>608</v>
      </c>
      <c r="H463" s="11">
        <v>724</v>
      </c>
      <c r="I463" s="11">
        <v>142</v>
      </c>
      <c r="J463" s="11">
        <v>5</v>
      </c>
      <c r="K463" s="11" t="s">
        <v>8034</v>
      </c>
      <c r="L463" s="11">
        <f t="shared" si="21"/>
        <v>866</v>
      </c>
      <c r="M463" s="11">
        <f t="shared" si="22"/>
        <v>-258</v>
      </c>
      <c r="N463" s="12">
        <f t="shared" si="23"/>
        <v>-0.42434210526315791</v>
      </c>
    </row>
    <row r="464" spans="1:14" x14ac:dyDescent="0.3">
      <c r="A464" s="8" t="s">
        <v>473</v>
      </c>
      <c r="B464" s="9">
        <v>45311</v>
      </c>
      <c r="C464" s="10" t="s">
        <v>8011</v>
      </c>
      <c r="D464" s="10" t="s">
        <v>8030</v>
      </c>
      <c r="E464" s="10" t="s">
        <v>8031</v>
      </c>
      <c r="F464" s="11">
        <v>1</v>
      </c>
      <c r="G464" s="11">
        <v>583</v>
      </c>
      <c r="H464" s="11">
        <v>1068</v>
      </c>
      <c r="I464" s="11">
        <v>169</v>
      </c>
      <c r="J464" s="11">
        <v>2</v>
      </c>
      <c r="K464" s="11" t="s">
        <v>8034</v>
      </c>
      <c r="L464" s="11">
        <f t="shared" si="21"/>
        <v>1237</v>
      </c>
      <c r="M464" s="11">
        <f t="shared" si="22"/>
        <v>-654</v>
      </c>
      <c r="N464" s="12">
        <f t="shared" si="23"/>
        <v>-1.1217838765008576</v>
      </c>
    </row>
    <row r="465" spans="1:14" x14ac:dyDescent="0.3">
      <c r="A465" s="8" t="s">
        <v>474</v>
      </c>
      <c r="B465" s="9">
        <v>45311</v>
      </c>
      <c r="C465" s="10" t="s">
        <v>8013</v>
      </c>
      <c r="D465" s="10" t="s">
        <v>8025</v>
      </c>
      <c r="E465" s="10" t="s">
        <v>8032</v>
      </c>
      <c r="F465" s="11">
        <v>3</v>
      </c>
      <c r="G465" s="11">
        <v>1665</v>
      </c>
      <c r="H465" s="11">
        <v>897</v>
      </c>
      <c r="I465" s="11">
        <v>173</v>
      </c>
      <c r="J465" s="11">
        <v>7</v>
      </c>
      <c r="K465" s="11" t="s">
        <v>8034</v>
      </c>
      <c r="L465" s="11">
        <f t="shared" si="21"/>
        <v>1070</v>
      </c>
      <c r="M465" s="11">
        <f t="shared" si="22"/>
        <v>595</v>
      </c>
      <c r="N465" s="12">
        <f t="shared" si="23"/>
        <v>0.35735735735735735</v>
      </c>
    </row>
    <row r="466" spans="1:14" x14ac:dyDescent="0.3">
      <c r="A466" s="8" t="s">
        <v>475</v>
      </c>
      <c r="B466" s="9">
        <v>45311</v>
      </c>
      <c r="C466" s="10" t="s">
        <v>8011</v>
      </c>
      <c r="D466" s="10" t="s">
        <v>8015</v>
      </c>
      <c r="E466" s="10" t="s">
        <v>8033</v>
      </c>
      <c r="F466" s="11">
        <v>5</v>
      </c>
      <c r="G466" s="11">
        <v>2875</v>
      </c>
      <c r="H466" s="11">
        <v>1249</v>
      </c>
      <c r="I466" s="11">
        <v>183</v>
      </c>
      <c r="J466" s="11">
        <v>7</v>
      </c>
      <c r="K466" s="11" t="s">
        <v>8034</v>
      </c>
      <c r="L466" s="11">
        <f t="shared" si="21"/>
        <v>1432</v>
      </c>
      <c r="M466" s="11">
        <f t="shared" si="22"/>
        <v>1443</v>
      </c>
      <c r="N466" s="12">
        <f t="shared" si="23"/>
        <v>0.50191304347826082</v>
      </c>
    </row>
    <row r="467" spans="1:14" x14ac:dyDescent="0.3">
      <c r="A467" s="8" t="s">
        <v>476</v>
      </c>
      <c r="B467" s="9">
        <v>45311</v>
      </c>
      <c r="C467" s="10" t="s">
        <v>8014</v>
      </c>
      <c r="D467" s="10" t="s">
        <v>8026</v>
      </c>
      <c r="E467" s="10" t="s">
        <v>8033</v>
      </c>
      <c r="F467" s="11">
        <v>2</v>
      </c>
      <c r="G467" s="11">
        <v>1668</v>
      </c>
      <c r="H467" s="11">
        <v>1000</v>
      </c>
      <c r="I467" s="11">
        <v>210</v>
      </c>
      <c r="J467" s="11">
        <v>5</v>
      </c>
      <c r="K467" s="11" t="s">
        <v>8034</v>
      </c>
      <c r="L467" s="11">
        <f t="shared" si="21"/>
        <v>1210</v>
      </c>
      <c r="M467" s="11">
        <f t="shared" si="22"/>
        <v>458</v>
      </c>
      <c r="N467" s="12">
        <f t="shared" si="23"/>
        <v>0.27458033573141488</v>
      </c>
    </row>
    <row r="468" spans="1:14" x14ac:dyDescent="0.3">
      <c r="A468" s="8" t="s">
        <v>477</v>
      </c>
      <c r="B468" s="9">
        <v>45311</v>
      </c>
      <c r="C468" s="10" t="s">
        <v>8011</v>
      </c>
      <c r="D468" s="10" t="s">
        <v>8015</v>
      </c>
      <c r="E468" s="10" t="s">
        <v>8032</v>
      </c>
      <c r="F468" s="11">
        <v>4</v>
      </c>
      <c r="G468" s="11">
        <v>3532</v>
      </c>
      <c r="H468" s="11">
        <v>1306</v>
      </c>
      <c r="I468" s="11">
        <v>101</v>
      </c>
      <c r="J468" s="11">
        <v>2</v>
      </c>
      <c r="K468" s="11" t="s">
        <v>8034</v>
      </c>
      <c r="L468" s="11">
        <f t="shared" si="21"/>
        <v>1407</v>
      </c>
      <c r="M468" s="11">
        <f t="shared" si="22"/>
        <v>2125</v>
      </c>
      <c r="N468" s="12">
        <f t="shared" si="23"/>
        <v>0.60164212910532278</v>
      </c>
    </row>
    <row r="469" spans="1:14" x14ac:dyDescent="0.3">
      <c r="A469" s="8" t="s">
        <v>478</v>
      </c>
      <c r="B469" s="9">
        <v>45311</v>
      </c>
      <c r="C469" s="10" t="s">
        <v>8014</v>
      </c>
      <c r="D469" s="10" t="s">
        <v>8020</v>
      </c>
      <c r="E469" s="10" t="s">
        <v>8032</v>
      </c>
      <c r="F469" s="11">
        <v>3</v>
      </c>
      <c r="G469" s="11">
        <v>2646</v>
      </c>
      <c r="H469" s="11">
        <v>1184</v>
      </c>
      <c r="I469" s="11">
        <v>199</v>
      </c>
      <c r="J469" s="11">
        <v>2</v>
      </c>
      <c r="K469" s="11" t="s">
        <v>8034</v>
      </c>
      <c r="L469" s="11">
        <f t="shared" si="21"/>
        <v>1383</v>
      </c>
      <c r="M469" s="11">
        <f t="shared" si="22"/>
        <v>1263</v>
      </c>
      <c r="N469" s="12">
        <f t="shared" si="23"/>
        <v>0.47732426303854875</v>
      </c>
    </row>
    <row r="470" spans="1:14" x14ac:dyDescent="0.3">
      <c r="A470" s="8" t="s">
        <v>479</v>
      </c>
      <c r="B470" s="9">
        <v>45311</v>
      </c>
      <c r="C470" s="10" t="s">
        <v>8014</v>
      </c>
      <c r="D470" s="10" t="s">
        <v>8024</v>
      </c>
      <c r="E470" s="10" t="s">
        <v>8033</v>
      </c>
      <c r="F470" s="11">
        <v>2</v>
      </c>
      <c r="G470" s="11">
        <v>1532</v>
      </c>
      <c r="H470" s="11">
        <v>756</v>
      </c>
      <c r="I470" s="11">
        <v>133</v>
      </c>
      <c r="J470" s="11">
        <v>3</v>
      </c>
      <c r="K470" s="11" t="s">
        <v>8034</v>
      </c>
      <c r="L470" s="11">
        <f t="shared" si="21"/>
        <v>889</v>
      </c>
      <c r="M470" s="11">
        <f t="shared" si="22"/>
        <v>643</v>
      </c>
      <c r="N470" s="12">
        <f t="shared" si="23"/>
        <v>0.41971279373368148</v>
      </c>
    </row>
    <row r="471" spans="1:14" x14ac:dyDescent="0.3">
      <c r="A471" s="8" t="s">
        <v>480</v>
      </c>
      <c r="B471" s="9">
        <v>45311</v>
      </c>
      <c r="C471" s="10" t="s">
        <v>8013</v>
      </c>
      <c r="D471" s="10" t="s">
        <v>8025</v>
      </c>
      <c r="E471" s="10" t="s">
        <v>8033</v>
      </c>
      <c r="F471" s="11">
        <v>5</v>
      </c>
      <c r="G471" s="11">
        <v>4320</v>
      </c>
      <c r="H471" s="11">
        <v>1066</v>
      </c>
      <c r="I471" s="11">
        <v>149</v>
      </c>
      <c r="J471" s="11">
        <v>6</v>
      </c>
      <c r="K471" s="11" t="s">
        <v>8035</v>
      </c>
      <c r="L471" s="11">
        <f t="shared" si="21"/>
        <v>1215</v>
      </c>
      <c r="M471" s="11">
        <f t="shared" si="22"/>
        <v>3105</v>
      </c>
      <c r="N471" s="12">
        <f t="shared" si="23"/>
        <v>0.71875</v>
      </c>
    </row>
    <row r="472" spans="1:14" x14ac:dyDescent="0.3">
      <c r="A472" s="8" t="s">
        <v>481</v>
      </c>
      <c r="B472" s="9">
        <v>45311</v>
      </c>
      <c r="C472" s="10" t="s">
        <v>8012</v>
      </c>
      <c r="D472" s="10" t="s">
        <v>8027</v>
      </c>
      <c r="E472" s="10" t="s">
        <v>8032</v>
      </c>
      <c r="F472" s="11">
        <v>5</v>
      </c>
      <c r="G472" s="11">
        <v>3520</v>
      </c>
      <c r="H472" s="11">
        <v>1403</v>
      </c>
      <c r="I472" s="11">
        <v>171</v>
      </c>
      <c r="J472" s="11">
        <v>4</v>
      </c>
      <c r="K472" s="11" t="s">
        <v>8034</v>
      </c>
      <c r="L472" s="11">
        <f t="shared" si="21"/>
        <v>1574</v>
      </c>
      <c r="M472" s="11">
        <f t="shared" si="22"/>
        <v>1946</v>
      </c>
      <c r="N472" s="12">
        <f t="shared" si="23"/>
        <v>0.55284090909090911</v>
      </c>
    </row>
    <row r="473" spans="1:14" x14ac:dyDescent="0.3">
      <c r="A473" s="8" t="s">
        <v>482</v>
      </c>
      <c r="B473" s="9">
        <v>45311</v>
      </c>
      <c r="C473" s="10" t="s">
        <v>8013</v>
      </c>
      <c r="D473" s="10" t="s">
        <v>8017</v>
      </c>
      <c r="E473" s="10" t="s">
        <v>8031</v>
      </c>
      <c r="F473" s="11">
        <v>3</v>
      </c>
      <c r="G473" s="11">
        <v>2148</v>
      </c>
      <c r="H473" s="11">
        <v>774</v>
      </c>
      <c r="I473" s="11">
        <v>177</v>
      </c>
      <c r="J473" s="11">
        <v>6</v>
      </c>
      <c r="K473" s="11" t="s">
        <v>8034</v>
      </c>
      <c r="L473" s="11">
        <f t="shared" si="21"/>
        <v>951</v>
      </c>
      <c r="M473" s="11">
        <f t="shared" si="22"/>
        <v>1197</v>
      </c>
      <c r="N473" s="12">
        <f t="shared" si="23"/>
        <v>0.55726256983240219</v>
      </c>
    </row>
    <row r="474" spans="1:14" x14ac:dyDescent="0.3">
      <c r="A474" s="8" t="s">
        <v>483</v>
      </c>
      <c r="B474" s="9">
        <v>45311</v>
      </c>
      <c r="C474" s="10" t="s">
        <v>8014</v>
      </c>
      <c r="D474" s="10" t="s">
        <v>8018</v>
      </c>
      <c r="E474" s="10" t="s">
        <v>8031</v>
      </c>
      <c r="F474" s="11">
        <v>5</v>
      </c>
      <c r="G474" s="11">
        <v>4045</v>
      </c>
      <c r="H474" s="11">
        <v>1007</v>
      </c>
      <c r="I474" s="11">
        <v>100</v>
      </c>
      <c r="J474" s="11">
        <v>3</v>
      </c>
      <c r="K474" s="11" t="s">
        <v>8034</v>
      </c>
      <c r="L474" s="11">
        <f t="shared" si="21"/>
        <v>1107</v>
      </c>
      <c r="M474" s="11">
        <f t="shared" si="22"/>
        <v>2938</v>
      </c>
      <c r="N474" s="12">
        <f t="shared" si="23"/>
        <v>0.7263288009888752</v>
      </c>
    </row>
    <row r="475" spans="1:14" x14ac:dyDescent="0.3">
      <c r="A475" s="8" t="s">
        <v>484</v>
      </c>
      <c r="B475" s="9">
        <v>45311</v>
      </c>
      <c r="C475" s="10" t="s">
        <v>8011</v>
      </c>
      <c r="D475" s="10" t="s">
        <v>8030</v>
      </c>
      <c r="E475" s="10" t="s">
        <v>8032</v>
      </c>
      <c r="F475" s="11">
        <v>5</v>
      </c>
      <c r="G475" s="11">
        <v>2925</v>
      </c>
      <c r="H475" s="11">
        <v>668</v>
      </c>
      <c r="I475" s="11">
        <v>217</v>
      </c>
      <c r="J475" s="11">
        <v>2</v>
      </c>
      <c r="K475" s="11" t="s">
        <v>8034</v>
      </c>
      <c r="L475" s="11">
        <f t="shared" si="21"/>
        <v>885</v>
      </c>
      <c r="M475" s="11">
        <f t="shared" si="22"/>
        <v>2040</v>
      </c>
      <c r="N475" s="12">
        <f t="shared" si="23"/>
        <v>0.6974358974358974</v>
      </c>
    </row>
    <row r="476" spans="1:14" x14ac:dyDescent="0.3">
      <c r="A476" s="8" t="s">
        <v>485</v>
      </c>
      <c r="B476" s="9">
        <v>45311</v>
      </c>
      <c r="C476" s="10" t="s">
        <v>8012</v>
      </c>
      <c r="D476" s="10" t="s">
        <v>8016</v>
      </c>
      <c r="E476" s="10" t="s">
        <v>8031</v>
      </c>
      <c r="F476" s="11">
        <v>2</v>
      </c>
      <c r="G476" s="11">
        <v>1528</v>
      </c>
      <c r="H476" s="11">
        <v>1110</v>
      </c>
      <c r="I476" s="11">
        <v>129</v>
      </c>
      <c r="J476" s="11">
        <v>4</v>
      </c>
      <c r="K476" s="11" t="s">
        <v>8034</v>
      </c>
      <c r="L476" s="11">
        <f t="shared" si="21"/>
        <v>1239</v>
      </c>
      <c r="M476" s="11">
        <f t="shared" si="22"/>
        <v>289</v>
      </c>
      <c r="N476" s="12">
        <f t="shared" si="23"/>
        <v>0.18913612565445026</v>
      </c>
    </row>
    <row r="477" spans="1:14" x14ac:dyDescent="0.3">
      <c r="A477" s="8" t="s">
        <v>486</v>
      </c>
      <c r="B477" s="9">
        <v>45311</v>
      </c>
      <c r="C477" s="10" t="s">
        <v>8014</v>
      </c>
      <c r="D477" s="10" t="s">
        <v>8024</v>
      </c>
      <c r="E477" s="10" t="s">
        <v>8033</v>
      </c>
      <c r="F477" s="11">
        <v>3</v>
      </c>
      <c r="G477" s="11">
        <v>2409</v>
      </c>
      <c r="H477" s="11">
        <v>422</v>
      </c>
      <c r="I477" s="11">
        <v>166</v>
      </c>
      <c r="J477" s="11">
        <v>5</v>
      </c>
      <c r="K477" s="11" t="s">
        <v>8035</v>
      </c>
      <c r="L477" s="11">
        <f t="shared" si="21"/>
        <v>588</v>
      </c>
      <c r="M477" s="11">
        <f t="shared" si="22"/>
        <v>1821</v>
      </c>
      <c r="N477" s="12">
        <f t="shared" si="23"/>
        <v>0.7559153175591532</v>
      </c>
    </row>
    <row r="478" spans="1:14" x14ac:dyDescent="0.3">
      <c r="A478" s="8" t="s">
        <v>487</v>
      </c>
      <c r="B478" s="9">
        <v>45311</v>
      </c>
      <c r="C478" s="10" t="s">
        <v>8013</v>
      </c>
      <c r="D478" s="10" t="s">
        <v>8022</v>
      </c>
      <c r="E478" s="10" t="s">
        <v>8033</v>
      </c>
      <c r="F478" s="11">
        <v>3</v>
      </c>
      <c r="G478" s="11">
        <v>2364</v>
      </c>
      <c r="H478" s="11">
        <v>474</v>
      </c>
      <c r="I478" s="11">
        <v>209</v>
      </c>
      <c r="J478" s="11">
        <v>2</v>
      </c>
      <c r="K478" s="11" t="s">
        <v>8034</v>
      </c>
      <c r="L478" s="11">
        <f t="shared" si="21"/>
        <v>683</v>
      </c>
      <c r="M478" s="11">
        <f t="shared" si="22"/>
        <v>1681</v>
      </c>
      <c r="N478" s="12">
        <f t="shared" si="23"/>
        <v>0.71108291032148896</v>
      </c>
    </row>
    <row r="479" spans="1:14" x14ac:dyDescent="0.3">
      <c r="A479" s="8" t="s">
        <v>488</v>
      </c>
      <c r="B479" s="9">
        <v>45312</v>
      </c>
      <c r="C479" s="10" t="s">
        <v>8013</v>
      </c>
      <c r="D479" s="10" t="s">
        <v>8019</v>
      </c>
      <c r="E479" s="10" t="s">
        <v>8033</v>
      </c>
      <c r="F479" s="11">
        <v>3</v>
      </c>
      <c r="G479" s="11">
        <v>1863</v>
      </c>
      <c r="H479" s="11">
        <v>825</v>
      </c>
      <c r="I479" s="11">
        <v>216</v>
      </c>
      <c r="J479" s="11">
        <v>6</v>
      </c>
      <c r="K479" s="11" t="s">
        <v>8034</v>
      </c>
      <c r="L479" s="11">
        <f t="shared" si="21"/>
        <v>1041</v>
      </c>
      <c r="M479" s="11">
        <f t="shared" si="22"/>
        <v>822</v>
      </c>
      <c r="N479" s="12">
        <f t="shared" si="23"/>
        <v>0.44122383252818037</v>
      </c>
    </row>
    <row r="480" spans="1:14" x14ac:dyDescent="0.3">
      <c r="A480" s="8" t="s">
        <v>489</v>
      </c>
      <c r="B480" s="9">
        <v>45312</v>
      </c>
      <c r="C480" s="10" t="s">
        <v>8011</v>
      </c>
      <c r="D480" s="10" t="s">
        <v>8030</v>
      </c>
      <c r="E480" s="10" t="s">
        <v>8033</v>
      </c>
      <c r="F480" s="11">
        <v>4</v>
      </c>
      <c r="G480" s="11">
        <v>2416</v>
      </c>
      <c r="H480" s="11">
        <v>382</v>
      </c>
      <c r="I480" s="11">
        <v>214</v>
      </c>
      <c r="J480" s="11">
        <v>3</v>
      </c>
      <c r="K480" s="11" t="s">
        <v>8034</v>
      </c>
      <c r="L480" s="11">
        <f t="shared" si="21"/>
        <v>596</v>
      </c>
      <c r="M480" s="11">
        <f t="shared" si="22"/>
        <v>1820</v>
      </c>
      <c r="N480" s="12">
        <f t="shared" si="23"/>
        <v>0.75331125827814571</v>
      </c>
    </row>
    <row r="481" spans="1:14" x14ac:dyDescent="0.3">
      <c r="A481" s="8" t="s">
        <v>490</v>
      </c>
      <c r="B481" s="9">
        <v>45312</v>
      </c>
      <c r="C481" s="10" t="s">
        <v>8014</v>
      </c>
      <c r="D481" s="10" t="s">
        <v>8020</v>
      </c>
      <c r="E481" s="10" t="s">
        <v>8032</v>
      </c>
      <c r="F481" s="11">
        <v>4</v>
      </c>
      <c r="G481" s="11">
        <v>3552</v>
      </c>
      <c r="H481" s="11">
        <v>1283</v>
      </c>
      <c r="I481" s="11">
        <v>151</v>
      </c>
      <c r="J481" s="11">
        <v>2</v>
      </c>
      <c r="K481" s="11" t="s">
        <v>8035</v>
      </c>
      <c r="L481" s="11">
        <f t="shared" si="21"/>
        <v>1434</v>
      </c>
      <c r="M481" s="11">
        <f t="shared" si="22"/>
        <v>2118</v>
      </c>
      <c r="N481" s="12">
        <f t="shared" si="23"/>
        <v>0.59628378378378377</v>
      </c>
    </row>
    <row r="482" spans="1:14" x14ac:dyDescent="0.3">
      <c r="A482" s="8" t="s">
        <v>491</v>
      </c>
      <c r="B482" s="9">
        <v>45312</v>
      </c>
      <c r="C482" s="10" t="s">
        <v>8014</v>
      </c>
      <c r="D482" s="10" t="s">
        <v>8018</v>
      </c>
      <c r="E482" s="10" t="s">
        <v>8031</v>
      </c>
      <c r="F482" s="11">
        <v>3</v>
      </c>
      <c r="G482" s="11">
        <v>2253</v>
      </c>
      <c r="H482" s="11">
        <v>1433</v>
      </c>
      <c r="I482" s="11">
        <v>205</v>
      </c>
      <c r="J482" s="11">
        <v>6</v>
      </c>
      <c r="K482" s="11" t="s">
        <v>8035</v>
      </c>
      <c r="L482" s="11">
        <f t="shared" si="21"/>
        <v>1638</v>
      </c>
      <c r="M482" s="11">
        <f t="shared" si="22"/>
        <v>615</v>
      </c>
      <c r="N482" s="12">
        <f t="shared" si="23"/>
        <v>0.27296937416777628</v>
      </c>
    </row>
    <row r="483" spans="1:14" x14ac:dyDescent="0.3">
      <c r="A483" s="8" t="s">
        <v>492</v>
      </c>
      <c r="B483" s="9">
        <v>45312</v>
      </c>
      <c r="C483" s="10" t="s">
        <v>8013</v>
      </c>
      <c r="D483" s="10" t="s">
        <v>8019</v>
      </c>
      <c r="E483" s="10" t="s">
        <v>8031</v>
      </c>
      <c r="F483" s="11">
        <v>4</v>
      </c>
      <c r="G483" s="11">
        <v>2988</v>
      </c>
      <c r="H483" s="11">
        <v>1294</v>
      </c>
      <c r="I483" s="11">
        <v>163</v>
      </c>
      <c r="J483" s="11">
        <v>7</v>
      </c>
      <c r="K483" s="11" t="s">
        <v>8034</v>
      </c>
      <c r="L483" s="11">
        <f t="shared" si="21"/>
        <v>1457</v>
      </c>
      <c r="M483" s="11">
        <f t="shared" si="22"/>
        <v>1531</v>
      </c>
      <c r="N483" s="12">
        <f t="shared" si="23"/>
        <v>0.51238286479250339</v>
      </c>
    </row>
    <row r="484" spans="1:14" x14ac:dyDescent="0.3">
      <c r="A484" s="8" t="s">
        <v>493</v>
      </c>
      <c r="B484" s="9">
        <v>45312</v>
      </c>
      <c r="C484" s="10" t="s">
        <v>8012</v>
      </c>
      <c r="D484" s="10" t="s">
        <v>8016</v>
      </c>
      <c r="E484" s="10" t="s">
        <v>8032</v>
      </c>
      <c r="F484" s="11">
        <v>2</v>
      </c>
      <c r="G484" s="11">
        <v>1188</v>
      </c>
      <c r="H484" s="11">
        <v>660</v>
      </c>
      <c r="I484" s="11">
        <v>175</v>
      </c>
      <c r="J484" s="11">
        <v>2</v>
      </c>
      <c r="K484" s="11" t="s">
        <v>8034</v>
      </c>
      <c r="L484" s="11">
        <f t="shared" si="21"/>
        <v>835</v>
      </c>
      <c r="M484" s="11">
        <f t="shared" si="22"/>
        <v>353</v>
      </c>
      <c r="N484" s="12">
        <f t="shared" si="23"/>
        <v>0.29713804713804715</v>
      </c>
    </row>
    <row r="485" spans="1:14" x14ac:dyDescent="0.3">
      <c r="A485" s="8" t="s">
        <v>494</v>
      </c>
      <c r="B485" s="9">
        <v>45312</v>
      </c>
      <c r="C485" s="10" t="s">
        <v>8011</v>
      </c>
      <c r="D485" s="10" t="s">
        <v>8015</v>
      </c>
      <c r="E485" s="10" t="s">
        <v>8033</v>
      </c>
      <c r="F485" s="11">
        <v>5</v>
      </c>
      <c r="G485" s="11">
        <v>3165</v>
      </c>
      <c r="H485" s="11">
        <v>1461</v>
      </c>
      <c r="I485" s="11">
        <v>214</v>
      </c>
      <c r="J485" s="11">
        <v>3</v>
      </c>
      <c r="K485" s="11" t="s">
        <v>8035</v>
      </c>
      <c r="L485" s="11">
        <f t="shared" si="21"/>
        <v>1675</v>
      </c>
      <c r="M485" s="11">
        <f t="shared" si="22"/>
        <v>1490</v>
      </c>
      <c r="N485" s="12">
        <f t="shared" si="23"/>
        <v>0.47077409162717221</v>
      </c>
    </row>
    <row r="486" spans="1:14" x14ac:dyDescent="0.3">
      <c r="A486" s="8" t="s">
        <v>495</v>
      </c>
      <c r="B486" s="9">
        <v>45312</v>
      </c>
      <c r="C486" s="10" t="s">
        <v>8011</v>
      </c>
      <c r="D486" s="10" t="s">
        <v>8030</v>
      </c>
      <c r="E486" s="10" t="s">
        <v>8031</v>
      </c>
      <c r="F486" s="11">
        <v>5</v>
      </c>
      <c r="G486" s="11">
        <v>3060</v>
      </c>
      <c r="H486" s="11">
        <v>634</v>
      </c>
      <c r="I486" s="11">
        <v>105</v>
      </c>
      <c r="J486" s="11">
        <v>5</v>
      </c>
      <c r="K486" s="11" t="s">
        <v>8034</v>
      </c>
      <c r="L486" s="11">
        <f t="shared" si="21"/>
        <v>739</v>
      </c>
      <c r="M486" s="11">
        <f t="shared" si="22"/>
        <v>2321</v>
      </c>
      <c r="N486" s="12">
        <f t="shared" si="23"/>
        <v>0.75849673202614376</v>
      </c>
    </row>
    <row r="487" spans="1:14" x14ac:dyDescent="0.3">
      <c r="A487" s="8" t="s">
        <v>496</v>
      </c>
      <c r="B487" s="9">
        <v>45312</v>
      </c>
      <c r="C487" s="10" t="s">
        <v>8011</v>
      </c>
      <c r="D487" s="10" t="s">
        <v>8021</v>
      </c>
      <c r="E487" s="10" t="s">
        <v>8032</v>
      </c>
      <c r="F487" s="11">
        <v>2</v>
      </c>
      <c r="G487" s="11">
        <v>1454</v>
      </c>
      <c r="H487" s="11">
        <v>593</v>
      </c>
      <c r="I487" s="11">
        <v>164</v>
      </c>
      <c r="J487" s="11">
        <v>5</v>
      </c>
      <c r="K487" s="11" t="s">
        <v>8034</v>
      </c>
      <c r="L487" s="11">
        <f t="shared" si="21"/>
        <v>757</v>
      </c>
      <c r="M487" s="11">
        <f t="shared" si="22"/>
        <v>697</v>
      </c>
      <c r="N487" s="12">
        <f t="shared" si="23"/>
        <v>0.47936726272352131</v>
      </c>
    </row>
    <row r="488" spans="1:14" x14ac:dyDescent="0.3">
      <c r="A488" s="8" t="s">
        <v>497</v>
      </c>
      <c r="B488" s="9">
        <v>45312</v>
      </c>
      <c r="C488" s="10" t="s">
        <v>8011</v>
      </c>
      <c r="D488" s="10" t="s">
        <v>8015</v>
      </c>
      <c r="E488" s="10" t="s">
        <v>8031</v>
      </c>
      <c r="F488" s="11">
        <v>5</v>
      </c>
      <c r="G488" s="11">
        <v>3765</v>
      </c>
      <c r="H488" s="11">
        <v>498</v>
      </c>
      <c r="I488" s="11">
        <v>150</v>
      </c>
      <c r="J488" s="11">
        <v>6</v>
      </c>
      <c r="K488" s="11" t="s">
        <v>8034</v>
      </c>
      <c r="L488" s="11">
        <f t="shared" si="21"/>
        <v>648</v>
      </c>
      <c r="M488" s="11">
        <f t="shared" si="22"/>
        <v>3117</v>
      </c>
      <c r="N488" s="12">
        <f t="shared" si="23"/>
        <v>0.82788844621513946</v>
      </c>
    </row>
    <row r="489" spans="1:14" x14ac:dyDescent="0.3">
      <c r="A489" s="8" t="s">
        <v>498</v>
      </c>
      <c r="B489" s="9">
        <v>45312</v>
      </c>
      <c r="C489" s="10" t="s">
        <v>8012</v>
      </c>
      <c r="D489" s="10" t="s">
        <v>8027</v>
      </c>
      <c r="E489" s="10" t="s">
        <v>8032</v>
      </c>
      <c r="F489" s="11">
        <v>1</v>
      </c>
      <c r="G489" s="11">
        <v>781</v>
      </c>
      <c r="H489" s="11">
        <v>698</v>
      </c>
      <c r="I489" s="11">
        <v>176</v>
      </c>
      <c r="J489" s="11">
        <v>3</v>
      </c>
      <c r="K489" s="11" t="s">
        <v>8034</v>
      </c>
      <c r="L489" s="11">
        <f t="shared" si="21"/>
        <v>874</v>
      </c>
      <c r="M489" s="11">
        <f t="shared" si="22"/>
        <v>-93</v>
      </c>
      <c r="N489" s="12">
        <f t="shared" si="23"/>
        <v>-0.11907810499359796</v>
      </c>
    </row>
    <row r="490" spans="1:14" x14ac:dyDescent="0.3">
      <c r="A490" s="8" t="s">
        <v>499</v>
      </c>
      <c r="B490" s="9">
        <v>45312</v>
      </c>
      <c r="C490" s="10" t="s">
        <v>8013</v>
      </c>
      <c r="D490" s="10" t="s">
        <v>8017</v>
      </c>
      <c r="E490" s="10" t="s">
        <v>8033</v>
      </c>
      <c r="F490" s="11">
        <v>1</v>
      </c>
      <c r="G490" s="11">
        <v>559</v>
      </c>
      <c r="H490" s="11">
        <v>1373</v>
      </c>
      <c r="I490" s="11">
        <v>211</v>
      </c>
      <c r="J490" s="11">
        <v>7</v>
      </c>
      <c r="K490" s="11" t="s">
        <v>8034</v>
      </c>
      <c r="L490" s="11">
        <f t="shared" si="21"/>
        <v>1584</v>
      </c>
      <c r="M490" s="11">
        <f t="shared" si="22"/>
        <v>-1025</v>
      </c>
      <c r="N490" s="12">
        <f t="shared" si="23"/>
        <v>-1.8336314847942754</v>
      </c>
    </row>
    <row r="491" spans="1:14" x14ac:dyDescent="0.3">
      <c r="A491" s="8" t="s">
        <v>500</v>
      </c>
      <c r="B491" s="9">
        <v>45312</v>
      </c>
      <c r="C491" s="10" t="s">
        <v>8014</v>
      </c>
      <c r="D491" s="10" t="s">
        <v>8020</v>
      </c>
      <c r="E491" s="10" t="s">
        <v>8033</v>
      </c>
      <c r="F491" s="11">
        <v>2</v>
      </c>
      <c r="G491" s="11">
        <v>1124</v>
      </c>
      <c r="H491" s="11">
        <v>765</v>
      </c>
      <c r="I491" s="11">
        <v>121</v>
      </c>
      <c r="J491" s="11">
        <v>4</v>
      </c>
      <c r="K491" s="11" t="s">
        <v>8035</v>
      </c>
      <c r="L491" s="11">
        <f t="shared" si="21"/>
        <v>886</v>
      </c>
      <c r="M491" s="11">
        <f t="shared" si="22"/>
        <v>238</v>
      </c>
      <c r="N491" s="12">
        <f t="shared" si="23"/>
        <v>0.21174377224199289</v>
      </c>
    </row>
    <row r="492" spans="1:14" x14ac:dyDescent="0.3">
      <c r="A492" s="8" t="s">
        <v>501</v>
      </c>
      <c r="B492" s="9">
        <v>45312</v>
      </c>
      <c r="C492" s="10" t="s">
        <v>8012</v>
      </c>
      <c r="D492" s="10" t="s">
        <v>8027</v>
      </c>
      <c r="E492" s="10" t="s">
        <v>8032</v>
      </c>
      <c r="F492" s="11">
        <v>1</v>
      </c>
      <c r="G492" s="11">
        <v>847</v>
      </c>
      <c r="H492" s="11">
        <v>819</v>
      </c>
      <c r="I492" s="11">
        <v>145</v>
      </c>
      <c r="J492" s="11">
        <v>2</v>
      </c>
      <c r="K492" s="11" t="s">
        <v>8035</v>
      </c>
      <c r="L492" s="11">
        <f t="shared" si="21"/>
        <v>964</v>
      </c>
      <c r="M492" s="11">
        <f t="shared" si="22"/>
        <v>-117</v>
      </c>
      <c r="N492" s="12">
        <f t="shared" si="23"/>
        <v>-0.13813459268004721</v>
      </c>
    </row>
    <row r="493" spans="1:14" x14ac:dyDescent="0.3">
      <c r="A493" s="8" t="s">
        <v>502</v>
      </c>
      <c r="B493" s="9">
        <v>45312</v>
      </c>
      <c r="C493" s="10" t="s">
        <v>8014</v>
      </c>
      <c r="D493" s="10" t="s">
        <v>8020</v>
      </c>
      <c r="E493" s="10" t="s">
        <v>8031</v>
      </c>
      <c r="F493" s="11">
        <v>1</v>
      </c>
      <c r="G493" s="11">
        <v>726</v>
      </c>
      <c r="H493" s="11">
        <v>690</v>
      </c>
      <c r="I493" s="11">
        <v>141</v>
      </c>
      <c r="J493" s="11">
        <v>7</v>
      </c>
      <c r="K493" s="11" t="s">
        <v>8034</v>
      </c>
      <c r="L493" s="11">
        <f t="shared" si="21"/>
        <v>831</v>
      </c>
      <c r="M493" s="11">
        <f t="shared" si="22"/>
        <v>-105</v>
      </c>
      <c r="N493" s="12">
        <f t="shared" si="23"/>
        <v>-0.14462809917355371</v>
      </c>
    </row>
    <row r="494" spans="1:14" x14ac:dyDescent="0.3">
      <c r="A494" s="8" t="s">
        <v>503</v>
      </c>
      <c r="B494" s="9">
        <v>45312</v>
      </c>
      <c r="C494" s="10" t="s">
        <v>8013</v>
      </c>
      <c r="D494" s="10" t="s">
        <v>8025</v>
      </c>
      <c r="E494" s="10" t="s">
        <v>8031</v>
      </c>
      <c r="F494" s="11">
        <v>4</v>
      </c>
      <c r="G494" s="11">
        <v>2544</v>
      </c>
      <c r="H494" s="11">
        <v>1075</v>
      </c>
      <c r="I494" s="11">
        <v>151</v>
      </c>
      <c r="J494" s="11">
        <v>5</v>
      </c>
      <c r="K494" s="11" t="s">
        <v>8034</v>
      </c>
      <c r="L494" s="11">
        <f t="shared" si="21"/>
        <v>1226</v>
      </c>
      <c r="M494" s="11">
        <f t="shared" si="22"/>
        <v>1318</v>
      </c>
      <c r="N494" s="12">
        <f t="shared" si="23"/>
        <v>0.51808176100628933</v>
      </c>
    </row>
    <row r="495" spans="1:14" x14ac:dyDescent="0.3">
      <c r="A495" s="8" t="s">
        <v>504</v>
      </c>
      <c r="B495" s="9">
        <v>45312</v>
      </c>
      <c r="C495" s="10" t="s">
        <v>8013</v>
      </c>
      <c r="D495" s="10" t="s">
        <v>8019</v>
      </c>
      <c r="E495" s="10" t="s">
        <v>8032</v>
      </c>
      <c r="F495" s="11">
        <v>3</v>
      </c>
      <c r="G495" s="11">
        <v>2070</v>
      </c>
      <c r="H495" s="11">
        <v>520</v>
      </c>
      <c r="I495" s="11">
        <v>135</v>
      </c>
      <c r="J495" s="11">
        <v>2</v>
      </c>
      <c r="K495" s="11" t="s">
        <v>8034</v>
      </c>
      <c r="L495" s="11">
        <f t="shared" si="21"/>
        <v>655</v>
      </c>
      <c r="M495" s="11">
        <f t="shared" si="22"/>
        <v>1415</v>
      </c>
      <c r="N495" s="12">
        <f t="shared" si="23"/>
        <v>0.68357487922705318</v>
      </c>
    </row>
    <row r="496" spans="1:14" x14ac:dyDescent="0.3">
      <c r="A496" s="8" t="s">
        <v>505</v>
      </c>
      <c r="B496" s="9">
        <v>45312</v>
      </c>
      <c r="C496" s="10" t="s">
        <v>8014</v>
      </c>
      <c r="D496" s="10" t="s">
        <v>8026</v>
      </c>
      <c r="E496" s="10" t="s">
        <v>8031</v>
      </c>
      <c r="F496" s="11">
        <v>2</v>
      </c>
      <c r="G496" s="11">
        <v>1666</v>
      </c>
      <c r="H496" s="11">
        <v>367</v>
      </c>
      <c r="I496" s="11">
        <v>103</v>
      </c>
      <c r="J496" s="11">
        <v>5</v>
      </c>
      <c r="K496" s="11" t="s">
        <v>8034</v>
      </c>
      <c r="L496" s="11">
        <f t="shared" si="21"/>
        <v>470</v>
      </c>
      <c r="M496" s="11">
        <f t="shared" si="22"/>
        <v>1196</v>
      </c>
      <c r="N496" s="12">
        <f t="shared" si="23"/>
        <v>0.71788715486194477</v>
      </c>
    </row>
    <row r="497" spans="1:14" x14ac:dyDescent="0.3">
      <c r="A497" s="8" t="s">
        <v>506</v>
      </c>
      <c r="B497" s="9">
        <v>45312</v>
      </c>
      <c r="C497" s="10" t="s">
        <v>8011</v>
      </c>
      <c r="D497" s="10" t="s">
        <v>8015</v>
      </c>
      <c r="E497" s="10" t="s">
        <v>8032</v>
      </c>
      <c r="F497" s="11">
        <v>4</v>
      </c>
      <c r="G497" s="11">
        <v>2960</v>
      </c>
      <c r="H497" s="11">
        <v>870</v>
      </c>
      <c r="I497" s="11">
        <v>204</v>
      </c>
      <c r="J497" s="11">
        <v>7</v>
      </c>
      <c r="K497" s="11" t="s">
        <v>8034</v>
      </c>
      <c r="L497" s="11">
        <f t="shared" si="21"/>
        <v>1074</v>
      </c>
      <c r="M497" s="11">
        <f t="shared" si="22"/>
        <v>1886</v>
      </c>
      <c r="N497" s="12">
        <f t="shared" si="23"/>
        <v>0.63716216216216215</v>
      </c>
    </row>
    <row r="498" spans="1:14" x14ac:dyDescent="0.3">
      <c r="A498" s="8" t="s">
        <v>507</v>
      </c>
      <c r="B498" s="9">
        <v>45312</v>
      </c>
      <c r="C498" s="10" t="s">
        <v>8011</v>
      </c>
      <c r="D498" s="10" t="s">
        <v>8015</v>
      </c>
      <c r="E498" s="10" t="s">
        <v>8032</v>
      </c>
      <c r="F498" s="11">
        <v>2</v>
      </c>
      <c r="G498" s="11">
        <v>1364</v>
      </c>
      <c r="H498" s="11">
        <v>1041</v>
      </c>
      <c r="I498" s="11">
        <v>152</v>
      </c>
      <c r="J498" s="11">
        <v>2</v>
      </c>
      <c r="K498" s="11" t="s">
        <v>8034</v>
      </c>
      <c r="L498" s="11">
        <f t="shared" si="21"/>
        <v>1193</v>
      </c>
      <c r="M498" s="11">
        <f t="shared" si="22"/>
        <v>171</v>
      </c>
      <c r="N498" s="12">
        <f t="shared" si="23"/>
        <v>0.12536656891495601</v>
      </c>
    </row>
    <row r="499" spans="1:14" x14ac:dyDescent="0.3">
      <c r="A499" s="8" t="s">
        <v>508</v>
      </c>
      <c r="B499" s="9">
        <v>45312</v>
      </c>
      <c r="C499" s="10" t="s">
        <v>8012</v>
      </c>
      <c r="D499" s="10" t="s">
        <v>8029</v>
      </c>
      <c r="E499" s="10" t="s">
        <v>8032</v>
      </c>
      <c r="F499" s="11">
        <v>5</v>
      </c>
      <c r="G499" s="11">
        <v>3735</v>
      </c>
      <c r="H499" s="11">
        <v>1444</v>
      </c>
      <c r="I499" s="11">
        <v>152</v>
      </c>
      <c r="J499" s="11">
        <v>4</v>
      </c>
      <c r="K499" s="11" t="s">
        <v>8034</v>
      </c>
      <c r="L499" s="11">
        <f t="shared" si="21"/>
        <v>1596</v>
      </c>
      <c r="M499" s="11">
        <f t="shared" si="22"/>
        <v>2139</v>
      </c>
      <c r="N499" s="12">
        <f t="shared" si="23"/>
        <v>0.57269076305220878</v>
      </c>
    </row>
    <row r="500" spans="1:14" x14ac:dyDescent="0.3">
      <c r="A500" s="8" t="s">
        <v>509</v>
      </c>
      <c r="B500" s="9">
        <v>45312</v>
      </c>
      <c r="C500" s="10" t="s">
        <v>8014</v>
      </c>
      <c r="D500" s="10" t="s">
        <v>8018</v>
      </c>
      <c r="E500" s="10" t="s">
        <v>8033</v>
      </c>
      <c r="F500" s="11">
        <v>4</v>
      </c>
      <c r="G500" s="11">
        <v>2304</v>
      </c>
      <c r="H500" s="11">
        <v>626</v>
      </c>
      <c r="I500" s="11">
        <v>146</v>
      </c>
      <c r="J500" s="11">
        <v>6</v>
      </c>
      <c r="K500" s="11" t="s">
        <v>8034</v>
      </c>
      <c r="L500" s="11">
        <f t="shared" si="21"/>
        <v>772</v>
      </c>
      <c r="M500" s="11">
        <f t="shared" si="22"/>
        <v>1532</v>
      </c>
      <c r="N500" s="12">
        <f t="shared" si="23"/>
        <v>0.66493055555555558</v>
      </c>
    </row>
    <row r="501" spans="1:14" x14ac:dyDescent="0.3">
      <c r="A501" s="8" t="s">
        <v>510</v>
      </c>
      <c r="B501" s="9">
        <v>45312</v>
      </c>
      <c r="C501" s="10" t="s">
        <v>8014</v>
      </c>
      <c r="D501" s="10" t="s">
        <v>8024</v>
      </c>
      <c r="E501" s="10" t="s">
        <v>8033</v>
      </c>
      <c r="F501" s="11">
        <v>3</v>
      </c>
      <c r="G501" s="11">
        <v>1773</v>
      </c>
      <c r="H501" s="11">
        <v>362</v>
      </c>
      <c r="I501" s="11">
        <v>136</v>
      </c>
      <c r="J501" s="11">
        <v>6</v>
      </c>
      <c r="K501" s="11" t="s">
        <v>8035</v>
      </c>
      <c r="L501" s="11">
        <f t="shared" si="21"/>
        <v>498</v>
      </c>
      <c r="M501" s="11">
        <f t="shared" si="22"/>
        <v>1275</v>
      </c>
      <c r="N501" s="12">
        <f t="shared" si="23"/>
        <v>0.71912013536379016</v>
      </c>
    </row>
    <row r="502" spans="1:14" x14ac:dyDescent="0.3">
      <c r="A502" s="8" t="s">
        <v>511</v>
      </c>
      <c r="B502" s="9">
        <v>45312</v>
      </c>
      <c r="C502" s="10" t="s">
        <v>8014</v>
      </c>
      <c r="D502" s="10" t="s">
        <v>8024</v>
      </c>
      <c r="E502" s="10" t="s">
        <v>8032</v>
      </c>
      <c r="F502" s="11">
        <v>3</v>
      </c>
      <c r="G502" s="11">
        <v>1896</v>
      </c>
      <c r="H502" s="11">
        <v>803</v>
      </c>
      <c r="I502" s="11">
        <v>176</v>
      </c>
      <c r="J502" s="11">
        <v>4</v>
      </c>
      <c r="K502" s="11" t="s">
        <v>8035</v>
      </c>
      <c r="L502" s="11">
        <f t="shared" si="21"/>
        <v>979</v>
      </c>
      <c r="M502" s="11">
        <f t="shared" si="22"/>
        <v>917</v>
      </c>
      <c r="N502" s="12">
        <f t="shared" si="23"/>
        <v>0.48364978902953587</v>
      </c>
    </row>
    <row r="503" spans="1:14" x14ac:dyDescent="0.3">
      <c r="A503" s="8" t="s">
        <v>512</v>
      </c>
      <c r="B503" s="9">
        <v>45312</v>
      </c>
      <c r="C503" s="10" t="s">
        <v>8013</v>
      </c>
      <c r="D503" s="10" t="s">
        <v>8025</v>
      </c>
      <c r="E503" s="10" t="s">
        <v>8033</v>
      </c>
      <c r="F503" s="11">
        <v>4</v>
      </c>
      <c r="G503" s="11">
        <v>2332</v>
      </c>
      <c r="H503" s="11">
        <v>1221</v>
      </c>
      <c r="I503" s="11">
        <v>188</v>
      </c>
      <c r="J503" s="11">
        <v>6</v>
      </c>
      <c r="K503" s="11" t="s">
        <v>8034</v>
      </c>
      <c r="L503" s="11">
        <f t="shared" si="21"/>
        <v>1409</v>
      </c>
      <c r="M503" s="11">
        <f t="shared" si="22"/>
        <v>923</v>
      </c>
      <c r="N503" s="12">
        <f t="shared" si="23"/>
        <v>0.39579759862778729</v>
      </c>
    </row>
    <row r="504" spans="1:14" x14ac:dyDescent="0.3">
      <c r="A504" s="8" t="s">
        <v>513</v>
      </c>
      <c r="B504" s="9">
        <v>45312</v>
      </c>
      <c r="C504" s="10" t="s">
        <v>8014</v>
      </c>
      <c r="D504" s="10" t="s">
        <v>8020</v>
      </c>
      <c r="E504" s="10" t="s">
        <v>8031</v>
      </c>
      <c r="F504" s="11">
        <v>4</v>
      </c>
      <c r="G504" s="11">
        <v>2260</v>
      </c>
      <c r="H504" s="11">
        <v>1163</v>
      </c>
      <c r="I504" s="11">
        <v>100</v>
      </c>
      <c r="J504" s="11">
        <v>6</v>
      </c>
      <c r="K504" s="11" t="s">
        <v>8034</v>
      </c>
      <c r="L504" s="11">
        <f t="shared" si="21"/>
        <v>1263</v>
      </c>
      <c r="M504" s="11">
        <f t="shared" si="22"/>
        <v>997</v>
      </c>
      <c r="N504" s="12">
        <f t="shared" si="23"/>
        <v>0.4411504424778761</v>
      </c>
    </row>
    <row r="505" spans="1:14" x14ac:dyDescent="0.3">
      <c r="A505" s="8" t="s">
        <v>514</v>
      </c>
      <c r="B505" s="9">
        <v>45313</v>
      </c>
      <c r="C505" s="10" t="s">
        <v>8013</v>
      </c>
      <c r="D505" s="10" t="s">
        <v>8025</v>
      </c>
      <c r="E505" s="10" t="s">
        <v>8033</v>
      </c>
      <c r="F505" s="11">
        <v>2</v>
      </c>
      <c r="G505" s="11">
        <v>1638</v>
      </c>
      <c r="H505" s="11">
        <v>893</v>
      </c>
      <c r="I505" s="11">
        <v>161</v>
      </c>
      <c r="J505" s="11">
        <v>3</v>
      </c>
      <c r="K505" s="11" t="s">
        <v>8035</v>
      </c>
      <c r="L505" s="11">
        <f t="shared" si="21"/>
        <v>1054</v>
      </c>
      <c r="M505" s="11">
        <f t="shared" si="22"/>
        <v>584</v>
      </c>
      <c r="N505" s="12">
        <f t="shared" si="23"/>
        <v>0.35653235653235654</v>
      </c>
    </row>
    <row r="506" spans="1:14" x14ac:dyDescent="0.3">
      <c r="A506" s="8" t="s">
        <v>515</v>
      </c>
      <c r="B506" s="9">
        <v>45313</v>
      </c>
      <c r="C506" s="10" t="s">
        <v>8011</v>
      </c>
      <c r="D506" s="10" t="s">
        <v>8015</v>
      </c>
      <c r="E506" s="10" t="s">
        <v>8031</v>
      </c>
      <c r="F506" s="11">
        <v>1</v>
      </c>
      <c r="G506" s="11">
        <v>620</v>
      </c>
      <c r="H506" s="11">
        <v>1087</v>
      </c>
      <c r="I506" s="11">
        <v>116</v>
      </c>
      <c r="J506" s="11">
        <v>4</v>
      </c>
      <c r="K506" s="11" t="s">
        <v>8034</v>
      </c>
      <c r="L506" s="11">
        <f t="shared" si="21"/>
        <v>1203</v>
      </c>
      <c r="M506" s="11">
        <f t="shared" si="22"/>
        <v>-583</v>
      </c>
      <c r="N506" s="12">
        <f t="shared" si="23"/>
        <v>-0.94032258064516128</v>
      </c>
    </row>
    <row r="507" spans="1:14" x14ac:dyDescent="0.3">
      <c r="A507" s="8" t="s">
        <v>516</v>
      </c>
      <c r="B507" s="9">
        <v>45313</v>
      </c>
      <c r="C507" s="10" t="s">
        <v>8014</v>
      </c>
      <c r="D507" s="10" t="s">
        <v>8018</v>
      </c>
      <c r="E507" s="10" t="s">
        <v>8032</v>
      </c>
      <c r="F507" s="11">
        <v>1</v>
      </c>
      <c r="G507" s="11">
        <v>658</v>
      </c>
      <c r="H507" s="11">
        <v>1145</v>
      </c>
      <c r="I507" s="11">
        <v>111</v>
      </c>
      <c r="J507" s="11">
        <v>5</v>
      </c>
      <c r="K507" s="11" t="s">
        <v>8034</v>
      </c>
      <c r="L507" s="11">
        <f t="shared" si="21"/>
        <v>1256</v>
      </c>
      <c r="M507" s="11">
        <f t="shared" si="22"/>
        <v>-598</v>
      </c>
      <c r="N507" s="12">
        <f t="shared" si="23"/>
        <v>-0.90881458966565354</v>
      </c>
    </row>
    <row r="508" spans="1:14" x14ac:dyDescent="0.3">
      <c r="A508" s="8" t="s">
        <v>517</v>
      </c>
      <c r="B508" s="9">
        <v>45313</v>
      </c>
      <c r="C508" s="10" t="s">
        <v>8011</v>
      </c>
      <c r="D508" s="10" t="s">
        <v>8021</v>
      </c>
      <c r="E508" s="10" t="s">
        <v>8032</v>
      </c>
      <c r="F508" s="11">
        <v>4</v>
      </c>
      <c r="G508" s="11">
        <v>2824</v>
      </c>
      <c r="H508" s="11">
        <v>755</v>
      </c>
      <c r="I508" s="11">
        <v>206</v>
      </c>
      <c r="J508" s="11">
        <v>2</v>
      </c>
      <c r="K508" s="11" t="s">
        <v>8034</v>
      </c>
      <c r="L508" s="11">
        <f t="shared" si="21"/>
        <v>961</v>
      </c>
      <c r="M508" s="11">
        <f t="shared" si="22"/>
        <v>1863</v>
      </c>
      <c r="N508" s="12">
        <f t="shared" si="23"/>
        <v>0.6597025495750708</v>
      </c>
    </row>
    <row r="509" spans="1:14" x14ac:dyDescent="0.3">
      <c r="A509" s="8" t="s">
        <v>518</v>
      </c>
      <c r="B509" s="9">
        <v>45313</v>
      </c>
      <c r="C509" s="10" t="s">
        <v>8011</v>
      </c>
      <c r="D509" s="10" t="s">
        <v>8030</v>
      </c>
      <c r="E509" s="10" t="s">
        <v>8031</v>
      </c>
      <c r="F509" s="11">
        <v>1</v>
      </c>
      <c r="G509" s="11">
        <v>758</v>
      </c>
      <c r="H509" s="11">
        <v>549</v>
      </c>
      <c r="I509" s="11">
        <v>187</v>
      </c>
      <c r="J509" s="11">
        <v>6</v>
      </c>
      <c r="K509" s="11" t="s">
        <v>8034</v>
      </c>
      <c r="L509" s="11">
        <f t="shared" si="21"/>
        <v>736</v>
      </c>
      <c r="M509" s="11">
        <f t="shared" si="22"/>
        <v>22</v>
      </c>
      <c r="N509" s="12">
        <f t="shared" si="23"/>
        <v>2.9023746701846966E-2</v>
      </c>
    </row>
    <row r="510" spans="1:14" x14ac:dyDescent="0.3">
      <c r="A510" s="8" t="s">
        <v>519</v>
      </c>
      <c r="B510" s="9">
        <v>45313</v>
      </c>
      <c r="C510" s="10" t="s">
        <v>8011</v>
      </c>
      <c r="D510" s="10" t="s">
        <v>8023</v>
      </c>
      <c r="E510" s="10" t="s">
        <v>8033</v>
      </c>
      <c r="F510" s="11">
        <v>1</v>
      </c>
      <c r="G510" s="11">
        <v>833</v>
      </c>
      <c r="H510" s="11">
        <v>1303</v>
      </c>
      <c r="I510" s="11">
        <v>167</v>
      </c>
      <c r="J510" s="11">
        <v>2</v>
      </c>
      <c r="K510" s="11" t="s">
        <v>8034</v>
      </c>
      <c r="L510" s="11">
        <f t="shared" si="21"/>
        <v>1470</v>
      </c>
      <c r="M510" s="11">
        <f t="shared" si="22"/>
        <v>-637</v>
      </c>
      <c r="N510" s="12">
        <f t="shared" si="23"/>
        <v>-0.76470588235294112</v>
      </c>
    </row>
    <row r="511" spans="1:14" x14ac:dyDescent="0.3">
      <c r="A511" s="8" t="s">
        <v>520</v>
      </c>
      <c r="B511" s="9">
        <v>45313</v>
      </c>
      <c r="C511" s="10" t="s">
        <v>8013</v>
      </c>
      <c r="D511" s="10" t="s">
        <v>8022</v>
      </c>
      <c r="E511" s="10" t="s">
        <v>8033</v>
      </c>
      <c r="F511" s="11">
        <v>4</v>
      </c>
      <c r="G511" s="11">
        <v>2604</v>
      </c>
      <c r="H511" s="11">
        <v>550</v>
      </c>
      <c r="I511" s="11">
        <v>212</v>
      </c>
      <c r="J511" s="11">
        <v>4</v>
      </c>
      <c r="K511" s="11" t="s">
        <v>8034</v>
      </c>
      <c r="L511" s="11">
        <f t="shared" si="21"/>
        <v>762</v>
      </c>
      <c r="M511" s="11">
        <f t="shared" si="22"/>
        <v>1842</v>
      </c>
      <c r="N511" s="12">
        <f t="shared" si="23"/>
        <v>0.70737327188940091</v>
      </c>
    </row>
    <row r="512" spans="1:14" x14ac:dyDescent="0.3">
      <c r="A512" s="8" t="s">
        <v>521</v>
      </c>
      <c r="B512" s="9">
        <v>45313</v>
      </c>
      <c r="C512" s="10" t="s">
        <v>8012</v>
      </c>
      <c r="D512" s="10" t="s">
        <v>8016</v>
      </c>
      <c r="E512" s="10" t="s">
        <v>8032</v>
      </c>
      <c r="F512" s="11">
        <v>4</v>
      </c>
      <c r="G512" s="11">
        <v>2436</v>
      </c>
      <c r="H512" s="11">
        <v>865</v>
      </c>
      <c r="I512" s="11">
        <v>144</v>
      </c>
      <c r="J512" s="11">
        <v>7</v>
      </c>
      <c r="K512" s="11" t="s">
        <v>8034</v>
      </c>
      <c r="L512" s="11">
        <f t="shared" si="21"/>
        <v>1009</v>
      </c>
      <c r="M512" s="11">
        <f t="shared" si="22"/>
        <v>1427</v>
      </c>
      <c r="N512" s="12">
        <f t="shared" si="23"/>
        <v>0.58579638752052543</v>
      </c>
    </row>
    <row r="513" spans="1:14" x14ac:dyDescent="0.3">
      <c r="A513" s="8" t="s">
        <v>522</v>
      </c>
      <c r="B513" s="9">
        <v>45313</v>
      </c>
      <c r="C513" s="10" t="s">
        <v>8014</v>
      </c>
      <c r="D513" s="10" t="s">
        <v>8018</v>
      </c>
      <c r="E513" s="10" t="s">
        <v>8033</v>
      </c>
      <c r="F513" s="11">
        <v>4</v>
      </c>
      <c r="G513" s="11">
        <v>3220</v>
      </c>
      <c r="H513" s="11">
        <v>552</v>
      </c>
      <c r="I513" s="11">
        <v>185</v>
      </c>
      <c r="J513" s="11">
        <v>7</v>
      </c>
      <c r="K513" s="11" t="s">
        <v>8034</v>
      </c>
      <c r="L513" s="11">
        <f t="shared" si="21"/>
        <v>737</v>
      </c>
      <c r="M513" s="11">
        <f t="shared" si="22"/>
        <v>2483</v>
      </c>
      <c r="N513" s="12">
        <f t="shared" si="23"/>
        <v>0.77111801242236022</v>
      </c>
    </row>
    <row r="514" spans="1:14" x14ac:dyDescent="0.3">
      <c r="A514" s="8" t="s">
        <v>523</v>
      </c>
      <c r="B514" s="9">
        <v>45313</v>
      </c>
      <c r="C514" s="10" t="s">
        <v>8014</v>
      </c>
      <c r="D514" s="10" t="s">
        <v>8020</v>
      </c>
      <c r="E514" s="10" t="s">
        <v>8033</v>
      </c>
      <c r="F514" s="11">
        <v>4</v>
      </c>
      <c r="G514" s="11">
        <v>2420</v>
      </c>
      <c r="H514" s="11">
        <v>1030</v>
      </c>
      <c r="I514" s="11">
        <v>135</v>
      </c>
      <c r="J514" s="11">
        <v>3</v>
      </c>
      <c r="K514" s="11" t="s">
        <v>8034</v>
      </c>
      <c r="L514" s="11">
        <f t="shared" ref="L514:L577" si="24">H514+I514</f>
        <v>1165</v>
      </c>
      <c r="M514" s="11">
        <f t="shared" ref="M514:M577" si="25">G514-L514</f>
        <v>1255</v>
      </c>
      <c r="N514" s="12">
        <f t="shared" ref="N514:N577" si="26">M514/G514</f>
        <v>0.51859504132231404</v>
      </c>
    </row>
    <row r="515" spans="1:14" x14ac:dyDescent="0.3">
      <c r="A515" s="8" t="s">
        <v>524</v>
      </c>
      <c r="B515" s="9">
        <v>45313</v>
      </c>
      <c r="C515" s="10" t="s">
        <v>8013</v>
      </c>
      <c r="D515" s="10" t="s">
        <v>8019</v>
      </c>
      <c r="E515" s="10" t="s">
        <v>8033</v>
      </c>
      <c r="F515" s="11">
        <v>4</v>
      </c>
      <c r="G515" s="11">
        <v>2480</v>
      </c>
      <c r="H515" s="11">
        <v>1428</v>
      </c>
      <c r="I515" s="11">
        <v>193</v>
      </c>
      <c r="J515" s="11">
        <v>3</v>
      </c>
      <c r="K515" s="11" t="s">
        <v>8034</v>
      </c>
      <c r="L515" s="11">
        <f t="shared" si="24"/>
        <v>1621</v>
      </c>
      <c r="M515" s="11">
        <f t="shared" si="25"/>
        <v>859</v>
      </c>
      <c r="N515" s="12">
        <f t="shared" si="26"/>
        <v>0.34637096774193549</v>
      </c>
    </row>
    <row r="516" spans="1:14" x14ac:dyDescent="0.3">
      <c r="A516" s="8" t="s">
        <v>525</v>
      </c>
      <c r="B516" s="9">
        <v>45313</v>
      </c>
      <c r="C516" s="10" t="s">
        <v>8013</v>
      </c>
      <c r="D516" s="10" t="s">
        <v>8017</v>
      </c>
      <c r="E516" s="10" t="s">
        <v>8033</v>
      </c>
      <c r="F516" s="11">
        <v>2</v>
      </c>
      <c r="G516" s="11">
        <v>1762</v>
      </c>
      <c r="H516" s="11">
        <v>769</v>
      </c>
      <c r="I516" s="11">
        <v>139</v>
      </c>
      <c r="J516" s="11">
        <v>5</v>
      </c>
      <c r="K516" s="11" t="s">
        <v>8034</v>
      </c>
      <c r="L516" s="11">
        <f t="shared" si="24"/>
        <v>908</v>
      </c>
      <c r="M516" s="11">
        <f t="shared" si="25"/>
        <v>854</v>
      </c>
      <c r="N516" s="12">
        <f t="shared" si="26"/>
        <v>0.48467650397275824</v>
      </c>
    </row>
    <row r="517" spans="1:14" x14ac:dyDescent="0.3">
      <c r="A517" s="8" t="s">
        <v>526</v>
      </c>
      <c r="B517" s="9">
        <v>45313</v>
      </c>
      <c r="C517" s="10" t="s">
        <v>8012</v>
      </c>
      <c r="D517" s="10" t="s">
        <v>8028</v>
      </c>
      <c r="E517" s="10" t="s">
        <v>8032</v>
      </c>
      <c r="F517" s="11">
        <v>2</v>
      </c>
      <c r="G517" s="11">
        <v>1518</v>
      </c>
      <c r="H517" s="11">
        <v>929</v>
      </c>
      <c r="I517" s="11">
        <v>167</v>
      </c>
      <c r="J517" s="11">
        <v>2</v>
      </c>
      <c r="K517" s="11" t="s">
        <v>8034</v>
      </c>
      <c r="L517" s="11">
        <f t="shared" si="24"/>
        <v>1096</v>
      </c>
      <c r="M517" s="11">
        <f t="shared" si="25"/>
        <v>422</v>
      </c>
      <c r="N517" s="12">
        <f t="shared" si="26"/>
        <v>0.27799736495388672</v>
      </c>
    </row>
    <row r="518" spans="1:14" x14ac:dyDescent="0.3">
      <c r="A518" s="8" t="s">
        <v>527</v>
      </c>
      <c r="B518" s="9">
        <v>45313</v>
      </c>
      <c r="C518" s="10" t="s">
        <v>8013</v>
      </c>
      <c r="D518" s="10" t="s">
        <v>8025</v>
      </c>
      <c r="E518" s="10" t="s">
        <v>8032</v>
      </c>
      <c r="F518" s="11">
        <v>4</v>
      </c>
      <c r="G518" s="11">
        <v>3504</v>
      </c>
      <c r="H518" s="11">
        <v>482</v>
      </c>
      <c r="I518" s="11">
        <v>156</v>
      </c>
      <c r="J518" s="11">
        <v>3</v>
      </c>
      <c r="K518" s="11" t="s">
        <v>8034</v>
      </c>
      <c r="L518" s="11">
        <f t="shared" si="24"/>
        <v>638</v>
      </c>
      <c r="M518" s="11">
        <f t="shared" si="25"/>
        <v>2866</v>
      </c>
      <c r="N518" s="12">
        <f t="shared" si="26"/>
        <v>0.81792237442922378</v>
      </c>
    </row>
    <row r="519" spans="1:14" x14ac:dyDescent="0.3">
      <c r="A519" s="8" t="s">
        <v>528</v>
      </c>
      <c r="B519" s="9">
        <v>45313</v>
      </c>
      <c r="C519" s="10" t="s">
        <v>8012</v>
      </c>
      <c r="D519" s="10" t="s">
        <v>8028</v>
      </c>
      <c r="E519" s="10" t="s">
        <v>8032</v>
      </c>
      <c r="F519" s="11">
        <v>5</v>
      </c>
      <c r="G519" s="11">
        <v>3765</v>
      </c>
      <c r="H519" s="11">
        <v>483</v>
      </c>
      <c r="I519" s="11">
        <v>150</v>
      </c>
      <c r="J519" s="11">
        <v>7</v>
      </c>
      <c r="K519" s="11" t="s">
        <v>8034</v>
      </c>
      <c r="L519" s="11">
        <f t="shared" si="24"/>
        <v>633</v>
      </c>
      <c r="M519" s="11">
        <f t="shared" si="25"/>
        <v>3132</v>
      </c>
      <c r="N519" s="12">
        <f t="shared" si="26"/>
        <v>0.83187250996015938</v>
      </c>
    </row>
    <row r="520" spans="1:14" x14ac:dyDescent="0.3">
      <c r="A520" s="8" t="s">
        <v>529</v>
      </c>
      <c r="B520" s="9">
        <v>45313</v>
      </c>
      <c r="C520" s="10" t="s">
        <v>8013</v>
      </c>
      <c r="D520" s="10" t="s">
        <v>8017</v>
      </c>
      <c r="E520" s="10" t="s">
        <v>8033</v>
      </c>
      <c r="F520" s="11">
        <v>1</v>
      </c>
      <c r="G520" s="11">
        <v>778</v>
      </c>
      <c r="H520" s="11">
        <v>1113</v>
      </c>
      <c r="I520" s="11">
        <v>188</v>
      </c>
      <c r="J520" s="11">
        <v>3</v>
      </c>
      <c r="K520" s="11" t="s">
        <v>8034</v>
      </c>
      <c r="L520" s="11">
        <f t="shared" si="24"/>
        <v>1301</v>
      </c>
      <c r="M520" s="11">
        <f t="shared" si="25"/>
        <v>-523</v>
      </c>
      <c r="N520" s="12">
        <f t="shared" si="26"/>
        <v>-0.67223650385604117</v>
      </c>
    </row>
    <row r="521" spans="1:14" x14ac:dyDescent="0.3">
      <c r="A521" s="8" t="s">
        <v>530</v>
      </c>
      <c r="B521" s="9">
        <v>45313</v>
      </c>
      <c r="C521" s="10" t="s">
        <v>8013</v>
      </c>
      <c r="D521" s="10" t="s">
        <v>8025</v>
      </c>
      <c r="E521" s="10" t="s">
        <v>8031</v>
      </c>
      <c r="F521" s="11">
        <v>3</v>
      </c>
      <c r="G521" s="11">
        <v>2559</v>
      </c>
      <c r="H521" s="11">
        <v>670</v>
      </c>
      <c r="I521" s="11">
        <v>106</v>
      </c>
      <c r="J521" s="11">
        <v>6</v>
      </c>
      <c r="K521" s="11" t="s">
        <v>8035</v>
      </c>
      <c r="L521" s="11">
        <f t="shared" si="24"/>
        <v>776</v>
      </c>
      <c r="M521" s="11">
        <f t="shared" si="25"/>
        <v>1783</v>
      </c>
      <c r="N521" s="12">
        <f t="shared" si="26"/>
        <v>0.69675654552559596</v>
      </c>
    </row>
    <row r="522" spans="1:14" x14ac:dyDescent="0.3">
      <c r="A522" s="8" t="s">
        <v>531</v>
      </c>
      <c r="B522" s="9">
        <v>45313</v>
      </c>
      <c r="C522" s="10" t="s">
        <v>8012</v>
      </c>
      <c r="D522" s="10" t="s">
        <v>8027</v>
      </c>
      <c r="E522" s="10" t="s">
        <v>8033</v>
      </c>
      <c r="F522" s="11">
        <v>1</v>
      </c>
      <c r="G522" s="11">
        <v>552</v>
      </c>
      <c r="H522" s="11">
        <v>1303</v>
      </c>
      <c r="I522" s="11">
        <v>111</v>
      </c>
      <c r="J522" s="11">
        <v>4</v>
      </c>
      <c r="K522" s="11" t="s">
        <v>8035</v>
      </c>
      <c r="L522" s="11">
        <f t="shared" si="24"/>
        <v>1414</v>
      </c>
      <c r="M522" s="11">
        <f t="shared" si="25"/>
        <v>-862</v>
      </c>
      <c r="N522" s="12">
        <f t="shared" si="26"/>
        <v>-1.5615942028985508</v>
      </c>
    </row>
    <row r="523" spans="1:14" x14ac:dyDescent="0.3">
      <c r="A523" s="8" t="s">
        <v>532</v>
      </c>
      <c r="B523" s="9">
        <v>45313</v>
      </c>
      <c r="C523" s="10" t="s">
        <v>8014</v>
      </c>
      <c r="D523" s="10" t="s">
        <v>8020</v>
      </c>
      <c r="E523" s="10" t="s">
        <v>8031</v>
      </c>
      <c r="F523" s="11">
        <v>4</v>
      </c>
      <c r="G523" s="11">
        <v>2792</v>
      </c>
      <c r="H523" s="11">
        <v>1027</v>
      </c>
      <c r="I523" s="11">
        <v>194</v>
      </c>
      <c r="J523" s="11">
        <v>4</v>
      </c>
      <c r="K523" s="11" t="s">
        <v>8034</v>
      </c>
      <c r="L523" s="11">
        <f t="shared" si="24"/>
        <v>1221</v>
      </c>
      <c r="M523" s="11">
        <f t="shared" si="25"/>
        <v>1571</v>
      </c>
      <c r="N523" s="12">
        <f t="shared" si="26"/>
        <v>0.56267908309455583</v>
      </c>
    </row>
    <row r="524" spans="1:14" x14ac:dyDescent="0.3">
      <c r="A524" s="8" t="s">
        <v>533</v>
      </c>
      <c r="B524" s="9">
        <v>45313</v>
      </c>
      <c r="C524" s="10" t="s">
        <v>8013</v>
      </c>
      <c r="D524" s="10" t="s">
        <v>8022</v>
      </c>
      <c r="E524" s="10" t="s">
        <v>8032</v>
      </c>
      <c r="F524" s="11">
        <v>5</v>
      </c>
      <c r="G524" s="11">
        <v>4315</v>
      </c>
      <c r="H524" s="11">
        <v>654</v>
      </c>
      <c r="I524" s="11">
        <v>193</v>
      </c>
      <c r="J524" s="11">
        <v>5</v>
      </c>
      <c r="K524" s="11" t="s">
        <v>8035</v>
      </c>
      <c r="L524" s="11">
        <f t="shared" si="24"/>
        <v>847</v>
      </c>
      <c r="M524" s="11">
        <f t="shared" si="25"/>
        <v>3468</v>
      </c>
      <c r="N524" s="12">
        <f t="shared" si="26"/>
        <v>0.80370799536500581</v>
      </c>
    </row>
    <row r="525" spans="1:14" x14ac:dyDescent="0.3">
      <c r="A525" s="8" t="s">
        <v>534</v>
      </c>
      <c r="B525" s="9">
        <v>45313</v>
      </c>
      <c r="C525" s="10" t="s">
        <v>8013</v>
      </c>
      <c r="D525" s="10" t="s">
        <v>8019</v>
      </c>
      <c r="E525" s="10" t="s">
        <v>8033</v>
      </c>
      <c r="F525" s="11">
        <v>2</v>
      </c>
      <c r="G525" s="11">
        <v>1154</v>
      </c>
      <c r="H525" s="11">
        <v>1044</v>
      </c>
      <c r="I525" s="11">
        <v>173</v>
      </c>
      <c r="J525" s="11">
        <v>7</v>
      </c>
      <c r="K525" s="11" t="s">
        <v>8034</v>
      </c>
      <c r="L525" s="11">
        <f t="shared" si="24"/>
        <v>1217</v>
      </c>
      <c r="M525" s="11">
        <f t="shared" si="25"/>
        <v>-63</v>
      </c>
      <c r="N525" s="12">
        <f t="shared" si="26"/>
        <v>-5.4592720970537259E-2</v>
      </c>
    </row>
    <row r="526" spans="1:14" x14ac:dyDescent="0.3">
      <c r="A526" s="8" t="s">
        <v>535</v>
      </c>
      <c r="B526" s="9">
        <v>45313</v>
      </c>
      <c r="C526" s="10" t="s">
        <v>8012</v>
      </c>
      <c r="D526" s="10" t="s">
        <v>8028</v>
      </c>
      <c r="E526" s="10" t="s">
        <v>8031</v>
      </c>
      <c r="F526" s="11">
        <v>5</v>
      </c>
      <c r="G526" s="11">
        <v>2815</v>
      </c>
      <c r="H526" s="11">
        <v>1410</v>
      </c>
      <c r="I526" s="11">
        <v>112</v>
      </c>
      <c r="J526" s="11">
        <v>7</v>
      </c>
      <c r="K526" s="11" t="s">
        <v>8034</v>
      </c>
      <c r="L526" s="11">
        <f t="shared" si="24"/>
        <v>1522</v>
      </c>
      <c r="M526" s="11">
        <f t="shared" si="25"/>
        <v>1293</v>
      </c>
      <c r="N526" s="12">
        <f t="shared" si="26"/>
        <v>0.45932504440497335</v>
      </c>
    </row>
    <row r="527" spans="1:14" x14ac:dyDescent="0.3">
      <c r="A527" s="8" t="s">
        <v>536</v>
      </c>
      <c r="B527" s="9">
        <v>45314</v>
      </c>
      <c r="C527" s="10" t="s">
        <v>8014</v>
      </c>
      <c r="D527" s="10" t="s">
        <v>8024</v>
      </c>
      <c r="E527" s="10" t="s">
        <v>8032</v>
      </c>
      <c r="F527" s="11">
        <v>1</v>
      </c>
      <c r="G527" s="11">
        <v>606</v>
      </c>
      <c r="H527" s="11">
        <v>1006</v>
      </c>
      <c r="I527" s="11">
        <v>113</v>
      </c>
      <c r="J527" s="11">
        <v>4</v>
      </c>
      <c r="K527" s="11" t="s">
        <v>8034</v>
      </c>
      <c r="L527" s="11">
        <f t="shared" si="24"/>
        <v>1119</v>
      </c>
      <c r="M527" s="11">
        <f t="shared" si="25"/>
        <v>-513</v>
      </c>
      <c r="N527" s="12">
        <f t="shared" si="26"/>
        <v>-0.84653465346534651</v>
      </c>
    </row>
    <row r="528" spans="1:14" x14ac:dyDescent="0.3">
      <c r="A528" s="8" t="s">
        <v>537</v>
      </c>
      <c r="B528" s="9">
        <v>45314</v>
      </c>
      <c r="C528" s="10" t="s">
        <v>8011</v>
      </c>
      <c r="D528" s="10" t="s">
        <v>8030</v>
      </c>
      <c r="E528" s="10" t="s">
        <v>8031</v>
      </c>
      <c r="F528" s="11">
        <v>3</v>
      </c>
      <c r="G528" s="11">
        <v>2673</v>
      </c>
      <c r="H528" s="11">
        <v>1401</v>
      </c>
      <c r="I528" s="11">
        <v>141</v>
      </c>
      <c r="J528" s="11">
        <v>4</v>
      </c>
      <c r="K528" s="11" t="s">
        <v>8034</v>
      </c>
      <c r="L528" s="11">
        <f t="shared" si="24"/>
        <v>1542</v>
      </c>
      <c r="M528" s="11">
        <f t="shared" si="25"/>
        <v>1131</v>
      </c>
      <c r="N528" s="12">
        <f t="shared" si="26"/>
        <v>0.42312008978675647</v>
      </c>
    </row>
    <row r="529" spans="1:14" x14ac:dyDescent="0.3">
      <c r="A529" s="8" t="s">
        <v>538</v>
      </c>
      <c r="B529" s="9">
        <v>45314</v>
      </c>
      <c r="C529" s="10" t="s">
        <v>8011</v>
      </c>
      <c r="D529" s="10" t="s">
        <v>8015</v>
      </c>
      <c r="E529" s="10" t="s">
        <v>8031</v>
      </c>
      <c r="F529" s="11">
        <v>5</v>
      </c>
      <c r="G529" s="11">
        <v>3165</v>
      </c>
      <c r="H529" s="11">
        <v>534</v>
      </c>
      <c r="I529" s="11">
        <v>143</v>
      </c>
      <c r="J529" s="11">
        <v>2</v>
      </c>
      <c r="K529" s="11" t="s">
        <v>8034</v>
      </c>
      <c r="L529" s="11">
        <f t="shared" si="24"/>
        <v>677</v>
      </c>
      <c r="M529" s="11">
        <f t="shared" si="25"/>
        <v>2488</v>
      </c>
      <c r="N529" s="12">
        <f t="shared" si="26"/>
        <v>0.78609794628751972</v>
      </c>
    </row>
    <row r="530" spans="1:14" x14ac:dyDescent="0.3">
      <c r="A530" s="8" t="s">
        <v>539</v>
      </c>
      <c r="B530" s="9">
        <v>45314</v>
      </c>
      <c r="C530" s="10" t="s">
        <v>8011</v>
      </c>
      <c r="D530" s="10" t="s">
        <v>8015</v>
      </c>
      <c r="E530" s="10" t="s">
        <v>8032</v>
      </c>
      <c r="F530" s="11">
        <v>5</v>
      </c>
      <c r="G530" s="11">
        <v>4045</v>
      </c>
      <c r="H530" s="11">
        <v>610</v>
      </c>
      <c r="I530" s="11">
        <v>150</v>
      </c>
      <c r="J530" s="11">
        <v>7</v>
      </c>
      <c r="K530" s="11" t="s">
        <v>8035</v>
      </c>
      <c r="L530" s="11">
        <f t="shared" si="24"/>
        <v>760</v>
      </c>
      <c r="M530" s="11">
        <f t="shared" si="25"/>
        <v>3285</v>
      </c>
      <c r="N530" s="12">
        <f t="shared" si="26"/>
        <v>0.81211372064276888</v>
      </c>
    </row>
    <row r="531" spans="1:14" x14ac:dyDescent="0.3">
      <c r="A531" s="8" t="s">
        <v>540</v>
      </c>
      <c r="B531" s="9">
        <v>45314</v>
      </c>
      <c r="C531" s="10" t="s">
        <v>8012</v>
      </c>
      <c r="D531" s="10" t="s">
        <v>8027</v>
      </c>
      <c r="E531" s="10" t="s">
        <v>8032</v>
      </c>
      <c r="F531" s="11">
        <v>5</v>
      </c>
      <c r="G531" s="11">
        <v>3140</v>
      </c>
      <c r="H531" s="11">
        <v>417</v>
      </c>
      <c r="I531" s="11">
        <v>170</v>
      </c>
      <c r="J531" s="11">
        <v>5</v>
      </c>
      <c r="K531" s="11" t="s">
        <v>8035</v>
      </c>
      <c r="L531" s="11">
        <f t="shared" si="24"/>
        <v>587</v>
      </c>
      <c r="M531" s="11">
        <f t="shared" si="25"/>
        <v>2553</v>
      </c>
      <c r="N531" s="12">
        <f t="shared" si="26"/>
        <v>0.81305732484076432</v>
      </c>
    </row>
    <row r="532" spans="1:14" x14ac:dyDescent="0.3">
      <c r="A532" s="8" t="s">
        <v>541</v>
      </c>
      <c r="B532" s="9">
        <v>45314</v>
      </c>
      <c r="C532" s="10" t="s">
        <v>8013</v>
      </c>
      <c r="D532" s="10" t="s">
        <v>8019</v>
      </c>
      <c r="E532" s="10" t="s">
        <v>8033</v>
      </c>
      <c r="F532" s="11">
        <v>4</v>
      </c>
      <c r="G532" s="11">
        <v>3256</v>
      </c>
      <c r="H532" s="11">
        <v>972</v>
      </c>
      <c r="I532" s="11">
        <v>107</v>
      </c>
      <c r="J532" s="11">
        <v>3</v>
      </c>
      <c r="K532" s="11" t="s">
        <v>8034</v>
      </c>
      <c r="L532" s="11">
        <f t="shared" si="24"/>
        <v>1079</v>
      </c>
      <c r="M532" s="11">
        <f t="shared" si="25"/>
        <v>2177</v>
      </c>
      <c r="N532" s="12">
        <f t="shared" si="26"/>
        <v>0.66861179361179357</v>
      </c>
    </row>
    <row r="533" spans="1:14" x14ac:dyDescent="0.3">
      <c r="A533" s="8" t="s">
        <v>542</v>
      </c>
      <c r="B533" s="9">
        <v>45314</v>
      </c>
      <c r="C533" s="10" t="s">
        <v>8011</v>
      </c>
      <c r="D533" s="10" t="s">
        <v>8030</v>
      </c>
      <c r="E533" s="10" t="s">
        <v>8033</v>
      </c>
      <c r="F533" s="11">
        <v>2</v>
      </c>
      <c r="G533" s="11">
        <v>1320</v>
      </c>
      <c r="H533" s="11">
        <v>1339</v>
      </c>
      <c r="I533" s="11">
        <v>210</v>
      </c>
      <c r="J533" s="11">
        <v>7</v>
      </c>
      <c r="K533" s="11" t="s">
        <v>8034</v>
      </c>
      <c r="L533" s="11">
        <f t="shared" si="24"/>
        <v>1549</v>
      </c>
      <c r="M533" s="11">
        <f t="shared" si="25"/>
        <v>-229</v>
      </c>
      <c r="N533" s="12">
        <f t="shared" si="26"/>
        <v>-0.17348484848484849</v>
      </c>
    </row>
    <row r="534" spans="1:14" x14ac:dyDescent="0.3">
      <c r="A534" s="8" t="s">
        <v>543</v>
      </c>
      <c r="B534" s="9">
        <v>45314</v>
      </c>
      <c r="C534" s="10" t="s">
        <v>8011</v>
      </c>
      <c r="D534" s="10" t="s">
        <v>8021</v>
      </c>
      <c r="E534" s="10" t="s">
        <v>8033</v>
      </c>
      <c r="F534" s="11">
        <v>3</v>
      </c>
      <c r="G534" s="11">
        <v>2568</v>
      </c>
      <c r="H534" s="11">
        <v>1266</v>
      </c>
      <c r="I534" s="11">
        <v>138</v>
      </c>
      <c r="J534" s="11">
        <v>6</v>
      </c>
      <c r="K534" s="11" t="s">
        <v>8034</v>
      </c>
      <c r="L534" s="11">
        <f t="shared" si="24"/>
        <v>1404</v>
      </c>
      <c r="M534" s="11">
        <f t="shared" si="25"/>
        <v>1164</v>
      </c>
      <c r="N534" s="12">
        <f t="shared" si="26"/>
        <v>0.45327102803738317</v>
      </c>
    </row>
    <row r="535" spans="1:14" x14ac:dyDescent="0.3">
      <c r="A535" s="8" t="s">
        <v>544</v>
      </c>
      <c r="B535" s="9">
        <v>45314</v>
      </c>
      <c r="C535" s="10" t="s">
        <v>8011</v>
      </c>
      <c r="D535" s="10" t="s">
        <v>8030</v>
      </c>
      <c r="E535" s="10" t="s">
        <v>8033</v>
      </c>
      <c r="F535" s="11">
        <v>3</v>
      </c>
      <c r="G535" s="11">
        <v>2547</v>
      </c>
      <c r="H535" s="11">
        <v>1140</v>
      </c>
      <c r="I535" s="11">
        <v>155</v>
      </c>
      <c r="J535" s="11">
        <v>5</v>
      </c>
      <c r="K535" s="11" t="s">
        <v>8034</v>
      </c>
      <c r="L535" s="11">
        <f t="shared" si="24"/>
        <v>1295</v>
      </c>
      <c r="M535" s="11">
        <f t="shared" si="25"/>
        <v>1252</v>
      </c>
      <c r="N535" s="12">
        <f t="shared" si="26"/>
        <v>0.49155869650569295</v>
      </c>
    </row>
    <row r="536" spans="1:14" x14ac:dyDescent="0.3">
      <c r="A536" s="8" t="s">
        <v>545</v>
      </c>
      <c r="B536" s="9">
        <v>45314</v>
      </c>
      <c r="C536" s="10" t="s">
        <v>8014</v>
      </c>
      <c r="D536" s="10" t="s">
        <v>8018</v>
      </c>
      <c r="E536" s="10" t="s">
        <v>8032</v>
      </c>
      <c r="F536" s="11">
        <v>3</v>
      </c>
      <c r="G536" s="11">
        <v>2460</v>
      </c>
      <c r="H536" s="11">
        <v>1014</v>
      </c>
      <c r="I536" s="11">
        <v>182</v>
      </c>
      <c r="J536" s="11">
        <v>5</v>
      </c>
      <c r="K536" s="11" t="s">
        <v>8034</v>
      </c>
      <c r="L536" s="11">
        <f t="shared" si="24"/>
        <v>1196</v>
      </c>
      <c r="M536" s="11">
        <f t="shared" si="25"/>
        <v>1264</v>
      </c>
      <c r="N536" s="12">
        <f t="shared" si="26"/>
        <v>0.51382113821138209</v>
      </c>
    </row>
    <row r="537" spans="1:14" x14ac:dyDescent="0.3">
      <c r="A537" s="8" t="s">
        <v>546</v>
      </c>
      <c r="B537" s="9">
        <v>45314</v>
      </c>
      <c r="C537" s="10" t="s">
        <v>8013</v>
      </c>
      <c r="D537" s="10" t="s">
        <v>8025</v>
      </c>
      <c r="E537" s="10" t="s">
        <v>8033</v>
      </c>
      <c r="F537" s="11">
        <v>5</v>
      </c>
      <c r="G537" s="11">
        <v>4445</v>
      </c>
      <c r="H537" s="11">
        <v>1090</v>
      </c>
      <c r="I537" s="11">
        <v>132</v>
      </c>
      <c r="J537" s="11">
        <v>6</v>
      </c>
      <c r="K537" s="11" t="s">
        <v>8035</v>
      </c>
      <c r="L537" s="11">
        <f t="shared" si="24"/>
        <v>1222</v>
      </c>
      <c r="M537" s="11">
        <f t="shared" si="25"/>
        <v>3223</v>
      </c>
      <c r="N537" s="12">
        <f t="shared" si="26"/>
        <v>0.72508436445444324</v>
      </c>
    </row>
    <row r="538" spans="1:14" x14ac:dyDescent="0.3">
      <c r="A538" s="8" t="s">
        <v>547</v>
      </c>
      <c r="B538" s="9">
        <v>45314</v>
      </c>
      <c r="C538" s="10" t="s">
        <v>8011</v>
      </c>
      <c r="D538" s="10" t="s">
        <v>8015</v>
      </c>
      <c r="E538" s="10" t="s">
        <v>8031</v>
      </c>
      <c r="F538" s="11">
        <v>5</v>
      </c>
      <c r="G538" s="11">
        <v>2930</v>
      </c>
      <c r="H538" s="11">
        <v>696</v>
      </c>
      <c r="I538" s="11">
        <v>159</v>
      </c>
      <c r="J538" s="11">
        <v>2</v>
      </c>
      <c r="K538" s="11" t="s">
        <v>8034</v>
      </c>
      <c r="L538" s="11">
        <f t="shared" si="24"/>
        <v>855</v>
      </c>
      <c r="M538" s="11">
        <f t="shared" si="25"/>
        <v>2075</v>
      </c>
      <c r="N538" s="12">
        <f t="shared" si="26"/>
        <v>0.70819112627986347</v>
      </c>
    </row>
    <row r="539" spans="1:14" x14ac:dyDescent="0.3">
      <c r="A539" s="8" t="s">
        <v>548</v>
      </c>
      <c r="B539" s="9">
        <v>45314</v>
      </c>
      <c r="C539" s="10" t="s">
        <v>8014</v>
      </c>
      <c r="D539" s="10" t="s">
        <v>8018</v>
      </c>
      <c r="E539" s="10" t="s">
        <v>8032</v>
      </c>
      <c r="F539" s="11">
        <v>4</v>
      </c>
      <c r="G539" s="11">
        <v>3000</v>
      </c>
      <c r="H539" s="11">
        <v>817</v>
      </c>
      <c r="I539" s="11">
        <v>100</v>
      </c>
      <c r="J539" s="11">
        <v>3</v>
      </c>
      <c r="K539" s="11" t="s">
        <v>8034</v>
      </c>
      <c r="L539" s="11">
        <f t="shared" si="24"/>
        <v>917</v>
      </c>
      <c r="M539" s="11">
        <f t="shared" si="25"/>
        <v>2083</v>
      </c>
      <c r="N539" s="12">
        <f t="shared" si="26"/>
        <v>0.69433333333333336</v>
      </c>
    </row>
    <row r="540" spans="1:14" x14ac:dyDescent="0.3">
      <c r="A540" s="8" t="s">
        <v>549</v>
      </c>
      <c r="B540" s="9">
        <v>45314</v>
      </c>
      <c r="C540" s="10" t="s">
        <v>8014</v>
      </c>
      <c r="D540" s="10" t="s">
        <v>8018</v>
      </c>
      <c r="E540" s="10" t="s">
        <v>8033</v>
      </c>
      <c r="F540" s="11">
        <v>4</v>
      </c>
      <c r="G540" s="11">
        <v>2768</v>
      </c>
      <c r="H540" s="11">
        <v>1184</v>
      </c>
      <c r="I540" s="11">
        <v>211</v>
      </c>
      <c r="J540" s="11">
        <v>3</v>
      </c>
      <c r="K540" s="11" t="s">
        <v>8034</v>
      </c>
      <c r="L540" s="11">
        <f t="shared" si="24"/>
        <v>1395</v>
      </c>
      <c r="M540" s="11">
        <f t="shared" si="25"/>
        <v>1373</v>
      </c>
      <c r="N540" s="12">
        <f t="shared" si="26"/>
        <v>0.49602601156069365</v>
      </c>
    </row>
    <row r="541" spans="1:14" x14ac:dyDescent="0.3">
      <c r="A541" s="8" t="s">
        <v>550</v>
      </c>
      <c r="B541" s="9">
        <v>45314</v>
      </c>
      <c r="C541" s="10" t="s">
        <v>8013</v>
      </c>
      <c r="D541" s="10" t="s">
        <v>8019</v>
      </c>
      <c r="E541" s="10" t="s">
        <v>8031</v>
      </c>
      <c r="F541" s="11">
        <v>1</v>
      </c>
      <c r="G541" s="11">
        <v>828</v>
      </c>
      <c r="H541" s="11">
        <v>1338</v>
      </c>
      <c r="I541" s="11">
        <v>146</v>
      </c>
      <c r="J541" s="11">
        <v>5</v>
      </c>
      <c r="K541" s="11" t="s">
        <v>8034</v>
      </c>
      <c r="L541" s="11">
        <f t="shared" si="24"/>
        <v>1484</v>
      </c>
      <c r="M541" s="11">
        <f t="shared" si="25"/>
        <v>-656</v>
      </c>
      <c r="N541" s="12">
        <f t="shared" si="26"/>
        <v>-0.79227053140096615</v>
      </c>
    </row>
    <row r="542" spans="1:14" x14ac:dyDescent="0.3">
      <c r="A542" s="8" t="s">
        <v>551</v>
      </c>
      <c r="B542" s="9">
        <v>45314</v>
      </c>
      <c r="C542" s="10" t="s">
        <v>8011</v>
      </c>
      <c r="D542" s="10" t="s">
        <v>8021</v>
      </c>
      <c r="E542" s="10" t="s">
        <v>8033</v>
      </c>
      <c r="F542" s="11">
        <v>5</v>
      </c>
      <c r="G542" s="11">
        <v>3245</v>
      </c>
      <c r="H542" s="11">
        <v>900</v>
      </c>
      <c r="I542" s="11">
        <v>132</v>
      </c>
      <c r="J542" s="11">
        <v>7</v>
      </c>
      <c r="K542" s="11" t="s">
        <v>8034</v>
      </c>
      <c r="L542" s="11">
        <f t="shared" si="24"/>
        <v>1032</v>
      </c>
      <c r="M542" s="11">
        <f t="shared" si="25"/>
        <v>2213</v>
      </c>
      <c r="N542" s="12">
        <f t="shared" si="26"/>
        <v>0.68197226502311248</v>
      </c>
    </row>
    <row r="543" spans="1:14" x14ac:dyDescent="0.3">
      <c r="A543" s="8" t="s">
        <v>552</v>
      </c>
      <c r="B543" s="9">
        <v>45314</v>
      </c>
      <c r="C543" s="10" t="s">
        <v>8014</v>
      </c>
      <c r="D543" s="10" t="s">
        <v>8026</v>
      </c>
      <c r="E543" s="10" t="s">
        <v>8031</v>
      </c>
      <c r="F543" s="11">
        <v>1</v>
      </c>
      <c r="G543" s="11">
        <v>794</v>
      </c>
      <c r="H543" s="11">
        <v>1214</v>
      </c>
      <c r="I543" s="11">
        <v>117</v>
      </c>
      <c r="J543" s="11">
        <v>2</v>
      </c>
      <c r="K543" s="11" t="s">
        <v>8034</v>
      </c>
      <c r="L543" s="11">
        <f t="shared" si="24"/>
        <v>1331</v>
      </c>
      <c r="M543" s="11">
        <f t="shared" si="25"/>
        <v>-537</v>
      </c>
      <c r="N543" s="12">
        <f t="shared" si="26"/>
        <v>-0.67632241813602012</v>
      </c>
    </row>
    <row r="544" spans="1:14" x14ac:dyDescent="0.3">
      <c r="A544" s="8" t="s">
        <v>553</v>
      </c>
      <c r="B544" s="9">
        <v>45314</v>
      </c>
      <c r="C544" s="10" t="s">
        <v>8013</v>
      </c>
      <c r="D544" s="10" t="s">
        <v>8022</v>
      </c>
      <c r="E544" s="10" t="s">
        <v>8033</v>
      </c>
      <c r="F544" s="11">
        <v>5</v>
      </c>
      <c r="G544" s="11">
        <v>3290</v>
      </c>
      <c r="H544" s="11">
        <v>1107</v>
      </c>
      <c r="I544" s="11">
        <v>187</v>
      </c>
      <c r="J544" s="11">
        <v>4</v>
      </c>
      <c r="K544" s="11" t="s">
        <v>8034</v>
      </c>
      <c r="L544" s="11">
        <f t="shared" si="24"/>
        <v>1294</v>
      </c>
      <c r="M544" s="11">
        <f t="shared" si="25"/>
        <v>1996</v>
      </c>
      <c r="N544" s="12">
        <f t="shared" si="26"/>
        <v>0.60668693009118546</v>
      </c>
    </row>
    <row r="545" spans="1:14" x14ac:dyDescent="0.3">
      <c r="A545" s="8" t="s">
        <v>554</v>
      </c>
      <c r="B545" s="9">
        <v>45314</v>
      </c>
      <c r="C545" s="10" t="s">
        <v>8013</v>
      </c>
      <c r="D545" s="10" t="s">
        <v>8017</v>
      </c>
      <c r="E545" s="10" t="s">
        <v>8032</v>
      </c>
      <c r="F545" s="11">
        <v>2</v>
      </c>
      <c r="G545" s="11">
        <v>1450</v>
      </c>
      <c r="H545" s="11">
        <v>1233</v>
      </c>
      <c r="I545" s="11">
        <v>216</v>
      </c>
      <c r="J545" s="11">
        <v>3</v>
      </c>
      <c r="K545" s="11" t="s">
        <v>8034</v>
      </c>
      <c r="L545" s="11">
        <f t="shared" si="24"/>
        <v>1449</v>
      </c>
      <c r="M545" s="11">
        <f t="shared" si="25"/>
        <v>1</v>
      </c>
      <c r="N545" s="12">
        <f t="shared" si="26"/>
        <v>6.8965517241379305E-4</v>
      </c>
    </row>
    <row r="546" spans="1:14" x14ac:dyDescent="0.3">
      <c r="A546" s="8" t="s">
        <v>555</v>
      </c>
      <c r="B546" s="9">
        <v>45314</v>
      </c>
      <c r="C546" s="10" t="s">
        <v>8014</v>
      </c>
      <c r="D546" s="10" t="s">
        <v>8024</v>
      </c>
      <c r="E546" s="10" t="s">
        <v>8032</v>
      </c>
      <c r="F546" s="11">
        <v>4</v>
      </c>
      <c r="G546" s="11">
        <v>2648</v>
      </c>
      <c r="H546" s="11">
        <v>1161</v>
      </c>
      <c r="I546" s="11">
        <v>163</v>
      </c>
      <c r="J546" s="11">
        <v>5</v>
      </c>
      <c r="K546" s="11" t="s">
        <v>8034</v>
      </c>
      <c r="L546" s="11">
        <f t="shared" si="24"/>
        <v>1324</v>
      </c>
      <c r="M546" s="11">
        <f t="shared" si="25"/>
        <v>1324</v>
      </c>
      <c r="N546" s="12">
        <f t="shared" si="26"/>
        <v>0.5</v>
      </c>
    </row>
    <row r="547" spans="1:14" x14ac:dyDescent="0.3">
      <c r="A547" s="8" t="s">
        <v>556</v>
      </c>
      <c r="B547" s="9">
        <v>45315</v>
      </c>
      <c r="C547" s="10" t="s">
        <v>8012</v>
      </c>
      <c r="D547" s="10" t="s">
        <v>8028</v>
      </c>
      <c r="E547" s="10" t="s">
        <v>8031</v>
      </c>
      <c r="F547" s="11">
        <v>4</v>
      </c>
      <c r="G547" s="11">
        <v>3176</v>
      </c>
      <c r="H547" s="11">
        <v>556</v>
      </c>
      <c r="I547" s="11">
        <v>192</v>
      </c>
      <c r="J547" s="11">
        <v>6</v>
      </c>
      <c r="K547" s="11" t="s">
        <v>8034</v>
      </c>
      <c r="L547" s="11">
        <f t="shared" si="24"/>
        <v>748</v>
      </c>
      <c r="M547" s="11">
        <f t="shared" si="25"/>
        <v>2428</v>
      </c>
      <c r="N547" s="12">
        <f t="shared" si="26"/>
        <v>0.76448362720403018</v>
      </c>
    </row>
    <row r="548" spans="1:14" x14ac:dyDescent="0.3">
      <c r="A548" s="8" t="s">
        <v>557</v>
      </c>
      <c r="B548" s="9">
        <v>45315</v>
      </c>
      <c r="C548" s="10" t="s">
        <v>8014</v>
      </c>
      <c r="D548" s="10" t="s">
        <v>8024</v>
      </c>
      <c r="E548" s="10" t="s">
        <v>8033</v>
      </c>
      <c r="F548" s="11">
        <v>3</v>
      </c>
      <c r="G548" s="11">
        <v>2280</v>
      </c>
      <c r="H548" s="11">
        <v>1284</v>
      </c>
      <c r="I548" s="11">
        <v>124</v>
      </c>
      <c r="J548" s="11">
        <v>7</v>
      </c>
      <c r="K548" s="11" t="s">
        <v>8034</v>
      </c>
      <c r="L548" s="11">
        <f t="shared" si="24"/>
        <v>1408</v>
      </c>
      <c r="M548" s="11">
        <f t="shared" si="25"/>
        <v>872</v>
      </c>
      <c r="N548" s="12">
        <f t="shared" si="26"/>
        <v>0.38245614035087722</v>
      </c>
    </row>
    <row r="549" spans="1:14" x14ac:dyDescent="0.3">
      <c r="A549" s="8" t="s">
        <v>558</v>
      </c>
      <c r="B549" s="9">
        <v>45315</v>
      </c>
      <c r="C549" s="10" t="s">
        <v>8012</v>
      </c>
      <c r="D549" s="10" t="s">
        <v>8016</v>
      </c>
      <c r="E549" s="10" t="s">
        <v>8031</v>
      </c>
      <c r="F549" s="11">
        <v>4</v>
      </c>
      <c r="G549" s="11">
        <v>2836</v>
      </c>
      <c r="H549" s="11">
        <v>356</v>
      </c>
      <c r="I549" s="11">
        <v>211</v>
      </c>
      <c r="J549" s="11">
        <v>4</v>
      </c>
      <c r="K549" s="11" t="s">
        <v>8034</v>
      </c>
      <c r="L549" s="11">
        <f t="shared" si="24"/>
        <v>567</v>
      </c>
      <c r="M549" s="11">
        <f t="shared" si="25"/>
        <v>2269</v>
      </c>
      <c r="N549" s="12">
        <f t="shared" si="26"/>
        <v>0.80007052186177718</v>
      </c>
    </row>
    <row r="550" spans="1:14" x14ac:dyDescent="0.3">
      <c r="A550" s="8" t="s">
        <v>559</v>
      </c>
      <c r="B550" s="9">
        <v>45315</v>
      </c>
      <c r="C550" s="10" t="s">
        <v>8014</v>
      </c>
      <c r="D550" s="10" t="s">
        <v>8018</v>
      </c>
      <c r="E550" s="10" t="s">
        <v>8033</v>
      </c>
      <c r="F550" s="11">
        <v>2</v>
      </c>
      <c r="G550" s="11">
        <v>1430</v>
      </c>
      <c r="H550" s="11">
        <v>642</v>
      </c>
      <c r="I550" s="11">
        <v>197</v>
      </c>
      <c r="J550" s="11">
        <v>5</v>
      </c>
      <c r="K550" s="11" t="s">
        <v>8035</v>
      </c>
      <c r="L550" s="11">
        <f t="shared" si="24"/>
        <v>839</v>
      </c>
      <c r="M550" s="11">
        <f t="shared" si="25"/>
        <v>591</v>
      </c>
      <c r="N550" s="12">
        <f t="shared" si="26"/>
        <v>0.41328671328671329</v>
      </c>
    </row>
    <row r="551" spans="1:14" x14ac:dyDescent="0.3">
      <c r="A551" s="8" t="s">
        <v>560</v>
      </c>
      <c r="B551" s="9">
        <v>45315</v>
      </c>
      <c r="C551" s="10" t="s">
        <v>8011</v>
      </c>
      <c r="D551" s="10" t="s">
        <v>8015</v>
      </c>
      <c r="E551" s="10" t="s">
        <v>8031</v>
      </c>
      <c r="F551" s="11">
        <v>1</v>
      </c>
      <c r="G551" s="11">
        <v>793</v>
      </c>
      <c r="H551" s="11">
        <v>1389</v>
      </c>
      <c r="I551" s="11">
        <v>185</v>
      </c>
      <c r="J551" s="11">
        <v>3</v>
      </c>
      <c r="K551" s="11" t="s">
        <v>8034</v>
      </c>
      <c r="L551" s="11">
        <f t="shared" si="24"/>
        <v>1574</v>
      </c>
      <c r="M551" s="11">
        <f t="shared" si="25"/>
        <v>-781</v>
      </c>
      <c r="N551" s="12">
        <f t="shared" si="26"/>
        <v>-0.98486759142496849</v>
      </c>
    </row>
    <row r="552" spans="1:14" x14ac:dyDescent="0.3">
      <c r="A552" s="8" t="s">
        <v>561</v>
      </c>
      <c r="B552" s="9">
        <v>45315</v>
      </c>
      <c r="C552" s="10" t="s">
        <v>8014</v>
      </c>
      <c r="D552" s="10" t="s">
        <v>8020</v>
      </c>
      <c r="E552" s="10" t="s">
        <v>8031</v>
      </c>
      <c r="F552" s="11">
        <v>5</v>
      </c>
      <c r="G552" s="11">
        <v>4420</v>
      </c>
      <c r="H552" s="11">
        <v>636</v>
      </c>
      <c r="I552" s="11">
        <v>104</v>
      </c>
      <c r="J552" s="11">
        <v>2</v>
      </c>
      <c r="K552" s="11" t="s">
        <v>8034</v>
      </c>
      <c r="L552" s="11">
        <f t="shared" si="24"/>
        <v>740</v>
      </c>
      <c r="M552" s="11">
        <f t="shared" si="25"/>
        <v>3680</v>
      </c>
      <c r="N552" s="12">
        <f t="shared" si="26"/>
        <v>0.83257918552036203</v>
      </c>
    </row>
    <row r="553" spans="1:14" x14ac:dyDescent="0.3">
      <c r="A553" s="8" t="s">
        <v>562</v>
      </c>
      <c r="B553" s="9">
        <v>45315</v>
      </c>
      <c r="C553" s="10" t="s">
        <v>8011</v>
      </c>
      <c r="D553" s="10" t="s">
        <v>8015</v>
      </c>
      <c r="E553" s="10" t="s">
        <v>8032</v>
      </c>
      <c r="F553" s="11">
        <v>3</v>
      </c>
      <c r="G553" s="11">
        <v>2637</v>
      </c>
      <c r="H553" s="11">
        <v>1072</v>
      </c>
      <c r="I553" s="11">
        <v>143</v>
      </c>
      <c r="J553" s="11">
        <v>7</v>
      </c>
      <c r="K553" s="11" t="s">
        <v>8035</v>
      </c>
      <c r="L553" s="11">
        <f t="shared" si="24"/>
        <v>1215</v>
      </c>
      <c r="M553" s="11">
        <f t="shared" si="25"/>
        <v>1422</v>
      </c>
      <c r="N553" s="12">
        <f t="shared" si="26"/>
        <v>0.53924914675767921</v>
      </c>
    </row>
    <row r="554" spans="1:14" x14ac:dyDescent="0.3">
      <c r="A554" s="8" t="s">
        <v>563</v>
      </c>
      <c r="B554" s="9">
        <v>45315</v>
      </c>
      <c r="C554" s="10" t="s">
        <v>8013</v>
      </c>
      <c r="D554" s="10" t="s">
        <v>8022</v>
      </c>
      <c r="E554" s="10" t="s">
        <v>8033</v>
      </c>
      <c r="F554" s="11">
        <v>2</v>
      </c>
      <c r="G554" s="11">
        <v>1654</v>
      </c>
      <c r="H554" s="11">
        <v>1448</v>
      </c>
      <c r="I554" s="11">
        <v>209</v>
      </c>
      <c r="J554" s="11">
        <v>5</v>
      </c>
      <c r="K554" s="11" t="s">
        <v>8034</v>
      </c>
      <c r="L554" s="11">
        <f t="shared" si="24"/>
        <v>1657</v>
      </c>
      <c r="M554" s="11">
        <f t="shared" si="25"/>
        <v>-3</v>
      </c>
      <c r="N554" s="12">
        <f t="shared" si="26"/>
        <v>-1.8137847642079807E-3</v>
      </c>
    </row>
    <row r="555" spans="1:14" x14ac:dyDescent="0.3">
      <c r="A555" s="8" t="s">
        <v>564</v>
      </c>
      <c r="B555" s="9">
        <v>45315</v>
      </c>
      <c r="C555" s="10" t="s">
        <v>8014</v>
      </c>
      <c r="D555" s="10" t="s">
        <v>8020</v>
      </c>
      <c r="E555" s="10" t="s">
        <v>8033</v>
      </c>
      <c r="F555" s="11">
        <v>5</v>
      </c>
      <c r="G555" s="11">
        <v>4195</v>
      </c>
      <c r="H555" s="11">
        <v>629</v>
      </c>
      <c r="I555" s="11">
        <v>139</v>
      </c>
      <c r="J555" s="11">
        <v>4</v>
      </c>
      <c r="K555" s="11" t="s">
        <v>8034</v>
      </c>
      <c r="L555" s="11">
        <f t="shared" si="24"/>
        <v>768</v>
      </c>
      <c r="M555" s="11">
        <f t="shared" si="25"/>
        <v>3427</v>
      </c>
      <c r="N555" s="12">
        <f t="shared" si="26"/>
        <v>0.81692491060786654</v>
      </c>
    </row>
    <row r="556" spans="1:14" x14ac:dyDescent="0.3">
      <c r="A556" s="8" t="s">
        <v>565</v>
      </c>
      <c r="B556" s="9">
        <v>45315</v>
      </c>
      <c r="C556" s="10" t="s">
        <v>8014</v>
      </c>
      <c r="D556" s="10" t="s">
        <v>8020</v>
      </c>
      <c r="E556" s="10" t="s">
        <v>8033</v>
      </c>
      <c r="F556" s="11">
        <v>2</v>
      </c>
      <c r="G556" s="11">
        <v>1610</v>
      </c>
      <c r="H556" s="11">
        <v>943</v>
      </c>
      <c r="I556" s="11">
        <v>204</v>
      </c>
      <c r="J556" s="11">
        <v>5</v>
      </c>
      <c r="K556" s="11" t="s">
        <v>8034</v>
      </c>
      <c r="L556" s="11">
        <f t="shared" si="24"/>
        <v>1147</v>
      </c>
      <c r="M556" s="11">
        <f t="shared" si="25"/>
        <v>463</v>
      </c>
      <c r="N556" s="12">
        <f t="shared" si="26"/>
        <v>0.28757763975155282</v>
      </c>
    </row>
    <row r="557" spans="1:14" x14ac:dyDescent="0.3">
      <c r="A557" s="8" t="s">
        <v>566</v>
      </c>
      <c r="B557" s="9">
        <v>45315</v>
      </c>
      <c r="C557" s="10" t="s">
        <v>8014</v>
      </c>
      <c r="D557" s="10" t="s">
        <v>8024</v>
      </c>
      <c r="E557" s="10" t="s">
        <v>8033</v>
      </c>
      <c r="F557" s="11">
        <v>4</v>
      </c>
      <c r="G557" s="11">
        <v>2780</v>
      </c>
      <c r="H557" s="11">
        <v>389</v>
      </c>
      <c r="I557" s="11">
        <v>209</v>
      </c>
      <c r="J557" s="11">
        <v>3</v>
      </c>
      <c r="K557" s="11" t="s">
        <v>8034</v>
      </c>
      <c r="L557" s="11">
        <f t="shared" si="24"/>
        <v>598</v>
      </c>
      <c r="M557" s="11">
        <f t="shared" si="25"/>
        <v>2182</v>
      </c>
      <c r="N557" s="12">
        <f t="shared" si="26"/>
        <v>0.78489208633093521</v>
      </c>
    </row>
    <row r="558" spans="1:14" x14ac:dyDescent="0.3">
      <c r="A558" s="8" t="s">
        <v>567</v>
      </c>
      <c r="B558" s="9">
        <v>45315</v>
      </c>
      <c r="C558" s="10" t="s">
        <v>8011</v>
      </c>
      <c r="D558" s="10" t="s">
        <v>8030</v>
      </c>
      <c r="E558" s="10" t="s">
        <v>8032</v>
      </c>
      <c r="F558" s="11">
        <v>2</v>
      </c>
      <c r="G558" s="11">
        <v>1514</v>
      </c>
      <c r="H558" s="11">
        <v>797</v>
      </c>
      <c r="I558" s="11">
        <v>199</v>
      </c>
      <c r="J558" s="11">
        <v>7</v>
      </c>
      <c r="K558" s="11" t="s">
        <v>8034</v>
      </c>
      <c r="L558" s="11">
        <f t="shared" si="24"/>
        <v>996</v>
      </c>
      <c r="M558" s="11">
        <f t="shared" si="25"/>
        <v>518</v>
      </c>
      <c r="N558" s="12">
        <f t="shared" si="26"/>
        <v>0.34214002642007924</v>
      </c>
    </row>
    <row r="559" spans="1:14" x14ac:dyDescent="0.3">
      <c r="A559" s="8" t="s">
        <v>568</v>
      </c>
      <c r="B559" s="9">
        <v>45315</v>
      </c>
      <c r="C559" s="10" t="s">
        <v>8012</v>
      </c>
      <c r="D559" s="10" t="s">
        <v>8027</v>
      </c>
      <c r="E559" s="10" t="s">
        <v>8033</v>
      </c>
      <c r="F559" s="11">
        <v>1</v>
      </c>
      <c r="G559" s="11">
        <v>803</v>
      </c>
      <c r="H559" s="11">
        <v>1456</v>
      </c>
      <c r="I559" s="11">
        <v>148</v>
      </c>
      <c r="J559" s="11">
        <v>6</v>
      </c>
      <c r="K559" s="11" t="s">
        <v>8034</v>
      </c>
      <c r="L559" s="11">
        <f t="shared" si="24"/>
        <v>1604</v>
      </c>
      <c r="M559" s="11">
        <f t="shared" si="25"/>
        <v>-801</v>
      </c>
      <c r="N559" s="12">
        <f t="shared" si="26"/>
        <v>-0.99750933997509339</v>
      </c>
    </row>
    <row r="560" spans="1:14" x14ac:dyDescent="0.3">
      <c r="A560" s="8" t="s">
        <v>569</v>
      </c>
      <c r="B560" s="9">
        <v>45315</v>
      </c>
      <c r="C560" s="10" t="s">
        <v>8011</v>
      </c>
      <c r="D560" s="10" t="s">
        <v>8021</v>
      </c>
      <c r="E560" s="10" t="s">
        <v>8033</v>
      </c>
      <c r="F560" s="11">
        <v>3</v>
      </c>
      <c r="G560" s="11">
        <v>1980</v>
      </c>
      <c r="H560" s="11">
        <v>736</v>
      </c>
      <c r="I560" s="11">
        <v>201</v>
      </c>
      <c r="J560" s="11">
        <v>2</v>
      </c>
      <c r="K560" s="11" t="s">
        <v>8034</v>
      </c>
      <c r="L560" s="11">
        <f t="shared" si="24"/>
        <v>937</v>
      </c>
      <c r="M560" s="11">
        <f t="shared" si="25"/>
        <v>1043</v>
      </c>
      <c r="N560" s="12">
        <f t="shared" si="26"/>
        <v>0.52676767676767677</v>
      </c>
    </row>
    <row r="561" spans="1:14" x14ac:dyDescent="0.3">
      <c r="A561" s="8" t="s">
        <v>570</v>
      </c>
      <c r="B561" s="9">
        <v>45315</v>
      </c>
      <c r="C561" s="10" t="s">
        <v>8014</v>
      </c>
      <c r="D561" s="10" t="s">
        <v>8018</v>
      </c>
      <c r="E561" s="10" t="s">
        <v>8032</v>
      </c>
      <c r="F561" s="11">
        <v>4</v>
      </c>
      <c r="G561" s="11">
        <v>2564</v>
      </c>
      <c r="H561" s="11">
        <v>1444</v>
      </c>
      <c r="I561" s="11">
        <v>106</v>
      </c>
      <c r="J561" s="11">
        <v>2</v>
      </c>
      <c r="K561" s="11" t="s">
        <v>8034</v>
      </c>
      <c r="L561" s="11">
        <f t="shared" si="24"/>
        <v>1550</v>
      </c>
      <c r="M561" s="11">
        <f t="shared" si="25"/>
        <v>1014</v>
      </c>
      <c r="N561" s="12">
        <f t="shared" si="26"/>
        <v>0.3954758190327613</v>
      </c>
    </row>
    <row r="562" spans="1:14" x14ac:dyDescent="0.3">
      <c r="A562" s="8" t="s">
        <v>571</v>
      </c>
      <c r="B562" s="9">
        <v>45315</v>
      </c>
      <c r="C562" s="10" t="s">
        <v>8014</v>
      </c>
      <c r="D562" s="10" t="s">
        <v>8024</v>
      </c>
      <c r="E562" s="10" t="s">
        <v>8031</v>
      </c>
      <c r="F562" s="11">
        <v>2</v>
      </c>
      <c r="G562" s="11">
        <v>1706</v>
      </c>
      <c r="H562" s="11">
        <v>1222</v>
      </c>
      <c r="I562" s="11">
        <v>154</v>
      </c>
      <c r="J562" s="11">
        <v>5</v>
      </c>
      <c r="K562" s="11" t="s">
        <v>8035</v>
      </c>
      <c r="L562" s="11">
        <f t="shared" si="24"/>
        <v>1376</v>
      </c>
      <c r="M562" s="11">
        <f t="shared" si="25"/>
        <v>330</v>
      </c>
      <c r="N562" s="12">
        <f t="shared" si="26"/>
        <v>0.19343493552168817</v>
      </c>
    </row>
    <row r="563" spans="1:14" x14ac:dyDescent="0.3">
      <c r="A563" s="8" t="s">
        <v>572</v>
      </c>
      <c r="B563" s="9">
        <v>45315</v>
      </c>
      <c r="C563" s="10" t="s">
        <v>8012</v>
      </c>
      <c r="D563" s="10" t="s">
        <v>8016</v>
      </c>
      <c r="E563" s="10" t="s">
        <v>8033</v>
      </c>
      <c r="F563" s="11">
        <v>2</v>
      </c>
      <c r="G563" s="11">
        <v>1790</v>
      </c>
      <c r="H563" s="11">
        <v>428</v>
      </c>
      <c r="I563" s="11">
        <v>196</v>
      </c>
      <c r="J563" s="11">
        <v>2</v>
      </c>
      <c r="K563" s="11" t="s">
        <v>8034</v>
      </c>
      <c r="L563" s="11">
        <f t="shared" si="24"/>
        <v>624</v>
      </c>
      <c r="M563" s="11">
        <f t="shared" si="25"/>
        <v>1166</v>
      </c>
      <c r="N563" s="12">
        <f t="shared" si="26"/>
        <v>0.65139664804469277</v>
      </c>
    </row>
    <row r="564" spans="1:14" x14ac:dyDescent="0.3">
      <c r="A564" s="8" t="s">
        <v>573</v>
      </c>
      <c r="B564" s="9">
        <v>45315</v>
      </c>
      <c r="C564" s="10" t="s">
        <v>8014</v>
      </c>
      <c r="D564" s="10" t="s">
        <v>8026</v>
      </c>
      <c r="E564" s="10" t="s">
        <v>8033</v>
      </c>
      <c r="F564" s="11">
        <v>1</v>
      </c>
      <c r="G564" s="11">
        <v>733</v>
      </c>
      <c r="H564" s="11">
        <v>952</v>
      </c>
      <c r="I564" s="11">
        <v>219</v>
      </c>
      <c r="J564" s="11">
        <v>3</v>
      </c>
      <c r="K564" s="11" t="s">
        <v>8034</v>
      </c>
      <c r="L564" s="11">
        <f t="shared" si="24"/>
        <v>1171</v>
      </c>
      <c r="M564" s="11">
        <f t="shared" si="25"/>
        <v>-438</v>
      </c>
      <c r="N564" s="12">
        <f t="shared" si="26"/>
        <v>-0.59754433833560705</v>
      </c>
    </row>
    <row r="565" spans="1:14" x14ac:dyDescent="0.3">
      <c r="A565" s="8" t="s">
        <v>574</v>
      </c>
      <c r="B565" s="9">
        <v>45315</v>
      </c>
      <c r="C565" s="10" t="s">
        <v>8013</v>
      </c>
      <c r="D565" s="10" t="s">
        <v>8022</v>
      </c>
      <c r="E565" s="10" t="s">
        <v>8031</v>
      </c>
      <c r="F565" s="11">
        <v>5</v>
      </c>
      <c r="G565" s="11">
        <v>4405</v>
      </c>
      <c r="H565" s="11">
        <v>702</v>
      </c>
      <c r="I565" s="11">
        <v>148</v>
      </c>
      <c r="J565" s="11">
        <v>7</v>
      </c>
      <c r="K565" s="11" t="s">
        <v>8034</v>
      </c>
      <c r="L565" s="11">
        <f t="shared" si="24"/>
        <v>850</v>
      </c>
      <c r="M565" s="11">
        <f t="shared" si="25"/>
        <v>3555</v>
      </c>
      <c r="N565" s="12">
        <f t="shared" si="26"/>
        <v>0.80703745743473321</v>
      </c>
    </row>
    <row r="566" spans="1:14" x14ac:dyDescent="0.3">
      <c r="A566" s="8" t="s">
        <v>575</v>
      </c>
      <c r="B566" s="9">
        <v>45316</v>
      </c>
      <c r="C566" s="10" t="s">
        <v>8013</v>
      </c>
      <c r="D566" s="10" t="s">
        <v>8025</v>
      </c>
      <c r="E566" s="10" t="s">
        <v>8032</v>
      </c>
      <c r="F566" s="11">
        <v>4</v>
      </c>
      <c r="G566" s="11">
        <v>3356</v>
      </c>
      <c r="H566" s="11">
        <v>1076</v>
      </c>
      <c r="I566" s="11">
        <v>160</v>
      </c>
      <c r="J566" s="11">
        <v>7</v>
      </c>
      <c r="K566" s="11" t="s">
        <v>8034</v>
      </c>
      <c r="L566" s="11">
        <f t="shared" si="24"/>
        <v>1236</v>
      </c>
      <c r="M566" s="11">
        <f t="shared" si="25"/>
        <v>2120</v>
      </c>
      <c r="N566" s="12">
        <f t="shared" si="26"/>
        <v>0.6317044100119189</v>
      </c>
    </row>
    <row r="567" spans="1:14" x14ac:dyDescent="0.3">
      <c r="A567" s="8" t="s">
        <v>576</v>
      </c>
      <c r="B567" s="9">
        <v>45316</v>
      </c>
      <c r="C567" s="10" t="s">
        <v>8012</v>
      </c>
      <c r="D567" s="10" t="s">
        <v>8029</v>
      </c>
      <c r="E567" s="10" t="s">
        <v>8031</v>
      </c>
      <c r="F567" s="11">
        <v>5</v>
      </c>
      <c r="G567" s="11">
        <v>2800</v>
      </c>
      <c r="H567" s="11">
        <v>606</v>
      </c>
      <c r="I567" s="11">
        <v>149</v>
      </c>
      <c r="J567" s="11">
        <v>2</v>
      </c>
      <c r="K567" s="11" t="s">
        <v>8034</v>
      </c>
      <c r="L567" s="11">
        <f t="shared" si="24"/>
        <v>755</v>
      </c>
      <c r="M567" s="11">
        <f t="shared" si="25"/>
        <v>2045</v>
      </c>
      <c r="N567" s="12">
        <f t="shared" si="26"/>
        <v>0.73035714285714282</v>
      </c>
    </row>
    <row r="568" spans="1:14" x14ac:dyDescent="0.3">
      <c r="A568" s="8" t="s">
        <v>577</v>
      </c>
      <c r="B568" s="9">
        <v>45316</v>
      </c>
      <c r="C568" s="10" t="s">
        <v>8014</v>
      </c>
      <c r="D568" s="10" t="s">
        <v>8018</v>
      </c>
      <c r="E568" s="10" t="s">
        <v>8032</v>
      </c>
      <c r="F568" s="11">
        <v>4</v>
      </c>
      <c r="G568" s="11">
        <v>2856</v>
      </c>
      <c r="H568" s="11">
        <v>1389</v>
      </c>
      <c r="I568" s="11">
        <v>119</v>
      </c>
      <c r="J568" s="11">
        <v>5</v>
      </c>
      <c r="K568" s="11" t="s">
        <v>8035</v>
      </c>
      <c r="L568" s="11">
        <f t="shared" si="24"/>
        <v>1508</v>
      </c>
      <c r="M568" s="11">
        <f t="shared" si="25"/>
        <v>1348</v>
      </c>
      <c r="N568" s="12">
        <f t="shared" si="26"/>
        <v>0.47198879551820727</v>
      </c>
    </row>
    <row r="569" spans="1:14" x14ac:dyDescent="0.3">
      <c r="A569" s="8" t="s">
        <v>578</v>
      </c>
      <c r="B569" s="9">
        <v>45316</v>
      </c>
      <c r="C569" s="10" t="s">
        <v>8012</v>
      </c>
      <c r="D569" s="10" t="s">
        <v>8027</v>
      </c>
      <c r="E569" s="10" t="s">
        <v>8031</v>
      </c>
      <c r="F569" s="11">
        <v>4</v>
      </c>
      <c r="G569" s="11">
        <v>2796</v>
      </c>
      <c r="H569" s="11">
        <v>365</v>
      </c>
      <c r="I569" s="11">
        <v>135</v>
      </c>
      <c r="J569" s="11">
        <v>7</v>
      </c>
      <c r="K569" s="11" t="s">
        <v>8034</v>
      </c>
      <c r="L569" s="11">
        <f t="shared" si="24"/>
        <v>500</v>
      </c>
      <c r="M569" s="11">
        <f t="shared" si="25"/>
        <v>2296</v>
      </c>
      <c r="N569" s="12">
        <f t="shared" si="26"/>
        <v>0.82117310443490699</v>
      </c>
    </row>
    <row r="570" spans="1:14" x14ac:dyDescent="0.3">
      <c r="A570" s="8" t="s">
        <v>579</v>
      </c>
      <c r="B570" s="9">
        <v>45316</v>
      </c>
      <c r="C570" s="10" t="s">
        <v>8011</v>
      </c>
      <c r="D570" s="10" t="s">
        <v>8030</v>
      </c>
      <c r="E570" s="10" t="s">
        <v>8031</v>
      </c>
      <c r="F570" s="11">
        <v>4</v>
      </c>
      <c r="G570" s="11">
        <v>3312</v>
      </c>
      <c r="H570" s="11">
        <v>1286</v>
      </c>
      <c r="I570" s="11">
        <v>142</v>
      </c>
      <c r="J570" s="11">
        <v>7</v>
      </c>
      <c r="K570" s="11" t="s">
        <v>8034</v>
      </c>
      <c r="L570" s="11">
        <f t="shared" si="24"/>
        <v>1428</v>
      </c>
      <c r="M570" s="11">
        <f t="shared" si="25"/>
        <v>1884</v>
      </c>
      <c r="N570" s="12">
        <f t="shared" si="26"/>
        <v>0.5688405797101449</v>
      </c>
    </row>
    <row r="571" spans="1:14" x14ac:dyDescent="0.3">
      <c r="A571" s="8" t="s">
        <v>580</v>
      </c>
      <c r="B571" s="9">
        <v>45316</v>
      </c>
      <c r="C571" s="10" t="s">
        <v>8013</v>
      </c>
      <c r="D571" s="10" t="s">
        <v>8017</v>
      </c>
      <c r="E571" s="10" t="s">
        <v>8033</v>
      </c>
      <c r="F571" s="11">
        <v>4</v>
      </c>
      <c r="G571" s="11">
        <v>2524</v>
      </c>
      <c r="H571" s="11">
        <v>651</v>
      </c>
      <c r="I571" s="11">
        <v>115</v>
      </c>
      <c r="J571" s="11">
        <v>3</v>
      </c>
      <c r="K571" s="11" t="s">
        <v>8034</v>
      </c>
      <c r="L571" s="11">
        <f t="shared" si="24"/>
        <v>766</v>
      </c>
      <c r="M571" s="11">
        <f t="shared" si="25"/>
        <v>1758</v>
      </c>
      <c r="N571" s="12">
        <f t="shared" si="26"/>
        <v>0.69651347068145797</v>
      </c>
    </row>
    <row r="572" spans="1:14" x14ac:dyDescent="0.3">
      <c r="A572" s="8" t="s">
        <v>581</v>
      </c>
      <c r="B572" s="9">
        <v>45316</v>
      </c>
      <c r="C572" s="10" t="s">
        <v>8012</v>
      </c>
      <c r="D572" s="10" t="s">
        <v>8029</v>
      </c>
      <c r="E572" s="10" t="s">
        <v>8032</v>
      </c>
      <c r="F572" s="11">
        <v>5</v>
      </c>
      <c r="G572" s="11">
        <v>2900</v>
      </c>
      <c r="H572" s="11">
        <v>1155</v>
      </c>
      <c r="I572" s="11">
        <v>101</v>
      </c>
      <c r="J572" s="11">
        <v>2</v>
      </c>
      <c r="K572" s="11" t="s">
        <v>8034</v>
      </c>
      <c r="L572" s="11">
        <f t="shared" si="24"/>
        <v>1256</v>
      </c>
      <c r="M572" s="11">
        <f t="shared" si="25"/>
        <v>1644</v>
      </c>
      <c r="N572" s="12">
        <f t="shared" si="26"/>
        <v>0.56689655172413789</v>
      </c>
    </row>
    <row r="573" spans="1:14" x14ac:dyDescent="0.3">
      <c r="A573" s="8" t="s">
        <v>582</v>
      </c>
      <c r="B573" s="9">
        <v>45316</v>
      </c>
      <c r="C573" s="10" t="s">
        <v>8013</v>
      </c>
      <c r="D573" s="10" t="s">
        <v>8022</v>
      </c>
      <c r="E573" s="10" t="s">
        <v>8031</v>
      </c>
      <c r="F573" s="11">
        <v>5</v>
      </c>
      <c r="G573" s="11">
        <v>4460</v>
      </c>
      <c r="H573" s="11">
        <v>1265</v>
      </c>
      <c r="I573" s="11">
        <v>139</v>
      </c>
      <c r="J573" s="11">
        <v>6</v>
      </c>
      <c r="K573" s="11" t="s">
        <v>8035</v>
      </c>
      <c r="L573" s="11">
        <f t="shared" si="24"/>
        <v>1404</v>
      </c>
      <c r="M573" s="11">
        <f t="shared" si="25"/>
        <v>3056</v>
      </c>
      <c r="N573" s="12">
        <f t="shared" si="26"/>
        <v>0.6852017937219731</v>
      </c>
    </row>
    <row r="574" spans="1:14" x14ac:dyDescent="0.3">
      <c r="A574" s="8" t="s">
        <v>583</v>
      </c>
      <c r="B574" s="9">
        <v>45316</v>
      </c>
      <c r="C574" s="10" t="s">
        <v>8013</v>
      </c>
      <c r="D574" s="10" t="s">
        <v>8017</v>
      </c>
      <c r="E574" s="10" t="s">
        <v>8031</v>
      </c>
      <c r="F574" s="11">
        <v>2</v>
      </c>
      <c r="G574" s="11">
        <v>1152</v>
      </c>
      <c r="H574" s="11">
        <v>1150</v>
      </c>
      <c r="I574" s="11">
        <v>141</v>
      </c>
      <c r="J574" s="11">
        <v>6</v>
      </c>
      <c r="K574" s="11" t="s">
        <v>8035</v>
      </c>
      <c r="L574" s="11">
        <f t="shared" si="24"/>
        <v>1291</v>
      </c>
      <c r="M574" s="11">
        <f t="shared" si="25"/>
        <v>-139</v>
      </c>
      <c r="N574" s="12">
        <f t="shared" si="26"/>
        <v>-0.12065972222222222</v>
      </c>
    </row>
    <row r="575" spans="1:14" x14ac:dyDescent="0.3">
      <c r="A575" s="8" t="s">
        <v>584</v>
      </c>
      <c r="B575" s="9">
        <v>45316</v>
      </c>
      <c r="C575" s="10" t="s">
        <v>8013</v>
      </c>
      <c r="D575" s="10" t="s">
        <v>8019</v>
      </c>
      <c r="E575" s="10" t="s">
        <v>8033</v>
      </c>
      <c r="F575" s="11">
        <v>4</v>
      </c>
      <c r="G575" s="11">
        <v>2952</v>
      </c>
      <c r="H575" s="11">
        <v>1261</v>
      </c>
      <c r="I575" s="11">
        <v>153</v>
      </c>
      <c r="J575" s="11">
        <v>7</v>
      </c>
      <c r="K575" s="11" t="s">
        <v>8034</v>
      </c>
      <c r="L575" s="11">
        <f t="shared" si="24"/>
        <v>1414</v>
      </c>
      <c r="M575" s="11">
        <f t="shared" si="25"/>
        <v>1538</v>
      </c>
      <c r="N575" s="12">
        <f t="shared" si="26"/>
        <v>0.5210027100271003</v>
      </c>
    </row>
    <row r="576" spans="1:14" x14ac:dyDescent="0.3">
      <c r="A576" s="8" t="s">
        <v>585</v>
      </c>
      <c r="B576" s="9">
        <v>45316</v>
      </c>
      <c r="C576" s="10" t="s">
        <v>8011</v>
      </c>
      <c r="D576" s="10" t="s">
        <v>8021</v>
      </c>
      <c r="E576" s="10" t="s">
        <v>8033</v>
      </c>
      <c r="F576" s="11">
        <v>3</v>
      </c>
      <c r="G576" s="11">
        <v>1809</v>
      </c>
      <c r="H576" s="11">
        <v>381</v>
      </c>
      <c r="I576" s="11">
        <v>196</v>
      </c>
      <c r="J576" s="11">
        <v>2</v>
      </c>
      <c r="K576" s="11" t="s">
        <v>8035</v>
      </c>
      <c r="L576" s="11">
        <f t="shared" si="24"/>
        <v>577</v>
      </c>
      <c r="M576" s="11">
        <f t="shared" si="25"/>
        <v>1232</v>
      </c>
      <c r="N576" s="12">
        <f t="shared" si="26"/>
        <v>0.68103924820342732</v>
      </c>
    </row>
    <row r="577" spans="1:14" x14ac:dyDescent="0.3">
      <c r="A577" s="8" t="s">
        <v>586</v>
      </c>
      <c r="B577" s="9">
        <v>45316</v>
      </c>
      <c r="C577" s="10" t="s">
        <v>8012</v>
      </c>
      <c r="D577" s="10" t="s">
        <v>8016</v>
      </c>
      <c r="E577" s="10" t="s">
        <v>8032</v>
      </c>
      <c r="F577" s="11">
        <v>3</v>
      </c>
      <c r="G577" s="11">
        <v>1848</v>
      </c>
      <c r="H577" s="11">
        <v>1028</v>
      </c>
      <c r="I577" s="11">
        <v>193</v>
      </c>
      <c r="J577" s="11">
        <v>3</v>
      </c>
      <c r="K577" s="11" t="s">
        <v>8034</v>
      </c>
      <c r="L577" s="11">
        <f t="shared" si="24"/>
        <v>1221</v>
      </c>
      <c r="M577" s="11">
        <f t="shared" si="25"/>
        <v>627</v>
      </c>
      <c r="N577" s="12">
        <f t="shared" si="26"/>
        <v>0.3392857142857143</v>
      </c>
    </row>
    <row r="578" spans="1:14" x14ac:dyDescent="0.3">
      <c r="A578" s="8" t="s">
        <v>587</v>
      </c>
      <c r="B578" s="9">
        <v>45316</v>
      </c>
      <c r="C578" s="10" t="s">
        <v>8011</v>
      </c>
      <c r="D578" s="10" t="s">
        <v>8030</v>
      </c>
      <c r="E578" s="10" t="s">
        <v>8032</v>
      </c>
      <c r="F578" s="11">
        <v>5</v>
      </c>
      <c r="G578" s="11">
        <v>3615</v>
      </c>
      <c r="H578" s="11">
        <v>1443</v>
      </c>
      <c r="I578" s="11">
        <v>159</v>
      </c>
      <c r="J578" s="11">
        <v>6</v>
      </c>
      <c r="K578" s="11" t="s">
        <v>8034</v>
      </c>
      <c r="L578" s="11">
        <f t="shared" ref="L578:L641" si="27">H578+I578</f>
        <v>1602</v>
      </c>
      <c r="M578" s="11">
        <f t="shared" ref="M578:M641" si="28">G578-L578</f>
        <v>2013</v>
      </c>
      <c r="N578" s="12">
        <f t="shared" ref="N578:N641" si="29">M578/G578</f>
        <v>0.55684647302904566</v>
      </c>
    </row>
    <row r="579" spans="1:14" x14ac:dyDescent="0.3">
      <c r="A579" s="8" t="s">
        <v>588</v>
      </c>
      <c r="B579" s="9">
        <v>45316</v>
      </c>
      <c r="C579" s="10" t="s">
        <v>8012</v>
      </c>
      <c r="D579" s="10" t="s">
        <v>8027</v>
      </c>
      <c r="E579" s="10" t="s">
        <v>8033</v>
      </c>
      <c r="F579" s="11">
        <v>4</v>
      </c>
      <c r="G579" s="11">
        <v>2364</v>
      </c>
      <c r="H579" s="11">
        <v>1199</v>
      </c>
      <c r="I579" s="11">
        <v>195</v>
      </c>
      <c r="J579" s="11">
        <v>2</v>
      </c>
      <c r="K579" s="11" t="s">
        <v>8034</v>
      </c>
      <c r="L579" s="11">
        <f t="shared" si="27"/>
        <v>1394</v>
      </c>
      <c r="M579" s="11">
        <f t="shared" si="28"/>
        <v>970</v>
      </c>
      <c r="N579" s="12">
        <f t="shared" si="29"/>
        <v>0.41032148900169207</v>
      </c>
    </row>
    <row r="580" spans="1:14" x14ac:dyDescent="0.3">
      <c r="A580" s="8" t="s">
        <v>589</v>
      </c>
      <c r="B580" s="9">
        <v>45316</v>
      </c>
      <c r="C580" s="10" t="s">
        <v>8011</v>
      </c>
      <c r="D580" s="10" t="s">
        <v>8021</v>
      </c>
      <c r="E580" s="10" t="s">
        <v>8032</v>
      </c>
      <c r="F580" s="11">
        <v>1</v>
      </c>
      <c r="G580" s="11">
        <v>751</v>
      </c>
      <c r="H580" s="11">
        <v>664</v>
      </c>
      <c r="I580" s="11">
        <v>216</v>
      </c>
      <c r="J580" s="11">
        <v>3</v>
      </c>
      <c r="K580" s="11" t="s">
        <v>8034</v>
      </c>
      <c r="L580" s="11">
        <f t="shared" si="27"/>
        <v>880</v>
      </c>
      <c r="M580" s="11">
        <f t="shared" si="28"/>
        <v>-129</v>
      </c>
      <c r="N580" s="12">
        <f t="shared" si="29"/>
        <v>-0.17177097203728361</v>
      </c>
    </row>
    <row r="581" spans="1:14" x14ac:dyDescent="0.3">
      <c r="A581" s="8" t="s">
        <v>590</v>
      </c>
      <c r="B581" s="9">
        <v>45316</v>
      </c>
      <c r="C581" s="10" t="s">
        <v>8013</v>
      </c>
      <c r="D581" s="10" t="s">
        <v>8019</v>
      </c>
      <c r="E581" s="10" t="s">
        <v>8032</v>
      </c>
      <c r="F581" s="11">
        <v>5</v>
      </c>
      <c r="G581" s="11">
        <v>3985</v>
      </c>
      <c r="H581" s="11">
        <v>1240</v>
      </c>
      <c r="I581" s="11">
        <v>121</v>
      </c>
      <c r="J581" s="11">
        <v>5</v>
      </c>
      <c r="K581" s="11" t="s">
        <v>8034</v>
      </c>
      <c r="L581" s="11">
        <f t="shared" si="27"/>
        <v>1361</v>
      </c>
      <c r="M581" s="11">
        <f t="shared" si="28"/>
        <v>2624</v>
      </c>
      <c r="N581" s="12">
        <f t="shared" si="29"/>
        <v>0.65846925972396486</v>
      </c>
    </row>
    <row r="582" spans="1:14" x14ac:dyDescent="0.3">
      <c r="A582" s="8" t="s">
        <v>591</v>
      </c>
      <c r="B582" s="9">
        <v>45316</v>
      </c>
      <c r="C582" s="10" t="s">
        <v>8013</v>
      </c>
      <c r="D582" s="10" t="s">
        <v>8025</v>
      </c>
      <c r="E582" s="10" t="s">
        <v>8032</v>
      </c>
      <c r="F582" s="11">
        <v>2</v>
      </c>
      <c r="G582" s="11">
        <v>1750</v>
      </c>
      <c r="H582" s="11">
        <v>718</v>
      </c>
      <c r="I582" s="11">
        <v>125</v>
      </c>
      <c r="J582" s="11">
        <v>3</v>
      </c>
      <c r="K582" s="11" t="s">
        <v>8035</v>
      </c>
      <c r="L582" s="11">
        <f t="shared" si="27"/>
        <v>843</v>
      </c>
      <c r="M582" s="11">
        <f t="shared" si="28"/>
        <v>907</v>
      </c>
      <c r="N582" s="12">
        <f t="shared" si="29"/>
        <v>0.51828571428571424</v>
      </c>
    </row>
    <row r="583" spans="1:14" x14ac:dyDescent="0.3">
      <c r="A583" s="8" t="s">
        <v>592</v>
      </c>
      <c r="B583" s="9">
        <v>45316</v>
      </c>
      <c r="C583" s="10" t="s">
        <v>8011</v>
      </c>
      <c r="D583" s="10" t="s">
        <v>8023</v>
      </c>
      <c r="E583" s="10" t="s">
        <v>8033</v>
      </c>
      <c r="F583" s="11">
        <v>1</v>
      </c>
      <c r="G583" s="11">
        <v>885</v>
      </c>
      <c r="H583" s="11">
        <v>1483</v>
      </c>
      <c r="I583" s="11">
        <v>153</v>
      </c>
      <c r="J583" s="11">
        <v>7</v>
      </c>
      <c r="K583" s="11" t="s">
        <v>8035</v>
      </c>
      <c r="L583" s="11">
        <f t="shared" si="27"/>
        <v>1636</v>
      </c>
      <c r="M583" s="11">
        <f t="shared" si="28"/>
        <v>-751</v>
      </c>
      <c r="N583" s="12">
        <f t="shared" si="29"/>
        <v>-0.84858757062146895</v>
      </c>
    </row>
    <row r="584" spans="1:14" x14ac:dyDescent="0.3">
      <c r="A584" s="8" t="s">
        <v>593</v>
      </c>
      <c r="B584" s="9">
        <v>45316</v>
      </c>
      <c r="C584" s="10" t="s">
        <v>8012</v>
      </c>
      <c r="D584" s="10" t="s">
        <v>8028</v>
      </c>
      <c r="E584" s="10" t="s">
        <v>8032</v>
      </c>
      <c r="F584" s="11">
        <v>4</v>
      </c>
      <c r="G584" s="11">
        <v>3072</v>
      </c>
      <c r="H584" s="11">
        <v>980</v>
      </c>
      <c r="I584" s="11">
        <v>136</v>
      </c>
      <c r="J584" s="11">
        <v>6</v>
      </c>
      <c r="K584" s="11" t="s">
        <v>8034</v>
      </c>
      <c r="L584" s="11">
        <f t="shared" si="27"/>
        <v>1116</v>
      </c>
      <c r="M584" s="11">
        <f t="shared" si="28"/>
        <v>1956</v>
      </c>
      <c r="N584" s="12">
        <f t="shared" si="29"/>
        <v>0.63671875</v>
      </c>
    </row>
    <row r="585" spans="1:14" x14ac:dyDescent="0.3">
      <c r="A585" s="8" t="s">
        <v>594</v>
      </c>
      <c r="B585" s="9">
        <v>45316</v>
      </c>
      <c r="C585" s="10" t="s">
        <v>8014</v>
      </c>
      <c r="D585" s="10" t="s">
        <v>8024</v>
      </c>
      <c r="E585" s="10" t="s">
        <v>8031</v>
      </c>
      <c r="F585" s="11">
        <v>3</v>
      </c>
      <c r="G585" s="11">
        <v>1752</v>
      </c>
      <c r="H585" s="11">
        <v>583</v>
      </c>
      <c r="I585" s="11">
        <v>181</v>
      </c>
      <c r="J585" s="11">
        <v>6</v>
      </c>
      <c r="K585" s="11" t="s">
        <v>8034</v>
      </c>
      <c r="L585" s="11">
        <f t="shared" si="27"/>
        <v>764</v>
      </c>
      <c r="M585" s="11">
        <f t="shared" si="28"/>
        <v>988</v>
      </c>
      <c r="N585" s="12">
        <f t="shared" si="29"/>
        <v>0.5639269406392694</v>
      </c>
    </row>
    <row r="586" spans="1:14" x14ac:dyDescent="0.3">
      <c r="A586" s="8" t="s">
        <v>595</v>
      </c>
      <c r="B586" s="9">
        <v>45316</v>
      </c>
      <c r="C586" s="10" t="s">
        <v>8013</v>
      </c>
      <c r="D586" s="10" t="s">
        <v>8025</v>
      </c>
      <c r="E586" s="10" t="s">
        <v>8033</v>
      </c>
      <c r="F586" s="11">
        <v>2</v>
      </c>
      <c r="G586" s="11">
        <v>1732</v>
      </c>
      <c r="H586" s="11">
        <v>1343</v>
      </c>
      <c r="I586" s="11">
        <v>181</v>
      </c>
      <c r="J586" s="11">
        <v>4</v>
      </c>
      <c r="K586" s="11" t="s">
        <v>8034</v>
      </c>
      <c r="L586" s="11">
        <f t="shared" si="27"/>
        <v>1524</v>
      </c>
      <c r="M586" s="11">
        <f t="shared" si="28"/>
        <v>208</v>
      </c>
      <c r="N586" s="12">
        <f t="shared" si="29"/>
        <v>0.12009237875288684</v>
      </c>
    </row>
    <row r="587" spans="1:14" x14ac:dyDescent="0.3">
      <c r="A587" s="8" t="s">
        <v>596</v>
      </c>
      <c r="B587" s="9">
        <v>45316</v>
      </c>
      <c r="C587" s="10" t="s">
        <v>8014</v>
      </c>
      <c r="D587" s="10" t="s">
        <v>8024</v>
      </c>
      <c r="E587" s="10" t="s">
        <v>8031</v>
      </c>
      <c r="F587" s="11">
        <v>2</v>
      </c>
      <c r="G587" s="11">
        <v>1704</v>
      </c>
      <c r="H587" s="11">
        <v>800</v>
      </c>
      <c r="I587" s="11">
        <v>214</v>
      </c>
      <c r="J587" s="11">
        <v>6</v>
      </c>
      <c r="K587" s="11" t="s">
        <v>8034</v>
      </c>
      <c r="L587" s="11">
        <f t="shared" si="27"/>
        <v>1014</v>
      </c>
      <c r="M587" s="11">
        <f t="shared" si="28"/>
        <v>690</v>
      </c>
      <c r="N587" s="12">
        <f t="shared" si="29"/>
        <v>0.40492957746478875</v>
      </c>
    </row>
    <row r="588" spans="1:14" x14ac:dyDescent="0.3">
      <c r="A588" s="8" t="s">
        <v>597</v>
      </c>
      <c r="B588" s="9">
        <v>45316</v>
      </c>
      <c r="C588" s="10" t="s">
        <v>8011</v>
      </c>
      <c r="D588" s="10" t="s">
        <v>8023</v>
      </c>
      <c r="E588" s="10" t="s">
        <v>8033</v>
      </c>
      <c r="F588" s="11">
        <v>3</v>
      </c>
      <c r="G588" s="11">
        <v>1725</v>
      </c>
      <c r="H588" s="11">
        <v>1158</v>
      </c>
      <c r="I588" s="11">
        <v>167</v>
      </c>
      <c r="J588" s="11">
        <v>3</v>
      </c>
      <c r="K588" s="11" t="s">
        <v>8034</v>
      </c>
      <c r="L588" s="11">
        <f t="shared" si="27"/>
        <v>1325</v>
      </c>
      <c r="M588" s="11">
        <f t="shared" si="28"/>
        <v>400</v>
      </c>
      <c r="N588" s="12">
        <f t="shared" si="29"/>
        <v>0.2318840579710145</v>
      </c>
    </row>
    <row r="589" spans="1:14" x14ac:dyDescent="0.3">
      <c r="A589" s="8" t="s">
        <v>598</v>
      </c>
      <c r="B589" s="9">
        <v>45316</v>
      </c>
      <c r="C589" s="10" t="s">
        <v>8013</v>
      </c>
      <c r="D589" s="10" t="s">
        <v>8017</v>
      </c>
      <c r="E589" s="10" t="s">
        <v>8033</v>
      </c>
      <c r="F589" s="11">
        <v>1</v>
      </c>
      <c r="G589" s="11">
        <v>870</v>
      </c>
      <c r="H589" s="11">
        <v>1199</v>
      </c>
      <c r="I589" s="11">
        <v>182</v>
      </c>
      <c r="J589" s="11">
        <v>7</v>
      </c>
      <c r="K589" s="11" t="s">
        <v>8034</v>
      </c>
      <c r="L589" s="11">
        <f t="shared" si="27"/>
        <v>1381</v>
      </c>
      <c r="M589" s="11">
        <f t="shared" si="28"/>
        <v>-511</v>
      </c>
      <c r="N589" s="12">
        <f t="shared" si="29"/>
        <v>-0.58735632183908049</v>
      </c>
    </row>
    <row r="590" spans="1:14" x14ac:dyDescent="0.3">
      <c r="A590" s="8" t="s">
        <v>599</v>
      </c>
      <c r="B590" s="9">
        <v>45316</v>
      </c>
      <c r="C590" s="10" t="s">
        <v>8012</v>
      </c>
      <c r="D590" s="10" t="s">
        <v>8027</v>
      </c>
      <c r="E590" s="10" t="s">
        <v>8031</v>
      </c>
      <c r="F590" s="11">
        <v>4</v>
      </c>
      <c r="G590" s="11">
        <v>3320</v>
      </c>
      <c r="H590" s="11">
        <v>379</v>
      </c>
      <c r="I590" s="11">
        <v>127</v>
      </c>
      <c r="J590" s="11">
        <v>3</v>
      </c>
      <c r="K590" s="11" t="s">
        <v>8035</v>
      </c>
      <c r="L590" s="11">
        <f t="shared" si="27"/>
        <v>506</v>
      </c>
      <c r="M590" s="11">
        <f t="shared" si="28"/>
        <v>2814</v>
      </c>
      <c r="N590" s="12">
        <f t="shared" si="29"/>
        <v>0.84759036144578315</v>
      </c>
    </row>
    <row r="591" spans="1:14" x14ac:dyDescent="0.3">
      <c r="A591" s="8" t="s">
        <v>600</v>
      </c>
      <c r="B591" s="9">
        <v>45317</v>
      </c>
      <c r="C591" s="10" t="s">
        <v>8011</v>
      </c>
      <c r="D591" s="10" t="s">
        <v>8030</v>
      </c>
      <c r="E591" s="10" t="s">
        <v>8031</v>
      </c>
      <c r="F591" s="11">
        <v>3</v>
      </c>
      <c r="G591" s="11">
        <v>1893</v>
      </c>
      <c r="H591" s="11">
        <v>544</v>
      </c>
      <c r="I591" s="11">
        <v>149</v>
      </c>
      <c r="J591" s="11">
        <v>7</v>
      </c>
      <c r="K591" s="11" t="s">
        <v>8035</v>
      </c>
      <c r="L591" s="11">
        <f t="shared" si="27"/>
        <v>693</v>
      </c>
      <c r="M591" s="11">
        <f t="shared" si="28"/>
        <v>1200</v>
      </c>
      <c r="N591" s="12">
        <f t="shared" si="29"/>
        <v>0.6339144215530903</v>
      </c>
    </row>
    <row r="592" spans="1:14" x14ac:dyDescent="0.3">
      <c r="A592" s="8" t="s">
        <v>601</v>
      </c>
      <c r="B592" s="9">
        <v>45317</v>
      </c>
      <c r="C592" s="10" t="s">
        <v>8012</v>
      </c>
      <c r="D592" s="10" t="s">
        <v>8016</v>
      </c>
      <c r="E592" s="10" t="s">
        <v>8032</v>
      </c>
      <c r="F592" s="11">
        <v>3</v>
      </c>
      <c r="G592" s="11">
        <v>2421</v>
      </c>
      <c r="H592" s="11">
        <v>1403</v>
      </c>
      <c r="I592" s="11">
        <v>114</v>
      </c>
      <c r="J592" s="11">
        <v>4</v>
      </c>
      <c r="K592" s="11" t="s">
        <v>8034</v>
      </c>
      <c r="L592" s="11">
        <f t="shared" si="27"/>
        <v>1517</v>
      </c>
      <c r="M592" s="11">
        <f t="shared" si="28"/>
        <v>904</v>
      </c>
      <c r="N592" s="12">
        <f t="shared" si="29"/>
        <v>0.37339942172655927</v>
      </c>
    </row>
    <row r="593" spans="1:14" x14ac:dyDescent="0.3">
      <c r="A593" s="8" t="s">
        <v>602</v>
      </c>
      <c r="B593" s="9">
        <v>45317</v>
      </c>
      <c r="C593" s="10" t="s">
        <v>8014</v>
      </c>
      <c r="D593" s="10" t="s">
        <v>8018</v>
      </c>
      <c r="E593" s="10" t="s">
        <v>8032</v>
      </c>
      <c r="F593" s="11">
        <v>4</v>
      </c>
      <c r="G593" s="11">
        <v>2676</v>
      </c>
      <c r="H593" s="11">
        <v>546</v>
      </c>
      <c r="I593" s="11">
        <v>219</v>
      </c>
      <c r="J593" s="11">
        <v>4</v>
      </c>
      <c r="K593" s="11" t="s">
        <v>8034</v>
      </c>
      <c r="L593" s="11">
        <f t="shared" si="27"/>
        <v>765</v>
      </c>
      <c r="M593" s="11">
        <f t="shared" si="28"/>
        <v>1911</v>
      </c>
      <c r="N593" s="12">
        <f t="shared" si="29"/>
        <v>0.7141255605381166</v>
      </c>
    </row>
    <row r="594" spans="1:14" x14ac:dyDescent="0.3">
      <c r="A594" s="8" t="s">
        <v>603</v>
      </c>
      <c r="B594" s="9">
        <v>45317</v>
      </c>
      <c r="C594" s="10" t="s">
        <v>8013</v>
      </c>
      <c r="D594" s="10" t="s">
        <v>8025</v>
      </c>
      <c r="E594" s="10" t="s">
        <v>8032</v>
      </c>
      <c r="F594" s="11">
        <v>5</v>
      </c>
      <c r="G594" s="11">
        <v>3440</v>
      </c>
      <c r="H594" s="11">
        <v>574</v>
      </c>
      <c r="I594" s="11">
        <v>132</v>
      </c>
      <c r="J594" s="11">
        <v>2</v>
      </c>
      <c r="K594" s="11" t="s">
        <v>8034</v>
      </c>
      <c r="L594" s="11">
        <f t="shared" si="27"/>
        <v>706</v>
      </c>
      <c r="M594" s="11">
        <f t="shared" si="28"/>
        <v>2734</v>
      </c>
      <c r="N594" s="12">
        <f t="shared" si="29"/>
        <v>0.79476744186046511</v>
      </c>
    </row>
    <row r="595" spans="1:14" x14ac:dyDescent="0.3">
      <c r="A595" s="8" t="s">
        <v>604</v>
      </c>
      <c r="B595" s="9">
        <v>45317</v>
      </c>
      <c r="C595" s="10" t="s">
        <v>8012</v>
      </c>
      <c r="D595" s="10" t="s">
        <v>8027</v>
      </c>
      <c r="E595" s="10" t="s">
        <v>8033</v>
      </c>
      <c r="F595" s="11">
        <v>3</v>
      </c>
      <c r="G595" s="11">
        <v>2022</v>
      </c>
      <c r="H595" s="11">
        <v>824</v>
      </c>
      <c r="I595" s="11">
        <v>116</v>
      </c>
      <c r="J595" s="11">
        <v>7</v>
      </c>
      <c r="K595" s="11" t="s">
        <v>8034</v>
      </c>
      <c r="L595" s="11">
        <f t="shared" si="27"/>
        <v>940</v>
      </c>
      <c r="M595" s="11">
        <f t="shared" si="28"/>
        <v>1082</v>
      </c>
      <c r="N595" s="12">
        <f t="shared" si="29"/>
        <v>0.53511374876360041</v>
      </c>
    </row>
    <row r="596" spans="1:14" x14ac:dyDescent="0.3">
      <c r="A596" s="8" t="s">
        <v>605</v>
      </c>
      <c r="B596" s="9">
        <v>45317</v>
      </c>
      <c r="C596" s="10" t="s">
        <v>8011</v>
      </c>
      <c r="D596" s="10" t="s">
        <v>8021</v>
      </c>
      <c r="E596" s="10" t="s">
        <v>8031</v>
      </c>
      <c r="F596" s="11">
        <v>5</v>
      </c>
      <c r="G596" s="11">
        <v>4095</v>
      </c>
      <c r="H596" s="11">
        <v>417</v>
      </c>
      <c r="I596" s="11">
        <v>211</v>
      </c>
      <c r="J596" s="11">
        <v>6</v>
      </c>
      <c r="K596" s="11" t="s">
        <v>8034</v>
      </c>
      <c r="L596" s="11">
        <f t="shared" si="27"/>
        <v>628</v>
      </c>
      <c r="M596" s="11">
        <f t="shared" si="28"/>
        <v>3467</v>
      </c>
      <c r="N596" s="12">
        <f t="shared" si="29"/>
        <v>0.84664224664224663</v>
      </c>
    </row>
    <row r="597" spans="1:14" x14ac:dyDescent="0.3">
      <c r="A597" s="8" t="s">
        <v>606</v>
      </c>
      <c r="B597" s="9">
        <v>45317</v>
      </c>
      <c r="C597" s="10" t="s">
        <v>8011</v>
      </c>
      <c r="D597" s="10" t="s">
        <v>8030</v>
      </c>
      <c r="E597" s="10" t="s">
        <v>8031</v>
      </c>
      <c r="F597" s="11">
        <v>3</v>
      </c>
      <c r="G597" s="11">
        <v>2175</v>
      </c>
      <c r="H597" s="11">
        <v>595</v>
      </c>
      <c r="I597" s="11">
        <v>138</v>
      </c>
      <c r="J597" s="11">
        <v>6</v>
      </c>
      <c r="K597" s="11" t="s">
        <v>8034</v>
      </c>
      <c r="L597" s="11">
        <f t="shared" si="27"/>
        <v>733</v>
      </c>
      <c r="M597" s="11">
        <f t="shared" si="28"/>
        <v>1442</v>
      </c>
      <c r="N597" s="12">
        <f t="shared" si="29"/>
        <v>0.66298850574712642</v>
      </c>
    </row>
    <row r="598" spans="1:14" x14ac:dyDescent="0.3">
      <c r="A598" s="8" t="s">
        <v>607</v>
      </c>
      <c r="B598" s="9">
        <v>45317</v>
      </c>
      <c r="C598" s="10" t="s">
        <v>8011</v>
      </c>
      <c r="D598" s="10" t="s">
        <v>8023</v>
      </c>
      <c r="E598" s="10" t="s">
        <v>8033</v>
      </c>
      <c r="F598" s="11">
        <v>1</v>
      </c>
      <c r="G598" s="11">
        <v>611</v>
      </c>
      <c r="H598" s="11">
        <v>853</v>
      </c>
      <c r="I598" s="11">
        <v>156</v>
      </c>
      <c r="J598" s="11">
        <v>3</v>
      </c>
      <c r="K598" s="11" t="s">
        <v>8034</v>
      </c>
      <c r="L598" s="11">
        <f t="shared" si="27"/>
        <v>1009</v>
      </c>
      <c r="M598" s="11">
        <f t="shared" si="28"/>
        <v>-398</v>
      </c>
      <c r="N598" s="12">
        <f t="shared" si="29"/>
        <v>-0.6513911620294599</v>
      </c>
    </row>
    <row r="599" spans="1:14" x14ac:dyDescent="0.3">
      <c r="A599" s="8" t="s">
        <v>608</v>
      </c>
      <c r="B599" s="9">
        <v>45317</v>
      </c>
      <c r="C599" s="10" t="s">
        <v>8011</v>
      </c>
      <c r="D599" s="10" t="s">
        <v>8030</v>
      </c>
      <c r="E599" s="10" t="s">
        <v>8033</v>
      </c>
      <c r="F599" s="11">
        <v>2</v>
      </c>
      <c r="G599" s="11">
        <v>1616</v>
      </c>
      <c r="H599" s="11">
        <v>1044</v>
      </c>
      <c r="I599" s="11">
        <v>165</v>
      </c>
      <c r="J599" s="11">
        <v>5</v>
      </c>
      <c r="K599" s="11" t="s">
        <v>8035</v>
      </c>
      <c r="L599" s="11">
        <f t="shared" si="27"/>
        <v>1209</v>
      </c>
      <c r="M599" s="11">
        <f t="shared" si="28"/>
        <v>407</v>
      </c>
      <c r="N599" s="12">
        <f t="shared" si="29"/>
        <v>0.25185643564356436</v>
      </c>
    </row>
    <row r="600" spans="1:14" x14ac:dyDescent="0.3">
      <c r="A600" s="8" t="s">
        <v>609</v>
      </c>
      <c r="B600" s="9">
        <v>45317</v>
      </c>
      <c r="C600" s="10" t="s">
        <v>8011</v>
      </c>
      <c r="D600" s="10" t="s">
        <v>8021</v>
      </c>
      <c r="E600" s="10" t="s">
        <v>8031</v>
      </c>
      <c r="F600" s="11">
        <v>3</v>
      </c>
      <c r="G600" s="11">
        <v>1815</v>
      </c>
      <c r="H600" s="11">
        <v>1015</v>
      </c>
      <c r="I600" s="11">
        <v>121</v>
      </c>
      <c r="J600" s="11">
        <v>2</v>
      </c>
      <c r="K600" s="11" t="s">
        <v>8034</v>
      </c>
      <c r="L600" s="11">
        <f t="shared" si="27"/>
        <v>1136</v>
      </c>
      <c r="M600" s="11">
        <f t="shared" si="28"/>
        <v>679</v>
      </c>
      <c r="N600" s="12">
        <f t="shared" si="29"/>
        <v>0.37410468319559231</v>
      </c>
    </row>
    <row r="601" spans="1:14" x14ac:dyDescent="0.3">
      <c r="A601" s="8" t="s">
        <v>610</v>
      </c>
      <c r="B601" s="9">
        <v>45317</v>
      </c>
      <c r="C601" s="10" t="s">
        <v>8012</v>
      </c>
      <c r="D601" s="10" t="s">
        <v>8029</v>
      </c>
      <c r="E601" s="10" t="s">
        <v>8033</v>
      </c>
      <c r="F601" s="11">
        <v>5</v>
      </c>
      <c r="G601" s="11">
        <v>2915</v>
      </c>
      <c r="H601" s="11">
        <v>1132</v>
      </c>
      <c r="I601" s="11">
        <v>120</v>
      </c>
      <c r="J601" s="11">
        <v>2</v>
      </c>
      <c r="K601" s="11" t="s">
        <v>8034</v>
      </c>
      <c r="L601" s="11">
        <f t="shared" si="27"/>
        <v>1252</v>
      </c>
      <c r="M601" s="11">
        <f t="shared" si="28"/>
        <v>1663</v>
      </c>
      <c r="N601" s="12">
        <f t="shared" si="29"/>
        <v>0.57049742710120066</v>
      </c>
    </row>
    <row r="602" spans="1:14" x14ac:dyDescent="0.3">
      <c r="A602" s="8" t="s">
        <v>611</v>
      </c>
      <c r="B602" s="9">
        <v>45317</v>
      </c>
      <c r="C602" s="10" t="s">
        <v>8014</v>
      </c>
      <c r="D602" s="10" t="s">
        <v>8020</v>
      </c>
      <c r="E602" s="10" t="s">
        <v>8032</v>
      </c>
      <c r="F602" s="11">
        <v>5</v>
      </c>
      <c r="G602" s="11">
        <v>4155</v>
      </c>
      <c r="H602" s="11">
        <v>446</v>
      </c>
      <c r="I602" s="11">
        <v>160</v>
      </c>
      <c r="J602" s="11">
        <v>4</v>
      </c>
      <c r="K602" s="11" t="s">
        <v>8034</v>
      </c>
      <c r="L602" s="11">
        <f t="shared" si="27"/>
        <v>606</v>
      </c>
      <c r="M602" s="11">
        <f t="shared" si="28"/>
        <v>3549</v>
      </c>
      <c r="N602" s="12">
        <f t="shared" si="29"/>
        <v>0.8541516245487365</v>
      </c>
    </row>
    <row r="603" spans="1:14" x14ac:dyDescent="0.3">
      <c r="A603" s="8" t="s">
        <v>612</v>
      </c>
      <c r="B603" s="9">
        <v>45317</v>
      </c>
      <c r="C603" s="10" t="s">
        <v>8013</v>
      </c>
      <c r="D603" s="10" t="s">
        <v>8019</v>
      </c>
      <c r="E603" s="10" t="s">
        <v>8033</v>
      </c>
      <c r="F603" s="11">
        <v>2</v>
      </c>
      <c r="G603" s="11">
        <v>1588</v>
      </c>
      <c r="H603" s="11">
        <v>421</v>
      </c>
      <c r="I603" s="11">
        <v>166</v>
      </c>
      <c r="J603" s="11">
        <v>3</v>
      </c>
      <c r="K603" s="11" t="s">
        <v>8035</v>
      </c>
      <c r="L603" s="11">
        <f t="shared" si="27"/>
        <v>587</v>
      </c>
      <c r="M603" s="11">
        <f t="shared" si="28"/>
        <v>1001</v>
      </c>
      <c r="N603" s="12">
        <f t="shared" si="29"/>
        <v>0.63035264483627207</v>
      </c>
    </row>
    <row r="604" spans="1:14" x14ac:dyDescent="0.3">
      <c r="A604" s="8" t="s">
        <v>613</v>
      </c>
      <c r="B604" s="9">
        <v>45317</v>
      </c>
      <c r="C604" s="10" t="s">
        <v>8012</v>
      </c>
      <c r="D604" s="10" t="s">
        <v>8028</v>
      </c>
      <c r="E604" s="10" t="s">
        <v>8032</v>
      </c>
      <c r="F604" s="11">
        <v>5</v>
      </c>
      <c r="G604" s="11">
        <v>3485</v>
      </c>
      <c r="H604" s="11">
        <v>387</v>
      </c>
      <c r="I604" s="11">
        <v>213</v>
      </c>
      <c r="J604" s="11">
        <v>2</v>
      </c>
      <c r="K604" s="11" t="s">
        <v>8034</v>
      </c>
      <c r="L604" s="11">
        <f t="shared" si="27"/>
        <v>600</v>
      </c>
      <c r="M604" s="11">
        <f t="shared" si="28"/>
        <v>2885</v>
      </c>
      <c r="N604" s="12">
        <f t="shared" si="29"/>
        <v>0.82783357245337164</v>
      </c>
    </row>
    <row r="605" spans="1:14" x14ac:dyDescent="0.3">
      <c r="A605" s="8" t="s">
        <v>614</v>
      </c>
      <c r="B605" s="9">
        <v>45317</v>
      </c>
      <c r="C605" s="10" t="s">
        <v>8014</v>
      </c>
      <c r="D605" s="10" t="s">
        <v>8026</v>
      </c>
      <c r="E605" s="10" t="s">
        <v>8032</v>
      </c>
      <c r="F605" s="11">
        <v>3</v>
      </c>
      <c r="G605" s="11">
        <v>2445</v>
      </c>
      <c r="H605" s="11">
        <v>743</v>
      </c>
      <c r="I605" s="11">
        <v>219</v>
      </c>
      <c r="J605" s="11">
        <v>7</v>
      </c>
      <c r="K605" s="11" t="s">
        <v>8034</v>
      </c>
      <c r="L605" s="11">
        <f t="shared" si="27"/>
        <v>962</v>
      </c>
      <c r="M605" s="11">
        <f t="shared" si="28"/>
        <v>1483</v>
      </c>
      <c r="N605" s="12">
        <f t="shared" si="29"/>
        <v>0.60654396728016358</v>
      </c>
    </row>
    <row r="606" spans="1:14" x14ac:dyDescent="0.3">
      <c r="A606" s="8" t="s">
        <v>615</v>
      </c>
      <c r="B606" s="9">
        <v>45317</v>
      </c>
      <c r="C606" s="10" t="s">
        <v>8013</v>
      </c>
      <c r="D606" s="10" t="s">
        <v>8019</v>
      </c>
      <c r="E606" s="10" t="s">
        <v>8033</v>
      </c>
      <c r="F606" s="11">
        <v>3</v>
      </c>
      <c r="G606" s="11">
        <v>2130</v>
      </c>
      <c r="H606" s="11">
        <v>913</v>
      </c>
      <c r="I606" s="11">
        <v>184</v>
      </c>
      <c r="J606" s="11">
        <v>5</v>
      </c>
      <c r="K606" s="11" t="s">
        <v>8034</v>
      </c>
      <c r="L606" s="11">
        <f t="shared" si="27"/>
        <v>1097</v>
      </c>
      <c r="M606" s="11">
        <f t="shared" si="28"/>
        <v>1033</v>
      </c>
      <c r="N606" s="12">
        <f t="shared" si="29"/>
        <v>0.48497652582159623</v>
      </c>
    </row>
    <row r="607" spans="1:14" x14ac:dyDescent="0.3">
      <c r="A607" s="8" t="s">
        <v>616</v>
      </c>
      <c r="B607" s="9">
        <v>45317</v>
      </c>
      <c r="C607" s="10" t="s">
        <v>8014</v>
      </c>
      <c r="D607" s="10" t="s">
        <v>8018</v>
      </c>
      <c r="E607" s="10" t="s">
        <v>8031</v>
      </c>
      <c r="F607" s="11">
        <v>4</v>
      </c>
      <c r="G607" s="11">
        <v>3476</v>
      </c>
      <c r="H607" s="11">
        <v>1314</v>
      </c>
      <c r="I607" s="11">
        <v>124</v>
      </c>
      <c r="J607" s="11">
        <v>7</v>
      </c>
      <c r="K607" s="11" t="s">
        <v>8034</v>
      </c>
      <c r="L607" s="11">
        <f t="shared" si="27"/>
        <v>1438</v>
      </c>
      <c r="M607" s="11">
        <f t="shared" si="28"/>
        <v>2038</v>
      </c>
      <c r="N607" s="12">
        <f t="shared" si="29"/>
        <v>0.58630609896432684</v>
      </c>
    </row>
    <row r="608" spans="1:14" x14ac:dyDescent="0.3">
      <c r="A608" s="8" t="s">
        <v>617</v>
      </c>
      <c r="B608" s="9">
        <v>45317</v>
      </c>
      <c r="C608" s="10" t="s">
        <v>8014</v>
      </c>
      <c r="D608" s="10" t="s">
        <v>8026</v>
      </c>
      <c r="E608" s="10" t="s">
        <v>8031</v>
      </c>
      <c r="F608" s="11">
        <v>4</v>
      </c>
      <c r="G608" s="11">
        <v>3440</v>
      </c>
      <c r="H608" s="11">
        <v>373</v>
      </c>
      <c r="I608" s="11">
        <v>176</v>
      </c>
      <c r="J608" s="11">
        <v>6</v>
      </c>
      <c r="K608" s="11" t="s">
        <v>8034</v>
      </c>
      <c r="L608" s="11">
        <f t="shared" si="27"/>
        <v>549</v>
      </c>
      <c r="M608" s="11">
        <f t="shared" si="28"/>
        <v>2891</v>
      </c>
      <c r="N608" s="12">
        <f t="shared" si="29"/>
        <v>0.84040697674418607</v>
      </c>
    </row>
    <row r="609" spans="1:14" x14ac:dyDescent="0.3">
      <c r="A609" s="8" t="s">
        <v>618</v>
      </c>
      <c r="B609" s="9">
        <v>45317</v>
      </c>
      <c r="C609" s="10" t="s">
        <v>8012</v>
      </c>
      <c r="D609" s="10" t="s">
        <v>8029</v>
      </c>
      <c r="E609" s="10" t="s">
        <v>8033</v>
      </c>
      <c r="F609" s="11">
        <v>1</v>
      </c>
      <c r="G609" s="11">
        <v>853</v>
      </c>
      <c r="H609" s="11">
        <v>669</v>
      </c>
      <c r="I609" s="11">
        <v>115</v>
      </c>
      <c r="J609" s="11">
        <v>3</v>
      </c>
      <c r="K609" s="11" t="s">
        <v>8034</v>
      </c>
      <c r="L609" s="11">
        <f t="shared" si="27"/>
        <v>784</v>
      </c>
      <c r="M609" s="11">
        <f t="shared" si="28"/>
        <v>69</v>
      </c>
      <c r="N609" s="12">
        <f t="shared" si="29"/>
        <v>8.0890973036342323E-2</v>
      </c>
    </row>
    <row r="610" spans="1:14" x14ac:dyDescent="0.3">
      <c r="A610" s="8" t="s">
        <v>619</v>
      </c>
      <c r="B610" s="9">
        <v>45317</v>
      </c>
      <c r="C610" s="10" t="s">
        <v>8014</v>
      </c>
      <c r="D610" s="10" t="s">
        <v>8026</v>
      </c>
      <c r="E610" s="10" t="s">
        <v>8032</v>
      </c>
      <c r="F610" s="11">
        <v>3</v>
      </c>
      <c r="G610" s="11">
        <v>2271</v>
      </c>
      <c r="H610" s="11">
        <v>1394</v>
      </c>
      <c r="I610" s="11">
        <v>132</v>
      </c>
      <c r="J610" s="11">
        <v>6</v>
      </c>
      <c r="K610" s="11" t="s">
        <v>8034</v>
      </c>
      <c r="L610" s="11">
        <f t="shared" si="27"/>
        <v>1526</v>
      </c>
      <c r="M610" s="11">
        <f t="shared" si="28"/>
        <v>745</v>
      </c>
      <c r="N610" s="12">
        <f t="shared" si="29"/>
        <v>0.3280493174812858</v>
      </c>
    </row>
    <row r="611" spans="1:14" x14ac:dyDescent="0.3">
      <c r="A611" s="8" t="s">
        <v>620</v>
      </c>
      <c r="B611" s="9">
        <v>45317</v>
      </c>
      <c r="C611" s="10" t="s">
        <v>8012</v>
      </c>
      <c r="D611" s="10" t="s">
        <v>8029</v>
      </c>
      <c r="E611" s="10" t="s">
        <v>8032</v>
      </c>
      <c r="F611" s="11">
        <v>2</v>
      </c>
      <c r="G611" s="11">
        <v>1274</v>
      </c>
      <c r="H611" s="11">
        <v>605</v>
      </c>
      <c r="I611" s="11">
        <v>204</v>
      </c>
      <c r="J611" s="11">
        <v>4</v>
      </c>
      <c r="K611" s="11" t="s">
        <v>8034</v>
      </c>
      <c r="L611" s="11">
        <f t="shared" si="27"/>
        <v>809</v>
      </c>
      <c r="M611" s="11">
        <f t="shared" si="28"/>
        <v>465</v>
      </c>
      <c r="N611" s="12">
        <f t="shared" si="29"/>
        <v>0.36499215070643642</v>
      </c>
    </row>
    <row r="612" spans="1:14" x14ac:dyDescent="0.3">
      <c r="A612" s="8" t="s">
        <v>621</v>
      </c>
      <c r="B612" s="9">
        <v>45317</v>
      </c>
      <c r="C612" s="10" t="s">
        <v>8013</v>
      </c>
      <c r="D612" s="10" t="s">
        <v>8022</v>
      </c>
      <c r="E612" s="10" t="s">
        <v>8033</v>
      </c>
      <c r="F612" s="11">
        <v>3</v>
      </c>
      <c r="G612" s="11">
        <v>2190</v>
      </c>
      <c r="H612" s="11">
        <v>894</v>
      </c>
      <c r="I612" s="11">
        <v>155</v>
      </c>
      <c r="J612" s="11">
        <v>4</v>
      </c>
      <c r="K612" s="11" t="s">
        <v>8035</v>
      </c>
      <c r="L612" s="11">
        <f t="shared" si="27"/>
        <v>1049</v>
      </c>
      <c r="M612" s="11">
        <f t="shared" si="28"/>
        <v>1141</v>
      </c>
      <c r="N612" s="12">
        <f t="shared" si="29"/>
        <v>0.52100456621004565</v>
      </c>
    </row>
    <row r="613" spans="1:14" x14ac:dyDescent="0.3">
      <c r="A613" s="8" t="s">
        <v>622</v>
      </c>
      <c r="B613" s="9">
        <v>45317</v>
      </c>
      <c r="C613" s="10" t="s">
        <v>8013</v>
      </c>
      <c r="D613" s="10" t="s">
        <v>8017</v>
      </c>
      <c r="E613" s="10" t="s">
        <v>8031</v>
      </c>
      <c r="F613" s="11">
        <v>1</v>
      </c>
      <c r="G613" s="11">
        <v>553</v>
      </c>
      <c r="H613" s="11">
        <v>1422</v>
      </c>
      <c r="I613" s="11">
        <v>147</v>
      </c>
      <c r="J613" s="11">
        <v>5</v>
      </c>
      <c r="K613" s="11" t="s">
        <v>8035</v>
      </c>
      <c r="L613" s="11">
        <f t="shared" si="27"/>
        <v>1569</v>
      </c>
      <c r="M613" s="11">
        <f t="shared" si="28"/>
        <v>-1016</v>
      </c>
      <c r="N613" s="12">
        <f t="shared" si="29"/>
        <v>-1.8372513562386981</v>
      </c>
    </row>
    <row r="614" spans="1:14" x14ac:dyDescent="0.3">
      <c r="A614" s="8" t="s">
        <v>623</v>
      </c>
      <c r="B614" s="9">
        <v>45317</v>
      </c>
      <c r="C614" s="10" t="s">
        <v>8012</v>
      </c>
      <c r="D614" s="10" t="s">
        <v>8029</v>
      </c>
      <c r="E614" s="10" t="s">
        <v>8033</v>
      </c>
      <c r="F614" s="11">
        <v>5</v>
      </c>
      <c r="G614" s="11">
        <v>4470</v>
      </c>
      <c r="H614" s="11">
        <v>1217</v>
      </c>
      <c r="I614" s="11">
        <v>208</v>
      </c>
      <c r="J614" s="11">
        <v>3</v>
      </c>
      <c r="K614" s="11" t="s">
        <v>8034</v>
      </c>
      <c r="L614" s="11">
        <f t="shared" si="27"/>
        <v>1425</v>
      </c>
      <c r="M614" s="11">
        <f t="shared" si="28"/>
        <v>3045</v>
      </c>
      <c r="N614" s="12">
        <f t="shared" si="29"/>
        <v>0.68120805369127513</v>
      </c>
    </row>
    <row r="615" spans="1:14" x14ac:dyDescent="0.3">
      <c r="A615" s="8" t="s">
        <v>624</v>
      </c>
      <c r="B615" s="9">
        <v>45318</v>
      </c>
      <c r="C615" s="10" t="s">
        <v>8012</v>
      </c>
      <c r="D615" s="10" t="s">
        <v>8016</v>
      </c>
      <c r="E615" s="10" t="s">
        <v>8032</v>
      </c>
      <c r="F615" s="11">
        <v>3</v>
      </c>
      <c r="G615" s="11">
        <v>2508</v>
      </c>
      <c r="H615" s="11">
        <v>696</v>
      </c>
      <c r="I615" s="11">
        <v>208</v>
      </c>
      <c r="J615" s="11">
        <v>5</v>
      </c>
      <c r="K615" s="11" t="s">
        <v>8034</v>
      </c>
      <c r="L615" s="11">
        <f t="shared" si="27"/>
        <v>904</v>
      </c>
      <c r="M615" s="11">
        <f t="shared" si="28"/>
        <v>1604</v>
      </c>
      <c r="N615" s="12">
        <f t="shared" si="29"/>
        <v>0.63955342902711321</v>
      </c>
    </row>
    <row r="616" spans="1:14" x14ac:dyDescent="0.3">
      <c r="A616" s="8" t="s">
        <v>625</v>
      </c>
      <c r="B616" s="9">
        <v>45318</v>
      </c>
      <c r="C616" s="10" t="s">
        <v>8012</v>
      </c>
      <c r="D616" s="10" t="s">
        <v>8029</v>
      </c>
      <c r="E616" s="10" t="s">
        <v>8032</v>
      </c>
      <c r="F616" s="11">
        <v>4</v>
      </c>
      <c r="G616" s="11">
        <v>2844</v>
      </c>
      <c r="H616" s="11">
        <v>686</v>
      </c>
      <c r="I616" s="11">
        <v>128</v>
      </c>
      <c r="J616" s="11">
        <v>7</v>
      </c>
      <c r="K616" s="11" t="s">
        <v>8035</v>
      </c>
      <c r="L616" s="11">
        <f t="shared" si="27"/>
        <v>814</v>
      </c>
      <c r="M616" s="11">
        <f t="shared" si="28"/>
        <v>2030</v>
      </c>
      <c r="N616" s="12">
        <f t="shared" si="29"/>
        <v>0.71378340365682136</v>
      </c>
    </row>
    <row r="617" spans="1:14" x14ac:dyDescent="0.3">
      <c r="A617" s="8" t="s">
        <v>626</v>
      </c>
      <c r="B617" s="9">
        <v>45318</v>
      </c>
      <c r="C617" s="10" t="s">
        <v>8014</v>
      </c>
      <c r="D617" s="10" t="s">
        <v>8026</v>
      </c>
      <c r="E617" s="10" t="s">
        <v>8033</v>
      </c>
      <c r="F617" s="11">
        <v>4</v>
      </c>
      <c r="G617" s="11">
        <v>2612</v>
      </c>
      <c r="H617" s="11">
        <v>1484</v>
      </c>
      <c r="I617" s="11">
        <v>114</v>
      </c>
      <c r="J617" s="11">
        <v>7</v>
      </c>
      <c r="K617" s="11" t="s">
        <v>8034</v>
      </c>
      <c r="L617" s="11">
        <f t="shared" si="27"/>
        <v>1598</v>
      </c>
      <c r="M617" s="11">
        <f t="shared" si="28"/>
        <v>1014</v>
      </c>
      <c r="N617" s="12">
        <f t="shared" si="29"/>
        <v>0.38820826952526799</v>
      </c>
    </row>
    <row r="618" spans="1:14" x14ac:dyDescent="0.3">
      <c r="A618" s="8" t="s">
        <v>627</v>
      </c>
      <c r="B618" s="9">
        <v>45318</v>
      </c>
      <c r="C618" s="10" t="s">
        <v>8014</v>
      </c>
      <c r="D618" s="10" t="s">
        <v>8020</v>
      </c>
      <c r="E618" s="10" t="s">
        <v>8033</v>
      </c>
      <c r="F618" s="11">
        <v>1</v>
      </c>
      <c r="G618" s="11">
        <v>724</v>
      </c>
      <c r="H618" s="11">
        <v>938</v>
      </c>
      <c r="I618" s="11">
        <v>148</v>
      </c>
      <c r="J618" s="11">
        <v>7</v>
      </c>
      <c r="K618" s="11" t="s">
        <v>8034</v>
      </c>
      <c r="L618" s="11">
        <f t="shared" si="27"/>
        <v>1086</v>
      </c>
      <c r="M618" s="11">
        <f t="shared" si="28"/>
        <v>-362</v>
      </c>
      <c r="N618" s="12">
        <f t="shared" si="29"/>
        <v>-0.5</v>
      </c>
    </row>
    <row r="619" spans="1:14" x14ac:dyDescent="0.3">
      <c r="A619" s="8" t="s">
        <v>628</v>
      </c>
      <c r="B619" s="9">
        <v>45318</v>
      </c>
      <c r="C619" s="10" t="s">
        <v>8012</v>
      </c>
      <c r="D619" s="10" t="s">
        <v>8016</v>
      </c>
      <c r="E619" s="10" t="s">
        <v>8031</v>
      </c>
      <c r="F619" s="11">
        <v>2</v>
      </c>
      <c r="G619" s="11">
        <v>1272</v>
      </c>
      <c r="H619" s="11">
        <v>937</v>
      </c>
      <c r="I619" s="11">
        <v>216</v>
      </c>
      <c r="J619" s="11">
        <v>3</v>
      </c>
      <c r="K619" s="11" t="s">
        <v>8035</v>
      </c>
      <c r="L619" s="11">
        <f t="shared" si="27"/>
        <v>1153</v>
      </c>
      <c r="M619" s="11">
        <f t="shared" si="28"/>
        <v>119</v>
      </c>
      <c r="N619" s="12">
        <f t="shared" si="29"/>
        <v>9.3553459119496848E-2</v>
      </c>
    </row>
    <row r="620" spans="1:14" x14ac:dyDescent="0.3">
      <c r="A620" s="8" t="s">
        <v>629</v>
      </c>
      <c r="B620" s="9">
        <v>45318</v>
      </c>
      <c r="C620" s="10" t="s">
        <v>8014</v>
      </c>
      <c r="D620" s="10" t="s">
        <v>8020</v>
      </c>
      <c r="E620" s="10" t="s">
        <v>8033</v>
      </c>
      <c r="F620" s="11">
        <v>2</v>
      </c>
      <c r="G620" s="11">
        <v>1744</v>
      </c>
      <c r="H620" s="11">
        <v>1364</v>
      </c>
      <c r="I620" s="11">
        <v>103</v>
      </c>
      <c r="J620" s="11">
        <v>7</v>
      </c>
      <c r="K620" s="11" t="s">
        <v>8034</v>
      </c>
      <c r="L620" s="11">
        <f t="shared" si="27"/>
        <v>1467</v>
      </c>
      <c r="M620" s="11">
        <f t="shared" si="28"/>
        <v>277</v>
      </c>
      <c r="N620" s="12">
        <f t="shared" si="29"/>
        <v>0.1588302752293578</v>
      </c>
    </row>
    <row r="621" spans="1:14" x14ac:dyDescent="0.3">
      <c r="A621" s="8" t="s">
        <v>630</v>
      </c>
      <c r="B621" s="9">
        <v>45318</v>
      </c>
      <c r="C621" s="10" t="s">
        <v>8011</v>
      </c>
      <c r="D621" s="10" t="s">
        <v>8023</v>
      </c>
      <c r="E621" s="10" t="s">
        <v>8033</v>
      </c>
      <c r="F621" s="11">
        <v>4</v>
      </c>
      <c r="G621" s="11">
        <v>3292</v>
      </c>
      <c r="H621" s="11">
        <v>735</v>
      </c>
      <c r="I621" s="11">
        <v>179</v>
      </c>
      <c r="J621" s="11">
        <v>4</v>
      </c>
      <c r="K621" s="11" t="s">
        <v>8034</v>
      </c>
      <c r="L621" s="11">
        <f t="shared" si="27"/>
        <v>914</v>
      </c>
      <c r="M621" s="11">
        <f t="shared" si="28"/>
        <v>2378</v>
      </c>
      <c r="N621" s="12">
        <f t="shared" si="29"/>
        <v>0.72235722964763061</v>
      </c>
    </row>
    <row r="622" spans="1:14" x14ac:dyDescent="0.3">
      <c r="A622" s="8" t="s">
        <v>631</v>
      </c>
      <c r="B622" s="9">
        <v>45318</v>
      </c>
      <c r="C622" s="10" t="s">
        <v>8012</v>
      </c>
      <c r="D622" s="10" t="s">
        <v>8016</v>
      </c>
      <c r="E622" s="10" t="s">
        <v>8031</v>
      </c>
      <c r="F622" s="11">
        <v>2</v>
      </c>
      <c r="G622" s="11">
        <v>1222</v>
      </c>
      <c r="H622" s="11">
        <v>875</v>
      </c>
      <c r="I622" s="11">
        <v>142</v>
      </c>
      <c r="J622" s="11">
        <v>4</v>
      </c>
      <c r="K622" s="11" t="s">
        <v>8034</v>
      </c>
      <c r="L622" s="11">
        <f t="shared" si="27"/>
        <v>1017</v>
      </c>
      <c r="M622" s="11">
        <f t="shared" si="28"/>
        <v>205</v>
      </c>
      <c r="N622" s="12">
        <f t="shared" si="29"/>
        <v>0.16775777414075285</v>
      </c>
    </row>
    <row r="623" spans="1:14" x14ac:dyDescent="0.3">
      <c r="A623" s="8" t="s">
        <v>632</v>
      </c>
      <c r="B623" s="9">
        <v>45318</v>
      </c>
      <c r="C623" s="10" t="s">
        <v>8013</v>
      </c>
      <c r="D623" s="10" t="s">
        <v>8022</v>
      </c>
      <c r="E623" s="10" t="s">
        <v>8033</v>
      </c>
      <c r="F623" s="11">
        <v>5</v>
      </c>
      <c r="G623" s="11">
        <v>3970</v>
      </c>
      <c r="H623" s="11">
        <v>1002</v>
      </c>
      <c r="I623" s="11">
        <v>156</v>
      </c>
      <c r="J623" s="11">
        <v>4</v>
      </c>
      <c r="K623" s="11" t="s">
        <v>8034</v>
      </c>
      <c r="L623" s="11">
        <f t="shared" si="27"/>
        <v>1158</v>
      </c>
      <c r="M623" s="11">
        <f t="shared" si="28"/>
        <v>2812</v>
      </c>
      <c r="N623" s="12">
        <f t="shared" si="29"/>
        <v>0.70831234256926956</v>
      </c>
    </row>
    <row r="624" spans="1:14" x14ac:dyDescent="0.3">
      <c r="A624" s="8" t="s">
        <v>633</v>
      </c>
      <c r="B624" s="9">
        <v>45318</v>
      </c>
      <c r="C624" s="10" t="s">
        <v>8014</v>
      </c>
      <c r="D624" s="10" t="s">
        <v>8018</v>
      </c>
      <c r="E624" s="10" t="s">
        <v>8031</v>
      </c>
      <c r="F624" s="11">
        <v>5</v>
      </c>
      <c r="G624" s="11">
        <v>4020</v>
      </c>
      <c r="H624" s="11">
        <v>1452</v>
      </c>
      <c r="I624" s="11">
        <v>116</v>
      </c>
      <c r="J624" s="11">
        <v>4</v>
      </c>
      <c r="K624" s="11" t="s">
        <v>8034</v>
      </c>
      <c r="L624" s="11">
        <f t="shared" si="27"/>
        <v>1568</v>
      </c>
      <c r="M624" s="11">
        <f t="shared" si="28"/>
        <v>2452</v>
      </c>
      <c r="N624" s="12">
        <f t="shared" si="29"/>
        <v>0.60995024875621895</v>
      </c>
    </row>
    <row r="625" spans="1:14" x14ac:dyDescent="0.3">
      <c r="A625" s="8" t="s">
        <v>634</v>
      </c>
      <c r="B625" s="9">
        <v>45318</v>
      </c>
      <c r="C625" s="10" t="s">
        <v>8011</v>
      </c>
      <c r="D625" s="10" t="s">
        <v>8023</v>
      </c>
      <c r="E625" s="10" t="s">
        <v>8031</v>
      </c>
      <c r="F625" s="11">
        <v>5</v>
      </c>
      <c r="G625" s="11">
        <v>4490</v>
      </c>
      <c r="H625" s="11">
        <v>1479</v>
      </c>
      <c r="I625" s="11">
        <v>158</v>
      </c>
      <c r="J625" s="11">
        <v>2</v>
      </c>
      <c r="K625" s="11" t="s">
        <v>8034</v>
      </c>
      <c r="L625" s="11">
        <f t="shared" si="27"/>
        <v>1637</v>
      </c>
      <c r="M625" s="11">
        <f t="shared" si="28"/>
        <v>2853</v>
      </c>
      <c r="N625" s="12">
        <f t="shared" si="29"/>
        <v>0.6354120267260579</v>
      </c>
    </row>
    <row r="626" spans="1:14" x14ac:dyDescent="0.3">
      <c r="A626" s="8" t="s">
        <v>635</v>
      </c>
      <c r="B626" s="9">
        <v>45318</v>
      </c>
      <c r="C626" s="10" t="s">
        <v>8011</v>
      </c>
      <c r="D626" s="10" t="s">
        <v>8015</v>
      </c>
      <c r="E626" s="10" t="s">
        <v>8032</v>
      </c>
      <c r="F626" s="11">
        <v>1</v>
      </c>
      <c r="G626" s="11">
        <v>663</v>
      </c>
      <c r="H626" s="11">
        <v>1474</v>
      </c>
      <c r="I626" s="11">
        <v>105</v>
      </c>
      <c r="J626" s="11">
        <v>7</v>
      </c>
      <c r="K626" s="11" t="s">
        <v>8034</v>
      </c>
      <c r="L626" s="11">
        <f t="shared" si="27"/>
        <v>1579</v>
      </c>
      <c r="M626" s="11">
        <f t="shared" si="28"/>
        <v>-916</v>
      </c>
      <c r="N626" s="12">
        <f t="shared" si="29"/>
        <v>-1.3815987933634992</v>
      </c>
    </row>
    <row r="627" spans="1:14" x14ac:dyDescent="0.3">
      <c r="A627" s="8" t="s">
        <v>636</v>
      </c>
      <c r="B627" s="9">
        <v>45318</v>
      </c>
      <c r="C627" s="10" t="s">
        <v>8012</v>
      </c>
      <c r="D627" s="10" t="s">
        <v>8028</v>
      </c>
      <c r="E627" s="10" t="s">
        <v>8031</v>
      </c>
      <c r="F627" s="11">
        <v>2</v>
      </c>
      <c r="G627" s="11">
        <v>1316</v>
      </c>
      <c r="H627" s="11">
        <v>1265</v>
      </c>
      <c r="I627" s="11">
        <v>191</v>
      </c>
      <c r="J627" s="11">
        <v>3</v>
      </c>
      <c r="K627" s="11" t="s">
        <v>8034</v>
      </c>
      <c r="L627" s="11">
        <f t="shared" si="27"/>
        <v>1456</v>
      </c>
      <c r="M627" s="11">
        <f t="shared" si="28"/>
        <v>-140</v>
      </c>
      <c r="N627" s="12">
        <f t="shared" si="29"/>
        <v>-0.10638297872340426</v>
      </c>
    </row>
    <row r="628" spans="1:14" x14ac:dyDescent="0.3">
      <c r="A628" s="8" t="s">
        <v>637</v>
      </c>
      <c r="B628" s="9">
        <v>45318</v>
      </c>
      <c r="C628" s="10" t="s">
        <v>8013</v>
      </c>
      <c r="D628" s="10" t="s">
        <v>8017</v>
      </c>
      <c r="E628" s="10" t="s">
        <v>8031</v>
      </c>
      <c r="F628" s="11">
        <v>1</v>
      </c>
      <c r="G628" s="11">
        <v>864</v>
      </c>
      <c r="H628" s="11">
        <v>737</v>
      </c>
      <c r="I628" s="11">
        <v>188</v>
      </c>
      <c r="J628" s="11">
        <v>4</v>
      </c>
      <c r="K628" s="11" t="s">
        <v>8034</v>
      </c>
      <c r="L628" s="11">
        <f t="shared" si="27"/>
        <v>925</v>
      </c>
      <c r="M628" s="11">
        <f t="shared" si="28"/>
        <v>-61</v>
      </c>
      <c r="N628" s="12">
        <f t="shared" si="29"/>
        <v>-7.0601851851851846E-2</v>
      </c>
    </row>
    <row r="629" spans="1:14" x14ac:dyDescent="0.3">
      <c r="A629" s="8" t="s">
        <v>638</v>
      </c>
      <c r="B629" s="9">
        <v>45319</v>
      </c>
      <c r="C629" s="10" t="s">
        <v>8011</v>
      </c>
      <c r="D629" s="10" t="s">
        <v>8030</v>
      </c>
      <c r="E629" s="10" t="s">
        <v>8032</v>
      </c>
      <c r="F629" s="11">
        <v>5</v>
      </c>
      <c r="G629" s="11">
        <v>3245</v>
      </c>
      <c r="H629" s="11">
        <v>450</v>
      </c>
      <c r="I629" s="11">
        <v>144</v>
      </c>
      <c r="J629" s="11">
        <v>5</v>
      </c>
      <c r="K629" s="11" t="s">
        <v>8034</v>
      </c>
      <c r="L629" s="11">
        <f t="shared" si="27"/>
        <v>594</v>
      </c>
      <c r="M629" s="11">
        <f t="shared" si="28"/>
        <v>2651</v>
      </c>
      <c r="N629" s="12">
        <f t="shared" si="29"/>
        <v>0.81694915254237288</v>
      </c>
    </row>
    <row r="630" spans="1:14" x14ac:dyDescent="0.3">
      <c r="A630" s="8" t="s">
        <v>639</v>
      </c>
      <c r="B630" s="9">
        <v>45319</v>
      </c>
      <c r="C630" s="10" t="s">
        <v>8011</v>
      </c>
      <c r="D630" s="10" t="s">
        <v>8015</v>
      </c>
      <c r="E630" s="10" t="s">
        <v>8031</v>
      </c>
      <c r="F630" s="11">
        <v>5</v>
      </c>
      <c r="G630" s="11">
        <v>3485</v>
      </c>
      <c r="H630" s="11">
        <v>692</v>
      </c>
      <c r="I630" s="11">
        <v>200</v>
      </c>
      <c r="J630" s="11">
        <v>7</v>
      </c>
      <c r="K630" s="11" t="s">
        <v>8034</v>
      </c>
      <c r="L630" s="11">
        <f t="shared" si="27"/>
        <v>892</v>
      </c>
      <c r="M630" s="11">
        <f t="shared" si="28"/>
        <v>2593</v>
      </c>
      <c r="N630" s="12">
        <f t="shared" si="29"/>
        <v>0.74404591104734574</v>
      </c>
    </row>
    <row r="631" spans="1:14" x14ac:dyDescent="0.3">
      <c r="A631" s="8" t="s">
        <v>640</v>
      </c>
      <c r="B631" s="9">
        <v>45319</v>
      </c>
      <c r="C631" s="10" t="s">
        <v>8011</v>
      </c>
      <c r="D631" s="10" t="s">
        <v>8021</v>
      </c>
      <c r="E631" s="10" t="s">
        <v>8031</v>
      </c>
      <c r="F631" s="11">
        <v>1</v>
      </c>
      <c r="G631" s="11">
        <v>578</v>
      </c>
      <c r="H631" s="11">
        <v>1361</v>
      </c>
      <c r="I631" s="11">
        <v>209</v>
      </c>
      <c r="J631" s="11">
        <v>2</v>
      </c>
      <c r="K631" s="11" t="s">
        <v>8034</v>
      </c>
      <c r="L631" s="11">
        <f t="shared" si="27"/>
        <v>1570</v>
      </c>
      <c r="M631" s="11">
        <f t="shared" si="28"/>
        <v>-992</v>
      </c>
      <c r="N631" s="12">
        <f t="shared" si="29"/>
        <v>-1.7162629757785468</v>
      </c>
    </row>
    <row r="632" spans="1:14" x14ac:dyDescent="0.3">
      <c r="A632" s="8" t="s">
        <v>641</v>
      </c>
      <c r="B632" s="9">
        <v>45319</v>
      </c>
      <c r="C632" s="10" t="s">
        <v>8012</v>
      </c>
      <c r="D632" s="10" t="s">
        <v>8028</v>
      </c>
      <c r="E632" s="10" t="s">
        <v>8032</v>
      </c>
      <c r="F632" s="11">
        <v>2</v>
      </c>
      <c r="G632" s="11">
        <v>1430</v>
      </c>
      <c r="H632" s="11">
        <v>1312</v>
      </c>
      <c r="I632" s="11">
        <v>128</v>
      </c>
      <c r="J632" s="11">
        <v>3</v>
      </c>
      <c r="K632" s="11" t="s">
        <v>8034</v>
      </c>
      <c r="L632" s="11">
        <f t="shared" si="27"/>
        <v>1440</v>
      </c>
      <c r="M632" s="11">
        <f t="shared" si="28"/>
        <v>-10</v>
      </c>
      <c r="N632" s="12">
        <f t="shared" si="29"/>
        <v>-6.993006993006993E-3</v>
      </c>
    </row>
    <row r="633" spans="1:14" x14ac:dyDescent="0.3">
      <c r="A633" s="8" t="s">
        <v>642</v>
      </c>
      <c r="B633" s="9">
        <v>45319</v>
      </c>
      <c r="C633" s="10" t="s">
        <v>8014</v>
      </c>
      <c r="D633" s="10" t="s">
        <v>8018</v>
      </c>
      <c r="E633" s="10" t="s">
        <v>8032</v>
      </c>
      <c r="F633" s="11">
        <v>1</v>
      </c>
      <c r="G633" s="11">
        <v>566</v>
      </c>
      <c r="H633" s="11">
        <v>1394</v>
      </c>
      <c r="I633" s="11">
        <v>126</v>
      </c>
      <c r="J633" s="11">
        <v>5</v>
      </c>
      <c r="K633" s="11" t="s">
        <v>8034</v>
      </c>
      <c r="L633" s="11">
        <f t="shared" si="27"/>
        <v>1520</v>
      </c>
      <c r="M633" s="11">
        <f t="shared" si="28"/>
        <v>-954</v>
      </c>
      <c r="N633" s="12">
        <f t="shared" si="29"/>
        <v>-1.6855123674911661</v>
      </c>
    </row>
    <row r="634" spans="1:14" x14ac:dyDescent="0.3">
      <c r="A634" s="8" t="s">
        <v>643</v>
      </c>
      <c r="B634" s="9">
        <v>45319</v>
      </c>
      <c r="C634" s="10" t="s">
        <v>8013</v>
      </c>
      <c r="D634" s="10" t="s">
        <v>8017</v>
      </c>
      <c r="E634" s="10" t="s">
        <v>8033</v>
      </c>
      <c r="F634" s="11">
        <v>1</v>
      </c>
      <c r="G634" s="11">
        <v>783</v>
      </c>
      <c r="H634" s="11">
        <v>1352</v>
      </c>
      <c r="I634" s="11">
        <v>134</v>
      </c>
      <c r="J634" s="11">
        <v>6</v>
      </c>
      <c r="K634" s="11" t="s">
        <v>8034</v>
      </c>
      <c r="L634" s="11">
        <f t="shared" si="27"/>
        <v>1486</v>
      </c>
      <c r="M634" s="11">
        <f t="shared" si="28"/>
        <v>-703</v>
      </c>
      <c r="N634" s="12">
        <f t="shared" si="29"/>
        <v>-0.89782886334610468</v>
      </c>
    </row>
    <row r="635" spans="1:14" x14ac:dyDescent="0.3">
      <c r="A635" s="8" t="s">
        <v>644</v>
      </c>
      <c r="B635" s="9">
        <v>45319</v>
      </c>
      <c r="C635" s="10" t="s">
        <v>8014</v>
      </c>
      <c r="D635" s="10" t="s">
        <v>8018</v>
      </c>
      <c r="E635" s="10" t="s">
        <v>8033</v>
      </c>
      <c r="F635" s="11">
        <v>3</v>
      </c>
      <c r="G635" s="11">
        <v>1827</v>
      </c>
      <c r="H635" s="11">
        <v>912</v>
      </c>
      <c r="I635" s="11">
        <v>200</v>
      </c>
      <c r="J635" s="11">
        <v>4</v>
      </c>
      <c r="K635" s="11" t="s">
        <v>8034</v>
      </c>
      <c r="L635" s="11">
        <f t="shared" si="27"/>
        <v>1112</v>
      </c>
      <c r="M635" s="11">
        <f t="shared" si="28"/>
        <v>715</v>
      </c>
      <c r="N635" s="12">
        <f t="shared" si="29"/>
        <v>0.39135194307608101</v>
      </c>
    </row>
    <row r="636" spans="1:14" x14ac:dyDescent="0.3">
      <c r="A636" s="8" t="s">
        <v>645</v>
      </c>
      <c r="B636" s="9">
        <v>45319</v>
      </c>
      <c r="C636" s="10" t="s">
        <v>8011</v>
      </c>
      <c r="D636" s="10" t="s">
        <v>8023</v>
      </c>
      <c r="E636" s="10" t="s">
        <v>8031</v>
      </c>
      <c r="F636" s="11">
        <v>4</v>
      </c>
      <c r="G636" s="11">
        <v>2368</v>
      </c>
      <c r="H636" s="11">
        <v>682</v>
      </c>
      <c r="I636" s="11">
        <v>110</v>
      </c>
      <c r="J636" s="11">
        <v>2</v>
      </c>
      <c r="K636" s="11" t="s">
        <v>8034</v>
      </c>
      <c r="L636" s="11">
        <f t="shared" si="27"/>
        <v>792</v>
      </c>
      <c r="M636" s="11">
        <f t="shared" si="28"/>
        <v>1576</v>
      </c>
      <c r="N636" s="12">
        <f t="shared" si="29"/>
        <v>0.66554054054054057</v>
      </c>
    </row>
    <row r="637" spans="1:14" x14ac:dyDescent="0.3">
      <c r="A637" s="8" t="s">
        <v>646</v>
      </c>
      <c r="B637" s="9">
        <v>45319</v>
      </c>
      <c r="C637" s="10" t="s">
        <v>8012</v>
      </c>
      <c r="D637" s="10" t="s">
        <v>8027</v>
      </c>
      <c r="E637" s="10" t="s">
        <v>8033</v>
      </c>
      <c r="F637" s="11">
        <v>1</v>
      </c>
      <c r="G637" s="11">
        <v>898</v>
      </c>
      <c r="H637" s="11">
        <v>1121</v>
      </c>
      <c r="I637" s="11">
        <v>140</v>
      </c>
      <c r="J637" s="11">
        <v>6</v>
      </c>
      <c r="K637" s="11" t="s">
        <v>8034</v>
      </c>
      <c r="L637" s="11">
        <f t="shared" si="27"/>
        <v>1261</v>
      </c>
      <c r="M637" s="11">
        <f t="shared" si="28"/>
        <v>-363</v>
      </c>
      <c r="N637" s="12">
        <f t="shared" si="29"/>
        <v>-0.40423162583518929</v>
      </c>
    </row>
    <row r="638" spans="1:14" x14ac:dyDescent="0.3">
      <c r="A638" s="8" t="s">
        <v>647</v>
      </c>
      <c r="B638" s="9">
        <v>45319</v>
      </c>
      <c r="C638" s="10" t="s">
        <v>8011</v>
      </c>
      <c r="D638" s="10" t="s">
        <v>8021</v>
      </c>
      <c r="E638" s="10" t="s">
        <v>8031</v>
      </c>
      <c r="F638" s="11">
        <v>2</v>
      </c>
      <c r="G638" s="11">
        <v>1754</v>
      </c>
      <c r="H638" s="11">
        <v>677</v>
      </c>
      <c r="I638" s="11">
        <v>141</v>
      </c>
      <c r="J638" s="11">
        <v>3</v>
      </c>
      <c r="K638" s="11" t="s">
        <v>8034</v>
      </c>
      <c r="L638" s="11">
        <f t="shared" si="27"/>
        <v>818</v>
      </c>
      <c r="M638" s="11">
        <f t="shared" si="28"/>
        <v>936</v>
      </c>
      <c r="N638" s="12">
        <f t="shared" si="29"/>
        <v>0.53363740022805017</v>
      </c>
    </row>
    <row r="639" spans="1:14" x14ac:dyDescent="0.3">
      <c r="A639" s="8" t="s">
        <v>648</v>
      </c>
      <c r="B639" s="9">
        <v>45319</v>
      </c>
      <c r="C639" s="10" t="s">
        <v>8014</v>
      </c>
      <c r="D639" s="10" t="s">
        <v>8020</v>
      </c>
      <c r="E639" s="10" t="s">
        <v>8032</v>
      </c>
      <c r="F639" s="11">
        <v>2</v>
      </c>
      <c r="G639" s="11">
        <v>1452</v>
      </c>
      <c r="H639" s="11">
        <v>1000</v>
      </c>
      <c r="I639" s="11">
        <v>134</v>
      </c>
      <c r="J639" s="11">
        <v>5</v>
      </c>
      <c r="K639" s="11" t="s">
        <v>8034</v>
      </c>
      <c r="L639" s="11">
        <f t="shared" si="27"/>
        <v>1134</v>
      </c>
      <c r="M639" s="11">
        <f t="shared" si="28"/>
        <v>318</v>
      </c>
      <c r="N639" s="12">
        <f t="shared" si="29"/>
        <v>0.21900826446280991</v>
      </c>
    </row>
    <row r="640" spans="1:14" x14ac:dyDescent="0.3">
      <c r="A640" s="8" t="s">
        <v>649</v>
      </c>
      <c r="B640" s="9">
        <v>45319</v>
      </c>
      <c r="C640" s="10" t="s">
        <v>8012</v>
      </c>
      <c r="D640" s="10" t="s">
        <v>8028</v>
      </c>
      <c r="E640" s="10" t="s">
        <v>8031</v>
      </c>
      <c r="F640" s="11">
        <v>2</v>
      </c>
      <c r="G640" s="11">
        <v>1640</v>
      </c>
      <c r="H640" s="11">
        <v>1007</v>
      </c>
      <c r="I640" s="11">
        <v>178</v>
      </c>
      <c r="J640" s="11">
        <v>7</v>
      </c>
      <c r="K640" s="11" t="s">
        <v>8034</v>
      </c>
      <c r="L640" s="11">
        <f t="shared" si="27"/>
        <v>1185</v>
      </c>
      <c r="M640" s="11">
        <f t="shared" si="28"/>
        <v>455</v>
      </c>
      <c r="N640" s="12">
        <f t="shared" si="29"/>
        <v>0.27743902439024393</v>
      </c>
    </row>
    <row r="641" spans="1:14" x14ac:dyDescent="0.3">
      <c r="A641" s="8" t="s">
        <v>650</v>
      </c>
      <c r="B641" s="9">
        <v>45319</v>
      </c>
      <c r="C641" s="10" t="s">
        <v>8014</v>
      </c>
      <c r="D641" s="10" t="s">
        <v>8018</v>
      </c>
      <c r="E641" s="10" t="s">
        <v>8033</v>
      </c>
      <c r="F641" s="11">
        <v>1</v>
      </c>
      <c r="G641" s="11">
        <v>567</v>
      </c>
      <c r="H641" s="11">
        <v>1166</v>
      </c>
      <c r="I641" s="11">
        <v>214</v>
      </c>
      <c r="J641" s="11">
        <v>5</v>
      </c>
      <c r="K641" s="11" t="s">
        <v>8034</v>
      </c>
      <c r="L641" s="11">
        <f t="shared" si="27"/>
        <v>1380</v>
      </c>
      <c r="M641" s="11">
        <f t="shared" si="28"/>
        <v>-813</v>
      </c>
      <c r="N641" s="12">
        <f t="shared" si="29"/>
        <v>-1.4338624338624339</v>
      </c>
    </row>
    <row r="642" spans="1:14" x14ac:dyDescent="0.3">
      <c r="A642" s="8" t="s">
        <v>651</v>
      </c>
      <c r="B642" s="9">
        <v>45319</v>
      </c>
      <c r="C642" s="10" t="s">
        <v>8012</v>
      </c>
      <c r="D642" s="10" t="s">
        <v>8027</v>
      </c>
      <c r="E642" s="10" t="s">
        <v>8031</v>
      </c>
      <c r="F642" s="11">
        <v>1</v>
      </c>
      <c r="G642" s="11">
        <v>657</v>
      </c>
      <c r="H642" s="11">
        <v>859</v>
      </c>
      <c r="I642" s="11">
        <v>143</v>
      </c>
      <c r="J642" s="11">
        <v>5</v>
      </c>
      <c r="K642" s="11" t="s">
        <v>8035</v>
      </c>
      <c r="L642" s="11">
        <f t="shared" ref="L642:L705" si="30">H642+I642</f>
        <v>1002</v>
      </c>
      <c r="M642" s="11">
        <f t="shared" ref="M642:M705" si="31">G642-L642</f>
        <v>-345</v>
      </c>
      <c r="N642" s="12">
        <f t="shared" ref="N642:N705" si="32">M642/G642</f>
        <v>-0.52511415525114158</v>
      </c>
    </row>
    <row r="643" spans="1:14" x14ac:dyDescent="0.3">
      <c r="A643" s="8" t="s">
        <v>652</v>
      </c>
      <c r="B643" s="9">
        <v>45319</v>
      </c>
      <c r="C643" s="10" t="s">
        <v>8012</v>
      </c>
      <c r="D643" s="10" t="s">
        <v>8027</v>
      </c>
      <c r="E643" s="10" t="s">
        <v>8032</v>
      </c>
      <c r="F643" s="11">
        <v>3</v>
      </c>
      <c r="G643" s="11">
        <v>2307</v>
      </c>
      <c r="H643" s="11">
        <v>425</v>
      </c>
      <c r="I643" s="11">
        <v>191</v>
      </c>
      <c r="J643" s="11">
        <v>5</v>
      </c>
      <c r="K643" s="11" t="s">
        <v>8034</v>
      </c>
      <c r="L643" s="11">
        <f t="shared" si="30"/>
        <v>616</v>
      </c>
      <c r="M643" s="11">
        <f t="shared" si="31"/>
        <v>1691</v>
      </c>
      <c r="N643" s="12">
        <f t="shared" si="32"/>
        <v>0.73298656263545725</v>
      </c>
    </row>
    <row r="644" spans="1:14" x14ac:dyDescent="0.3">
      <c r="A644" s="8" t="s">
        <v>653</v>
      </c>
      <c r="B644" s="9">
        <v>45319</v>
      </c>
      <c r="C644" s="10" t="s">
        <v>8012</v>
      </c>
      <c r="D644" s="10" t="s">
        <v>8016</v>
      </c>
      <c r="E644" s="10" t="s">
        <v>8031</v>
      </c>
      <c r="F644" s="11">
        <v>1</v>
      </c>
      <c r="G644" s="11">
        <v>585</v>
      </c>
      <c r="H644" s="11">
        <v>1486</v>
      </c>
      <c r="I644" s="11">
        <v>210</v>
      </c>
      <c r="J644" s="11">
        <v>4</v>
      </c>
      <c r="K644" s="11" t="s">
        <v>8034</v>
      </c>
      <c r="L644" s="11">
        <f t="shared" si="30"/>
        <v>1696</v>
      </c>
      <c r="M644" s="11">
        <f t="shared" si="31"/>
        <v>-1111</v>
      </c>
      <c r="N644" s="12">
        <f t="shared" si="32"/>
        <v>-1.8991452991452991</v>
      </c>
    </row>
    <row r="645" spans="1:14" x14ac:dyDescent="0.3">
      <c r="A645" s="8" t="s">
        <v>654</v>
      </c>
      <c r="B645" s="9">
        <v>45319</v>
      </c>
      <c r="C645" s="10" t="s">
        <v>8013</v>
      </c>
      <c r="D645" s="10" t="s">
        <v>8022</v>
      </c>
      <c r="E645" s="10" t="s">
        <v>8032</v>
      </c>
      <c r="F645" s="11">
        <v>1</v>
      </c>
      <c r="G645" s="11">
        <v>856</v>
      </c>
      <c r="H645" s="11">
        <v>827</v>
      </c>
      <c r="I645" s="11">
        <v>185</v>
      </c>
      <c r="J645" s="11">
        <v>7</v>
      </c>
      <c r="K645" s="11" t="s">
        <v>8034</v>
      </c>
      <c r="L645" s="11">
        <f t="shared" si="30"/>
        <v>1012</v>
      </c>
      <c r="M645" s="11">
        <f t="shared" si="31"/>
        <v>-156</v>
      </c>
      <c r="N645" s="12">
        <f t="shared" si="32"/>
        <v>-0.1822429906542056</v>
      </c>
    </row>
    <row r="646" spans="1:14" x14ac:dyDescent="0.3">
      <c r="A646" s="8" t="s">
        <v>655</v>
      </c>
      <c r="B646" s="9">
        <v>45319</v>
      </c>
      <c r="C646" s="10" t="s">
        <v>8014</v>
      </c>
      <c r="D646" s="10" t="s">
        <v>8018</v>
      </c>
      <c r="E646" s="10" t="s">
        <v>8032</v>
      </c>
      <c r="F646" s="11">
        <v>1</v>
      </c>
      <c r="G646" s="11">
        <v>811</v>
      </c>
      <c r="H646" s="11">
        <v>1197</v>
      </c>
      <c r="I646" s="11">
        <v>182</v>
      </c>
      <c r="J646" s="11">
        <v>3</v>
      </c>
      <c r="K646" s="11" t="s">
        <v>8034</v>
      </c>
      <c r="L646" s="11">
        <f t="shared" si="30"/>
        <v>1379</v>
      </c>
      <c r="M646" s="11">
        <f t="shared" si="31"/>
        <v>-568</v>
      </c>
      <c r="N646" s="12">
        <f t="shared" si="32"/>
        <v>-0.70036991368680646</v>
      </c>
    </row>
    <row r="647" spans="1:14" x14ac:dyDescent="0.3">
      <c r="A647" s="8" t="s">
        <v>656</v>
      </c>
      <c r="B647" s="9">
        <v>45319</v>
      </c>
      <c r="C647" s="10" t="s">
        <v>8014</v>
      </c>
      <c r="D647" s="10" t="s">
        <v>8024</v>
      </c>
      <c r="E647" s="10" t="s">
        <v>8031</v>
      </c>
      <c r="F647" s="11">
        <v>2</v>
      </c>
      <c r="G647" s="11">
        <v>1182</v>
      </c>
      <c r="H647" s="11">
        <v>999</v>
      </c>
      <c r="I647" s="11">
        <v>128</v>
      </c>
      <c r="J647" s="11">
        <v>2</v>
      </c>
      <c r="K647" s="11" t="s">
        <v>8034</v>
      </c>
      <c r="L647" s="11">
        <f t="shared" si="30"/>
        <v>1127</v>
      </c>
      <c r="M647" s="11">
        <f t="shared" si="31"/>
        <v>55</v>
      </c>
      <c r="N647" s="12">
        <f t="shared" si="32"/>
        <v>4.6531302876480544E-2</v>
      </c>
    </row>
    <row r="648" spans="1:14" x14ac:dyDescent="0.3">
      <c r="A648" s="8" t="s">
        <v>657</v>
      </c>
      <c r="B648" s="9">
        <v>45319</v>
      </c>
      <c r="C648" s="10" t="s">
        <v>8012</v>
      </c>
      <c r="D648" s="10" t="s">
        <v>8016</v>
      </c>
      <c r="E648" s="10" t="s">
        <v>8033</v>
      </c>
      <c r="F648" s="11">
        <v>5</v>
      </c>
      <c r="G648" s="11">
        <v>3140</v>
      </c>
      <c r="H648" s="11">
        <v>693</v>
      </c>
      <c r="I648" s="11">
        <v>154</v>
      </c>
      <c r="J648" s="11">
        <v>3</v>
      </c>
      <c r="K648" s="11" t="s">
        <v>8035</v>
      </c>
      <c r="L648" s="11">
        <f t="shared" si="30"/>
        <v>847</v>
      </c>
      <c r="M648" s="11">
        <f t="shared" si="31"/>
        <v>2293</v>
      </c>
      <c r="N648" s="12">
        <f t="shared" si="32"/>
        <v>0.7302547770700637</v>
      </c>
    </row>
    <row r="649" spans="1:14" x14ac:dyDescent="0.3">
      <c r="A649" s="8" t="s">
        <v>658</v>
      </c>
      <c r="B649" s="9">
        <v>45319</v>
      </c>
      <c r="C649" s="10" t="s">
        <v>8013</v>
      </c>
      <c r="D649" s="10" t="s">
        <v>8025</v>
      </c>
      <c r="E649" s="10" t="s">
        <v>8033</v>
      </c>
      <c r="F649" s="11">
        <v>5</v>
      </c>
      <c r="G649" s="11">
        <v>3315</v>
      </c>
      <c r="H649" s="11">
        <v>848</v>
      </c>
      <c r="I649" s="11">
        <v>144</v>
      </c>
      <c r="J649" s="11">
        <v>2</v>
      </c>
      <c r="K649" s="11" t="s">
        <v>8034</v>
      </c>
      <c r="L649" s="11">
        <f t="shared" si="30"/>
        <v>992</v>
      </c>
      <c r="M649" s="11">
        <f t="shared" si="31"/>
        <v>2323</v>
      </c>
      <c r="N649" s="12">
        <f t="shared" si="32"/>
        <v>0.7007541478129713</v>
      </c>
    </row>
    <row r="650" spans="1:14" x14ac:dyDescent="0.3">
      <c r="A650" s="8" t="s">
        <v>659</v>
      </c>
      <c r="B650" s="9">
        <v>45319</v>
      </c>
      <c r="C650" s="10" t="s">
        <v>8012</v>
      </c>
      <c r="D650" s="10" t="s">
        <v>8016</v>
      </c>
      <c r="E650" s="10" t="s">
        <v>8032</v>
      </c>
      <c r="F650" s="11">
        <v>1</v>
      </c>
      <c r="G650" s="11">
        <v>785</v>
      </c>
      <c r="H650" s="11">
        <v>358</v>
      </c>
      <c r="I650" s="11">
        <v>169</v>
      </c>
      <c r="J650" s="11">
        <v>5</v>
      </c>
      <c r="K650" s="11" t="s">
        <v>8034</v>
      </c>
      <c r="L650" s="11">
        <f t="shared" si="30"/>
        <v>527</v>
      </c>
      <c r="M650" s="11">
        <f t="shared" si="31"/>
        <v>258</v>
      </c>
      <c r="N650" s="12">
        <f t="shared" si="32"/>
        <v>0.32866242038216559</v>
      </c>
    </row>
    <row r="651" spans="1:14" x14ac:dyDescent="0.3">
      <c r="A651" s="8" t="s">
        <v>660</v>
      </c>
      <c r="B651" s="9">
        <v>45319</v>
      </c>
      <c r="C651" s="10" t="s">
        <v>8012</v>
      </c>
      <c r="D651" s="10" t="s">
        <v>8028</v>
      </c>
      <c r="E651" s="10" t="s">
        <v>8033</v>
      </c>
      <c r="F651" s="11">
        <v>4</v>
      </c>
      <c r="G651" s="11">
        <v>2556</v>
      </c>
      <c r="H651" s="11">
        <v>1025</v>
      </c>
      <c r="I651" s="11">
        <v>107</v>
      </c>
      <c r="J651" s="11">
        <v>3</v>
      </c>
      <c r="K651" s="11" t="s">
        <v>8034</v>
      </c>
      <c r="L651" s="11">
        <f t="shared" si="30"/>
        <v>1132</v>
      </c>
      <c r="M651" s="11">
        <f t="shared" si="31"/>
        <v>1424</v>
      </c>
      <c r="N651" s="12">
        <f t="shared" si="32"/>
        <v>0.55712050078247266</v>
      </c>
    </row>
    <row r="652" spans="1:14" x14ac:dyDescent="0.3">
      <c r="A652" s="8" t="s">
        <v>661</v>
      </c>
      <c r="B652" s="9">
        <v>45319</v>
      </c>
      <c r="C652" s="10" t="s">
        <v>8012</v>
      </c>
      <c r="D652" s="10" t="s">
        <v>8027</v>
      </c>
      <c r="E652" s="10" t="s">
        <v>8032</v>
      </c>
      <c r="F652" s="11">
        <v>1</v>
      </c>
      <c r="G652" s="11">
        <v>858</v>
      </c>
      <c r="H652" s="11">
        <v>714</v>
      </c>
      <c r="I652" s="11">
        <v>199</v>
      </c>
      <c r="J652" s="11">
        <v>7</v>
      </c>
      <c r="K652" s="11" t="s">
        <v>8034</v>
      </c>
      <c r="L652" s="11">
        <f t="shared" si="30"/>
        <v>913</v>
      </c>
      <c r="M652" s="11">
        <f t="shared" si="31"/>
        <v>-55</v>
      </c>
      <c r="N652" s="12">
        <f t="shared" si="32"/>
        <v>-6.4102564102564097E-2</v>
      </c>
    </row>
    <row r="653" spans="1:14" x14ac:dyDescent="0.3">
      <c r="A653" s="8" t="s">
        <v>662</v>
      </c>
      <c r="B653" s="9">
        <v>45319</v>
      </c>
      <c r="C653" s="10" t="s">
        <v>8011</v>
      </c>
      <c r="D653" s="10" t="s">
        <v>8015</v>
      </c>
      <c r="E653" s="10" t="s">
        <v>8031</v>
      </c>
      <c r="F653" s="11">
        <v>3</v>
      </c>
      <c r="G653" s="11">
        <v>1806</v>
      </c>
      <c r="H653" s="11">
        <v>1319</v>
      </c>
      <c r="I653" s="11">
        <v>191</v>
      </c>
      <c r="J653" s="11">
        <v>4</v>
      </c>
      <c r="K653" s="11" t="s">
        <v>8034</v>
      </c>
      <c r="L653" s="11">
        <f t="shared" si="30"/>
        <v>1510</v>
      </c>
      <c r="M653" s="11">
        <f t="shared" si="31"/>
        <v>296</v>
      </c>
      <c r="N653" s="12">
        <f t="shared" si="32"/>
        <v>0.16389811738648949</v>
      </c>
    </row>
    <row r="654" spans="1:14" x14ac:dyDescent="0.3">
      <c r="A654" s="8" t="s">
        <v>663</v>
      </c>
      <c r="B654" s="9">
        <v>45320</v>
      </c>
      <c r="C654" s="10" t="s">
        <v>8013</v>
      </c>
      <c r="D654" s="10" t="s">
        <v>8025</v>
      </c>
      <c r="E654" s="10" t="s">
        <v>8031</v>
      </c>
      <c r="F654" s="11">
        <v>4</v>
      </c>
      <c r="G654" s="11">
        <v>2828</v>
      </c>
      <c r="H654" s="11">
        <v>653</v>
      </c>
      <c r="I654" s="11">
        <v>128</v>
      </c>
      <c r="J654" s="11">
        <v>5</v>
      </c>
      <c r="K654" s="11" t="s">
        <v>8034</v>
      </c>
      <c r="L654" s="11">
        <f t="shared" si="30"/>
        <v>781</v>
      </c>
      <c r="M654" s="11">
        <f t="shared" si="31"/>
        <v>2047</v>
      </c>
      <c r="N654" s="12">
        <f t="shared" si="32"/>
        <v>0.72383309759547387</v>
      </c>
    </row>
    <row r="655" spans="1:14" x14ac:dyDescent="0.3">
      <c r="A655" s="8" t="s">
        <v>664</v>
      </c>
      <c r="B655" s="9">
        <v>45320</v>
      </c>
      <c r="C655" s="10" t="s">
        <v>8012</v>
      </c>
      <c r="D655" s="10" t="s">
        <v>8027</v>
      </c>
      <c r="E655" s="10" t="s">
        <v>8031</v>
      </c>
      <c r="F655" s="11">
        <v>1</v>
      </c>
      <c r="G655" s="11">
        <v>735</v>
      </c>
      <c r="H655" s="11">
        <v>1488</v>
      </c>
      <c r="I655" s="11">
        <v>193</v>
      </c>
      <c r="J655" s="11">
        <v>2</v>
      </c>
      <c r="K655" s="11" t="s">
        <v>8034</v>
      </c>
      <c r="L655" s="11">
        <f t="shared" si="30"/>
        <v>1681</v>
      </c>
      <c r="M655" s="11">
        <f t="shared" si="31"/>
        <v>-946</v>
      </c>
      <c r="N655" s="12">
        <f t="shared" si="32"/>
        <v>-1.2870748299319728</v>
      </c>
    </row>
    <row r="656" spans="1:14" x14ac:dyDescent="0.3">
      <c r="A656" s="8" t="s">
        <v>665</v>
      </c>
      <c r="B656" s="9">
        <v>45320</v>
      </c>
      <c r="C656" s="10" t="s">
        <v>8014</v>
      </c>
      <c r="D656" s="10" t="s">
        <v>8024</v>
      </c>
      <c r="E656" s="10" t="s">
        <v>8031</v>
      </c>
      <c r="F656" s="11">
        <v>4</v>
      </c>
      <c r="G656" s="11">
        <v>2276</v>
      </c>
      <c r="H656" s="11">
        <v>659</v>
      </c>
      <c r="I656" s="11">
        <v>212</v>
      </c>
      <c r="J656" s="11">
        <v>2</v>
      </c>
      <c r="K656" s="11" t="s">
        <v>8035</v>
      </c>
      <c r="L656" s="11">
        <f t="shared" si="30"/>
        <v>871</v>
      </c>
      <c r="M656" s="11">
        <f t="shared" si="31"/>
        <v>1405</v>
      </c>
      <c r="N656" s="12">
        <f t="shared" si="32"/>
        <v>0.61731107205623903</v>
      </c>
    </row>
    <row r="657" spans="1:14" x14ac:dyDescent="0.3">
      <c r="A657" s="8" t="s">
        <v>666</v>
      </c>
      <c r="B657" s="9">
        <v>45320</v>
      </c>
      <c r="C657" s="10" t="s">
        <v>8014</v>
      </c>
      <c r="D657" s="10" t="s">
        <v>8020</v>
      </c>
      <c r="E657" s="10" t="s">
        <v>8031</v>
      </c>
      <c r="F657" s="11">
        <v>1</v>
      </c>
      <c r="G657" s="11">
        <v>791</v>
      </c>
      <c r="H657" s="11">
        <v>549</v>
      </c>
      <c r="I657" s="11">
        <v>210</v>
      </c>
      <c r="J657" s="11">
        <v>6</v>
      </c>
      <c r="K657" s="11" t="s">
        <v>8034</v>
      </c>
      <c r="L657" s="11">
        <f t="shared" si="30"/>
        <v>759</v>
      </c>
      <c r="M657" s="11">
        <f t="shared" si="31"/>
        <v>32</v>
      </c>
      <c r="N657" s="12">
        <f t="shared" si="32"/>
        <v>4.0455120101137804E-2</v>
      </c>
    </row>
    <row r="658" spans="1:14" x14ac:dyDescent="0.3">
      <c r="A658" s="8" t="s">
        <v>667</v>
      </c>
      <c r="B658" s="9">
        <v>45320</v>
      </c>
      <c r="C658" s="10" t="s">
        <v>8014</v>
      </c>
      <c r="D658" s="10" t="s">
        <v>8018</v>
      </c>
      <c r="E658" s="10" t="s">
        <v>8031</v>
      </c>
      <c r="F658" s="11">
        <v>4</v>
      </c>
      <c r="G658" s="11">
        <v>3540</v>
      </c>
      <c r="H658" s="11">
        <v>587</v>
      </c>
      <c r="I658" s="11">
        <v>162</v>
      </c>
      <c r="J658" s="11">
        <v>5</v>
      </c>
      <c r="K658" s="11" t="s">
        <v>8035</v>
      </c>
      <c r="L658" s="11">
        <f t="shared" si="30"/>
        <v>749</v>
      </c>
      <c r="M658" s="11">
        <f t="shared" si="31"/>
        <v>2791</v>
      </c>
      <c r="N658" s="12">
        <f t="shared" si="32"/>
        <v>0.78841807909604522</v>
      </c>
    </row>
    <row r="659" spans="1:14" x14ac:dyDescent="0.3">
      <c r="A659" s="8" t="s">
        <v>668</v>
      </c>
      <c r="B659" s="9">
        <v>45320</v>
      </c>
      <c r="C659" s="10" t="s">
        <v>8013</v>
      </c>
      <c r="D659" s="10" t="s">
        <v>8019</v>
      </c>
      <c r="E659" s="10" t="s">
        <v>8032</v>
      </c>
      <c r="F659" s="11">
        <v>1</v>
      </c>
      <c r="G659" s="11">
        <v>635</v>
      </c>
      <c r="H659" s="11">
        <v>488</v>
      </c>
      <c r="I659" s="11">
        <v>107</v>
      </c>
      <c r="J659" s="11">
        <v>3</v>
      </c>
      <c r="K659" s="11" t="s">
        <v>8034</v>
      </c>
      <c r="L659" s="11">
        <f t="shared" si="30"/>
        <v>595</v>
      </c>
      <c r="M659" s="11">
        <f t="shared" si="31"/>
        <v>40</v>
      </c>
      <c r="N659" s="12">
        <f t="shared" si="32"/>
        <v>6.2992125984251968E-2</v>
      </c>
    </row>
    <row r="660" spans="1:14" x14ac:dyDescent="0.3">
      <c r="A660" s="8" t="s">
        <v>669</v>
      </c>
      <c r="B660" s="9">
        <v>45320</v>
      </c>
      <c r="C660" s="10" t="s">
        <v>8014</v>
      </c>
      <c r="D660" s="10" t="s">
        <v>8020</v>
      </c>
      <c r="E660" s="10" t="s">
        <v>8033</v>
      </c>
      <c r="F660" s="11">
        <v>5</v>
      </c>
      <c r="G660" s="11">
        <v>4300</v>
      </c>
      <c r="H660" s="11">
        <v>409</v>
      </c>
      <c r="I660" s="11">
        <v>115</v>
      </c>
      <c r="J660" s="11">
        <v>4</v>
      </c>
      <c r="K660" s="11" t="s">
        <v>8035</v>
      </c>
      <c r="L660" s="11">
        <f t="shared" si="30"/>
        <v>524</v>
      </c>
      <c r="M660" s="11">
        <f t="shared" si="31"/>
        <v>3776</v>
      </c>
      <c r="N660" s="12">
        <f t="shared" si="32"/>
        <v>0.87813953488372098</v>
      </c>
    </row>
    <row r="661" spans="1:14" x14ac:dyDescent="0.3">
      <c r="A661" s="8" t="s">
        <v>670</v>
      </c>
      <c r="B661" s="9">
        <v>45320</v>
      </c>
      <c r="C661" s="10" t="s">
        <v>8012</v>
      </c>
      <c r="D661" s="10" t="s">
        <v>8027</v>
      </c>
      <c r="E661" s="10" t="s">
        <v>8032</v>
      </c>
      <c r="F661" s="11">
        <v>5</v>
      </c>
      <c r="G661" s="11">
        <v>3355</v>
      </c>
      <c r="H661" s="11">
        <v>390</v>
      </c>
      <c r="I661" s="11">
        <v>198</v>
      </c>
      <c r="J661" s="11">
        <v>7</v>
      </c>
      <c r="K661" s="11" t="s">
        <v>8034</v>
      </c>
      <c r="L661" s="11">
        <f t="shared" si="30"/>
        <v>588</v>
      </c>
      <c r="M661" s="11">
        <f t="shared" si="31"/>
        <v>2767</v>
      </c>
      <c r="N661" s="12">
        <f t="shared" si="32"/>
        <v>0.82473919523099848</v>
      </c>
    </row>
    <row r="662" spans="1:14" x14ac:dyDescent="0.3">
      <c r="A662" s="8" t="s">
        <v>671</v>
      </c>
      <c r="B662" s="9">
        <v>45320</v>
      </c>
      <c r="C662" s="10" t="s">
        <v>8011</v>
      </c>
      <c r="D662" s="10" t="s">
        <v>8030</v>
      </c>
      <c r="E662" s="10" t="s">
        <v>8032</v>
      </c>
      <c r="F662" s="11">
        <v>5</v>
      </c>
      <c r="G662" s="11">
        <v>3440</v>
      </c>
      <c r="H662" s="11">
        <v>993</v>
      </c>
      <c r="I662" s="11">
        <v>118</v>
      </c>
      <c r="J662" s="11">
        <v>7</v>
      </c>
      <c r="K662" s="11" t="s">
        <v>8034</v>
      </c>
      <c r="L662" s="11">
        <f t="shared" si="30"/>
        <v>1111</v>
      </c>
      <c r="M662" s="11">
        <f t="shared" si="31"/>
        <v>2329</v>
      </c>
      <c r="N662" s="12">
        <f t="shared" si="32"/>
        <v>0.67703488372093024</v>
      </c>
    </row>
    <row r="663" spans="1:14" x14ac:dyDescent="0.3">
      <c r="A663" s="8" t="s">
        <v>672</v>
      </c>
      <c r="B663" s="9">
        <v>45320</v>
      </c>
      <c r="C663" s="10" t="s">
        <v>8013</v>
      </c>
      <c r="D663" s="10" t="s">
        <v>8025</v>
      </c>
      <c r="E663" s="10" t="s">
        <v>8033</v>
      </c>
      <c r="F663" s="11">
        <v>1</v>
      </c>
      <c r="G663" s="11">
        <v>600</v>
      </c>
      <c r="H663" s="11">
        <v>1350</v>
      </c>
      <c r="I663" s="11">
        <v>214</v>
      </c>
      <c r="J663" s="11">
        <v>5</v>
      </c>
      <c r="K663" s="11" t="s">
        <v>8034</v>
      </c>
      <c r="L663" s="11">
        <f t="shared" si="30"/>
        <v>1564</v>
      </c>
      <c r="M663" s="11">
        <f t="shared" si="31"/>
        <v>-964</v>
      </c>
      <c r="N663" s="12">
        <f t="shared" si="32"/>
        <v>-1.6066666666666667</v>
      </c>
    </row>
    <row r="664" spans="1:14" x14ac:dyDescent="0.3">
      <c r="A664" s="8" t="s">
        <v>673</v>
      </c>
      <c r="B664" s="9">
        <v>45320</v>
      </c>
      <c r="C664" s="10" t="s">
        <v>8012</v>
      </c>
      <c r="D664" s="10" t="s">
        <v>8028</v>
      </c>
      <c r="E664" s="10" t="s">
        <v>8032</v>
      </c>
      <c r="F664" s="11">
        <v>3</v>
      </c>
      <c r="G664" s="11">
        <v>2133</v>
      </c>
      <c r="H664" s="11">
        <v>359</v>
      </c>
      <c r="I664" s="11">
        <v>185</v>
      </c>
      <c r="J664" s="11">
        <v>5</v>
      </c>
      <c r="K664" s="11" t="s">
        <v>8034</v>
      </c>
      <c r="L664" s="11">
        <f t="shared" si="30"/>
        <v>544</v>
      </c>
      <c r="M664" s="11">
        <f t="shared" si="31"/>
        <v>1589</v>
      </c>
      <c r="N664" s="12">
        <f t="shared" si="32"/>
        <v>0.74496015002344118</v>
      </c>
    </row>
    <row r="665" spans="1:14" x14ac:dyDescent="0.3">
      <c r="A665" s="8" t="s">
        <v>674</v>
      </c>
      <c r="B665" s="9">
        <v>45320</v>
      </c>
      <c r="C665" s="10" t="s">
        <v>8013</v>
      </c>
      <c r="D665" s="10" t="s">
        <v>8025</v>
      </c>
      <c r="E665" s="10" t="s">
        <v>8031</v>
      </c>
      <c r="F665" s="11">
        <v>2</v>
      </c>
      <c r="G665" s="11">
        <v>1354</v>
      </c>
      <c r="H665" s="11">
        <v>1303</v>
      </c>
      <c r="I665" s="11">
        <v>191</v>
      </c>
      <c r="J665" s="11">
        <v>2</v>
      </c>
      <c r="K665" s="11" t="s">
        <v>8034</v>
      </c>
      <c r="L665" s="11">
        <f t="shared" si="30"/>
        <v>1494</v>
      </c>
      <c r="M665" s="11">
        <f t="shared" si="31"/>
        <v>-140</v>
      </c>
      <c r="N665" s="12">
        <f t="shared" si="32"/>
        <v>-0.103397341211226</v>
      </c>
    </row>
    <row r="666" spans="1:14" x14ac:dyDescent="0.3">
      <c r="A666" s="8" t="s">
        <v>675</v>
      </c>
      <c r="B666" s="9">
        <v>45320</v>
      </c>
      <c r="C666" s="10" t="s">
        <v>8011</v>
      </c>
      <c r="D666" s="10" t="s">
        <v>8015</v>
      </c>
      <c r="E666" s="10" t="s">
        <v>8032</v>
      </c>
      <c r="F666" s="11">
        <v>2</v>
      </c>
      <c r="G666" s="11">
        <v>1430</v>
      </c>
      <c r="H666" s="11">
        <v>1183</v>
      </c>
      <c r="I666" s="11">
        <v>130</v>
      </c>
      <c r="J666" s="11">
        <v>4</v>
      </c>
      <c r="K666" s="11" t="s">
        <v>8034</v>
      </c>
      <c r="L666" s="11">
        <f t="shared" si="30"/>
        <v>1313</v>
      </c>
      <c r="M666" s="11">
        <f t="shared" si="31"/>
        <v>117</v>
      </c>
      <c r="N666" s="12">
        <f t="shared" si="32"/>
        <v>8.1818181818181818E-2</v>
      </c>
    </row>
    <row r="667" spans="1:14" x14ac:dyDescent="0.3">
      <c r="A667" s="8" t="s">
        <v>676</v>
      </c>
      <c r="B667" s="9">
        <v>45320</v>
      </c>
      <c r="C667" s="10" t="s">
        <v>8011</v>
      </c>
      <c r="D667" s="10" t="s">
        <v>8015</v>
      </c>
      <c r="E667" s="10" t="s">
        <v>8033</v>
      </c>
      <c r="F667" s="11">
        <v>3</v>
      </c>
      <c r="G667" s="11">
        <v>1701</v>
      </c>
      <c r="H667" s="11">
        <v>586</v>
      </c>
      <c r="I667" s="11">
        <v>146</v>
      </c>
      <c r="J667" s="11">
        <v>7</v>
      </c>
      <c r="K667" s="11" t="s">
        <v>8034</v>
      </c>
      <c r="L667" s="11">
        <f t="shared" si="30"/>
        <v>732</v>
      </c>
      <c r="M667" s="11">
        <f t="shared" si="31"/>
        <v>969</v>
      </c>
      <c r="N667" s="12">
        <f t="shared" si="32"/>
        <v>0.56966490299823636</v>
      </c>
    </row>
    <row r="668" spans="1:14" x14ac:dyDescent="0.3">
      <c r="A668" s="8" t="s">
        <v>677</v>
      </c>
      <c r="B668" s="9">
        <v>45320</v>
      </c>
      <c r="C668" s="10" t="s">
        <v>8011</v>
      </c>
      <c r="D668" s="10" t="s">
        <v>8023</v>
      </c>
      <c r="E668" s="10" t="s">
        <v>8032</v>
      </c>
      <c r="F668" s="11">
        <v>3</v>
      </c>
      <c r="G668" s="11">
        <v>2532</v>
      </c>
      <c r="H668" s="11">
        <v>1093</v>
      </c>
      <c r="I668" s="11">
        <v>162</v>
      </c>
      <c r="J668" s="11">
        <v>3</v>
      </c>
      <c r="K668" s="11" t="s">
        <v>8034</v>
      </c>
      <c r="L668" s="11">
        <f t="shared" si="30"/>
        <v>1255</v>
      </c>
      <c r="M668" s="11">
        <f t="shared" si="31"/>
        <v>1277</v>
      </c>
      <c r="N668" s="12">
        <f t="shared" si="32"/>
        <v>0.50434439178515011</v>
      </c>
    </row>
    <row r="669" spans="1:14" x14ac:dyDescent="0.3">
      <c r="A669" s="8" t="s">
        <v>678</v>
      </c>
      <c r="B669" s="9">
        <v>45320</v>
      </c>
      <c r="C669" s="10" t="s">
        <v>8014</v>
      </c>
      <c r="D669" s="10" t="s">
        <v>8026</v>
      </c>
      <c r="E669" s="10" t="s">
        <v>8032</v>
      </c>
      <c r="F669" s="11">
        <v>5</v>
      </c>
      <c r="G669" s="11">
        <v>4210</v>
      </c>
      <c r="H669" s="11">
        <v>1175</v>
      </c>
      <c r="I669" s="11">
        <v>148</v>
      </c>
      <c r="J669" s="11">
        <v>4</v>
      </c>
      <c r="K669" s="11" t="s">
        <v>8034</v>
      </c>
      <c r="L669" s="11">
        <f t="shared" si="30"/>
        <v>1323</v>
      </c>
      <c r="M669" s="11">
        <f t="shared" si="31"/>
        <v>2887</v>
      </c>
      <c r="N669" s="12">
        <f t="shared" si="32"/>
        <v>0.68574821852731593</v>
      </c>
    </row>
    <row r="670" spans="1:14" x14ac:dyDescent="0.3">
      <c r="A670" s="8" t="s">
        <v>679</v>
      </c>
      <c r="B670" s="9">
        <v>45320</v>
      </c>
      <c r="C670" s="10" t="s">
        <v>8012</v>
      </c>
      <c r="D670" s="10" t="s">
        <v>8029</v>
      </c>
      <c r="E670" s="10" t="s">
        <v>8031</v>
      </c>
      <c r="F670" s="11">
        <v>1</v>
      </c>
      <c r="G670" s="11">
        <v>649</v>
      </c>
      <c r="H670" s="11">
        <v>1278</v>
      </c>
      <c r="I670" s="11">
        <v>117</v>
      </c>
      <c r="J670" s="11">
        <v>2</v>
      </c>
      <c r="K670" s="11" t="s">
        <v>8034</v>
      </c>
      <c r="L670" s="11">
        <f t="shared" si="30"/>
        <v>1395</v>
      </c>
      <c r="M670" s="11">
        <f t="shared" si="31"/>
        <v>-746</v>
      </c>
      <c r="N670" s="12">
        <f t="shared" si="32"/>
        <v>-1.1494607087827426</v>
      </c>
    </row>
    <row r="671" spans="1:14" x14ac:dyDescent="0.3">
      <c r="A671" s="8" t="s">
        <v>680</v>
      </c>
      <c r="B671" s="9">
        <v>45320</v>
      </c>
      <c r="C671" s="10" t="s">
        <v>8013</v>
      </c>
      <c r="D671" s="10" t="s">
        <v>8025</v>
      </c>
      <c r="E671" s="10" t="s">
        <v>8031</v>
      </c>
      <c r="F671" s="11">
        <v>2</v>
      </c>
      <c r="G671" s="11">
        <v>1676</v>
      </c>
      <c r="H671" s="11">
        <v>1405</v>
      </c>
      <c r="I671" s="11">
        <v>166</v>
      </c>
      <c r="J671" s="11">
        <v>7</v>
      </c>
      <c r="K671" s="11" t="s">
        <v>8034</v>
      </c>
      <c r="L671" s="11">
        <f t="shared" si="30"/>
        <v>1571</v>
      </c>
      <c r="M671" s="11">
        <f t="shared" si="31"/>
        <v>105</v>
      </c>
      <c r="N671" s="12">
        <f t="shared" si="32"/>
        <v>6.2649164677804292E-2</v>
      </c>
    </row>
    <row r="672" spans="1:14" x14ac:dyDescent="0.3">
      <c r="A672" s="8" t="s">
        <v>681</v>
      </c>
      <c r="B672" s="9">
        <v>45320</v>
      </c>
      <c r="C672" s="10" t="s">
        <v>8014</v>
      </c>
      <c r="D672" s="10" t="s">
        <v>8024</v>
      </c>
      <c r="E672" s="10" t="s">
        <v>8031</v>
      </c>
      <c r="F672" s="11">
        <v>3</v>
      </c>
      <c r="G672" s="11">
        <v>2517</v>
      </c>
      <c r="H672" s="11">
        <v>1479</v>
      </c>
      <c r="I672" s="11">
        <v>200</v>
      </c>
      <c r="J672" s="11">
        <v>2</v>
      </c>
      <c r="K672" s="11" t="s">
        <v>8035</v>
      </c>
      <c r="L672" s="11">
        <f t="shared" si="30"/>
        <v>1679</v>
      </c>
      <c r="M672" s="11">
        <f t="shared" si="31"/>
        <v>838</v>
      </c>
      <c r="N672" s="12">
        <f t="shared" si="32"/>
        <v>0.33293603496225666</v>
      </c>
    </row>
    <row r="673" spans="1:14" x14ac:dyDescent="0.3">
      <c r="A673" s="8" t="s">
        <v>682</v>
      </c>
      <c r="B673" s="9">
        <v>45320</v>
      </c>
      <c r="C673" s="10" t="s">
        <v>8013</v>
      </c>
      <c r="D673" s="10" t="s">
        <v>8022</v>
      </c>
      <c r="E673" s="10" t="s">
        <v>8031</v>
      </c>
      <c r="F673" s="11">
        <v>3</v>
      </c>
      <c r="G673" s="11">
        <v>1878</v>
      </c>
      <c r="H673" s="11">
        <v>1248</v>
      </c>
      <c r="I673" s="11">
        <v>150</v>
      </c>
      <c r="J673" s="11">
        <v>2</v>
      </c>
      <c r="K673" s="11" t="s">
        <v>8034</v>
      </c>
      <c r="L673" s="11">
        <f t="shared" si="30"/>
        <v>1398</v>
      </c>
      <c r="M673" s="11">
        <f t="shared" si="31"/>
        <v>480</v>
      </c>
      <c r="N673" s="12">
        <f t="shared" si="32"/>
        <v>0.25559105431309903</v>
      </c>
    </row>
    <row r="674" spans="1:14" x14ac:dyDescent="0.3">
      <c r="A674" s="8" t="s">
        <v>683</v>
      </c>
      <c r="B674" s="9">
        <v>45320</v>
      </c>
      <c r="C674" s="10" t="s">
        <v>8011</v>
      </c>
      <c r="D674" s="10" t="s">
        <v>8023</v>
      </c>
      <c r="E674" s="10" t="s">
        <v>8033</v>
      </c>
      <c r="F674" s="11">
        <v>2</v>
      </c>
      <c r="G674" s="11">
        <v>1478</v>
      </c>
      <c r="H674" s="11">
        <v>953</v>
      </c>
      <c r="I674" s="11">
        <v>157</v>
      </c>
      <c r="J674" s="11">
        <v>3</v>
      </c>
      <c r="K674" s="11" t="s">
        <v>8034</v>
      </c>
      <c r="L674" s="11">
        <f t="shared" si="30"/>
        <v>1110</v>
      </c>
      <c r="M674" s="11">
        <f t="shared" si="31"/>
        <v>368</v>
      </c>
      <c r="N674" s="12">
        <f t="shared" si="32"/>
        <v>0.24898511502029769</v>
      </c>
    </row>
    <row r="675" spans="1:14" x14ac:dyDescent="0.3">
      <c r="A675" s="8" t="s">
        <v>684</v>
      </c>
      <c r="B675" s="9">
        <v>45320</v>
      </c>
      <c r="C675" s="10" t="s">
        <v>8012</v>
      </c>
      <c r="D675" s="10" t="s">
        <v>8029</v>
      </c>
      <c r="E675" s="10" t="s">
        <v>8031</v>
      </c>
      <c r="F675" s="11">
        <v>5</v>
      </c>
      <c r="G675" s="11">
        <v>3435</v>
      </c>
      <c r="H675" s="11">
        <v>821</v>
      </c>
      <c r="I675" s="11">
        <v>201</v>
      </c>
      <c r="J675" s="11">
        <v>7</v>
      </c>
      <c r="K675" s="11" t="s">
        <v>8035</v>
      </c>
      <c r="L675" s="11">
        <f t="shared" si="30"/>
        <v>1022</v>
      </c>
      <c r="M675" s="11">
        <f t="shared" si="31"/>
        <v>2413</v>
      </c>
      <c r="N675" s="12">
        <f t="shared" si="32"/>
        <v>0.7024745269286754</v>
      </c>
    </row>
    <row r="676" spans="1:14" x14ac:dyDescent="0.3">
      <c r="A676" s="8" t="s">
        <v>685</v>
      </c>
      <c r="B676" s="9">
        <v>45321</v>
      </c>
      <c r="C676" s="10" t="s">
        <v>8013</v>
      </c>
      <c r="D676" s="10" t="s">
        <v>8025</v>
      </c>
      <c r="E676" s="10" t="s">
        <v>8032</v>
      </c>
      <c r="F676" s="11">
        <v>4</v>
      </c>
      <c r="G676" s="11">
        <v>3208</v>
      </c>
      <c r="H676" s="11">
        <v>1394</v>
      </c>
      <c r="I676" s="11">
        <v>146</v>
      </c>
      <c r="J676" s="11">
        <v>4</v>
      </c>
      <c r="K676" s="11" t="s">
        <v>8034</v>
      </c>
      <c r="L676" s="11">
        <f t="shared" si="30"/>
        <v>1540</v>
      </c>
      <c r="M676" s="11">
        <f t="shared" si="31"/>
        <v>1668</v>
      </c>
      <c r="N676" s="12">
        <f t="shared" si="32"/>
        <v>0.51995012468827928</v>
      </c>
    </row>
    <row r="677" spans="1:14" x14ac:dyDescent="0.3">
      <c r="A677" s="8" t="s">
        <v>686</v>
      </c>
      <c r="B677" s="9">
        <v>45321</v>
      </c>
      <c r="C677" s="10" t="s">
        <v>8013</v>
      </c>
      <c r="D677" s="10" t="s">
        <v>8019</v>
      </c>
      <c r="E677" s="10" t="s">
        <v>8032</v>
      </c>
      <c r="F677" s="11">
        <v>3</v>
      </c>
      <c r="G677" s="11">
        <v>2163</v>
      </c>
      <c r="H677" s="11">
        <v>961</v>
      </c>
      <c r="I677" s="11">
        <v>130</v>
      </c>
      <c r="J677" s="11">
        <v>7</v>
      </c>
      <c r="K677" s="11" t="s">
        <v>8034</v>
      </c>
      <c r="L677" s="11">
        <f t="shared" si="30"/>
        <v>1091</v>
      </c>
      <c r="M677" s="11">
        <f t="shared" si="31"/>
        <v>1072</v>
      </c>
      <c r="N677" s="12">
        <f t="shared" si="32"/>
        <v>0.49560795191863155</v>
      </c>
    </row>
    <row r="678" spans="1:14" x14ac:dyDescent="0.3">
      <c r="A678" s="8" t="s">
        <v>687</v>
      </c>
      <c r="B678" s="9">
        <v>45321</v>
      </c>
      <c r="C678" s="10" t="s">
        <v>8012</v>
      </c>
      <c r="D678" s="10" t="s">
        <v>8027</v>
      </c>
      <c r="E678" s="10" t="s">
        <v>8032</v>
      </c>
      <c r="F678" s="11">
        <v>5</v>
      </c>
      <c r="G678" s="11">
        <v>4045</v>
      </c>
      <c r="H678" s="11">
        <v>910</v>
      </c>
      <c r="I678" s="11">
        <v>117</v>
      </c>
      <c r="J678" s="11">
        <v>5</v>
      </c>
      <c r="K678" s="11" t="s">
        <v>8034</v>
      </c>
      <c r="L678" s="11">
        <f t="shared" si="30"/>
        <v>1027</v>
      </c>
      <c r="M678" s="11">
        <f t="shared" si="31"/>
        <v>3018</v>
      </c>
      <c r="N678" s="12">
        <f t="shared" si="32"/>
        <v>0.74610630407911005</v>
      </c>
    </row>
    <row r="679" spans="1:14" x14ac:dyDescent="0.3">
      <c r="A679" s="8" t="s">
        <v>688</v>
      </c>
      <c r="B679" s="9">
        <v>45321</v>
      </c>
      <c r="C679" s="10" t="s">
        <v>8014</v>
      </c>
      <c r="D679" s="10" t="s">
        <v>8024</v>
      </c>
      <c r="E679" s="10" t="s">
        <v>8033</v>
      </c>
      <c r="F679" s="11">
        <v>5</v>
      </c>
      <c r="G679" s="11">
        <v>2930</v>
      </c>
      <c r="H679" s="11">
        <v>1302</v>
      </c>
      <c r="I679" s="11">
        <v>217</v>
      </c>
      <c r="J679" s="11">
        <v>2</v>
      </c>
      <c r="K679" s="11" t="s">
        <v>8035</v>
      </c>
      <c r="L679" s="11">
        <f t="shared" si="30"/>
        <v>1519</v>
      </c>
      <c r="M679" s="11">
        <f t="shared" si="31"/>
        <v>1411</v>
      </c>
      <c r="N679" s="12">
        <f t="shared" si="32"/>
        <v>0.48156996587030715</v>
      </c>
    </row>
    <row r="680" spans="1:14" x14ac:dyDescent="0.3">
      <c r="A680" s="8" t="s">
        <v>689</v>
      </c>
      <c r="B680" s="9">
        <v>45321</v>
      </c>
      <c r="C680" s="10" t="s">
        <v>8014</v>
      </c>
      <c r="D680" s="10" t="s">
        <v>8018</v>
      </c>
      <c r="E680" s="10" t="s">
        <v>8032</v>
      </c>
      <c r="F680" s="11">
        <v>3</v>
      </c>
      <c r="G680" s="11">
        <v>2061</v>
      </c>
      <c r="H680" s="11">
        <v>614</v>
      </c>
      <c r="I680" s="11">
        <v>144</v>
      </c>
      <c r="J680" s="11">
        <v>3</v>
      </c>
      <c r="K680" s="11" t="s">
        <v>8034</v>
      </c>
      <c r="L680" s="11">
        <f t="shared" si="30"/>
        <v>758</v>
      </c>
      <c r="M680" s="11">
        <f t="shared" si="31"/>
        <v>1303</v>
      </c>
      <c r="N680" s="12">
        <f t="shared" si="32"/>
        <v>0.63221737020863655</v>
      </c>
    </row>
    <row r="681" spans="1:14" x14ac:dyDescent="0.3">
      <c r="A681" s="8" t="s">
        <v>690</v>
      </c>
      <c r="B681" s="9">
        <v>45321</v>
      </c>
      <c r="C681" s="10" t="s">
        <v>8011</v>
      </c>
      <c r="D681" s="10" t="s">
        <v>8023</v>
      </c>
      <c r="E681" s="10" t="s">
        <v>8033</v>
      </c>
      <c r="F681" s="11">
        <v>4</v>
      </c>
      <c r="G681" s="11">
        <v>2480</v>
      </c>
      <c r="H681" s="11">
        <v>835</v>
      </c>
      <c r="I681" s="11">
        <v>202</v>
      </c>
      <c r="J681" s="11">
        <v>6</v>
      </c>
      <c r="K681" s="11" t="s">
        <v>8034</v>
      </c>
      <c r="L681" s="11">
        <f t="shared" si="30"/>
        <v>1037</v>
      </c>
      <c r="M681" s="11">
        <f t="shared" si="31"/>
        <v>1443</v>
      </c>
      <c r="N681" s="12">
        <f t="shared" si="32"/>
        <v>0.58185483870967747</v>
      </c>
    </row>
    <row r="682" spans="1:14" x14ac:dyDescent="0.3">
      <c r="A682" s="8" t="s">
        <v>691</v>
      </c>
      <c r="B682" s="9">
        <v>45321</v>
      </c>
      <c r="C682" s="10" t="s">
        <v>8013</v>
      </c>
      <c r="D682" s="10" t="s">
        <v>8022</v>
      </c>
      <c r="E682" s="10" t="s">
        <v>8031</v>
      </c>
      <c r="F682" s="11">
        <v>1</v>
      </c>
      <c r="G682" s="11">
        <v>775</v>
      </c>
      <c r="H682" s="11">
        <v>1148</v>
      </c>
      <c r="I682" s="11">
        <v>112</v>
      </c>
      <c r="J682" s="11">
        <v>2</v>
      </c>
      <c r="K682" s="11" t="s">
        <v>8034</v>
      </c>
      <c r="L682" s="11">
        <f t="shared" si="30"/>
        <v>1260</v>
      </c>
      <c r="M682" s="11">
        <f t="shared" si="31"/>
        <v>-485</v>
      </c>
      <c r="N682" s="12">
        <f t="shared" si="32"/>
        <v>-0.62580645161290327</v>
      </c>
    </row>
    <row r="683" spans="1:14" x14ac:dyDescent="0.3">
      <c r="A683" s="8" t="s">
        <v>692</v>
      </c>
      <c r="B683" s="9">
        <v>45321</v>
      </c>
      <c r="C683" s="10" t="s">
        <v>8014</v>
      </c>
      <c r="D683" s="10" t="s">
        <v>8020</v>
      </c>
      <c r="E683" s="10" t="s">
        <v>8031</v>
      </c>
      <c r="F683" s="11">
        <v>3</v>
      </c>
      <c r="G683" s="11">
        <v>2187</v>
      </c>
      <c r="H683" s="11">
        <v>1095</v>
      </c>
      <c r="I683" s="11">
        <v>190</v>
      </c>
      <c r="J683" s="11">
        <v>7</v>
      </c>
      <c r="K683" s="11" t="s">
        <v>8034</v>
      </c>
      <c r="L683" s="11">
        <f t="shared" si="30"/>
        <v>1285</v>
      </c>
      <c r="M683" s="11">
        <f t="shared" si="31"/>
        <v>902</v>
      </c>
      <c r="N683" s="12">
        <f t="shared" si="32"/>
        <v>0.41243712848651121</v>
      </c>
    </row>
    <row r="684" spans="1:14" x14ac:dyDescent="0.3">
      <c r="A684" s="8" t="s">
        <v>693</v>
      </c>
      <c r="B684" s="9">
        <v>45321</v>
      </c>
      <c r="C684" s="10" t="s">
        <v>8011</v>
      </c>
      <c r="D684" s="10" t="s">
        <v>8021</v>
      </c>
      <c r="E684" s="10" t="s">
        <v>8033</v>
      </c>
      <c r="F684" s="11">
        <v>2</v>
      </c>
      <c r="G684" s="11">
        <v>1324</v>
      </c>
      <c r="H684" s="11">
        <v>1035</v>
      </c>
      <c r="I684" s="11">
        <v>121</v>
      </c>
      <c r="J684" s="11">
        <v>6</v>
      </c>
      <c r="K684" s="11" t="s">
        <v>8035</v>
      </c>
      <c r="L684" s="11">
        <f t="shared" si="30"/>
        <v>1156</v>
      </c>
      <c r="M684" s="11">
        <f t="shared" si="31"/>
        <v>168</v>
      </c>
      <c r="N684" s="12">
        <f t="shared" si="32"/>
        <v>0.12688821752265861</v>
      </c>
    </row>
    <row r="685" spans="1:14" x14ac:dyDescent="0.3">
      <c r="A685" s="8" t="s">
        <v>694</v>
      </c>
      <c r="B685" s="9">
        <v>45321</v>
      </c>
      <c r="C685" s="10" t="s">
        <v>8012</v>
      </c>
      <c r="D685" s="10" t="s">
        <v>8029</v>
      </c>
      <c r="E685" s="10" t="s">
        <v>8032</v>
      </c>
      <c r="F685" s="11">
        <v>3</v>
      </c>
      <c r="G685" s="11">
        <v>2460</v>
      </c>
      <c r="H685" s="11">
        <v>443</v>
      </c>
      <c r="I685" s="11">
        <v>146</v>
      </c>
      <c r="J685" s="11">
        <v>2</v>
      </c>
      <c r="K685" s="11" t="s">
        <v>8035</v>
      </c>
      <c r="L685" s="11">
        <f t="shared" si="30"/>
        <v>589</v>
      </c>
      <c r="M685" s="11">
        <f t="shared" si="31"/>
        <v>1871</v>
      </c>
      <c r="N685" s="12">
        <f t="shared" si="32"/>
        <v>0.76056910569105696</v>
      </c>
    </row>
    <row r="686" spans="1:14" x14ac:dyDescent="0.3">
      <c r="A686" s="8" t="s">
        <v>695</v>
      </c>
      <c r="B686" s="9">
        <v>45321</v>
      </c>
      <c r="C686" s="10" t="s">
        <v>8013</v>
      </c>
      <c r="D686" s="10" t="s">
        <v>8022</v>
      </c>
      <c r="E686" s="10" t="s">
        <v>8032</v>
      </c>
      <c r="F686" s="11">
        <v>3</v>
      </c>
      <c r="G686" s="11">
        <v>2244</v>
      </c>
      <c r="H686" s="11">
        <v>1442</v>
      </c>
      <c r="I686" s="11">
        <v>184</v>
      </c>
      <c r="J686" s="11">
        <v>2</v>
      </c>
      <c r="K686" s="11" t="s">
        <v>8034</v>
      </c>
      <c r="L686" s="11">
        <f t="shared" si="30"/>
        <v>1626</v>
      </c>
      <c r="M686" s="11">
        <f t="shared" si="31"/>
        <v>618</v>
      </c>
      <c r="N686" s="12">
        <f t="shared" si="32"/>
        <v>0.27540106951871657</v>
      </c>
    </row>
    <row r="687" spans="1:14" x14ac:dyDescent="0.3">
      <c r="A687" s="8" t="s">
        <v>696</v>
      </c>
      <c r="B687" s="9">
        <v>45321</v>
      </c>
      <c r="C687" s="10" t="s">
        <v>8012</v>
      </c>
      <c r="D687" s="10" t="s">
        <v>8027</v>
      </c>
      <c r="E687" s="10" t="s">
        <v>8032</v>
      </c>
      <c r="F687" s="11">
        <v>5</v>
      </c>
      <c r="G687" s="11">
        <v>3315</v>
      </c>
      <c r="H687" s="11">
        <v>1416</v>
      </c>
      <c r="I687" s="11">
        <v>173</v>
      </c>
      <c r="J687" s="11">
        <v>2</v>
      </c>
      <c r="K687" s="11" t="s">
        <v>8034</v>
      </c>
      <c r="L687" s="11">
        <f t="shared" si="30"/>
        <v>1589</v>
      </c>
      <c r="M687" s="11">
        <f t="shared" si="31"/>
        <v>1726</v>
      </c>
      <c r="N687" s="12">
        <f t="shared" si="32"/>
        <v>0.52066365007541482</v>
      </c>
    </row>
    <row r="688" spans="1:14" x14ac:dyDescent="0.3">
      <c r="A688" s="8" t="s">
        <v>697</v>
      </c>
      <c r="B688" s="9">
        <v>45321</v>
      </c>
      <c r="C688" s="10" t="s">
        <v>8011</v>
      </c>
      <c r="D688" s="10" t="s">
        <v>8021</v>
      </c>
      <c r="E688" s="10" t="s">
        <v>8031</v>
      </c>
      <c r="F688" s="11">
        <v>5</v>
      </c>
      <c r="G688" s="11">
        <v>3725</v>
      </c>
      <c r="H688" s="11">
        <v>786</v>
      </c>
      <c r="I688" s="11">
        <v>176</v>
      </c>
      <c r="J688" s="11">
        <v>6</v>
      </c>
      <c r="K688" s="11" t="s">
        <v>8034</v>
      </c>
      <c r="L688" s="11">
        <f t="shared" si="30"/>
        <v>962</v>
      </c>
      <c r="M688" s="11">
        <f t="shared" si="31"/>
        <v>2763</v>
      </c>
      <c r="N688" s="12">
        <f t="shared" si="32"/>
        <v>0.74174496644295307</v>
      </c>
    </row>
    <row r="689" spans="1:14" x14ac:dyDescent="0.3">
      <c r="A689" s="8" t="s">
        <v>698</v>
      </c>
      <c r="B689" s="9">
        <v>45321</v>
      </c>
      <c r="C689" s="10" t="s">
        <v>8011</v>
      </c>
      <c r="D689" s="10" t="s">
        <v>8030</v>
      </c>
      <c r="E689" s="10" t="s">
        <v>8033</v>
      </c>
      <c r="F689" s="11">
        <v>1</v>
      </c>
      <c r="G689" s="11">
        <v>636</v>
      </c>
      <c r="H689" s="11">
        <v>609</v>
      </c>
      <c r="I689" s="11">
        <v>174</v>
      </c>
      <c r="J689" s="11">
        <v>5</v>
      </c>
      <c r="K689" s="11" t="s">
        <v>8034</v>
      </c>
      <c r="L689" s="11">
        <f t="shared" si="30"/>
        <v>783</v>
      </c>
      <c r="M689" s="11">
        <f t="shared" si="31"/>
        <v>-147</v>
      </c>
      <c r="N689" s="12">
        <f t="shared" si="32"/>
        <v>-0.23113207547169812</v>
      </c>
    </row>
    <row r="690" spans="1:14" x14ac:dyDescent="0.3">
      <c r="A690" s="8" t="s">
        <v>699</v>
      </c>
      <c r="B690" s="9">
        <v>45321</v>
      </c>
      <c r="C690" s="10" t="s">
        <v>8014</v>
      </c>
      <c r="D690" s="10" t="s">
        <v>8020</v>
      </c>
      <c r="E690" s="10" t="s">
        <v>8031</v>
      </c>
      <c r="F690" s="11">
        <v>1</v>
      </c>
      <c r="G690" s="11">
        <v>827</v>
      </c>
      <c r="H690" s="11">
        <v>694</v>
      </c>
      <c r="I690" s="11">
        <v>122</v>
      </c>
      <c r="J690" s="11">
        <v>2</v>
      </c>
      <c r="K690" s="11" t="s">
        <v>8034</v>
      </c>
      <c r="L690" s="11">
        <f t="shared" si="30"/>
        <v>816</v>
      </c>
      <c r="M690" s="11">
        <f t="shared" si="31"/>
        <v>11</v>
      </c>
      <c r="N690" s="12">
        <f t="shared" si="32"/>
        <v>1.3301088270858524E-2</v>
      </c>
    </row>
    <row r="691" spans="1:14" x14ac:dyDescent="0.3">
      <c r="A691" s="8" t="s">
        <v>700</v>
      </c>
      <c r="B691" s="9">
        <v>45321</v>
      </c>
      <c r="C691" s="10" t="s">
        <v>8012</v>
      </c>
      <c r="D691" s="10" t="s">
        <v>8029</v>
      </c>
      <c r="E691" s="10" t="s">
        <v>8032</v>
      </c>
      <c r="F691" s="11">
        <v>1</v>
      </c>
      <c r="G691" s="11">
        <v>723</v>
      </c>
      <c r="H691" s="11">
        <v>834</v>
      </c>
      <c r="I691" s="11">
        <v>174</v>
      </c>
      <c r="J691" s="11">
        <v>7</v>
      </c>
      <c r="K691" s="11" t="s">
        <v>8034</v>
      </c>
      <c r="L691" s="11">
        <f t="shared" si="30"/>
        <v>1008</v>
      </c>
      <c r="M691" s="11">
        <f t="shared" si="31"/>
        <v>-285</v>
      </c>
      <c r="N691" s="12">
        <f t="shared" si="32"/>
        <v>-0.39419087136929459</v>
      </c>
    </row>
    <row r="692" spans="1:14" x14ac:dyDescent="0.3">
      <c r="A692" s="8" t="s">
        <v>701</v>
      </c>
      <c r="B692" s="9">
        <v>45321</v>
      </c>
      <c r="C692" s="10" t="s">
        <v>8012</v>
      </c>
      <c r="D692" s="10" t="s">
        <v>8029</v>
      </c>
      <c r="E692" s="10" t="s">
        <v>8033</v>
      </c>
      <c r="F692" s="11">
        <v>3</v>
      </c>
      <c r="G692" s="11">
        <v>1986</v>
      </c>
      <c r="H692" s="11">
        <v>1294</v>
      </c>
      <c r="I692" s="11">
        <v>181</v>
      </c>
      <c r="J692" s="11">
        <v>3</v>
      </c>
      <c r="K692" s="11" t="s">
        <v>8035</v>
      </c>
      <c r="L692" s="11">
        <f t="shared" si="30"/>
        <v>1475</v>
      </c>
      <c r="M692" s="11">
        <f t="shared" si="31"/>
        <v>511</v>
      </c>
      <c r="N692" s="12">
        <f t="shared" si="32"/>
        <v>0.25730110775427995</v>
      </c>
    </row>
    <row r="693" spans="1:14" x14ac:dyDescent="0.3">
      <c r="A693" s="8" t="s">
        <v>702</v>
      </c>
      <c r="B693" s="9">
        <v>45321</v>
      </c>
      <c r="C693" s="10" t="s">
        <v>8012</v>
      </c>
      <c r="D693" s="10" t="s">
        <v>8027</v>
      </c>
      <c r="E693" s="10" t="s">
        <v>8031</v>
      </c>
      <c r="F693" s="11">
        <v>1</v>
      </c>
      <c r="G693" s="11">
        <v>554</v>
      </c>
      <c r="H693" s="11">
        <v>1265</v>
      </c>
      <c r="I693" s="11">
        <v>183</v>
      </c>
      <c r="J693" s="11">
        <v>7</v>
      </c>
      <c r="K693" s="11" t="s">
        <v>8034</v>
      </c>
      <c r="L693" s="11">
        <f t="shared" si="30"/>
        <v>1448</v>
      </c>
      <c r="M693" s="11">
        <f t="shared" si="31"/>
        <v>-894</v>
      </c>
      <c r="N693" s="12">
        <f t="shared" si="32"/>
        <v>-1.6137184115523466</v>
      </c>
    </row>
    <row r="694" spans="1:14" x14ac:dyDescent="0.3">
      <c r="A694" s="8" t="s">
        <v>703</v>
      </c>
      <c r="B694" s="9">
        <v>45321</v>
      </c>
      <c r="C694" s="10" t="s">
        <v>8013</v>
      </c>
      <c r="D694" s="10" t="s">
        <v>8017</v>
      </c>
      <c r="E694" s="10" t="s">
        <v>8033</v>
      </c>
      <c r="F694" s="11">
        <v>2</v>
      </c>
      <c r="G694" s="11">
        <v>1364</v>
      </c>
      <c r="H694" s="11">
        <v>877</v>
      </c>
      <c r="I694" s="11">
        <v>214</v>
      </c>
      <c r="J694" s="11">
        <v>7</v>
      </c>
      <c r="K694" s="11" t="s">
        <v>8034</v>
      </c>
      <c r="L694" s="11">
        <f t="shared" si="30"/>
        <v>1091</v>
      </c>
      <c r="M694" s="11">
        <f t="shared" si="31"/>
        <v>273</v>
      </c>
      <c r="N694" s="12">
        <f t="shared" si="32"/>
        <v>0.20014662756598239</v>
      </c>
    </row>
    <row r="695" spans="1:14" x14ac:dyDescent="0.3">
      <c r="A695" s="8" t="s">
        <v>704</v>
      </c>
      <c r="B695" s="9">
        <v>45321</v>
      </c>
      <c r="C695" s="10" t="s">
        <v>8011</v>
      </c>
      <c r="D695" s="10" t="s">
        <v>8030</v>
      </c>
      <c r="E695" s="10" t="s">
        <v>8033</v>
      </c>
      <c r="F695" s="11">
        <v>2</v>
      </c>
      <c r="G695" s="11">
        <v>1428</v>
      </c>
      <c r="H695" s="11">
        <v>457</v>
      </c>
      <c r="I695" s="11">
        <v>154</v>
      </c>
      <c r="J695" s="11">
        <v>5</v>
      </c>
      <c r="K695" s="11" t="s">
        <v>8035</v>
      </c>
      <c r="L695" s="11">
        <f t="shared" si="30"/>
        <v>611</v>
      </c>
      <c r="M695" s="11">
        <f t="shared" si="31"/>
        <v>817</v>
      </c>
      <c r="N695" s="12">
        <f t="shared" si="32"/>
        <v>0.57212885154061621</v>
      </c>
    </row>
    <row r="696" spans="1:14" x14ac:dyDescent="0.3">
      <c r="A696" s="8" t="s">
        <v>705</v>
      </c>
      <c r="B696" s="9">
        <v>45321</v>
      </c>
      <c r="C696" s="10" t="s">
        <v>8012</v>
      </c>
      <c r="D696" s="10" t="s">
        <v>8029</v>
      </c>
      <c r="E696" s="10" t="s">
        <v>8031</v>
      </c>
      <c r="F696" s="11">
        <v>3</v>
      </c>
      <c r="G696" s="11">
        <v>2349</v>
      </c>
      <c r="H696" s="11">
        <v>1473</v>
      </c>
      <c r="I696" s="11">
        <v>131</v>
      </c>
      <c r="J696" s="11">
        <v>7</v>
      </c>
      <c r="K696" s="11" t="s">
        <v>8034</v>
      </c>
      <c r="L696" s="11">
        <f t="shared" si="30"/>
        <v>1604</v>
      </c>
      <c r="M696" s="11">
        <f t="shared" si="31"/>
        <v>745</v>
      </c>
      <c r="N696" s="12">
        <f t="shared" si="32"/>
        <v>0.31715623669646659</v>
      </c>
    </row>
    <row r="697" spans="1:14" x14ac:dyDescent="0.3">
      <c r="A697" s="8" t="s">
        <v>706</v>
      </c>
      <c r="B697" s="9">
        <v>45321</v>
      </c>
      <c r="C697" s="10" t="s">
        <v>8013</v>
      </c>
      <c r="D697" s="10" t="s">
        <v>8025</v>
      </c>
      <c r="E697" s="10" t="s">
        <v>8033</v>
      </c>
      <c r="F697" s="11">
        <v>1</v>
      </c>
      <c r="G697" s="11">
        <v>608</v>
      </c>
      <c r="H697" s="11">
        <v>367</v>
      </c>
      <c r="I697" s="11">
        <v>166</v>
      </c>
      <c r="J697" s="11">
        <v>6</v>
      </c>
      <c r="K697" s="11" t="s">
        <v>8034</v>
      </c>
      <c r="L697" s="11">
        <f t="shared" si="30"/>
        <v>533</v>
      </c>
      <c r="M697" s="11">
        <f t="shared" si="31"/>
        <v>75</v>
      </c>
      <c r="N697" s="12">
        <f t="shared" si="32"/>
        <v>0.12335526315789473</v>
      </c>
    </row>
    <row r="698" spans="1:14" x14ac:dyDescent="0.3">
      <c r="A698" s="8" t="s">
        <v>707</v>
      </c>
      <c r="B698" s="9">
        <v>45321</v>
      </c>
      <c r="C698" s="10" t="s">
        <v>8011</v>
      </c>
      <c r="D698" s="10" t="s">
        <v>8030</v>
      </c>
      <c r="E698" s="10" t="s">
        <v>8031</v>
      </c>
      <c r="F698" s="11">
        <v>3</v>
      </c>
      <c r="G698" s="11">
        <v>1887</v>
      </c>
      <c r="H698" s="11">
        <v>1366</v>
      </c>
      <c r="I698" s="11">
        <v>197</v>
      </c>
      <c r="J698" s="11">
        <v>4</v>
      </c>
      <c r="K698" s="11" t="s">
        <v>8034</v>
      </c>
      <c r="L698" s="11">
        <f t="shared" si="30"/>
        <v>1563</v>
      </c>
      <c r="M698" s="11">
        <f t="shared" si="31"/>
        <v>324</v>
      </c>
      <c r="N698" s="12">
        <f t="shared" si="32"/>
        <v>0.17170111287758347</v>
      </c>
    </row>
    <row r="699" spans="1:14" x14ac:dyDescent="0.3">
      <c r="A699" s="8" t="s">
        <v>708</v>
      </c>
      <c r="B699" s="9">
        <v>45321</v>
      </c>
      <c r="C699" s="10" t="s">
        <v>8011</v>
      </c>
      <c r="D699" s="10" t="s">
        <v>8015</v>
      </c>
      <c r="E699" s="10" t="s">
        <v>8031</v>
      </c>
      <c r="F699" s="11">
        <v>5</v>
      </c>
      <c r="G699" s="11">
        <v>4290</v>
      </c>
      <c r="H699" s="11">
        <v>1246</v>
      </c>
      <c r="I699" s="11">
        <v>130</v>
      </c>
      <c r="J699" s="11">
        <v>3</v>
      </c>
      <c r="K699" s="11" t="s">
        <v>8034</v>
      </c>
      <c r="L699" s="11">
        <f t="shared" si="30"/>
        <v>1376</v>
      </c>
      <c r="M699" s="11">
        <f t="shared" si="31"/>
        <v>2914</v>
      </c>
      <c r="N699" s="12">
        <f t="shared" si="32"/>
        <v>0.67925407925407921</v>
      </c>
    </row>
    <row r="700" spans="1:14" x14ac:dyDescent="0.3">
      <c r="A700" s="8" t="s">
        <v>709</v>
      </c>
      <c r="B700" s="9">
        <v>45321</v>
      </c>
      <c r="C700" s="10" t="s">
        <v>8011</v>
      </c>
      <c r="D700" s="10" t="s">
        <v>8015</v>
      </c>
      <c r="E700" s="10" t="s">
        <v>8032</v>
      </c>
      <c r="F700" s="11">
        <v>5</v>
      </c>
      <c r="G700" s="11">
        <v>3610</v>
      </c>
      <c r="H700" s="11">
        <v>1230</v>
      </c>
      <c r="I700" s="11">
        <v>120</v>
      </c>
      <c r="J700" s="11">
        <v>7</v>
      </c>
      <c r="K700" s="11" t="s">
        <v>8034</v>
      </c>
      <c r="L700" s="11">
        <f t="shared" si="30"/>
        <v>1350</v>
      </c>
      <c r="M700" s="11">
        <f t="shared" si="31"/>
        <v>2260</v>
      </c>
      <c r="N700" s="12">
        <f t="shared" si="32"/>
        <v>0.62603878116343492</v>
      </c>
    </row>
    <row r="701" spans="1:14" x14ac:dyDescent="0.3">
      <c r="A701" s="8" t="s">
        <v>710</v>
      </c>
      <c r="B701" s="9">
        <v>45321</v>
      </c>
      <c r="C701" s="10" t="s">
        <v>8011</v>
      </c>
      <c r="D701" s="10" t="s">
        <v>8023</v>
      </c>
      <c r="E701" s="10" t="s">
        <v>8031</v>
      </c>
      <c r="F701" s="11">
        <v>3</v>
      </c>
      <c r="G701" s="11">
        <v>2493</v>
      </c>
      <c r="H701" s="11">
        <v>877</v>
      </c>
      <c r="I701" s="11">
        <v>113</v>
      </c>
      <c r="J701" s="11">
        <v>3</v>
      </c>
      <c r="K701" s="11" t="s">
        <v>8034</v>
      </c>
      <c r="L701" s="11">
        <f t="shared" si="30"/>
        <v>990</v>
      </c>
      <c r="M701" s="11">
        <f t="shared" si="31"/>
        <v>1503</v>
      </c>
      <c r="N701" s="12">
        <f t="shared" si="32"/>
        <v>0.6028880866425993</v>
      </c>
    </row>
    <row r="702" spans="1:14" x14ac:dyDescent="0.3">
      <c r="A702" s="8" t="s">
        <v>711</v>
      </c>
      <c r="B702" s="9">
        <v>45322</v>
      </c>
      <c r="C702" s="10" t="s">
        <v>8013</v>
      </c>
      <c r="D702" s="10" t="s">
        <v>8025</v>
      </c>
      <c r="E702" s="10" t="s">
        <v>8031</v>
      </c>
      <c r="F702" s="11">
        <v>5</v>
      </c>
      <c r="G702" s="11">
        <v>3625</v>
      </c>
      <c r="H702" s="11">
        <v>1279</v>
      </c>
      <c r="I702" s="11">
        <v>215</v>
      </c>
      <c r="J702" s="11">
        <v>5</v>
      </c>
      <c r="K702" s="11" t="s">
        <v>8034</v>
      </c>
      <c r="L702" s="11">
        <f t="shared" si="30"/>
        <v>1494</v>
      </c>
      <c r="M702" s="11">
        <f t="shared" si="31"/>
        <v>2131</v>
      </c>
      <c r="N702" s="12">
        <f t="shared" si="32"/>
        <v>0.58786206896551729</v>
      </c>
    </row>
    <row r="703" spans="1:14" x14ac:dyDescent="0.3">
      <c r="A703" s="8" t="s">
        <v>712</v>
      </c>
      <c r="B703" s="9">
        <v>45322</v>
      </c>
      <c r="C703" s="10" t="s">
        <v>8013</v>
      </c>
      <c r="D703" s="10" t="s">
        <v>8019</v>
      </c>
      <c r="E703" s="10" t="s">
        <v>8033</v>
      </c>
      <c r="F703" s="11">
        <v>1</v>
      </c>
      <c r="G703" s="11">
        <v>576</v>
      </c>
      <c r="H703" s="11">
        <v>694</v>
      </c>
      <c r="I703" s="11">
        <v>140</v>
      </c>
      <c r="J703" s="11">
        <v>2</v>
      </c>
      <c r="K703" s="11" t="s">
        <v>8034</v>
      </c>
      <c r="L703" s="11">
        <f t="shared" si="30"/>
        <v>834</v>
      </c>
      <c r="M703" s="11">
        <f t="shared" si="31"/>
        <v>-258</v>
      </c>
      <c r="N703" s="12">
        <f t="shared" si="32"/>
        <v>-0.44791666666666669</v>
      </c>
    </row>
    <row r="704" spans="1:14" x14ac:dyDescent="0.3">
      <c r="A704" s="8" t="s">
        <v>713</v>
      </c>
      <c r="B704" s="9">
        <v>45322</v>
      </c>
      <c r="C704" s="10" t="s">
        <v>8012</v>
      </c>
      <c r="D704" s="10" t="s">
        <v>8029</v>
      </c>
      <c r="E704" s="10" t="s">
        <v>8031</v>
      </c>
      <c r="F704" s="11">
        <v>3</v>
      </c>
      <c r="G704" s="11">
        <v>2445</v>
      </c>
      <c r="H704" s="11">
        <v>798</v>
      </c>
      <c r="I704" s="11">
        <v>206</v>
      </c>
      <c r="J704" s="11">
        <v>3</v>
      </c>
      <c r="K704" s="11" t="s">
        <v>8034</v>
      </c>
      <c r="L704" s="11">
        <f t="shared" si="30"/>
        <v>1004</v>
      </c>
      <c r="M704" s="11">
        <f t="shared" si="31"/>
        <v>1441</v>
      </c>
      <c r="N704" s="12">
        <f t="shared" si="32"/>
        <v>0.58936605316973412</v>
      </c>
    </row>
    <row r="705" spans="1:14" x14ac:dyDescent="0.3">
      <c r="A705" s="8" t="s">
        <v>714</v>
      </c>
      <c r="B705" s="9">
        <v>45322</v>
      </c>
      <c r="C705" s="10" t="s">
        <v>8012</v>
      </c>
      <c r="D705" s="10" t="s">
        <v>8027</v>
      </c>
      <c r="E705" s="10" t="s">
        <v>8031</v>
      </c>
      <c r="F705" s="11">
        <v>4</v>
      </c>
      <c r="G705" s="11">
        <v>3480</v>
      </c>
      <c r="H705" s="11">
        <v>905</v>
      </c>
      <c r="I705" s="11">
        <v>212</v>
      </c>
      <c r="J705" s="11">
        <v>7</v>
      </c>
      <c r="K705" s="11" t="s">
        <v>8034</v>
      </c>
      <c r="L705" s="11">
        <f t="shared" si="30"/>
        <v>1117</v>
      </c>
      <c r="M705" s="11">
        <f t="shared" si="31"/>
        <v>2363</v>
      </c>
      <c r="N705" s="12">
        <f t="shared" si="32"/>
        <v>0.67902298850574716</v>
      </c>
    </row>
    <row r="706" spans="1:14" x14ac:dyDescent="0.3">
      <c r="A706" s="8" t="s">
        <v>715</v>
      </c>
      <c r="B706" s="9">
        <v>45322</v>
      </c>
      <c r="C706" s="10" t="s">
        <v>8013</v>
      </c>
      <c r="D706" s="10" t="s">
        <v>8017</v>
      </c>
      <c r="E706" s="10" t="s">
        <v>8032</v>
      </c>
      <c r="F706" s="11">
        <v>3</v>
      </c>
      <c r="G706" s="11">
        <v>2130</v>
      </c>
      <c r="H706" s="11">
        <v>611</v>
      </c>
      <c r="I706" s="11">
        <v>161</v>
      </c>
      <c r="J706" s="11">
        <v>5</v>
      </c>
      <c r="K706" s="11" t="s">
        <v>8034</v>
      </c>
      <c r="L706" s="11">
        <f t="shared" ref="L706:L769" si="33">H706+I706</f>
        <v>772</v>
      </c>
      <c r="M706" s="11">
        <f t="shared" ref="M706:M769" si="34">G706-L706</f>
        <v>1358</v>
      </c>
      <c r="N706" s="12">
        <f t="shared" ref="N706:N769" si="35">M706/G706</f>
        <v>0.63755868544600935</v>
      </c>
    </row>
    <row r="707" spans="1:14" x14ac:dyDescent="0.3">
      <c r="A707" s="8" t="s">
        <v>716</v>
      </c>
      <c r="B707" s="9">
        <v>45322</v>
      </c>
      <c r="C707" s="10" t="s">
        <v>8011</v>
      </c>
      <c r="D707" s="10" t="s">
        <v>8021</v>
      </c>
      <c r="E707" s="10" t="s">
        <v>8032</v>
      </c>
      <c r="F707" s="11">
        <v>3</v>
      </c>
      <c r="G707" s="11">
        <v>2082</v>
      </c>
      <c r="H707" s="11">
        <v>1090</v>
      </c>
      <c r="I707" s="11">
        <v>167</v>
      </c>
      <c r="J707" s="11">
        <v>5</v>
      </c>
      <c r="K707" s="11" t="s">
        <v>8034</v>
      </c>
      <c r="L707" s="11">
        <f t="shared" si="33"/>
        <v>1257</v>
      </c>
      <c r="M707" s="11">
        <f t="shared" si="34"/>
        <v>825</v>
      </c>
      <c r="N707" s="12">
        <f t="shared" si="35"/>
        <v>0.39625360230547552</v>
      </c>
    </row>
    <row r="708" spans="1:14" x14ac:dyDescent="0.3">
      <c r="A708" s="8" t="s">
        <v>717</v>
      </c>
      <c r="B708" s="9">
        <v>45322</v>
      </c>
      <c r="C708" s="10" t="s">
        <v>8012</v>
      </c>
      <c r="D708" s="10" t="s">
        <v>8029</v>
      </c>
      <c r="E708" s="10" t="s">
        <v>8033</v>
      </c>
      <c r="F708" s="11">
        <v>1</v>
      </c>
      <c r="G708" s="11">
        <v>838</v>
      </c>
      <c r="H708" s="11">
        <v>1091</v>
      </c>
      <c r="I708" s="11">
        <v>219</v>
      </c>
      <c r="J708" s="11">
        <v>7</v>
      </c>
      <c r="K708" s="11" t="s">
        <v>8034</v>
      </c>
      <c r="L708" s="11">
        <f t="shared" si="33"/>
        <v>1310</v>
      </c>
      <c r="M708" s="11">
        <f t="shared" si="34"/>
        <v>-472</v>
      </c>
      <c r="N708" s="12">
        <f t="shared" si="35"/>
        <v>-0.56324582338902152</v>
      </c>
    </row>
    <row r="709" spans="1:14" x14ac:dyDescent="0.3">
      <c r="A709" s="8" t="s">
        <v>718</v>
      </c>
      <c r="B709" s="9">
        <v>45322</v>
      </c>
      <c r="C709" s="10" t="s">
        <v>8012</v>
      </c>
      <c r="D709" s="10" t="s">
        <v>8027</v>
      </c>
      <c r="E709" s="10" t="s">
        <v>8032</v>
      </c>
      <c r="F709" s="11">
        <v>1</v>
      </c>
      <c r="G709" s="11">
        <v>797</v>
      </c>
      <c r="H709" s="11">
        <v>1227</v>
      </c>
      <c r="I709" s="11">
        <v>137</v>
      </c>
      <c r="J709" s="11">
        <v>5</v>
      </c>
      <c r="K709" s="11" t="s">
        <v>8035</v>
      </c>
      <c r="L709" s="11">
        <f t="shared" si="33"/>
        <v>1364</v>
      </c>
      <c r="M709" s="11">
        <f t="shared" si="34"/>
        <v>-567</v>
      </c>
      <c r="N709" s="12">
        <f t="shared" si="35"/>
        <v>-0.71141781681304894</v>
      </c>
    </row>
    <row r="710" spans="1:14" x14ac:dyDescent="0.3">
      <c r="A710" s="8" t="s">
        <v>719</v>
      </c>
      <c r="B710" s="9">
        <v>45322</v>
      </c>
      <c r="C710" s="10" t="s">
        <v>8012</v>
      </c>
      <c r="D710" s="10" t="s">
        <v>8029</v>
      </c>
      <c r="E710" s="10" t="s">
        <v>8032</v>
      </c>
      <c r="F710" s="11">
        <v>3</v>
      </c>
      <c r="G710" s="11">
        <v>2460</v>
      </c>
      <c r="H710" s="11">
        <v>757</v>
      </c>
      <c r="I710" s="11">
        <v>111</v>
      </c>
      <c r="J710" s="11">
        <v>7</v>
      </c>
      <c r="K710" s="11" t="s">
        <v>8035</v>
      </c>
      <c r="L710" s="11">
        <f t="shared" si="33"/>
        <v>868</v>
      </c>
      <c r="M710" s="11">
        <f t="shared" si="34"/>
        <v>1592</v>
      </c>
      <c r="N710" s="12">
        <f t="shared" si="35"/>
        <v>0.64715447154471539</v>
      </c>
    </row>
    <row r="711" spans="1:14" x14ac:dyDescent="0.3">
      <c r="A711" s="8" t="s">
        <v>720</v>
      </c>
      <c r="B711" s="9">
        <v>45322</v>
      </c>
      <c r="C711" s="10" t="s">
        <v>8012</v>
      </c>
      <c r="D711" s="10" t="s">
        <v>8028</v>
      </c>
      <c r="E711" s="10" t="s">
        <v>8031</v>
      </c>
      <c r="F711" s="11">
        <v>5</v>
      </c>
      <c r="G711" s="11">
        <v>3050</v>
      </c>
      <c r="H711" s="11">
        <v>356</v>
      </c>
      <c r="I711" s="11">
        <v>195</v>
      </c>
      <c r="J711" s="11">
        <v>6</v>
      </c>
      <c r="K711" s="11" t="s">
        <v>8034</v>
      </c>
      <c r="L711" s="11">
        <f t="shared" si="33"/>
        <v>551</v>
      </c>
      <c r="M711" s="11">
        <f t="shared" si="34"/>
        <v>2499</v>
      </c>
      <c r="N711" s="12">
        <f t="shared" si="35"/>
        <v>0.81934426229508195</v>
      </c>
    </row>
    <row r="712" spans="1:14" x14ac:dyDescent="0.3">
      <c r="A712" s="8" t="s">
        <v>721</v>
      </c>
      <c r="B712" s="9">
        <v>45322</v>
      </c>
      <c r="C712" s="10" t="s">
        <v>8012</v>
      </c>
      <c r="D712" s="10" t="s">
        <v>8027</v>
      </c>
      <c r="E712" s="10" t="s">
        <v>8032</v>
      </c>
      <c r="F712" s="11">
        <v>5</v>
      </c>
      <c r="G712" s="11">
        <v>3840</v>
      </c>
      <c r="H712" s="11">
        <v>597</v>
      </c>
      <c r="I712" s="11">
        <v>103</v>
      </c>
      <c r="J712" s="11">
        <v>2</v>
      </c>
      <c r="K712" s="11" t="s">
        <v>8034</v>
      </c>
      <c r="L712" s="11">
        <f t="shared" si="33"/>
        <v>700</v>
      </c>
      <c r="M712" s="11">
        <f t="shared" si="34"/>
        <v>3140</v>
      </c>
      <c r="N712" s="12">
        <f t="shared" si="35"/>
        <v>0.81770833333333337</v>
      </c>
    </row>
    <row r="713" spans="1:14" x14ac:dyDescent="0.3">
      <c r="A713" s="8" t="s">
        <v>722</v>
      </c>
      <c r="B713" s="9">
        <v>45322</v>
      </c>
      <c r="C713" s="10" t="s">
        <v>8013</v>
      </c>
      <c r="D713" s="10" t="s">
        <v>8019</v>
      </c>
      <c r="E713" s="10" t="s">
        <v>8033</v>
      </c>
      <c r="F713" s="11">
        <v>2</v>
      </c>
      <c r="G713" s="11">
        <v>1664</v>
      </c>
      <c r="H713" s="11">
        <v>1113</v>
      </c>
      <c r="I713" s="11">
        <v>105</v>
      </c>
      <c r="J713" s="11">
        <v>7</v>
      </c>
      <c r="K713" s="11" t="s">
        <v>8034</v>
      </c>
      <c r="L713" s="11">
        <f t="shared" si="33"/>
        <v>1218</v>
      </c>
      <c r="M713" s="11">
        <f t="shared" si="34"/>
        <v>446</v>
      </c>
      <c r="N713" s="12">
        <f t="shared" si="35"/>
        <v>0.26802884615384615</v>
      </c>
    </row>
    <row r="714" spans="1:14" x14ac:dyDescent="0.3">
      <c r="A714" s="8" t="s">
        <v>723</v>
      </c>
      <c r="B714" s="9">
        <v>45322</v>
      </c>
      <c r="C714" s="10" t="s">
        <v>8014</v>
      </c>
      <c r="D714" s="10" t="s">
        <v>8026</v>
      </c>
      <c r="E714" s="10" t="s">
        <v>8033</v>
      </c>
      <c r="F714" s="11">
        <v>4</v>
      </c>
      <c r="G714" s="11">
        <v>3112</v>
      </c>
      <c r="H714" s="11">
        <v>506</v>
      </c>
      <c r="I714" s="11">
        <v>199</v>
      </c>
      <c r="J714" s="11">
        <v>4</v>
      </c>
      <c r="K714" s="11" t="s">
        <v>8034</v>
      </c>
      <c r="L714" s="11">
        <f t="shared" si="33"/>
        <v>705</v>
      </c>
      <c r="M714" s="11">
        <f t="shared" si="34"/>
        <v>2407</v>
      </c>
      <c r="N714" s="12">
        <f t="shared" si="35"/>
        <v>0.77345758354755789</v>
      </c>
    </row>
    <row r="715" spans="1:14" x14ac:dyDescent="0.3">
      <c r="A715" s="8" t="s">
        <v>724</v>
      </c>
      <c r="B715" s="9">
        <v>45322</v>
      </c>
      <c r="C715" s="10" t="s">
        <v>8011</v>
      </c>
      <c r="D715" s="10" t="s">
        <v>8030</v>
      </c>
      <c r="E715" s="10" t="s">
        <v>8033</v>
      </c>
      <c r="F715" s="11">
        <v>4</v>
      </c>
      <c r="G715" s="11">
        <v>2264</v>
      </c>
      <c r="H715" s="11">
        <v>962</v>
      </c>
      <c r="I715" s="11">
        <v>166</v>
      </c>
      <c r="J715" s="11">
        <v>4</v>
      </c>
      <c r="K715" s="11" t="s">
        <v>8034</v>
      </c>
      <c r="L715" s="11">
        <f t="shared" si="33"/>
        <v>1128</v>
      </c>
      <c r="M715" s="11">
        <f t="shared" si="34"/>
        <v>1136</v>
      </c>
      <c r="N715" s="12">
        <f t="shared" si="35"/>
        <v>0.50176678445229683</v>
      </c>
    </row>
    <row r="716" spans="1:14" x14ac:dyDescent="0.3">
      <c r="A716" s="8" t="s">
        <v>725</v>
      </c>
      <c r="B716" s="9">
        <v>45322</v>
      </c>
      <c r="C716" s="10" t="s">
        <v>8012</v>
      </c>
      <c r="D716" s="10" t="s">
        <v>8016</v>
      </c>
      <c r="E716" s="10" t="s">
        <v>8033</v>
      </c>
      <c r="F716" s="11">
        <v>3</v>
      </c>
      <c r="G716" s="11">
        <v>1914</v>
      </c>
      <c r="H716" s="11">
        <v>1318</v>
      </c>
      <c r="I716" s="11">
        <v>105</v>
      </c>
      <c r="J716" s="11">
        <v>4</v>
      </c>
      <c r="K716" s="11" t="s">
        <v>8034</v>
      </c>
      <c r="L716" s="11">
        <f t="shared" si="33"/>
        <v>1423</v>
      </c>
      <c r="M716" s="11">
        <f t="shared" si="34"/>
        <v>491</v>
      </c>
      <c r="N716" s="12">
        <f t="shared" si="35"/>
        <v>0.25653082549634276</v>
      </c>
    </row>
    <row r="717" spans="1:14" x14ac:dyDescent="0.3">
      <c r="A717" s="8" t="s">
        <v>726</v>
      </c>
      <c r="B717" s="9">
        <v>45322</v>
      </c>
      <c r="C717" s="10" t="s">
        <v>8013</v>
      </c>
      <c r="D717" s="10" t="s">
        <v>8019</v>
      </c>
      <c r="E717" s="10" t="s">
        <v>8032</v>
      </c>
      <c r="F717" s="11">
        <v>4</v>
      </c>
      <c r="G717" s="11">
        <v>2656</v>
      </c>
      <c r="H717" s="11">
        <v>534</v>
      </c>
      <c r="I717" s="11">
        <v>209</v>
      </c>
      <c r="J717" s="11">
        <v>2</v>
      </c>
      <c r="K717" s="11" t="s">
        <v>8034</v>
      </c>
      <c r="L717" s="11">
        <f t="shared" si="33"/>
        <v>743</v>
      </c>
      <c r="M717" s="11">
        <f t="shared" si="34"/>
        <v>1913</v>
      </c>
      <c r="N717" s="12">
        <f t="shared" si="35"/>
        <v>0.72025602409638556</v>
      </c>
    </row>
    <row r="718" spans="1:14" x14ac:dyDescent="0.3">
      <c r="A718" s="8" t="s">
        <v>727</v>
      </c>
      <c r="B718" s="9">
        <v>45322</v>
      </c>
      <c r="C718" s="10" t="s">
        <v>8013</v>
      </c>
      <c r="D718" s="10" t="s">
        <v>8022</v>
      </c>
      <c r="E718" s="10" t="s">
        <v>8032</v>
      </c>
      <c r="F718" s="11">
        <v>3</v>
      </c>
      <c r="G718" s="11">
        <v>2346</v>
      </c>
      <c r="H718" s="11">
        <v>397</v>
      </c>
      <c r="I718" s="11">
        <v>190</v>
      </c>
      <c r="J718" s="11">
        <v>7</v>
      </c>
      <c r="K718" s="11" t="s">
        <v>8035</v>
      </c>
      <c r="L718" s="11">
        <f t="shared" si="33"/>
        <v>587</v>
      </c>
      <c r="M718" s="11">
        <f t="shared" si="34"/>
        <v>1759</v>
      </c>
      <c r="N718" s="12">
        <f t="shared" si="35"/>
        <v>0.74978687127024723</v>
      </c>
    </row>
    <row r="719" spans="1:14" x14ac:dyDescent="0.3">
      <c r="A719" s="8" t="s">
        <v>728</v>
      </c>
      <c r="B719" s="9">
        <v>45322</v>
      </c>
      <c r="C719" s="10" t="s">
        <v>8014</v>
      </c>
      <c r="D719" s="10" t="s">
        <v>8024</v>
      </c>
      <c r="E719" s="10" t="s">
        <v>8032</v>
      </c>
      <c r="F719" s="11">
        <v>2</v>
      </c>
      <c r="G719" s="11">
        <v>1108</v>
      </c>
      <c r="H719" s="11">
        <v>1386</v>
      </c>
      <c r="I719" s="11">
        <v>121</v>
      </c>
      <c r="J719" s="11">
        <v>6</v>
      </c>
      <c r="K719" s="11" t="s">
        <v>8034</v>
      </c>
      <c r="L719" s="11">
        <f t="shared" si="33"/>
        <v>1507</v>
      </c>
      <c r="M719" s="11">
        <f t="shared" si="34"/>
        <v>-399</v>
      </c>
      <c r="N719" s="12">
        <f t="shared" si="35"/>
        <v>-0.36010830324909748</v>
      </c>
    </row>
    <row r="720" spans="1:14" x14ac:dyDescent="0.3">
      <c r="A720" s="8" t="s">
        <v>729</v>
      </c>
      <c r="B720" s="9">
        <v>45322</v>
      </c>
      <c r="C720" s="10" t="s">
        <v>8013</v>
      </c>
      <c r="D720" s="10" t="s">
        <v>8017</v>
      </c>
      <c r="E720" s="10" t="s">
        <v>8033</v>
      </c>
      <c r="F720" s="11">
        <v>3</v>
      </c>
      <c r="G720" s="11">
        <v>1686</v>
      </c>
      <c r="H720" s="11">
        <v>1222</v>
      </c>
      <c r="I720" s="11">
        <v>181</v>
      </c>
      <c r="J720" s="11">
        <v>6</v>
      </c>
      <c r="K720" s="11" t="s">
        <v>8034</v>
      </c>
      <c r="L720" s="11">
        <f t="shared" si="33"/>
        <v>1403</v>
      </c>
      <c r="M720" s="11">
        <f t="shared" si="34"/>
        <v>283</v>
      </c>
      <c r="N720" s="12">
        <f t="shared" si="35"/>
        <v>0.16785290628706998</v>
      </c>
    </row>
    <row r="721" spans="1:14" x14ac:dyDescent="0.3">
      <c r="A721" s="8" t="s">
        <v>730</v>
      </c>
      <c r="B721" s="9">
        <v>45322</v>
      </c>
      <c r="C721" s="10" t="s">
        <v>8013</v>
      </c>
      <c r="D721" s="10" t="s">
        <v>8025</v>
      </c>
      <c r="E721" s="10" t="s">
        <v>8032</v>
      </c>
      <c r="F721" s="11">
        <v>2</v>
      </c>
      <c r="G721" s="11">
        <v>1794</v>
      </c>
      <c r="H721" s="11">
        <v>1488</v>
      </c>
      <c r="I721" s="11">
        <v>100</v>
      </c>
      <c r="J721" s="11">
        <v>3</v>
      </c>
      <c r="K721" s="11" t="s">
        <v>8034</v>
      </c>
      <c r="L721" s="11">
        <f t="shared" si="33"/>
        <v>1588</v>
      </c>
      <c r="M721" s="11">
        <f t="shared" si="34"/>
        <v>206</v>
      </c>
      <c r="N721" s="12">
        <f t="shared" si="35"/>
        <v>0.11482720178372352</v>
      </c>
    </row>
    <row r="722" spans="1:14" x14ac:dyDescent="0.3">
      <c r="A722" s="8" t="s">
        <v>731</v>
      </c>
      <c r="B722" s="9">
        <v>45322</v>
      </c>
      <c r="C722" s="10" t="s">
        <v>8012</v>
      </c>
      <c r="D722" s="10" t="s">
        <v>8028</v>
      </c>
      <c r="E722" s="10" t="s">
        <v>8031</v>
      </c>
      <c r="F722" s="11">
        <v>3</v>
      </c>
      <c r="G722" s="11">
        <v>2370</v>
      </c>
      <c r="H722" s="11">
        <v>1373</v>
      </c>
      <c r="I722" s="11">
        <v>125</v>
      </c>
      <c r="J722" s="11">
        <v>6</v>
      </c>
      <c r="K722" s="11" t="s">
        <v>8034</v>
      </c>
      <c r="L722" s="11">
        <f t="shared" si="33"/>
        <v>1498</v>
      </c>
      <c r="M722" s="11">
        <f t="shared" si="34"/>
        <v>872</v>
      </c>
      <c r="N722" s="12">
        <f t="shared" si="35"/>
        <v>0.36793248945147677</v>
      </c>
    </row>
    <row r="723" spans="1:14" x14ac:dyDescent="0.3">
      <c r="A723" s="8" t="s">
        <v>732</v>
      </c>
      <c r="B723" s="9">
        <v>45323</v>
      </c>
      <c r="C723" s="10" t="s">
        <v>8013</v>
      </c>
      <c r="D723" s="10" t="s">
        <v>8017</v>
      </c>
      <c r="E723" s="10" t="s">
        <v>8031</v>
      </c>
      <c r="F723" s="11">
        <v>2</v>
      </c>
      <c r="G723" s="11">
        <v>1786</v>
      </c>
      <c r="H723" s="11">
        <v>1023</v>
      </c>
      <c r="I723" s="11">
        <v>145</v>
      </c>
      <c r="J723" s="11">
        <v>6</v>
      </c>
      <c r="K723" s="11" t="s">
        <v>8034</v>
      </c>
      <c r="L723" s="11">
        <f t="shared" si="33"/>
        <v>1168</v>
      </c>
      <c r="M723" s="11">
        <f t="shared" si="34"/>
        <v>618</v>
      </c>
      <c r="N723" s="12">
        <f t="shared" si="35"/>
        <v>0.34602463605823069</v>
      </c>
    </row>
    <row r="724" spans="1:14" x14ac:dyDescent="0.3">
      <c r="A724" s="8" t="s">
        <v>733</v>
      </c>
      <c r="B724" s="9">
        <v>45323</v>
      </c>
      <c r="C724" s="10" t="s">
        <v>8014</v>
      </c>
      <c r="D724" s="10" t="s">
        <v>8024</v>
      </c>
      <c r="E724" s="10" t="s">
        <v>8032</v>
      </c>
      <c r="F724" s="11">
        <v>3</v>
      </c>
      <c r="G724" s="11">
        <v>1650</v>
      </c>
      <c r="H724" s="11">
        <v>527</v>
      </c>
      <c r="I724" s="11">
        <v>188</v>
      </c>
      <c r="J724" s="11">
        <v>2</v>
      </c>
      <c r="K724" s="11" t="s">
        <v>8034</v>
      </c>
      <c r="L724" s="11">
        <f t="shared" si="33"/>
        <v>715</v>
      </c>
      <c r="M724" s="11">
        <f t="shared" si="34"/>
        <v>935</v>
      </c>
      <c r="N724" s="12">
        <f t="shared" si="35"/>
        <v>0.56666666666666665</v>
      </c>
    </row>
    <row r="725" spans="1:14" x14ac:dyDescent="0.3">
      <c r="A725" s="8" t="s">
        <v>734</v>
      </c>
      <c r="B725" s="9">
        <v>45323</v>
      </c>
      <c r="C725" s="10" t="s">
        <v>8013</v>
      </c>
      <c r="D725" s="10" t="s">
        <v>8019</v>
      </c>
      <c r="E725" s="10" t="s">
        <v>8032</v>
      </c>
      <c r="F725" s="11">
        <v>1</v>
      </c>
      <c r="G725" s="11">
        <v>890</v>
      </c>
      <c r="H725" s="11">
        <v>877</v>
      </c>
      <c r="I725" s="11">
        <v>158</v>
      </c>
      <c r="J725" s="11">
        <v>3</v>
      </c>
      <c r="K725" s="11" t="s">
        <v>8034</v>
      </c>
      <c r="L725" s="11">
        <f t="shared" si="33"/>
        <v>1035</v>
      </c>
      <c r="M725" s="11">
        <f t="shared" si="34"/>
        <v>-145</v>
      </c>
      <c r="N725" s="12">
        <f t="shared" si="35"/>
        <v>-0.16292134831460675</v>
      </c>
    </row>
    <row r="726" spans="1:14" x14ac:dyDescent="0.3">
      <c r="A726" s="8" t="s">
        <v>735</v>
      </c>
      <c r="B726" s="9">
        <v>45323</v>
      </c>
      <c r="C726" s="10" t="s">
        <v>8012</v>
      </c>
      <c r="D726" s="10" t="s">
        <v>8028</v>
      </c>
      <c r="E726" s="10" t="s">
        <v>8031</v>
      </c>
      <c r="F726" s="11">
        <v>5</v>
      </c>
      <c r="G726" s="11">
        <v>2990</v>
      </c>
      <c r="H726" s="11">
        <v>680</v>
      </c>
      <c r="I726" s="11">
        <v>152</v>
      </c>
      <c r="J726" s="11">
        <v>4</v>
      </c>
      <c r="K726" s="11" t="s">
        <v>8034</v>
      </c>
      <c r="L726" s="11">
        <f t="shared" si="33"/>
        <v>832</v>
      </c>
      <c r="M726" s="11">
        <f t="shared" si="34"/>
        <v>2158</v>
      </c>
      <c r="N726" s="12">
        <f t="shared" si="35"/>
        <v>0.72173913043478266</v>
      </c>
    </row>
    <row r="727" spans="1:14" x14ac:dyDescent="0.3">
      <c r="A727" s="8" t="s">
        <v>736</v>
      </c>
      <c r="B727" s="9">
        <v>45323</v>
      </c>
      <c r="C727" s="10" t="s">
        <v>8011</v>
      </c>
      <c r="D727" s="10" t="s">
        <v>8023</v>
      </c>
      <c r="E727" s="10" t="s">
        <v>8032</v>
      </c>
      <c r="F727" s="11">
        <v>2</v>
      </c>
      <c r="G727" s="11">
        <v>1400</v>
      </c>
      <c r="H727" s="11">
        <v>674</v>
      </c>
      <c r="I727" s="11">
        <v>133</v>
      </c>
      <c r="J727" s="11">
        <v>5</v>
      </c>
      <c r="K727" s="11" t="s">
        <v>8034</v>
      </c>
      <c r="L727" s="11">
        <f t="shared" si="33"/>
        <v>807</v>
      </c>
      <c r="M727" s="11">
        <f t="shared" si="34"/>
        <v>593</v>
      </c>
      <c r="N727" s="12">
        <f t="shared" si="35"/>
        <v>0.4235714285714286</v>
      </c>
    </row>
    <row r="728" spans="1:14" x14ac:dyDescent="0.3">
      <c r="A728" s="8" t="s">
        <v>737</v>
      </c>
      <c r="B728" s="9">
        <v>45323</v>
      </c>
      <c r="C728" s="10" t="s">
        <v>8011</v>
      </c>
      <c r="D728" s="10" t="s">
        <v>8021</v>
      </c>
      <c r="E728" s="10" t="s">
        <v>8032</v>
      </c>
      <c r="F728" s="11">
        <v>2</v>
      </c>
      <c r="G728" s="11">
        <v>1524</v>
      </c>
      <c r="H728" s="11">
        <v>532</v>
      </c>
      <c r="I728" s="11">
        <v>111</v>
      </c>
      <c r="J728" s="11">
        <v>6</v>
      </c>
      <c r="K728" s="11" t="s">
        <v>8034</v>
      </c>
      <c r="L728" s="11">
        <f t="shared" si="33"/>
        <v>643</v>
      </c>
      <c r="M728" s="11">
        <f t="shared" si="34"/>
        <v>881</v>
      </c>
      <c r="N728" s="12">
        <f t="shared" si="35"/>
        <v>0.57808398950131235</v>
      </c>
    </row>
    <row r="729" spans="1:14" x14ac:dyDescent="0.3">
      <c r="A729" s="8" t="s">
        <v>738</v>
      </c>
      <c r="B729" s="9">
        <v>45323</v>
      </c>
      <c r="C729" s="10" t="s">
        <v>8011</v>
      </c>
      <c r="D729" s="10" t="s">
        <v>8023</v>
      </c>
      <c r="E729" s="10" t="s">
        <v>8033</v>
      </c>
      <c r="F729" s="11">
        <v>2</v>
      </c>
      <c r="G729" s="11">
        <v>1248</v>
      </c>
      <c r="H729" s="11">
        <v>1036</v>
      </c>
      <c r="I729" s="11">
        <v>128</v>
      </c>
      <c r="J729" s="11">
        <v>3</v>
      </c>
      <c r="K729" s="11" t="s">
        <v>8034</v>
      </c>
      <c r="L729" s="11">
        <f t="shared" si="33"/>
        <v>1164</v>
      </c>
      <c r="M729" s="11">
        <f t="shared" si="34"/>
        <v>84</v>
      </c>
      <c r="N729" s="12">
        <f t="shared" si="35"/>
        <v>6.7307692307692304E-2</v>
      </c>
    </row>
    <row r="730" spans="1:14" x14ac:dyDescent="0.3">
      <c r="A730" s="8" t="s">
        <v>739</v>
      </c>
      <c r="B730" s="9">
        <v>45323</v>
      </c>
      <c r="C730" s="10" t="s">
        <v>8011</v>
      </c>
      <c r="D730" s="10" t="s">
        <v>8030</v>
      </c>
      <c r="E730" s="10" t="s">
        <v>8032</v>
      </c>
      <c r="F730" s="11">
        <v>3</v>
      </c>
      <c r="G730" s="11">
        <v>2538</v>
      </c>
      <c r="H730" s="11">
        <v>550</v>
      </c>
      <c r="I730" s="11">
        <v>102</v>
      </c>
      <c r="J730" s="11">
        <v>7</v>
      </c>
      <c r="K730" s="11" t="s">
        <v>8034</v>
      </c>
      <c r="L730" s="11">
        <f t="shared" si="33"/>
        <v>652</v>
      </c>
      <c r="M730" s="11">
        <f t="shared" si="34"/>
        <v>1886</v>
      </c>
      <c r="N730" s="12">
        <f t="shared" si="35"/>
        <v>0.74310480693459413</v>
      </c>
    </row>
    <row r="731" spans="1:14" x14ac:dyDescent="0.3">
      <c r="A731" s="8" t="s">
        <v>740</v>
      </c>
      <c r="B731" s="9">
        <v>45323</v>
      </c>
      <c r="C731" s="10" t="s">
        <v>8014</v>
      </c>
      <c r="D731" s="10" t="s">
        <v>8024</v>
      </c>
      <c r="E731" s="10" t="s">
        <v>8033</v>
      </c>
      <c r="F731" s="11">
        <v>5</v>
      </c>
      <c r="G731" s="11">
        <v>3320</v>
      </c>
      <c r="H731" s="11">
        <v>1183</v>
      </c>
      <c r="I731" s="11">
        <v>139</v>
      </c>
      <c r="J731" s="11">
        <v>4</v>
      </c>
      <c r="K731" s="11" t="s">
        <v>8034</v>
      </c>
      <c r="L731" s="11">
        <f t="shared" si="33"/>
        <v>1322</v>
      </c>
      <c r="M731" s="11">
        <f t="shared" si="34"/>
        <v>1998</v>
      </c>
      <c r="N731" s="12">
        <f t="shared" si="35"/>
        <v>0.60180722891566263</v>
      </c>
    </row>
    <row r="732" spans="1:14" x14ac:dyDescent="0.3">
      <c r="A732" s="8" t="s">
        <v>741</v>
      </c>
      <c r="B732" s="9">
        <v>45323</v>
      </c>
      <c r="C732" s="10" t="s">
        <v>8012</v>
      </c>
      <c r="D732" s="10" t="s">
        <v>8028</v>
      </c>
      <c r="E732" s="10" t="s">
        <v>8031</v>
      </c>
      <c r="F732" s="11">
        <v>4</v>
      </c>
      <c r="G732" s="11">
        <v>2588</v>
      </c>
      <c r="H732" s="11">
        <v>948</v>
      </c>
      <c r="I732" s="11">
        <v>130</v>
      </c>
      <c r="J732" s="11">
        <v>5</v>
      </c>
      <c r="K732" s="11" t="s">
        <v>8035</v>
      </c>
      <c r="L732" s="11">
        <f t="shared" si="33"/>
        <v>1078</v>
      </c>
      <c r="M732" s="11">
        <f t="shared" si="34"/>
        <v>1510</v>
      </c>
      <c r="N732" s="12">
        <f t="shared" si="35"/>
        <v>0.58346213292117466</v>
      </c>
    </row>
    <row r="733" spans="1:14" x14ac:dyDescent="0.3">
      <c r="A733" s="8" t="s">
        <v>742</v>
      </c>
      <c r="B733" s="9">
        <v>45323</v>
      </c>
      <c r="C733" s="10" t="s">
        <v>8012</v>
      </c>
      <c r="D733" s="10" t="s">
        <v>8027</v>
      </c>
      <c r="E733" s="10" t="s">
        <v>8031</v>
      </c>
      <c r="F733" s="11">
        <v>5</v>
      </c>
      <c r="G733" s="11">
        <v>3750</v>
      </c>
      <c r="H733" s="11">
        <v>510</v>
      </c>
      <c r="I733" s="11">
        <v>128</v>
      </c>
      <c r="J733" s="11">
        <v>6</v>
      </c>
      <c r="K733" s="11" t="s">
        <v>8035</v>
      </c>
      <c r="L733" s="11">
        <f t="shared" si="33"/>
        <v>638</v>
      </c>
      <c r="M733" s="11">
        <f t="shared" si="34"/>
        <v>3112</v>
      </c>
      <c r="N733" s="12">
        <f t="shared" si="35"/>
        <v>0.82986666666666664</v>
      </c>
    </row>
    <row r="734" spans="1:14" x14ac:dyDescent="0.3">
      <c r="A734" s="8" t="s">
        <v>743</v>
      </c>
      <c r="B734" s="9">
        <v>45323</v>
      </c>
      <c r="C734" s="10" t="s">
        <v>8012</v>
      </c>
      <c r="D734" s="10" t="s">
        <v>8028</v>
      </c>
      <c r="E734" s="10" t="s">
        <v>8032</v>
      </c>
      <c r="F734" s="11">
        <v>2</v>
      </c>
      <c r="G734" s="11">
        <v>1208</v>
      </c>
      <c r="H734" s="11">
        <v>655</v>
      </c>
      <c r="I734" s="11">
        <v>211</v>
      </c>
      <c r="J734" s="11">
        <v>6</v>
      </c>
      <c r="K734" s="11" t="s">
        <v>8034</v>
      </c>
      <c r="L734" s="11">
        <f t="shared" si="33"/>
        <v>866</v>
      </c>
      <c r="M734" s="11">
        <f t="shared" si="34"/>
        <v>342</v>
      </c>
      <c r="N734" s="12">
        <f t="shared" si="35"/>
        <v>0.28311258278145696</v>
      </c>
    </row>
    <row r="735" spans="1:14" x14ac:dyDescent="0.3">
      <c r="A735" s="8" t="s">
        <v>744</v>
      </c>
      <c r="B735" s="9">
        <v>45323</v>
      </c>
      <c r="C735" s="10" t="s">
        <v>8013</v>
      </c>
      <c r="D735" s="10" t="s">
        <v>8017</v>
      </c>
      <c r="E735" s="10" t="s">
        <v>8032</v>
      </c>
      <c r="F735" s="11">
        <v>2</v>
      </c>
      <c r="G735" s="11">
        <v>1368</v>
      </c>
      <c r="H735" s="11">
        <v>1395</v>
      </c>
      <c r="I735" s="11">
        <v>119</v>
      </c>
      <c r="J735" s="11">
        <v>5</v>
      </c>
      <c r="K735" s="11" t="s">
        <v>8034</v>
      </c>
      <c r="L735" s="11">
        <f t="shared" si="33"/>
        <v>1514</v>
      </c>
      <c r="M735" s="11">
        <f t="shared" si="34"/>
        <v>-146</v>
      </c>
      <c r="N735" s="12">
        <f t="shared" si="35"/>
        <v>-0.1067251461988304</v>
      </c>
    </row>
    <row r="736" spans="1:14" x14ac:dyDescent="0.3">
      <c r="A736" s="8" t="s">
        <v>745</v>
      </c>
      <c r="B736" s="9">
        <v>45323</v>
      </c>
      <c r="C736" s="10" t="s">
        <v>8011</v>
      </c>
      <c r="D736" s="10" t="s">
        <v>8015</v>
      </c>
      <c r="E736" s="10" t="s">
        <v>8033</v>
      </c>
      <c r="F736" s="11">
        <v>3</v>
      </c>
      <c r="G736" s="11">
        <v>1710</v>
      </c>
      <c r="H736" s="11">
        <v>910</v>
      </c>
      <c r="I736" s="11">
        <v>107</v>
      </c>
      <c r="J736" s="11">
        <v>5</v>
      </c>
      <c r="K736" s="11" t="s">
        <v>8035</v>
      </c>
      <c r="L736" s="11">
        <f t="shared" si="33"/>
        <v>1017</v>
      </c>
      <c r="M736" s="11">
        <f t="shared" si="34"/>
        <v>693</v>
      </c>
      <c r="N736" s="12">
        <f t="shared" si="35"/>
        <v>0.40526315789473683</v>
      </c>
    </row>
    <row r="737" spans="1:14" x14ac:dyDescent="0.3">
      <c r="A737" s="8" t="s">
        <v>746</v>
      </c>
      <c r="B737" s="9">
        <v>45323</v>
      </c>
      <c r="C737" s="10" t="s">
        <v>8011</v>
      </c>
      <c r="D737" s="10" t="s">
        <v>8023</v>
      </c>
      <c r="E737" s="10" t="s">
        <v>8033</v>
      </c>
      <c r="F737" s="11">
        <v>2</v>
      </c>
      <c r="G737" s="11">
        <v>1660</v>
      </c>
      <c r="H737" s="11">
        <v>1177</v>
      </c>
      <c r="I737" s="11">
        <v>141</v>
      </c>
      <c r="J737" s="11">
        <v>7</v>
      </c>
      <c r="K737" s="11" t="s">
        <v>8034</v>
      </c>
      <c r="L737" s="11">
        <f t="shared" si="33"/>
        <v>1318</v>
      </c>
      <c r="M737" s="11">
        <f t="shared" si="34"/>
        <v>342</v>
      </c>
      <c r="N737" s="12">
        <f t="shared" si="35"/>
        <v>0.20602409638554217</v>
      </c>
    </row>
    <row r="738" spans="1:14" x14ac:dyDescent="0.3">
      <c r="A738" s="8" t="s">
        <v>747</v>
      </c>
      <c r="B738" s="9">
        <v>45323</v>
      </c>
      <c r="C738" s="10" t="s">
        <v>8012</v>
      </c>
      <c r="D738" s="10" t="s">
        <v>8029</v>
      </c>
      <c r="E738" s="10" t="s">
        <v>8031</v>
      </c>
      <c r="F738" s="11">
        <v>3</v>
      </c>
      <c r="G738" s="11">
        <v>2343</v>
      </c>
      <c r="H738" s="11">
        <v>1197</v>
      </c>
      <c r="I738" s="11">
        <v>155</v>
      </c>
      <c r="J738" s="11">
        <v>4</v>
      </c>
      <c r="K738" s="11" t="s">
        <v>8034</v>
      </c>
      <c r="L738" s="11">
        <f t="shared" si="33"/>
        <v>1352</v>
      </c>
      <c r="M738" s="11">
        <f t="shared" si="34"/>
        <v>991</v>
      </c>
      <c r="N738" s="12">
        <f t="shared" si="35"/>
        <v>0.42296201451131027</v>
      </c>
    </row>
    <row r="739" spans="1:14" x14ac:dyDescent="0.3">
      <c r="A739" s="8" t="s">
        <v>748</v>
      </c>
      <c r="B739" s="9">
        <v>45323</v>
      </c>
      <c r="C739" s="10" t="s">
        <v>8014</v>
      </c>
      <c r="D739" s="10" t="s">
        <v>8020</v>
      </c>
      <c r="E739" s="10" t="s">
        <v>8033</v>
      </c>
      <c r="F739" s="11">
        <v>4</v>
      </c>
      <c r="G739" s="11">
        <v>2612</v>
      </c>
      <c r="H739" s="11">
        <v>1103</v>
      </c>
      <c r="I739" s="11">
        <v>218</v>
      </c>
      <c r="J739" s="11">
        <v>7</v>
      </c>
      <c r="K739" s="11" t="s">
        <v>8034</v>
      </c>
      <c r="L739" s="11">
        <f t="shared" si="33"/>
        <v>1321</v>
      </c>
      <c r="M739" s="11">
        <f t="shared" si="34"/>
        <v>1291</v>
      </c>
      <c r="N739" s="12">
        <f t="shared" si="35"/>
        <v>0.4942572741194487</v>
      </c>
    </row>
    <row r="740" spans="1:14" x14ac:dyDescent="0.3">
      <c r="A740" s="8" t="s">
        <v>749</v>
      </c>
      <c r="B740" s="9">
        <v>45323</v>
      </c>
      <c r="C740" s="10" t="s">
        <v>8014</v>
      </c>
      <c r="D740" s="10" t="s">
        <v>8018</v>
      </c>
      <c r="E740" s="10" t="s">
        <v>8033</v>
      </c>
      <c r="F740" s="11">
        <v>4</v>
      </c>
      <c r="G740" s="11">
        <v>2648</v>
      </c>
      <c r="H740" s="11">
        <v>1035</v>
      </c>
      <c r="I740" s="11">
        <v>219</v>
      </c>
      <c r="J740" s="11">
        <v>6</v>
      </c>
      <c r="K740" s="11" t="s">
        <v>8034</v>
      </c>
      <c r="L740" s="11">
        <f t="shared" si="33"/>
        <v>1254</v>
      </c>
      <c r="M740" s="11">
        <f t="shared" si="34"/>
        <v>1394</v>
      </c>
      <c r="N740" s="12">
        <f t="shared" si="35"/>
        <v>0.52643504531722052</v>
      </c>
    </row>
    <row r="741" spans="1:14" x14ac:dyDescent="0.3">
      <c r="A741" s="8" t="s">
        <v>750</v>
      </c>
      <c r="B741" s="9">
        <v>45323</v>
      </c>
      <c r="C741" s="10" t="s">
        <v>8011</v>
      </c>
      <c r="D741" s="10" t="s">
        <v>8015</v>
      </c>
      <c r="E741" s="10" t="s">
        <v>8031</v>
      </c>
      <c r="F741" s="11">
        <v>1</v>
      </c>
      <c r="G741" s="11">
        <v>686</v>
      </c>
      <c r="H741" s="11">
        <v>1366</v>
      </c>
      <c r="I741" s="11">
        <v>183</v>
      </c>
      <c r="J741" s="11">
        <v>6</v>
      </c>
      <c r="K741" s="11" t="s">
        <v>8034</v>
      </c>
      <c r="L741" s="11">
        <f t="shared" si="33"/>
        <v>1549</v>
      </c>
      <c r="M741" s="11">
        <f t="shared" si="34"/>
        <v>-863</v>
      </c>
      <c r="N741" s="12">
        <f t="shared" si="35"/>
        <v>-1.2580174927113703</v>
      </c>
    </row>
    <row r="742" spans="1:14" x14ac:dyDescent="0.3">
      <c r="A742" s="8" t="s">
        <v>751</v>
      </c>
      <c r="B742" s="9">
        <v>45323</v>
      </c>
      <c r="C742" s="10" t="s">
        <v>8011</v>
      </c>
      <c r="D742" s="10" t="s">
        <v>8030</v>
      </c>
      <c r="E742" s="10" t="s">
        <v>8033</v>
      </c>
      <c r="F742" s="11">
        <v>5</v>
      </c>
      <c r="G742" s="11">
        <v>4340</v>
      </c>
      <c r="H742" s="11">
        <v>1083</v>
      </c>
      <c r="I742" s="11">
        <v>200</v>
      </c>
      <c r="J742" s="11">
        <v>5</v>
      </c>
      <c r="K742" s="11" t="s">
        <v>8034</v>
      </c>
      <c r="L742" s="11">
        <f t="shared" si="33"/>
        <v>1283</v>
      </c>
      <c r="M742" s="11">
        <f t="shared" si="34"/>
        <v>3057</v>
      </c>
      <c r="N742" s="12">
        <f t="shared" si="35"/>
        <v>0.70437788018433178</v>
      </c>
    </row>
    <row r="743" spans="1:14" x14ac:dyDescent="0.3">
      <c r="A743" s="8" t="s">
        <v>752</v>
      </c>
      <c r="B743" s="9">
        <v>45324</v>
      </c>
      <c r="C743" s="10" t="s">
        <v>8011</v>
      </c>
      <c r="D743" s="10" t="s">
        <v>8023</v>
      </c>
      <c r="E743" s="10" t="s">
        <v>8032</v>
      </c>
      <c r="F743" s="11">
        <v>4</v>
      </c>
      <c r="G743" s="11">
        <v>2976</v>
      </c>
      <c r="H743" s="11">
        <v>1259</v>
      </c>
      <c r="I743" s="11">
        <v>170</v>
      </c>
      <c r="J743" s="11">
        <v>6</v>
      </c>
      <c r="K743" s="11" t="s">
        <v>8034</v>
      </c>
      <c r="L743" s="11">
        <f t="shared" si="33"/>
        <v>1429</v>
      </c>
      <c r="M743" s="11">
        <f t="shared" si="34"/>
        <v>1547</v>
      </c>
      <c r="N743" s="12">
        <f t="shared" si="35"/>
        <v>0.51982526881720426</v>
      </c>
    </row>
    <row r="744" spans="1:14" x14ac:dyDescent="0.3">
      <c r="A744" s="8" t="s">
        <v>753</v>
      </c>
      <c r="B744" s="9">
        <v>45324</v>
      </c>
      <c r="C744" s="10" t="s">
        <v>8012</v>
      </c>
      <c r="D744" s="10" t="s">
        <v>8028</v>
      </c>
      <c r="E744" s="10" t="s">
        <v>8031</v>
      </c>
      <c r="F744" s="11">
        <v>2</v>
      </c>
      <c r="G744" s="11">
        <v>1240</v>
      </c>
      <c r="H744" s="11">
        <v>1368</v>
      </c>
      <c r="I744" s="11">
        <v>171</v>
      </c>
      <c r="J744" s="11">
        <v>2</v>
      </c>
      <c r="K744" s="11" t="s">
        <v>8034</v>
      </c>
      <c r="L744" s="11">
        <f t="shared" si="33"/>
        <v>1539</v>
      </c>
      <c r="M744" s="11">
        <f t="shared" si="34"/>
        <v>-299</v>
      </c>
      <c r="N744" s="12">
        <f t="shared" si="35"/>
        <v>-0.24112903225806451</v>
      </c>
    </row>
    <row r="745" spans="1:14" x14ac:dyDescent="0.3">
      <c r="A745" s="8" t="s">
        <v>754</v>
      </c>
      <c r="B745" s="9">
        <v>45324</v>
      </c>
      <c r="C745" s="10" t="s">
        <v>8013</v>
      </c>
      <c r="D745" s="10" t="s">
        <v>8022</v>
      </c>
      <c r="E745" s="10" t="s">
        <v>8033</v>
      </c>
      <c r="F745" s="11">
        <v>3</v>
      </c>
      <c r="G745" s="11">
        <v>2280</v>
      </c>
      <c r="H745" s="11">
        <v>1208</v>
      </c>
      <c r="I745" s="11">
        <v>185</v>
      </c>
      <c r="J745" s="11">
        <v>2</v>
      </c>
      <c r="K745" s="11" t="s">
        <v>8034</v>
      </c>
      <c r="L745" s="11">
        <f t="shared" si="33"/>
        <v>1393</v>
      </c>
      <c r="M745" s="11">
        <f t="shared" si="34"/>
        <v>887</v>
      </c>
      <c r="N745" s="12">
        <f t="shared" si="35"/>
        <v>0.38903508771929823</v>
      </c>
    </row>
    <row r="746" spans="1:14" x14ac:dyDescent="0.3">
      <c r="A746" s="8" t="s">
        <v>755</v>
      </c>
      <c r="B746" s="9">
        <v>45324</v>
      </c>
      <c r="C746" s="10" t="s">
        <v>8013</v>
      </c>
      <c r="D746" s="10" t="s">
        <v>8017</v>
      </c>
      <c r="E746" s="10" t="s">
        <v>8032</v>
      </c>
      <c r="F746" s="11">
        <v>2</v>
      </c>
      <c r="G746" s="11">
        <v>1792</v>
      </c>
      <c r="H746" s="11">
        <v>363</v>
      </c>
      <c r="I746" s="11">
        <v>217</v>
      </c>
      <c r="J746" s="11">
        <v>7</v>
      </c>
      <c r="K746" s="11" t="s">
        <v>8035</v>
      </c>
      <c r="L746" s="11">
        <f t="shared" si="33"/>
        <v>580</v>
      </c>
      <c r="M746" s="11">
        <f t="shared" si="34"/>
        <v>1212</v>
      </c>
      <c r="N746" s="12">
        <f t="shared" si="35"/>
        <v>0.6763392857142857</v>
      </c>
    </row>
    <row r="747" spans="1:14" x14ac:dyDescent="0.3">
      <c r="A747" s="8" t="s">
        <v>756</v>
      </c>
      <c r="B747" s="9">
        <v>45324</v>
      </c>
      <c r="C747" s="10" t="s">
        <v>8013</v>
      </c>
      <c r="D747" s="10" t="s">
        <v>8019</v>
      </c>
      <c r="E747" s="10" t="s">
        <v>8033</v>
      </c>
      <c r="F747" s="11">
        <v>2</v>
      </c>
      <c r="G747" s="11">
        <v>1224</v>
      </c>
      <c r="H747" s="11">
        <v>581</v>
      </c>
      <c r="I747" s="11">
        <v>150</v>
      </c>
      <c r="J747" s="11">
        <v>6</v>
      </c>
      <c r="K747" s="11" t="s">
        <v>8034</v>
      </c>
      <c r="L747" s="11">
        <f t="shared" si="33"/>
        <v>731</v>
      </c>
      <c r="M747" s="11">
        <f t="shared" si="34"/>
        <v>493</v>
      </c>
      <c r="N747" s="12">
        <f t="shared" si="35"/>
        <v>0.40277777777777779</v>
      </c>
    </row>
    <row r="748" spans="1:14" x14ac:dyDescent="0.3">
      <c r="A748" s="8" t="s">
        <v>757</v>
      </c>
      <c r="B748" s="9">
        <v>45324</v>
      </c>
      <c r="C748" s="10" t="s">
        <v>8014</v>
      </c>
      <c r="D748" s="10" t="s">
        <v>8018</v>
      </c>
      <c r="E748" s="10" t="s">
        <v>8033</v>
      </c>
      <c r="F748" s="11">
        <v>5</v>
      </c>
      <c r="G748" s="11">
        <v>4365</v>
      </c>
      <c r="H748" s="11">
        <v>608</v>
      </c>
      <c r="I748" s="11">
        <v>156</v>
      </c>
      <c r="J748" s="11">
        <v>3</v>
      </c>
      <c r="K748" s="11" t="s">
        <v>8034</v>
      </c>
      <c r="L748" s="11">
        <f t="shared" si="33"/>
        <v>764</v>
      </c>
      <c r="M748" s="11">
        <f t="shared" si="34"/>
        <v>3601</v>
      </c>
      <c r="N748" s="12">
        <f t="shared" si="35"/>
        <v>0.82497136311569297</v>
      </c>
    </row>
    <row r="749" spans="1:14" x14ac:dyDescent="0.3">
      <c r="A749" s="8" t="s">
        <v>758</v>
      </c>
      <c r="B749" s="9">
        <v>45324</v>
      </c>
      <c r="C749" s="10" t="s">
        <v>8012</v>
      </c>
      <c r="D749" s="10" t="s">
        <v>8016</v>
      </c>
      <c r="E749" s="10" t="s">
        <v>8032</v>
      </c>
      <c r="F749" s="11">
        <v>4</v>
      </c>
      <c r="G749" s="11">
        <v>3484</v>
      </c>
      <c r="H749" s="11">
        <v>752</v>
      </c>
      <c r="I749" s="11">
        <v>144</v>
      </c>
      <c r="J749" s="11">
        <v>2</v>
      </c>
      <c r="K749" s="11" t="s">
        <v>8034</v>
      </c>
      <c r="L749" s="11">
        <f t="shared" si="33"/>
        <v>896</v>
      </c>
      <c r="M749" s="11">
        <f t="shared" si="34"/>
        <v>2588</v>
      </c>
      <c r="N749" s="12">
        <f t="shared" si="35"/>
        <v>0.74282433983926521</v>
      </c>
    </row>
    <row r="750" spans="1:14" x14ac:dyDescent="0.3">
      <c r="A750" s="8" t="s">
        <v>759</v>
      </c>
      <c r="B750" s="9">
        <v>45324</v>
      </c>
      <c r="C750" s="10" t="s">
        <v>8014</v>
      </c>
      <c r="D750" s="10" t="s">
        <v>8024</v>
      </c>
      <c r="E750" s="10" t="s">
        <v>8031</v>
      </c>
      <c r="F750" s="11">
        <v>5</v>
      </c>
      <c r="G750" s="11">
        <v>4265</v>
      </c>
      <c r="H750" s="11">
        <v>776</v>
      </c>
      <c r="I750" s="11">
        <v>181</v>
      </c>
      <c r="J750" s="11">
        <v>5</v>
      </c>
      <c r="K750" s="11" t="s">
        <v>8034</v>
      </c>
      <c r="L750" s="11">
        <f t="shared" si="33"/>
        <v>957</v>
      </c>
      <c r="M750" s="11">
        <f t="shared" si="34"/>
        <v>3308</v>
      </c>
      <c r="N750" s="12">
        <f t="shared" si="35"/>
        <v>0.77561547479484172</v>
      </c>
    </row>
    <row r="751" spans="1:14" x14ac:dyDescent="0.3">
      <c r="A751" s="8" t="s">
        <v>760</v>
      </c>
      <c r="B751" s="9">
        <v>45324</v>
      </c>
      <c r="C751" s="10" t="s">
        <v>8011</v>
      </c>
      <c r="D751" s="10" t="s">
        <v>8021</v>
      </c>
      <c r="E751" s="10" t="s">
        <v>8032</v>
      </c>
      <c r="F751" s="11">
        <v>5</v>
      </c>
      <c r="G751" s="11">
        <v>2945</v>
      </c>
      <c r="H751" s="11">
        <v>1053</v>
      </c>
      <c r="I751" s="11">
        <v>203</v>
      </c>
      <c r="J751" s="11">
        <v>5</v>
      </c>
      <c r="K751" s="11" t="s">
        <v>8034</v>
      </c>
      <c r="L751" s="11">
        <f t="shared" si="33"/>
        <v>1256</v>
      </c>
      <c r="M751" s="11">
        <f t="shared" si="34"/>
        <v>1689</v>
      </c>
      <c r="N751" s="12">
        <f t="shared" si="35"/>
        <v>0.57351443123938883</v>
      </c>
    </row>
    <row r="752" spans="1:14" x14ac:dyDescent="0.3">
      <c r="A752" s="8" t="s">
        <v>761</v>
      </c>
      <c r="B752" s="9">
        <v>45324</v>
      </c>
      <c r="C752" s="10" t="s">
        <v>8011</v>
      </c>
      <c r="D752" s="10" t="s">
        <v>8030</v>
      </c>
      <c r="E752" s="10" t="s">
        <v>8031</v>
      </c>
      <c r="F752" s="11">
        <v>5</v>
      </c>
      <c r="G752" s="11">
        <v>3250</v>
      </c>
      <c r="H752" s="11">
        <v>617</v>
      </c>
      <c r="I752" s="11">
        <v>120</v>
      </c>
      <c r="J752" s="11">
        <v>6</v>
      </c>
      <c r="K752" s="11" t="s">
        <v>8035</v>
      </c>
      <c r="L752" s="11">
        <f t="shared" si="33"/>
        <v>737</v>
      </c>
      <c r="M752" s="11">
        <f t="shared" si="34"/>
        <v>2513</v>
      </c>
      <c r="N752" s="12">
        <f t="shared" si="35"/>
        <v>0.77323076923076928</v>
      </c>
    </row>
    <row r="753" spans="1:14" x14ac:dyDescent="0.3">
      <c r="A753" s="8" t="s">
        <v>762</v>
      </c>
      <c r="B753" s="9">
        <v>45324</v>
      </c>
      <c r="C753" s="10" t="s">
        <v>8011</v>
      </c>
      <c r="D753" s="10" t="s">
        <v>8030</v>
      </c>
      <c r="E753" s="10" t="s">
        <v>8033</v>
      </c>
      <c r="F753" s="11">
        <v>1</v>
      </c>
      <c r="G753" s="11">
        <v>622</v>
      </c>
      <c r="H753" s="11">
        <v>1389</v>
      </c>
      <c r="I753" s="11">
        <v>215</v>
      </c>
      <c r="J753" s="11">
        <v>3</v>
      </c>
      <c r="K753" s="11" t="s">
        <v>8034</v>
      </c>
      <c r="L753" s="11">
        <f t="shared" si="33"/>
        <v>1604</v>
      </c>
      <c r="M753" s="11">
        <f t="shared" si="34"/>
        <v>-982</v>
      </c>
      <c r="N753" s="12">
        <f t="shared" si="35"/>
        <v>-1.5787781350482315</v>
      </c>
    </row>
    <row r="754" spans="1:14" x14ac:dyDescent="0.3">
      <c r="A754" s="8" t="s">
        <v>763</v>
      </c>
      <c r="B754" s="9">
        <v>45324</v>
      </c>
      <c r="C754" s="10" t="s">
        <v>8012</v>
      </c>
      <c r="D754" s="10" t="s">
        <v>8027</v>
      </c>
      <c r="E754" s="10" t="s">
        <v>8031</v>
      </c>
      <c r="F754" s="11">
        <v>3</v>
      </c>
      <c r="G754" s="11">
        <v>1833</v>
      </c>
      <c r="H754" s="11">
        <v>1430</v>
      </c>
      <c r="I754" s="11">
        <v>158</v>
      </c>
      <c r="J754" s="11">
        <v>3</v>
      </c>
      <c r="K754" s="11" t="s">
        <v>8034</v>
      </c>
      <c r="L754" s="11">
        <f t="shared" si="33"/>
        <v>1588</v>
      </c>
      <c r="M754" s="11">
        <f t="shared" si="34"/>
        <v>245</v>
      </c>
      <c r="N754" s="12">
        <f t="shared" si="35"/>
        <v>0.1336606655755592</v>
      </c>
    </row>
    <row r="755" spans="1:14" x14ac:dyDescent="0.3">
      <c r="A755" s="8" t="s">
        <v>764</v>
      </c>
      <c r="B755" s="9">
        <v>45324</v>
      </c>
      <c r="C755" s="10" t="s">
        <v>8012</v>
      </c>
      <c r="D755" s="10" t="s">
        <v>8029</v>
      </c>
      <c r="E755" s="10" t="s">
        <v>8032</v>
      </c>
      <c r="F755" s="11">
        <v>1</v>
      </c>
      <c r="G755" s="11">
        <v>740</v>
      </c>
      <c r="H755" s="11">
        <v>1030</v>
      </c>
      <c r="I755" s="11">
        <v>197</v>
      </c>
      <c r="J755" s="11">
        <v>2</v>
      </c>
      <c r="K755" s="11" t="s">
        <v>8034</v>
      </c>
      <c r="L755" s="11">
        <f t="shared" si="33"/>
        <v>1227</v>
      </c>
      <c r="M755" s="11">
        <f t="shared" si="34"/>
        <v>-487</v>
      </c>
      <c r="N755" s="12">
        <f t="shared" si="35"/>
        <v>-0.65810810810810816</v>
      </c>
    </row>
    <row r="756" spans="1:14" x14ac:dyDescent="0.3">
      <c r="A756" s="8" t="s">
        <v>765</v>
      </c>
      <c r="B756" s="9">
        <v>45324</v>
      </c>
      <c r="C756" s="10" t="s">
        <v>8011</v>
      </c>
      <c r="D756" s="10" t="s">
        <v>8015</v>
      </c>
      <c r="E756" s="10" t="s">
        <v>8033</v>
      </c>
      <c r="F756" s="11">
        <v>3</v>
      </c>
      <c r="G756" s="11">
        <v>1932</v>
      </c>
      <c r="H756" s="11">
        <v>1474</v>
      </c>
      <c r="I756" s="11">
        <v>200</v>
      </c>
      <c r="J756" s="11">
        <v>7</v>
      </c>
      <c r="K756" s="11" t="s">
        <v>8034</v>
      </c>
      <c r="L756" s="11">
        <f t="shared" si="33"/>
        <v>1674</v>
      </c>
      <c r="M756" s="11">
        <f t="shared" si="34"/>
        <v>258</v>
      </c>
      <c r="N756" s="12">
        <f t="shared" si="35"/>
        <v>0.13354037267080746</v>
      </c>
    </row>
    <row r="757" spans="1:14" x14ac:dyDescent="0.3">
      <c r="A757" s="8" t="s">
        <v>766</v>
      </c>
      <c r="B757" s="9">
        <v>45324</v>
      </c>
      <c r="C757" s="10" t="s">
        <v>8013</v>
      </c>
      <c r="D757" s="10" t="s">
        <v>8025</v>
      </c>
      <c r="E757" s="10" t="s">
        <v>8032</v>
      </c>
      <c r="F757" s="11">
        <v>5</v>
      </c>
      <c r="G757" s="11">
        <v>2950</v>
      </c>
      <c r="H757" s="11">
        <v>580</v>
      </c>
      <c r="I757" s="11">
        <v>127</v>
      </c>
      <c r="J757" s="11">
        <v>2</v>
      </c>
      <c r="K757" s="11" t="s">
        <v>8034</v>
      </c>
      <c r="L757" s="11">
        <f t="shared" si="33"/>
        <v>707</v>
      </c>
      <c r="M757" s="11">
        <f t="shared" si="34"/>
        <v>2243</v>
      </c>
      <c r="N757" s="12">
        <f t="shared" si="35"/>
        <v>0.76033898305084746</v>
      </c>
    </row>
    <row r="758" spans="1:14" x14ac:dyDescent="0.3">
      <c r="A758" s="8" t="s">
        <v>767</v>
      </c>
      <c r="B758" s="9">
        <v>45324</v>
      </c>
      <c r="C758" s="10" t="s">
        <v>8011</v>
      </c>
      <c r="D758" s="10" t="s">
        <v>8015</v>
      </c>
      <c r="E758" s="10" t="s">
        <v>8031</v>
      </c>
      <c r="F758" s="11">
        <v>4</v>
      </c>
      <c r="G758" s="11">
        <v>2272</v>
      </c>
      <c r="H758" s="11">
        <v>691</v>
      </c>
      <c r="I758" s="11">
        <v>215</v>
      </c>
      <c r="J758" s="11">
        <v>5</v>
      </c>
      <c r="K758" s="11" t="s">
        <v>8034</v>
      </c>
      <c r="L758" s="11">
        <f t="shared" si="33"/>
        <v>906</v>
      </c>
      <c r="M758" s="11">
        <f t="shared" si="34"/>
        <v>1366</v>
      </c>
      <c r="N758" s="12">
        <f t="shared" si="35"/>
        <v>0.60123239436619713</v>
      </c>
    </row>
    <row r="759" spans="1:14" x14ac:dyDescent="0.3">
      <c r="A759" s="8" t="s">
        <v>768</v>
      </c>
      <c r="B759" s="9">
        <v>45324</v>
      </c>
      <c r="C759" s="10" t="s">
        <v>8012</v>
      </c>
      <c r="D759" s="10" t="s">
        <v>8016</v>
      </c>
      <c r="E759" s="10" t="s">
        <v>8032</v>
      </c>
      <c r="F759" s="11">
        <v>4</v>
      </c>
      <c r="G759" s="11">
        <v>3016</v>
      </c>
      <c r="H759" s="11">
        <v>1365</v>
      </c>
      <c r="I759" s="11">
        <v>181</v>
      </c>
      <c r="J759" s="11">
        <v>7</v>
      </c>
      <c r="K759" s="11" t="s">
        <v>8035</v>
      </c>
      <c r="L759" s="11">
        <f t="shared" si="33"/>
        <v>1546</v>
      </c>
      <c r="M759" s="11">
        <f t="shared" si="34"/>
        <v>1470</v>
      </c>
      <c r="N759" s="12">
        <f t="shared" si="35"/>
        <v>0.4874005305039788</v>
      </c>
    </row>
    <row r="760" spans="1:14" x14ac:dyDescent="0.3">
      <c r="A760" s="8" t="s">
        <v>769</v>
      </c>
      <c r="B760" s="9">
        <v>45324</v>
      </c>
      <c r="C760" s="10" t="s">
        <v>8011</v>
      </c>
      <c r="D760" s="10" t="s">
        <v>8015</v>
      </c>
      <c r="E760" s="10" t="s">
        <v>8032</v>
      </c>
      <c r="F760" s="11">
        <v>1</v>
      </c>
      <c r="G760" s="11">
        <v>877</v>
      </c>
      <c r="H760" s="11">
        <v>974</v>
      </c>
      <c r="I760" s="11">
        <v>149</v>
      </c>
      <c r="J760" s="11">
        <v>5</v>
      </c>
      <c r="K760" s="11" t="s">
        <v>8034</v>
      </c>
      <c r="L760" s="11">
        <f t="shared" si="33"/>
        <v>1123</v>
      </c>
      <c r="M760" s="11">
        <f t="shared" si="34"/>
        <v>-246</v>
      </c>
      <c r="N760" s="12">
        <f t="shared" si="35"/>
        <v>-0.2805017103762828</v>
      </c>
    </row>
    <row r="761" spans="1:14" x14ac:dyDescent="0.3">
      <c r="A761" s="8" t="s">
        <v>770</v>
      </c>
      <c r="B761" s="9">
        <v>45324</v>
      </c>
      <c r="C761" s="10" t="s">
        <v>8014</v>
      </c>
      <c r="D761" s="10" t="s">
        <v>8018</v>
      </c>
      <c r="E761" s="10" t="s">
        <v>8033</v>
      </c>
      <c r="F761" s="11">
        <v>2</v>
      </c>
      <c r="G761" s="11">
        <v>1332</v>
      </c>
      <c r="H761" s="11">
        <v>909</v>
      </c>
      <c r="I761" s="11">
        <v>198</v>
      </c>
      <c r="J761" s="11">
        <v>3</v>
      </c>
      <c r="K761" s="11" t="s">
        <v>8034</v>
      </c>
      <c r="L761" s="11">
        <f t="shared" si="33"/>
        <v>1107</v>
      </c>
      <c r="M761" s="11">
        <f t="shared" si="34"/>
        <v>225</v>
      </c>
      <c r="N761" s="12">
        <f t="shared" si="35"/>
        <v>0.16891891891891891</v>
      </c>
    </row>
    <row r="762" spans="1:14" x14ac:dyDescent="0.3">
      <c r="A762" s="8" t="s">
        <v>771</v>
      </c>
      <c r="B762" s="9">
        <v>45324</v>
      </c>
      <c r="C762" s="10" t="s">
        <v>8012</v>
      </c>
      <c r="D762" s="10" t="s">
        <v>8028</v>
      </c>
      <c r="E762" s="10" t="s">
        <v>8032</v>
      </c>
      <c r="F762" s="11">
        <v>3</v>
      </c>
      <c r="G762" s="11">
        <v>1905</v>
      </c>
      <c r="H762" s="11">
        <v>651</v>
      </c>
      <c r="I762" s="11">
        <v>112</v>
      </c>
      <c r="J762" s="11">
        <v>6</v>
      </c>
      <c r="K762" s="11" t="s">
        <v>8034</v>
      </c>
      <c r="L762" s="11">
        <f t="shared" si="33"/>
        <v>763</v>
      </c>
      <c r="M762" s="11">
        <f t="shared" si="34"/>
        <v>1142</v>
      </c>
      <c r="N762" s="12">
        <f t="shared" si="35"/>
        <v>0.59947506561679786</v>
      </c>
    </row>
    <row r="763" spans="1:14" x14ac:dyDescent="0.3">
      <c r="A763" s="8" t="s">
        <v>772</v>
      </c>
      <c r="B763" s="9">
        <v>45325</v>
      </c>
      <c r="C763" s="10" t="s">
        <v>8014</v>
      </c>
      <c r="D763" s="10" t="s">
        <v>8024</v>
      </c>
      <c r="E763" s="10" t="s">
        <v>8032</v>
      </c>
      <c r="F763" s="11">
        <v>1</v>
      </c>
      <c r="G763" s="11">
        <v>657</v>
      </c>
      <c r="H763" s="11">
        <v>357</v>
      </c>
      <c r="I763" s="11">
        <v>193</v>
      </c>
      <c r="J763" s="11">
        <v>2</v>
      </c>
      <c r="K763" s="11" t="s">
        <v>8034</v>
      </c>
      <c r="L763" s="11">
        <f t="shared" si="33"/>
        <v>550</v>
      </c>
      <c r="M763" s="11">
        <f t="shared" si="34"/>
        <v>107</v>
      </c>
      <c r="N763" s="12">
        <f t="shared" si="35"/>
        <v>0.16286149162861491</v>
      </c>
    </row>
    <row r="764" spans="1:14" x14ac:dyDescent="0.3">
      <c r="A764" s="8" t="s">
        <v>773</v>
      </c>
      <c r="B764" s="9">
        <v>45325</v>
      </c>
      <c r="C764" s="10" t="s">
        <v>8013</v>
      </c>
      <c r="D764" s="10" t="s">
        <v>8017</v>
      </c>
      <c r="E764" s="10" t="s">
        <v>8032</v>
      </c>
      <c r="F764" s="11">
        <v>1</v>
      </c>
      <c r="G764" s="11">
        <v>721</v>
      </c>
      <c r="H764" s="11">
        <v>1070</v>
      </c>
      <c r="I764" s="11">
        <v>109</v>
      </c>
      <c r="J764" s="11">
        <v>5</v>
      </c>
      <c r="K764" s="11" t="s">
        <v>8035</v>
      </c>
      <c r="L764" s="11">
        <f t="shared" si="33"/>
        <v>1179</v>
      </c>
      <c r="M764" s="11">
        <f t="shared" si="34"/>
        <v>-458</v>
      </c>
      <c r="N764" s="12">
        <f t="shared" si="35"/>
        <v>-0.63522884882108188</v>
      </c>
    </row>
    <row r="765" spans="1:14" x14ac:dyDescent="0.3">
      <c r="A765" s="8" t="s">
        <v>774</v>
      </c>
      <c r="B765" s="9">
        <v>45325</v>
      </c>
      <c r="C765" s="10" t="s">
        <v>8013</v>
      </c>
      <c r="D765" s="10" t="s">
        <v>8017</v>
      </c>
      <c r="E765" s="10" t="s">
        <v>8032</v>
      </c>
      <c r="F765" s="11">
        <v>4</v>
      </c>
      <c r="G765" s="11">
        <v>2972</v>
      </c>
      <c r="H765" s="11">
        <v>453</v>
      </c>
      <c r="I765" s="11">
        <v>114</v>
      </c>
      <c r="J765" s="11">
        <v>3</v>
      </c>
      <c r="K765" s="11" t="s">
        <v>8034</v>
      </c>
      <c r="L765" s="11">
        <f t="shared" si="33"/>
        <v>567</v>
      </c>
      <c r="M765" s="11">
        <f t="shared" si="34"/>
        <v>2405</v>
      </c>
      <c r="N765" s="12">
        <f t="shared" si="35"/>
        <v>0.80921938088829071</v>
      </c>
    </row>
    <row r="766" spans="1:14" x14ac:dyDescent="0.3">
      <c r="A766" s="8" t="s">
        <v>775</v>
      </c>
      <c r="B766" s="9">
        <v>45325</v>
      </c>
      <c r="C766" s="10" t="s">
        <v>8011</v>
      </c>
      <c r="D766" s="10" t="s">
        <v>8023</v>
      </c>
      <c r="E766" s="10" t="s">
        <v>8032</v>
      </c>
      <c r="F766" s="11">
        <v>2</v>
      </c>
      <c r="G766" s="11">
        <v>1226</v>
      </c>
      <c r="H766" s="11">
        <v>386</v>
      </c>
      <c r="I766" s="11">
        <v>190</v>
      </c>
      <c r="J766" s="11">
        <v>7</v>
      </c>
      <c r="K766" s="11" t="s">
        <v>8034</v>
      </c>
      <c r="L766" s="11">
        <f t="shared" si="33"/>
        <v>576</v>
      </c>
      <c r="M766" s="11">
        <f t="shared" si="34"/>
        <v>650</v>
      </c>
      <c r="N766" s="12">
        <f t="shared" si="35"/>
        <v>0.53017944535073414</v>
      </c>
    </row>
    <row r="767" spans="1:14" x14ac:dyDescent="0.3">
      <c r="A767" s="8" t="s">
        <v>776</v>
      </c>
      <c r="B767" s="9">
        <v>45325</v>
      </c>
      <c r="C767" s="10" t="s">
        <v>8013</v>
      </c>
      <c r="D767" s="10" t="s">
        <v>8025</v>
      </c>
      <c r="E767" s="10" t="s">
        <v>8032</v>
      </c>
      <c r="F767" s="11">
        <v>2</v>
      </c>
      <c r="G767" s="11">
        <v>1780</v>
      </c>
      <c r="H767" s="11">
        <v>477</v>
      </c>
      <c r="I767" s="11">
        <v>141</v>
      </c>
      <c r="J767" s="11">
        <v>5</v>
      </c>
      <c r="K767" s="11" t="s">
        <v>8034</v>
      </c>
      <c r="L767" s="11">
        <f t="shared" si="33"/>
        <v>618</v>
      </c>
      <c r="M767" s="11">
        <f t="shared" si="34"/>
        <v>1162</v>
      </c>
      <c r="N767" s="12">
        <f t="shared" si="35"/>
        <v>0.65280898876404492</v>
      </c>
    </row>
    <row r="768" spans="1:14" x14ac:dyDescent="0.3">
      <c r="A768" s="8" t="s">
        <v>777</v>
      </c>
      <c r="B768" s="9">
        <v>45325</v>
      </c>
      <c r="C768" s="10" t="s">
        <v>8011</v>
      </c>
      <c r="D768" s="10" t="s">
        <v>8015</v>
      </c>
      <c r="E768" s="10" t="s">
        <v>8033</v>
      </c>
      <c r="F768" s="11">
        <v>1</v>
      </c>
      <c r="G768" s="11">
        <v>604</v>
      </c>
      <c r="H768" s="11">
        <v>1416</v>
      </c>
      <c r="I768" s="11">
        <v>133</v>
      </c>
      <c r="J768" s="11">
        <v>2</v>
      </c>
      <c r="K768" s="11" t="s">
        <v>8035</v>
      </c>
      <c r="L768" s="11">
        <f t="shared" si="33"/>
        <v>1549</v>
      </c>
      <c r="M768" s="11">
        <f t="shared" si="34"/>
        <v>-945</v>
      </c>
      <c r="N768" s="12">
        <f t="shared" si="35"/>
        <v>-1.564569536423841</v>
      </c>
    </row>
    <row r="769" spans="1:14" x14ac:dyDescent="0.3">
      <c r="A769" s="8" t="s">
        <v>778</v>
      </c>
      <c r="B769" s="9">
        <v>45325</v>
      </c>
      <c r="C769" s="10" t="s">
        <v>8011</v>
      </c>
      <c r="D769" s="10" t="s">
        <v>8015</v>
      </c>
      <c r="E769" s="10" t="s">
        <v>8032</v>
      </c>
      <c r="F769" s="11">
        <v>5</v>
      </c>
      <c r="G769" s="11">
        <v>3990</v>
      </c>
      <c r="H769" s="11">
        <v>1380</v>
      </c>
      <c r="I769" s="11">
        <v>143</v>
      </c>
      <c r="J769" s="11">
        <v>6</v>
      </c>
      <c r="K769" s="11" t="s">
        <v>8034</v>
      </c>
      <c r="L769" s="11">
        <f t="shared" si="33"/>
        <v>1523</v>
      </c>
      <c r="M769" s="11">
        <f t="shared" si="34"/>
        <v>2467</v>
      </c>
      <c r="N769" s="12">
        <f t="shared" si="35"/>
        <v>0.6182957393483709</v>
      </c>
    </row>
    <row r="770" spans="1:14" x14ac:dyDescent="0.3">
      <c r="A770" s="8" t="s">
        <v>779</v>
      </c>
      <c r="B770" s="9">
        <v>45325</v>
      </c>
      <c r="C770" s="10" t="s">
        <v>8011</v>
      </c>
      <c r="D770" s="10" t="s">
        <v>8015</v>
      </c>
      <c r="E770" s="10" t="s">
        <v>8031</v>
      </c>
      <c r="F770" s="11">
        <v>3</v>
      </c>
      <c r="G770" s="11">
        <v>2022</v>
      </c>
      <c r="H770" s="11">
        <v>380</v>
      </c>
      <c r="I770" s="11">
        <v>146</v>
      </c>
      <c r="J770" s="11">
        <v>6</v>
      </c>
      <c r="K770" s="11" t="s">
        <v>8034</v>
      </c>
      <c r="L770" s="11">
        <f t="shared" ref="L770:L833" si="36">H770+I770</f>
        <v>526</v>
      </c>
      <c r="M770" s="11">
        <f t="shared" ref="M770:M833" si="37">G770-L770</f>
        <v>1496</v>
      </c>
      <c r="N770" s="12">
        <f t="shared" ref="N770:N833" si="38">M770/G770</f>
        <v>0.73986152324431254</v>
      </c>
    </row>
    <row r="771" spans="1:14" x14ac:dyDescent="0.3">
      <c r="A771" s="8" t="s">
        <v>780</v>
      </c>
      <c r="B771" s="9">
        <v>45325</v>
      </c>
      <c r="C771" s="10" t="s">
        <v>8014</v>
      </c>
      <c r="D771" s="10" t="s">
        <v>8024</v>
      </c>
      <c r="E771" s="10" t="s">
        <v>8033</v>
      </c>
      <c r="F771" s="11">
        <v>4</v>
      </c>
      <c r="G771" s="11">
        <v>3448</v>
      </c>
      <c r="H771" s="11">
        <v>1153</v>
      </c>
      <c r="I771" s="11">
        <v>100</v>
      </c>
      <c r="J771" s="11">
        <v>4</v>
      </c>
      <c r="K771" s="11" t="s">
        <v>8035</v>
      </c>
      <c r="L771" s="11">
        <f t="shared" si="36"/>
        <v>1253</v>
      </c>
      <c r="M771" s="11">
        <f t="shared" si="37"/>
        <v>2195</v>
      </c>
      <c r="N771" s="12">
        <f t="shared" si="38"/>
        <v>0.63660092807424595</v>
      </c>
    </row>
    <row r="772" spans="1:14" x14ac:dyDescent="0.3">
      <c r="A772" s="8" t="s">
        <v>781</v>
      </c>
      <c r="B772" s="9">
        <v>45325</v>
      </c>
      <c r="C772" s="10" t="s">
        <v>8013</v>
      </c>
      <c r="D772" s="10" t="s">
        <v>8019</v>
      </c>
      <c r="E772" s="10" t="s">
        <v>8033</v>
      </c>
      <c r="F772" s="11">
        <v>3</v>
      </c>
      <c r="G772" s="11">
        <v>2061</v>
      </c>
      <c r="H772" s="11">
        <v>902</v>
      </c>
      <c r="I772" s="11">
        <v>106</v>
      </c>
      <c r="J772" s="11">
        <v>4</v>
      </c>
      <c r="K772" s="11" t="s">
        <v>8034</v>
      </c>
      <c r="L772" s="11">
        <f t="shared" si="36"/>
        <v>1008</v>
      </c>
      <c r="M772" s="11">
        <f t="shared" si="37"/>
        <v>1053</v>
      </c>
      <c r="N772" s="12">
        <f t="shared" si="38"/>
        <v>0.51091703056768556</v>
      </c>
    </row>
    <row r="773" spans="1:14" x14ac:dyDescent="0.3">
      <c r="A773" s="8" t="s">
        <v>782</v>
      </c>
      <c r="B773" s="9">
        <v>45325</v>
      </c>
      <c r="C773" s="10" t="s">
        <v>8013</v>
      </c>
      <c r="D773" s="10" t="s">
        <v>8025</v>
      </c>
      <c r="E773" s="10" t="s">
        <v>8031</v>
      </c>
      <c r="F773" s="11">
        <v>4</v>
      </c>
      <c r="G773" s="11">
        <v>3464</v>
      </c>
      <c r="H773" s="11">
        <v>537</v>
      </c>
      <c r="I773" s="11">
        <v>119</v>
      </c>
      <c r="J773" s="11">
        <v>3</v>
      </c>
      <c r="K773" s="11" t="s">
        <v>8034</v>
      </c>
      <c r="L773" s="11">
        <f t="shared" si="36"/>
        <v>656</v>
      </c>
      <c r="M773" s="11">
        <f t="shared" si="37"/>
        <v>2808</v>
      </c>
      <c r="N773" s="12">
        <f t="shared" si="38"/>
        <v>0.81062355658198615</v>
      </c>
    </row>
    <row r="774" spans="1:14" x14ac:dyDescent="0.3">
      <c r="A774" s="8" t="s">
        <v>783</v>
      </c>
      <c r="B774" s="9">
        <v>45325</v>
      </c>
      <c r="C774" s="10" t="s">
        <v>8013</v>
      </c>
      <c r="D774" s="10" t="s">
        <v>8019</v>
      </c>
      <c r="E774" s="10" t="s">
        <v>8033</v>
      </c>
      <c r="F774" s="11">
        <v>2</v>
      </c>
      <c r="G774" s="11">
        <v>1574</v>
      </c>
      <c r="H774" s="11">
        <v>656</v>
      </c>
      <c r="I774" s="11">
        <v>155</v>
      </c>
      <c r="J774" s="11">
        <v>4</v>
      </c>
      <c r="K774" s="11" t="s">
        <v>8034</v>
      </c>
      <c r="L774" s="11">
        <f t="shared" si="36"/>
        <v>811</v>
      </c>
      <c r="M774" s="11">
        <f t="shared" si="37"/>
        <v>763</v>
      </c>
      <c r="N774" s="12">
        <f t="shared" si="38"/>
        <v>0.48475222363405335</v>
      </c>
    </row>
    <row r="775" spans="1:14" x14ac:dyDescent="0.3">
      <c r="A775" s="8" t="s">
        <v>784</v>
      </c>
      <c r="B775" s="9">
        <v>45325</v>
      </c>
      <c r="C775" s="10" t="s">
        <v>8011</v>
      </c>
      <c r="D775" s="10" t="s">
        <v>8030</v>
      </c>
      <c r="E775" s="10" t="s">
        <v>8033</v>
      </c>
      <c r="F775" s="11">
        <v>4</v>
      </c>
      <c r="G775" s="11">
        <v>2420</v>
      </c>
      <c r="H775" s="11">
        <v>1487</v>
      </c>
      <c r="I775" s="11">
        <v>143</v>
      </c>
      <c r="J775" s="11">
        <v>5</v>
      </c>
      <c r="K775" s="11" t="s">
        <v>8034</v>
      </c>
      <c r="L775" s="11">
        <f t="shared" si="36"/>
        <v>1630</v>
      </c>
      <c r="M775" s="11">
        <f t="shared" si="37"/>
        <v>790</v>
      </c>
      <c r="N775" s="12">
        <f t="shared" si="38"/>
        <v>0.32644628099173556</v>
      </c>
    </row>
    <row r="776" spans="1:14" x14ac:dyDescent="0.3">
      <c r="A776" s="8" t="s">
        <v>785</v>
      </c>
      <c r="B776" s="9">
        <v>45325</v>
      </c>
      <c r="C776" s="10" t="s">
        <v>8012</v>
      </c>
      <c r="D776" s="10" t="s">
        <v>8028</v>
      </c>
      <c r="E776" s="10" t="s">
        <v>8033</v>
      </c>
      <c r="F776" s="11">
        <v>3</v>
      </c>
      <c r="G776" s="11">
        <v>2451</v>
      </c>
      <c r="H776" s="11">
        <v>1100</v>
      </c>
      <c r="I776" s="11">
        <v>120</v>
      </c>
      <c r="J776" s="11">
        <v>3</v>
      </c>
      <c r="K776" s="11" t="s">
        <v>8034</v>
      </c>
      <c r="L776" s="11">
        <f t="shared" si="36"/>
        <v>1220</v>
      </c>
      <c r="M776" s="11">
        <f t="shared" si="37"/>
        <v>1231</v>
      </c>
      <c r="N776" s="12">
        <f t="shared" si="38"/>
        <v>0.50224398204814358</v>
      </c>
    </row>
    <row r="777" spans="1:14" x14ac:dyDescent="0.3">
      <c r="A777" s="8" t="s">
        <v>786</v>
      </c>
      <c r="B777" s="9">
        <v>45325</v>
      </c>
      <c r="C777" s="10" t="s">
        <v>8011</v>
      </c>
      <c r="D777" s="10" t="s">
        <v>8021</v>
      </c>
      <c r="E777" s="10" t="s">
        <v>8033</v>
      </c>
      <c r="F777" s="11">
        <v>2</v>
      </c>
      <c r="G777" s="11">
        <v>1756</v>
      </c>
      <c r="H777" s="11">
        <v>1101</v>
      </c>
      <c r="I777" s="11">
        <v>163</v>
      </c>
      <c r="J777" s="11">
        <v>2</v>
      </c>
      <c r="K777" s="11" t="s">
        <v>8034</v>
      </c>
      <c r="L777" s="11">
        <f t="shared" si="36"/>
        <v>1264</v>
      </c>
      <c r="M777" s="11">
        <f t="shared" si="37"/>
        <v>492</v>
      </c>
      <c r="N777" s="12">
        <f t="shared" si="38"/>
        <v>0.28018223234624146</v>
      </c>
    </row>
    <row r="778" spans="1:14" x14ac:dyDescent="0.3">
      <c r="A778" s="8" t="s">
        <v>787</v>
      </c>
      <c r="B778" s="9">
        <v>45325</v>
      </c>
      <c r="C778" s="10" t="s">
        <v>8014</v>
      </c>
      <c r="D778" s="10" t="s">
        <v>8020</v>
      </c>
      <c r="E778" s="10" t="s">
        <v>8031</v>
      </c>
      <c r="F778" s="11">
        <v>2</v>
      </c>
      <c r="G778" s="11">
        <v>1192</v>
      </c>
      <c r="H778" s="11">
        <v>706</v>
      </c>
      <c r="I778" s="11">
        <v>193</v>
      </c>
      <c r="J778" s="11">
        <v>6</v>
      </c>
      <c r="K778" s="11" t="s">
        <v>8034</v>
      </c>
      <c r="L778" s="11">
        <f t="shared" si="36"/>
        <v>899</v>
      </c>
      <c r="M778" s="11">
        <f t="shared" si="37"/>
        <v>293</v>
      </c>
      <c r="N778" s="12">
        <f t="shared" si="38"/>
        <v>0.24580536912751677</v>
      </c>
    </row>
    <row r="779" spans="1:14" x14ac:dyDescent="0.3">
      <c r="A779" s="8" t="s">
        <v>788</v>
      </c>
      <c r="B779" s="9">
        <v>45326</v>
      </c>
      <c r="C779" s="10" t="s">
        <v>8012</v>
      </c>
      <c r="D779" s="10" t="s">
        <v>8016</v>
      </c>
      <c r="E779" s="10" t="s">
        <v>8033</v>
      </c>
      <c r="F779" s="11">
        <v>1</v>
      </c>
      <c r="G779" s="11">
        <v>594</v>
      </c>
      <c r="H779" s="11">
        <v>1126</v>
      </c>
      <c r="I779" s="11">
        <v>128</v>
      </c>
      <c r="J779" s="11">
        <v>7</v>
      </c>
      <c r="K779" s="11" t="s">
        <v>8035</v>
      </c>
      <c r="L779" s="11">
        <f t="shared" si="36"/>
        <v>1254</v>
      </c>
      <c r="M779" s="11">
        <f t="shared" si="37"/>
        <v>-660</v>
      </c>
      <c r="N779" s="12">
        <f t="shared" si="38"/>
        <v>-1.1111111111111112</v>
      </c>
    </row>
    <row r="780" spans="1:14" x14ac:dyDescent="0.3">
      <c r="A780" s="8" t="s">
        <v>789</v>
      </c>
      <c r="B780" s="9">
        <v>45326</v>
      </c>
      <c r="C780" s="10" t="s">
        <v>8011</v>
      </c>
      <c r="D780" s="10" t="s">
        <v>8023</v>
      </c>
      <c r="E780" s="10" t="s">
        <v>8033</v>
      </c>
      <c r="F780" s="11">
        <v>4</v>
      </c>
      <c r="G780" s="11">
        <v>3408</v>
      </c>
      <c r="H780" s="11">
        <v>726</v>
      </c>
      <c r="I780" s="11">
        <v>189</v>
      </c>
      <c r="J780" s="11">
        <v>6</v>
      </c>
      <c r="K780" s="11" t="s">
        <v>8034</v>
      </c>
      <c r="L780" s="11">
        <f t="shared" si="36"/>
        <v>915</v>
      </c>
      <c r="M780" s="11">
        <f t="shared" si="37"/>
        <v>2493</v>
      </c>
      <c r="N780" s="12">
        <f t="shared" si="38"/>
        <v>0.73151408450704225</v>
      </c>
    </row>
    <row r="781" spans="1:14" x14ac:dyDescent="0.3">
      <c r="A781" s="8" t="s">
        <v>790</v>
      </c>
      <c r="B781" s="9">
        <v>45326</v>
      </c>
      <c r="C781" s="10" t="s">
        <v>8014</v>
      </c>
      <c r="D781" s="10" t="s">
        <v>8026</v>
      </c>
      <c r="E781" s="10" t="s">
        <v>8032</v>
      </c>
      <c r="F781" s="11">
        <v>5</v>
      </c>
      <c r="G781" s="11">
        <v>2805</v>
      </c>
      <c r="H781" s="11">
        <v>705</v>
      </c>
      <c r="I781" s="11">
        <v>106</v>
      </c>
      <c r="J781" s="11">
        <v>4</v>
      </c>
      <c r="K781" s="11" t="s">
        <v>8035</v>
      </c>
      <c r="L781" s="11">
        <f t="shared" si="36"/>
        <v>811</v>
      </c>
      <c r="M781" s="11">
        <f t="shared" si="37"/>
        <v>1994</v>
      </c>
      <c r="N781" s="12">
        <f t="shared" si="38"/>
        <v>0.71087344028520494</v>
      </c>
    </row>
    <row r="782" spans="1:14" x14ac:dyDescent="0.3">
      <c r="A782" s="8" t="s">
        <v>791</v>
      </c>
      <c r="B782" s="9">
        <v>45326</v>
      </c>
      <c r="C782" s="10" t="s">
        <v>8012</v>
      </c>
      <c r="D782" s="10" t="s">
        <v>8029</v>
      </c>
      <c r="E782" s="10" t="s">
        <v>8033</v>
      </c>
      <c r="F782" s="11">
        <v>5</v>
      </c>
      <c r="G782" s="11">
        <v>4430</v>
      </c>
      <c r="H782" s="11">
        <v>1059</v>
      </c>
      <c r="I782" s="11">
        <v>208</v>
      </c>
      <c r="J782" s="11">
        <v>4</v>
      </c>
      <c r="K782" s="11" t="s">
        <v>8034</v>
      </c>
      <c r="L782" s="11">
        <f t="shared" si="36"/>
        <v>1267</v>
      </c>
      <c r="M782" s="11">
        <f t="shared" si="37"/>
        <v>3163</v>
      </c>
      <c r="N782" s="12">
        <f t="shared" si="38"/>
        <v>0.71399548532731372</v>
      </c>
    </row>
    <row r="783" spans="1:14" x14ac:dyDescent="0.3">
      <c r="A783" s="8" t="s">
        <v>792</v>
      </c>
      <c r="B783" s="9">
        <v>45326</v>
      </c>
      <c r="C783" s="10" t="s">
        <v>8013</v>
      </c>
      <c r="D783" s="10" t="s">
        <v>8025</v>
      </c>
      <c r="E783" s="10" t="s">
        <v>8033</v>
      </c>
      <c r="F783" s="11">
        <v>2</v>
      </c>
      <c r="G783" s="11">
        <v>1342</v>
      </c>
      <c r="H783" s="11">
        <v>834</v>
      </c>
      <c r="I783" s="11">
        <v>136</v>
      </c>
      <c r="J783" s="11">
        <v>3</v>
      </c>
      <c r="K783" s="11" t="s">
        <v>8034</v>
      </c>
      <c r="L783" s="11">
        <f t="shared" si="36"/>
        <v>970</v>
      </c>
      <c r="M783" s="11">
        <f t="shared" si="37"/>
        <v>372</v>
      </c>
      <c r="N783" s="12">
        <f t="shared" si="38"/>
        <v>0.27719821162444114</v>
      </c>
    </row>
    <row r="784" spans="1:14" x14ac:dyDescent="0.3">
      <c r="A784" s="8" t="s">
        <v>793</v>
      </c>
      <c r="B784" s="9">
        <v>45326</v>
      </c>
      <c r="C784" s="10" t="s">
        <v>8014</v>
      </c>
      <c r="D784" s="10" t="s">
        <v>8024</v>
      </c>
      <c r="E784" s="10" t="s">
        <v>8033</v>
      </c>
      <c r="F784" s="11">
        <v>5</v>
      </c>
      <c r="G784" s="11">
        <v>3490</v>
      </c>
      <c r="H784" s="11">
        <v>1189</v>
      </c>
      <c r="I784" s="11">
        <v>110</v>
      </c>
      <c r="J784" s="11">
        <v>7</v>
      </c>
      <c r="K784" s="11" t="s">
        <v>8034</v>
      </c>
      <c r="L784" s="11">
        <f t="shared" si="36"/>
        <v>1299</v>
      </c>
      <c r="M784" s="11">
        <f t="shared" si="37"/>
        <v>2191</v>
      </c>
      <c r="N784" s="12">
        <f t="shared" si="38"/>
        <v>0.62779369627507164</v>
      </c>
    </row>
    <row r="785" spans="1:14" x14ac:dyDescent="0.3">
      <c r="A785" s="8" t="s">
        <v>794</v>
      </c>
      <c r="B785" s="9">
        <v>45326</v>
      </c>
      <c r="C785" s="10" t="s">
        <v>8012</v>
      </c>
      <c r="D785" s="10" t="s">
        <v>8027</v>
      </c>
      <c r="E785" s="10" t="s">
        <v>8031</v>
      </c>
      <c r="F785" s="11">
        <v>1</v>
      </c>
      <c r="G785" s="11">
        <v>686</v>
      </c>
      <c r="H785" s="11">
        <v>700</v>
      </c>
      <c r="I785" s="11">
        <v>120</v>
      </c>
      <c r="J785" s="11">
        <v>6</v>
      </c>
      <c r="K785" s="11" t="s">
        <v>8034</v>
      </c>
      <c r="L785" s="11">
        <f t="shared" si="36"/>
        <v>820</v>
      </c>
      <c r="M785" s="11">
        <f t="shared" si="37"/>
        <v>-134</v>
      </c>
      <c r="N785" s="12">
        <f t="shared" si="38"/>
        <v>-0.19533527696793002</v>
      </c>
    </row>
    <row r="786" spans="1:14" x14ac:dyDescent="0.3">
      <c r="A786" s="8" t="s">
        <v>795</v>
      </c>
      <c r="B786" s="9">
        <v>45326</v>
      </c>
      <c r="C786" s="10" t="s">
        <v>8013</v>
      </c>
      <c r="D786" s="10" t="s">
        <v>8017</v>
      </c>
      <c r="E786" s="10" t="s">
        <v>8031</v>
      </c>
      <c r="F786" s="11">
        <v>2</v>
      </c>
      <c r="G786" s="11">
        <v>1442</v>
      </c>
      <c r="H786" s="11">
        <v>1311</v>
      </c>
      <c r="I786" s="11">
        <v>122</v>
      </c>
      <c r="J786" s="11">
        <v>7</v>
      </c>
      <c r="K786" s="11" t="s">
        <v>8035</v>
      </c>
      <c r="L786" s="11">
        <f t="shared" si="36"/>
        <v>1433</v>
      </c>
      <c r="M786" s="11">
        <f t="shared" si="37"/>
        <v>9</v>
      </c>
      <c r="N786" s="12">
        <f t="shared" si="38"/>
        <v>6.2413314840499305E-3</v>
      </c>
    </row>
    <row r="787" spans="1:14" x14ac:dyDescent="0.3">
      <c r="A787" s="8" t="s">
        <v>796</v>
      </c>
      <c r="B787" s="9">
        <v>45326</v>
      </c>
      <c r="C787" s="10" t="s">
        <v>8012</v>
      </c>
      <c r="D787" s="10" t="s">
        <v>8029</v>
      </c>
      <c r="E787" s="10" t="s">
        <v>8031</v>
      </c>
      <c r="F787" s="11">
        <v>5</v>
      </c>
      <c r="G787" s="11">
        <v>4080</v>
      </c>
      <c r="H787" s="11">
        <v>1434</v>
      </c>
      <c r="I787" s="11">
        <v>187</v>
      </c>
      <c r="J787" s="11">
        <v>2</v>
      </c>
      <c r="K787" s="11" t="s">
        <v>8034</v>
      </c>
      <c r="L787" s="11">
        <f t="shared" si="36"/>
        <v>1621</v>
      </c>
      <c r="M787" s="11">
        <f t="shared" si="37"/>
        <v>2459</v>
      </c>
      <c r="N787" s="12">
        <f t="shared" si="38"/>
        <v>0.60269607843137252</v>
      </c>
    </row>
    <row r="788" spans="1:14" x14ac:dyDescent="0.3">
      <c r="A788" s="8" t="s">
        <v>797</v>
      </c>
      <c r="B788" s="9">
        <v>45326</v>
      </c>
      <c r="C788" s="10" t="s">
        <v>8011</v>
      </c>
      <c r="D788" s="10" t="s">
        <v>8023</v>
      </c>
      <c r="E788" s="10" t="s">
        <v>8032</v>
      </c>
      <c r="F788" s="11">
        <v>5</v>
      </c>
      <c r="G788" s="11">
        <v>4000</v>
      </c>
      <c r="H788" s="11">
        <v>498</v>
      </c>
      <c r="I788" s="11">
        <v>150</v>
      </c>
      <c r="J788" s="11">
        <v>7</v>
      </c>
      <c r="K788" s="11" t="s">
        <v>8034</v>
      </c>
      <c r="L788" s="11">
        <f t="shared" si="36"/>
        <v>648</v>
      </c>
      <c r="M788" s="11">
        <f t="shared" si="37"/>
        <v>3352</v>
      </c>
      <c r="N788" s="12">
        <f t="shared" si="38"/>
        <v>0.83799999999999997</v>
      </c>
    </row>
    <row r="789" spans="1:14" x14ac:dyDescent="0.3">
      <c r="A789" s="8" t="s">
        <v>798</v>
      </c>
      <c r="B789" s="9">
        <v>45326</v>
      </c>
      <c r="C789" s="10" t="s">
        <v>8012</v>
      </c>
      <c r="D789" s="10" t="s">
        <v>8027</v>
      </c>
      <c r="E789" s="10" t="s">
        <v>8031</v>
      </c>
      <c r="F789" s="11">
        <v>5</v>
      </c>
      <c r="G789" s="11">
        <v>4310</v>
      </c>
      <c r="H789" s="11">
        <v>496</v>
      </c>
      <c r="I789" s="11">
        <v>176</v>
      </c>
      <c r="J789" s="11">
        <v>5</v>
      </c>
      <c r="K789" s="11" t="s">
        <v>8034</v>
      </c>
      <c r="L789" s="11">
        <f t="shared" si="36"/>
        <v>672</v>
      </c>
      <c r="M789" s="11">
        <f t="shared" si="37"/>
        <v>3638</v>
      </c>
      <c r="N789" s="12">
        <f t="shared" si="38"/>
        <v>0.8440835266821346</v>
      </c>
    </row>
    <row r="790" spans="1:14" x14ac:dyDescent="0.3">
      <c r="A790" s="8" t="s">
        <v>799</v>
      </c>
      <c r="B790" s="9">
        <v>45326</v>
      </c>
      <c r="C790" s="10" t="s">
        <v>8014</v>
      </c>
      <c r="D790" s="10" t="s">
        <v>8018</v>
      </c>
      <c r="E790" s="10" t="s">
        <v>8033</v>
      </c>
      <c r="F790" s="11">
        <v>4</v>
      </c>
      <c r="G790" s="11">
        <v>3096</v>
      </c>
      <c r="H790" s="11">
        <v>524</v>
      </c>
      <c r="I790" s="11">
        <v>158</v>
      </c>
      <c r="J790" s="11">
        <v>2</v>
      </c>
      <c r="K790" s="11" t="s">
        <v>8035</v>
      </c>
      <c r="L790" s="11">
        <f t="shared" si="36"/>
        <v>682</v>
      </c>
      <c r="M790" s="11">
        <f t="shared" si="37"/>
        <v>2414</v>
      </c>
      <c r="N790" s="12">
        <f t="shared" si="38"/>
        <v>0.77971576227390182</v>
      </c>
    </row>
    <row r="791" spans="1:14" x14ac:dyDescent="0.3">
      <c r="A791" s="8" t="s">
        <v>800</v>
      </c>
      <c r="B791" s="9">
        <v>45326</v>
      </c>
      <c r="C791" s="10" t="s">
        <v>8013</v>
      </c>
      <c r="D791" s="10" t="s">
        <v>8019</v>
      </c>
      <c r="E791" s="10" t="s">
        <v>8031</v>
      </c>
      <c r="F791" s="11">
        <v>4</v>
      </c>
      <c r="G791" s="11">
        <v>2212</v>
      </c>
      <c r="H791" s="11">
        <v>1176</v>
      </c>
      <c r="I791" s="11">
        <v>173</v>
      </c>
      <c r="J791" s="11">
        <v>3</v>
      </c>
      <c r="K791" s="11" t="s">
        <v>8035</v>
      </c>
      <c r="L791" s="11">
        <f t="shared" si="36"/>
        <v>1349</v>
      </c>
      <c r="M791" s="11">
        <f t="shared" si="37"/>
        <v>863</v>
      </c>
      <c r="N791" s="12">
        <f t="shared" si="38"/>
        <v>0.39014466546112114</v>
      </c>
    </row>
    <row r="792" spans="1:14" x14ac:dyDescent="0.3">
      <c r="A792" s="8" t="s">
        <v>801</v>
      </c>
      <c r="B792" s="9">
        <v>45326</v>
      </c>
      <c r="C792" s="10" t="s">
        <v>8012</v>
      </c>
      <c r="D792" s="10" t="s">
        <v>8029</v>
      </c>
      <c r="E792" s="10" t="s">
        <v>8031</v>
      </c>
      <c r="F792" s="11">
        <v>3</v>
      </c>
      <c r="G792" s="11">
        <v>1989</v>
      </c>
      <c r="H792" s="11">
        <v>1405</v>
      </c>
      <c r="I792" s="11">
        <v>180</v>
      </c>
      <c r="J792" s="11">
        <v>4</v>
      </c>
      <c r="K792" s="11" t="s">
        <v>8034</v>
      </c>
      <c r="L792" s="11">
        <f t="shared" si="36"/>
        <v>1585</v>
      </c>
      <c r="M792" s="11">
        <f t="shared" si="37"/>
        <v>404</v>
      </c>
      <c r="N792" s="12">
        <f t="shared" si="38"/>
        <v>0.20311714429361488</v>
      </c>
    </row>
    <row r="793" spans="1:14" x14ac:dyDescent="0.3">
      <c r="A793" s="8" t="s">
        <v>802</v>
      </c>
      <c r="B793" s="9">
        <v>45326</v>
      </c>
      <c r="C793" s="10" t="s">
        <v>8014</v>
      </c>
      <c r="D793" s="10" t="s">
        <v>8024</v>
      </c>
      <c r="E793" s="10" t="s">
        <v>8031</v>
      </c>
      <c r="F793" s="11">
        <v>2</v>
      </c>
      <c r="G793" s="11">
        <v>1312</v>
      </c>
      <c r="H793" s="11">
        <v>1441</v>
      </c>
      <c r="I793" s="11">
        <v>158</v>
      </c>
      <c r="J793" s="11">
        <v>3</v>
      </c>
      <c r="K793" s="11" t="s">
        <v>8035</v>
      </c>
      <c r="L793" s="11">
        <f t="shared" si="36"/>
        <v>1599</v>
      </c>
      <c r="M793" s="11">
        <f t="shared" si="37"/>
        <v>-287</v>
      </c>
      <c r="N793" s="12">
        <f t="shared" si="38"/>
        <v>-0.21875</v>
      </c>
    </row>
    <row r="794" spans="1:14" x14ac:dyDescent="0.3">
      <c r="A794" s="8" t="s">
        <v>803</v>
      </c>
      <c r="B794" s="9">
        <v>45326</v>
      </c>
      <c r="C794" s="10" t="s">
        <v>8012</v>
      </c>
      <c r="D794" s="10" t="s">
        <v>8029</v>
      </c>
      <c r="E794" s="10" t="s">
        <v>8032</v>
      </c>
      <c r="F794" s="11">
        <v>2</v>
      </c>
      <c r="G794" s="11">
        <v>1568</v>
      </c>
      <c r="H794" s="11">
        <v>1474</v>
      </c>
      <c r="I794" s="11">
        <v>123</v>
      </c>
      <c r="J794" s="11">
        <v>2</v>
      </c>
      <c r="K794" s="11" t="s">
        <v>8034</v>
      </c>
      <c r="L794" s="11">
        <f t="shared" si="36"/>
        <v>1597</v>
      </c>
      <c r="M794" s="11">
        <f t="shared" si="37"/>
        <v>-29</v>
      </c>
      <c r="N794" s="12">
        <f t="shared" si="38"/>
        <v>-1.8494897959183673E-2</v>
      </c>
    </row>
    <row r="795" spans="1:14" x14ac:dyDescent="0.3">
      <c r="A795" s="8" t="s">
        <v>804</v>
      </c>
      <c r="B795" s="9">
        <v>45326</v>
      </c>
      <c r="C795" s="10" t="s">
        <v>8014</v>
      </c>
      <c r="D795" s="10" t="s">
        <v>8026</v>
      </c>
      <c r="E795" s="10" t="s">
        <v>8032</v>
      </c>
      <c r="F795" s="11">
        <v>5</v>
      </c>
      <c r="G795" s="11">
        <v>3950</v>
      </c>
      <c r="H795" s="11">
        <v>495</v>
      </c>
      <c r="I795" s="11">
        <v>215</v>
      </c>
      <c r="J795" s="11">
        <v>6</v>
      </c>
      <c r="K795" s="11" t="s">
        <v>8035</v>
      </c>
      <c r="L795" s="11">
        <f t="shared" si="36"/>
        <v>710</v>
      </c>
      <c r="M795" s="11">
        <f t="shared" si="37"/>
        <v>3240</v>
      </c>
      <c r="N795" s="12">
        <f t="shared" si="38"/>
        <v>0.82025316455696207</v>
      </c>
    </row>
    <row r="796" spans="1:14" x14ac:dyDescent="0.3">
      <c r="A796" s="8" t="s">
        <v>805</v>
      </c>
      <c r="B796" s="9">
        <v>45327</v>
      </c>
      <c r="C796" s="10" t="s">
        <v>8011</v>
      </c>
      <c r="D796" s="10" t="s">
        <v>8023</v>
      </c>
      <c r="E796" s="10" t="s">
        <v>8031</v>
      </c>
      <c r="F796" s="11">
        <v>4</v>
      </c>
      <c r="G796" s="11">
        <v>2384</v>
      </c>
      <c r="H796" s="11">
        <v>1433</v>
      </c>
      <c r="I796" s="11">
        <v>176</v>
      </c>
      <c r="J796" s="11">
        <v>3</v>
      </c>
      <c r="K796" s="11" t="s">
        <v>8034</v>
      </c>
      <c r="L796" s="11">
        <f t="shared" si="36"/>
        <v>1609</v>
      </c>
      <c r="M796" s="11">
        <f t="shared" si="37"/>
        <v>775</v>
      </c>
      <c r="N796" s="12">
        <f t="shared" si="38"/>
        <v>0.32508389261744969</v>
      </c>
    </row>
    <row r="797" spans="1:14" x14ac:dyDescent="0.3">
      <c r="A797" s="8" t="s">
        <v>806</v>
      </c>
      <c r="B797" s="9">
        <v>45327</v>
      </c>
      <c r="C797" s="10" t="s">
        <v>8014</v>
      </c>
      <c r="D797" s="10" t="s">
        <v>8024</v>
      </c>
      <c r="E797" s="10" t="s">
        <v>8032</v>
      </c>
      <c r="F797" s="11">
        <v>3</v>
      </c>
      <c r="G797" s="11">
        <v>2220</v>
      </c>
      <c r="H797" s="11">
        <v>1071</v>
      </c>
      <c r="I797" s="11">
        <v>129</v>
      </c>
      <c r="J797" s="11">
        <v>2</v>
      </c>
      <c r="K797" s="11" t="s">
        <v>8034</v>
      </c>
      <c r="L797" s="11">
        <f t="shared" si="36"/>
        <v>1200</v>
      </c>
      <c r="M797" s="11">
        <f t="shared" si="37"/>
        <v>1020</v>
      </c>
      <c r="N797" s="12">
        <f t="shared" si="38"/>
        <v>0.45945945945945948</v>
      </c>
    </row>
    <row r="798" spans="1:14" x14ac:dyDescent="0.3">
      <c r="A798" s="8" t="s">
        <v>807</v>
      </c>
      <c r="B798" s="9">
        <v>45327</v>
      </c>
      <c r="C798" s="10" t="s">
        <v>8013</v>
      </c>
      <c r="D798" s="10" t="s">
        <v>8019</v>
      </c>
      <c r="E798" s="10" t="s">
        <v>8031</v>
      </c>
      <c r="F798" s="11">
        <v>5</v>
      </c>
      <c r="G798" s="11">
        <v>3025</v>
      </c>
      <c r="H798" s="11">
        <v>440</v>
      </c>
      <c r="I798" s="11">
        <v>197</v>
      </c>
      <c r="J798" s="11">
        <v>7</v>
      </c>
      <c r="K798" s="11" t="s">
        <v>8034</v>
      </c>
      <c r="L798" s="11">
        <f t="shared" si="36"/>
        <v>637</v>
      </c>
      <c r="M798" s="11">
        <f t="shared" si="37"/>
        <v>2388</v>
      </c>
      <c r="N798" s="12">
        <f t="shared" si="38"/>
        <v>0.78942148760330577</v>
      </c>
    </row>
    <row r="799" spans="1:14" x14ac:dyDescent="0.3">
      <c r="A799" s="8" t="s">
        <v>808</v>
      </c>
      <c r="B799" s="9">
        <v>45327</v>
      </c>
      <c r="C799" s="10" t="s">
        <v>8013</v>
      </c>
      <c r="D799" s="10" t="s">
        <v>8017</v>
      </c>
      <c r="E799" s="10" t="s">
        <v>8033</v>
      </c>
      <c r="F799" s="11">
        <v>2</v>
      </c>
      <c r="G799" s="11">
        <v>1438</v>
      </c>
      <c r="H799" s="11">
        <v>1052</v>
      </c>
      <c r="I799" s="11">
        <v>190</v>
      </c>
      <c r="J799" s="11">
        <v>3</v>
      </c>
      <c r="K799" s="11" t="s">
        <v>8034</v>
      </c>
      <c r="L799" s="11">
        <f t="shared" si="36"/>
        <v>1242</v>
      </c>
      <c r="M799" s="11">
        <f t="shared" si="37"/>
        <v>196</v>
      </c>
      <c r="N799" s="12">
        <f t="shared" si="38"/>
        <v>0.13630041724617525</v>
      </c>
    </row>
    <row r="800" spans="1:14" x14ac:dyDescent="0.3">
      <c r="A800" s="8" t="s">
        <v>809</v>
      </c>
      <c r="B800" s="9">
        <v>45327</v>
      </c>
      <c r="C800" s="10" t="s">
        <v>8011</v>
      </c>
      <c r="D800" s="10" t="s">
        <v>8030</v>
      </c>
      <c r="E800" s="10" t="s">
        <v>8033</v>
      </c>
      <c r="F800" s="11">
        <v>5</v>
      </c>
      <c r="G800" s="11">
        <v>3385</v>
      </c>
      <c r="H800" s="11">
        <v>1023</v>
      </c>
      <c r="I800" s="11">
        <v>157</v>
      </c>
      <c r="J800" s="11">
        <v>5</v>
      </c>
      <c r="K800" s="11" t="s">
        <v>8035</v>
      </c>
      <c r="L800" s="11">
        <f t="shared" si="36"/>
        <v>1180</v>
      </c>
      <c r="M800" s="11">
        <f t="shared" si="37"/>
        <v>2205</v>
      </c>
      <c r="N800" s="12">
        <f t="shared" si="38"/>
        <v>0.65140324963072382</v>
      </c>
    </row>
    <row r="801" spans="1:14" x14ac:dyDescent="0.3">
      <c r="A801" s="8" t="s">
        <v>810</v>
      </c>
      <c r="B801" s="9">
        <v>45327</v>
      </c>
      <c r="C801" s="10" t="s">
        <v>8012</v>
      </c>
      <c r="D801" s="10" t="s">
        <v>8016</v>
      </c>
      <c r="E801" s="10" t="s">
        <v>8033</v>
      </c>
      <c r="F801" s="11">
        <v>3</v>
      </c>
      <c r="G801" s="11">
        <v>1821</v>
      </c>
      <c r="H801" s="11">
        <v>598</v>
      </c>
      <c r="I801" s="11">
        <v>103</v>
      </c>
      <c r="J801" s="11">
        <v>5</v>
      </c>
      <c r="K801" s="11" t="s">
        <v>8034</v>
      </c>
      <c r="L801" s="11">
        <f t="shared" si="36"/>
        <v>701</v>
      </c>
      <c r="M801" s="11">
        <f t="shared" si="37"/>
        <v>1120</v>
      </c>
      <c r="N801" s="12">
        <f t="shared" si="38"/>
        <v>0.61504667764964305</v>
      </c>
    </row>
    <row r="802" spans="1:14" x14ac:dyDescent="0.3">
      <c r="A802" s="8" t="s">
        <v>811</v>
      </c>
      <c r="B802" s="9">
        <v>45327</v>
      </c>
      <c r="C802" s="10" t="s">
        <v>8012</v>
      </c>
      <c r="D802" s="10" t="s">
        <v>8027</v>
      </c>
      <c r="E802" s="10" t="s">
        <v>8032</v>
      </c>
      <c r="F802" s="11">
        <v>5</v>
      </c>
      <c r="G802" s="11">
        <v>4020</v>
      </c>
      <c r="H802" s="11">
        <v>510</v>
      </c>
      <c r="I802" s="11">
        <v>169</v>
      </c>
      <c r="J802" s="11">
        <v>5</v>
      </c>
      <c r="K802" s="11" t="s">
        <v>8034</v>
      </c>
      <c r="L802" s="11">
        <f t="shared" si="36"/>
        <v>679</v>
      </c>
      <c r="M802" s="11">
        <f t="shared" si="37"/>
        <v>3341</v>
      </c>
      <c r="N802" s="12">
        <f t="shared" si="38"/>
        <v>0.83109452736318412</v>
      </c>
    </row>
    <row r="803" spans="1:14" x14ac:dyDescent="0.3">
      <c r="A803" s="8" t="s">
        <v>812</v>
      </c>
      <c r="B803" s="9">
        <v>45327</v>
      </c>
      <c r="C803" s="10" t="s">
        <v>8013</v>
      </c>
      <c r="D803" s="10" t="s">
        <v>8019</v>
      </c>
      <c r="E803" s="10" t="s">
        <v>8031</v>
      </c>
      <c r="F803" s="11">
        <v>4</v>
      </c>
      <c r="G803" s="11">
        <v>3268</v>
      </c>
      <c r="H803" s="11">
        <v>1066</v>
      </c>
      <c r="I803" s="11">
        <v>121</v>
      </c>
      <c r="J803" s="11">
        <v>2</v>
      </c>
      <c r="K803" s="11" t="s">
        <v>8034</v>
      </c>
      <c r="L803" s="11">
        <f t="shared" si="36"/>
        <v>1187</v>
      </c>
      <c r="M803" s="11">
        <f t="shared" si="37"/>
        <v>2081</v>
      </c>
      <c r="N803" s="12">
        <f t="shared" si="38"/>
        <v>0.63678090575275392</v>
      </c>
    </row>
    <row r="804" spans="1:14" x14ac:dyDescent="0.3">
      <c r="A804" s="8" t="s">
        <v>813</v>
      </c>
      <c r="B804" s="9">
        <v>45327</v>
      </c>
      <c r="C804" s="10" t="s">
        <v>8011</v>
      </c>
      <c r="D804" s="10" t="s">
        <v>8021</v>
      </c>
      <c r="E804" s="10" t="s">
        <v>8032</v>
      </c>
      <c r="F804" s="11">
        <v>2</v>
      </c>
      <c r="G804" s="11">
        <v>1420</v>
      </c>
      <c r="H804" s="11">
        <v>1124</v>
      </c>
      <c r="I804" s="11">
        <v>122</v>
      </c>
      <c r="J804" s="11">
        <v>6</v>
      </c>
      <c r="K804" s="11" t="s">
        <v>8035</v>
      </c>
      <c r="L804" s="11">
        <f t="shared" si="36"/>
        <v>1246</v>
      </c>
      <c r="M804" s="11">
        <f t="shared" si="37"/>
        <v>174</v>
      </c>
      <c r="N804" s="12">
        <f t="shared" si="38"/>
        <v>0.12253521126760564</v>
      </c>
    </row>
    <row r="805" spans="1:14" x14ac:dyDescent="0.3">
      <c r="A805" s="8" t="s">
        <v>814</v>
      </c>
      <c r="B805" s="9">
        <v>45327</v>
      </c>
      <c r="C805" s="10" t="s">
        <v>8014</v>
      </c>
      <c r="D805" s="10" t="s">
        <v>8026</v>
      </c>
      <c r="E805" s="10" t="s">
        <v>8033</v>
      </c>
      <c r="F805" s="11">
        <v>3</v>
      </c>
      <c r="G805" s="11">
        <v>2412</v>
      </c>
      <c r="H805" s="11">
        <v>1186</v>
      </c>
      <c r="I805" s="11">
        <v>212</v>
      </c>
      <c r="J805" s="11">
        <v>4</v>
      </c>
      <c r="K805" s="11" t="s">
        <v>8034</v>
      </c>
      <c r="L805" s="11">
        <f t="shared" si="36"/>
        <v>1398</v>
      </c>
      <c r="M805" s="11">
        <f t="shared" si="37"/>
        <v>1014</v>
      </c>
      <c r="N805" s="12">
        <f t="shared" si="38"/>
        <v>0.42039800995024873</v>
      </c>
    </row>
    <row r="806" spans="1:14" x14ac:dyDescent="0.3">
      <c r="A806" s="8" t="s">
        <v>815</v>
      </c>
      <c r="B806" s="9">
        <v>45327</v>
      </c>
      <c r="C806" s="10" t="s">
        <v>8012</v>
      </c>
      <c r="D806" s="10" t="s">
        <v>8016</v>
      </c>
      <c r="E806" s="10" t="s">
        <v>8033</v>
      </c>
      <c r="F806" s="11">
        <v>2</v>
      </c>
      <c r="G806" s="11">
        <v>1454</v>
      </c>
      <c r="H806" s="11">
        <v>1258</v>
      </c>
      <c r="I806" s="11">
        <v>200</v>
      </c>
      <c r="J806" s="11">
        <v>7</v>
      </c>
      <c r="K806" s="11" t="s">
        <v>8034</v>
      </c>
      <c r="L806" s="11">
        <f t="shared" si="36"/>
        <v>1458</v>
      </c>
      <c r="M806" s="11">
        <f t="shared" si="37"/>
        <v>-4</v>
      </c>
      <c r="N806" s="12">
        <f t="shared" si="38"/>
        <v>-2.751031636863824E-3</v>
      </c>
    </row>
    <row r="807" spans="1:14" x14ac:dyDescent="0.3">
      <c r="A807" s="8" t="s">
        <v>816</v>
      </c>
      <c r="B807" s="9">
        <v>45327</v>
      </c>
      <c r="C807" s="10" t="s">
        <v>8012</v>
      </c>
      <c r="D807" s="10" t="s">
        <v>8028</v>
      </c>
      <c r="E807" s="10" t="s">
        <v>8032</v>
      </c>
      <c r="F807" s="11">
        <v>2</v>
      </c>
      <c r="G807" s="11">
        <v>1340</v>
      </c>
      <c r="H807" s="11">
        <v>1095</v>
      </c>
      <c r="I807" s="11">
        <v>183</v>
      </c>
      <c r="J807" s="11">
        <v>6</v>
      </c>
      <c r="K807" s="11" t="s">
        <v>8034</v>
      </c>
      <c r="L807" s="11">
        <f t="shared" si="36"/>
        <v>1278</v>
      </c>
      <c r="M807" s="11">
        <f t="shared" si="37"/>
        <v>62</v>
      </c>
      <c r="N807" s="12">
        <f t="shared" si="38"/>
        <v>4.6268656716417909E-2</v>
      </c>
    </row>
    <row r="808" spans="1:14" x14ac:dyDescent="0.3">
      <c r="A808" s="8" t="s">
        <v>817</v>
      </c>
      <c r="B808" s="9">
        <v>45327</v>
      </c>
      <c r="C808" s="10" t="s">
        <v>8013</v>
      </c>
      <c r="D808" s="10" t="s">
        <v>8017</v>
      </c>
      <c r="E808" s="10" t="s">
        <v>8033</v>
      </c>
      <c r="F808" s="11">
        <v>1</v>
      </c>
      <c r="G808" s="11">
        <v>835</v>
      </c>
      <c r="H808" s="11">
        <v>703</v>
      </c>
      <c r="I808" s="11">
        <v>215</v>
      </c>
      <c r="J808" s="11">
        <v>7</v>
      </c>
      <c r="K808" s="11" t="s">
        <v>8034</v>
      </c>
      <c r="L808" s="11">
        <f t="shared" si="36"/>
        <v>918</v>
      </c>
      <c r="M808" s="11">
        <f t="shared" si="37"/>
        <v>-83</v>
      </c>
      <c r="N808" s="12">
        <f t="shared" si="38"/>
        <v>-9.9401197604790423E-2</v>
      </c>
    </row>
    <row r="809" spans="1:14" x14ac:dyDescent="0.3">
      <c r="A809" s="8" t="s">
        <v>818</v>
      </c>
      <c r="B809" s="9">
        <v>45327</v>
      </c>
      <c r="C809" s="10" t="s">
        <v>8013</v>
      </c>
      <c r="D809" s="10" t="s">
        <v>8022</v>
      </c>
      <c r="E809" s="10" t="s">
        <v>8032</v>
      </c>
      <c r="F809" s="11">
        <v>5</v>
      </c>
      <c r="G809" s="11">
        <v>3620</v>
      </c>
      <c r="H809" s="11">
        <v>1340</v>
      </c>
      <c r="I809" s="11">
        <v>111</v>
      </c>
      <c r="J809" s="11">
        <v>3</v>
      </c>
      <c r="K809" s="11" t="s">
        <v>8034</v>
      </c>
      <c r="L809" s="11">
        <f t="shared" si="36"/>
        <v>1451</v>
      </c>
      <c r="M809" s="11">
        <f t="shared" si="37"/>
        <v>2169</v>
      </c>
      <c r="N809" s="12">
        <f t="shared" si="38"/>
        <v>0.59917127071823206</v>
      </c>
    </row>
    <row r="810" spans="1:14" x14ac:dyDescent="0.3">
      <c r="A810" s="8" t="s">
        <v>819</v>
      </c>
      <c r="B810" s="9">
        <v>45327</v>
      </c>
      <c r="C810" s="10" t="s">
        <v>8012</v>
      </c>
      <c r="D810" s="10" t="s">
        <v>8016</v>
      </c>
      <c r="E810" s="10" t="s">
        <v>8031</v>
      </c>
      <c r="F810" s="11">
        <v>4</v>
      </c>
      <c r="G810" s="11">
        <v>2964</v>
      </c>
      <c r="H810" s="11">
        <v>806</v>
      </c>
      <c r="I810" s="11">
        <v>198</v>
      </c>
      <c r="J810" s="11">
        <v>2</v>
      </c>
      <c r="K810" s="11" t="s">
        <v>8034</v>
      </c>
      <c r="L810" s="11">
        <f t="shared" si="36"/>
        <v>1004</v>
      </c>
      <c r="M810" s="11">
        <f t="shared" si="37"/>
        <v>1960</v>
      </c>
      <c r="N810" s="12">
        <f t="shared" si="38"/>
        <v>0.66126855600539813</v>
      </c>
    </row>
    <row r="811" spans="1:14" x14ac:dyDescent="0.3">
      <c r="A811" s="8" t="s">
        <v>820</v>
      </c>
      <c r="B811" s="9">
        <v>45327</v>
      </c>
      <c r="C811" s="10" t="s">
        <v>8012</v>
      </c>
      <c r="D811" s="10" t="s">
        <v>8029</v>
      </c>
      <c r="E811" s="10" t="s">
        <v>8033</v>
      </c>
      <c r="F811" s="11">
        <v>5</v>
      </c>
      <c r="G811" s="11">
        <v>3135</v>
      </c>
      <c r="H811" s="11">
        <v>353</v>
      </c>
      <c r="I811" s="11">
        <v>123</v>
      </c>
      <c r="J811" s="11">
        <v>7</v>
      </c>
      <c r="K811" s="11" t="s">
        <v>8034</v>
      </c>
      <c r="L811" s="11">
        <f t="shared" si="36"/>
        <v>476</v>
      </c>
      <c r="M811" s="11">
        <f t="shared" si="37"/>
        <v>2659</v>
      </c>
      <c r="N811" s="12">
        <f t="shared" si="38"/>
        <v>0.84816586921850079</v>
      </c>
    </row>
    <row r="812" spans="1:14" x14ac:dyDescent="0.3">
      <c r="A812" s="8" t="s">
        <v>821</v>
      </c>
      <c r="B812" s="9">
        <v>45327</v>
      </c>
      <c r="C812" s="10" t="s">
        <v>8014</v>
      </c>
      <c r="D812" s="10" t="s">
        <v>8020</v>
      </c>
      <c r="E812" s="10" t="s">
        <v>8032</v>
      </c>
      <c r="F812" s="11">
        <v>5</v>
      </c>
      <c r="G812" s="11">
        <v>4015</v>
      </c>
      <c r="H812" s="11">
        <v>866</v>
      </c>
      <c r="I812" s="11">
        <v>163</v>
      </c>
      <c r="J812" s="11">
        <v>4</v>
      </c>
      <c r="K812" s="11" t="s">
        <v>8034</v>
      </c>
      <c r="L812" s="11">
        <f t="shared" si="36"/>
        <v>1029</v>
      </c>
      <c r="M812" s="11">
        <f t="shared" si="37"/>
        <v>2986</v>
      </c>
      <c r="N812" s="12">
        <f t="shared" si="38"/>
        <v>0.74371108343711079</v>
      </c>
    </row>
    <row r="813" spans="1:14" x14ac:dyDescent="0.3">
      <c r="A813" s="8" t="s">
        <v>822</v>
      </c>
      <c r="B813" s="9">
        <v>45327</v>
      </c>
      <c r="C813" s="10" t="s">
        <v>8011</v>
      </c>
      <c r="D813" s="10" t="s">
        <v>8023</v>
      </c>
      <c r="E813" s="10" t="s">
        <v>8032</v>
      </c>
      <c r="F813" s="11">
        <v>2</v>
      </c>
      <c r="G813" s="11">
        <v>1250</v>
      </c>
      <c r="H813" s="11">
        <v>707</v>
      </c>
      <c r="I813" s="11">
        <v>160</v>
      </c>
      <c r="J813" s="11">
        <v>5</v>
      </c>
      <c r="K813" s="11" t="s">
        <v>8034</v>
      </c>
      <c r="L813" s="11">
        <f t="shared" si="36"/>
        <v>867</v>
      </c>
      <c r="M813" s="11">
        <f t="shared" si="37"/>
        <v>383</v>
      </c>
      <c r="N813" s="12">
        <f t="shared" si="38"/>
        <v>0.30640000000000001</v>
      </c>
    </row>
    <row r="814" spans="1:14" x14ac:dyDescent="0.3">
      <c r="A814" s="8" t="s">
        <v>823</v>
      </c>
      <c r="B814" s="9">
        <v>45327</v>
      </c>
      <c r="C814" s="10" t="s">
        <v>8014</v>
      </c>
      <c r="D814" s="10" t="s">
        <v>8020</v>
      </c>
      <c r="E814" s="10" t="s">
        <v>8032</v>
      </c>
      <c r="F814" s="11">
        <v>4</v>
      </c>
      <c r="G814" s="11">
        <v>2224</v>
      </c>
      <c r="H814" s="11">
        <v>941</v>
      </c>
      <c r="I814" s="11">
        <v>168</v>
      </c>
      <c r="J814" s="11">
        <v>4</v>
      </c>
      <c r="K814" s="11" t="s">
        <v>8034</v>
      </c>
      <c r="L814" s="11">
        <f t="shared" si="36"/>
        <v>1109</v>
      </c>
      <c r="M814" s="11">
        <f t="shared" si="37"/>
        <v>1115</v>
      </c>
      <c r="N814" s="12">
        <f t="shared" si="38"/>
        <v>0.5013489208633094</v>
      </c>
    </row>
    <row r="815" spans="1:14" x14ac:dyDescent="0.3">
      <c r="A815" s="8" t="s">
        <v>824</v>
      </c>
      <c r="B815" s="9">
        <v>45327</v>
      </c>
      <c r="C815" s="10" t="s">
        <v>8011</v>
      </c>
      <c r="D815" s="10" t="s">
        <v>8030</v>
      </c>
      <c r="E815" s="10" t="s">
        <v>8031</v>
      </c>
      <c r="F815" s="11">
        <v>1</v>
      </c>
      <c r="G815" s="11">
        <v>595</v>
      </c>
      <c r="H815" s="11">
        <v>1471</v>
      </c>
      <c r="I815" s="11">
        <v>119</v>
      </c>
      <c r="J815" s="11">
        <v>3</v>
      </c>
      <c r="K815" s="11" t="s">
        <v>8035</v>
      </c>
      <c r="L815" s="11">
        <f t="shared" si="36"/>
        <v>1590</v>
      </c>
      <c r="M815" s="11">
        <f t="shared" si="37"/>
        <v>-995</v>
      </c>
      <c r="N815" s="12">
        <f t="shared" si="38"/>
        <v>-1.6722689075630253</v>
      </c>
    </row>
    <row r="816" spans="1:14" x14ac:dyDescent="0.3">
      <c r="A816" s="8" t="s">
        <v>825</v>
      </c>
      <c r="B816" s="9">
        <v>45327</v>
      </c>
      <c r="C816" s="10" t="s">
        <v>8013</v>
      </c>
      <c r="D816" s="10" t="s">
        <v>8017</v>
      </c>
      <c r="E816" s="10" t="s">
        <v>8031</v>
      </c>
      <c r="F816" s="11">
        <v>4</v>
      </c>
      <c r="G816" s="11">
        <v>2216</v>
      </c>
      <c r="H816" s="11">
        <v>413</v>
      </c>
      <c r="I816" s="11">
        <v>117</v>
      </c>
      <c r="J816" s="11">
        <v>6</v>
      </c>
      <c r="K816" s="11" t="s">
        <v>8034</v>
      </c>
      <c r="L816" s="11">
        <f t="shared" si="36"/>
        <v>530</v>
      </c>
      <c r="M816" s="11">
        <f t="shared" si="37"/>
        <v>1686</v>
      </c>
      <c r="N816" s="12">
        <f t="shared" si="38"/>
        <v>0.76083032490974734</v>
      </c>
    </row>
    <row r="817" spans="1:14" x14ac:dyDescent="0.3">
      <c r="A817" s="8" t="s">
        <v>826</v>
      </c>
      <c r="B817" s="9">
        <v>45327</v>
      </c>
      <c r="C817" s="10" t="s">
        <v>8011</v>
      </c>
      <c r="D817" s="10" t="s">
        <v>8023</v>
      </c>
      <c r="E817" s="10" t="s">
        <v>8032</v>
      </c>
      <c r="F817" s="11">
        <v>5</v>
      </c>
      <c r="G817" s="11">
        <v>3000</v>
      </c>
      <c r="H817" s="11">
        <v>438</v>
      </c>
      <c r="I817" s="11">
        <v>207</v>
      </c>
      <c r="J817" s="11">
        <v>7</v>
      </c>
      <c r="K817" s="11" t="s">
        <v>8034</v>
      </c>
      <c r="L817" s="11">
        <f t="shared" si="36"/>
        <v>645</v>
      </c>
      <c r="M817" s="11">
        <f t="shared" si="37"/>
        <v>2355</v>
      </c>
      <c r="N817" s="12">
        <f t="shared" si="38"/>
        <v>0.78500000000000003</v>
      </c>
    </row>
    <row r="818" spans="1:14" x14ac:dyDescent="0.3">
      <c r="A818" s="8" t="s">
        <v>827</v>
      </c>
      <c r="B818" s="9">
        <v>45327</v>
      </c>
      <c r="C818" s="10" t="s">
        <v>8013</v>
      </c>
      <c r="D818" s="10" t="s">
        <v>8019</v>
      </c>
      <c r="E818" s="10" t="s">
        <v>8031</v>
      </c>
      <c r="F818" s="11">
        <v>5</v>
      </c>
      <c r="G818" s="11">
        <v>3090</v>
      </c>
      <c r="H818" s="11">
        <v>1196</v>
      </c>
      <c r="I818" s="11">
        <v>169</v>
      </c>
      <c r="J818" s="11">
        <v>7</v>
      </c>
      <c r="K818" s="11" t="s">
        <v>8034</v>
      </c>
      <c r="L818" s="11">
        <f t="shared" si="36"/>
        <v>1365</v>
      </c>
      <c r="M818" s="11">
        <f t="shared" si="37"/>
        <v>1725</v>
      </c>
      <c r="N818" s="12">
        <f t="shared" si="38"/>
        <v>0.55825242718446599</v>
      </c>
    </row>
    <row r="819" spans="1:14" x14ac:dyDescent="0.3">
      <c r="A819" s="8" t="s">
        <v>828</v>
      </c>
      <c r="B819" s="9">
        <v>45327</v>
      </c>
      <c r="C819" s="10" t="s">
        <v>8011</v>
      </c>
      <c r="D819" s="10" t="s">
        <v>8015</v>
      </c>
      <c r="E819" s="10" t="s">
        <v>8033</v>
      </c>
      <c r="F819" s="11">
        <v>4</v>
      </c>
      <c r="G819" s="11">
        <v>2688</v>
      </c>
      <c r="H819" s="11">
        <v>1342</v>
      </c>
      <c r="I819" s="11">
        <v>144</v>
      </c>
      <c r="J819" s="11">
        <v>6</v>
      </c>
      <c r="K819" s="11" t="s">
        <v>8034</v>
      </c>
      <c r="L819" s="11">
        <f t="shared" si="36"/>
        <v>1486</v>
      </c>
      <c r="M819" s="11">
        <f t="shared" si="37"/>
        <v>1202</v>
      </c>
      <c r="N819" s="12">
        <f t="shared" si="38"/>
        <v>0.44717261904761907</v>
      </c>
    </row>
    <row r="820" spans="1:14" x14ac:dyDescent="0.3">
      <c r="A820" s="8" t="s">
        <v>829</v>
      </c>
      <c r="B820" s="9">
        <v>45327</v>
      </c>
      <c r="C820" s="10" t="s">
        <v>8012</v>
      </c>
      <c r="D820" s="10" t="s">
        <v>8027</v>
      </c>
      <c r="E820" s="10" t="s">
        <v>8032</v>
      </c>
      <c r="F820" s="11">
        <v>2</v>
      </c>
      <c r="G820" s="11">
        <v>1768</v>
      </c>
      <c r="H820" s="11">
        <v>810</v>
      </c>
      <c r="I820" s="11">
        <v>143</v>
      </c>
      <c r="J820" s="11">
        <v>4</v>
      </c>
      <c r="K820" s="11" t="s">
        <v>8034</v>
      </c>
      <c r="L820" s="11">
        <f t="shared" si="36"/>
        <v>953</v>
      </c>
      <c r="M820" s="11">
        <f t="shared" si="37"/>
        <v>815</v>
      </c>
      <c r="N820" s="12">
        <f t="shared" si="38"/>
        <v>0.46097285067873306</v>
      </c>
    </row>
    <row r="821" spans="1:14" x14ac:dyDescent="0.3">
      <c r="A821" s="8" t="s">
        <v>830</v>
      </c>
      <c r="B821" s="9">
        <v>45327</v>
      </c>
      <c r="C821" s="10" t="s">
        <v>8011</v>
      </c>
      <c r="D821" s="10" t="s">
        <v>8021</v>
      </c>
      <c r="E821" s="10" t="s">
        <v>8033</v>
      </c>
      <c r="F821" s="11">
        <v>4</v>
      </c>
      <c r="G821" s="11">
        <v>2856</v>
      </c>
      <c r="H821" s="11">
        <v>494</v>
      </c>
      <c r="I821" s="11">
        <v>187</v>
      </c>
      <c r="J821" s="11">
        <v>7</v>
      </c>
      <c r="K821" s="11" t="s">
        <v>8034</v>
      </c>
      <c r="L821" s="11">
        <f t="shared" si="36"/>
        <v>681</v>
      </c>
      <c r="M821" s="11">
        <f t="shared" si="37"/>
        <v>2175</v>
      </c>
      <c r="N821" s="12">
        <f t="shared" si="38"/>
        <v>0.76155462184873945</v>
      </c>
    </row>
    <row r="822" spans="1:14" x14ac:dyDescent="0.3">
      <c r="A822" s="8" t="s">
        <v>831</v>
      </c>
      <c r="B822" s="9">
        <v>45327</v>
      </c>
      <c r="C822" s="10" t="s">
        <v>8011</v>
      </c>
      <c r="D822" s="10" t="s">
        <v>8030</v>
      </c>
      <c r="E822" s="10" t="s">
        <v>8032</v>
      </c>
      <c r="F822" s="11">
        <v>2</v>
      </c>
      <c r="G822" s="11">
        <v>1500</v>
      </c>
      <c r="H822" s="11">
        <v>796</v>
      </c>
      <c r="I822" s="11">
        <v>206</v>
      </c>
      <c r="J822" s="11">
        <v>2</v>
      </c>
      <c r="K822" s="11" t="s">
        <v>8034</v>
      </c>
      <c r="L822" s="11">
        <f t="shared" si="36"/>
        <v>1002</v>
      </c>
      <c r="M822" s="11">
        <f t="shared" si="37"/>
        <v>498</v>
      </c>
      <c r="N822" s="12">
        <f t="shared" si="38"/>
        <v>0.33200000000000002</v>
      </c>
    </row>
    <row r="823" spans="1:14" x14ac:dyDescent="0.3">
      <c r="A823" s="8" t="s">
        <v>832</v>
      </c>
      <c r="B823" s="9">
        <v>45327</v>
      </c>
      <c r="C823" s="10" t="s">
        <v>8012</v>
      </c>
      <c r="D823" s="10" t="s">
        <v>8028</v>
      </c>
      <c r="E823" s="10" t="s">
        <v>8033</v>
      </c>
      <c r="F823" s="11">
        <v>1</v>
      </c>
      <c r="G823" s="11">
        <v>576</v>
      </c>
      <c r="H823" s="11">
        <v>1297</v>
      </c>
      <c r="I823" s="11">
        <v>161</v>
      </c>
      <c r="J823" s="11">
        <v>2</v>
      </c>
      <c r="K823" s="11" t="s">
        <v>8034</v>
      </c>
      <c r="L823" s="11">
        <f t="shared" si="36"/>
        <v>1458</v>
      </c>
      <c r="M823" s="11">
        <f t="shared" si="37"/>
        <v>-882</v>
      </c>
      <c r="N823" s="12">
        <f t="shared" si="38"/>
        <v>-1.53125</v>
      </c>
    </row>
    <row r="824" spans="1:14" x14ac:dyDescent="0.3">
      <c r="A824" s="8" t="s">
        <v>833</v>
      </c>
      <c r="B824" s="9">
        <v>45328</v>
      </c>
      <c r="C824" s="10" t="s">
        <v>8012</v>
      </c>
      <c r="D824" s="10" t="s">
        <v>8029</v>
      </c>
      <c r="E824" s="10" t="s">
        <v>8033</v>
      </c>
      <c r="F824" s="11">
        <v>5</v>
      </c>
      <c r="G824" s="11">
        <v>4205</v>
      </c>
      <c r="H824" s="11">
        <v>477</v>
      </c>
      <c r="I824" s="11">
        <v>145</v>
      </c>
      <c r="J824" s="11">
        <v>6</v>
      </c>
      <c r="K824" s="11" t="s">
        <v>8034</v>
      </c>
      <c r="L824" s="11">
        <f t="shared" si="36"/>
        <v>622</v>
      </c>
      <c r="M824" s="11">
        <f t="shared" si="37"/>
        <v>3583</v>
      </c>
      <c r="N824" s="12">
        <f t="shared" si="38"/>
        <v>0.85208085612366236</v>
      </c>
    </row>
    <row r="825" spans="1:14" x14ac:dyDescent="0.3">
      <c r="A825" s="8" t="s">
        <v>834</v>
      </c>
      <c r="B825" s="9">
        <v>45328</v>
      </c>
      <c r="C825" s="10" t="s">
        <v>8011</v>
      </c>
      <c r="D825" s="10" t="s">
        <v>8023</v>
      </c>
      <c r="E825" s="10" t="s">
        <v>8031</v>
      </c>
      <c r="F825" s="11">
        <v>1</v>
      </c>
      <c r="G825" s="11">
        <v>691</v>
      </c>
      <c r="H825" s="11">
        <v>540</v>
      </c>
      <c r="I825" s="11">
        <v>137</v>
      </c>
      <c r="J825" s="11">
        <v>7</v>
      </c>
      <c r="K825" s="11" t="s">
        <v>8034</v>
      </c>
      <c r="L825" s="11">
        <f t="shared" si="36"/>
        <v>677</v>
      </c>
      <c r="M825" s="11">
        <f t="shared" si="37"/>
        <v>14</v>
      </c>
      <c r="N825" s="12">
        <f t="shared" si="38"/>
        <v>2.0260492040520984E-2</v>
      </c>
    </row>
    <row r="826" spans="1:14" x14ac:dyDescent="0.3">
      <c r="A826" s="8" t="s">
        <v>835</v>
      </c>
      <c r="B826" s="9">
        <v>45328</v>
      </c>
      <c r="C826" s="10" t="s">
        <v>8014</v>
      </c>
      <c r="D826" s="10" t="s">
        <v>8020</v>
      </c>
      <c r="E826" s="10" t="s">
        <v>8033</v>
      </c>
      <c r="F826" s="11">
        <v>5</v>
      </c>
      <c r="G826" s="11">
        <v>3875</v>
      </c>
      <c r="H826" s="11">
        <v>506</v>
      </c>
      <c r="I826" s="11">
        <v>164</v>
      </c>
      <c r="J826" s="11">
        <v>3</v>
      </c>
      <c r="K826" s="11" t="s">
        <v>8034</v>
      </c>
      <c r="L826" s="11">
        <f t="shared" si="36"/>
        <v>670</v>
      </c>
      <c r="M826" s="11">
        <f t="shared" si="37"/>
        <v>3205</v>
      </c>
      <c r="N826" s="12">
        <f t="shared" si="38"/>
        <v>0.82709677419354843</v>
      </c>
    </row>
    <row r="827" spans="1:14" x14ac:dyDescent="0.3">
      <c r="A827" s="8" t="s">
        <v>836</v>
      </c>
      <c r="B827" s="9">
        <v>45328</v>
      </c>
      <c r="C827" s="10" t="s">
        <v>8013</v>
      </c>
      <c r="D827" s="10" t="s">
        <v>8022</v>
      </c>
      <c r="E827" s="10" t="s">
        <v>8031</v>
      </c>
      <c r="F827" s="11">
        <v>3</v>
      </c>
      <c r="G827" s="11">
        <v>1806</v>
      </c>
      <c r="H827" s="11">
        <v>1447</v>
      </c>
      <c r="I827" s="11">
        <v>204</v>
      </c>
      <c r="J827" s="11">
        <v>4</v>
      </c>
      <c r="K827" s="11" t="s">
        <v>8034</v>
      </c>
      <c r="L827" s="11">
        <f t="shared" si="36"/>
        <v>1651</v>
      </c>
      <c r="M827" s="11">
        <f t="shared" si="37"/>
        <v>155</v>
      </c>
      <c r="N827" s="12">
        <f t="shared" si="38"/>
        <v>8.58250276854928E-2</v>
      </c>
    </row>
    <row r="828" spans="1:14" x14ac:dyDescent="0.3">
      <c r="A828" s="8" t="s">
        <v>837</v>
      </c>
      <c r="B828" s="9">
        <v>45328</v>
      </c>
      <c r="C828" s="10" t="s">
        <v>8012</v>
      </c>
      <c r="D828" s="10" t="s">
        <v>8027</v>
      </c>
      <c r="E828" s="10" t="s">
        <v>8031</v>
      </c>
      <c r="F828" s="11">
        <v>4</v>
      </c>
      <c r="G828" s="11">
        <v>3440</v>
      </c>
      <c r="H828" s="11">
        <v>655</v>
      </c>
      <c r="I828" s="11">
        <v>103</v>
      </c>
      <c r="J828" s="11">
        <v>6</v>
      </c>
      <c r="K828" s="11" t="s">
        <v>8035</v>
      </c>
      <c r="L828" s="11">
        <f t="shared" si="36"/>
        <v>758</v>
      </c>
      <c r="M828" s="11">
        <f t="shared" si="37"/>
        <v>2682</v>
      </c>
      <c r="N828" s="12">
        <f t="shared" si="38"/>
        <v>0.77965116279069768</v>
      </c>
    </row>
    <row r="829" spans="1:14" x14ac:dyDescent="0.3">
      <c r="A829" s="8" t="s">
        <v>838</v>
      </c>
      <c r="B829" s="9">
        <v>45328</v>
      </c>
      <c r="C829" s="10" t="s">
        <v>8012</v>
      </c>
      <c r="D829" s="10" t="s">
        <v>8029</v>
      </c>
      <c r="E829" s="10" t="s">
        <v>8031</v>
      </c>
      <c r="F829" s="11">
        <v>1</v>
      </c>
      <c r="G829" s="11">
        <v>559</v>
      </c>
      <c r="H829" s="11">
        <v>409</v>
      </c>
      <c r="I829" s="11">
        <v>152</v>
      </c>
      <c r="J829" s="11">
        <v>7</v>
      </c>
      <c r="K829" s="11" t="s">
        <v>8034</v>
      </c>
      <c r="L829" s="11">
        <f t="shared" si="36"/>
        <v>561</v>
      </c>
      <c r="M829" s="11">
        <f t="shared" si="37"/>
        <v>-2</v>
      </c>
      <c r="N829" s="12">
        <f t="shared" si="38"/>
        <v>-3.5778175313059034E-3</v>
      </c>
    </row>
    <row r="830" spans="1:14" x14ac:dyDescent="0.3">
      <c r="A830" s="8" t="s">
        <v>839</v>
      </c>
      <c r="B830" s="9">
        <v>45328</v>
      </c>
      <c r="C830" s="10" t="s">
        <v>8014</v>
      </c>
      <c r="D830" s="10" t="s">
        <v>8018</v>
      </c>
      <c r="E830" s="10" t="s">
        <v>8031</v>
      </c>
      <c r="F830" s="11">
        <v>4</v>
      </c>
      <c r="G830" s="11">
        <v>2380</v>
      </c>
      <c r="H830" s="11">
        <v>669</v>
      </c>
      <c r="I830" s="11">
        <v>212</v>
      </c>
      <c r="J830" s="11">
        <v>7</v>
      </c>
      <c r="K830" s="11" t="s">
        <v>8034</v>
      </c>
      <c r="L830" s="11">
        <f t="shared" si="36"/>
        <v>881</v>
      </c>
      <c r="M830" s="11">
        <f t="shared" si="37"/>
        <v>1499</v>
      </c>
      <c r="N830" s="12">
        <f t="shared" si="38"/>
        <v>0.62983193277310923</v>
      </c>
    </row>
    <row r="831" spans="1:14" x14ac:dyDescent="0.3">
      <c r="A831" s="8" t="s">
        <v>840</v>
      </c>
      <c r="B831" s="9">
        <v>45328</v>
      </c>
      <c r="C831" s="10" t="s">
        <v>8013</v>
      </c>
      <c r="D831" s="10" t="s">
        <v>8025</v>
      </c>
      <c r="E831" s="10" t="s">
        <v>8032</v>
      </c>
      <c r="F831" s="11">
        <v>5</v>
      </c>
      <c r="G831" s="11">
        <v>3060</v>
      </c>
      <c r="H831" s="11">
        <v>1292</v>
      </c>
      <c r="I831" s="11">
        <v>118</v>
      </c>
      <c r="J831" s="11">
        <v>4</v>
      </c>
      <c r="K831" s="11" t="s">
        <v>8034</v>
      </c>
      <c r="L831" s="11">
        <f t="shared" si="36"/>
        <v>1410</v>
      </c>
      <c r="M831" s="11">
        <f t="shared" si="37"/>
        <v>1650</v>
      </c>
      <c r="N831" s="12">
        <f t="shared" si="38"/>
        <v>0.53921568627450978</v>
      </c>
    </row>
    <row r="832" spans="1:14" x14ac:dyDescent="0.3">
      <c r="A832" s="8" t="s">
        <v>841</v>
      </c>
      <c r="B832" s="9">
        <v>45328</v>
      </c>
      <c r="C832" s="10" t="s">
        <v>8014</v>
      </c>
      <c r="D832" s="10" t="s">
        <v>8020</v>
      </c>
      <c r="E832" s="10" t="s">
        <v>8032</v>
      </c>
      <c r="F832" s="11">
        <v>2</v>
      </c>
      <c r="G832" s="11">
        <v>1528</v>
      </c>
      <c r="H832" s="11">
        <v>1042</v>
      </c>
      <c r="I832" s="11">
        <v>217</v>
      </c>
      <c r="J832" s="11">
        <v>4</v>
      </c>
      <c r="K832" s="11" t="s">
        <v>8034</v>
      </c>
      <c r="L832" s="11">
        <f t="shared" si="36"/>
        <v>1259</v>
      </c>
      <c r="M832" s="11">
        <f t="shared" si="37"/>
        <v>269</v>
      </c>
      <c r="N832" s="12">
        <f t="shared" si="38"/>
        <v>0.17604712041884818</v>
      </c>
    </row>
    <row r="833" spans="1:14" x14ac:dyDescent="0.3">
      <c r="A833" s="8" t="s">
        <v>842</v>
      </c>
      <c r="B833" s="9">
        <v>45328</v>
      </c>
      <c r="C833" s="10" t="s">
        <v>8014</v>
      </c>
      <c r="D833" s="10" t="s">
        <v>8024</v>
      </c>
      <c r="E833" s="10" t="s">
        <v>8031</v>
      </c>
      <c r="F833" s="11">
        <v>4</v>
      </c>
      <c r="G833" s="11">
        <v>3520</v>
      </c>
      <c r="H833" s="11">
        <v>1340</v>
      </c>
      <c r="I833" s="11">
        <v>116</v>
      </c>
      <c r="J833" s="11">
        <v>5</v>
      </c>
      <c r="K833" s="11" t="s">
        <v>8034</v>
      </c>
      <c r="L833" s="11">
        <f t="shared" si="36"/>
        <v>1456</v>
      </c>
      <c r="M833" s="11">
        <f t="shared" si="37"/>
        <v>2064</v>
      </c>
      <c r="N833" s="12">
        <f t="shared" si="38"/>
        <v>0.58636363636363631</v>
      </c>
    </row>
    <row r="834" spans="1:14" x14ac:dyDescent="0.3">
      <c r="A834" s="8" t="s">
        <v>843</v>
      </c>
      <c r="B834" s="9">
        <v>45328</v>
      </c>
      <c r="C834" s="10" t="s">
        <v>8014</v>
      </c>
      <c r="D834" s="10" t="s">
        <v>8026</v>
      </c>
      <c r="E834" s="10" t="s">
        <v>8033</v>
      </c>
      <c r="F834" s="11">
        <v>5</v>
      </c>
      <c r="G834" s="11">
        <v>4030</v>
      </c>
      <c r="H834" s="11">
        <v>1041</v>
      </c>
      <c r="I834" s="11">
        <v>111</v>
      </c>
      <c r="J834" s="11">
        <v>4</v>
      </c>
      <c r="K834" s="11" t="s">
        <v>8034</v>
      </c>
      <c r="L834" s="11">
        <f t="shared" ref="L834:L897" si="39">H834+I834</f>
        <v>1152</v>
      </c>
      <c r="M834" s="11">
        <f t="shared" ref="M834:M897" si="40">G834-L834</f>
        <v>2878</v>
      </c>
      <c r="N834" s="12">
        <f t="shared" ref="N834:N897" si="41">M834/G834</f>
        <v>0.71414392059553344</v>
      </c>
    </row>
    <row r="835" spans="1:14" x14ac:dyDescent="0.3">
      <c r="A835" s="8" t="s">
        <v>844</v>
      </c>
      <c r="B835" s="9">
        <v>45328</v>
      </c>
      <c r="C835" s="10" t="s">
        <v>8014</v>
      </c>
      <c r="D835" s="10" t="s">
        <v>8020</v>
      </c>
      <c r="E835" s="10" t="s">
        <v>8032</v>
      </c>
      <c r="F835" s="11">
        <v>4</v>
      </c>
      <c r="G835" s="11">
        <v>2780</v>
      </c>
      <c r="H835" s="11">
        <v>754</v>
      </c>
      <c r="I835" s="11">
        <v>130</v>
      </c>
      <c r="J835" s="11">
        <v>5</v>
      </c>
      <c r="K835" s="11" t="s">
        <v>8034</v>
      </c>
      <c r="L835" s="11">
        <f t="shared" si="39"/>
        <v>884</v>
      </c>
      <c r="M835" s="11">
        <f t="shared" si="40"/>
        <v>1896</v>
      </c>
      <c r="N835" s="12">
        <f t="shared" si="41"/>
        <v>0.68201438848920859</v>
      </c>
    </row>
    <row r="836" spans="1:14" x14ac:dyDescent="0.3">
      <c r="A836" s="8" t="s">
        <v>845</v>
      </c>
      <c r="B836" s="9">
        <v>45328</v>
      </c>
      <c r="C836" s="10" t="s">
        <v>8014</v>
      </c>
      <c r="D836" s="10" t="s">
        <v>8018</v>
      </c>
      <c r="E836" s="10" t="s">
        <v>8033</v>
      </c>
      <c r="F836" s="11">
        <v>1</v>
      </c>
      <c r="G836" s="11">
        <v>684</v>
      </c>
      <c r="H836" s="11">
        <v>891</v>
      </c>
      <c r="I836" s="11">
        <v>166</v>
      </c>
      <c r="J836" s="11">
        <v>2</v>
      </c>
      <c r="K836" s="11" t="s">
        <v>8034</v>
      </c>
      <c r="L836" s="11">
        <f t="shared" si="39"/>
        <v>1057</v>
      </c>
      <c r="M836" s="11">
        <f t="shared" si="40"/>
        <v>-373</v>
      </c>
      <c r="N836" s="12">
        <f t="shared" si="41"/>
        <v>-0.54532163742690054</v>
      </c>
    </row>
    <row r="837" spans="1:14" x14ac:dyDescent="0.3">
      <c r="A837" s="8" t="s">
        <v>846</v>
      </c>
      <c r="B837" s="9">
        <v>45328</v>
      </c>
      <c r="C837" s="10" t="s">
        <v>8013</v>
      </c>
      <c r="D837" s="10" t="s">
        <v>8017</v>
      </c>
      <c r="E837" s="10" t="s">
        <v>8032</v>
      </c>
      <c r="F837" s="11">
        <v>5</v>
      </c>
      <c r="G837" s="11">
        <v>3640</v>
      </c>
      <c r="H837" s="11">
        <v>810</v>
      </c>
      <c r="I837" s="11">
        <v>175</v>
      </c>
      <c r="J837" s="11">
        <v>7</v>
      </c>
      <c r="K837" s="11" t="s">
        <v>8034</v>
      </c>
      <c r="L837" s="11">
        <f t="shared" si="39"/>
        <v>985</v>
      </c>
      <c r="M837" s="11">
        <f t="shared" si="40"/>
        <v>2655</v>
      </c>
      <c r="N837" s="12">
        <f t="shared" si="41"/>
        <v>0.72939560439560436</v>
      </c>
    </row>
    <row r="838" spans="1:14" x14ac:dyDescent="0.3">
      <c r="A838" s="8" t="s">
        <v>847</v>
      </c>
      <c r="B838" s="9">
        <v>45328</v>
      </c>
      <c r="C838" s="10" t="s">
        <v>8014</v>
      </c>
      <c r="D838" s="10" t="s">
        <v>8020</v>
      </c>
      <c r="E838" s="10" t="s">
        <v>8031</v>
      </c>
      <c r="F838" s="11">
        <v>1</v>
      </c>
      <c r="G838" s="11">
        <v>599</v>
      </c>
      <c r="H838" s="11">
        <v>758</v>
      </c>
      <c r="I838" s="11">
        <v>166</v>
      </c>
      <c r="J838" s="11">
        <v>5</v>
      </c>
      <c r="K838" s="11" t="s">
        <v>8034</v>
      </c>
      <c r="L838" s="11">
        <f t="shared" si="39"/>
        <v>924</v>
      </c>
      <c r="M838" s="11">
        <f t="shared" si="40"/>
        <v>-325</v>
      </c>
      <c r="N838" s="12">
        <f t="shared" si="41"/>
        <v>-0.54257095158597668</v>
      </c>
    </row>
    <row r="839" spans="1:14" x14ac:dyDescent="0.3">
      <c r="A839" s="8" t="s">
        <v>848</v>
      </c>
      <c r="B839" s="9">
        <v>45328</v>
      </c>
      <c r="C839" s="10" t="s">
        <v>8011</v>
      </c>
      <c r="D839" s="10" t="s">
        <v>8015</v>
      </c>
      <c r="E839" s="10" t="s">
        <v>8033</v>
      </c>
      <c r="F839" s="11">
        <v>4</v>
      </c>
      <c r="G839" s="11">
        <v>2440</v>
      </c>
      <c r="H839" s="11">
        <v>829</v>
      </c>
      <c r="I839" s="11">
        <v>148</v>
      </c>
      <c r="J839" s="11">
        <v>5</v>
      </c>
      <c r="K839" s="11" t="s">
        <v>8034</v>
      </c>
      <c r="L839" s="11">
        <f t="shared" si="39"/>
        <v>977</v>
      </c>
      <c r="M839" s="11">
        <f t="shared" si="40"/>
        <v>1463</v>
      </c>
      <c r="N839" s="12">
        <f t="shared" si="41"/>
        <v>0.59959016393442621</v>
      </c>
    </row>
    <row r="840" spans="1:14" x14ac:dyDescent="0.3">
      <c r="A840" s="8" t="s">
        <v>849</v>
      </c>
      <c r="B840" s="9">
        <v>45328</v>
      </c>
      <c r="C840" s="10" t="s">
        <v>8014</v>
      </c>
      <c r="D840" s="10" t="s">
        <v>8020</v>
      </c>
      <c r="E840" s="10" t="s">
        <v>8033</v>
      </c>
      <c r="F840" s="11">
        <v>4</v>
      </c>
      <c r="G840" s="11">
        <v>3196</v>
      </c>
      <c r="H840" s="11">
        <v>1385</v>
      </c>
      <c r="I840" s="11">
        <v>133</v>
      </c>
      <c r="J840" s="11">
        <v>2</v>
      </c>
      <c r="K840" s="11" t="s">
        <v>8034</v>
      </c>
      <c r="L840" s="11">
        <f t="shared" si="39"/>
        <v>1518</v>
      </c>
      <c r="M840" s="11">
        <f t="shared" si="40"/>
        <v>1678</v>
      </c>
      <c r="N840" s="12">
        <f t="shared" si="41"/>
        <v>0.52503128911138919</v>
      </c>
    </row>
    <row r="841" spans="1:14" x14ac:dyDescent="0.3">
      <c r="A841" s="8" t="s">
        <v>850</v>
      </c>
      <c r="B841" s="9">
        <v>45328</v>
      </c>
      <c r="C841" s="10" t="s">
        <v>8013</v>
      </c>
      <c r="D841" s="10" t="s">
        <v>8025</v>
      </c>
      <c r="E841" s="10" t="s">
        <v>8033</v>
      </c>
      <c r="F841" s="11">
        <v>3</v>
      </c>
      <c r="G841" s="11">
        <v>2025</v>
      </c>
      <c r="H841" s="11">
        <v>1421</v>
      </c>
      <c r="I841" s="11">
        <v>210</v>
      </c>
      <c r="J841" s="11">
        <v>6</v>
      </c>
      <c r="K841" s="11" t="s">
        <v>8034</v>
      </c>
      <c r="L841" s="11">
        <f t="shared" si="39"/>
        <v>1631</v>
      </c>
      <c r="M841" s="11">
        <f t="shared" si="40"/>
        <v>394</v>
      </c>
      <c r="N841" s="12">
        <f t="shared" si="41"/>
        <v>0.19456790123456791</v>
      </c>
    </row>
    <row r="842" spans="1:14" x14ac:dyDescent="0.3">
      <c r="A842" s="8" t="s">
        <v>851</v>
      </c>
      <c r="B842" s="9">
        <v>45328</v>
      </c>
      <c r="C842" s="10" t="s">
        <v>8011</v>
      </c>
      <c r="D842" s="10" t="s">
        <v>8030</v>
      </c>
      <c r="E842" s="10" t="s">
        <v>8033</v>
      </c>
      <c r="F842" s="11">
        <v>2</v>
      </c>
      <c r="G842" s="11">
        <v>1512</v>
      </c>
      <c r="H842" s="11">
        <v>1210</v>
      </c>
      <c r="I842" s="11">
        <v>119</v>
      </c>
      <c r="J842" s="11">
        <v>5</v>
      </c>
      <c r="K842" s="11" t="s">
        <v>8034</v>
      </c>
      <c r="L842" s="11">
        <f t="shared" si="39"/>
        <v>1329</v>
      </c>
      <c r="M842" s="11">
        <f t="shared" si="40"/>
        <v>183</v>
      </c>
      <c r="N842" s="12">
        <f t="shared" si="41"/>
        <v>0.12103174603174603</v>
      </c>
    </row>
    <row r="843" spans="1:14" x14ac:dyDescent="0.3">
      <c r="A843" s="8" t="s">
        <v>852</v>
      </c>
      <c r="B843" s="9">
        <v>45328</v>
      </c>
      <c r="C843" s="10" t="s">
        <v>8014</v>
      </c>
      <c r="D843" s="10" t="s">
        <v>8024</v>
      </c>
      <c r="E843" s="10" t="s">
        <v>8033</v>
      </c>
      <c r="F843" s="11">
        <v>1</v>
      </c>
      <c r="G843" s="11">
        <v>861</v>
      </c>
      <c r="H843" s="11">
        <v>924</v>
      </c>
      <c r="I843" s="11">
        <v>197</v>
      </c>
      <c r="J843" s="11">
        <v>5</v>
      </c>
      <c r="K843" s="11" t="s">
        <v>8034</v>
      </c>
      <c r="L843" s="11">
        <f t="shared" si="39"/>
        <v>1121</v>
      </c>
      <c r="M843" s="11">
        <f t="shared" si="40"/>
        <v>-260</v>
      </c>
      <c r="N843" s="12">
        <f t="shared" si="41"/>
        <v>-0.30197444831591175</v>
      </c>
    </row>
    <row r="844" spans="1:14" x14ac:dyDescent="0.3">
      <c r="A844" s="8" t="s">
        <v>853</v>
      </c>
      <c r="B844" s="9">
        <v>45328</v>
      </c>
      <c r="C844" s="10" t="s">
        <v>8012</v>
      </c>
      <c r="D844" s="10" t="s">
        <v>8028</v>
      </c>
      <c r="E844" s="10" t="s">
        <v>8031</v>
      </c>
      <c r="F844" s="11">
        <v>3</v>
      </c>
      <c r="G844" s="11">
        <v>1878</v>
      </c>
      <c r="H844" s="11">
        <v>1270</v>
      </c>
      <c r="I844" s="11">
        <v>192</v>
      </c>
      <c r="J844" s="11">
        <v>4</v>
      </c>
      <c r="K844" s="11" t="s">
        <v>8034</v>
      </c>
      <c r="L844" s="11">
        <f t="shared" si="39"/>
        <v>1462</v>
      </c>
      <c r="M844" s="11">
        <f t="shared" si="40"/>
        <v>416</v>
      </c>
      <c r="N844" s="12">
        <f t="shared" si="41"/>
        <v>0.2215122470713525</v>
      </c>
    </row>
    <row r="845" spans="1:14" x14ac:dyDescent="0.3">
      <c r="A845" s="8" t="s">
        <v>854</v>
      </c>
      <c r="B845" s="9">
        <v>45328</v>
      </c>
      <c r="C845" s="10" t="s">
        <v>8011</v>
      </c>
      <c r="D845" s="10" t="s">
        <v>8015</v>
      </c>
      <c r="E845" s="10" t="s">
        <v>8033</v>
      </c>
      <c r="F845" s="11">
        <v>1</v>
      </c>
      <c r="G845" s="11">
        <v>840</v>
      </c>
      <c r="H845" s="11">
        <v>1427</v>
      </c>
      <c r="I845" s="11">
        <v>115</v>
      </c>
      <c r="J845" s="11">
        <v>6</v>
      </c>
      <c r="K845" s="11" t="s">
        <v>8034</v>
      </c>
      <c r="L845" s="11">
        <f t="shared" si="39"/>
        <v>1542</v>
      </c>
      <c r="M845" s="11">
        <f t="shared" si="40"/>
        <v>-702</v>
      </c>
      <c r="N845" s="12">
        <f t="shared" si="41"/>
        <v>-0.83571428571428574</v>
      </c>
    </row>
    <row r="846" spans="1:14" x14ac:dyDescent="0.3">
      <c r="A846" s="8" t="s">
        <v>855</v>
      </c>
      <c r="B846" s="9">
        <v>45328</v>
      </c>
      <c r="C846" s="10" t="s">
        <v>8014</v>
      </c>
      <c r="D846" s="10" t="s">
        <v>8024</v>
      </c>
      <c r="E846" s="10" t="s">
        <v>8033</v>
      </c>
      <c r="F846" s="11">
        <v>3</v>
      </c>
      <c r="G846" s="11">
        <v>2697</v>
      </c>
      <c r="H846" s="11">
        <v>875</v>
      </c>
      <c r="I846" s="11">
        <v>157</v>
      </c>
      <c r="J846" s="11">
        <v>4</v>
      </c>
      <c r="K846" s="11" t="s">
        <v>8034</v>
      </c>
      <c r="L846" s="11">
        <f t="shared" si="39"/>
        <v>1032</v>
      </c>
      <c r="M846" s="11">
        <f t="shared" si="40"/>
        <v>1665</v>
      </c>
      <c r="N846" s="12">
        <f t="shared" si="41"/>
        <v>0.61735261401557284</v>
      </c>
    </row>
    <row r="847" spans="1:14" x14ac:dyDescent="0.3">
      <c r="A847" s="8" t="s">
        <v>856</v>
      </c>
      <c r="B847" s="9">
        <v>45328</v>
      </c>
      <c r="C847" s="10" t="s">
        <v>8014</v>
      </c>
      <c r="D847" s="10" t="s">
        <v>8020</v>
      </c>
      <c r="E847" s="10" t="s">
        <v>8031</v>
      </c>
      <c r="F847" s="11">
        <v>2</v>
      </c>
      <c r="G847" s="11">
        <v>1640</v>
      </c>
      <c r="H847" s="11">
        <v>1209</v>
      </c>
      <c r="I847" s="11">
        <v>172</v>
      </c>
      <c r="J847" s="11">
        <v>7</v>
      </c>
      <c r="K847" s="11" t="s">
        <v>8034</v>
      </c>
      <c r="L847" s="11">
        <f t="shared" si="39"/>
        <v>1381</v>
      </c>
      <c r="M847" s="11">
        <f t="shared" si="40"/>
        <v>259</v>
      </c>
      <c r="N847" s="12">
        <f t="shared" si="41"/>
        <v>0.15792682926829268</v>
      </c>
    </row>
    <row r="848" spans="1:14" x14ac:dyDescent="0.3">
      <c r="A848" s="8" t="s">
        <v>857</v>
      </c>
      <c r="B848" s="9">
        <v>45328</v>
      </c>
      <c r="C848" s="10" t="s">
        <v>8014</v>
      </c>
      <c r="D848" s="10" t="s">
        <v>8024</v>
      </c>
      <c r="E848" s="10" t="s">
        <v>8032</v>
      </c>
      <c r="F848" s="11">
        <v>5</v>
      </c>
      <c r="G848" s="11">
        <v>2905</v>
      </c>
      <c r="H848" s="11">
        <v>1047</v>
      </c>
      <c r="I848" s="11">
        <v>208</v>
      </c>
      <c r="J848" s="11">
        <v>3</v>
      </c>
      <c r="K848" s="11" t="s">
        <v>8034</v>
      </c>
      <c r="L848" s="11">
        <f t="shared" si="39"/>
        <v>1255</v>
      </c>
      <c r="M848" s="11">
        <f t="shared" si="40"/>
        <v>1650</v>
      </c>
      <c r="N848" s="12">
        <f t="shared" si="41"/>
        <v>0.56798623063683307</v>
      </c>
    </row>
    <row r="849" spans="1:14" x14ac:dyDescent="0.3">
      <c r="A849" s="8" t="s">
        <v>858</v>
      </c>
      <c r="B849" s="9">
        <v>45328</v>
      </c>
      <c r="C849" s="10" t="s">
        <v>8013</v>
      </c>
      <c r="D849" s="10" t="s">
        <v>8025</v>
      </c>
      <c r="E849" s="10" t="s">
        <v>8033</v>
      </c>
      <c r="F849" s="11">
        <v>5</v>
      </c>
      <c r="G849" s="11">
        <v>3655</v>
      </c>
      <c r="H849" s="11">
        <v>1021</v>
      </c>
      <c r="I849" s="11">
        <v>135</v>
      </c>
      <c r="J849" s="11">
        <v>2</v>
      </c>
      <c r="K849" s="11" t="s">
        <v>8034</v>
      </c>
      <c r="L849" s="11">
        <f t="shared" si="39"/>
        <v>1156</v>
      </c>
      <c r="M849" s="11">
        <f t="shared" si="40"/>
        <v>2499</v>
      </c>
      <c r="N849" s="12">
        <f t="shared" si="41"/>
        <v>0.68372093023255809</v>
      </c>
    </row>
    <row r="850" spans="1:14" x14ac:dyDescent="0.3">
      <c r="A850" s="8" t="s">
        <v>859</v>
      </c>
      <c r="B850" s="9">
        <v>45328</v>
      </c>
      <c r="C850" s="10" t="s">
        <v>8013</v>
      </c>
      <c r="D850" s="10" t="s">
        <v>8019</v>
      </c>
      <c r="E850" s="10" t="s">
        <v>8031</v>
      </c>
      <c r="F850" s="11">
        <v>5</v>
      </c>
      <c r="G850" s="11">
        <v>3145</v>
      </c>
      <c r="H850" s="11">
        <v>851</v>
      </c>
      <c r="I850" s="11">
        <v>135</v>
      </c>
      <c r="J850" s="11">
        <v>5</v>
      </c>
      <c r="K850" s="11" t="s">
        <v>8034</v>
      </c>
      <c r="L850" s="11">
        <f t="shared" si="39"/>
        <v>986</v>
      </c>
      <c r="M850" s="11">
        <f t="shared" si="40"/>
        <v>2159</v>
      </c>
      <c r="N850" s="12">
        <f t="shared" si="41"/>
        <v>0.68648648648648647</v>
      </c>
    </row>
    <row r="851" spans="1:14" x14ac:dyDescent="0.3">
      <c r="A851" s="8" t="s">
        <v>860</v>
      </c>
      <c r="B851" s="9">
        <v>45328</v>
      </c>
      <c r="C851" s="10" t="s">
        <v>8011</v>
      </c>
      <c r="D851" s="10" t="s">
        <v>8015</v>
      </c>
      <c r="E851" s="10" t="s">
        <v>8033</v>
      </c>
      <c r="F851" s="11">
        <v>1</v>
      </c>
      <c r="G851" s="11">
        <v>551</v>
      </c>
      <c r="H851" s="11">
        <v>1230</v>
      </c>
      <c r="I851" s="11">
        <v>100</v>
      </c>
      <c r="J851" s="11">
        <v>7</v>
      </c>
      <c r="K851" s="11" t="s">
        <v>8034</v>
      </c>
      <c r="L851" s="11">
        <f t="shared" si="39"/>
        <v>1330</v>
      </c>
      <c r="M851" s="11">
        <f t="shared" si="40"/>
        <v>-779</v>
      </c>
      <c r="N851" s="12">
        <f t="shared" si="41"/>
        <v>-1.4137931034482758</v>
      </c>
    </row>
    <row r="852" spans="1:14" x14ac:dyDescent="0.3">
      <c r="A852" s="8" t="s">
        <v>861</v>
      </c>
      <c r="B852" s="9">
        <v>45328</v>
      </c>
      <c r="C852" s="10" t="s">
        <v>8012</v>
      </c>
      <c r="D852" s="10" t="s">
        <v>8028</v>
      </c>
      <c r="E852" s="10" t="s">
        <v>8031</v>
      </c>
      <c r="F852" s="11">
        <v>5</v>
      </c>
      <c r="G852" s="11">
        <v>3625</v>
      </c>
      <c r="H852" s="11">
        <v>1129</v>
      </c>
      <c r="I852" s="11">
        <v>202</v>
      </c>
      <c r="J852" s="11">
        <v>4</v>
      </c>
      <c r="K852" s="11" t="s">
        <v>8034</v>
      </c>
      <c r="L852" s="11">
        <f t="shared" si="39"/>
        <v>1331</v>
      </c>
      <c r="M852" s="11">
        <f t="shared" si="40"/>
        <v>2294</v>
      </c>
      <c r="N852" s="12">
        <f t="shared" si="41"/>
        <v>0.6328275862068965</v>
      </c>
    </row>
    <row r="853" spans="1:14" x14ac:dyDescent="0.3">
      <c r="A853" s="8" t="s">
        <v>862</v>
      </c>
      <c r="B853" s="9">
        <v>45328</v>
      </c>
      <c r="C853" s="10" t="s">
        <v>8012</v>
      </c>
      <c r="D853" s="10" t="s">
        <v>8028</v>
      </c>
      <c r="E853" s="10" t="s">
        <v>8031</v>
      </c>
      <c r="F853" s="11">
        <v>4</v>
      </c>
      <c r="G853" s="11">
        <v>2308</v>
      </c>
      <c r="H853" s="11">
        <v>1230</v>
      </c>
      <c r="I853" s="11">
        <v>200</v>
      </c>
      <c r="J853" s="11">
        <v>6</v>
      </c>
      <c r="K853" s="11" t="s">
        <v>8035</v>
      </c>
      <c r="L853" s="11">
        <f t="shared" si="39"/>
        <v>1430</v>
      </c>
      <c r="M853" s="11">
        <f t="shared" si="40"/>
        <v>878</v>
      </c>
      <c r="N853" s="12">
        <f t="shared" si="41"/>
        <v>0.38041594454072791</v>
      </c>
    </row>
    <row r="854" spans="1:14" x14ac:dyDescent="0.3">
      <c r="A854" s="8" t="s">
        <v>863</v>
      </c>
      <c r="B854" s="9">
        <v>45328</v>
      </c>
      <c r="C854" s="10" t="s">
        <v>8011</v>
      </c>
      <c r="D854" s="10" t="s">
        <v>8030</v>
      </c>
      <c r="E854" s="10" t="s">
        <v>8032</v>
      </c>
      <c r="F854" s="11">
        <v>2</v>
      </c>
      <c r="G854" s="11">
        <v>1600</v>
      </c>
      <c r="H854" s="11">
        <v>1270</v>
      </c>
      <c r="I854" s="11">
        <v>209</v>
      </c>
      <c r="J854" s="11">
        <v>5</v>
      </c>
      <c r="K854" s="11" t="s">
        <v>8034</v>
      </c>
      <c r="L854" s="11">
        <f t="shared" si="39"/>
        <v>1479</v>
      </c>
      <c r="M854" s="11">
        <f t="shared" si="40"/>
        <v>121</v>
      </c>
      <c r="N854" s="12">
        <f t="shared" si="41"/>
        <v>7.5624999999999998E-2</v>
      </c>
    </row>
    <row r="855" spans="1:14" x14ac:dyDescent="0.3">
      <c r="A855" s="8" t="s">
        <v>864</v>
      </c>
      <c r="B855" s="9">
        <v>45328</v>
      </c>
      <c r="C855" s="10" t="s">
        <v>8011</v>
      </c>
      <c r="D855" s="10" t="s">
        <v>8023</v>
      </c>
      <c r="E855" s="10" t="s">
        <v>8031</v>
      </c>
      <c r="F855" s="11">
        <v>3</v>
      </c>
      <c r="G855" s="11">
        <v>1935</v>
      </c>
      <c r="H855" s="11">
        <v>654</v>
      </c>
      <c r="I855" s="11">
        <v>144</v>
      </c>
      <c r="J855" s="11">
        <v>2</v>
      </c>
      <c r="K855" s="11" t="s">
        <v>8035</v>
      </c>
      <c r="L855" s="11">
        <f t="shared" si="39"/>
        <v>798</v>
      </c>
      <c r="M855" s="11">
        <f t="shared" si="40"/>
        <v>1137</v>
      </c>
      <c r="N855" s="12">
        <f t="shared" si="41"/>
        <v>0.58759689922480618</v>
      </c>
    </row>
    <row r="856" spans="1:14" x14ac:dyDescent="0.3">
      <c r="A856" s="8" t="s">
        <v>865</v>
      </c>
      <c r="B856" s="9">
        <v>45329</v>
      </c>
      <c r="C856" s="10" t="s">
        <v>8011</v>
      </c>
      <c r="D856" s="10" t="s">
        <v>8021</v>
      </c>
      <c r="E856" s="10" t="s">
        <v>8032</v>
      </c>
      <c r="F856" s="11">
        <v>5</v>
      </c>
      <c r="G856" s="11">
        <v>4410</v>
      </c>
      <c r="H856" s="11">
        <v>1455</v>
      </c>
      <c r="I856" s="11">
        <v>179</v>
      </c>
      <c r="J856" s="11">
        <v>2</v>
      </c>
      <c r="K856" s="11" t="s">
        <v>8034</v>
      </c>
      <c r="L856" s="11">
        <f t="shared" si="39"/>
        <v>1634</v>
      </c>
      <c r="M856" s="11">
        <f t="shared" si="40"/>
        <v>2776</v>
      </c>
      <c r="N856" s="12">
        <f t="shared" si="41"/>
        <v>0.62947845804988667</v>
      </c>
    </row>
    <row r="857" spans="1:14" x14ac:dyDescent="0.3">
      <c r="A857" s="8" t="s">
        <v>866</v>
      </c>
      <c r="B857" s="9">
        <v>45329</v>
      </c>
      <c r="C857" s="10" t="s">
        <v>8011</v>
      </c>
      <c r="D857" s="10" t="s">
        <v>8015</v>
      </c>
      <c r="E857" s="10" t="s">
        <v>8031</v>
      </c>
      <c r="F857" s="11">
        <v>2</v>
      </c>
      <c r="G857" s="11">
        <v>1412</v>
      </c>
      <c r="H857" s="11">
        <v>1370</v>
      </c>
      <c r="I857" s="11">
        <v>193</v>
      </c>
      <c r="J857" s="11">
        <v>5</v>
      </c>
      <c r="K857" s="11" t="s">
        <v>8034</v>
      </c>
      <c r="L857" s="11">
        <f t="shared" si="39"/>
        <v>1563</v>
      </c>
      <c r="M857" s="11">
        <f t="shared" si="40"/>
        <v>-151</v>
      </c>
      <c r="N857" s="12">
        <f t="shared" si="41"/>
        <v>-0.10694050991501416</v>
      </c>
    </row>
    <row r="858" spans="1:14" x14ac:dyDescent="0.3">
      <c r="A858" s="8" t="s">
        <v>867</v>
      </c>
      <c r="B858" s="9">
        <v>45329</v>
      </c>
      <c r="C858" s="10" t="s">
        <v>8011</v>
      </c>
      <c r="D858" s="10" t="s">
        <v>8015</v>
      </c>
      <c r="E858" s="10" t="s">
        <v>8033</v>
      </c>
      <c r="F858" s="11">
        <v>3</v>
      </c>
      <c r="G858" s="11">
        <v>2091</v>
      </c>
      <c r="H858" s="11">
        <v>418</v>
      </c>
      <c r="I858" s="11">
        <v>110</v>
      </c>
      <c r="J858" s="11">
        <v>7</v>
      </c>
      <c r="K858" s="11" t="s">
        <v>8034</v>
      </c>
      <c r="L858" s="11">
        <f t="shared" si="39"/>
        <v>528</v>
      </c>
      <c r="M858" s="11">
        <f t="shared" si="40"/>
        <v>1563</v>
      </c>
      <c r="N858" s="12">
        <f t="shared" si="41"/>
        <v>0.74748923959827829</v>
      </c>
    </row>
    <row r="859" spans="1:14" x14ac:dyDescent="0.3">
      <c r="A859" s="8" t="s">
        <v>868</v>
      </c>
      <c r="B859" s="9">
        <v>45329</v>
      </c>
      <c r="C859" s="10" t="s">
        <v>8013</v>
      </c>
      <c r="D859" s="10" t="s">
        <v>8025</v>
      </c>
      <c r="E859" s="10" t="s">
        <v>8033</v>
      </c>
      <c r="F859" s="11">
        <v>2</v>
      </c>
      <c r="G859" s="11">
        <v>1388</v>
      </c>
      <c r="H859" s="11">
        <v>1373</v>
      </c>
      <c r="I859" s="11">
        <v>118</v>
      </c>
      <c r="J859" s="11">
        <v>2</v>
      </c>
      <c r="K859" s="11" t="s">
        <v>8034</v>
      </c>
      <c r="L859" s="11">
        <f t="shared" si="39"/>
        <v>1491</v>
      </c>
      <c r="M859" s="11">
        <f t="shared" si="40"/>
        <v>-103</v>
      </c>
      <c r="N859" s="12">
        <f t="shared" si="41"/>
        <v>-7.4207492795389046E-2</v>
      </c>
    </row>
    <row r="860" spans="1:14" x14ac:dyDescent="0.3">
      <c r="A860" s="8" t="s">
        <v>869</v>
      </c>
      <c r="B860" s="9">
        <v>45329</v>
      </c>
      <c r="C860" s="10" t="s">
        <v>8012</v>
      </c>
      <c r="D860" s="10" t="s">
        <v>8016</v>
      </c>
      <c r="E860" s="10" t="s">
        <v>8031</v>
      </c>
      <c r="F860" s="11">
        <v>1</v>
      </c>
      <c r="G860" s="11">
        <v>723</v>
      </c>
      <c r="H860" s="11">
        <v>1326</v>
      </c>
      <c r="I860" s="11">
        <v>208</v>
      </c>
      <c r="J860" s="11">
        <v>5</v>
      </c>
      <c r="K860" s="11" t="s">
        <v>8035</v>
      </c>
      <c r="L860" s="11">
        <f t="shared" si="39"/>
        <v>1534</v>
      </c>
      <c r="M860" s="11">
        <f t="shared" si="40"/>
        <v>-811</v>
      </c>
      <c r="N860" s="12">
        <f t="shared" si="41"/>
        <v>-1.1217150760719226</v>
      </c>
    </row>
    <row r="861" spans="1:14" x14ac:dyDescent="0.3">
      <c r="A861" s="8" t="s">
        <v>870</v>
      </c>
      <c r="B861" s="9">
        <v>45329</v>
      </c>
      <c r="C861" s="10" t="s">
        <v>8012</v>
      </c>
      <c r="D861" s="10" t="s">
        <v>8027</v>
      </c>
      <c r="E861" s="10" t="s">
        <v>8031</v>
      </c>
      <c r="F861" s="11">
        <v>5</v>
      </c>
      <c r="G861" s="11">
        <v>3145</v>
      </c>
      <c r="H861" s="11">
        <v>393</v>
      </c>
      <c r="I861" s="11">
        <v>209</v>
      </c>
      <c r="J861" s="11">
        <v>7</v>
      </c>
      <c r="K861" s="11" t="s">
        <v>8034</v>
      </c>
      <c r="L861" s="11">
        <f t="shared" si="39"/>
        <v>602</v>
      </c>
      <c r="M861" s="11">
        <f t="shared" si="40"/>
        <v>2543</v>
      </c>
      <c r="N861" s="12">
        <f t="shared" si="41"/>
        <v>0.80858505564387917</v>
      </c>
    </row>
    <row r="862" spans="1:14" x14ac:dyDescent="0.3">
      <c r="A862" s="8" t="s">
        <v>871</v>
      </c>
      <c r="B862" s="9">
        <v>45329</v>
      </c>
      <c r="C862" s="10" t="s">
        <v>8012</v>
      </c>
      <c r="D862" s="10" t="s">
        <v>8027</v>
      </c>
      <c r="E862" s="10" t="s">
        <v>8031</v>
      </c>
      <c r="F862" s="11">
        <v>5</v>
      </c>
      <c r="G862" s="11">
        <v>4260</v>
      </c>
      <c r="H862" s="11">
        <v>1272</v>
      </c>
      <c r="I862" s="11">
        <v>190</v>
      </c>
      <c r="J862" s="11">
        <v>6</v>
      </c>
      <c r="K862" s="11" t="s">
        <v>8034</v>
      </c>
      <c r="L862" s="11">
        <f t="shared" si="39"/>
        <v>1462</v>
      </c>
      <c r="M862" s="11">
        <f t="shared" si="40"/>
        <v>2798</v>
      </c>
      <c r="N862" s="12">
        <f t="shared" si="41"/>
        <v>0.65680751173708918</v>
      </c>
    </row>
    <row r="863" spans="1:14" x14ac:dyDescent="0.3">
      <c r="A863" s="8" t="s">
        <v>872</v>
      </c>
      <c r="B863" s="9">
        <v>45329</v>
      </c>
      <c r="C863" s="10" t="s">
        <v>8011</v>
      </c>
      <c r="D863" s="10" t="s">
        <v>8023</v>
      </c>
      <c r="E863" s="10" t="s">
        <v>8032</v>
      </c>
      <c r="F863" s="11">
        <v>4</v>
      </c>
      <c r="G863" s="11">
        <v>2220</v>
      </c>
      <c r="H863" s="11">
        <v>622</v>
      </c>
      <c r="I863" s="11">
        <v>118</v>
      </c>
      <c r="J863" s="11">
        <v>7</v>
      </c>
      <c r="K863" s="11" t="s">
        <v>8034</v>
      </c>
      <c r="L863" s="11">
        <f t="shared" si="39"/>
        <v>740</v>
      </c>
      <c r="M863" s="11">
        <f t="shared" si="40"/>
        <v>1480</v>
      </c>
      <c r="N863" s="12">
        <f t="shared" si="41"/>
        <v>0.66666666666666663</v>
      </c>
    </row>
    <row r="864" spans="1:14" x14ac:dyDescent="0.3">
      <c r="A864" s="8" t="s">
        <v>873</v>
      </c>
      <c r="B864" s="9">
        <v>45329</v>
      </c>
      <c r="C864" s="10" t="s">
        <v>8012</v>
      </c>
      <c r="D864" s="10" t="s">
        <v>8029</v>
      </c>
      <c r="E864" s="10" t="s">
        <v>8031</v>
      </c>
      <c r="F864" s="11">
        <v>5</v>
      </c>
      <c r="G864" s="11">
        <v>3660</v>
      </c>
      <c r="H864" s="11">
        <v>624</v>
      </c>
      <c r="I864" s="11">
        <v>176</v>
      </c>
      <c r="J864" s="11">
        <v>6</v>
      </c>
      <c r="K864" s="11" t="s">
        <v>8034</v>
      </c>
      <c r="L864" s="11">
        <f t="shared" si="39"/>
        <v>800</v>
      </c>
      <c r="M864" s="11">
        <f t="shared" si="40"/>
        <v>2860</v>
      </c>
      <c r="N864" s="12">
        <f t="shared" si="41"/>
        <v>0.78142076502732238</v>
      </c>
    </row>
    <row r="865" spans="1:14" x14ac:dyDescent="0.3">
      <c r="A865" s="8" t="s">
        <v>874</v>
      </c>
      <c r="B865" s="9">
        <v>45329</v>
      </c>
      <c r="C865" s="10" t="s">
        <v>8012</v>
      </c>
      <c r="D865" s="10" t="s">
        <v>8027</v>
      </c>
      <c r="E865" s="10" t="s">
        <v>8031</v>
      </c>
      <c r="F865" s="11">
        <v>5</v>
      </c>
      <c r="G865" s="11">
        <v>4375</v>
      </c>
      <c r="H865" s="11">
        <v>532</v>
      </c>
      <c r="I865" s="11">
        <v>175</v>
      </c>
      <c r="J865" s="11">
        <v>4</v>
      </c>
      <c r="K865" s="11" t="s">
        <v>8034</v>
      </c>
      <c r="L865" s="11">
        <f t="shared" si="39"/>
        <v>707</v>
      </c>
      <c r="M865" s="11">
        <f t="shared" si="40"/>
        <v>3668</v>
      </c>
      <c r="N865" s="12">
        <f t="shared" si="41"/>
        <v>0.83840000000000003</v>
      </c>
    </row>
    <row r="866" spans="1:14" x14ac:dyDescent="0.3">
      <c r="A866" s="8" t="s">
        <v>875</v>
      </c>
      <c r="B866" s="9">
        <v>45329</v>
      </c>
      <c r="C866" s="10" t="s">
        <v>8011</v>
      </c>
      <c r="D866" s="10" t="s">
        <v>8021</v>
      </c>
      <c r="E866" s="10" t="s">
        <v>8033</v>
      </c>
      <c r="F866" s="11">
        <v>5</v>
      </c>
      <c r="G866" s="11">
        <v>3735</v>
      </c>
      <c r="H866" s="11">
        <v>1481</v>
      </c>
      <c r="I866" s="11">
        <v>100</v>
      </c>
      <c r="J866" s="11">
        <v>7</v>
      </c>
      <c r="K866" s="11" t="s">
        <v>8034</v>
      </c>
      <c r="L866" s="11">
        <f t="shared" si="39"/>
        <v>1581</v>
      </c>
      <c r="M866" s="11">
        <f t="shared" si="40"/>
        <v>2154</v>
      </c>
      <c r="N866" s="12">
        <f t="shared" si="41"/>
        <v>0.57670682730923695</v>
      </c>
    </row>
    <row r="867" spans="1:14" x14ac:dyDescent="0.3">
      <c r="A867" s="8" t="s">
        <v>876</v>
      </c>
      <c r="B867" s="9">
        <v>45329</v>
      </c>
      <c r="C867" s="10" t="s">
        <v>8014</v>
      </c>
      <c r="D867" s="10" t="s">
        <v>8018</v>
      </c>
      <c r="E867" s="10" t="s">
        <v>8032</v>
      </c>
      <c r="F867" s="11">
        <v>2</v>
      </c>
      <c r="G867" s="11">
        <v>1652</v>
      </c>
      <c r="H867" s="11">
        <v>1402</v>
      </c>
      <c r="I867" s="11">
        <v>196</v>
      </c>
      <c r="J867" s="11">
        <v>4</v>
      </c>
      <c r="K867" s="11" t="s">
        <v>8035</v>
      </c>
      <c r="L867" s="11">
        <f t="shared" si="39"/>
        <v>1598</v>
      </c>
      <c r="M867" s="11">
        <f t="shared" si="40"/>
        <v>54</v>
      </c>
      <c r="N867" s="12">
        <f t="shared" si="41"/>
        <v>3.2687651331719129E-2</v>
      </c>
    </row>
    <row r="868" spans="1:14" x14ac:dyDescent="0.3">
      <c r="A868" s="8" t="s">
        <v>877</v>
      </c>
      <c r="B868" s="9">
        <v>45329</v>
      </c>
      <c r="C868" s="10" t="s">
        <v>8013</v>
      </c>
      <c r="D868" s="10" t="s">
        <v>8025</v>
      </c>
      <c r="E868" s="10" t="s">
        <v>8032</v>
      </c>
      <c r="F868" s="11">
        <v>5</v>
      </c>
      <c r="G868" s="11">
        <v>4035</v>
      </c>
      <c r="H868" s="11">
        <v>737</v>
      </c>
      <c r="I868" s="11">
        <v>213</v>
      </c>
      <c r="J868" s="11">
        <v>2</v>
      </c>
      <c r="K868" s="11" t="s">
        <v>8034</v>
      </c>
      <c r="L868" s="11">
        <f t="shared" si="39"/>
        <v>950</v>
      </c>
      <c r="M868" s="11">
        <f t="shared" si="40"/>
        <v>3085</v>
      </c>
      <c r="N868" s="12">
        <f t="shared" si="41"/>
        <v>0.76456009913258982</v>
      </c>
    </row>
    <row r="869" spans="1:14" x14ac:dyDescent="0.3">
      <c r="A869" s="8" t="s">
        <v>878</v>
      </c>
      <c r="B869" s="9">
        <v>45329</v>
      </c>
      <c r="C869" s="10" t="s">
        <v>8014</v>
      </c>
      <c r="D869" s="10" t="s">
        <v>8018</v>
      </c>
      <c r="E869" s="10" t="s">
        <v>8031</v>
      </c>
      <c r="F869" s="11">
        <v>5</v>
      </c>
      <c r="G869" s="11">
        <v>3120</v>
      </c>
      <c r="H869" s="11">
        <v>393</v>
      </c>
      <c r="I869" s="11">
        <v>152</v>
      </c>
      <c r="J869" s="11">
        <v>7</v>
      </c>
      <c r="K869" s="11" t="s">
        <v>8035</v>
      </c>
      <c r="L869" s="11">
        <f t="shared" si="39"/>
        <v>545</v>
      </c>
      <c r="M869" s="11">
        <f t="shared" si="40"/>
        <v>2575</v>
      </c>
      <c r="N869" s="12">
        <f t="shared" si="41"/>
        <v>0.82532051282051277</v>
      </c>
    </row>
    <row r="870" spans="1:14" x14ac:dyDescent="0.3">
      <c r="A870" s="8" t="s">
        <v>879</v>
      </c>
      <c r="B870" s="9">
        <v>45329</v>
      </c>
      <c r="C870" s="10" t="s">
        <v>8012</v>
      </c>
      <c r="D870" s="10" t="s">
        <v>8029</v>
      </c>
      <c r="E870" s="10" t="s">
        <v>8031</v>
      </c>
      <c r="F870" s="11">
        <v>4</v>
      </c>
      <c r="G870" s="11">
        <v>3368</v>
      </c>
      <c r="H870" s="11">
        <v>1418</v>
      </c>
      <c r="I870" s="11">
        <v>141</v>
      </c>
      <c r="J870" s="11">
        <v>5</v>
      </c>
      <c r="K870" s="11" t="s">
        <v>8035</v>
      </c>
      <c r="L870" s="11">
        <f t="shared" si="39"/>
        <v>1559</v>
      </c>
      <c r="M870" s="11">
        <f t="shared" si="40"/>
        <v>1809</v>
      </c>
      <c r="N870" s="12">
        <f t="shared" si="41"/>
        <v>0.53711401425178151</v>
      </c>
    </row>
    <row r="871" spans="1:14" x14ac:dyDescent="0.3">
      <c r="A871" s="8" t="s">
        <v>880</v>
      </c>
      <c r="B871" s="9">
        <v>45329</v>
      </c>
      <c r="C871" s="10" t="s">
        <v>8014</v>
      </c>
      <c r="D871" s="10" t="s">
        <v>8026</v>
      </c>
      <c r="E871" s="10" t="s">
        <v>8031</v>
      </c>
      <c r="F871" s="11">
        <v>4</v>
      </c>
      <c r="G871" s="11">
        <v>3088</v>
      </c>
      <c r="H871" s="11">
        <v>1298</v>
      </c>
      <c r="I871" s="11">
        <v>217</v>
      </c>
      <c r="J871" s="11">
        <v>2</v>
      </c>
      <c r="K871" s="11" t="s">
        <v>8034</v>
      </c>
      <c r="L871" s="11">
        <f t="shared" si="39"/>
        <v>1515</v>
      </c>
      <c r="M871" s="11">
        <f t="shared" si="40"/>
        <v>1573</v>
      </c>
      <c r="N871" s="12">
        <f t="shared" si="41"/>
        <v>0.50939119170984459</v>
      </c>
    </row>
    <row r="872" spans="1:14" x14ac:dyDescent="0.3">
      <c r="A872" s="8" t="s">
        <v>881</v>
      </c>
      <c r="B872" s="9">
        <v>45329</v>
      </c>
      <c r="C872" s="10" t="s">
        <v>8013</v>
      </c>
      <c r="D872" s="10" t="s">
        <v>8019</v>
      </c>
      <c r="E872" s="10" t="s">
        <v>8033</v>
      </c>
      <c r="F872" s="11">
        <v>5</v>
      </c>
      <c r="G872" s="11">
        <v>3645</v>
      </c>
      <c r="H872" s="11">
        <v>883</v>
      </c>
      <c r="I872" s="11">
        <v>151</v>
      </c>
      <c r="J872" s="11">
        <v>5</v>
      </c>
      <c r="K872" s="11" t="s">
        <v>8035</v>
      </c>
      <c r="L872" s="11">
        <f t="shared" si="39"/>
        <v>1034</v>
      </c>
      <c r="M872" s="11">
        <f t="shared" si="40"/>
        <v>2611</v>
      </c>
      <c r="N872" s="12">
        <f t="shared" si="41"/>
        <v>0.71632373113854597</v>
      </c>
    </row>
    <row r="873" spans="1:14" x14ac:dyDescent="0.3">
      <c r="A873" s="8" t="s">
        <v>882</v>
      </c>
      <c r="B873" s="9">
        <v>45329</v>
      </c>
      <c r="C873" s="10" t="s">
        <v>8013</v>
      </c>
      <c r="D873" s="10" t="s">
        <v>8019</v>
      </c>
      <c r="E873" s="10" t="s">
        <v>8031</v>
      </c>
      <c r="F873" s="11">
        <v>4</v>
      </c>
      <c r="G873" s="11">
        <v>3276</v>
      </c>
      <c r="H873" s="11">
        <v>1064</v>
      </c>
      <c r="I873" s="11">
        <v>174</v>
      </c>
      <c r="J873" s="11">
        <v>2</v>
      </c>
      <c r="K873" s="11" t="s">
        <v>8034</v>
      </c>
      <c r="L873" s="11">
        <f t="shared" si="39"/>
        <v>1238</v>
      </c>
      <c r="M873" s="11">
        <f t="shared" si="40"/>
        <v>2038</v>
      </c>
      <c r="N873" s="12">
        <f t="shared" si="41"/>
        <v>0.62210012210012211</v>
      </c>
    </row>
    <row r="874" spans="1:14" x14ac:dyDescent="0.3">
      <c r="A874" s="8" t="s">
        <v>883</v>
      </c>
      <c r="B874" s="9">
        <v>45329</v>
      </c>
      <c r="C874" s="10" t="s">
        <v>8011</v>
      </c>
      <c r="D874" s="10" t="s">
        <v>8021</v>
      </c>
      <c r="E874" s="10" t="s">
        <v>8031</v>
      </c>
      <c r="F874" s="11">
        <v>2</v>
      </c>
      <c r="G874" s="11">
        <v>1736</v>
      </c>
      <c r="H874" s="11">
        <v>670</v>
      </c>
      <c r="I874" s="11">
        <v>200</v>
      </c>
      <c r="J874" s="11">
        <v>2</v>
      </c>
      <c r="K874" s="11" t="s">
        <v>8034</v>
      </c>
      <c r="L874" s="11">
        <f t="shared" si="39"/>
        <v>870</v>
      </c>
      <c r="M874" s="11">
        <f t="shared" si="40"/>
        <v>866</v>
      </c>
      <c r="N874" s="12">
        <f t="shared" si="41"/>
        <v>0.49884792626728108</v>
      </c>
    </row>
    <row r="875" spans="1:14" x14ac:dyDescent="0.3">
      <c r="A875" s="8" t="s">
        <v>884</v>
      </c>
      <c r="B875" s="9">
        <v>45329</v>
      </c>
      <c r="C875" s="10" t="s">
        <v>8012</v>
      </c>
      <c r="D875" s="10" t="s">
        <v>8028</v>
      </c>
      <c r="E875" s="10" t="s">
        <v>8032</v>
      </c>
      <c r="F875" s="11">
        <v>5</v>
      </c>
      <c r="G875" s="11">
        <v>3355</v>
      </c>
      <c r="H875" s="11">
        <v>361</v>
      </c>
      <c r="I875" s="11">
        <v>134</v>
      </c>
      <c r="J875" s="11">
        <v>2</v>
      </c>
      <c r="K875" s="11" t="s">
        <v>8034</v>
      </c>
      <c r="L875" s="11">
        <f t="shared" si="39"/>
        <v>495</v>
      </c>
      <c r="M875" s="11">
        <f t="shared" si="40"/>
        <v>2860</v>
      </c>
      <c r="N875" s="12">
        <f t="shared" si="41"/>
        <v>0.85245901639344257</v>
      </c>
    </row>
    <row r="876" spans="1:14" x14ac:dyDescent="0.3">
      <c r="A876" s="8" t="s">
        <v>885</v>
      </c>
      <c r="B876" s="9">
        <v>45329</v>
      </c>
      <c r="C876" s="10" t="s">
        <v>8014</v>
      </c>
      <c r="D876" s="10" t="s">
        <v>8020</v>
      </c>
      <c r="E876" s="10" t="s">
        <v>8031</v>
      </c>
      <c r="F876" s="11">
        <v>2</v>
      </c>
      <c r="G876" s="11">
        <v>1702</v>
      </c>
      <c r="H876" s="11">
        <v>761</v>
      </c>
      <c r="I876" s="11">
        <v>217</v>
      </c>
      <c r="J876" s="11">
        <v>4</v>
      </c>
      <c r="K876" s="11" t="s">
        <v>8034</v>
      </c>
      <c r="L876" s="11">
        <f t="shared" si="39"/>
        <v>978</v>
      </c>
      <c r="M876" s="11">
        <f t="shared" si="40"/>
        <v>724</v>
      </c>
      <c r="N876" s="12">
        <f t="shared" si="41"/>
        <v>0.42538190364277323</v>
      </c>
    </row>
    <row r="877" spans="1:14" x14ac:dyDescent="0.3">
      <c r="A877" s="8" t="s">
        <v>886</v>
      </c>
      <c r="B877" s="9">
        <v>45329</v>
      </c>
      <c r="C877" s="10" t="s">
        <v>8014</v>
      </c>
      <c r="D877" s="10" t="s">
        <v>8026</v>
      </c>
      <c r="E877" s="10" t="s">
        <v>8033</v>
      </c>
      <c r="F877" s="11">
        <v>1</v>
      </c>
      <c r="G877" s="11">
        <v>599</v>
      </c>
      <c r="H877" s="11">
        <v>892</v>
      </c>
      <c r="I877" s="11">
        <v>114</v>
      </c>
      <c r="J877" s="11">
        <v>5</v>
      </c>
      <c r="K877" s="11" t="s">
        <v>8034</v>
      </c>
      <c r="L877" s="11">
        <f t="shared" si="39"/>
        <v>1006</v>
      </c>
      <c r="M877" s="11">
        <f t="shared" si="40"/>
        <v>-407</v>
      </c>
      <c r="N877" s="12">
        <f t="shared" si="41"/>
        <v>-0.67946577629382299</v>
      </c>
    </row>
    <row r="878" spans="1:14" x14ac:dyDescent="0.3">
      <c r="A878" s="8" t="s">
        <v>887</v>
      </c>
      <c r="B878" s="9">
        <v>45329</v>
      </c>
      <c r="C878" s="10" t="s">
        <v>8013</v>
      </c>
      <c r="D878" s="10" t="s">
        <v>8019</v>
      </c>
      <c r="E878" s="10" t="s">
        <v>8032</v>
      </c>
      <c r="F878" s="11">
        <v>5</v>
      </c>
      <c r="G878" s="11">
        <v>3800</v>
      </c>
      <c r="H878" s="11">
        <v>861</v>
      </c>
      <c r="I878" s="11">
        <v>191</v>
      </c>
      <c r="J878" s="11">
        <v>4</v>
      </c>
      <c r="K878" s="11" t="s">
        <v>8034</v>
      </c>
      <c r="L878" s="11">
        <f t="shared" si="39"/>
        <v>1052</v>
      </c>
      <c r="M878" s="11">
        <f t="shared" si="40"/>
        <v>2748</v>
      </c>
      <c r="N878" s="12">
        <f t="shared" si="41"/>
        <v>0.72315789473684211</v>
      </c>
    </row>
    <row r="879" spans="1:14" x14ac:dyDescent="0.3">
      <c r="A879" s="8" t="s">
        <v>888</v>
      </c>
      <c r="B879" s="9">
        <v>45330</v>
      </c>
      <c r="C879" s="10" t="s">
        <v>8012</v>
      </c>
      <c r="D879" s="10" t="s">
        <v>8029</v>
      </c>
      <c r="E879" s="10" t="s">
        <v>8033</v>
      </c>
      <c r="F879" s="11">
        <v>3</v>
      </c>
      <c r="G879" s="11">
        <v>2277</v>
      </c>
      <c r="H879" s="11">
        <v>1259</v>
      </c>
      <c r="I879" s="11">
        <v>150</v>
      </c>
      <c r="J879" s="11">
        <v>7</v>
      </c>
      <c r="K879" s="11" t="s">
        <v>8035</v>
      </c>
      <c r="L879" s="11">
        <f t="shared" si="39"/>
        <v>1409</v>
      </c>
      <c r="M879" s="11">
        <f t="shared" si="40"/>
        <v>868</v>
      </c>
      <c r="N879" s="12">
        <f t="shared" si="41"/>
        <v>0.38120333772507686</v>
      </c>
    </row>
    <row r="880" spans="1:14" x14ac:dyDescent="0.3">
      <c r="A880" s="8" t="s">
        <v>889</v>
      </c>
      <c r="B880" s="9">
        <v>45330</v>
      </c>
      <c r="C880" s="10" t="s">
        <v>8013</v>
      </c>
      <c r="D880" s="10" t="s">
        <v>8019</v>
      </c>
      <c r="E880" s="10" t="s">
        <v>8032</v>
      </c>
      <c r="F880" s="11">
        <v>3</v>
      </c>
      <c r="G880" s="11">
        <v>2229</v>
      </c>
      <c r="H880" s="11">
        <v>1311</v>
      </c>
      <c r="I880" s="11">
        <v>140</v>
      </c>
      <c r="J880" s="11">
        <v>5</v>
      </c>
      <c r="K880" s="11" t="s">
        <v>8034</v>
      </c>
      <c r="L880" s="11">
        <f t="shared" si="39"/>
        <v>1451</v>
      </c>
      <c r="M880" s="11">
        <f t="shared" si="40"/>
        <v>778</v>
      </c>
      <c r="N880" s="12">
        <f t="shared" si="41"/>
        <v>0.34903544190219832</v>
      </c>
    </row>
    <row r="881" spans="1:14" x14ac:dyDescent="0.3">
      <c r="A881" s="8" t="s">
        <v>890</v>
      </c>
      <c r="B881" s="9">
        <v>45330</v>
      </c>
      <c r="C881" s="10" t="s">
        <v>8011</v>
      </c>
      <c r="D881" s="10" t="s">
        <v>8030</v>
      </c>
      <c r="E881" s="10" t="s">
        <v>8033</v>
      </c>
      <c r="F881" s="11">
        <v>4</v>
      </c>
      <c r="G881" s="11">
        <v>2928</v>
      </c>
      <c r="H881" s="11">
        <v>417</v>
      </c>
      <c r="I881" s="11">
        <v>177</v>
      </c>
      <c r="J881" s="11">
        <v>6</v>
      </c>
      <c r="K881" s="11" t="s">
        <v>8034</v>
      </c>
      <c r="L881" s="11">
        <f t="shared" si="39"/>
        <v>594</v>
      </c>
      <c r="M881" s="11">
        <f t="shared" si="40"/>
        <v>2334</v>
      </c>
      <c r="N881" s="12">
        <f t="shared" si="41"/>
        <v>0.79713114754098358</v>
      </c>
    </row>
    <row r="882" spans="1:14" x14ac:dyDescent="0.3">
      <c r="A882" s="8" t="s">
        <v>891</v>
      </c>
      <c r="B882" s="9">
        <v>45330</v>
      </c>
      <c r="C882" s="10" t="s">
        <v>8011</v>
      </c>
      <c r="D882" s="10" t="s">
        <v>8015</v>
      </c>
      <c r="E882" s="10" t="s">
        <v>8032</v>
      </c>
      <c r="F882" s="11">
        <v>4</v>
      </c>
      <c r="G882" s="11">
        <v>3576</v>
      </c>
      <c r="H882" s="11">
        <v>1137</v>
      </c>
      <c r="I882" s="11">
        <v>134</v>
      </c>
      <c r="J882" s="11">
        <v>5</v>
      </c>
      <c r="K882" s="11" t="s">
        <v>8034</v>
      </c>
      <c r="L882" s="11">
        <f t="shared" si="39"/>
        <v>1271</v>
      </c>
      <c r="M882" s="11">
        <f t="shared" si="40"/>
        <v>2305</v>
      </c>
      <c r="N882" s="12">
        <f t="shared" si="41"/>
        <v>0.64457494407158833</v>
      </c>
    </row>
    <row r="883" spans="1:14" x14ac:dyDescent="0.3">
      <c r="A883" s="8" t="s">
        <v>892</v>
      </c>
      <c r="B883" s="9">
        <v>45330</v>
      </c>
      <c r="C883" s="10" t="s">
        <v>8011</v>
      </c>
      <c r="D883" s="10" t="s">
        <v>8015</v>
      </c>
      <c r="E883" s="10" t="s">
        <v>8031</v>
      </c>
      <c r="F883" s="11">
        <v>5</v>
      </c>
      <c r="G883" s="11">
        <v>4025</v>
      </c>
      <c r="H883" s="11">
        <v>1165</v>
      </c>
      <c r="I883" s="11">
        <v>125</v>
      </c>
      <c r="J883" s="11">
        <v>7</v>
      </c>
      <c r="K883" s="11" t="s">
        <v>8034</v>
      </c>
      <c r="L883" s="11">
        <f t="shared" si="39"/>
        <v>1290</v>
      </c>
      <c r="M883" s="11">
        <f t="shared" si="40"/>
        <v>2735</v>
      </c>
      <c r="N883" s="12">
        <f t="shared" si="41"/>
        <v>0.67950310559006211</v>
      </c>
    </row>
    <row r="884" spans="1:14" x14ac:dyDescent="0.3">
      <c r="A884" s="8" t="s">
        <v>893</v>
      </c>
      <c r="B884" s="9">
        <v>45330</v>
      </c>
      <c r="C884" s="10" t="s">
        <v>8014</v>
      </c>
      <c r="D884" s="10" t="s">
        <v>8024</v>
      </c>
      <c r="E884" s="10" t="s">
        <v>8032</v>
      </c>
      <c r="F884" s="11">
        <v>2</v>
      </c>
      <c r="G884" s="11">
        <v>1370</v>
      </c>
      <c r="H884" s="11">
        <v>1224</v>
      </c>
      <c r="I884" s="11">
        <v>215</v>
      </c>
      <c r="J884" s="11">
        <v>4</v>
      </c>
      <c r="K884" s="11" t="s">
        <v>8034</v>
      </c>
      <c r="L884" s="11">
        <f t="shared" si="39"/>
        <v>1439</v>
      </c>
      <c r="M884" s="11">
        <f t="shared" si="40"/>
        <v>-69</v>
      </c>
      <c r="N884" s="12">
        <f t="shared" si="41"/>
        <v>-5.0364963503649635E-2</v>
      </c>
    </row>
    <row r="885" spans="1:14" x14ac:dyDescent="0.3">
      <c r="A885" s="8" t="s">
        <v>894</v>
      </c>
      <c r="B885" s="9">
        <v>45330</v>
      </c>
      <c r="C885" s="10" t="s">
        <v>8013</v>
      </c>
      <c r="D885" s="10" t="s">
        <v>8025</v>
      </c>
      <c r="E885" s="10" t="s">
        <v>8032</v>
      </c>
      <c r="F885" s="11">
        <v>3</v>
      </c>
      <c r="G885" s="11">
        <v>2106</v>
      </c>
      <c r="H885" s="11">
        <v>1161</v>
      </c>
      <c r="I885" s="11">
        <v>116</v>
      </c>
      <c r="J885" s="11">
        <v>2</v>
      </c>
      <c r="K885" s="11" t="s">
        <v>8035</v>
      </c>
      <c r="L885" s="11">
        <f t="shared" si="39"/>
        <v>1277</v>
      </c>
      <c r="M885" s="11">
        <f t="shared" si="40"/>
        <v>829</v>
      </c>
      <c r="N885" s="12">
        <f t="shared" si="41"/>
        <v>0.39363722697056031</v>
      </c>
    </row>
    <row r="886" spans="1:14" x14ac:dyDescent="0.3">
      <c r="A886" s="8" t="s">
        <v>895</v>
      </c>
      <c r="B886" s="9">
        <v>45330</v>
      </c>
      <c r="C886" s="10" t="s">
        <v>8012</v>
      </c>
      <c r="D886" s="10" t="s">
        <v>8029</v>
      </c>
      <c r="E886" s="10" t="s">
        <v>8032</v>
      </c>
      <c r="F886" s="11">
        <v>3</v>
      </c>
      <c r="G886" s="11">
        <v>2241</v>
      </c>
      <c r="H886" s="11">
        <v>911</v>
      </c>
      <c r="I886" s="11">
        <v>116</v>
      </c>
      <c r="J886" s="11">
        <v>7</v>
      </c>
      <c r="K886" s="11" t="s">
        <v>8034</v>
      </c>
      <c r="L886" s="11">
        <f t="shared" si="39"/>
        <v>1027</v>
      </c>
      <c r="M886" s="11">
        <f t="shared" si="40"/>
        <v>1214</v>
      </c>
      <c r="N886" s="12">
        <f t="shared" si="41"/>
        <v>0.54172244533690317</v>
      </c>
    </row>
    <row r="887" spans="1:14" x14ac:dyDescent="0.3">
      <c r="A887" s="8" t="s">
        <v>896</v>
      </c>
      <c r="B887" s="9">
        <v>45330</v>
      </c>
      <c r="C887" s="10" t="s">
        <v>8012</v>
      </c>
      <c r="D887" s="10" t="s">
        <v>8016</v>
      </c>
      <c r="E887" s="10" t="s">
        <v>8032</v>
      </c>
      <c r="F887" s="11">
        <v>3</v>
      </c>
      <c r="G887" s="11">
        <v>2652</v>
      </c>
      <c r="H887" s="11">
        <v>1098</v>
      </c>
      <c r="I887" s="11">
        <v>155</v>
      </c>
      <c r="J887" s="11">
        <v>5</v>
      </c>
      <c r="K887" s="11" t="s">
        <v>8035</v>
      </c>
      <c r="L887" s="11">
        <f t="shared" si="39"/>
        <v>1253</v>
      </c>
      <c r="M887" s="11">
        <f t="shared" si="40"/>
        <v>1399</v>
      </c>
      <c r="N887" s="12">
        <f t="shared" si="41"/>
        <v>0.52752639517345401</v>
      </c>
    </row>
    <row r="888" spans="1:14" x14ac:dyDescent="0.3">
      <c r="A888" s="8" t="s">
        <v>897</v>
      </c>
      <c r="B888" s="9">
        <v>45330</v>
      </c>
      <c r="C888" s="10" t="s">
        <v>8012</v>
      </c>
      <c r="D888" s="10" t="s">
        <v>8016</v>
      </c>
      <c r="E888" s="10" t="s">
        <v>8031</v>
      </c>
      <c r="F888" s="11">
        <v>3</v>
      </c>
      <c r="G888" s="11">
        <v>2133</v>
      </c>
      <c r="H888" s="11">
        <v>1491</v>
      </c>
      <c r="I888" s="11">
        <v>156</v>
      </c>
      <c r="J888" s="11">
        <v>2</v>
      </c>
      <c r="K888" s="11" t="s">
        <v>8034</v>
      </c>
      <c r="L888" s="11">
        <f t="shared" si="39"/>
        <v>1647</v>
      </c>
      <c r="M888" s="11">
        <f t="shared" si="40"/>
        <v>486</v>
      </c>
      <c r="N888" s="12">
        <f t="shared" si="41"/>
        <v>0.22784810126582278</v>
      </c>
    </row>
    <row r="889" spans="1:14" x14ac:dyDescent="0.3">
      <c r="A889" s="8" t="s">
        <v>898</v>
      </c>
      <c r="B889" s="9">
        <v>45330</v>
      </c>
      <c r="C889" s="10" t="s">
        <v>8013</v>
      </c>
      <c r="D889" s="10" t="s">
        <v>8017</v>
      </c>
      <c r="E889" s="10" t="s">
        <v>8033</v>
      </c>
      <c r="F889" s="11">
        <v>2</v>
      </c>
      <c r="G889" s="11">
        <v>1604</v>
      </c>
      <c r="H889" s="11">
        <v>442</v>
      </c>
      <c r="I889" s="11">
        <v>109</v>
      </c>
      <c r="J889" s="11">
        <v>6</v>
      </c>
      <c r="K889" s="11" t="s">
        <v>8034</v>
      </c>
      <c r="L889" s="11">
        <f t="shared" si="39"/>
        <v>551</v>
      </c>
      <c r="M889" s="11">
        <f t="shared" si="40"/>
        <v>1053</v>
      </c>
      <c r="N889" s="12">
        <f t="shared" si="41"/>
        <v>0.65648379052369077</v>
      </c>
    </row>
    <row r="890" spans="1:14" x14ac:dyDescent="0.3">
      <c r="A890" s="8" t="s">
        <v>899</v>
      </c>
      <c r="B890" s="9">
        <v>45330</v>
      </c>
      <c r="C890" s="10" t="s">
        <v>8013</v>
      </c>
      <c r="D890" s="10" t="s">
        <v>8017</v>
      </c>
      <c r="E890" s="10" t="s">
        <v>8033</v>
      </c>
      <c r="F890" s="11">
        <v>2</v>
      </c>
      <c r="G890" s="11">
        <v>1636</v>
      </c>
      <c r="H890" s="11">
        <v>821</v>
      </c>
      <c r="I890" s="11">
        <v>112</v>
      </c>
      <c r="J890" s="11">
        <v>2</v>
      </c>
      <c r="K890" s="11" t="s">
        <v>8034</v>
      </c>
      <c r="L890" s="11">
        <f t="shared" si="39"/>
        <v>933</v>
      </c>
      <c r="M890" s="11">
        <f t="shared" si="40"/>
        <v>703</v>
      </c>
      <c r="N890" s="12">
        <f t="shared" si="41"/>
        <v>0.42970660146699269</v>
      </c>
    </row>
    <row r="891" spans="1:14" x14ac:dyDescent="0.3">
      <c r="A891" s="8" t="s">
        <v>900</v>
      </c>
      <c r="B891" s="9">
        <v>45330</v>
      </c>
      <c r="C891" s="10" t="s">
        <v>8013</v>
      </c>
      <c r="D891" s="10" t="s">
        <v>8019</v>
      </c>
      <c r="E891" s="10" t="s">
        <v>8032</v>
      </c>
      <c r="F891" s="11">
        <v>5</v>
      </c>
      <c r="G891" s="11">
        <v>3345</v>
      </c>
      <c r="H891" s="11">
        <v>614</v>
      </c>
      <c r="I891" s="11">
        <v>192</v>
      </c>
      <c r="J891" s="11">
        <v>7</v>
      </c>
      <c r="K891" s="11" t="s">
        <v>8034</v>
      </c>
      <c r="L891" s="11">
        <f t="shared" si="39"/>
        <v>806</v>
      </c>
      <c r="M891" s="11">
        <f t="shared" si="40"/>
        <v>2539</v>
      </c>
      <c r="N891" s="12">
        <f t="shared" si="41"/>
        <v>0.75904334828101649</v>
      </c>
    </row>
    <row r="892" spans="1:14" x14ac:dyDescent="0.3">
      <c r="A892" s="8" t="s">
        <v>901</v>
      </c>
      <c r="B892" s="9">
        <v>45330</v>
      </c>
      <c r="C892" s="10" t="s">
        <v>8011</v>
      </c>
      <c r="D892" s="10" t="s">
        <v>8030</v>
      </c>
      <c r="E892" s="10" t="s">
        <v>8032</v>
      </c>
      <c r="F892" s="11">
        <v>1</v>
      </c>
      <c r="G892" s="11">
        <v>719</v>
      </c>
      <c r="H892" s="11">
        <v>1414</v>
      </c>
      <c r="I892" s="11">
        <v>149</v>
      </c>
      <c r="J892" s="11">
        <v>5</v>
      </c>
      <c r="K892" s="11" t="s">
        <v>8034</v>
      </c>
      <c r="L892" s="11">
        <f t="shared" si="39"/>
        <v>1563</v>
      </c>
      <c r="M892" s="11">
        <f t="shared" si="40"/>
        <v>-844</v>
      </c>
      <c r="N892" s="12">
        <f t="shared" si="41"/>
        <v>-1.1738525730180807</v>
      </c>
    </row>
    <row r="893" spans="1:14" x14ac:dyDescent="0.3">
      <c r="A893" s="8" t="s">
        <v>902</v>
      </c>
      <c r="B893" s="9">
        <v>45330</v>
      </c>
      <c r="C893" s="10" t="s">
        <v>8013</v>
      </c>
      <c r="D893" s="10" t="s">
        <v>8022</v>
      </c>
      <c r="E893" s="10" t="s">
        <v>8033</v>
      </c>
      <c r="F893" s="11">
        <v>4</v>
      </c>
      <c r="G893" s="11">
        <v>3280</v>
      </c>
      <c r="H893" s="11">
        <v>655</v>
      </c>
      <c r="I893" s="11">
        <v>116</v>
      </c>
      <c r="J893" s="11">
        <v>3</v>
      </c>
      <c r="K893" s="11" t="s">
        <v>8035</v>
      </c>
      <c r="L893" s="11">
        <f t="shared" si="39"/>
        <v>771</v>
      </c>
      <c r="M893" s="11">
        <f t="shared" si="40"/>
        <v>2509</v>
      </c>
      <c r="N893" s="12">
        <f t="shared" si="41"/>
        <v>0.76493902439024386</v>
      </c>
    </row>
    <row r="894" spans="1:14" x14ac:dyDescent="0.3">
      <c r="A894" s="8" t="s">
        <v>903</v>
      </c>
      <c r="B894" s="9">
        <v>45330</v>
      </c>
      <c r="C894" s="10" t="s">
        <v>8013</v>
      </c>
      <c r="D894" s="10" t="s">
        <v>8022</v>
      </c>
      <c r="E894" s="10" t="s">
        <v>8032</v>
      </c>
      <c r="F894" s="11">
        <v>4</v>
      </c>
      <c r="G894" s="11">
        <v>2264</v>
      </c>
      <c r="H894" s="11">
        <v>770</v>
      </c>
      <c r="I894" s="11">
        <v>138</v>
      </c>
      <c r="J894" s="11">
        <v>7</v>
      </c>
      <c r="K894" s="11" t="s">
        <v>8034</v>
      </c>
      <c r="L894" s="11">
        <f t="shared" si="39"/>
        <v>908</v>
      </c>
      <c r="M894" s="11">
        <f t="shared" si="40"/>
        <v>1356</v>
      </c>
      <c r="N894" s="12">
        <f t="shared" si="41"/>
        <v>0.59893992932862195</v>
      </c>
    </row>
    <row r="895" spans="1:14" x14ac:dyDescent="0.3">
      <c r="A895" s="8" t="s">
        <v>904</v>
      </c>
      <c r="B895" s="9">
        <v>45330</v>
      </c>
      <c r="C895" s="10" t="s">
        <v>8013</v>
      </c>
      <c r="D895" s="10" t="s">
        <v>8017</v>
      </c>
      <c r="E895" s="10" t="s">
        <v>8031</v>
      </c>
      <c r="F895" s="11">
        <v>4</v>
      </c>
      <c r="G895" s="11">
        <v>3488</v>
      </c>
      <c r="H895" s="11">
        <v>646</v>
      </c>
      <c r="I895" s="11">
        <v>147</v>
      </c>
      <c r="J895" s="11">
        <v>7</v>
      </c>
      <c r="K895" s="11" t="s">
        <v>8034</v>
      </c>
      <c r="L895" s="11">
        <f t="shared" si="39"/>
        <v>793</v>
      </c>
      <c r="M895" s="11">
        <f t="shared" si="40"/>
        <v>2695</v>
      </c>
      <c r="N895" s="12">
        <f t="shared" si="41"/>
        <v>0.77264908256880738</v>
      </c>
    </row>
    <row r="896" spans="1:14" x14ac:dyDescent="0.3">
      <c r="A896" s="8" t="s">
        <v>905</v>
      </c>
      <c r="B896" s="9">
        <v>45331</v>
      </c>
      <c r="C896" s="10" t="s">
        <v>8014</v>
      </c>
      <c r="D896" s="10" t="s">
        <v>8026</v>
      </c>
      <c r="E896" s="10" t="s">
        <v>8032</v>
      </c>
      <c r="F896" s="11">
        <v>4</v>
      </c>
      <c r="G896" s="11">
        <v>2720</v>
      </c>
      <c r="H896" s="11">
        <v>748</v>
      </c>
      <c r="I896" s="11">
        <v>186</v>
      </c>
      <c r="J896" s="11">
        <v>5</v>
      </c>
      <c r="K896" s="11" t="s">
        <v>8034</v>
      </c>
      <c r="L896" s="11">
        <f t="shared" si="39"/>
        <v>934</v>
      </c>
      <c r="M896" s="11">
        <f t="shared" si="40"/>
        <v>1786</v>
      </c>
      <c r="N896" s="12">
        <f t="shared" si="41"/>
        <v>0.65661764705882353</v>
      </c>
    </row>
    <row r="897" spans="1:14" x14ac:dyDescent="0.3">
      <c r="A897" s="8" t="s">
        <v>906</v>
      </c>
      <c r="B897" s="9">
        <v>45331</v>
      </c>
      <c r="C897" s="10" t="s">
        <v>8013</v>
      </c>
      <c r="D897" s="10" t="s">
        <v>8022</v>
      </c>
      <c r="E897" s="10" t="s">
        <v>8031</v>
      </c>
      <c r="F897" s="11">
        <v>3</v>
      </c>
      <c r="G897" s="11">
        <v>1779</v>
      </c>
      <c r="H897" s="11">
        <v>1271</v>
      </c>
      <c r="I897" s="11">
        <v>175</v>
      </c>
      <c r="J897" s="11">
        <v>6</v>
      </c>
      <c r="K897" s="11" t="s">
        <v>8034</v>
      </c>
      <c r="L897" s="11">
        <f t="shared" si="39"/>
        <v>1446</v>
      </c>
      <c r="M897" s="11">
        <f t="shared" si="40"/>
        <v>333</v>
      </c>
      <c r="N897" s="12">
        <f t="shared" si="41"/>
        <v>0.18718381112984822</v>
      </c>
    </row>
    <row r="898" spans="1:14" x14ac:dyDescent="0.3">
      <c r="A898" s="8" t="s">
        <v>907</v>
      </c>
      <c r="B898" s="9">
        <v>45331</v>
      </c>
      <c r="C898" s="10" t="s">
        <v>8012</v>
      </c>
      <c r="D898" s="10" t="s">
        <v>8029</v>
      </c>
      <c r="E898" s="10" t="s">
        <v>8033</v>
      </c>
      <c r="F898" s="11">
        <v>1</v>
      </c>
      <c r="G898" s="11">
        <v>709</v>
      </c>
      <c r="H898" s="11">
        <v>1152</v>
      </c>
      <c r="I898" s="11">
        <v>150</v>
      </c>
      <c r="J898" s="11">
        <v>3</v>
      </c>
      <c r="K898" s="11" t="s">
        <v>8034</v>
      </c>
      <c r="L898" s="11">
        <f t="shared" ref="L898:L961" si="42">H898+I898</f>
        <v>1302</v>
      </c>
      <c r="M898" s="11">
        <f t="shared" ref="M898:M961" si="43">G898-L898</f>
        <v>-593</v>
      </c>
      <c r="N898" s="12">
        <f t="shared" ref="N898:N961" si="44">M898/G898</f>
        <v>-0.83638928067700991</v>
      </c>
    </row>
    <row r="899" spans="1:14" x14ac:dyDescent="0.3">
      <c r="A899" s="8" t="s">
        <v>908</v>
      </c>
      <c r="B899" s="9">
        <v>45331</v>
      </c>
      <c r="C899" s="10" t="s">
        <v>8011</v>
      </c>
      <c r="D899" s="10" t="s">
        <v>8021</v>
      </c>
      <c r="E899" s="10" t="s">
        <v>8032</v>
      </c>
      <c r="F899" s="11">
        <v>4</v>
      </c>
      <c r="G899" s="11">
        <v>2620</v>
      </c>
      <c r="H899" s="11">
        <v>1285</v>
      </c>
      <c r="I899" s="11">
        <v>114</v>
      </c>
      <c r="J899" s="11">
        <v>6</v>
      </c>
      <c r="K899" s="11" t="s">
        <v>8034</v>
      </c>
      <c r="L899" s="11">
        <f t="shared" si="42"/>
        <v>1399</v>
      </c>
      <c r="M899" s="11">
        <f t="shared" si="43"/>
        <v>1221</v>
      </c>
      <c r="N899" s="12">
        <f t="shared" si="44"/>
        <v>0.46603053435114505</v>
      </c>
    </row>
    <row r="900" spans="1:14" x14ac:dyDescent="0.3">
      <c r="A900" s="8" t="s">
        <v>909</v>
      </c>
      <c r="B900" s="9">
        <v>45331</v>
      </c>
      <c r="C900" s="10" t="s">
        <v>8013</v>
      </c>
      <c r="D900" s="10" t="s">
        <v>8017</v>
      </c>
      <c r="E900" s="10" t="s">
        <v>8031</v>
      </c>
      <c r="F900" s="11">
        <v>3</v>
      </c>
      <c r="G900" s="11">
        <v>2640</v>
      </c>
      <c r="H900" s="11">
        <v>1122</v>
      </c>
      <c r="I900" s="11">
        <v>178</v>
      </c>
      <c r="J900" s="11">
        <v>4</v>
      </c>
      <c r="K900" s="11" t="s">
        <v>8035</v>
      </c>
      <c r="L900" s="11">
        <f t="shared" si="42"/>
        <v>1300</v>
      </c>
      <c r="M900" s="11">
        <f t="shared" si="43"/>
        <v>1340</v>
      </c>
      <c r="N900" s="12">
        <f t="shared" si="44"/>
        <v>0.50757575757575757</v>
      </c>
    </row>
    <row r="901" spans="1:14" x14ac:dyDescent="0.3">
      <c r="A901" s="8" t="s">
        <v>910</v>
      </c>
      <c r="B901" s="9">
        <v>45331</v>
      </c>
      <c r="C901" s="10" t="s">
        <v>8011</v>
      </c>
      <c r="D901" s="10" t="s">
        <v>8030</v>
      </c>
      <c r="E901" s="10" t="s">
        <v>8031</v>
      </c>
      <c r="F901" s="11">
        <v>2</v>
      </c>
      <c r="G901" s="11">
        <v>1598</v>
      </c>
      <c r="H901" s="11">
        <v>1006</v>
      </c>
      <c r="I901" s="11">
        <v>179</v>
      </c>
      <c r="J901" s="11">
        <v>6</v>
      </c>
      <c r="K901" s="11" t="s">
        <v>8035</v>
      </c>
      <c r="L901" s="11">
        <f t="shared" si="42"/>
        <v>1185</v>
      </c>
      <c r="M901" s="11">
        <f t="shared" si="43"/>
        <v>413</v>
      </c>
      <c r="N901" s="12">
        <f t="shared" si="44"/>
        <v>0.25844806007509386</v>
      </c>
    </row>
    <row r="902" spans="1:14" x14ac:dyDescent="0.3">
      <c r="A902" s="8" t="s">
        <v>911</v>
      </c>
      <c r="B902" s="9">
        <v>45331</v>
      </c>
      <c r="C902" s="10" t="s">
        <v>8011</v>
      </c>
      <c r="D902" s="10" t="s">
        <v>8030</v>
      </c>
      <c r="E902" s="10" t="s">
        <v>8032</v>
      </c>
      <c r="F902" s="11">
        <v>1</v>
      </c>
      <c r="G902" s="11">
        <v>818</v>
      </c>
      <c r="H902" s="11">
        <v>536</v>
      </c>
      <c r="I902" s="11">
        <v>153</v>
      </c>
      <c r="J902" s="11">
        <v>4</v>
      </c>
      <c r="K902" s="11" t="s">
        <v>8034</v>
      </c>
      <c r="L902" s="11">
        <f t="shared" si="42"/>
        <v>689</v>
      </c>
      <c r="M902" s="11">
        <f t="shared" si="43"/>
        <v>129</v>
      </c>
      <c r="N902" s="12">
        <f t="shared" si="44"/>
        <v>0.15770171149144255</v>
      </c>
    </row>
    <row r="903" spans="1:14" x14ac:dyDescent="0.3">
      <c r="A903" s="8" t="s">
        <v>912</v>
      </c>
      <c r="B903" s="9">
        <v>45331</v>
      </c>
      <c r="C903" s="10" t="s">
        <v>8011</v>
      </c>
      <c r="D903" s="10" t="s">
        <v>8015</v>
      </c>
      <c r="E903" s="10" t="s">
        <v>8033</v>
      </c>
      <c r="F903" s="11">
        <v>2</v>
      </c>
      <c r="G903" s="11">
        <v>1454</v>
      </c>
      <c r="H903" s="11">
        <v>413</v>
      </c>
      <c r="I903" s="11">
        <v>206</v>
      </c>
      <c r="J903" s="11">
        <v>2</v>
      </c>
      <c r="K903" s="11" t="s">
        <v>8034</v>
      </c>
      <c r="L903" s="11">
        <f t="shared" si="42"/>
        <v>619</v>
      </c>
      <c r="M903" s="11">
        <f t="shared" si="43"/>
        <v>835</v>
      </c>
      <c r="N903" s="12">
        <f t="shared" si="44"/>
        <v>0.57427785419532329</v>
      </c>
    </row>
    <row r="904" spans="1:14" x14ac:dyDescent="0.3">
      <c r="A904" s="8" t="s">
        <v>913</v>
      </c>
      <c r="B904" s="9">
        <v>45331</v>
      </c>
      <c r="C904" s="10" t="s">
        <v>8013</v>
      </c>
      <c r="D904" s="10" t="s">
        <v>8019</v>
      </c>
      <c r="E904" s="10" t="s">
        <v>8031</v>
      </c>
      <c r="F904" s="11">
        <v>4</v>
      </c>
      <c r="G904" s="11">
        <v>2292</v>
      </c>
      <c r="H904" s="11">
        <v>833</v>
      </c>
      <c r="I904" s="11">
        <v>118</v>
      </c>
      <c r="J904" s="11">
        <v>4</v>
      </c>
      <c r="K904" s="11" t="s">
        <v>8035</v>
      </c>
      <c r="L904" s="11">
        <f t="shared" si="42"/>
        <v>951</v>
      </c>
      <c r="M904" s="11">
        <f t="shared" si="43"/>
        <v>1341</v>
      </c>
      <c r="N904" s="12">
        <f t="shared" si="44"/>
        <v>0.58507853403141363</v>
      </c>
    </row>
    <row r="905" spans="1:14" x14ac:dyDescent="0.3">
      <c r="A905" s="8" t="s">
        <v>914</v>
      </c>
      <c r="B905" s="9">
        <v>45331</v>
      </c>
      <c r="C905" s="10" t="s">
        <v>8012</v>
      </c>
      <c r="D905" s="10" t="s">
        <v>8027</v>
      </c>
      <c r="E905" s="10" t="s">
        <v>8032</v>
      </c>
      <c r="F905" s="11">
        <v>2</v>
      </c>
      <c r="G905" s="11">
        <v>1136</v>
      </c>
      <c r="H905" s="11">
        <v>1497</v>
      </c>
      <c r="I905" s="11">
        <v>100</v>
      </c>
      <c r="J905" s="11">
        <v>7</v>
      </c>
      <c r="K905" s="11" t="s">
        <v>8034</v>
      </c>
      <c r="L905" s="11">
        <f t="shared" si="42"/>
        <v>1597</v>
      </c>
      <c r="M905" s="11">
        <f t="shared" si="43"/>
        <v>-461</v>
      </c>
      <c r="N905" s="12">
        <f t="shared" si="44"/>
        <v>-0.40580985915492956</v>
      </c>
    </row>
    <row r="906" spans="1:14" x14ac:dyDescent="0.3">
      <c r="A906" s="8" t="s">
        <v>915</v>
      </c>
      <c r="B906" s="9">
        <v>45331</v>
      </c>
      <c r="C906" s="10" t="s">
        <v>8013</v>
      </c>
      <c r="D906" s="10" t="s">
        <v>8017</v>
      </c>
      <c r="E906" s="10" t="s">
        <v>8031</v>
      </c>
      <c r="F906" s="11">
        <v>4</v>
      </c>
      <c r="G906" s="11">
        <v>3188</v>
      </c>
      <c r="H906" s="11">
        <v>914</v>
      </c>
      <c r="I906" s="11">
        <v>153</v>
      </c>
      <c r="J906" s="11">
        <v>6</v>
      </c>
      <c r="K906" s="11" t="s">
        <v>8034</v>
      </c>
      <c r="L906" s="11">
        <f t="shared" si="42"/>
        <v>1067</v>
      </c>
      <c r="M906" s="11">
        <f t="shared" si="43"/>
        <v>2121</v>
      </c>
      <c r="N906" s="12">
        <f t="shared" si="44"/>
        <v>0.66530740276035127</v>
      </c>
    </row>
    <row r="907" spans="1:14" x14ac:dyDescent="0.3">
      <c r="A907" s="8" t="s">
        <v>916</v>
      </c>
      <c r="B907" s="9">
        <v>45331</v>
      </c>
      <c r="C907" s="10" t="s">
        <v>8012</v>
      </c>
      <c r="D907" s="10" t="s">
        <v>8027</v>
      </c>
      <c r="E907" s="10" t="s">
        <v>8033</v>
      </c>
      <c r="F907" s="11">
        <v>3</v>
      </c>
      <c r="G907" s="11">
        <v>2031</v>
      </c>
      <c r="H907" s="11">
        <v>589</v>
      </c>
      <c r="I907" s="11">
        <v>173</v>
      </c>
      <c r="J907" s="11">
        <v>5</v>
      </c>
      <c r="K907" s="11" t="s">
        <v>8034</v>
      </c>
      <c r="L907" s="11">
        <f t="shared" si="42"/>
        <v>762</v>
      </c>
      <c r="M907" s="11">
        <f t="shared" si="43"/>
        <v>1269</v>
      </c>
      <c r="N907" s="12">
        <f t="shared" si="44"/>
        <v>0.6248153618906942</v>
      </c>
    </row>
    <row r="908" spans="1:14" x14ac:dyDescent="0.3">
      <c r="A908" s="8" t="s">
        <v>917</v>
      </c>
      <c r="B908" s="9">
        <v>45331</v>
      </c>
      <c r="C908" s="10" t="s">
        <v>8013</v>
      </c>
      <c r="D908" s="10" t="s">
        <v>8025</v>
      </c>
      <c r="E908" s="10" t="s">
        <v>8031</v>
      </c>
      <c r="F908" s="11">
        <v>5</v>
      </c>
      <c r="G908" s="11">
        <v>3235</v>
      </c>
      <c r="H908" s="11">
        <v>764</v>
      </c>
      <c r="I908" s="11">
        <v>117</v>
      </c>
      <c r="J908" s="11">
        <v>3</v>
      </c>
      <c r="K908" s="11" t="s">
        <v>8035</v>
      </c>
      <c r="L908" s="11">
        <f t="shared" si="42"/>
        <v>881</v>
      </c>
      <c r="M908" s="11">
        <f t="shared" si="43"/>
        <v>2354</v>
      </c>
      <c r="N908" s="12">
        <f t="shared" si="44"/>
        <v>0.72766615146831526</v>
      </c>
    </row>
    <row r="909" spans="1:14" x14ac:dyDescent="0.3">
      <c r="A909" s="8" t="s">
        <v>918</v>
      </c>
      <c r="B909" s="9">
        <v>45331</v>
      </c>
      <c r="C909" s="10" t="s">
        <v>8013</v>
      </c>
      <c r="D909" s="10" t="s">
        <v>8025</v>
      </c>
      <c r="E909" s="10" t="s">
        <v>8032</v>
      </c>
      <c r="F909" s="11">
        <v>3</v>
      </c>
      <c r="G909" s="11">
        <v>2541</v>
      </c>
      <c r="H909" s="11">
        <v>355</v>
      </c>
      <c r="I909" s="11">
        <v>115</v>
      </c>
      <c r="J909" s="11">
        <v>6</v>
      </c>
      <c r="K909" s="11" t="s">
        <v>8034</v>
      </c>
      <c r="L909" s="11">
        <f t="shared" si="42"/>
        <v>470</v>
      </c>
      <c r="M909" s="11">
        <f t="shared" si="43"/>
        <v>2071</v>
      </c>
      <c r="N909" s="12">
        <f t="shared" si="44"/>
        <v>0.81503345139708772</v>
      </c>
    </row>
    <row r="910" spans="1:14" x14ac:dyDescent="0.3">
      <c r="A910" s="8" t="s">
        <v>919</v>
      </c>
      <c r="B910" s="9">
        <v>45331</v>
      </c>
      <c r="C910" s="10" t="s">
        <v>8012</v>
      </c>
      <c r="D910" s="10" t="s">
        <v>8029</v>
      </c>
      <c r="E910" s="10" t="s">
        <v>8032</v>
      </c>
      <c r="F910" s="11">
        <v>2</v>
      </c>
      <c r="G910" s="11">
        <v>1586</v>
      </c>
      <c r="H910" s="11">
        <v>1343</v>
      </c>
      <c r="I910" s="11">
        <v>166</v>
      </c>
      <c r="J910" s="11">
        <v>7</v>
      </c>
      <c r="K910" s="11" t="s">
        <v>8035</v>
      </c>
      <c r="L910" s="11">
        <f t="shared" si="42"/>
        <v>1509</v>
      </c>
      <c r="M910" s="11">
        <f t="shared" si="43"/>
        <v>77</v>
      </c>
      <c r="N910" s="12">
        <f t="shared" si="44"/>
        <v>4.8549810844892814E-2</v>
      </c>
    </row>
    <row r="911" spans="1:14" x14ac:dyDescent="0.3">
      <c r="A911" s="8" t="s">
        <v>920</v>
      </c>
      <c r="B911" s="9">
        <v>45331</v>
      </c>
      <c r="C911" s="10" t="s">
        <v>8014</v>
      </c>
      <c r="D911" s="10" t="s">
        <v>8018</v>
      </c>
      <c r="E911" s="10" t="s">
        <v>8033</v>
      </c>
      <c r="F911" s="11">
        <v>5</v>
      </c>
      <c r="G911" s="11">
        <v>3195</v>
      </c>
      <c r="H911" s="11">
        <v>368</v>
      </c>
      <c r="I911" s="11">
        <v>209</v>
      </c>
      <c r="J911" s="11">
        <v>3</v>
      </c>
      <c r="K911" s="11" t="s">
        <v>8034</v>
      </c>
      <c r="L911" s="11">
        <f t="shared" si="42"/>
        <v>577</v>
      </c>
      <c r="M911" s="11">
        <f t="shared" si="43"/>
        <v>2618</v>
      </c>
      <c r="N911" s="12">
        <f t="shared" si="44"/>
        <v>0.81940532081377149</v>
      </c>
    </row>
    <row r="912" spans="1:14" x14ac:dyDescent="0.3">
      <c r="A912" s="8" t="s">
        <v>921</v>
      </c>
      <c r="B912" s="9">
        <v>45331</v>
      </c>
      <c r="C912" s="10" t="s">
        <v>8012</v>
      </c>
      <c r="D912" s="10" t="s">
        <v>8029</v>
      </c>
      <c r="E912" s="10" t="s">
        <v>8033</v>
      </c>
      <c r="F912" s="11">
        <v>1</v>
      </c>
      <c r="G912" s="11">
        <v>730</v>
      </c>
      <c r="H912" s="11">
        <v>1125</v>
      </c>
      <c r="I912" s="11">
        <v>199</v>
      </c>
      <c r="J912" s="11">
        <v>6</v>
      </c>
      <c r="K912" s="11" t="s">
        <v>8034</v>
      </c>
      <c r="L912" s="11">
        <f t="shared" si="42"/>
        <v>1324</v>
      </c>
      <c r="M912" s="11">
        <f t="shared" si="43"/>
        <v>-594</v>
      </c>
      <c r="N912" s="12">
        <f t="shared" si="44"/>
        <v>-0.81369863013698629</v>
      </c>
    </row>
    <row r="913" spans="1:14" x14ac:dyDescent="0.3">
      <c r="A913" s="8" t="s">
        <v>922</v>
      </c>
      <c r="B913" s="9">
        <v>45331</v>
      </c>
      <c r="C913" s="10" t="s">
        <v>8014</v>
      </c>
      <c r="D913" s="10" t="s">
        <v>8026</v>
      </c>
      <c r="E913" s="10" t="s">
        <v>8031</v>
      </c>
      <c r="F913" s="11">
        <v>2</v>
      </c>
      <c r="G913" s="11">
        <v>1694</v>
      </c>
      <c r="H913" s="11">
        <v>839</v>
      </c>
      <c r="I913" s="11">
        <v>205</v>
      </c>
      <c r="J913" s="11">
        <v>5</v>
      </c>
      <c r="K913" s="11" t="s">
        <v>8034</v>
      </c>
      <c r="L913" s="11">
        <f t="shared" si="42"/>
        <v>1044</v>
      </c>
      <c r="M913" s="11">
        <f t="shared" si="43"/>
        <v>650</v>
      </c>
      <c r="N913" s="12">
        <f t="shared" si="44"/>
        <v>0.38370720188902008</v>
      </c>
    </row>
    <row r="914" spans="1:14" x14ac:dyDescent="0.3">
      <c r="A914" s="8" t="s">
        <v>923</v>
      </c>
      <c r="B914" s="9">
        <v>45331</v>
      </c>
      <c r="C914" s="10" t="s">
        <v>8013</v>
      </c>
      <c r="D914" s="10" t="s">
        <v>8019</v>
      </c>
      <c r="E914" s="10" t="s">
        <v>8032</v>
      </c>
      <c r="F914" s="11">
        <v>5</v>
      </c>
      <c r="G914" s="11">
        <v>4030</v>
      </c>
      <c r="H914" s="11">
        <v>504</v>
      </c>
      <c r="I914" s="11">
        <v>206</v>
      </c>
      <c r="J914" s="11">
        <v>5</v>
      </c>
      <c r="K914" s="11" t="s">
        <v>8034</v>
      </c>
      <c r="L914" s="11">
        <f t="shared" si="42"/>
        <v>710</v>
      </c>
      <c r="M914" s="11">
        <f t="shared" si="43"/>
        <v>3320</v>
      </c>
      <c r="N914" s="12">
        <f t="shared" si="44"/>
        <v>0.82382133995037221</v>
      </c>
    </row>
    <row r="915" spans="1:14" x14ac:dyDescent="0.3">
      <c r="A915" s="8" t="s">
        <v>924</v>
      </c>
      <c r="B915" s="9">
        <v>45331</v>
      </c>
      <c r="C915" s="10" t="s">
        <v>8012</v>
      </c>
      <c r="D915" s="10" t="s">
        <v>8016</v>
      </c>
      <c r="E915" s="10" t="s">
        <v>8033</v>
      </c>
      <c r="F915" s="11">
        <v>4</v>
      </c>
      <c r="G915" s="11">
        <v>3576</v>
      </c>
      <c r="H915" s="11">
        <v>1192</v>
      </c>
      <c r="I915" s="11">
        <v>168</v>
      </c>
      <c r="J915" s="11">
        <v>6</v>
      </c>
      <c r="K915" s="11" t="s">
        <v>8035</v>
      </c>
      <c r="L915" s="11">
        <f t="shared" si="42"/>
        <v>1360</v>
      </c>
      <c r="M915" s="11">
        <f t="shared" si="43"/>
        <v>2216</v>
      </c>
      <c r="N915" s="12">
        <f t="shared" si="44"/>
        <v>0.61968680089485462</v>
      </c>
    </row>
    <row r="916" spans="1:14" x14ac:dyDescent="0.3">
      <c r="A916" s="8" t="s">
        <v>925</v>
      </c>
      <c r="B916" s="9">
        <v>45332</v>
      </c>
      <c r="C916" s="10" t="s">
        <v>8011</v>
      </c>
      <c r="D916" s="10" t="s">
        <v>8021</v>
      </c>
      <c r="E916" s="10" t="s">
        <v>8032</v>
      </c>
      <c r="F916" s="11">
        <v>3</v>
      </c>
      <c r="G916" s="11">
        <v>1821</v>
      </c>
      <c r="H916" s="11">
        <v>669</v>
      </c>
      <c r="I916" s="11">
        <v>116</v>
      </c>
      <c r="J916" s="11">
        <v>7</v>
      </c>
      <c r="K916" s="11" t="s">
        <v>8034</v>
      </c>
      <c r="L916" s="11">
        <f t="shared" si="42"/>
        <v>785</v>
      </c>
      <c r="M916" s="11">
        <f t="shared" si="43"/>
        <v>1036</v>
      </c>
      <c r="N916" s="12">
        <f t="shared" si="44"/>
        <v>0.56891817682591983</v>
      </c>
    </row>
    <row r="917" spans="1:14" x14ac:dyDescent="0.3">
      <c r="A917" s="8" t="s">
        <v>926</v>
      </c>
      <c r="B917" s="9">
        <v>45332</v>
      </c>
      <c r="C917" s="10" t="s">
        <v>8011</v>
      </c>
      <c r="D917" s="10" t="s">
        <v>8030</v>
      </c>
      <c r="E917" s="10" t="s">
        <v>8033</v>
      </c>
      <c r="F917" s="11">
        <v>3</v>
      </c>
      <c r="G917" s="11">
        <v>2064</v>
      </c>
      <c r="H917" s="11">
        <v>1262</v>
      </c>
      <c r="I917" s="11">
        <v>210</v>
      </c>
      <c r="J917" s="11">
        <v>2</v>
      </c>
      <c r="K917" s="11" t="s">
        <v>8034</v>
      </c>
      <c r="L917" s="11">
        <f t="shared" si="42"/>
        <v>1472</v>
      </c>
      <c r="M917" s="11">
        <f t="shared" si="43"/>
        <v>592</v>
      </c>
      <c r="N917" s="12">
        <f t="shared" si="44"/>
        <v>0.2868217054263566</v>
      </c>
    </row>
    <row r="918" spans="1:14" x14ac:dyDescent="0.3">
      <c r="A918" s="8" t="s">
        <v>927</v>
      </c>
      <c r="B918" s="9">
        <v>45332</v>
      </c>
      <c r="C918" s="10" t="s">
        <v>8013</v>
      </c>
      <c r="D918" s="10" t="s">
        <v>8022</v>
      </c>
      <c r="E918" s="10" t="s">
        <v>8032</v>
      </c>
      <c r="F918" s="11">
        <v>2</v>
      </c>
      <c r="G918" s="11">
        <v>1206</v>
      </c>
      <c r="H918" s="11">
        <v>586</v>
      </c>
      <c r="I918" s="11">
        <v>109</v>
      </c>
      <c r="J918" s="11">
        <v>2</v>
      </c>
      <c r="K918" s="11" t="s">
        <v>8034</v>
      </c>
      <c r="L918" s="11">
        <f t="shared" si="42"/>
        <v>695</v>
      </c>
      <c r="M918" s="11">
        <f t="shared" si="43"/>
        <v>511</v>
      </c>
      <c r="N918" s="12">
        <f t="shared" si="44"/>
        <v>0.42371475953565507</v>
      </c>
    </row>
    <row r="919" spans="1:14" x14ac:dyDescent="0.3">
      <c r="A919" s="8" t="s">
        <v>928</v>
      </c>
      <c r="B919" s="9">
        <v>45332</v>
      </c>
      <c r="C919" s="10" t="s">
        <v>8012</v>
      </c>
      <c r="D919" s="10" t="s">
        <v>8029</v>
      </c>
      <c r="E919" s="10" t="s">
        <v>8032</v>
      </c>
      <c r="F919" s="11">
        <v>1</v>
      </c>
      <c r="G919" s="11">
        <v>855</v>
      </c>
      <c r="H919" s="11">
        <v>509</v>
      </c>
      <c r="I919" s="11">
        <v>208</v>
      </c>
      <c r="J919" s="11">
        <v>4</v>
      </c>
      <c r="K919" s="11" t="s">
        <v>8034</v>
      </c>
      <c r="L919" s="11">
        <f t="shared" si="42"/>
        <v>717</v>
      </c>
      <c r="M919" s="11">
        <f t="shared" si="43"/>
        <v>138</v>
      </c>
      <c r="N919" s="12">
        <f t="shared" si="44"/>
        <v>0.16140350877192983</v>
      </c>
    </row>
    <row r="920" spans="1:14" x14ac:dyDescent="0.3">
      <c r="A920" s="8" t="s">
        <v>929</v>
      </c>
      <c r="B920" s="9">
        <v>45332</v>
      </c>
      <c r="C920" s="10" t="s">
        <v>8013</v>
      </c>
      <c r="D920" s="10" t="s">
        <v>8017</v>
      </c>
      <c r="E920" s="10" t="s">
        <v>8031</v>
      </c>
      <c r="F920" s="11">
        <v>2</v>
      </c>
      <c r="G920" s="11">
        <v>1260</v>
      </c>
      <c r="H920" s="11">
        <v>605</v>
      </c>
      <c r="I920" s="11">
        <v>111</v>
      </c>
      <c r="J920" s="11">
        <v>7</v>
      </c>
      <c r="K920" s="11" t="s">
        <v>8034</v>
      </c>
      <c r="L920" s="11">
        <f t="shared" si="42"/>
        <v>716</v>
      </c>
      <c r="M920" s="11">
        <f t="shared" si="43"/>
        <v>544</v>
      </c>
      <c r="N920" s="12">
        <f t="shared" si="44"/>
        <v>0.43174603174603177</v>
      </c>
    </row>
    <row r="921" spans="1:14" x14ac:dyDescent="0.3">
      <c r="A921" s="8" t="s">
        <v>930</v>
      </c>
      <c r="B921" s="9">
        <v>45332</v>
      </c>
      <c r="C921" s="10" t="s">
        <v>8011</v>
      </c>
      <c r="D921" s="10" t="s">
        <v>8015</v>
      </c>
      <c r="E921" s="10" t="s">
        <v>8033</v>
      </c>
      <c r="F921" s="11">
        <v>2</v>
      </c>
      <c r="G921" s="11">
        <v>1412</v>
      </c>
      <c r="H921" s="11">
        <v>568</v>
      </c>
      <c r="I921" s="11">
        <v>210</v>
      </c>
      <c r="J921" s="11">
        <v>7</v>
      </c>
      <c r="K921" s="11" t="s">
        <v>8035</v>
      </c>
      <c r="L921" s="11">
        <f t="shared" si="42"/>
        <v>778</v>
      </c>
      <c r="M921" s="11">
        <f t="shared" si="43"/>
        <v>634</v>
      </c>
      <c r="N921" s="12">
        <f t="shared" si="44"/>
        <v>0.44900849858356939</v>
      </c>
    </row>
    <row r="922" spans="1:14" x14ac:dyDescent="0.3">
      <c r="A922" s="8" t="s">
        <v>931</v>
      </c>
      <c r="B922" s="9">
        <v>45332</v>
      </c>
      <c r="C922" s="10" t="s">
        <v>8011</v>
      </c>
      <c r="D922" s="10" t="s">
        <v>8015</v>
      </c>
      <c r="E922" s="10" t="s">
        <v>8031</v>
      </c>
      <c r="F922" s="11">
        <v>5</v>
      </c>
      <c r="G922" s="11">
        <v>2765</v>
      </c>
      <c r="H922" s="11">
        <v>928</v>
      </c>
      <c r="I922" s="11">
        <v>129</v>
      </c>
      <c r="J922" s="11">
        <v>6</v>
      </c>
      <c r="K922" s="11" t="s">
        <v>8035</v>
      </c>
      <c r="L922" s="11">
        <f t="shared" si="42"/>
        <v>1057</v>
      </c>
      <c r="M922" s="11">
        <f t="shared" si="43"/>
        <v>1708</v>
      </c>
      <c r="N922" s="12">
        <f t="shared" si="44"/>
        <v>0.61772151898734173</v>
      </c>
    </row>
    <row r="923" spans="1:14" x14ac:dyDescent="0.3">
      <c r="A923" s="8" t="s">
        <v>932</v>
      </c>
      <c r="B923" s="9">
        <v>45332</v>
      </c>
      <c r="C923" s="10" t="s">
        <v>8011</v>
      </c>
      <c r="D923" s="10" t="s">
        <v>8023</v>
      </c>
      <c r="E923" s="10" t="s">
        <v>8032</v>
      </c>
      <c r="F923" s="11">
        <v>5</v>
      </c>
      <c r="G923" s="11">
        <v>3410</v>
      </c>
      <c r="H923" s="11">
        <v>546</v>
      </c>
      <c r="I923" s="11">
        <v>174</v>
      </c>
      <c r="J923" s="11">
        <v>2</v>
      </c>
      <c r="K923" s="11" t="s">
        <v>8034</v>
      </c>
      <c r="L923" s="11">
        <f t="shared" si="42"/>
        <v>720</v>
      </c>
      <c r="M923" s="11">
        <f t="shared" si="43"/>
        <v>2690</v>
      </c>
      <c r="N923" s="12">
        <f t="shared" si="44"/>
        <v>0.78885630498533721</v>
      </c>
    </row>
    <row r="924" spans="1:14" x14ac:dyDescent="0.3">
      <c r="A924" s="8" t="s">
        <v>933</v>
      </c>
      <c r="B924" s="9">
        <v>45332</v>
      </c>
      <c r="C924" s="10" t="s">
        <v>8011</v>
      </c>
      <c r="D924" s="10" t="s">
        <v>8015</v>
      </c>
      <c r="E924" s="10" t="s">
        <v>8032</v>
      </c>
      <c r="F924" s="11">
        <v>3</v>
      </c>
      <c r="G924" s="11">
        <v>2604</v>
      </c>
      <c r="H924" s="11">
        <v>913</v>
      </c>
      <c r="I924" s="11">
        <v>160</v>
      </c>
      <c r="J924" s="11">
        <v>2</v>
      </c>
      <c r="K924" s="11" t="s">
        <v>8034</v>
      </c>
      <c r="L924" s="11">
        <f t="shared" si="42"/>
        <v>1073</v>
      </c>
      <c r="M924" s="11">
        <f t="shared" si="43"/>
        <v>1531</v>
      </c>
      <c r="N924" s="12">
        <f t="shared" si="44"/>
        <v>0.58794162826420893</v>
      </c>
    </row>
    <row r="925" spans="1:14" x14ac:dyDescent="0.3">
      <c r="A925" s="8" t="s">
        <v>934</v>
      </c>
      <c r="B925" s="9">
        <v>45332</v>
      </c>
      <c r="C925" s="10" t="s">
        <v>8014</v>
      </c>
      <c r="D925" s="10" t="s">
        <v>8020</v>
      </c>
      <c r="E925" s="10" t="s">
        <v>8031</v>
      </c>
      <c r="F925" s="11">
        <v>5</v>
      </c>
      <c r="G925" s="11">
        <v>2950</v>
      </c>
      <c r="H925" s="11">
        <v>444</v>
      </c>
      <c r="I925" s="11">
        <v>135</v>
      </c>
      <c r="J925" s="11">
        <v>3</v>
      </c>
      <c r="K925" s="11" t="s">
        <v>8034</v>
      </c>
      <c r="L925" s="11">
        <f t="shared" si="42"/>
        <v>579</v>
      </c>
      <c r="M925" s="11">
        <f t="shared" si="43"/>
        <v>2371</v>
      </c>
      <c r="N925" s="12">
        <f t="shared" si="44"/>
        <v>0.80372881355932202</v>
      </c>
    </row>
    <row r="926" spans="1:14" x14ac:dyDescent="0.3">
      <c r="A926" s="8" t="s">
        <v>935</v>
      </c>
      <c r="B926" s="9">
        <v>45332</v>
      </c>
      <c r="C926" s="10" t="s">
        <v>8012</v>
      </c>
      <c r="D926" s="10" t="s">
        <v>8027</v>
      </c>
      <c r="E926" s="10" t="s">
        <v>8033</v>
      </c>
      <c r="F926" s="11">
        <v>5</v>
      </c>
      <c r="G926" s="11">
        <v>2825</v>
      </c>
      <c r="H926" s="11">
        <v>1094</v>
      </c>
      <c r="I926" s="11">
        <v>131</v>
      </c>
      <c r="J926" s="11">
        <v>6</v>
      </c>
      <c r="K926" s="11" t="s">
        <v>8034</v>
      </c>
      <c r="L926" s="11">
        <f t="shared" si="42"/>
        <v>1225</v>
      </c>
      <c r="M926" s="11">
        <f t="shared" si="43"/>
        <v>1600</v>
      </c>
      <c r="N926" s="12">
        <f t="shared" si="44"/>
        <v>0.5663716814159292</v>
      </c>
    </row>
    <row r="927" spans="1:14" x14ac:dyDescent="0.3">
      <c r="A927" s="8" t="s">
        <v>936</v>
      </c>
      <c r="B927" s="9">
        <v>45332</v>
      </c>
      <c r="C927" s="10" t="s">
        <v>8012</v>
      </c>
      <c r="D927" s="10" t="s">
        <v>8027</v>
      </c>
      <c r="E927" s="10" t="s">
        <v>8033</v>
      </c>
      <c r="F927" s="11">
        <v>4</v>
      </c>
      <c r="G927" s="11">
        <v>2252</v>
      </c>
      <c r="H927" s="11">
        <v>1396</v>
      </c>
      <c r="I927" s="11">
        <v>193</v>
      </c>
      <c r="J927" s="11">
        <v>5</v>
      </c>
      <c r="K927" s="11" t="s">
        <v>8034</v>
      </c>
      <c r="L927" s="11">
        <f t="shared" si="42"/>
        <v>1589</v>
      </c>
      <c r="M927" s="11">
        <f t="shared" si="43"/>
        <v>663</v>
      </c>
      <c r="N927" s="12">
        <f t="shared" si="44"/>
        <v>0.29440497335701599</v>
      </c>
    </row>
    <row r="928" spans="1:14" x14ac:dyDescent="0.3">
      <c r="A928" s="8" t="s">
        <v>937</v>
      </c>
      <c r="B928" s="9">
        <v>45332</v>
      </c>
      <c r="C928" s="10" t="s">
        <v>8014</v>
      </c>
      <c r="D928" s="10" t="s">
        <v>8018</v>
      </c>
      <c r="E928" s="10" t="s">
        <v>8032</v>
      </c>
      <c r="F928" s="11">
        <v>4</v>
      </c>
      <c r="G928" s="11">
        <v>2368</v>
      </c>
      <c r="H928" s="11">
        <v>1003</v>
      </c>
      <c r="I928" s="11">
        <v>195</v>
      </c>
      <c r="J928" s="11">
        <v>7</v>
      </c>
      <c r="K928" s="11" t="s">
        <v>8034</v>
      </c>
      <c r="L928" s="11">
        <f t="shared" si="42"/>
        <v>1198</v>
      </c>
      <c r="M928" s="11">
        <f t="shared" si="43"/>
        <v>1170</v>
      </c>
      <c r="N928" s="12">
        <f t="shared" si="44"/>
        <v>0.49408783783783783</v>
      </c>
    </row>
    <row r="929" spans="1:14" x14ac:dyDescent="0.3">
      <c r="A929" s="8" t="s">
        <v>938</v>
      </c>
      <c r="B929" s="9">
        <v>45333</v>
      </c>
      <c r="C929" s="10" t="s">
        <v>8011</v>
      </c>
      <c r="D929" s="10" t="s">
        <v>8015</v>
      </c>
      <c r="E929" s="10" t="s">
        <v>8032</v>
      </c>
      <c r="F929" s="11">
        <v>1</v>
      </c>
      <c r="G929" s="11">
        <v>699</v>
      </c>
      <c r="H929" s="11">
        <v>614</v>
      </c>
      <c r="I929" s="11">
        <v>131</v>
      </c>
      <c r="J929" s="11">
        <v>6</v>
      </c>
      <c r="K929" s="11" t="s">
        <v>8034</v>
      </c>
      <c r="L929" s="11">
        <f t="shared" si="42"/>
        <v>745</v>
      </c>
      <c r="M929" s="11">
        <f t="shared" si="43"/>
        <v>-46</v>
      </c>
      <c r="N929" s="12">
        <f t="shared" si="44"/>
        <v>-6.5808297567954227E-2</v>
      </c>
    </row>
    <row r="930" spans="1:14" x14ac:dyDescent="0.3">
      <c r="A930" s="8" t="s">
        <v>939</v>
      </c>
      <c r="B930" s="9">
        <v>45333</v>
      </c>
      <c r="C930" s="10" t="s">
        <v>8012</v>
      </c>
      <c r="D930" s="10" t="s">
        <v>8027</v>
      </c>
      <c r="E930" s="10" t="s">
        <v>8032</v>
      </c>
      <c r="F930" s="11">
        <v>3</v>
      </c>
      <c r="G930" s="11">
        <v>1695</v>
      </c>
      <c r="H930" s="11">
        <v>1398</v>
      </c>
      <c r="I930" s="11">
        <v>153</v>
      </c>
      <c r="J930" s="11">
        <v>4</v>
      </c>
      <c r="K930" s="11" t="s">
        <v>8034</v>
      </c>
      <c r="L930" s="11">
        <f t="shared" si="42"/>
        <v>1551</v>
      </c>
      <c r="M930" s="11">
        <f t="shared" si="43"/>
        <v>144</v>
      </c>
      <c r="N930" s="12">
        <f t="shared" si="44"/>
        <v>8.4955752212389379E-2</v>
      </c>
    </row>
    <row r="931" spans="1:14" x14ac:dyDescent="0.3">
      <c r="A931" s="8" t="s">
        <v>940</v>
      </c>
      <c r="B931" s="9">
        <v>45333</v>
      </c>
      <c r="C931" s="10" t="s">
        <v>8014</v>
      </c>
      <c r="D931" s="10" t="s">
        <v>8026</v>
      </c>
      <c r="E931" s="10" t="s">
        <v>8033</v>
      </c>
      <c r="F931" s="11">
        <v>1</v>
      </c>
      <c r="G931" s="11">
        <v>824</v>
      </c>
      <c r="H931" s="11">
        <v>505</v>
      </c>
      <c r="I931" s="11">
        <v>196</v>
      </c>
      <c r="J931" s="11">
        <v>5</v>
      </c>
      <c r="K931" s="11" t="s">
        <v>8034</v>
      </c>
      <c r="L931" s="11">
        <f t="shared" si="42"/>
        <v>701</v>
      </c>
      <c r="M931" s="11">
        <f t="shared" si="43"/>
        <v>123</v>
      </c>
      <c r="N931" s="12">
        <f t="shared" si="44"/>
        <v>0.14927184466019416</v>
      </c>
    </row>
    <row r="932" spans="1:14" x14ac:dyDescent="0.3">
      <c r="A932" s="8" t="s">
        <v>941</v>
      </c>
      <c r="B932" s="9">
        <v>45333</v>
      </c>
      <c r="C932" s="10" t="s">
        <v>8013</v>
      </c>
      <c r="D932" s="10" t="s">
        <v>8025</v>
      </c>
      <c r="E932" s="10" t="s">
        <v>8033</v>
      </c>
      <c r="F932" s="11">
        <v>2</v>
      </c>
      <c r="G932" s="11">
        <v>1218</v>
      </c>
      <c r="H932" s="11">
        <v>1183</v>
      </c>
      <c r="I932" s="11">
        <v>208</v>
      </c>
      <c r="J932" s="11">
        <v>6</v>
      </c>
      <c r="K932" s="11" t="s">
        <v>8034</v>
      </c>
      <c r="L932" s="11">
        <f t="shared" si="42"/>
        <v>1391</v>
      </c>
      <c r="M932" s="11">
        <f t="shared" si="43"/>
        <v>-173</v>
      </c>
      <c r="N932" s="12">
        <f t="shared" si="44"/>
        <v>-0.14203612479474548</v>
      </c>
    </row>
    <row r="933" spans="1:14" x14ac:dyDescent="0.3">
      <c r="A933" s="8" t="s">
        <v>942</v>
      </c>
      <c r="B933" s="9">
        <v>45333</v>
      </c>
      <c r="C933" s="10" t="s">
        <v>8013</v>
      </c>
      <c r="D933" s="10" t="s">
        <v>8022</v>
      </c>
      <c r="E933" s="10" t="s">
        <v>8031</v>
      </c>
      <c r="F933" s="11">
        <v>3</v>
      </c>
      <c r="G933" s="11">
        <v>2574</v>
      </c>
      <c r="H933" s="11">
        <v>612</v>
      </c>
      <c r="I933" s="11">
        <v>209</v>
      </c>
      <c r="J933" s="11">
        <v>5</v>
      </c>
      <c r="K933" s="11" t="s">
        <v>8034</v>
      </c>
      <c r="L933" s="11">
        <f t="shared" si="42"/>
        <v>821</v>
      </c>
      <c r="M933" s="11">
        <f t="shared" si="43"/>
        <v>1753</v>
      </c>
      <c r="N933" s="12">
        <f t="shared" si="44"/>
        <v>0.68104118104118105</v>
      </c>
    </row>
    <row r="934" spans="1:14" x14ac:dyDescent="0.3">
      <c r="A934" s="8" t="s">
        <v>943</v>
      </c>
      <c r="B934" s="9">
        <v>45333</v>
      </c>
      <c r="C934" s="10" t="s">
        <v>8014</v>
      </c>
      <c r="D934" s="10" t="s">
        <v>8020</v>
      </c>
      <c r="E934" s="10" t="s">
        <v>8033</v>
      </c>
      <c r="F934" s="11">
        <v>4</v>
      </c>
      <c r="G934" s="11">
        <v>2748</v>
      </c>
      <c r="H934" s="11">
        <v>1288</v>
      </c>
      <c r="I934" s="11">
        <v>158</v>
      </c>
      <c r="J934" s="11">
        <v>3</v>
      </c>
      <c r="K934" s="11" t="s">
        <v>8034</v>
      </c>
      <c r="L934" s="11">
        <f t="shared" si="42"/>
        <v>1446</v>
      </c>
      <c r="M934" s="11">
        <f t="shared" si="43"/>
        <v>1302</v>
      </c>
      <c r="N934" s="12">
        <f t="shared" si="44"/>
        <v>0.47379912663755458</v>
      </c>
    </row>
    <row r="935" spans="1:14" x14ac:dyDescent="0.3">
      <c r="A935" s="8" t="s">
        <v>944</v>
      </c>
      <c r="B935" s="9">
        <v>45333</v>
      </c>
      <c r="C935" s="10" t="s">
        <v>8013</v>
      </c>
      <c r="D935" s="10" t="s">
        <v>8025</v>
      </c>
      <c r="E935" s="10" t="s">
        <v>8033</v>
      </c>
      <c r="F935" s="11">
        <v>2</v>
      </c>
      <c r="G935" s="11">
        <v>1310</v>
      </c>
      <c r="H935" s="11">
        <v>964</v>
      </c>
      <c r="I935" s="11">
        <v>208</v>
      </c>
      <c r="J935" s="11">
        <v>3</v>
      </c>
      <c r="K935" s="11" t="s">
        <v>8034</v>
      </c>
      <c r="L935" s="11">
        <f t="shared" si="42"/>
        <v>1172</v>
      </c>
      <c r="M935" s="11">
        <f t="shared" si="43"/>
        <v>138</v>
      </c>
      <c r="N935" s="12">
        <f t="shared" si="44"/>
        <v>0.10534351145038168</v>
      </c>
    </row>
    <row r="936" spans="1:14" x14ac:dyDescent="0.3">
      <c r="A936" s="8" t="s">
        <v>945</v>
      </c>
      <c r="B936" s="9">
        <v>45333</v>
      </c>
      <c r="C936" s="10" t="s">
        <v>8012</v>
      </c>
      <c r="D936" s="10" t="s">
        <v>8016</v>
      </c>
      <c r="E936" s="10" t="s">
        <v>8033</v>
      </c>
      <c r="F936" s="11">
        <v>1</v>
      </c>
      <c r="G936" s="11">
        <v>869</v>
      </c>
      <c r="H936" s="11">
        <v>1119</v>
      </c>
      <c r="I936" s="11">
        <v>134</v>
      </c>
      <c r="J936" s="11">
        <v>6</v>
      </c>
      <c r="K936" s="11" t="s">
        <v>8034</v>
      </c>
      <c r="L936" s="11">
        <f t="shared" si="42"/>
        <v>1253</v>
      </c>
      <c r="M936" s="11">
        <f t="shared" si="43"/>
        <v>-384</v>
      </c>
      <c r="N936" s="12">
        <f t="shared" si="44"/>
        <v>-0.44188722669735325</v>
      </c>
    </row>
    <row r="937" spans="1:14" x14ac:dyDescent="0.3">
      <c r="A937" s="8" t="s">
        <v>946</v>
      </c>
      <c r="B937" s="9">
        <v>45333</v>
      </c>
      <c r="C937" s="10" t="s">
        <v>8011</v>
      </c>
      <c r="D937" s="10" t="s">
        <v>8023</v>
      </c>
      <c r="E937" s="10" t="s">
        <v>8032</v>
      </c>
      <c r="F937" s="11">
        <v>1</v>
      </c>
      <c r="G937" s="11">
        <v>636</v>
      </c>
      <c r="H937" s="11">
        <v>815</v>
      </c>
      <c r="I937" s="11">
        <v>139</v>
      </c>
      <c r="J937" s="11">
        <v>3</v>
      </c>
      <c r="K937" s="11" t="s">
        <v>8034</v>
      </c>
      <c r="L937" s="11">
        <f t="shared" si="42"/>
        <v>954</v>
      </c>
      <c r="M937" s="11">
        <f t="shared" si="43"/>
        <v>-318</v>
      </c>
      <c r="N937" s="12">
        <f t="shared" si="44"/>
        <v>-0.5</v>
      </c>
    </row>
    <row r="938" spans="1:14" x14ac:dyDescent="0.3">
      <c r="A938" s="8" t="s">
        <v>947</v>
      </c>
      <c r="B938" s="9">
        <v>45333</v>
      </c>
      <c r="C938" s="10" t="s">
        <v>8012</v>
      </c>
      <c r="D938" s="10" t="s">
        <v>8016</v>
      </c>
      <c r="E938" s="10" t="s">
        <v>8033</v>
      </c>
      <c r="F938" s="11">
        <v>4</v>
      </c>
      <c r="G938" s="11">
        <v>3480</v>
      </c>
      <c r="H938" s="11">
        <v>751</v>
      </c>
      <c r="I938" s="11">
        <v>163</v>
      </c>
      <c r="J938" s="11">
        <v>5</v>
      </c>
      <c r="K938" s="11" t="s">
        <v>8034</v>
      </c>
      <c r="L938" s="11">
        <f t="shared" si="42"/>
        <v>914</v>
      </c>
      <c r="M938" s="11">
        <f t="shared" si="43"/>
        <v>2566</v>
      </c>
      <c r="N938" s="12">
        <f t="shared" si="44"/>
        <v>0.73735632183908051</v>
      </c>
    </row>
    <row r="939" spans="1:14" x14ac:dyDescent="0.3">
      <c r="A939" s="8" t="s">
        <v>948</v>
      </c>
      <c r="B939" s="9">
        <v>45333</v>
      </c>
      <c r="C939" s="10" t="s">
        <v>8012</v>
      </c>
      <c r="D939" s="10" t="s">
        <v>8029</v>
      </c>
      <c r="E939" s="10" t="s">
        <v>8033</v>
      </c>
      <c r="F939" s="11">
        <v>3</v>
      </c>
      <c r="G939" s="11">
        <v>1767</v>
      </c>
      <c r="H939" s="11">
        <v>555</v>
      </c>
      <c r="I939" s="11">
        <v>116</v>
      </c>
      <c r="J939" s="11">
        <v>5</v>
      </c>
      <c r="K939" s="11" t="s">
        <v>8034</v>
      </c>
      <c r="L939" s="11">
        <f t="shared" si="42"/>
        <v>671</v>
      </c>
      <c r="M939" s="11">
        <f t="shared" si="43"/>
        <v>1096</v>
      </c>
      <c r="N939" s="12">
        <f t="shared" si="44"/>
        <v>0.62026032823995469</v>
      </c>
    </row>
    <row r="940" spans="1:14" x14ac:dyDescent="0.3">
      <c r="A940" s="8" t="s">
        <v>949</v>
      </c>
      <c r="B940" s="9">
        <v>45333</v>
      </c>
      <c r="C940" s="10" t="s">
        <v>8014</v>
      </c>
      <c r="D940" s="10" t="s">
        <v>8026</v>
      </c>
      <c r="E940" s="10" t="s">
        <v>8033</v>
      </c>
      <c r="F940" s="11">
        <v>5</v>
      </c>
      <c r="G940" s="11">
        <v>3220</v>
      </c>
      <c r="H940" s="11">
        <v>656</v>
      </c>
      <c r="I940" s="11">
        <v>137</v>
      </c>
      <c r="J940" s="11">
        <v>5</v>
      </c>
      <c r="K940" s="11" t="s">
        <v>8034</v>
      </c>
      <c r="L940" s="11">
        <f t="shared" si="42"/>
        <v>793</v>
      </c>
      <c r="M940" s="11">
        <f t="shared" si="43"/>
        <v>2427</v>
      </c>
      <c r="N940" s="12">
        <f t="shared" si="44"/>
        <v>0.75372670807453412</v>
      </c>
    </row>
    <row r="941" spans="1:14" x14ac:dyDescent="0.3">
      <c r="A941" s="8" t="s">
        <v>950</v>
      </c>
      <c r="B941" s="9">
        <v>45333</v>
      </c>
      <c r="C941" s="10" t="s">
        <v>8013</v>
      </c>
      <c r="D941" s="10" t="s">
        <v>8022</v>
      </c>
      <c r="E941" s="10" t="s">
        <v>8033</v>
      </c>
      <c r="F941" s="11">
        <v>3</v>
      </c>
      <c r="G941" s="11">
        <v>2388</v>
      </c>
      <c r="H941" s="11">
        <v>1009</v>
      </c>
      <c r="I941" s="11">
        <v>101</v>
      </c>
      <c r="J941" s="11">
        <v>7</v>
      </c>
      <c r="K941" s="11" t="s">
        <v>8035</v>
      </c>
      <c r="L941" s="11">
        <f t="shared" si="42"/>
        <v>1110</v>
      </c>
      <c r="M941" s="11">
        <f t="shared" si="43"/>
        <v>1278</v>
      </c>
      <c r="N941" s="12">
        <f t="shared" si="44"/>
        <v>0.53517587939698497</v>
      </c>
    </row>
    <row r="942" spans="1:14" x14ac:dyDescent="0.3">
      <c r="A942" s="8" t="s">
        <v>951</v>
      </c>
      <c r="B942" s="9">
        <v>45333</v>
      </c>
      <c r="C942" s="10" t="s">
        <v>8012</v>
      </c>
      <c r="D942" s="10" t="s">
        <v>8028</v>
      </c>
      <c r="E942" s="10" t="s">
        <v>8032</v>
      </c>
      <c r="F942" s="11">
        <v>4</v>
      </c>
      <c r="G942" s="11">
        <v>3084</v>
      </c>
      <c r="H942" s="11">
        <v>1047</v>
      </c>
      <c r="I942" s="11">
        <v>121</v>
      </c>
      <c r="J942" s="11">
        <v>7</v>
      </c>
      <c r="K942" s="11" t="s">
        <v>8034</v>
      </c>
      <c r="L942" s="11">
        <f t="shared" si="42"/>
        <v>1168</v>
      </c>
      <c r="M942" s="11">
        <f t="shared" si="43"/>
        <v>1916</v>
      </c>
      <c r="N942" s="12">
        <f t="shared" si="44"/>
        <v>0.62127107652399483</v>
      </c>
    </row>
    <row r="943" spans="1:14" x14ac:dyDescent="0.3">
      <c r="A943" s="8" t="s">
        <v>952</v>
      </c>
      <c r="B943" s="9">
        <v>45333</v>
      </c>
      <c r="C943" s="10" t="s">
        <v>8011</v>
      </c>
      <c r="D943" s="10" t="s">
        <v>8030</v>
      </c>
      <c r="E943" s="10" t="s">
        <v>8031</v>
      </c>
      <c r="F943" s="11">
        <v>1</v>
      </c>
      <c r="G943" s="11">
        <v>591</v>
      </c>
      <c r="H943" s="11">
        <v>1036</v>
      </c>
      <c r="I943" s="11">
        <v>103</v>
      </c>
      <c r="J943" s="11">
        <v>2</v>
      </c>
      <c r="K943" s="11" t="s">
        <v>8034</v>
      </c>
      <c r="L943" s="11">
        <f t="shared" si="42"/>
        <v>1139</v>
      </c>
      <c r="M943" s="11">
        <f t="shared" si="43"/>
        <v>-548</v>
      </c>
      <c r="N943" s="12">
        <f t="shared" si="44"/>
        <v>-0.92724196277495774</v>
      </c>
    </row>
    <row r="944" spans="1:14" x14ac:dyDescent="0.3">
      <c r="A944" s="8" t="s">
        <v>953</v>
      </c>
      <c r="B944" s="9">
        <v>45333</v>
      </c>
      <c r="C944" s="10" t="s">
        <v>8014</v>
      </c>
      <c r="D944" s="10" t="s">
        <v>8026</v>
      </c>
      <c r="E944" s="10" t="s">
        <v>8032</v>
      </c>
      <c r="F944" s="11">
        <v>4</v>
      </c>
      <c r="G944" s="11">
        <v>3552</v>
      </c>
      <c r="H944" s="11">
        <v>1180</v>
      </c>
      <c r="I944" s="11">
        <v>172</v>
      </c>
      <c r="J944" s="11">
        <v>4</v>
      </c>
      <c r="K944" s="11" t="s">
        <v>8034</v>
      </c>
      <c r="L944" s="11">
        <f t="shared" si="42"/>
        <v>1352</v>
      </c>
      <c r="M944" s="11">
        <f t="shared" si="43"/>
        <v>2200</v>
      </c>
      <c r="N944" s="12">
        <f t="shared" si="44"/>
        <v>0.61936936936936937</v>
      </c>
    </row>
    <row r="945" spans="1:14" x14ac:dyDescent="0.3">
      <c r="A945" s="8" t="s">
        <v>954</v>
      </c>
      <c r="B945" s="9">
        <v>45333</v>
      </c>
      <c r="C945" s="10" t="s">
        <v>8014</v>
      </c>
      <c r="D945" s="10" t="s">
        <v>8024</v>
      </c>
      <c r="E945" s="10" t="s">
        <v>8031</v>
      </c>
      <c r="F945" s="11">
        <v>2</v>
      </c>
      <c r="G945" s="11">
        <v>1338</v>
      </c>
      <c r="H945" s="11">
        <v>1360</v>
      </c>
      <c r="I945" s="11">
        <v>114</v>
      </c>
      <c r="J945" s="11">
        <v>3</v>
      </c>
      <c r="K945" s="11" t="s">
        <v>8034</v>
      </c>
      <c r="L945" s="11">
        <f t="shared" si="42"/>
        <v>1474</v>
      </c>
      <c r="M945" s="11">
        <f t="shared" si="43"/>
        <v>-136</v>
      </c>
      <c r="N945" s="12">
        <f t="shared" si="44"/>
        <v>-0.10164424514200299</v>
      </c>
    </row>
    <row r="946" spans="1:14" x14ac:dyDescent="0.3">
      <c r="A946" s="8" t="s">
        <v>955</v>
      </c>
      <c r="B946" s="9">
        <v>45333</v>
      </c>
      <c r="C946" s="10" t="s">
        <v>8012</v>
      </c>
      <c r="D946" s="10" t="s">
        <v>8027</v>
      </c>
      <c r="E946" s="10" t="s">
        <v>8032</v>
      </c>
      <c r="F946" s="11">
        <v>2</v>
      </c>
      <c r="G946" s="11">
        <v>1310</v>
      </c>
      <c r="H946" s="11">
        <v>801</v>
      </c>
      <c r="I946" s="11">
        <v>211</v>
      </c>
      <c r="J946" s="11">
        <v>5</v>
      </c>
      <c r="K946" s="11" t="s">
        <v>8034</v>
      </c>
      <c r="L946" s="11">
        <f t="shared" si="42"/>
        <v>1012</v>
      </c>
      <c r="M946" s="11">
        <f t="shared" si="43"/>
        <v>298</v>
      </c>
      <c r="N946" s="12">
        <f t="shared" si="44"/>
        <v>0.22748091603053436</v>
      </c>
    </row>
    <row r="947" spans="1:14" x14ac:dyDescent="0.3">
      <c r="A947" s="8" t="s">
        <v>956</v>
      </c>
      <c r="B947" s="9">
        <v>45333</v>
      </c>
      <c r="C947" s="10" t="s">
        <v>8013</v>
      </c>
      <c r="D947" s="10" t="s">
        <v>8019</v>
      </c>
      <c r="E947" s="10" t="s">
        <v>8033</v>
      </c>
      <c r="F947" s="11">
        <v>4</v>
      </c>
      <c r="G947" s="11">
        <v>2260</v>
      </c>
      <c r="H947" s="11">
        <v>1015</v>
      </c>
      <c r="I947" s="11">
        <v>169</v>
      </c>
      <c r="J947" s="11">
        <v>6</v>
      </c>
      <c r="K947" s="11" t="s">
        <v>8034</v>
      </c>
      <c r="L947" s="11">
        <f t="shared" si="42"/>
        <v>1184</v>
      </c>
      <c r="M947" s="11">
        <f t="shared" si="43"/>
        <v>1076</v>
      </c>
      <c r="N947" s="12">
        <f t="shared" si="44"/>
        <v>0.47610619469026549</v>
      </c>
    </row>
    <row r="948" spans="1:14" x14ac:dyDescent="0.3">
      <c r="A948" s="8" t="s">
        <v>957</v>
      </c>
      <c r="B948" s="9">
        <v>45333</v>
      </c>
      <c r="C948" s="10" t="s">
        <v>8011</v>
      </c>
      <c r="D948" s="10" t="s">
        <v>8021</v>
      </c>
      <c r="E948" s="10" t="s">
        <v>8033</v>
      </c>
      <c r="F948" s="11">
        <v>2</v>
      </c>
      <c r="G948" s="11">
        <v>1272</v>
      </c>
      <c r="H948" s="11">
        <v>1074</v>
      </c>
      <c r="I948" s="11">
        <v>117</v>
      </c>
      <c r="J948" s="11">
        <v>5</v>
      </c>
      <c r="K948" s="11" t="s">
        <v>8034</v>
      </c>
      <c r="L948" s="11">
        <f t="shared" si="42"/>
        <v>1191</v>
      </c>
      <c r="M948" s="11">
        <f t="shared" si="43"/>
        <v>81</v>
      </c>
      <c r="N948" s="12">
        <f t="shared" si="44"/>
        <v>6.3679245283018868E-2</v>
      </c>
    </row>
    <row r="949" spans="1:14" x14ac:dyDescent="0.3">
      <c r="A949" s="8" t="s">
        <v>958</v>
      </c>
      <c r="B949" s="9">
        <v>45333</v>
      </c>
      <c r="C949" s="10" t="s">
        <v>8011</v>
      </c>
      <c r="D949" s="10" t="s">
        <v>8021</v>
      </c>
      <c r="E949" s="10" t="s">
        <v>8033</v>
      </c>
      <c r="F949" s="11">
        <v>2</v>
      </c>
      <c r="G949" s="11">
        <v>1522</v>
      </c>
      <c r="H949" s="11">
        <v>1315</v>
      </c>
      <c r="I949" s="11">
        <v>201</v>
      </c>
      <c r="J949" s="11">
        <v>5</v>
      </c>
      <c r="K949" s="11" t="s">
        <v>8034</v>
      </c>
      <c r="L949" s="11">
        <f t="shared" si="42"/>
        <v>1516</v>
      </c>
      <c r="M949" s="11">
        <f t="shared" si="43"/>
        <v>6</v>
      </c>
      <c r="N949" s="12">
        <f t="shared" si="44"/>
        <v>3.9421813403416554E-3</v>
      </c>
    </row>
    <row r="950" spans="1:14" x14ac:dyDescent="0.3">
      <c r="A950" s="8" t="s">
        <v>959</v>
      </c>
      <c r="B950" s="9">
        <v>45333</v>
      </c>
      <c r="C950" s="10" t="s">
        <v>8013</v>
      </c>
      <c r="D950" s="10" t="s">
        <v>8017</v>
      </c>
      <c r="E950" s="10" t="s">
        <v>8033</v>
      </c>
      <c r="F950" s="11">
        <v>5</v>
      </c>
      <c r="G950" s="11">
        <v>4290</v>
      </c>
      <c r="H950" s="11">
        <v>535</v>
      </c>
      <c r="I950" s="11">
        <v>185</v>
      </c>
      <c r="J950" s="11">
        <v>7</v>
      </c>
      <c r="K950" s="11" t="s">
        <v>8034</v>
      </c>
      <c r="L950" s="11">
        <f t="shared" si="42"/>
        <v>720</v>
      </c>
      <c r="M950" s="11">
        <f t="shared" si="43"/>
        <v>3570</v>
      </c>
      <c r="N950" s="12">
        <f t="shared" si="44"/>
        <v>0.83216783216783219</v>
      </c>
    </row>
    <row r="951" spans="1:14" x14ac:dyDescent="0.3">
      <c r="A951" s="8" t="s">
        <v>960</v>
      </c>
      <c r="B951" s="9">
        <v>45333</v>
      </c>
      <c r="C951" s="10" t="s">
        <v>8013</v>
      </c>
      <c r="D951" s="10" t="s">
        <v>8017</v>
      </c>
      <c r="E951" s="10" t="s">
        <v>8032</v>
      </c>
      <c r="F951" s="11">
        <v>2</v>
      </c>
      <c r="G951" s="11">
        <v>1626</v>
      </c>
      <c r="H951" s="11">
        <v>972</v>
      </c>
      <c r="I951" s="11">
        <v>139</v>
      </c>
      <c r="J951" s="11">
        <v>2</v>
      </c>
      <c r="K951" s="11" t="s">
        <v>8034</v>
      </c>
      <c r="L951" s="11">
        <f t="shared" si="42"/>
        <v>1111</v>
      </c>
      <c r="M951" s="11">
        <f t="shared" si="43"/>
        <v>515</v>
      </c>
      <c r="N951" s="12">
        <f t="shared" si="44"/>
        <v>0.3167281672816728</v>
      </c>
    </row>
    <row r="952" spans="1:14" x14ac:dyDescent="0.3">
      <c r="A952" s="8" t="s">
        <v>961</v>
      </c>
      <c r="B952" s="9">
        <v>45334</v>
      </c>
      <c r="C952" s="10" t="s">
        <v>8013</v>
      </c>
      <c r="D952" s="10" t="s">
        <v>8017</v>
      </c>
      <c r="E952" s="10" t="s">
        <v>8032</v>
      </c>
      <c r="F952" s="11">
        <v>5</v>
      </c>
      <c r="G952" s="11">
        <v>3370</v>
      </c>
      <c r="H952" s="11">
        <v>431</v>
      </c>
      <c r="I952" s="11">
        <v>201</v>
      </c>
      <c r="J952" s="11">
        <v>7</v>
      </c>
      <c r="K952" s="11" t="s">
        <v>8034</v>
      </c>
      <c r="L952" s="11">
        <f t="shared" si="42"/>
        <v>632</v>
      </c>
      <c r="M952" s="11">
        <f t="shared" si="43"/>
        <v>2738</v>
      </c>
      <c r="N952" s="12">
        <f t="shared" si="44"/>
        <v>0.81246290801186949</v>
      </c>
    </row>
    <row r="953" spans="1:14" x14ac:dyDescent="0.3">
      <c r="A953" s="8" t="s">
        <v>962</v>
      </c>
      <c r="B953" s="9">
        <v>45334</v>
      </c>
      <c r="C953" s="10" t="s">
        <v>8013</v>
      </c>
      <c r="D953" s="10" t="s">
        <v>8017</v>
      </c>
      <c r="E953" s="10" t="s">
        <v>8033</v>
      </c>
      <c r="F953" s="11">
        <v>4</v>
      </c>
      <c r="G953" s="11">
        <v>2480</v>
      </c>
      <c r="H953" s="11">
        <v>1190</v>
      </c>
      <c r="I953" s="11">
        <v>177</v>
      </c>
      <c r="J953" s="11">
        <v>5</v>
      </c>
      <c r="K953" s="11" t="s">
        <v>8034</v>
      </c>
      <c r="L953" s="11">
        <f t="shared" si="42"/>
        <v>1367</v>
      </c>
      <c r="M953" s="11">
        <f t="shared" si="43"/>
        <v>1113</v>
      </c>
      <c r="N953" s="12">
        <f t="shared" si="44"/>
        <v>0.44879032258064516</v>
      </c>
    </row>
    <row r="954" spans="1:14" x14ac:dyDescent="0.3">
      <c r="A954" s="8" t="s">
        <v>963</v>
      </c>
      <c r="B954" s="9">
        <v>45334</v>
      </c>
      <c r="C954" s="10" t="s">
        <v>8014</v>
      </c>
      <c r="D954" s="10" t="s">
        <v>8020</v>
      </c>
      <c r="E954" s="10" t="s">
        <v>8032</v>
      </c>
      <c r="F954" s="11">
        <v>2</v>
      </c>
      <c r="G954" s="11">
        <v>1126</v>
      </c>
      <c r="H954" s="11">
        <v>563</v>
      </c>
      <c r="I954" s="11">
        <v>163</v>
      </c>
      <c r="J954" s="11">
        <v>7</v>
      </c>
      <c r="K954" s="11" t="s">
        <v>8034</v>
      </c>
      <c r="L954" s="11">
        <f t="shared" si="42"/>
        <v>726</v>
      </c>
      <c r="M954" s="11">
        <f t="shared" si="43"/>
        <v>400</v>
      </c>
      <c r="N954" s="12">
        <f t="shared" si="44"/>
        <v>0.35523978685612789</v>
      </c>
    </row>
    <row r="955" spans="1:14" x14ac:dyDescent="0.3">
      <c r="A955" s="8" t="s">
        <v>964</v>
      </c>
      <c r="B955" s="9">
        <v>45334</v>
      </c>
      <c r="C955" s="10" t="s">
        <v>8012</v>
      </c>
      <c r="D955" s="10" t="s">
        <v>8016</v>
      </c>
      <c r="E955" s="10" t="s">
        <v>8033</v>
      </c>
      <c r="F955" s="11">
        <v>4</v>
      </c>
      <c r="G955" s="11">
        <v>2436</v>
      </c>
      <c r="H955" s="11">
        <v>1177</v>
      </c>
      <c r="I955" s="11">
        <v>192</v>
      </c>
      <c r="J955" s="11">
        <v>7</v>
      </c>
      <c r="K955" s="11" t="s">
        <v>8035</v>
      </c>
      <c r="L955" s="11">
        <f t="shared" si="42"/>
        <v>1369</v>
      </c>
      <c r="M955" s="11">
        <f t="shared" si="43"/>
        <v>1067</v>
      </c>
      <c r="N955" s="12">
        <f t="shared" si="44"/>
        <v>0.43801313628899835</v>
      </c>
    </row>
    <row r="956" spans="1:14" x14ac:dyDescent="0.3">
      <c r="A956" s="8" t="s">
        <v>965</v>
      </c>
      <c r="B956" s="9">
        <v>45334</v>
      </c>
      <c r="C956" s="10" t="s">
        <v>8013</v>
      </c>
      <c r="D956" s="10" t="s">
        <v>8017</v>
      </c>
      <c r="E956" s="10" t="s">
        <v>8031</v>
      </c>
      <c r="F956" s="11">
        <v>5</v>
      </c>
      <c r="G956" s="11">
        <v>4295</v>
      </c>
      <c r="H956" s="11">
        <v>1127</v>
      </c>
      <c r="I956" s="11">
        <v>169</v>
      </c>
      <c r="J956" s="11">
        <v>6</v>
      </c>
      <c r="K956" s="11" t="s">
        <v>8034</v>
      </c>
      <c r="L956" s="11">
        <f t="shared" si="42"/>
        <v>1296</v>
      </c>
      <c r="M956" s="11">
        <f t="shared" si="43"/>
        <v>2999</v>
      </c>
      <c r="N956" s="12">
        <f t="shared" si="44"/>
        <v>0.69825378346915012</v>
      </c>
    </row>
    <row r="957" spans="1:14" x14ac:dyDescent="0.3">
      <c r="A957" s="8" t="s">
        <v>966</v>
      </c>
      <c r="B957" s="9">
        <v>45334</v>
      </c>
      <c r="C957" s="10" t="s">
        <v>8014</v>
      </c>
      <c r="D957" s="10" t="s">
        <v>8020</v>
      </c>
      <c r="E957" s="10" t="s">
        <v>8032</v>
      </c>
      <c r="F957" s="11">
        <v>2</v>
      </c>
      <c r="G957" s="11">
        <v>1556</v>
      </c>
      <c r="H957" s="11">
        <v>395</v>
      </c>
      <c r="I957" s="11">
        <v>204</v>
      </c>
      <c r="J957" s="11">
        <v>6</v>
      </c>
      <c r="K957" s="11" t="s">
        <v>8035</v>
      </c>
      <c r="L957" s="11">
        <f t="shared" si="42"/>
        <v>599</v>
      </c>
      <c r="M957" s="11">
        <f t="shared" si="43"/>
        <v>957</v>
      </c>
      <c r="N957" s="12">
        <f t="shared" si="44"/>
        <v>0.61503856041131111</v>
      </c>
    </row>
    <row r="958" spans="1:14" x14ac:dyDescent="0.3">
      <c r="A958" s="8" t="s">
        <v>967</v>
      </c>
      <c r="B958" s="9">
        <v>45334</v>
      </c>
      <c r="C958" s="10" t="s">
        <v>8013</v>
      </c>
      <c r="D958" s="10" t="s">
        <v>8022</v>
      </c>
      <c r="E958" s="10" t="s">
        <v>8033</v>
      </c>
      <c r="F958" s="11">
        <v>4</v>
      </c>
      <c r="G958" s="11">
        <v>2200</v>
      </c>
      <c r="H958" s="11">
        <v>1074</v>
      </c>
      <c r="I958" s="11">
        <v>155</v>
      </c>
      <c r="J958" s="11">
        <v>4</v>
      </c>
      <c r="K958" s="11" t="s">
        <v>8034</v>
      </c>
      <c r="L958" s="11">
        <f t="shared" si="42"/>
        <v>1229</v>
      </c>
      <c r="M958" s="11">
        <f t="shared" si="43"/>
        <v>971</v>
      </c>
      <c r="N958" s="12">
        <f t="shared" si="44"/>
        <v>0.44136363636363635</v>
      </c>
    </row>
    <row r="959" spans="1:14" x14ac:dyDescent="0.3">
      <c r="A959" s="8" t="s">
        <v>968</v>
      </c>
      <c r="B959" s="9">
        <v>45334</v>
      </c>
      <c r="C959" s="10" t="s">
        <v>8012</v>
      </c>
      <c r="D959" s="10" t="s">
        <v>8016</v>
      </c>
      <c r="E959" s="10" t="s">
        <v>8032</v>
      </c>
      <c r="F959" s="11">
        <v>2</v>
      </c>
      <c r="G959" s="11">
        <v>1726</v>
      </c>
      <c r="H959" s="11">
        <v>386</v>
      </c>
      <c r="I959" s="11">
        <v>191</v>
      </c>
      <c r="J959" s="11">
        <v>5</v>
      </c>
      <c r="K959" s="11" t="s">
        <v>8034</v>
      </c>
      <c r="L959" s="11">
        <f t="shared" si="42"/>
        <v>577</v>
      </c>
      <c r="M959" s="11">
        <f t="shared" si="43"/>
        <v>1149</v>
      </c>
      <c r="N959" s="12">
        <f t="shared" si="44"/>
        <v>0.66570104287369636</v>
      </c>
    </row>
    <row r="960" spans="1:14" x14ac:dyDescent="0.3">
      <c r="A960" s="8" t="s">
        <v>969</v>
      </c>
      <c r="B960" s="9">
        <v>45334</v>
      </c>
      <c r="C960" s="10" t="s">
        <v>8012</v>
      </c>
      <c r="D960" s="10" t="s">
        <v>8027</v>
      </c>
      <c r="E960" s="10" t="s">
        <v>8032</v>
      </c>
      <c r="F960" s="11">
        <v>3</v>
      </c>
      <c r="G960" s="11">
        <v>1653</v>
      </c>
      <c r="H960" s="11">
        <v>935</v>
      </c>
      <c r="I960" s="11">
        <v>214</v>
      </c>
      <c r="J960" s="11">
        <v>5</v>
      </c>
      <c r="K960" s="11" t="s">
        <v>8034</v>
      </c>
      <c r="L960" s="11">
        <f t="shared" si="42"/>
        <v>1149</v>
      </c>
      <c r="M960" s="11">
        <f t="shared" si="43"/>
        <v>504</v>
      </c>
      <c r="N960" s="12">
        <f t="shared" si="44"/>
        <v>0.30490018148820325</v>
      </c>
    </row>
    <row r="961" spans="1:14" x14ac:dyDescent="0.3">
      <c r="A961" s="8" t="s">
        <v>970</v>
      </c>
      <c r="B961" s="9">
        <v>45334</v>
      </c>
      <c r="C961" s="10" t="s">
        <v>8013</v>
      </c>
      <c r="D961" s="10" t="s">
        <v>8022</v>
      </c>
      <c r="E961" s="10" t="s">
        <v>8033</v>
      </c>
      <c r="F961" s="11">
        <v>1</v>
      </c>
      <c r="G961" s="11">
        <v>836</v>
      </c>
      <c r="H961" s="11">
        <v>1111</v>
      </c>
      <c r="I961" s="11">
        <v>177</v>
      </c>
      <c r="J961" s="11">
        <v>6</v>
      </c>
      <c r="K961" s="11" t="s">
        <v>8034</v>
      </c>
      <c r="L961" s="11">
        <f t="shared" si="42"/>
        <v>1288</v>
      </c>
      <c r="M961" s="11">
        <f t="shared" si="43"/>
        <v>-452</v>
      </c>
      <c r="N961" s="12">
        <f t="shared" si="44"/>
        <v>-0.54066985645933019</v>
      </c>
    </row>
    <row r="962" spans="1:14" x14ac:dyDescent="0.3">
      <c r="A962" s="8" t="s">
        <v>971</v>
      </c>
      <c r="B962" s="9">
        <v>45334</v>
      </c>
      <c r="C962" s="10" t="s">
        <v>8011</v>
      </c>
      <c r="D962" s="10" t="s">
        <v>8015</v>
      </c>
      <c r="E962" s="10" t="s">
        <v>8031</v>
      </c>
      <c r="F962" s="11">
        <v>4</v>
      </c>
      <c r="G962" s="11">
        <v>3460</v>
      </c>
      <c r="H962" s="11">
        <v>1338</v>
      </c>
      <c r="I962" s="11">
        <v>162</v>
      </c>
      <c r="J962" s="11">
        <v>7</v>
      </c>
      <c r="K962" s="11" t="s">
        <v>8035</v>
      </c>
      <c r="L962" s="11">
        <f t="shared" ref="L962:L1025" si="45">H962+I962</f>
        <v>1500</v>
      </c>
      <c r="M962" s="11">
        <f t="shared" ref="M962:M1025" si="46">G962-L962</f>
        <v>1960</v>
      </c>
      <c r="N962" s="12">
        <f t="shared" ref="N962:N1025" si="47">M962/G962</f>
        <v>0.56647398843930641</v>
      </c>
    </row>
    <row r="963" spans="1:14" x14ac:dyDescent="0.3">
      <c r="A963" s="8" t="s">
        <v>972</v>
      </c>
      <c r="B963" s="9">
        <v>45334</v>
      </c>
      <c r="C963" s="10" t="s">
        <v>8013</v>
      </c>
      <c r="D963" s="10" t="s">
        <v>8019</v>
      </c>
      <c r="E963" s="10" t="s">
        <v>8031</v>
      </c>
      <c r="F963" s="11">
        <v>3</v>
      </c>
      <c r="G963" s="11">
        <v>1965</v>
      </c>
      <c r="H963" s="11">
        <v>1027</v>
      </c>
      <c r="I963" s="11">
        <v>150</v>
      </c>
      <c r="J963" s="11">
        <v>5</v>
      </c>
      <c r="K963" s="11" t="s">
        <v>8035</v>
      </c>
      <c r="L963" s="11">
        <f t="shared" si="45"/>
        <v>1177</v>
      </c>
      <c r="M963" s="11">
        <f t="shared" si="46"/>
        <v>788</v>
      </c>
      <c r="N963" s="12">
        <f t="shared" si="47"/>
        <v>0.40101781170483458</v>
      </c>
    </row>
    <row r="964" spans="1:14" x14ac:dyDescent="0.3">
      <c r="A964" s="8" t="s">
        <v>973</v>
      </c>
      <c r="B964" s="9">
        <v>45334</v>
      </c>
      <c r="C964" s="10" t="s">
        <v>8014</v>
      </c>
      <c r="D964" s="10" t="s">
        <v>8024</v>
      </c>
      <c r="E964" s="10" t="s">
        <v>8033</v>
      </c>
      <c r="F964" s="11">
        <v>3</v>
      </c>
      <c r="G964" s="11">
        <v>1758</v>
      </c>
      <c r="H964" s="11">
        <v>1199</v>
      </c>
      <c r="I964" s="11">
        <v>181</v>
      </c>
      <c r="J964" s="11">
        <v>5</v>
      </c>
      <c r="K964" s="11" t="s">
        <v>8034</v>
      </c>
      <c r="L964" s="11">
        <f t="shared" si="45"/>
        <v>1380</v>
      </c>
      <c r="M964" s="11">
        <f t="shared" si="46"/>
        <v>378</v>
      </c>
      <c r="N964" s="12">
        <f t="shared" si="47"/>
        <v>0.21501706484641639</v>
      </c>
    </row>
    <row r="965" spans="1:14" x14ac:dyDescent="0.3">
      <c r="A965" s="8" t="s">
        <v>974</v>
      </c>
      <c r="B965" s="9">
        <v>45334</v>
      </c>
      <c r="C965" s="10" t="s">
        <v>8012</v>
      </c>
      <c r="D965" s="10" t="s">
        <v>8027</v>
      </c>
      <c r="E965" s="10" t="s">
        <v>8033</v>
      </c>
      <c r="F965" s="11">
        <v>5</v>
      </c>
      <c r="G965" s="11">
        <v>3080</v>
      </c>
      <c r="H965" s="11">
        <v>1375</v>
      </c>
      <c r="I965" s="11">
        <v>209</v>
      </c>
      <c r="J965" s="11">
        <v>7</v>
      </c>
      <c r="K965" s="11" t="s">
        <v>8034</v>
      </c>
      <c r="L965" s="11">
        <f t="shared" si="45"/>
        <v>1584</v>
      </c>
      <c r="M965" s="11">
        <f t="shared" si="46"/>
        <v>1496</v>
      </c>
      <c r="N965" s="12">
        <f t="shared" si="47"/>
        <v>0.48571428571428571</v>
      </c>
    </row>
    <row r="966" spans="1:14" x14ac:dyDescent="0.3">
      <c r="A966" s="8" t="s">
        <v>975</v>
      </c>
      <c r="B966" s="9">
        <v>45334</v>
      </c>
      <c r="C966" s="10" t="s">
        <v>8014</v>
      </c>
      <c r="D966" s="10" t="s">
        <v>8020</v>
      </c>
      <c r="E966" s="10" t="s">
        <v>8032</v>
      </c>
      <c r="F966" s="11">
        <v>2</v>
      </c>
      <c r="G966" s="11">
        <v>1308</v>
      </c>
      <c r="H966" s="11">
        <v>943</v>
      </c>
      <c r="I966" s="11">
        <v>187</v>
      </c>
      <c r="J966" s="11">
        <v>3</v>
      </c>
      <c r="K966" s="11" t="s">
        <v>8034</v>
      </c>
      <c r="L966" s="11">
        <f t="shared" si="45"/>
        <v>1130</v>
      </c>
      <c r="M966" s="11">
        <f t="shared" si="46"/>
        <v>178</v>
      </c>
      <c r="N966" s="12">
        <f t="shared" si="47"/>
        <v>0.13608562691131498</v>
      </c>
    </row>
    <row r="967" spans="1:14" x14ac:dyDescent="0.3">
      <c r="A967" s="8" t="s">
        <v>976</v>
      </c>
      <c r="B967" s="9">
        <v>45335</v>
      </c>
      <c r="C967" s="10" t="s">
        <v>8013</v>
      </c>
      <c r="D967" s="10" t="s">
        <v>8019</v>
      </c>
      <c r="E967" s="10" t="s">
        <v>8032</v>
      </c>
      <c r="F967" s="11">
        <v>1</v>
      </c>
      <c r="G967" s="11">
        <v>680</v>
      </c>
      <c r="H967" s="11">
        <v>1050</v>
      </c>
      <c r="I967" s="11">
        <v>137</v>
      </c>
      <c r="J967" s="11">
        <v>5</v>
      </c>
      <c r="K967" s="11" t="s">
        <v>8034</v>
      </c>
      <c r="L967" s="11">
        <f t="shared" si="45"/>
        <v>1187</v>
      </c>
      <c r="M967" s="11">
        <f t="shared" si="46"/>
        <v>-507</v>
      </c>
      <c r="N967" s="12">
        <f t="shared" si="47"/>
        <v>-0.74558823529411766</v>
      </c>
    </row>
    <row r="968" spans="1:14" x14ac:dyDescent="0.3">
      <c r="A968" s="8" t="s">
        <v>977</v>
      </c>
      <c r="B968" s="9">
        <v>45335</v>
      </c>
      <c r="C968" s="10" t="s">
        <v>8012</v>
      </c>
      <c r="D968" s="10" t="s">
        <v>8029</v>
      </c>
      <c r="E968" s="10" t="s">
        <v>8031</v>
      </c>
      <c r="F968" s="11">
        <v>2</v>
      </c>
      <c r="G968" s="11">
        <v>1464</v>
      </c>
      <c r="H968" s="11">
        <v>1267</v>
      </c>
      <c r="I968" s="11">
        <v>145</v>
      </c>
      <c r="J968" s="11">
        <v>2</v>
      </c>
      <c r="K968" s="11" t="s">
        <v>8035</v>
      </c>
      <c r="L968" s="11">
        <f t="shared" si="45"/>
        <v>1412</v>
      </c>
      <c r="M968" s="11">
        <f t="shared" si="46"/>
        <v>52</v>
      </c>
      <c r="N968" s="12">
        <f t="shared" si="47"/>
        <v>3.5519125683060107E-2</v>
      </c>
    </row>
    <row r="969" spans="1:14" x14ac:dyDescent="0.3">
      <c r="A969" s="8" t="s">
        <v>978</v>
      </c>
      <c r="B969" s="9">
        <v>45335</v>
      </c>
      <c r="C969" s="10" t="s">
        <v>8011</v>
      </c>
      <c r="D969" s="10" t="s">
        <v>8021</v>
      </c>
      <c r="E969" s="10" t="s">
        <v>8033</v>
      </c>
      <c r="F969" s="11">
        <v>3</v>
      </c>
      <c r="G969" s="11">
        <v>1821</v>
      </c>
      <c r="H969" s="11">
        <v>1475</v>
      </c>
      <c r="I969" s="11">
        <v>112</v>
      </c>
      <c r="J969" s="11">
        <v>7</v>
      </c>
      <c r="K969" s="11" t="s">
        <v>8034</v>
      </c>
      <c r="L969" s="11">
        <f t="shared" si="45"/>
        <v>1587</v>
      </c>
      <c r="M969" s="11">
        <f t="shared" si="46"/>
        <v>234</v>
      </c>
      <c r="N969" s="12">
        <f t="shared" si="47"/>
        <v>0.12850082372322899</v>
      </c>
    </row>
    <row r="970" spans="1:14" x14ac:dyDescent="0.3">
      <c r="A970" s="8" t="s">
        <v>979</v>
      </c>
      <c r="B970" s="9">
        <v>45335</v>
      </c>
      <c r="C970" s="10" t="s">
        <v>8011</v>
      </c>
      <c r="D970" s="10" t="s">
        <v>8015</v>
      </c>
      <c r="E970" s="10" t="s">
        <v>8033</v>
      </c>
      <c r="F970" s="11">
        <v>4</v>
      </c>
      <c r="G970" s="11">
        <v>2492</v>
      </c>
      <c r="H970" s="11">
        <v>1049</v>
      </c>
      <c r="I970" s="11">
        <v>143</v>
      </c>
      <c r="J970" s="11">
        <v>2</v>
      </c>
      <c r="K970" s="11" t="s">
        <v>8034</v>
      </c>
      <c r="L970" s="11">
        <f t="shared" si="45"/>
        <v>1192</v>
      </c>
      <c r="M970" s="11">
        <f t="shared" si="46"/>
        <v>1300</v>
      </c>
      <c r="N970" s="12">
        <f t="shared" si="47"/>
        <v>0.521669341894061</v>
      </c>
    </row>
    <row r="971" spans="1:14" x14ac:dyDescent="0.3">
      <c r="A971" s="8" t="s">
        <v>980</v>
      </c>
      <c r="B971" s="9">
        <v>45335</v>
      </c>
      <c r="C971" s="10" t="s">
        <v>8013</v>
      </c>
      <c r="D971" s="10" t="s">
        <v>8022</v>
      </c>
      <c r="E971" s="10" t="s">
        <v>8033</v>
      </c>
      <c r="F971" s="11">
        <v>3</v>
      </c>
      <c r="G971" s="11">
        <v>2646</v>
      </c>
      <c r="H971" s="11">
        <v>1139</v>
      </c>
      <c r="I971" s="11">
        <v>204</v>
      </c>
      <c r="J971" s="11">
        <v>5</v>
      </c>
      <c r="K971" s="11" t="s">
        <v>8035</v>
      </c>
      <c r="L971" s="11">
        <f t="shared" si="45"/>
        <v>1343</v>
      </c>
      <c r="M971" s="11">
        <f t="shared" si="46"/>
        <v>1303</v>
      </c>
      <c r="N971" s="12">
        <f t="shared" si="47"/>
        <v>0.4924414210128496</v>
      </c>
    </row>
    <row r="972" spans="1:14" x14ac:dyDescent="0.3">
      <c r="A972" s="8" t="s">
        <v>981</v>
      </c>
      <c r="B972" s="9">
        <v>45335</v>
      </c>
      <c r="C972" s="10" t="s">
        <v>8012</v>
      </c>
      <c r="D972" s="10" t="s">
        <v>8029</v>
      </c>
      <c r="E972" s="10" t="s">
        <v>8033</v>
      </c>
      <c r="F972" s="11">
        <v>4</v>
      </c>
      <c r="G972" s="11">
        <v>3348</v>
      </c>
      <c r="H972" s="11">
        <v>864</v>
      </c>
      <c r="I972" s="11">
        <v>100</v>
      </c>
      <c r="J972" s="11">
        <v>3</v>
      </c>
      <c r="K972" s="11" t="s">
        <v>8034</v>
      </c>
      <c r="L972" s="11">
        <f t="shared" si="45"/>
        <v>964</v>
      </c>
      <c r="M972" s="11">
        <f t="shared" si="46"/>
        <v>2384</v>
      </c>
      <c r="N972" s="12">
        <f t="shared" si="47"/>
        <v>0.71206690561529273</v>
      </c>
    </row>
    <row r="973" spans="1:14" x14ac:dyDescent="0.3">
      <c r="A973" s="8" t="s">
        <v>982</v>
      </c>
      <c r="B973" s="9">
        <v>45335</v>
      </c>
      <c r="C973" s="10" t="s">
        <v>8011</v>
      </c>
      <c r="D973" s="10" t="s">
        <v>8021</v>
      </c>
      <c r="E973" s="10" t="s">
        <v>8031</v>
      </c>
      <c r="F973" s="11">
        <v>3</v>
      </c>
      <c r="G973" s="11">
        <v>2259</v>
      </c>
      <c r="H973" s="11">
        <v>1036</v>
      </c>
      <c r="I973" s="11">
        <v>136</v>
      </c>
      <c r="J973" s="11">
        <v>2</v>
      </c>
      <c r="K973" s="11" t="s">
        <v>8034</v>
      </c>
      <c r="L973" s="11">
        <f t="shared" si="45"/>
        <v>1172</v>
      </c>
      <c r="M973" s="11">
        <f t="shared" si="46"/>
        <v>1087</v>
      </c>
      <c r="N973" s="12">
        <f t="shared" si="47"/>
        <v>0.48118636564851702</v>
      </c>
    </row>
    <row r="974" spans="1:14" x14ac:dyDescent="0.3">
      <c r="A974" s="8" t="s">
        <v>983</v>
      </c>
      <c r="B974" s="9">
        <v>45335</v>
      </c>
      <c r="C974" s="10" t="s">
        <v>8011</v>
      </c>
      <c r="D974" s="10" t="s">
        <v>8023</v>
      </c>
      <c r="E974" s="10" t="s">
        <v>8031</v>
      </c>
      <c r="F974" s="11">
        <v>2</v>
      </c>
      <c r="G974" s="11">
        <v>1628</v>
      </c>
      <c r="H974" s="11">
        <v>458</v>
      </c>
      <c r="I974" s="11">
        <v>162</v>
      </c>
      <c r="J974" s="11">
        <v>5</v>
      </c>
      <c r="K974" s="11" t="s">
        <v>8034</v>
      </c>
      <c r="L974" s="11">
        <f t="shared" si="45"/>
        <v>620</v>
      </c>
      <c r="M974" s="11">
        <f t="shared" si="46"/>
        <v>1008</v>
      </c>
      <c r="N974" s="12">
        <f t="shared" si="47"/>
        <v>0.61916461916461918</v>
      </c>
    </row>
    <row r="975" spans="1:14" x14ac:dyDescent="0.3">
      <c r="A975" s="8" t="s">
        <v>984</v>
      </c>
      <c r="B975" s="9">
        <v>45335</v>
      </c>
      <c r="C975" s="10" t="s">
        <v>8012</v>
      </c>
      <c r="D975" s="10" t="s">
        <v>8028</v>
      </c>
      <c r="E975" s="10" t="s">
        <v>8033</v>
      </c>
      <c r="F975" s="11">
        <v>1</v>
      </c>
      <c r="G975" s="11">
        <v>813</v>
      </c>
      <c r="H975" s="11">
        <v>1087</v>
      </c>
      <c r="I975" s="11">
        <v>208</v>
      </c>
      <c r="J975" s="11">
        <v>3</v>
      </c>
      <c r="K975" s="11" t="s">
        <v>8034</v>
      </c>
      <c r="L975" s="11">
        <f t="shared" si="45"/>
        <v>1295</v>
      </c>
      <c r="M975" s="11">
        <f t="shared" si="46"/>
        <v>-482</v>
      </c>
      <c r="N975" s="12">
        <f t="shared" si="47"/>
        <v>-0.59286592865928656</v>
      </c>
    </row>
    <row r="976" spans="1:14" x14ac:dyDescent="0.3">
      <c r="A976" s="8" t="s">
        <v>985</v>
      </c>
      <c r="B976" s="9">
        <v>45335</v>
      </c>
      <c r="C976" s="10" t="s">
        <v>8014</v>
      </c>
      <c r="D976" s="10" t="s">
        <v>8018</v>
      </c>
      <c r="E976" s="10" t="s">
        <v>8033</v>
      </c>
      <c r="F976" s="11">
        <v>3</v>
      </c>
      <c r="G976" s="11">
        <v>2091</v>
      </c>
      <c r="H976" s="11">
        <v>446</v>
      </c>
      <c r="I976" s="11">
        <v>104</v>
      </c>
      <c r="J976" s="11">
        <v>7</v>
      </c>
      <c r="K976" s="11" t="s">
        <v>8034</v>
      </c>
      <c r="L976" s="11">
        <f t="shared" si="45"/>
        <v>550</v>
      </c>
      <c r="M976" s="11">
        <f t="shared" si="46"/>
        <v>1541</v>
      </c>
      <c r="N976" s="12">
        <f t="shared" si="47"/>
        <v>0.73696795791487324</v>
      </c>
    </row>
    <row r="977" spans="1:14" x14ac:dyDescent="0.3">
      <c r="A977" s="8" t="s">
        <v>986</v>
      </c>
      <c r="B977" s="9">
        <v>45335</v>
      </c>
      <c r="C977" s="10" t="s">
        <v>8011</v>
      </c>
      <c r="D977" s="10" t="s">
        <v>8015</v>
      </c>
      <c r="E977" s="10" t="s">
        <v>8032</v>
      </c>
      <c r="F977" s="11">
        <v>1</v>
      </c>
      <c r="G977" s="11">
        <v>843</v>
      </c>
      <c r="H977" s="11">
        <v>759</v>
      </c>
      <c r="I977" s="11">
        <v>217</v>
      </c>
      <c r="J977" s="11">
        <v>6</v>
      </c>
      <c r="K977" s="11" t="s">
        <v>8034</v>
      </c>
      <c r="L977" s="11">
        <f t="shared" si="45"/>
        <v>976</v>
      </c>
      <c r="M977" s="11">
        <f t="shared" si="46"/>
        <v>-133</v>
      </c>
      <c r="N977" s="12">
        <f t="shared" si="47"/>
        <v>-0.15776986951364175</v>
      </c>
    </row>
    <row r="978" spans="1:14" x14ac:dyDescent="0.3">
      <c r="A978" s="8" t="s">
        <v>987</v>
      </c>
      <c r="B978" s="9">
        <v>45335</v>
      </c>
      <c r="C978" s="10" t="s">
        <v>8012</v>
      </c>
      <c r="D978" s="10" t="s">
        <v>8016</v>
      </c>
      <c r="E978" s="10" t="s">
        <v>8033</v>
      </c>
      <c r="F978" s="11">
        <v>4</v>
      </c>
      <c r="G978" s="11">
        <v>3444</v>
      </c>
      <c r="H978" s="11">
        <v>703</v>
      </c>
      <c r="I978" s="11">
        <v>199</v>
      </c>
      <c r="J978" s="11">
        <v>2</v>
      </c>
      <c r="K978" s="11" t="s">
        <v>8035</v>
      </c>
      <c r="L978" s="11">
        <f t="shared" si="45"/>
        <v>902</v>
      </c>
      <c r="M978" s="11">
        <f t="shared" si="46"/>
        <v>2542</v>
      </c>
      <c r="N978" s="12">
        <f t="shared" si="47"/>
        <v>0.73809523809523814</v>
      </c>
    </row>
    <row r="979" spans="1:14" x14ac:dyDescent="0.3">
      <c r="A979" s="8" t="s">
        <v>988</v>
      </c>
      <c r="B979" s="9">
        <v>45335</v>
      </c>
      <c r="C979" s="10" t="s">
        <v>8011</v>
      </c>
      <c r="D979" s="10" t="s">
        <v>8015</v>
      </c>
      <c r="E979" s="10" t="s">
        <v>8033</v>
      </c>
      <c r="F979" s="11">
        <v>1</v>
      </c>
      <c r="G979" s="11">
        <v>583</v>
      </c>
      <c r="H979" s="11">
        <v>834</v>
      </c>
      <c r="I979" s="11">
        <v>216</v>
      </c>
      <c r="J979" s="11">
        <v>7</v>
      </c>
      <c r="K979" s="11" t="s">
        <v>8034</v>
      </c>
      <c r="L979" s="11">
        <f t="shared" si="45"/>
        <v>1050</v>
      </c>
      <c r="M979" s="11">
        <f t="shared" si="46"/>
        <v>-467</v>
      </c>
      <c r="N979" s="12">
        <f t="shared" si="47"/>
        <v>-0.80102915951972553</v>
      </c>
    </row>
    <row r="980" spans="1:14" x14ac:dyDescent="0.3">
      <c r="A980" s="8" t="s">
        <v>989</v>
      </c>
      <c r="B980" s="9">
        <v>45335</v>
      </c>
      <c r="C980" s="10" t="s">
        <v>8011</v>
      </c>
      <c r="D980" s="10" t="s">
        <v>8015</v>
      </c>
      <c r="E980" s="10" t="s">
        <v>8031</v>
      </c>
      <c r="F980" s="11">
        <v>3</v>
      </c>
      <c r="G980" s="11">
        <v>2103</v>
      </c>
      <c r="H980" s="11">
        <v>1414</v>
      </c>
      <c r="I980" s="11">
        <v>151</v>
      </c>
      <c r="J980" s="11">
        <v>4</v>
      </c>
      <c r="K980" s="11" t="s">
        <v>8034</v>
      </c>
      <c r="L980" s="11">
        <f t="shared" si="45"/>
        <v>1565</v>
      </c>
      <c r="M980" s="11">
        <f t="shared" si="46"/>
        <v>538</v>
      </c>
      <c r="N980" s="12">
        <f t="shared" si="47"/>
        <v>0.25582501188777934</v>
      </c>
    </row>
    <row r="981" spans="1:14" x14ac:dyDescent="0.3">
      <c r="A981" s="8" t="s">
        <v>990</v>
      </c>
      <c r="B981" s="9">
        <v>45335</v>
      </c>
      <c r="C981" s="10" t="s">
        <v>8013</v>
      </c>
      <c r="D981" s="10" t="s">
        <v>8017</v>
      </c>
      <c r="E981" s="10" t="s">
        <v>8032</v>
      </c>
      <c r="F981" s="11">
        <v>3</v>
      </c>
      <c r="G981" s="11">
        <v>2523</v>
      </c>
      <c r="H981" s="11">
        <v>1369</v>
      </c>
      <c r="I981" s="11">
        <v>143</v>
      </c>
      <c r="J981" s="11">
        <v>5</v>
      </c>
      <c r="K981" s="11" t="s">
        <v>8034</v>
      </c>
      <c r="L981" s="11">
        <f t="shared" si="45"/>
        <v>1512</v>
      </c>
      <c r="M981" s="11">
        <f t="shared" si="46"/>
        <v>1011</v>
      </c>
      <c r="N981" s="12">
        <f t="shared" si="47"/>
        <v>0.40071343638525564</v>
      </c>
    </row>
    <row r="982" spans="1:14" x14ac:dyDescent="0.3">
      <c r="A982" s="8" t="s">
        <v>991</v>
      </c>
      <c r="B982" s="9">
        <v>45335</v>
      </c>
      <c r="C982" s="10" t="s">
        <v>8011</v>
      </c>
      <c r="D982" s="10" t="s">
        <v>8030</v>
      </c>
      <c r="E982" s="10" t="s">
        <v>8033</v>
      </c>
      <c r="F982" s="11">
        <v>4</v>
      </c>
      <c r="G982" s="11">
        <v>3284</v>
      </c>
      <c r="H982" s="11">
        <v>1327</v>
      </c>
      <c r="I982" s="11">
        <v>150</v>
      </c>
      <c r="J982" s="11">
        <v>5</v>
      </c>
      <c r="K982" s="11" t="s">
        <v>8034</v>
      </c>
      <c r="L982" s="11">
        <f t="shared" si="45"/>
        <v>1477</v>
      </c>
      <c r="M982" s="11">
        <f t="shared" si="46"/>
        <v>1807</v>
      </c>
      <c r="N982" s="12">
        <f t="shared" si="47"/>
        <v>0.55024360535931793</v>
      </c>
    </row>
    <row r="983" spans="1:14" x14ac:dyDescent="0.3">
      <c r="A983" s="8" t="s">
        <v>992</v>
      </c>
      <c r="B983" s="9">
        <v>45335</v>
      </c>
      <c r="C983" s="10" t="s">
        <v>8013</v>
      </c>
      <c r="D983" s="10" t="s">
        <v>8017</v>
      </c>
      <c r="E983" s="10" t="s">
        <v>8031</v>
      </c>
      <c r="F983" s="11">
        <v>5</v>
      </c>
      <c r="G983" s="11">
        <v>3100</v>
      </c>
      <c r="H983" s="11">
        <v>904</v>
      </c>
      <c r="I983" s="11">
        <v>159</v>
      </c>
      <c r="J983" s="11">
        <v>5</v>
      </c>
      <c r="K983" s="11" t="s">
        <v>8034</v>
      </c>
      <c r="L983" s="11">
        <f t="shared" si="45"/>
        <v>1063</v>
      </c>
      <c r="M983" s="11">
        <f t="shared" si="46"/>
        <v>2037</v>
      </c>
      <c r="N983" s="12">
        <f t="shared" si="47"/>
        <v>0.65709677419354839</v>
      </c>
    </row>
    <row r="984" spans="1:14" x14ac:dyDescent="0.3">
      <c r="A984" s="8" t="s">
        <v>993</v>
      </c>
      <c r="B984" s="9">
        <v>45335</v>
      </c>
      <c r="C984" s="10" t="s">
        <v>8013</v>
      </c>
      <c r="D984" s="10" t="s">
        <v>8017</v>
      </c>
      <c r="E984" s="10" t="s">
        <v>8032</v>
      </c>
      <c r="F984" s="11">
        <v>1</v>
      </c>
      <c r="G984" s="11">
        <v>628</v>
      </c>
      <c r="H984" s="11">
        <v>672</v>
      </c>
      <c r="I984" s="11">
        <v>148</v>
      </c>
      <c r="J984" s="11">
        <v>7</v>
      </c>
      <c r="K984" s="11" t="s">
        <v>8034</v>
      </c>
      <c r="L984" s="11">
        <f t="shared" si="45"/>
        <v>820</v>
      </c>
      <c r="M984" s="11">
        <f t="shared" si="46"/>
        <v>-192</v>
      </c>
      <c r="N984" s="12">
        <f t="shared" si="47"/>
        <v>-0.30573248407643311</v>
      </c>
    </row>
    <row r="985" spans="1:14" x14ac:dyDescent="0.3">
      <c r="A985" s="8" t="s">
        <v>994</v>
      </c>
      <c r="B985" s="9">
        <v>45335</v>
      </c>
      <c r="C985" s="10" t="s">
        <v>8014</v>
      </c>
      <c r="D985" s="10" t="s">
        <v>8024</v>
      </c>
      <c r="E985" s="10" t="s">
        <v>8032</v>
      </c>
      <c r="F985" s="11">
        <v>2</v>
      </c>
      <c r="G985" s="11">
        <v>1784</v>
      </c>
      <c r="H985" s="11">
        <v>1263</v>
      </c>
      <c r="I985" s="11">
        <v>145</v>
      </c>
      <c r="J985" s="11">
        <v>5</v>
      </c>
      <c r="K985" s="11" t="s">
        <v>8034</v>
      </c>
      <c r="L985" s="11">
        <f t="shared" si="45"/>
        <v>1408</v>
      </c>
      <c r="M985" s="11">
        <f t="shared" si="46"/>
        <v>376</v>
      </c>
      <c r="N985" s="12">
        <f t="shared" si="47"/>
        <v>0.21076233183856502</v>
      </c>
    </row>
    <row r="986" spans="1:14" x14ac:dyDescent="0.3">
      <c r="A986" s="8" t="s">
        <v>995</v>
      </c>
      <c r="B986" s="9">
        <v>45335</v>
      </c>
      <c r="C986" s="10" t="s">
        <v>8014</v>
      </c>
      <c r="D986" s="10" t="s">
        <v>8026</v>
      </c>
      <c r="E986" s="10" t="s">
        <v>8033</v>
      </c>
      <c r="F986" s="11">
        <v>3</v>
      </c>
      <c r="G986" s="11">
        <v>2022</v>
      </c>
      <c r="H986" s="11">
        <v>729</v>
      </c>
      <c r="I986" s="11">
        <v>137</v>
      </c>
      <c r="J986" s="11">
        <v>6</v>
      </c>
      <c r="K986" s="11" t="s">
        <v>8035</v>
      </c>
      <c r="L986" s="11">
        <f t="shared" si="45"/>
        <v>866</v>
      </c>
      <c r="M986" s="11">
        <f t="shared" si="46"/>
        <v>1156</v>
      </c>
      <c r="N986" s="12">
        <f t="shared" si="47"/>
        <v>0.57171117705242336</v>
      </c>
    </row>
    <row r="987" spans="1:14" x14ac:dyDescent="0.3">
      <c r="A987" s="8" t="s">
        <v>996</v>
      </c>
      <c r="B987" s="9">
        <v>45335</v>
      </c>
      <c r="C987" s="10" t="s">
        <v>8012</v>
      </c>
      <c r="D987" s="10" t="s">
        <v>8029</v>
      </c>
      <c r="E987" s="10" t="s">
        <v>8033</v>
      </c>
      <c r="F987" s="11">
        <v>5</v>
      </c>
      <c r="G987" s="11">
        <v>3005</v>
      </c>
      <c r="H987" s="11">
        <v>1062</v>
      </c>
      <c r="I987" s="11">
        <v>214</v>
      </c>
      <c r="J987" s="11">
        <v>3</v>
      </c>
      <c r="K987" s="11" t="s">
        <v>8034</v>
      </c>
      <c r="L987" s="11">
        <f t="shared" si="45"/>
        <v>1276</v>
      </c>
      <c r="M987" s="11">
        <f t="shared" si="46"/>
        <v>1729</v>
      </c>
      <c r="N987" s="12">
        <f t="shared" si="47"/>
        <v>0.57537437603993347</v>
      </c>
    </row>
    <row r="988" spans="1:14" x14ac:dyDescent="0.3">
      <c r="A988" s="8" t="s">
        <v>997</v>
      </c>
      <c r="B988" s="9">
        <v>45335</v>
      </c>
      <c r="C988" s="10" t="s">
        <v>8014</v>
      </c>
      <c r="D988" s="10" t="s">
        <v>8020</v>
      </c>
      <c r="E988" s="10" t="s">
        <v>8031</v>
      </c>
      <c r="F988" s="11">
        <v>2</v>
      </c>
      <c r="G988" s="11">
        <v>1680</v>
      </c>
      <c r="H988" s="11">
        <v>1371</v>
      </c>
      <c r="I988" s="11">
        <v>140</v>
      </c>
      <c r="J988" s="11">
        <v>7</v>
      </c>
      <c r="K988" s="11" t="s">
        <v>8034</v>
      </c>
      <c r="L988" s="11">
        <f t="shared" si="45"/>
        <v>1511</v>
      </c>
      <c r="M988" s="11">
        <f t="shared" si="46"/>
        <v>169</v>
      </c>
      <c r="N988" s="12">
        <f t="shared" si="47"/>
        <v>0.1005952380952381</v>
      </c>
    </row>
    <row r="989" spans="1:14" x14ac:dyDescent="0.3">
      <c r="A989" s="8" t="s">
        <v>998</v>
      </c>
      <c r="B989" s="9">
        <v>45335</v>
      </c>
      <c r="C989" s="10" t="s">
        <v>8014</v>
      </c>
      <c r="D989" s="10" t="s">
        <v>8024</v>
      </c>
      <c r="E989" s="10" t="s">
        <v>8031</v>
      </c>
      <c r="F989" s="11">
        <v>3</v>
      </c>
      <c r="G989" s="11">
        <v>1659</v>
      </c>
      <c r="H989" s="11">
        <v>1170</v>
      </c>
      <c r="I989" s="11">
        <v>167</v>
      </c>
      <c r="J989" s="11">
        <v>2</v>
      </c>
      <c r="K989" s="11" t="s">
        <v>8034</v>
      </c>
      <c r="L989" s="11">
        <f t="shared" si="45"/>
        <v>1337</v>
      </c>
      <c r="M989" s="11">
        <f t="shared" si="46"/>
        <v>322</v>
      </c>
      <c r="N989" s="12">
        <f t="shared" si="47"/>
        <v>0.1940928270042194</v>
      </c>
    </row>
    <row r="990" spans="1:14" x14ac:dyDescent="0.3">
      <c r="A990" s="8" t="s">
        <v>999</v>
      </c>
      <c r="B990" s="9">
        <v>45335</v>
      </c>
      <c r="C990" s="10" t="s">
        <v>8014</v>
      </c>
      <c r="D990" s="10" t="s">
        <v>8026</v>
      </c>
      <c r="E990" s="10" t="s">
        <v>8032</v>
      </c>
      <c r="F990" s="11">
        <v>2</v>
      </c>
      <c r="G990" s="11">
        <v>1644</v>
      </c>
      <c r="H990" s="11">
        <v>495</v>
      </c>
      <c r="I990" s="11">
        <v>113</v>
      </c>
      <c r="J990" s="11">
        <v>7</v>
      </c>
      <c r="K990" s="11" t="s">
        <v>8035</v>
      </c>
      <c r="L990" s="11">
        <f t="shared" si="45"/>
        <v>608</v>
      </c>
      <c r="M990" s="11">
        <f t="shared" si="46"/>
        <v>1036</v>
      </c>
      <c r="N990" s="12">
        <f t="shared" si="47"/>
        <v>0.63017031630170317</v>
      </c>
    </row>
    <row r="991" spans="1:14" x14ac:dyDescent="0.3">
      <c r="A991" s="8" t="s">
        <v>1000</v>
      </c>
      <c r="B991" s="9">
        <v>45335</v>
      </c>
      <c r="C991" s="10" t="s">
        <v>8011</v>
      </c>
      <c r="D991" s="10" t="s">
        <v>8021</v>
      </c>
      <c r="E991" s="10" t="s">
        <v>8033</v>
      </c>
      <c r="F991" s="11">
        <v>5</v>
      </c>
      <c r="G991" s="11">
        <v>3380</v>
      </c>
      <c r="H991" s="11">
        <v>544</v>
      </c>
      <c r="I991" s="11">
        <v>196</v>
      </c>
      <c r="J991" s="11">
        <v>4</v>
      </c>
      <c r="K991" s="11" t="s">
        <v>8035</v>
      </c>
      <c r="L991" s="11">
        <f t="shared" si="45"/>
        <v>740</v>
      </c>
      <c r="M991" s="11">
        <f t="shared" si="46"/>
        <v>2640</v>
      </c>
      <c r="N991" s="12">
        <f t="shared" si="47"/>
        <v>0.78106508875739644</v>
      </c>
    </row>
    <row r="992" spans="1:14" x14ac:dyDescent="0.3">
      <c r="A992" s="8" t="s">
        <v>1001</v>
      </c>
      <c r="B992" s="9">
        <v>45335</v>
      </c>
      <c r="C992" s="10" t="s">
        <v>8011</v>
      </c>
      <c r="D992" s="10" t="s">
        <v>8023</v>
      </c>
      <c r="E992" s="10" t="s">
        <v>8033</v>
      </c>
      <c r="F992" s="11">
        <v>5</v>
      </c>
      <c r="G992" s="11">
        <v>4015</v>
      </c>
      <c r="H992" s="11">
        <v>415</v>
      </c>
      <c r="I992" s="11">
        <v>126</v>
      </c>
      <c r="J992" s="11">
        <v>5</v>
      </c>
      <c r="K992" s="11" t="s">
        <v>8034</v>
      </c>
      <c r="L992" s="11">
        <f t="shared" si="45"/>
        <v>541</v>
      </c>
      <c r="M992" s="11">
        <f t="shared" si="46"/>
        <v>3474</v>
      </c>
      <c r="N992" s="12">
        <f t="shared" si="47"/>
        <v>0.86525529265255297</v>
      </c>
    </row>
    <row r="993" spans="1:14" x14ac:dyDescent="0.3">
      <c r="A993" s="8" t="s">
        <v>1002</v>
      </c>
      <c r="B993" s="9">
        <v>45335</v>
      </c>
      <c r="C993" s="10" t="s">
        <v>8014</v>
      </c>
      <c r="D993" s="10" t="s">
        <v>8026</v>
      </c>
      <c r="E993" s="10" t="s">
        <v>8033</v>
      </c>
      <c r="F993" s="11">
        <v>5</v>
      </c>
      <c r="G993" s="11">
        <v>3615</v>
      </c>
      <c r="H993" s="11">
        <v>905</v>
      </c>
      <c r="I993" s="11">
        <v>105</v>
      </c>
      <c r="J993" s="11">
        <v>5</v>
      </c>
      <c r="K993" s="11" t="s">
        <v>8035</v>
      </c>
      <c r="L993" s="11">
        <f t="shared" si="45"/>
        <v>1010</v>
      </c>
      <c r="M993" s="11">
        <f t="shared" si="46"/>
        <v>2605</v>
      </c>
      <c r="N993" s="12">
        <f t="shared" si="47"/>
        <v>0.72060857538035961</v>
      </c>
    </row>
    <row r="994" spans="1:14" x14ac:dyDescent="0.3">
      <c r="A994" s="8" t="s">
        <v>1003</v>
      </c>
      <c r="B994" s="9">
        <v>45336</v>
      </c>
      <c r="C994" s="10" t="s">
        <v>8014</v>
      </c>
      <c r="D994" s="10" t="s">
        <v>8024</v>
      </c>
      <c r="E994" s="10" t="s">
        <v>8032</v>
      </c>
      <c r="F994" s="11">
        <v>1</v>
      </c>
      <c r="G994" s="11">
        <v>668</v>
      </c>
      <c r="H994" s="11">
        <v>852</v>
      </c>
      <c r="I994" s="11">
        <v>133</v>
      </c>
      <c r="J994" s="11">
        <v>7</v>
      </c>
      <c r="K994" s="11" t="s">
        <v>8034</v>
      </c>
      <c r="L994" s="11">
        <f t="shared" si="45"/>
        <v>985</v>
      </c>
      <c r="M994" s="11">
        <f t="shared" si="46"/>
        <v>-317</v>
      </c>
      <c r="N994" s="12">
        <f t="shared" si="47"/>
        <v>-0.47455089820359281</v>
      </c>
    </row>
    <row r="995" spans="1:14" x14ac:dyDescent="0.3">
      <c r="A995" s="8" t="s">
        <v>1004</v>
      </c>
      <c r="B995" s="9">
        <v>45336</v>
      </c>
      <c r="C995" s="10" t="s">
        <v>8012</v>
      </c>
      <c r="D995" s="10" t="s">
        <v>8029</v>
      </c>
      <c r="E995" s="10" t="s">
        <v>8032</v>
      </c>
      <c r="F995" s="11">
        <v>4</v>
      </c>
      <c r="G995" s="11">
        <v>2432</v>
      </c>
      <c r="H995" s="11">
        <v>702</v>
      </c>
      <c r="I995" s="11">
        <v>158</v>
      </c>
      <c r="J995" s="11">
        <v>2</v>
      </c>
      <c r="K995" s="11" t="s">
        <v>8034</v>
      </c>
      <c r="L995" s="11">
        <f t="shared" si="45"/>
        <v>860</v>
      </c>
      <c r="M995" s="11">
        <f t="shared" si="46"/>
        <v>1572</v>
      </c>
      <c r="N995" s="12">
        <f t="shared" si="47"/>
        <v>0.64638157894736847</v>
      </c>
    </row>
    <row r="996" spans="1:14" x14ac:dyDescent="0.3">
      <c r="A996" s="8" t="s">
        <v>1005</v>
      </c>
      <c r="B996" s="9">
        <v>45336</v>
      </c>
      <c r="C996" s="10" t="s">
        <v>8014</v>
      </c>
      <c r="D996" s="10" t="s">
        <v>8026</v>
      </c>
      <c r="E996" s="10" t="s">
        <v>8031</v>
      </c>
      <c r="F996" s="11">
        <v>4</v>
      </c>
      <c r="G996" s="11">
        <v>2772</v>
      </c>
      <c r="H996" s="11">
        <v>977</v>
      </c>
      <c r="I996" s="11">
        <v>145</v>
      </c>
      <c r="J996" s="11">
        <v>7</v>
      </c>
      <c r="K996" s="11" t="s">
        <v>8034</v>
      </c>
      <c r="L996" s="11">
        <f t="shared" si="45"/>
        <v>1122</v>
      </c>
      <c r="M996" s="11">
        <f t="shared" si="46"/>
        <v>1650</v>
      </c>
      <c r="N996" s="12">
        <f t="shared" si="47"/>
        <v>0.59523809523809523</v>
      </c>
    </row>
    <row r="997" spans="1:14" x14ac:dyDescent="0.3">
      <c r="A997" s="8" t="s">
        <v>1006</v>
      </c>
      <c r="B997" s="9">
        <v>45336</v>
      </c>
      <c r="C997" s="10" t="s">
        <v>8012</v>
      </c>
      <c r="D997" s="10" t="s">
        <v>8028</v>
      </c>
      <c r="E997" s="10" t="s">
        <v>8031</v>
      </c>
      <c r="F997" s="11">
        <v>3</v>
      </c>
      <c r="G997" s="11">
        <v>1734</v>
      </c>
      <c r="H997" s="11">
        <v>1288</v>
      </c>
      <c r="I997" s="11">
        <v>102</v>
      </c>
      <c r="J997" s="11">
        <v>3</v>
      </c>
      <c r="K997" s="11" t="s">
        <v>8034</v>
      </c>
      <c r="L997" s="11">
        <f t="shared" si="45"/>
        <v>1390</v>
      </c>
      <c r="M997" s="11">
        <f t="shared" si="46"/>
        <v>344</v>
      </c>
      <c r="N997" s="12">
        <f t="shared" si="47"/>
        <v>0.19838523644752018</v>
      </c>
    </row>
    <row r="998" spans="1:14" x14ac:dyDescent="0.3">
      <c r="A998" s="8" t="s">
        <v>1007</v>
      </c>
      <c r="B998" s="9">
        <v>45336</v>
      </c>
      <c r="C998" s="10" t="s">
        <v>8013</v>
      </c>
      <c r="D998" s="10" t="s">
        <v>8025</v>
      </c>
      <c r="E998" s="10" t="s">
        <v>8031</v>
      </c>
      <c r="F998" s="11">
        <v>3</v>
      </c>
      <c r="G998" s="11">
        <v>2010</v>
      </c>
      <c r="H998" s="11">
        <v>689</v>
      </c>
      <c r="I998" s="11">
        <v>164</v>
      </c>
      <c r="J998" s="11">
        <v>7</v>
      </c>
      <c r="K998" s="11" t="s">
        <v>8034</v>
      </c>
      <c r="L998" s="11">
        <f t="shared" si="45"/>
        <v>853</v>
      </c>
      <c r="M998" s="11">
        <f t="shared" si="46"/>
        <v>1157</v>
      </c>
      <c r="N998" s="12">
        <f t="shared" si="47"/>
        <v>0.57562189054726365</v>
      </c>
    </row>
    <row r="999" spans="1:14" x14ac:dyDescent="0.3">
      <c r="A999" s="8" t="s">
        <v>1008</v>
      </c>
      <c r="B999" s="9">
        <v>45336</v>
      </c>
      <c r="C999" s="10" t="s">
        <v>8013</v>
      </c>
      <c r="D999" s="10" t="s">
        <v>8017</v>
      </c>
      <c r="E999" s="10" t="s">
        <v>8033</v>
      </c>
      <c r="F999" s="11">
        <v>2</v>
      </c>
      <c r="G999" s="11">
        <v>1300</v>
      </c>
      <c r="H999" s="11">
        <v>734</v>
      </c>
      <c r="I999" s="11">
        <v>133</v>
      </c>
      <c r="J999" s="11">
        <v>6</v>
      </c>
      <c r="K999" s="11" t="s">
        <v>8034</v>
      </c>
      <c r="L999" s="11">
        <f t="shared" si="45"/>
        <v>867</v>
      </c>
      <c r="M999" s="11">
        <f t="shared" si="46"/>
        <v>433</v>
      </c>
      <c r="N999" s="12">
        <f t="shared" si="47"/>
        <v>0.3330769230769231</v>
      </c>
    </row>
    <row r="1000" spans="1:14" x14ac:dyDescent="0.3">
      <c r="A1000" s="8" t="s">
        <v>1009</v>
      </c>
      <c r="B1000" s="9">
        <v>45336</v>
      </c>
      <c r="C1000" s="10" t="s">
        <v>8012</v>
      </c>
      <c r="D1000" s="10" t="s">
        <v>8028</v>
      </c>
      <c r="E1000" s="10" t="s">
        <v>8032</v>
      </c>
      <c r="F1000" s="11">
        <v>4</v>
      </c>
      <c r="G1000" s="11">
        <v>3256</v>
      </c>
      <c r="H1000" s="11">
        <v>1147</v>
      </c>
      <c r="I1000" s="11">
        <v>118</v>
      </c>
      <c r="J1000" s="11">
        <v>7</v>
      </c>
      <c r="K1000" s="11" t="s">
        <v>8034</v>
      </c>
      <c r="L1000" s="11">
        <f t="shared" si="45"/>
        <v>1265</v>
      </c>
      <c r="M1000" s="11">
        <f t="shared" si="46"/>
        <v>1991</v>
      </c>
      <c r="N1000" s="12">
        <f t="shared" si="47"/>
        <v>0.61148648648648651</v>
      </c>
    </row>
    <row r="1001" spans="1:14" x14ac:dyDescent="0.3">
      <c r="A1001" s="8" t="s">
        <v>1010</v>
      </c>
      <c r="B1001" s="9">
        <v>45336</v>
      </c>
      <c r="C1001" s="10" t="s">
        <v>8012</v>
      </c>
      <c r="D1001" s="10" t="s">
        <v>8027</v>
      </c>
      <c r="E1001" s="10" t="s">
        <v>8033</v>
      </c>
      <c r="F1001" s="11">
        <v>2</v>
      </c>
      <c r="G1001" s="11">
        <v>1496</v>
      </c>
      <c r="H1001" s="11">
        <v>577</v>
      </c>
      <c r="I1001" s="11">
        <v>115</v>
      </c>
      <c r="J1001" s="11">
        <v>4</v>
      </c>
      <c r="K1001" s="11" t="s">
        <v>8035</v>
      </c>
      <c r="L1001" s="11">
        <f t="shared" si="45"/>
        <v>692</v>
      </c>
      <c r="M1001" s="11">
        <f t="shared" si="46"/>
        <v>804</v>
      </c>
      <c r="N1001" s="12">
        <f t="shared" si="47"/>
        <v>0.53743315508021394</v>
      </c>
    </row>
    <row r="1002" spans="1:14" x14ac:dyDescent="0.3">
      <c r="A1002" s="8" t="s">
        <v>1011</v>
      </c>
      <c r="B1002" s="9">
        <v>45336</v>
      </c>
      <c r="C1002" s="10" t="s">
        <v>8012</v>
      </c>
      <c r="D1002" s="10" t="s">
        <v>8027</v>
      </c>
      <c r="E1002" s="10" t="s">
        <v>8033</v>
      </c>
      <c r="F1002" s="11">
        <v>5</v>
      </c>
      <c r="G1002" s="11">
        <v>3165</v>
      </c>
      <c r="H1002" s="11">
        <v>1111</v>
      </c>
      <c r="I1002" s="11">
        <v>202</v>
      </c>
      <c r="J1002" s="11">
        <v>7</v>
      </c>
      <c r="K1002" s="11" t="s">
        <v>8034</v>
      </c>
      <c r="L1002" s="11">
        <f t="shared" si="45"/>
        <v>1313</v>
      </c>
      <c r="M1002" s="11">
        <f t="shared" si="46"/>
        <v>1852</v>
      </c>
      <c r="N1002" s="12">
        <f t="shared" si="47"/>
        <v>0.58515007898894156</v>
      </c>
    </row>
    <row r="1003" spans="1:14" x14ac:dyDescent="0.3">
      <c r="A1003" s="8" t="s">
        <v>1012</v>
      </c>
      <c r="B1003" s="9">
        <v>45336</v>
      </c>
      <c r="C1003" s="10" t="s">
        <v>8014</v>
      </c>
      <c r="D1003" s="10" t="s">
        <v>8020</v>
      </c>
      <c r="E1003" s="10" t="s">
        <v>8032</v>
      </c>
      <c r="F1003" s="11">
        <v>4</v>
      </c>
      <c r="G1003" s="11">
        <v>2736</v>
      </c>
      <c r="H1003" s="11">
        <v>1126</v>
      </c>
      <c r="I1003" s="11">
        <v>117</v>
      </c>
      <c r="J1003" s="11">
        <v>2</v>
      </c>
      <c r="K1003" s="11" t="s">
        <v>8034</v>
      </c>
      <c r="L1003" s="11">
        <f t="shared" si="45"/>
        <v>1243</v>
      </c>
      <c r="M1003" s="11">
        <f t="shared" si="46"/>
        <v>1493</v>
      </c>
      <c r="N1003" s="12">
        <f t="shared" si="47"/>
        <v>0.54568713450292394</v>
      </c>
    </row>
    <row r="1004" spans="1:14" x14ac:dyDescent="0.3">
      <c r="A1004" s="8" t="s">
        <v>1013</v>
      </c>
      <c r="B1004" s="9">
        <v>45336</v>
      </c>
      <c r="C1004" s="10" t="s">
        <v>8014</v>
      </c>
      <c r="D1004" s="10" t="s">
        <v>8020</v>
      </c>
      <c r="E1004" s="10" t="s">
        <v>8032</v>
      </c>
      <c r="F1004" s="11">
        <v>4</v>
      </c>
      <c r="G1004" s="11">
        <v>2580</v>
      </c>
      <c r="H1004" s="11">
        <v>1177</v>
      </c>
      <c r="I1004" s="11">
        <v>212</v>
      </c>
      <c r="J1004" s="11">
        <v>5</v>
      </c>
      <c r="K1004" s="11" t="s">
        <v>8034</v>
      </c>
      <c r="L1004" s="11">
        <f t="shared" si="45"/>
        <v>1389</v>
      </c>
      <c r="M1004" s="11">
        <f t="shared" si="46"/>
        <v>1191</v>
      </c>
      <c r="N1004" s="12">
        <f t="shared" si="47"/>
        <v>0.46162790697674416</v>
      </c>
    </row>
    <row r="1005" spans="1:14" x14ac:dyDescent="0.3">
      <c r="A1005" s="8" t="s">
        <v>1014</v>
      </c>
      <c r="B1005" s="9">
        <v>45336</v>
      </c>
      <c r="C1005" s="10" t="s">
        <v>8013</v>
      </c>
      <c r="D1005" s="10" t="s">
        <v>8019</v>
      </c>
      <c r="E1005" s="10" t="s">
        <v>8033</v>
      </c>
      <c r="F1005" s="11">
        <v>2</v>
      </c>
      <c r="G1005" s="11">
        <v>1372</v>
      </c>
      <c r="H1005" s="11">
        <v>1394</v>
      </c>
      <c r="I1005" s="11">
        <v>173</v>
      </c>
      <c r="J1005" s="11">
        <v>2</v>
      </c>
      <c r="K1005" s="11" t="s">
        <v>8034</v>
      </c>
      <c r="L1005" s="11">
        <f t="shared" si="45"/>
        <v>1567</v>
      </c>
      <c r="M1005" s="11">
        <f t="shared" si="46"/>
        <v>-195</v>
      </c>
      <c r="N1005" s="12">
        <f t="shared" si="47"/>
        <v>-0.14212827988338192</v>
      </c>
    </row>
    <row r="1006" spans="1:14" x14ac:dyDescent="0.3">
      <c r="A1006" s="8" t="s">
        <v>1015</v>
      </c>
      <c r="B1006" s="9">
        <v>45336</v>
      </c>
      <c r="C1006" s="10" t="s">
        <v>8013</v>
      </c>
      <c r="D1006" s="10" t="s">
        <v>8019</v>
      </c>
      <c r="E1006" s="10" t="s">
        <v>8031</v>
      </c>
      <c r="F1006" s="11">
        <v>4</v>
      </c>
      <c r="G1006" s="11">
        <v>2764</v>
      </c>
      <c r="H1006" s="11">
        <v>1120</v>
      </c>
      <c r="I1006" s="11">
        <v>101</v>
      </c>
      <c r="J1006" s="11">
        <v>6</v>
      </c>
      <c r="K1006" s="11" t="s">
        <v>8034</v>
      </c>
      <c r="L1006" s="11">
        <f t="shared" si="45"/>
        <v>1221</v>
      </c>
      <c r="M1006" s="11">
        <f t="shared" si="46"/>
        <v>1543</v>
      </c>
      <c r="N1006" s="12">
        <f t="shared" si="47"/>
        <v>0.55824891461649784</v>
      </c>
    </row>
    <row r="1007" spans="1:14" x14ac:dyDescent="0.3">
      <c r="A1007" s="8" t="s">
        <v>1016</v>
      </c>
      <c r="B1007" s="9">
        <v>45336</v>
      </c>
      <c r="C1007" s="10" t="s">
        <v>8013</v>
      </c>
      <c r="D1007" s="10" t="s">
        <v>8025</v>
      </c>
      <c r="E1007" s="10" t="s">
        <v>8033</v>
      </c>
      <c r="F1007" s="11">
        <v>3</v>
      </c>
      <c r="G1007" s="11">
        <v>1890</v>
      </c>
      <c r="H1007" s="11">
        <v>401</v>
      </c>
      <c r="I1007" s="11">
        <v>199</v>
      </c>
      <c r="J1007" s="11">
        <v>4</v>
      </c>
      <c r="K1007" s="11" t="s">
        <v>8034</v>
      </c>
      <c r="L1007" s="11">
        <f t="shared" si="45"/>
        <v>600</v>
      </c>
      <c r="M1007" s="11">
        <f t="shared" si="46"/>
        <v>1290</v>
      </c>
      <c r="N1007" s="12">
        <f t="shared" si="47"/>
        <v>0.68253968253968256</v>
      </c>
    </row>
    <row r="1008" spans="1:14" x14ac:dyDescent="0.3">
      <c r="A1008" s="8" t="s">
        <v>1017</v>
      </c>
      <c r="B1008" s="9">
        <v>45336</v>
      </c>
      <c r="C1008" s="10" t="s">
        <v>8013</v>
      </c>
      <c r="D1008" s="10" t="s">
        <v>8019</v>
      </c>
      <c r="E1008" s="10" t="s">
        <v>8033</v>
      </c>
      <c r="F1008" s="11">
        <v>1</v>
      </c>
      <c r="G1008" s="11">
        <v>787</v>
      </c>
      <c r="H1008" s="11">
        <v>468</v>
      </c>
      <c r="I1008" s="11">
        <v>197</v>
      </c>
      <c r="J1008" s="11">
        <v>7</v>
      </c>
      <c r="K1008" s="11" t="s">
        <v>8034</v>
      </c>
      <c r="L1008" s="11">
        <f t="shared" si="45"/>
        <v>665</v>
      </c>
      <c r="M1008" s="11">
        <f t="shared" si="46"/>
        <v>122</v>
      </c>
      <c r="N1008" s="12">
        <f t="shared" si="47"/>
        <v>0.15501905972045743</v>
      </c>
    </row>
    <row r="1009" spans="1:14" x14ac:dyDescent="0.3">
      <c r="A1009" s="8" t="s">
        <v>1018</v>
      </c>
      <c r="B1009" s="9">
        <v>45336</v>
      </c>
      <c r="C1009" s="10" t="s">
        <v>8014</v>
      </c>
      <c r="D1009" s="10" t="s">
        <v>8026</v>
      </c>
      <c r="E1009" s="10" t="s">
        <v>8032</v>
      </c>
      <c r="F1009" s="11">
        <v>3</v>
      </c>
      <c r="G1009" s="11">
        <v>2328</v>
      </c>
      <c r="H1009" s="11">
        <v>1269</v>
      </c>
      <c r="I1009" s="11">
        <v>138</v>
      </c>
      <c r="J1009" s="11">
        <v>4</v>
      </c>
      <c r="K1009" s="11" t="s">
        <v>8034</v>
      </c>
      <c r="L1009" s="11">
        <f t="shared" si="45"/>
        <v>1407</v>
      </c>
      <c r="M1009" s="11">
        <f t="shared" si="46"/>
        <v>921</v>
      </c>
      <c r="N1009" s="12">
        <f t="shared" si="47"/>
        <v>0.39561855670103091</v>
      </c>
    </row>
    <row r="1010" spans="1:14" x14ac:dyDescent="0.3">
      <c r="A1010" s="8" t="s">
        <v>1019</v>
      </c>
      <c r="B1010" s="9">
        <v>45336</v>
      </c>
      <c r="C1010" s="10" t="s">
        <v>8014</v>
      </c>
      <c r="D1010" s="10" t="s">
        <v>8026</v>
      </c>
      <c r="E1010" s="10" t="s">
        <v>8031</v>
      </c>
      <c r="F1010" s="11">
        <v>4</v>
      </c>
      <c r="G1010" s="11">
        <v>3152</v>
      </c>
      <c r="H1010" s="11">
        <v>478</v>
      </c>
      <c r="I1010" s="11">
        <v>216</v>
      </c>
      <c r="J1010" s="11">
        <v>3</v>
      </c>
      <c r="K1010" s="11" t="s">
        <v>8035</v>
      </c>
      <c r="L1010" s="11">
        <f t="shared" si="45"/>
        <v>694</v>
      </c>
      <c r="M1010" s="11">
        <f t="shared" si="46"/>
        <v>2458</v>
      </c>
      <c r="N1010" s="12">
        <f t="shared" si="47"/>
        <v>0.77982233502538068</v>
      </c>
    </row>
    <row r="1011" spans="1:14" x14ac:dyDescent="0.3">
      <c r="A1011" s="8" t="s">
        <v>1020</v>
      </c>
      <c r="B1011" s="9">
        <v>45336</v>
      </c>
      <c r="C1011" s="10" t="s">
        <v>8011</v>
      </c>
      <c r="D1011" s="10" t="s">
        <v>8030</v>
      </c>
      <c r="E1011" s="10" t="s">
        <v>8032</v>
      </c>
      <c r="F1011" s="11">
        <v>4</v>
      </c>
      <c r="G1011" s="11">
        <v>2916</v>
      </c>
      <c r="H1011" s="11">
        <v>712</v>
      </c>
      <c r="I1011" s="11">
        <v>176</v>
      </c>
      <c r="J1011" s="11">
        <v>7</v>
      </c>
      <c r="K1011" s="11" t="s">
        <v>8034</v>
      </c>
      <c r="L1011" s="11">
        <f t="shared" si="45"/>
        <v>888</v>
      </c>
      <c r="M1011" s="11">
        <f t="shared" si="46"/>
        <v>2028</v>
      </c>
      <c r="N1011" s="12">
        <f t="shared" si="47"/>
        <v>0.69547325102880664</v>
      </c>
    </row>
    <row r="1012" spans="1:14" x14ac:dyDescent="0.3">
      <c r="A1012" s="8" t="s">
        <v>1021</v>
      </c>
      <c r="B1012" s="9">
        <v>45336</v>
      </c>
      <c r="C1012" s="10" t="s">
        <v>8014</v>
      </c>
      <c r="D1012" s="10" t="s">
        <v>8018</v>
      </c>
      <c r="E1012" s="10" t="s">
        <v>8031</v>
      </c>
      <c r="F1012" s="11">
        <v>2</v>
      </c>
      <c r="G1012" s="11">
        <v>1340</v>
      </c>
      <c r="H1012" s="11">
        <v>1468</v>
      </c>
      <c r="I1012" s="11">
        <v>136</v>
      </c>
      <c r="J1012" s="11">
        <v>6</v>
      </c>
      <c r="K1012" s="11" t="s">
        <v>8034</v>
      </c>
      <c r="L1012" s="11">
        <f t="shared" si="45"/>
        <v>1604</v>
      </c>
      <c r="M1012" s="11">
        <f t="shared" si="46"/>
        <v>-264</v>
      </c>
      <c r="N1012" s="12">
        <f t="shared" si="47"/>
        <v>-0.19701492537313434</v>
      </c>
    </row>
    <row r="1013" spans="1:14" x14ac:dyDescent="0.3">
      <c r="A1013" s="8" t="s">
        <v>1022</v>
      </c>
      <c r="B1013" s="9">
        <v>45336</v>
      </c>
      <c r="C1013" s="10" t="s">
        <v>8011</v>
      </c>
      <c r="D1013" s="10" t="s">
        <v>8021</v>
      </c>
      <c r="E1013" s="10" t="s">
        <v>8032</v>
      </c>
      <c r="F1013" s="11">
        <v>3</v>
      </c>
      <c r="G1013" s="11">
        <v>2007</v>
      </c>
      <c r="H1013" s="11">
        <v>681</v>
      </c>
      <c r="I1013" s="11">
        <v>129</v>
      </c>
      <c r="J1013" s="11">
        <v>6</v>
      </c>
      <c r="K1013" s="11" t="s">
        <v>8034</v>
      </c>
      <c r="L1013" s="11">
        <f t="shared" si="45"/>
        <v>810</v>
      </c>
      <c r="M1013" s="11">
        <f t="shared" si="46"/>
        <v>1197</v>
      </c>
      <c r="N1013" s="12">
        <f t="shared" si="47"/>
        <v>0.5964125560538116</v>
      </c>
    </row>
    <row r="1014" spans="1:14" x14ac:dyDescent="0.3">
      <c r="A1014" s="8" t="s">
        <v>1023</v>
      </c>
      <c r="B1014" s="9">
        <v>45336</v>
      </c>
      <c r="C1014" s="10" t="s">
        <v>8012</v>
      </c>
      <c r="D1014" s="10" t="s">
        <v>8029</v>
      </c>
      <c r="E1014" s="10" t="s">
        <v>8031</v>
      </c>
      <c r="F1014" s="11">
        <v>1</v>
      </c>
      <c r="G1014" s="11">
        <v>564</v>
      </c>
      <c r="H1014" s="11">
        <v>985</v>
      </c>
      <c r="I1014" s="11">
        <v>189</v>
      </c>
      <c r="J1014" s="11">
        <v>5</v>
      </c>
      <c r="K1014" s="11" t="s">
        <v>8034</v>
      </c>
      <c r="L1014" s="11">
        <f t="shared" si="45"/>
        <v>1174</v>
      </c>
      <c r="M1014" s="11">
        <f t="shared" si="46"/>
        <v>-610</v>
      </c>
      <c r="N1014" s="12">
        <f t="shared" si="47"/>
        <v>-1.0815602836879432</v>
      </c>
    </row>
    <row r="1015" spans="1:14" x14ac:dyDescent="0.3">
      <c r="A1015" s="8" t="s">
        <v>1024</v>
      </c>
      <c r="B1015" s="9">
        <v>45336</v>
      </c>
      <c r="C1015" s="10" t="s">
        <v>8011</v>
      </c>
      <c r="D1015" s="10" t="s">
        <v>8015</v>
      </c>
      <c r="E1015" s="10" t="s">
        <v>8031</v>
      </c>
      <c r="F1015" s="11">
        <v>4</v>
      </c>
      <c r="G1015" s="11">
        <v>2848</v>
      </c>
      <c r="H1015" s="11">
        <v>1433</v>
      </c>
      <c r="I1015" s="11">
        <v>173</v>
      </c>
      <c r="J1015" s="11">
        <v>4</v>
      </c>
      <c r="K1015" s="11" t="s">
        <v>8034</v>
      </c>
      <c r="L1015" s="11">
        <f t="shared" si="45"/>
        <v>1606</v>
      </c>
      <c r="M1015" s="11">
        <f t="shared" si="46"/>
        <v>1242</v>
      </c>
      <c r="N1015" s="12">
        <f t="shared" si="47"/>
        <v>0.43609550561797755</v>
      </c>
    </row>
    <row r="1016" spans="1:14" x14ac:dyDescent="0.3">
      <c r="A1016" s="8" t="s">
        <v>1025</v>
      </c>
      <c r="B1016" s="9">
        <v>45336</v>
      </c>
      <c r="C1016" s="10" t="s">
        <v>8012</v>
      </c>
      <c r="D1016" s="10" t="s">
        <v>8029</v>
      </c>
      <c r="E1016" s="10" t="s">
        <v>8032</v>
      </c>
      <c r="F1016" s="11">
        <v>5</v>
      </c>
      <c r="G1016" s="11">
        <v>3045</v>
      </c>
      <c r="H1016" s="11">
        <v>462</v>
      </c>
      <c r="I1016" s="11">
        <v>125</v>
      </c>
      <c r="J1016" s="11">
        <v>6</v>
      </c>
      <c r="K1016" s="11" t="s">
        <v>8034</v>
      </c>
      <c r="L1016" s="11">
        <f t="shared" si="45"/>
        <v>587</v>
      </c>
      <c r="M1016" s="11">
        <f t="shared" si="46"/>
        <v>2458</v>
      </c>
      <c r="N1016" s="12">
        <f t="shared" si="47"/>
        <v>0.80722495894909685</v>
      </c>
    </row>
    <row r="1017" spans="1:14" x14ac:dyDescent="0.3">
      <c r="A1017" s="8" t="s">
        <v>1026</v>
      </c>
      <c r="B1017" s="9">
        <v>45337</v>
      </c>
      <c r="C1017" s="10" t="s">
        <v>8013</v>
      </c>
      <c r="D1017" s="10" t="s">
        <v>8022</v>
      </c>
      <c r="E1017" s="10" t="s">
        <v>8033</v>
      </c>
      <c r="F1017" s="11">
        <v>4</v>
      </c>
      <c r="G1017" s="11">
        <v>2244</v>
      </c>
      <c r="H1017" s="11">
        <v>938</v>
      </c>
      <c r="I1017" s="11">
        <v>138</v>
      </c>
      <c r="J1017" s="11">
        <v>3</v>
      </c>
      <c r="K1017" s="11" t="s">
        <v>8034</v>
      </c>
      <c r="L1017" s="11">
        <f t="shared" si="45"/>
        <v>1076</v>
      </c>
      <c r="M1017" s="11">
        <f t="shared" si="46"/>
        <v>1168</v>
      </c>
      <c r="N1017" s="12">
        <f t="shared" si="47"/>
        <v>0.52049910873440286</v>
      </c>
    </row>
    <row r="1018" spans="1:14" x14ac:dyDescent="0.3">
      <c r="A1018" s="8" t="s">
        <v>1027</v>
      </c>
      <c r="B1018" s="9">
        <v>45337</v>
      </c>
      <c r="C1018" s="10" t="s">
        <v>8012</v>
      </c>
      <c r="D1018" s="10" t="s">
        <v>8016</v>
      </c>
      <c r="E1018" s="10" t="s">
        <v>8033</v>
      </c>
      <c r="F1018" s="11">
        <v>3</v>
      </c>
      <c r="G1018" s="11">
        <v>1797</v>
      </c>
      <c r="H1018" s="11">
        <v>406</v>
      </c>
      <c r="I1018" s="11">
        <v>167</v>
      </c>
      <c r="J1018" s="11">
        <v>2</v>
      </c>
      <c r="K1018" s="11" t="s">
        <v>8035</v>
      </c>
      <c r="L1018" s="11">
        <f t="shared" si="45"/>
        <v>573</v>
      </c>
      <c r="M1018" s="11">
        <f t="shared" si="46"/>
        <v>1224</v>
      </c>
      <c r="N1018" s="12">
        <f t="shared" si="47"/>
        <v>0.6811352253756261</v>
      </c>
    </row>
    <row r="1019" spans="1:14" x14ac:dyDescent="0.3">
      <c r="A1019" s="8" t="s">
        <v>1028</v>
      </c>
      <c r="B1019" s="9">
        <v>45337</v>
      </c>
      <c r="C1019" s="10" t="s">
        <v>8012</v>
      </c>
      <c r="D1019" s="10" t="s">
        <v>8029</v>
      </c>
      <c r="E1019" s="10" t="s">
        <v>8031</v>
      </c>
      <c r="F1019" s="11">
        <v>2</v>
      </c>
      <c r="G1019" s="11">
        <v>1128</v>
      </c>
      <c r="H1019" s="11">
        <v>1025</v>
      </c>
      <c r="I1019" s="11">
        <v>136</v>
      </c>
      <c r="J1019" s="11">
        <v>3</v>
      </c>
      <c r="K1019" s="11" t="s">
        <v>8034</v>
      </c>
      <c r="L1019" s="11">
        <f t="shared" si="45"/>
        <v>1161</v>
      </c>
      <c r="M1019" s="11">
        <f t="shared" si="46"/>
        <v>-33</v>
      </c>
      <c r="N1019" s="12">
        <f t="shared" si="47"/>
        <v>-2.9255319148936171E-2</v>
      </c>
    </row>
    <row r="1020" spans="1:14" x14ac:dyDescent="0.3">
      <c r="A1020" s="8" t="s">
        <v>1029</v>
      </c>
      <c r="B1020" s="9">
        <v>45337</v>
      </c>
      <c r="C1020" s="10" t="s">
        <v>8013</v>
      </c>
      <c r="D1020" s="10" t="s">
        <v>8019</v>
      </c>
      <c r="E1020" s="10" t="s">
        <v>8033</v>
      </c>
      <c r="F1020" s="11">
        <v>2</v>
      </c>
      <c r="G1020" s="11">
        <v>1308</v>
      </c>
      <c r="H1020" s="11">
        <v>674</v>
      </c>
      <c r="I1020" s="11">
        <v>197</v>
      </c>
      <c r="J1020" s="11">
        <v>6</v>
      </c>
      <c r="K1020" s="11" t="s">
        <v>8035</v>
      </c>
      <c r="L1020" s="11">
        <f t="shared" si="45"/>
        <v>871</v>
      </c>
      <c r="M1020" s="11">
        <f t="shared" si="46"/>
        <v>437</v>
      </c>
      <c r="N1020" s="12">
        <f t="shared" si="47"/>
        <v>0.33409785932721714</v>
      </c>
    </row>
    <row r="1021" spans="1:14" x14ac:dyDescent="0.3">
      <c r="A1021" s="8" t="s">
        <v>1030</v>
      </c>
      <c r="B1021" s="9">
        <v>45337</v>
      </c>
      <c r="C1021" s="10" t="s">
        <v>8014</v>
      </c>
      <c r="D1021" s="10" t="s">
        <v>8020</v>
      </c>
      <c r="E1021" s="10" t="s">
        <v>8031</v>
      </c>
      <c r="F1021" s="11">
        <v>2</v>
      </c>
      <c r="G1021" s="11">
        <v>1470</v>
      </c>
      <c r="H1021" s="11">
        <v>1236</v>
      </c>
      <c r="I1021" s="11">
        <v>105</v>
      </c>
      <c r="J1021" s="11">
        <v>3</v>
      </c>
      <c r="K1021" s="11" t="s">
        <v>8034</v>
      </c>
      <c r="L1021" s="11">
        <f t="shared" si="45"/>
        <v>1341</v>
      </c>
      <c r="M1021" s="11">
        <f t="shared" si="46"/>
        <v>129</v>
      </c>
      <c r="N1021" s="12">
        <f t="shared" si="47"/>
        <v>8.7755102040816324E-2</v>
      </c>
    </row>
    <row r="1022" spans="1:14" x14ac:dyDescent="0.3">
      <c r="A1022" s="8" t="s">
        <v>1031</v>
      </c>
      <c r="B1022" s="9">
        <v>45337</v>
      </c>
      <c r="C1022" s="10" t="s">
        <v>8013</v>
      </c>
      <c r="D1022" s="10" t="s">
        <v>8017</v>
      </c>
      <c r="E1022" s="10" t="s">
        <v>8031</v>
      </c>
      <c r="F1022" s="11">
        <v>2</v>
      </c>
      <c r="G1022" s="11">
        <v>1734</v>
      </c>
      <c r="H1022" s="11">
        <v>694</v>
      </c>
      <c r="I1022" s="11">
        <v>129</v>
      </c>
      <c r="J1022" s="11">
        <v>5</v>
      </c>
      <c r="K1022" s="11" t="s">
        <v>8035</v>
      </c>
      <c r="L1022" s="11">
        <f t="shared" si="45"/>
        <v>823</v>
      </c>
      <c r="M1022" s="11">
        <f t="shared" si="46"/>
        <v>911</v>
      </c>
      <c r="N1022" s="12">
        <f t="shared" si="47"/>
        <v>0.5253748558246828</v>
      </c>
    </row>
    <row r="1023" spans="1:14" x14ac:dyDescent="0.3">
      <c r="A1023" s="8" t="s">
        <v>1032</v>
      </c>
      <c r="B1023" s="9">
        <v>45337</v>
      </c>
      <c r="C1023" s="10" t="s">
        <v>8011</v>
      </c>
      <c r="D1023" s="10" t="s">
        <v>8015</v>
      </c>
      <c r="E1023" s="10" t="s">
        <v>8031</v>
      </c>
      <c r="F1023" s="11">
        <v>4</v>
      </c>
      <c r="G1023" s="11">
        <v>3436</v>
      </c>
      <c r="H1023" s="11">
        <v>1077</v>
      </c>
      <c r="I1023" s="11">
        <v>202</v>
      </c>
      <c r="J1023" s="11">
        <v>5</v>
      </c>
      <c r="K1023" s="11" t="s">
        <v>8035</v>
      </c>
      <c r="L1023" s="11">
        <f t="shared" si="45"/>
        <v>1279</v>
      </c>
      <c r="M1023" s="11">
        <f t="shared" si="46"/>
        <v>2157</v>
      </c>
      <c r="N1023" s="12">
        <f t="shared" si="47"/>
        <v>0.62776484284051226</v>
      </c>
    </row>
    <row r="1024" spans="1:14" x14ac:dyDescent="0.3">
      <c r="A1024" s="8" t="s">
        <v>1033</v>
      </c>
      <c r="B1024" s="9">
        <v>45337</v>
      </c>
      <c r="C1024" s="10" t="s">
        <v>8014</v>
      </c>
      <c r="D1024" s="10" t="s">
        <v>8024</v>
      </c>
      <c r="E1024" s="10" t="s">
        <v>8033</v>
      </c>
      <c r="F1024" s="11">
        <v>5</v>
      </c>
      <c r="G1024" s="11">
        <v>2750</v>
      </c>
      <c r="H1024" s="11">
        <v>1187</v>
      </c>
      <c r="I1024" s="11">
        <v>104</v>
      </c>
      <c r="J1024" s="11">
        <v>2</v>
      </c>
      <c r="K1024" s="11" t="s">
        <v>8034</v>
      </c>
      <c r="L1024" s="11">
        <f t="shared" si="45"/>
        <v>1291</v>
      </c>
      <c r="M1024" s="11">
        <f t="shared" si="46"/>
        <v>1459</v>
      </c>
      <c r="N1024" s="12">
        <f t="shared" si="47"/>
        <v>0.53054545454545454</v>
      </c>
    </row>
    <row r="1025" spans="1:14" x14ac:dyDescent="0.3">
      <c r="A1025" s="8" t="s">
        <v>1034</v>
      </c>
      <c r="B1025" s="9">
        <v>45337</v>
      </c>
      <c r="C1025" s="10" t="s">
        <v>8011</v>
      </c>
      <c r="D1025" s="10" t="s">
        <v>8015</v>
      </c>
      <c r="E1025" s="10" t="s">
        <v>8032</v>
      </c>
      <c r="F1025" s="11">
        <v>3</v>
      </c>
      <c r="G1025" s="11">
        <v>2574</v>
      </c>
      <c r="H1025" s="11">
        <v>746</v>
      </c>
      <c r="I1025" s="11">
        <v>119</v>
      </c>
      <c r="J1025" s="11">
        <v>2</v>
      </c>
      <c r="K1025" s="11" t="s">
        <v>8034</v>
      </c>
      <c r="L1025" s="11">
        <f t="shared" si="45"/>
        <v>865</v>
      </c>
      <c r="M1025" s="11">
        <f t="shared" si="46"/>
        <v>1709</v>
      </c>
      <c r="N1025" s="12">
        <f t="shared" si="47"/>
        <v>0.66394716394716391</v>
      </c>
    </row>
    <row r="1026" spans="1:14" x14ac:dyDescent="0.3">
      <c r="A1026" s="8" t="s">
        <v>1035</v>
      </c>
      <c r="B1026" s="9">
        <v>45337</v>
      </c>
      <c r="C1026" s="10" t="s">
        <v>8011</v>
      </c>
      <c r="D1026" s="10" t="s">
        <v>8030</v>
      </c>
      <c r="E1026" s="10" t="s">
        <v>8033</v>
      </c>
      <c r="F1026" s="11">
        <v>3</v>
      </c>
      <c r="G1026" s="11">
        <v>2484</v>
      </c>
      <c r="H1026" s="11">
        <v>482</v>
      </c>
      <c r="I1026" s="11">
        <v>108</v>
      </c>
      <c r="J1026" s="11">
        <v>3</v>
      </c>
      <c r="K1026" s="11" t="s">
        <v>8035</v>
      </c>
      <c r="L1026" s="11">
        <f t="shared" ref="L1026:L1089" si="48">H1026+I1026</f>
        <v>590</v>
      </c>
      <c r="M1026" s="11">
        <f t="shared" ref="M1026:M1089" si="49">G1026-L1026</f>
        <v>1894</v>
      </c>
      <c r="N1026" s="12">
        <f t="shared" ref="N1026:N1089" si="50">M1026/G1026</f>
        <v>0.7624798711755234</v>
      </c>
    </row>
    <row r="1027" spans="1:14" x14ac:dyDescent="0.3">
      <c r="A1027" s="8" t="s">
        <v>1036</v>
      </c>
      <c r="B1027" s="9">
        <v>45337</v>
      </c>
      <c r="C1027" s="10" t="s">
        <v>8012</v>
      </c>
      <c r="D1027" s="10" t="s">
        <v>8027</v>
      </c>
      <c r="E1027" s="10" t="s">
        <v>8032</v>
      </c>
      <c r="F1027" s="11">
        <v>2</v>
      </c>
      <c r="G1027" s="11">
        <v>1198</v>
      </c>
      <c r="H1027" s="11">
        <v>1053</v>
      </c>
      <c r="I1027" s="11">
        <v>184</v>
      </c>
      <c r="J1027" s="11">
        <v>7</v>
      </c>
      <c r="K1027" s="11" t="s">
        <v>8034</v>
      </c>
      <c r="L1027" s="11">
        <f t="shared" si="48"/>
        <v>1237</v>
      </c>
      <c r="M1027" s="11">
        <f t="shared" si="49"/>
        <v>-39</v>
      </c>
      <c r="N1027" s="12">
        <f t="shared" si="50"/>
        <v>-3.2554257095158599E-2</v>
      </c>
    </row>
    <row r="1028" spans="1:14" x14ac:dyDescent="0.3">
      <c r="A1028" s="8" t="s">
        <v>1037</v>
      </c>
      <c r="B1028" s="9">
        <v>45337</v>
      </c>
      <c r="C1028" s="10" t="s">
        <v>8014</v>
      </c>
      <c r="D1028" s="10" t="s">
        <v>8018</v>
      </c>
      <c r="E1028" s="10" t="s">
        <v>8031</v>
      </c>
      <c r="F1028" s="11">
        <v>4</v>
      </c>
      <c r="G1028" s="11">
        <v>2244</v>
      </c>
      <c r="H1028" s="11">
        <v>892</v>
      </c>
      <c r="I1028" s="11">
        <v>156</v>
      </c>
      <c r="J1028" s="11">
        <v>3</v>
      </c>
      <c r="K1028" s="11" t="s">
        <v>8034</v>
      </c>
      <c r="L1028" s="11">
        <f t="shared" si="48"/>
        <v>1048</v>
      </c>
      <c r="M1028" s="11">
        <f t="shared" si="49"/>
        <v>1196</v>
      </c>
      <c r="N1028" s="12">
        <f t="shared" si="50"/>
        <v>0.53297682709447414</v>
      </c>
    </row>
    <row r="1029" spans="1:14" x14ac:dyDescent="0.3">
      <c r="A1029" s="8" t="s">
        <v>1038</v>
      </c>
      <c r="B1029" s="9">
        <v>45337</v>
      </c>
      <c r="C1029" s="10" t="s">
        <v>8014</v>
      </c>
      <c r="D1029" s="10" t="s">
        <v>8026</v>
      </c>
      <c r="E1029" s="10" t="s">
        <v>8032</v>
      </c>
      <c r="F1029" s="11">
        <v>5</v>
      </c>
      <c r="G1029" s="11">
        <v>3825</v>
      </c>
      <c r="H1029" s="11">
        <v>1067</v>
      </c>
      <c r="I1029" s="11">
        <v>199</v>
      </c>
      <c r="J1029" s="11">
        <v>2</v>
      </c>
      <c r="K1029" s="11" t="s">
        <v>8034</v>
      </c>
      <c r="L1029" s="11">
        <f t="shared" si="48"/>
        <v>1266</v>
      </c>
      <c r="M1029" s="11">
        <f t="shared" si="49"/>
        <v>2559</v>
      </c>
      <c r="N1029" s="12">
        <f t="shared" si="50"/>
        <v>0.6690196078431373</v>
      </c>
    </row>
    <row r="1030" spans="1:14" x14ac:dyDescent="0.3">
      <c r="A1030" s="8" t="s">
        <v>1039</v>
      </c>
      <c r="B1030" s="9">
        <v>45337</v>
      </c>
      <c r="C1030" s="10" t="s">
        <v>8011</v>
      </c>
      <c r="D1030" s="10" t="s">
        <v>8015</v>
      </c>
      <c r="E1030" s="10" t="s">
        <v>8031</v>
      </c>
      <c r="F1030" s="11">
        <v>4</v>
      </c>
      <c r="G1030" s="11">
        <v>2704</v>
      </c>
      <c r="H1030" s="11">
        <v>1420</v>
      </c>
      <c r="I1030" s="11">
        <v>134</v>
      </c>
      <c r="J1030" s="11">
        <v>5</v>
      </c>
      <c r="K1030" s="11" t="s">
        <v>8034</v>
      </c>
      <c r="L1030" s="11">
        <f t="shared" si="48"/>
        <v>1554</v>
      </c>
      <c r="M1030" s="11">
        <f t="shared" si="49"/>
        <v>1150</v>
      </c>
      <c r="N1030" s="12">
        <f t="shared" si="50"/>
        <v>0.42529585798816566</v>
      </c>
    </row>
    <row r="1031" spans="1:14" x14ac:dyDescent="0.3">
      <c r="A1031" s="8" t="s">
        <v>1040</v>
      </c>
      <c r="B1031" s="9">
        <v>45337</v>
      </c>
      <c r="C1031" s="10" t="s">
        <v>8014</v>
      </c>
      <c r="D1031" s="10" t="s">
        <v>8018</v>
      </c>
      <c r="E1031" s="10" t="s">
        <v>8033</v>
      </c>
      <c r="F1031" s="11">
        <v>3</v>
      </c>
      <c r="G1031" s="11">
        <v>2247</v>
      </c>
      <c r="H1031" s="11">
        <v>1218</v>
      </c>
      <c r="I1031" s="11">
        <v>175</v>
      </c>
      <c r="J1031" s="11">
        <v>4</v>
      </c>
      <c r="K1031" s="11" t="s">
        <v>8034</v>
      </c>
      <c r="L1031" s="11">
        <f t="shared" si="48"/>
        <v>1393</v>
      </c>
      <c r="M1031" s="11">
        <f t="shared" si="49"/>
        <v>854</v>
      </c>
      <c r="N1031" s="12">
        <f t="shared" si="50"/>
        <v>0.38006230529595014</v>
      </c>
    </row>
    <row r="1032" spans="1:14" x14ac:dyDescent="0.3">
      <c r="A1032" s="8" t="s">
        <v>1041</v>
      </c>
      <c r="B1032" s="9">
        <v>45337</v>
      </c>
      <c r="C1032" s="10" t="s">
        <v>8011</v>
      </c>
      <c r="D1032" s="10" t="s">
        <v>8015</v>
      </c>
      <c r="E1032" s="10" t="s">
        <v>8032</v>
      </c>
      <c r="F1032" s="11">
        <v>3</v>
      </c>
      <c r="G1032" s="11">
        <v>2481</v>
      </c>
      <c r="H1032" s="11">
        <v>799</v>
      </c>
      <c r="I1032" s="11">
        <v>213</v>
      </c>
      <c r="J1032" s="11">
        <v>7</v>
      </c>
      <c r="K1032" s="11" t="s">
        <v>8035</v>
      </c>
      <c r="L1032" s="11">
        <f t="shared" si="48"/>
        <v>1012</v>
      </c>
      <c r="M1032" s="11">
        <f t="shared" si="49"/>
        <v>1469</v>
      </c>
      <c r="N1032" s="12">
        <f t="shared" si="50"/>
        <v>0.59209995969367191</v>
      </c>
    </row>
    <row r="1033" spans="1:14" x14ac:dyDescent="0.3">
      <c r="A1033" s="8" t="s">
        <v>1042</v>
      </c>
      <c r="B1033" s="9">
        <v>45337</v>
      </c>
      <c r="C1033" s="10" t="s">
        <v>8014</v>
      </c>
      <c r="D1033" s="10" t="s">
        <v>8024</v>
      </c>
      <c r="E1033" s="10" t="s">
        <v>8032</v>
      </c>
      <c r="F1033" s="11">
        <v>3</v>
      </c>
      <c r="G1033" s="11">
        <v>1764</v>
      </c>
      <c r="H1033" s="11">
        <v>505</v>
      </c>
      <c r="I1033" s="11">
        <v>125</v>
      </c>
      <c r="J1033" s="11">
        <v>7</v>
      </c>
      <c r="K1033" s="11" t="s">
        <v>8034</v>
      </c>
      <c r="L1033" s="11">
        <f t="shared" si="48"/>
        <v>630</v>
      </c>
      <c r="M1033" s="11">
        <f t="shared" si="49"/>
        <v>1134</v>
      </c>
      <c r="N1033" s="12">
        <f t="shared" si="50"/>
        <v>0.6428571428571429</v>
      </c>
    </row>
    <row r="1034" spans="1:14" x14ac:dyDescent="0.3">
      <c r="A1034" s="8" t="s">
        <v>1043</v>
      </c>
      <c r="B1034" s="9">
        <v>45337</v>
      </c>
      <c r="C1034" s="10" t="s">
        <v>8011</v>
      </c>
      <c r="D1034" s="10" t="s">
        <v>8023</v>
      </c>
      <c r="E1034" s="10" t="s">
        <v>8033</v>
      </c>
      <c r="F1034" s="11">
        <v>5</v>
      </c>
      <c r="G1034" s="11">
        <v>2910</v>
      </c>
      <c r="H1034" s="11">
        <v>1026</v>
      </c>
      <c r="I1034" s="11">
        <v>100</v>
      </c>
      <c r="J1034" s="11">
        <v>5</v>
      </c>
      <c r="K1034" s="11" t="s">
        <v>8035</v>
      </c>
      <c r="L1034" s="11">
        <f t="shared" si="48"/>
        <v>1126</v>
      </c>
      <c r="M1034" s="11">
        <f t="shared" si="49"/>
        <v>1784</v>
      </c>
      <c r="N1034" s="12">
        <f t="shared" si="50"/>
        <v>0.6130584192439863</v>
      </c>
    </row>
    <row r="1035" spans="1:14" x14ac:dyDescent="0.3">
      <c r="A1035" s="8" t="s">
        <v>1044</v>
      </c>
      <c r="B1035" s="9">
        <v>45337</v>
      </c>
      <c r="C1035" s="10" t="s">
        <v>8011</v>
      </c>
      <c r="D1035" s="10" t="s">
        <v>8021</v>
      </c>
      <c r="E1035" s="10" t="s">
        <v>8032</v>
      </c>
      <c r="F1035" s="11">
        <v>2</v>
      </c>
      <c r="G1035" s="11">
        <v>1138</v>
      </c>
      <c r="H1035" s="11">
        <v>985</v>
      </c>
      <c r="I1035" s="11">
        <v>134</v>
      </c>
      <c r="J1035" s="11">
        <v>3</v>
      </c>
      <c r="K1035" s="11" t="s">
        <v>8034</v>
      </c>
      <c r="L1035" s="11">
        <f t="shared" si="48"/>
        <v>1119</v>
      </c>
      <c r="M1035" s="11">
        <f t="shared" si="49"/>
        <v>19</v>
      </c>
      <c r="N1035" s="12">
        <f t="shared" si="50"/>
        <v>1.6695957820738138E-2</v>
      </c>
    </row>
    <row r="1036" spans="1:14" x14ac:dyDescent="0.3">
      <c r="A1036" s="8" t="s">
        <v>1045</v>
      </c>
      <c r="B1036" s="9">
        <v>45337</v>
      </c>
      <c r="C1036" s="10" t="s">
        <v>8014</v>
      </c>
      <c r="D1036" s="10" t="s">
        <v>8026</v>
      </c>
      <c r="E1036" s="10" t="s">
        <v>8031</v>
      </c>
      <c r="F1036" s="11">
        <v>1</v>
      </c>
      <c r="G1036" s="11">
        <v>776</v>
      </c>
      <c r="H1036" s="11">
        <v>602</v>
      </c>
      <c r="I1036" s="11">
        <v>216</v>
      </c>
      <c r="J1036" s="11">
        <v>4</v>
      </c>
      <c r="K1036" s="11" t="s">
        <v>8034</v>
      </c>
      <c r="L1036" s="11">
        <f t="shared" si="48"/>
        <v>818</v>
      </c>
      <c r="M1036" s="11">
        <f t="shared" si="49"/>
        <v>-42</v>
      </c>
      <c r="N1036" s="12">
        <f t="shared" si="50"/>
        <v>-5.4123711340206188E-2</v>
      </c>
    </row>
    <row r="1037" spans="1:14" x14ac:dyDescent="0.3">
      <c r="A1037" s="8" t="s">
        <v>1046</v>
      </c>
      <c r="B1037" s="9">
        <v>45337</v>
      </c>
      <c r="C1037" s="10" t="s">
        <v>8011</v>
      </c>
      <c r="D1037" s="10" t="s">
        <v>8021</v>
      </c>
      <c r="E1037" s="10" t="s">
        <v>8031</v>
      </c>
      <c r="F1037" s="11">
        <v>2</v>
      </c>
      <c r="G1037" s="11">
        <v>1248</v>
      </c>
      <c r="H1037" s="11">
        <v>558</v>
      </c>
      <c r="I1037" s="11">
        <v>164</v>
      </c>
      <c r="J1037" s="11">
        <v>2</v>
      </c>
      <c r="K1037" s="11" t="s">
        <v>8034</v>
      </c>
      <c r="L1037" s="11">
        <f t="shared" si="48"/>
        <v>722</v>
      </c>
      <c r="M1037" s="11">
        <f t="shared" si="49"/>
        <v>526</v>
      </c>
      <c r="N1037" s="12">
        <f t="shared" si="50"/>
        <v>0.42147435897435898</v>
      </c>
    </row>
    <row r="1038" spans="1:14" x14ac:dyDescent="0.3">
      <c r="A1038" s="8" t="s">
        <v>1047</v>
      </c>
      <c r="B1038" s="9">
        <v>45337</v>
      </c>
      <c r="C1038" s="10" t="s">
        <v>8012</v>
      </c>
      <c r="D1038" s="10" t="s">
        <v>8028</v>
      </c>
      <c r="E1038" s="10" t="s">
        <v>8032</v>
      </c>
      <c r="F1038" s="11">
        <v>2</v>
      </c>
      <c r="G1038" s="11">
        <v>1140</v>
      </c>
      <c r="H1038" s="11">
        <v>445</v>
      </c>
      <c r="I1038" s="11">
        <v>103</v>
      </c>
      <c r="J1038" s="11">
        <v>2</v>
      </c>
      <c r="K1038" s="11" t="s">
        <v>8034</v>
      </c>
      <c r="L1038" s="11">
        <f t="shared" si="48"/>
        <v>548</v>
      </c>
      <c r="M1038" s="11">
        <f t="shared" si="49"/>
        <v>592</v>
      </c>
      <c r="N1038" s="12">
        <f t="shared" si="50"/>
        <v>0.51929824561403504</v>
      </c>
    </row>
    <row r="1039" spans="1:14" x14ac:dyDescent="0.3">
      <c r="A1039" s="8" t="s">
        <v>1048</v>
      </c>
      <c r="B1039" s="9">
        <v>45337</v>
      </c>
      <c r="C1039" s="10" t="s">
        <v>8013</v>
      </c>
      <c r="D1039" s="10" t="s">
        <v>8025</v>
      </c>
      <c r="E1039" s="10" t="s">
        <v>8033</v>
      </c>
      <c r="F1039" s="11">
        <v>4</v>
      </c>
      <c r="G1039" s="11">
        <v>3564</v>
      </c>
      <c r="H1039" s="11">
        <v>1444</v>
      </c>
      <c r="I1039" s="11">
        <v>125</v>
      </c>
      <c r="J1039" s="11">
        <v>6</v>
      </c>
      <c r="K1039" s="11" t="s">
        <v>8034</v>
      </c>
      <c r="L1039" s="11">
        <f t="shared" si="48"/>
        <v>1569</v>
      </c>
      <c r="M1039" s="11">
        <f t="shared" si="49"/>
        <v>1995</v>
      </c>
      <c r="N1039" s="12">
        <f t="shared" si="50"/>
        <v>0.5597643097643098</v>
      </c>
    </row>
    <row r="1040" spans="1:14" x14ac:dyDescent="0.3">
      <c r="A1040" s="8" t="s">
        <v>1049</v>
      </c>
      <c r="B1040" s="9">
        <v>45337</v>
      </c>
      <c r="C1040" s="10" t="s">
        <v>8011</v>
      </c>
      <c r="D1040" s="10" t="s">
        <v>8030</v>
      </c>
      <c r="E1040" s="10" t="s">
        <v>8033</v>
      </c>
      <c r="F1040" s="11">
        <v>4</v>
      </c>
      <c r="G1040" s="11">
        <v>3024</v>
      </c>
      <c r="H1040" s="11">
        <v>1381</v>
      </c>
      <c r="I1040" s="11">
        <v>126</v>
      </c>
      <c r="J1040" s="11">
        <v>3</v>
      </c>
      <c r="K1040" s="11" t="s">
        <v>8034</v>
      </c>
      <c r="L1040" s="11">
        <f t="shared" si="48"/>
        <v>1507</v>
      </c>
      <c r="M1040" s="11">
        <f t="shared" si="49"/>
        <v>1517</v>
      </c>
      <c r="N1040" s="12">
        <f t="shared" si="50"/>
        <v>0.50165343915343918</v>
      </c>
    </row>
    <row r="1041" spans="1:14" x14ac:dyDescent="0.3">
      <c r="A1041" s="8" t="s">
        <v>1050</v>
      </c>
      <c r="B1041" s="9">
        <v>45337</v>
      </c>
      <c r="C1041" s="10" t="s">
        <v>8014</v>
      </c>
      <c r="D1041" s="10" t="s">
        <v>8018</v>
      </c>
      <c r="E1041" s="10" t="s">
        <v>8031</v>
      </c>
      <c r="F1041" s="11">
        <v>5</v>
      </c>
      <c r="G1041" s="11">
        <v>4470</v>
      </c>
      <c r="H1041" s="11">
        <v>927</v>
      </c>
      <c r="I1041" s="11">
        <v>112</v>
      </c>
      <c r="J1041" s="11">
        <v>4</v>
      </c>
      <c r="K1041" s="11" t="s">
        <v>8034</v>
      </c>
      <c r="L1041" s="11">
        <f t="shared" si="48"/>
        <v>1039</v>
      </c>
      <c r="M1041" s="11">
        <f t="shared" si="49"/>
        <v>3431</v>
      </c>
      <c r="N1041" s="12">
        <f t="shared" si="50"/>
        <v>0.76756152125279642</v>
      </c>
    </row>
    <row r="1042" spans="1:14" x14ac:dyDescent="0.3">
      <c r="A1042" s="8" t="s">
        <v>1051</v>
      </c>
      <c r="B1042" s="9">
        <v>45337</v>
      </c>
      <c r="C1042" s="10" t="s">
        <v>8011</v>
      </c>
      <c r="D1042" s="10" t="s">
        <v>8021</v>
      </c>
      <c r="E1042" s="10" t="s">
        <v>8032</v>
      </c>
      <c r="F1042" s="11">
        <v>5</v>
      </c>
      <c r="G1042" s="11">
        <v>3185</v>
      </c>
      <c r="H1042" s="11">
        <v>1121</v>
      </c>
      <c r="I1042" s="11">
        <v>211</v>
      </c>
      <c r="J1042" s="11">
        <v>4</v>
      </c>
      <c r="K1042" s="11" t="s">
        <v>8034</v>
      </c>
      <c r="L1042" s="11">
        <f t="shared" si="48"/>
        <v>1332</v>
      </c>
      <c r="M1042" s="11">
        <f t="shared" si="49"/>
        <v>1853</v>
      </c>
      <c r="N1042" s="12">
        <f t="shared" si="50"/>
        <v>0.58178963893249602</v>
      </c>
    </row>
    <row r="1043" spans="1:14" x14ac:dyDescent="0.3">
      <c r="A1043" s="8" t="s">
        <v>1052</v>
      </c>
      <c r="B1043" s="9">
        <v>45337</v>
      </c>
      <c r="C1043" s="10" t="s">
        <v>8011</v>
      </c>
      <c r="D1043" s="10" t="s">
        <v>8030</v>
      </c>
      <c r="E1043" s="10" t="s">
        <v>8032</v>
      </c>
      <c r="F1043" s="11">
        <v>1</v>
      </c>
      <c r="G1043" s="11">
        <v>775</v>
      </c>
      <c r="H1043" s="11">
        <v>1295</v>
      </c>
      <c r="I1043" s="11">
        <v>114</v>
      </c>
      <c r="J1043" s="11">
        <v>6</v>
      </c>
      <c r="K1043" s="11" t="s">
        <v>8034</v>
      </c>
      <c r="L1043" s="11">
        <f t="shared" si="48"/>
        <v>1409</v>
      </c>
      <c r="M1043" s="11">
        <f t="shared" si="49"/>
        <v>-634</v>
      </c>
      <c r="N1043" s="12">
        <f t="shared" si="50"/>
        <v>-0.8180645161290323</v>
      </c>
    </row>
    <row r="1044" spans="1:14" x14ac:dyDescent="0.3">
      <c r="A1044" s="8" t="s">
        <v>1053</v>
      </c>
      <c r="B1044" s="9">
        <v>45337</v>
      </c>
      <c r="C1044" s="10" t="s">
        <v>8014</v>
      </c>
      <c r="D1044" s="10" t="s">
        <v>8020</v>
      </c>
      <c r="E1044" s="10" t="s">
        <v>8032</v>
      </c>
      <c r="F1044" s="11">
        <v>4</v>
      </c>
      <c r="G1044" s="11">
        <v>3544</v>
      </c>
      <c r="H1044" s="11">
        <v>1261</v>
      </c>
      <c r="I1044" s="11">
        <v>208</v>
      </c>
      <c r="J1044" s="11">
        <v>7</v>
      </c>
      <c r="K1044" s="11" t="s">
        <v>8035</v>
      </c>
      <c r="L1044" s="11">
        <f t="shared" si="48"/>
        <v>1469</v>
      </c>
      <c r="M1044" s="11">
        <f t="shared" si="49"/>
        <v>2075</v>
      </c>
      <c r="N1044" s="12">
        <f t="shared" si="50"/>
        <v>0.58549661399548536</v>
      </c>
    </row>
    <row r="1045" spans="1:14" x14ac:dyDescent="0.3">
      <c r="A1045" s="8" t="s">
        <v>1054</v>
      </c>
      <c r="B1045" s="9">
        <v>45337</v>
      </c>
      <c r="C1045" s="10" t="s">
        <v>8011</v>
      </c>
      <c r="D1045" s="10" t="s">
        <v>8015</v>
      </c>
      <c r="E1045" s="10" t="s">
        <v>8033</v>
      </c>
      <c r="F1045" s="11">
        <v>5</v>
      </c>
      <c r="G1045" s="11">
        <v>3205</v>
      </c>
      <c r="H1045" s="11">
        <v>929</v>
      </c>
      <c r="I1045" s="11">
        <v>187</v>
      </c>
      <c r="J1045" s="11">
        <v>2</v>
      </c>
      <c r="K1045" s="11" t="s">
        <v>8034</v>
      </c>
      <c r="L1045" s="11">
        <f t="shared" si="48"/>
        <v>1116</v>
      </c>
      <c r="M1045" s="11">
        <f t="shared" si="49"/>
        <v>2089</v>
      </c>
      <c r="N1045" s="12">
        <f t="shared" si="50"/>
        <v>0.65179407176287052</v>
      </c>
    </row>
    <row r="1046" spans="1:14" x14ac:dyDescent="0.3">
      <c r="A1046" s="8" t="s">
        <v>1055</v>
      </c>
      <c r="B1046" s="9">
        <v>45338</v>
      </c>
      <c r="C1046" s="10" t="s">
        <v>8014</v>
      </c>
      <c r="D1046" s="10" t="s">
        <v>8018</v>
      </c>
      <c r="E1046" s="10" t="s">
        <v>8032</v>
      </c>
      <c r="F1046" s="11">
        <v>1</v>
      </c>
      <c r="G1046" s="11">
        <v>568</v>
      </c>
      <c r="H1046" s="11">
        <v>399</v>
      </c>
      <c r="I1046" s="11">
        <v>185</v>
      </c>
      <c r="J1046" s="11">
        <v>6</v>
      </c>
      <c r="K1046" s="11" t="s">
        <v>8035</v>
      </c>
      <c r="L1046" s="11">
        <f t="shared" si="48"/>
        <v>584</v>
      </c>
      <c r="M1046" s="11">
        <f t="shared" si="49"/>
        <v>-16</v>
      </c>
      <c r="N1046" s="12">
        <f t="shared" si="50"/>
        <v>-2.8169014084507043E-2</v>
      </c>
    </row>
    <row r="1047" spans="1:14" x14ac:dyDescent="0.3">
      <c r="A1047" s="8" t="s">
        <v>1056</v>
      </c>
      <c r="B1047" s="9">
        <v>45338</v>
      </c>
      <c r="C1047" s="10" t="s">
        <v>8012</v>
      </c>
      <c r="D1047" s="10" t="s">
        <v>8027</v>
      </c>
      <c r="E1047" s="10" t="s">
        <v>8032</v>
      </c>
      <c r="F1047" s="11">
        <v>2</v>
      </c>
      <c r="G1047" s="11">
        <v>1156</v>
      </c>
      <c r="H1047" s="11">
        <v>875</v>
      </c>
      <c r="I1047" s="11">
        <v>115</v>
      </c>
      <c r="J1047" s="11">
        <v>6</v>
      </c>
      <c r="K1047" s="11" t="s">
        <v>8034</v>
      </c>
      <c r="L1047" s="11">
        <f t="shared" si="48"/>
        <v>990</v>
      </c>
      <c r="M1047" s="11">
        <f t="shared" si="49"/>
        <v>166</v>
      </c>
      <c r="N1047" s="12">
        <f t="shared" si="50"/>
        <v>0.14359861591695502</v>
      </c>
    </row>
    <row r="1048" spans="1:14" x14ac:dyDescent="0.3">
      <c r="A1048" s="8" t="s">
        <v>1057</v>
      </c>
      <c r="B1048" s="9">
        <v>45338</v>
      </c>
      <c r="C1048" s="10" t="s">
        <v>8014</v>
      </c>
      <c r="D1048" s="10" t="s">
        <v>8024</v>
      </c>
      <c r="E1048" s="10" t="s">
        <v>8032</v>
      </c>
      <c r="F1048" s="11">
        <v>3</v>
      </c>
      <c r="G1048" s="11">
        <v>2442</v>
      </c>
      <c r="H1048" s="11">
        <v>506</v>
      </c>
      <c r="I1048" s="11">
        <v>100</v>
      </c>
      <c r="J1048" s="11">
        <v>7</v>
      </c>
      <c r="K1048" s="11" t="s">
        <v>8035</v>
      </c>
      <c r="L1048" s="11">
        <f t="shared" si="48"/>
        <v>606</v>
      </c>
      <c r="M1048" s="11">
        <f t="shared" si="49"/>
        <v>1836</v>
      </c>
      <c r="N1048" s="12">
        <f t="shared" si="50"/>
        <v>0.75184275184275184</v>
      </c>
    </row>
    <row r="1049" spans="1:14" x14ac:dyDescent="0.3">
      <c r="A1049" s="8" t="s">
        <v>1058</v>
      </c>
      <c r="B1049" s="9">
        <v>45338</v>
      </c>
      <c r="C1049" s="10" t="s">
        <v>8013</v>
      </c>
      <c r="D1049" s="10" t="s">
        <v>8022</v>
      </c>
      <c r="E1049" s="10" t="s">
        <v>8032</v>
      </c>
      <c r="F1049" s="11">
        <v>1</v>
      </c>
      <c r="G1049" s="11">
        <v>649</v>
      </c>
      <c r="H1049" s="11">
        <v>837</v>
      </c>
      <c r="I1049" s="11">
        <v>192</v>
      </c>
      <c r="J1049" s="11">
        <v>2</v>
      </c>
      <c r="K1049" s="11" t="s">
        <v>8035</v>
      </c>
      <c r="L1049" s="11">
        <f t="shared" si="48"/>
        <v>1029</v>
      </c>
      <c r="M1049" s="11">
        <f t="shared" si="49"/>
        <v>-380</v>
      </c>
      <c r="N1049" s="12">
        <f t="shared" si="50"/>
        <v>-0.58551617873651773</v>
      </c>
    </row>
    <row r="1050" spans="1:14" x14ac:dyDescent="0.3">
      <c r="A1050" s="8" t="s">
        <v>1059</v>
      </c>
      <c r="B1050" s="9">
        <v>45338</v>
      </c>
      <c r="C1050" s="10" t="s">
        <v>8011</v>
      </c>
      <c r="D1050" s="10" t="s">
        <v>8015</v>
      </c>
      <c r="E1050" s="10" t="s">
        <v>8032</v>
      </c>
      <c r="F1050" s="11">
        <v>4</v>
      </c>
      <c r="G1050" s="11">
        <v>2784</v>
      </c>
      <c r="H1050" s="11">
        <v>1043</v>
      </c>
      <c r="I1050" s="11">
        <v>217</v>
      </c>
      <c r="J1050" s="11">
        <v>4</v>
      </c>
      <c r="K1050" s="11" t="s">
        <v>8034</v>
      </c>
      <c r="L1050" s="11">
        <f t="shared" si="48"/>
        <v>1260</v>
      </c>
      <c r="M1050" s="11">
        <f t="shared" si="49"/>
        <v>1524</v>
      </c>
      <c r="N1050" s="12">
        <f t="shared" si="50"/>
        <v>0.54741379310344829</v>
      </c>
    </row>
    <row r="1051" spans="1:14" x14ac:dyDescent="0.3">
      <c r="A1051" s="8" t="s">
        <v>1060</v>
      </c>
      <c r="B1051" s="9">
        <v>45338</v>
      </c>
      <c r="C1051" s="10" t="s">
        <v>8011</v>
      </c>
      <c r="D1051" s="10" t="s">
        <v>8023</v>
      </c>
      <c r="E1051" s="10" t="s">
        <v>8031</v>
      </c>
      <c r="F1051" s="11">
        <v>3</v>
      </c>
      <c r="G1051" s="11">
        <v>2103</v>
      </c>
      <c r="H1051" s="11">
        <v>807</v>
      </c>
      <c r="I1051" s="11">
        <v>199</v>
      </c>
      <c r="J1051" s="11">
        <v>3</v>
      </c>
      <c r="K1051" s="11" t="s">
        <v>8035</v>
      </c>
      <c r="L1051" s="11">
        <f t="shared" si="48"/>
        <v>1006</v>
      </c>
      <c r="M1051" s="11">
        <f t="shared" si="49"/>
        <v>1097</v>
      </c>
      <c r="N1051" s="12">
        <f t="shared" si="50"/>
        <v>0.52163575844032339</v>
      </c>
    </row>
    <row r="1052" spans="1:14" x14ac:dyDescent="0.3">
      <c r="A1052" s="8" t="s">
        <v>1061</v>
      </c>
      <c r="B1052" s="9">
        <v>45338</v>
      </c>
      <c r="C1052" s="10" t="s">
        <v>8013</v>
      </c>
      <c r="D1052" s="10" t="s">
        <v>8022</v>
      </c>
      <c r="E1052" s="10" t="s">
        <v>8031</v>
      </c>
      <c r="F1052" s="11">
        <v>4</v>
      </c>
      <c r="G1052" s="11">
        <v>2516</v>
      </c>
      <c r="H1052" s="11">
        <v>782</v>
      </c>
      <c r="I1052" s="11">
        <v>107</v>
      </c>
      <c r="J1052" s="11">
        <v>2</v>
      </c>
      <c r="K1052" s="11" t="s">
        <v>8034</v>
      </c>
      <c r="L1052" s="11">
        <f t="shared" si="48"/>
        <v>889</v>
      </c>
      <c r="M1052" s="11">
        <f t="shared" si="49"/>
        <v>1627</v>
      </c>
      <c r="N1052" s="12">
        <f t="shared" si="50"/>
        <v>0.64666136724960255</v>
      </c>
    </row>
    <row r="1053" spans="1:14" x14ac:dyDescent="0.3">
      <c r="A1053" s="8" t="s">
        <v>1062</v>
      </c>
      <c r="B1053" s="9">
        <v>45338</v>
      </c>
      <c r="C1053" s="10" t="s">
        <v>8012</v>
      </c>
      <c r="D1053" s="10" t="s">
        <v>8028</v>
      </c>
      <c r="E1053" s="10" t="s">
        <v>8032</v>
      </c>
      <c r="F1053" s="11">
        <v>4</v>
      </c>
      <c r="G1053" s="11">
        <v>3264</v>
      </c>
      <c r="H1053" s="11">
        <v>1427</v>
      </c>
      <c r="I1053" s="11">
        <v>122</v>
      </c>
      <c r="J1053" s="11">
        <v>2</v>
      </c>
      <c r="K1053" s="11" t="s">
        <v>8035</v>
      </c>
      <c r="L1053" s="11">
        <f t="shared" si="48"/>
        <v>1549</v>
      </c>
      <c r="M1053" s="11">
        <f t="shared" si="49"/>
        <v>1715</v>
      </c>
      <c r="N1053" s="12">
        <f t="shared" si="50"/>
        <v>0.52542892156862742</v>
      </c>
    </row>
    <row r="1054" spans="1:14" x14ac:dyDescent="0.3">
      <c r="A1054" s="8" t="s">
        <v>1063</v>
      </c>
      <c r="B1054" s="9">
        <v>45338</v>
      </c>
      <c r="C1054" s="10" t="s">
        <v>8012</v>
      </c>
      <c r="D1054" s="10" t="s">
        <v>8029</v>
      </c>
      <c r="E1054" s="10" t="s">
        <v>8032</v>
      </c>
      <c r="F1054" s="11">
        <v>2</v>
      </c>
      <c r="G1054" s="11">
        <v>1614</v>
      </c>
      <c r="H1054" s="11">
        <v>1167</v>
      </c>
      <c r="I1054" s="11">
        <v>186</v>
      </c>
      <c r="J1054" s="11">
        <v>4</v>
      </c>
      <c r="K1054" s="11" t="s">
        <v>8034</v>
      </c>
      <c r="L1054" s="11">
        <f t="shared" si="48"/>
        <v>1353</v>
      </c>
      <c r="M1054" s="11">
        <f t="shared" si="49"/>
        <v>261</v>
      </c>
      <c r="N1054" s="12">
        <f t="shared" si="50"/>
        <v>0.16171003717472118</v>
      </c>
    </row>
    <row r="1055" spans="1:14" x14ac:dyDescent="0.3">
      <c r="A1055" s="8" t="s">
        <v>1064</v>
      </c>
      <c r="B1055" s="9">
        <v>45338</v>
      </c>
      <c r="C1055" s="10" t="s">
        <v>8012</v>
      </c>
      <c r="D1055" s="10" t="s">
        <v>8028</v>
      </c>
      <c r="E1055" s="10" t="s">
        <v>8031</v>
      </c>
      <c r="F1055" s="11">
        <v>3</v>
      </c>
      <c r="G1055" s="11">
        <v>2463</v>
      </c>
      <c r="H1055" s="11">
        <v>391</v>
      </c>
      <c r="I1055" s="11">
        <v>112</v>
      </c>
      <c r="J1055" s="11">
        <v>6</v>
      </c>
      <c r="K1055" s="11" t="s">
        <v>8034</v>
      </c>
      <c r="L1055" s="11">
        <f t="shared" si="48"/>
        <v>503</v>
      </c>
      <c r="M1055" s="11">
        <f t="shared" si="49"/>
        <v>1960</v>
      </c>
      <c r="N1055" s="12">
        <f t="shared" si="50"/>
        <v>0.79577750710515627</v>
      </c>
    </row>
    <row r="1056" spans="1:14" x14ac:dyDescent="0.3">
      <c r="A1056" s="8" t="s">
        <v>1065</v>
      </c>
      <c r="B1056" s="9">
        <v>45338</v>
      </c>
      <c r="C1056" s="10" t="s">
        <v>8013</v>
      </c>
      <c r="D1056" s="10" t="s">
        <v>8025</v>
      </c>
      <c r="E1056" s="10" t="s">
        <v>8031</v>
      </c>
      <c r="F1056" s="11">
        <v>4</v>
      </c>
      <c r="G1056" s="11">
        <v>2372</v>
      </c>
      <c r="H1056" s="11">
        <v>1014</v>
      </c>
      <c r="I1056" s="11">
        <v>215</v>
      </c>
      <c r="J1056" s="11">
        <v>7</v>
      </c>
      <c r="K1056" s="11" t="s">
        <v>8035</v>
      </c>
      <c r="L1056" s="11">
        <f t="shared" si="48"/>
        <v>1229</v>
      </c>
      <c r="M1056" s="11">
        <f t="shared" si="49"/>
        <v>1143</v>
      </c>
      <c r="N1056" s="12">
        <f t="shared" si="50"/>
        <v>0.48187183811129847</v>
      </c>
    </row>
    <row r="1057" spans="1:14" x14ac:dyDescent="0.3">
      <c r="A1057" s="8" t="s">
        <v>1066</v>
      </c>
      <c r="B1057" s="9">
        <v>45338</v>
      </c>
      <c r="C1057" s="10" t="s">
        <v>8014</v>
      </c>
      <c r="D1057" s="10" t="s">
        <v>8026</v>
      </c>
      <c r="E1057" s="10" t="s">
        <v>8031</v>
      </c>
      <c r="F1057" s="11">
        <v>1</v>
      </c>
      <c r="G1057" s="11">
        <v>755</v>
      </c>
      <c r="H1057" s="11">
        <v>1485</v>
      </c>
      <c r="I1057" s="11">
        <v>156</v>
      </c>
      <c r="J1057" s="11">
        <v>7</v>
      </c>
      <c r="K1057" s="11" t="s">
        <v>8034</v>
      </c>
      <c r="L1057" s="11">
        <f t="shared" si="48"/>
        <v>1641</v>
      </c>
      <c r="M1057" s="11">
        <f t="shared" si="49"/>
        <v>-886</v>
      </c>
      <c r="N1057" s="12">
        <f t="shared" si="50"/>
        <v>-1.1735099337748345</v>
      </c>
    </row>
    <row r="1058" spans="1:14" x14ac:dyDescent="0.3">
      <c r="A1058" s="8" t="s">
        <v>1067</v>
      </c>
      <c r="B1058" s="9">
        <v>45338</v>
      </c>
      <c r="C1058" s="10" t="s">
        <v>8014</v>
      </c>
      <c r="D1058" s="10" t="s">
        <v>8018</v>
      </c>
      <c r="E1058" s="10" t="s">
        <v>8032</v>
      </c>
      <c r="F1058" s="11">
        <v>5</v>
      </c>
      <c r="G1058" s="11">
        <v>3315</v>
      </c>
      <c r="H1058" s="11">
        <v>909</v>
      </c>
      <c r="I1058" s="11">
        <v>163</v>
      </c>
      <c r="J1058" s="11">
        <v>4</v>
      </c>
      <c r="K1058" s="11" t="s">
        <v>8034</v>
      </c>
      <c r="L1058" s="11">
        <f t="shared" si="48"/>
        <v>1072</v>
      </c>
      <c r="M1058" s="11">
        <f t="shared" si="49"/>
        <v>2243</v>
      </c>
      <c r="N1058" s="12">
        <f t="shared" si="50"/>
        <v>0.67662141779788842</v>
      </c>
    </row>
    <row r="1059" spans="1:14" x14ac:dyDescent="0.3">
      <c r="A1059" s="8" t="s">
        <v>1068</v>
      </c>
      <c r="B1059" s="9">
        <v>45338</v>
      </c>
      <c r="C1059" s="10" t="s">
        <v>8011</v>
      </c>
      <c r="D1059" s="10" t="s">
        <v>8023</v>
      </c>
      <c r="E1059" s="10" t="s">
        <v>8033</v>
      </c>
      <c r="F1059" s="11">
        <v>4</v>
      </c>
      <c r="G1059" s="11">
        <v>3124</v>
      </c>
      <c r="H1059" s="11">
        <v>484</v>
      </c>
      <c r="I1059" s="11">
        <v>138</v>
      </c>
      <c r="J1059" s="11">
        <v>5</v>
      </c>
      <c r="K1059" s="11" t="s">
        <v>8035</v>
      </c>
      <c r="L1059" s="11">
        <f t="shared" si="48"/>
        <v>622</v>
      </c>
      <c r="M1059" s="11">
        <f t="shared" si="49"/>
        <v>2502</v>
      </c>
      <c r="N1059" s="12">
        <f t="shared" si="50"/>
        <v>0.80089628681177982</v>
      </c>
    </row>
    <row r="1060" spans="1:14" x14ac:dyDescent="0.3">
      <c r="A1060" s="8" t="s">
        <v>1069</v>
      </c>
      <c r="B1060" s="9">
        <v>45338</v>
      </c>
      <c r="C1060" s="10" t="s">
        <v>8012</v>
      </c>
      <c r="D1060" s="10" t="s">
        <v>8016</v>
      </c>
      <c r="E1060" s="10" t="s">
        <v>8033</v>
      </c>
      <c r="F1060" s="11">
        <v>3</v>
      </c>
      <c r="G1060" s="11">
        <v>2625</v>
      </c>
      <c r="H1060" s="11">
        <v>953</v>
      </c>
      <c r="I1060" s="11">
        <v>157</v>
      </c>
      <c r="J1060" s="11">
        <v>5</v>
      </c>
      <c r="K1060" s="11" t="s">
        <v>8035</v>
      </c>
      <c r="L1060" s="11">
        <f t="shared" si="48"/>
        <v>1110</v>
      </c>
      <c r="M1060" s="11">
        <f t="shared" si="49"/>
        <v>1515</v>
      </c>
      <c r="N1060" s="12">
        <f t="shared" si="50"/>
        <v>0.57714285714285718</v>
      </c>
    </row>
    <row r="1061" spans="1:14" x14ac:dyDescent="0.3">
      <c r="A1061" s="8" t="s">
        <v>1070</v>
      </c>
      <c r="B1061" s="9">
        <v>45338</v>
      </c>
      <c r="C1061" s="10" t="s">
        <v>8014</v>
      </c>
      <c r="D1061" s="10" t="s">
        <v>8020</v>
      </c>
      <c r="E1061" s="10" t="s">
        <v>8033</v>
      </c>
      <c r="F1061" s="11">
        <v>4</v>
      </c>
      <c r="G1061" s="11">
        <v>3304</v>
      </c>
      <c r="H1061" s="11">
        <v>757</v>
      </c>
      <c r="I1061" s="11">
        <v>117</v>
      </c>
      <c r="J1061" s="11">
        <v>5</v>
      </c>
      <c r="K1061" s="11" t="s">
        <v>8034</v>
      </c>
      <c r="L1061" s="11">
        <f t="shared" si="48"/>
        <v>874</v>
      </c>
      <c r="M1061" s="11">
        <f t="shared" si="49"/>
        <v>2430</v>
      </c>
      <c r="N1061" s="12">
        <f t="shared" si="50"/>
        <v>0.73547215496368035</v>
      </c>
    </row>
    <row r="1062" spans="1:14" x14ac:dyDescent="0.3">
      <c r="A1062" s="8" t="s">
        <v>1071</v>
      </c>
      <c r="B1062" s="9">
        <v>45339</v>
      </c>
      <c r="C1062" s="10" t="s">
        <v>8012</v>
      </c>
      <c r="D1062" s="10" t="s">
        <v>8016</v>
      </c>
      <c r="E1062" s="10" t="s">
        <v>8033</v>
      </c>
      <c r="F1062" s="11">
        <v>3</v>
      </c>
      <c r="G1062" s="11">
        <v>2517</v>
      </c>
      <c r="H1062" s="11">
        <v>1145</v>
      </c>
      <c r="I1062" s="11">
        <v>185</v>
      </c>
      <c r="J1062" s="11">
        <v>7</v>
      </c>
      <c r="K1062" s="11" t="s">
        <v>8034</v>
      </c>
      <c r="L1062" s="11">
        <f t="shared" si="48"/>
        <v>1330</v>
      </c>
      <c r="M1062" s="11">
        <f t="shared" si="49"/>
        <v>1187</v>
      </c>
      <c r="N1062" s="12">
        <f t="shared" si="50"/>
        <v>0.47159316646801747</v>
      </c>
    </row>
    <row r="1063" spans="1:14" x14ac:dyDescent="0.3">
      <c r="A1063" s="8" t="s">
        <v>1072</v>
      </c>
      <c r="B1063" s="9">
        <v>45339</v>
      </c>
      <c r="C1063" s="10" t="s">
        <v>8011</v>
      </c>
      <c r="D1063" s="10" t="s">
        <v>8021</v>
      </c>
      <c r="E1063" s="10" t="s">
        <v>8031</v>
      </c>
      <c r="F1063" s="11">
        <v>2</v>
      </c>
      <c r="G1063" s="11">
        <v>1512</v>
      </c>
      <c r="H1063" s="11">
        <v>598</v>
      </c>
      <c r="I1063" s="11">
        <v>214</v>
      </c>
      <c r="J1063" s="11">
        <v>7</v>
      </c>
      <c r="K1063" s="11" t="s">
        <v>8034</v>
      </c>
      <c r="L1063" s="11">
        <f t="shared" si="48"/>
        <v>812</v>
      </c>
      <c r="M1063" s="11">
        <f t="shared" si="49"/>
        <v>700</v>
      </c>
      <c r="N1063" s="12">
        <f t="shared" si="50"/>
        <v>0.46296296296296297</v>
      </c>
    </row>
    <row r="1064" spans="1:14" x14ac:dyDescent="0.3">
      <c r="A1064" s="8" t="s">
        <v>1073</v>
      </c>
      <c r="B1064" s="9">
        <v>45339</v>
      </c>
      <c r="C1064" s="10" t="s">
        <v>8011</v>
      </c>
      <c r="D1064" s="10" t="s">
        <v>8021</v>
      </c>
      <c r="E1064" s="10" t="s">
        <v>8033</v>
      </c>
      <c r="F1064" s="11">
        <v>2</v>
      </c>
      <c r="G1064" s="11">
        <v>1252</v>
      </c>
      <c r="H1064" s="11">
        <v>1310</v>
      </c>
      <c r="I1064" s="11">
        <v>103</v>
      </c>
      <c r="J1064" s="11">
        <v>2</v>
      </c>
      <c r="K1064" s="11" t="s">
        <v>8034</v>
      </c>
      <c r="L1064" s="11">
        <f t="shared" si="48"/>
        <v>1413</v>
      </c>
      <c r="M1064" s="11">
        <f t="shared" si="49"/>
        <v>-161</v>
      </c>
      <c r="N1064" s="12">
        <f t="shared" si="50"/>
        <v>-0.12859424920127796</v>
      </c>
    </row>
    <row r="1065" spans="1:14" x14ac:dyDescent="0.3">
      <c r="A1065" s="8" t="s">
        <v>1074</v>
      </c>
      <c r="B1065" s="9">
        <v>45339</v>
      </c>
      <c r="C1065" s="10" t="s">
        <v>8012</v>
      </c>
      <c r="D1065" s="10" t="s">
        <v>8029</v>
      </c>
      <c r="E1065" s="10" t="s">
        <v>8032</v>
      </c>
      <c r="F1065" s="11">
        <v>1</v>
      </c>
      <c r="G1065" s="11">
        <v>755</v>
      </c>
      <c r="H1065" s="11">
        <v>810</v>
      </c>
      <c r="I1065" s="11">
        <v>129</v>
      </c>
      <c r="J1065" s="11">
        <v>6</v>
      </c>
      <c r="K1065" s="11" t="s">
        <v>8034</v>
      </c>
      <c r="L1065" s="11">
        <f t="shared" si="48"/>
        <v>939</v>
      </c>
      <c r="M1065" s="11">
        <f t="shared" si="49"/>
        <v>-184</v>
      </c>
      <c r="N1065" s="12">
        <f t="shared" si="50"/>
        <v>-0.24370860927152319</v>
      </c>
    </row>
    <row r="1066" spans="1:14" x14ac:dyDescent="0.3">
      <c r="A1066" s="8" t="s">
        <v>1075</v>
      </c>
      <c r="B1066" s="9">
        <v>45339</v>
      </c>
      <c r="C1066" s="10" t="s">
        <v>8014</v>
      </c>
      <c r="D1066" s="10" t="s">
        <v>8018</v>
      </c>
      <c r="E1066" s="10" t="s">
        <v>8032</v>
      </c>
      <c r="F1066" s="11">
        <v>4</v>
      </c>
      <c r="G1066" s="11">
        <v>3400</v>
      </c>
      <c r="H1066" s="11">
        <v>567</v>
      </c>
      <c r="I1066" s="11">
        <v>135</v>
      </c>
      <c r="J1066" s="11">
        <v>4</v>
      </c>
      <c r="K1066" s="11" t="s">
        <v>8034</v>
      </c>
      <c r="L1066" s="11">
        <f t="shared" si="48"/>
        <v>702</v>
      </c>
      <c r="M1066" s="11">
        <f t="shared" si="49"/>
        <v>2698</v>
      </c>
      <c r="N1066" s="12">
        <f t="shared" si="50"/>
        <v>0.79352941176470593</v>
      </c>
    </row>
    <row r="1067" spans="1:14" x14ac:dyDescent="0.3">
      <c r="A1067" s="8" t="s">
        <v>1076</v>
      </c>
      <c r="B1067" s="9">
        <v>45339</v>
      </c>
      <c r="C1067" s="10" t="s">
        <v>8013</v>
      </c>
      <c r="D1067" s="10" t="s">
        <v>8025</v>
      </c>
      <c r="E1067" s="10" t="s">
        <v>8033</v>
      </c>
      <c r="F1067" s="11">
        <v>5</v>
      </c>
      <c r="G1067" s="11">
        <v>3340</v>
      </c>
      <c r="H1067" s="11">
        <v>918</v>
      </c>
      <c r="I1067" s="11">
        <v>191</v>
      </c>
      <c r="J1067" s="11">
        <v>6</v>
      </c>
      <c r="K1067" s="11" t="s">
        <v>8034</v>
      </c>
      <c r="L1067" s="11">
        <f t="shared" si="48"/>
        <v>1109</v>
      </c>
      <c r="M1067" s="11">
        <f t="shared" si="49"/>
        <v>2231</v>
      </c>
      <c r="N1067" s="12">
        <f t="shared" si="50"/>
        <v>0.66796407185628748</v>
      </c>
    </row>
    <row r="1068" spans="1:14" x14ac:dyDescent="0.3">
      <c r="A1068" s="8" t="s">
        <v>1077</v>
      </c>
      <c r="B1068" s="9">
        <v>45339</v>
      </c>
      <c r="C1068" s="10" t="s">
        <v>8014</v>
      </c>
      <c r="D1068" s="10" t="s">
        <v>8018</v>
      </c>
      <c r="E1068" s="10" t="s">
        <v>8033</v>
      </c>
      <c r="F1068" s="11">
        <v>5</v>
      </c>
      <c r="G1068" s="11">
        <v>3150</v>
      </c>
      <c r="H1068" s="11">
        <v>512</v>
      </c>
      <c r="I1068" s="11">
        <v>159</v>
      </c>
      <c r="J1068" s="11">
        <v>5</v>
      </c>
      <c r="K1068" s="11" t="s">
        <v>8034</v>
      </c>
      <c r="L1068" s="11">
        <f t="shared" si="48"/>
        <v>671</v>
      </c>
      <c r="M1068" s="11">
        <f t="shared" si="49"/>
        <v>2479</v>
      </c>
      <c r="N1068" s="12">
        <f t="shared" si="50"/>
        <v>0.78698412698412701</v>
      </c>
    </row>
    <row r="1069" spans="1:14" x14ac:dyDescent="0.3">
      <c r="A1069" s="8" t="s">
        <v>1078</v>
      </c>
      <c r="B1069" s="9">
        <v>45339</v>
      </c>
      <c r="C1069" s="10" t="s">
        <v>8014</v>
      </c>
      <c r="D1069" s="10" t="s">
        <v>8024</v>
      </c>
      <c r="E1069" s="10" t="s">
        <v>8031</v>
      </c>
      <c r="F1069" s="11">
        <v>3</v>
      </c>
      <c r="G1069" s="11">
        <v>1650</v>
      </c>
      <c r="H1069" s="11">
        <v>1086</v>
      </c>
      <c r="I1069" s="11">
        <v>150</v>
      </c>
      <c r="J1069" s="11">
        <v>6</v>
      </c>
      <c r="K1069" s="11" t="s">
        <v>8034</v>
      </c>
      <c r="L1069" s="11">
        <f t="shared" si="48"/>
        <v>1236</v>
      </c>
      <c r="M1069" s="11">
        <f t="shared" si="49"/>
        <v>414</v>
      </c>
      <c r="N1069" s="12">
        <f t="shared" si="50"/>
        <v>0.25090909090909091</v>
      </c>
    </row>
    <row r="1070" spans="1:14" x14ac:dyDescent="0.3">
      <c r="A1070" s="8" t="s">
        <v>1079</v>
      </c>
      <c r="B1070" s="9">
        <v>45339</v>
      </c>
      <c r="C1070" s="10" t="s">
        <v>8014</v>
      </c>
      <c r="D1070" s="10" t="s">
        <v>8026</v>
      </c>
      <c r="E1070" s="10" t="s">
        <v>8033</v>
      </c>
      <c r="F1070" s="11">
        <v>2</v>
      </c>
      <c r="G1070" s="11">
        <v>1180</v>
      </c>
      <c r="H1070" s="11">
        <v>1395</v>
      </c>
      <c r="I1070" s="11">
        <v>189</v>
      </c>
      <c r="J1070" s="11">
        <v>3</v>
      </c>
      <c r="K1070" s="11" t="s">
        <v>8034</v>
      </c>
      <c r="L1070" s="11">
        <f t="shared" si="48"/>
        <v>1584</v>
      </c>
      <c r="M1070" s="11">
        <f t="shared" si="49"/>
        <v>-404</v>
      </c>
      <c r="N1070" s="12">
        <f t="shared" si="50"/>
        <v>-0.34237288135593219</v>
      </c>
    </row>
    <row r="1071" spans="1:14" x14ac:dyDescent="0.3">
      <c r="A1071" s="8" t="s">
        <v>1080</v>
      </c>
      <c r="B1071" s="9">
        <v>45339</v>
      </c>
      <c r="C1071" s="10" t="s">
        <v>8012</v>
      </c>
      <c r="D1071" s="10" t="s">
        <v>8016</v>
      </c>
      <c r="E1071" s="10" t="s">
        <v>8032</v>
      </c>
      <c r="F1071" s="11">
        <v>4</v>
      </c>
      <c r="G1071" s="11">
        <v>3420</v>
      </c>
      <c r="H1071" s="11">
        <v>1039</v>
      </c>
      <c r="I1071" s="11">
        <v>195</v>
      </c>
      <c r="J1071" s="11">
        <v>4</v>
      </c>
      <c r="K1071" s="11" t="s">
        <v>8034</v>
      </c>
      <c r="L1071" s="11">
        <f t="shared" si="48"/>
        <v>1234</v>
      </c>
      <c r="M1071" s="11">
        <f t="shared" si="49"/>
        <v>2186</v>
      </c>
      <c r="N1071" s="12">
        <f t="shared" si="50"/>
        <v>0.63918128654970763</v>
      </c>
    </row>
    <row r="1072" spans="1:14" x14ac:dyDescent="0.3">
      <c r="A1072" s="8" t="s">
        <v>1081</v>
      </c>
      <c r="B1072" s="9">
        <v>45339</v>
      </c>
      <c r="C1072" s="10" t="s">
        <v>8012</v>
      </c>
      <c r="D1072" s="10" t="s">
        <v>8029</v>
      </c>
      <c r="E1072" s="10" t="s">
        <v>8032</v>
      </c>
      <c r="F1072" s="11">
        <v>3</v>
      </c>
      <c r="G1072" s="11">
        <v>2442</v>
      </c>
      <c r="H1072" s="11">
        <v>794</v>
      </c>
      <c r="I1072" s="11">
        <v>152</v>
      </c>
      <c r="J1072" s="11">
        <v>5</v>
      </c>
      <c r="K1072" s="11" t="s">
        <v>8034</v>
      </c>
      <c r="L1072" s="11">
        <f t="shared" si="48"/>
        <v>946</v>
      </c>
      <c r="M1072" s="11">
        <f t="shared" si="49"/>
        <v>1496</v>
      </c>
      <c r="N1072" s="12">
        <f t="shared" si="50"/>
        <v>0.61261261261261257</v>
      </c>
    </row>
    <row r="1073" spans="1:14" x14ac:dyDescent="0.3">
      <c r="A1073" s="8" t="s">
        <v>1082</v>
      </c>
      <c r="B1073" s="9">
        <v>45339</v>
      </c>
      <c r="C1073" s="10" t="s">
        <v>8014</v>
      </c>
      <c r="D1073" s="10" t="s">
        <v>8018</v>
      </c>
      <c r="E1073" s="10" t="s">
        <v>8032</v>
      </c>
      <c r="F1073" s="11">
        <v>1</v>
      </c>
      <c r="G1073" s="11">
        <v>879</v>
      </c>
      <c r="H1073" s="11">
        <v>976</v>
      </c>
      <c r="I1073" s="11">
        <v>139</v>
      </c>
      <c r="J1073" s="11">
        <v>5</v>
      </c>
      <c r="K1073" s="11" t="s">
        <v>8034</v>
      </c>
      <c r="L1073" s="11">
        <f t="shared" si="48"/>
        <v>1115</v>
      </c>
      <c r="M1073" s="11">
        <f t="shared" si="49"/>
        <v>-236</v>
      </c>
      <c r="N1073" s="12">
        <f t="shared" si="50"/>
        <v>-0.26848691695108079</v>
      </c>
    </row>
    <row r="1074" spans="1:14" x14ac:dyDescent="0.3">
      <c r="A1074" s="8" t="s">
        <v>1083</v>
      </c>
      <c r="B1074" s="9">
        <v>45339</v>
      </c>
      <c r="C1074" s="10" t="s">
        <v>8012</v>
      </c>
      <c r="D1074" s="10" t="s">
        <v>8029</v>
      </c>
      <c r="E1074" s="10" t="s">
        <v>8031</v>
      </c>
      <c r="F1074" s="11">
        <v>3</v>
      </c>
      <c r="G1074" s="11">
        <v>1797</v>
      </c>
      <c r="H1074" s="11">
        <v>660</v>
      </c>
      <c r="I1074" s="11">
        <v>174</v>
      </c>
      <c r="J1074" s="11">
        <v>4</v>
      </c>
      <c r="K1074" s="11" t="s">
        <v>8035</v>
      </c>
      <c r="L1074" s="11">
        <f t="shared" si="48"/>
        <v>834</v>
      </c>
      <c r="M1074" s="11">
        <f t="shared" si="49"/>
        <v>963</v>
      </c>
      <c r="N1074" s="12">
        <f t="shared" si="50"/>
        <v>0.53589315525876458</v>
      </c>
    </row>
    <row r="1075" spans="1:14" x14ac:dyDescent="0.3">
      <c r="A1075" s="8" t="s">
        <v>1084</v>
      </c>
      <c r="B1075" s="9">
        <v>45339</v>
      </c>
      <c r="C1075" s="10" t="s">
        <v>8012</v>
      </c>
      <c r="D1075" s="10" t="s">
        <v>8029</v>
      </c>
      <c r="E1075" s="10" t="s">
        <v>8033</v>
      </c>
      <c r="F1075" s="11">
        <v>4</v>
      </c>
      <c r="G1075" s="11">
        <v>2532</v>
      </c>
      <c r="H1075" s="11">
        <v>695</v>
      </c>
      <c r="I1075" s="11">
        <v>141</v>
      </c>
      <c r="J1075" s="11">
        <v>4</v>
      </c>
      <c r="K1075" s="11" t="s">
        <v>8034</v>
      </c>
      <c r="L1075" s="11">
        <f t="shared" si="48"/>
        <v>836</v>
      </c>
      <c r="M1075" s="11">
        <f t="shared" si="49"/>
        <v>1696</v>
      </c>
      <c r="N1075" s="12">
        <f t="shared" si="50"/>
        <v>0.66982622432859396</v>
      </c>
    </row>
    <row r="1076" spans="1:14" x14ac:dyDescent="0.3">
      <c r="A1076" s="8" t="s">
        <v>1085</v>
      </c>
      <c r="B1076" s="9">
        <v>45339</v>
      </c>
      <c r="C1076" s="10" t="s">
        <v>8014</v>
      </c>
      <c r="D1076" s="10" t="s">
        <v>8026</v>
      </c>
      <c r="E1076" s="10" t="s">
        <v>8031</v>
      </c>
      <c r="F1076" s="11">
        <v>1</v>
      </c>
      <c r="G1076" s="11">
        <v>708</v>
      </c>
      <c r="H1076" s="11">
        <v>697</v>
      </c>
      <c r="I1076" s="11">
        <v>197</v>
      </c>
      <c r="J1076" s="11">
        <v>6</v>
      </c>
      <c r="K1076" s="11" t="s">
        <v>8035</v>
      </c>
      <c r="L1076" s="11">
        <f t="shared" si="48"/>
        <v>894</v>
      </c>
      <c r="M1076" s="11">
        <f t="shared" si="49"/>
        <v>-186</v>
      </c>
      <c r="N1076" s="12">
        <f t="shared" si="50"/>
        <v>-0.26271186440677968</v>
      </c>
    </row>
    <row r="1077" spans="1:14" x14ac:dyDescent="0.3">
      <c r="A1077" s="8" t="s">
        <v>1086</v>
      </c>
      <c r="B1077" s="9">
        <v>45339</v>
      </c>
      <c r="C1077" s="10" t="s">
        <v>8014</v>
      </c>
      <c r="D1077" s="10" t="s">
        <v>8020</v>
      </c>
      <c r="E1077" s="10" t="s">
        <v>8031</v>
      </c>
      <c r="F1077" s="11">
        <v>5</v>
      </c>
      <c r="G1077" s="11">
        <v>2950</v>
      </c>
      <c r="H1077" s="11">
        <v>1207</v>
      </c>
      <c r="I1077" s="11">
        <v>175</v>
      </c>
      <c r="J1077" s="11">
        <v>6</v>
      </c>
      <c r="K1077" s="11" t="s">
        <v>8035</v>
      </c>
      <c r="L1077" s="11">
        <f t="shared" si="48"/>
        <v>1382</v>
      </c>
      <c r="M1077" s="11">
        <f t="shared" si="49"/>
        <v>1568</v>
      </c>
      <c r="N1077" s="12">
        <f t="shared" si="50"/>
        <v>0.53152542372881351</v>
      </c>
    </row>
    <row r="1078" spans="1:14" x14ac:dyDescent="0.3">
      <c r="A1078" s="8" t="s">
        <v>1087</v>
      </c>
      <c r="B1078" s="9">
        <v>45339</v>
      </c>
      <c r="C1078" s="10" t="s">
        <v>8013</v>
      </c>
      <c r="D1078" s="10" t="s">
        <v>8019</v>
      </c>
      <c r="E1078" s="10" t="s">
        <v>8033</v>
      </c>
      <c r="F1078" s="11">
        <v>2</v>
      </c>
      <c r="G1078" s="11">
        <v>1672</v>
      </c>
      <c r="H1078" s="11">
        <v>1110</v>
      </c>
      <c r="I1078" s="11">
        <v>157</v>
      </c>
      <c r="J1078" s="11">
        <v>5</v>
      </c>
      <c r="K1078" s="11" t="s">
        <v>8034</v>
      </c>
      <c r="L1078" s="11">
        <f t="shared" si="48"/>
        <v>1267</v>
      </c>
      <c r="M1078" s="11">
        <f t="shared" si="49"/>
        <v>405</v>
      </c>
      <c r="N1078" s="12">
        <f t="shared" si="50"/>
        <v>0.24222488038277512</v>
      </c>
    </row>
    <row r="1079" spans="1:14" x14ac:dyDescent="0.3">
      <c r="A1079" s="8" t="s">
        <v>1088</v>
      </c>
      <c r="B1079" s="9">
        <v>45340</v>
      </c>
      <c r="C1079" s="10" t="s">
        <v>8013</v>
      </c>
      <c r="D1079" s="10" t="s">
        <v>8019</v>
      </c>
      <c r="E1079" s="10" t="s">
        <v>8032</v>
      </c>
      <c r="F1079" s="11">
        <v>5</v>
      </c>
      <c r="G1079" s="11">
        <v>3310</v>
      </c>
      <c r="H1079" s="11">
        <v>752</v>
      </c>
      <c r="I1079" s="11">
        <v>213</v>
      </c>
      <c r="J1079" s="11">
        <v>7</v>
      </c>
      <c r="K1079" s="11" t="s">
        <v>8034</v>
      </c>
      <c r="L1079" s="11">
        <f t="shared" si="48"/>
        <v>965</v>
      </c>
      <c r="M1079" s="11">
        <f t="shared" si="49"/>
        <v>2345</v>
      </c>
      <c r="N1079" s="12">
        <f t="shared" si="50"/>
        <v>0.70845921450151061</v>
      </c>
    </row>
    <row r="1080" spans="1:14" x14ac:dyDescent="0.3">
      <c r="A1080" s="8" t="s">
        <v>1089</v>
      </c>
      <c r="B1080" s="9">
        <v>45340</v>
      </c>
      <c r="C1080" s="10" t="s">
        <v>8011</v>
      </c>
      <c r="D1080" s="10" t="s">
        <v>8021</v>
      </c>
      <c r="E1080" s="10" t="s">
        <v>8033</v>
      </c>
      <c r="F1080" s="11">
        <v>1</v>
      </c>
      <c r="G1080" s="11">
        <v>631</v>
      </c>
      <c r="H1080" s="11">
        <v>455</v>
      </c>
      <c r="I1080" s="11">
        <v>185</v>
      </c>
      <c r="J1080" s="11">
        <v>3</v>
      </c>
      <c r="K1080" s="11" t="s">
        <v>8035</v>
      </c>
      <c r="L1080" s="11">
        <f t="shared" si="48"/>
        <v>640</v>
      </c>
      <c r="M1080" s="11">
        <f t="shared" si="49"/>
        <v>-9</v>
      </c>
      <c r="N1080" s="12">
        <f t="shared" si="50"/>
        <v>-1.4263074484944533E-2</v>
      </c>
    </row>
    <row r="1081" spans="1:14" x14ac:dyDescent="0.3">
      <c r="A1081" s="8" t="s">
        <v>1090</v>
      </c>
      <c r="B1081" s="9">
        <v>45340</v>
      </c>
      <c r="C1081" s="10" t="s">
        <v>8013</v>
      </c>
      <c r="D1081" s="10" t="s">
        <v>8025</v>
      </c>
      <c r="E1081" s="10" t="s">
        <v>8031</v>
      </c>
      <c r="F1081" s="11">
        <v>1</v>
      </c>
      <c r="G1081" s="11">
        <v>810</v>
      </c>
      <c r="H1081" s="11">
        <v>1193</v>
      </c>
      <c r="I1081" s="11">
        <v>155</v>
      </c>
      <c r="J1081" s="11">
        <v>3</v>
      </c>
      <c r="K1081" s="11" t="s">
        <v>8034</v>
      </c>
      <c r="L1081" s="11">
        <f t="shared" si="48"/>
        <v>1348</v>
      </c>
      <c r="M1081" s="11">
        <f t="shared" si="49"/>
        <v>-538</v>
      </c>
      <c r="N1081" s="12">
        <f t="shared" si="50"/>
        <v>-0.66419753086419753</v>
      </c>
    </row>
    <row r="1082" spans="1:14" x14ac:dyDescent="0.3">
      <c r="A1082" s="8" t="s">
        <v>1091</v>
      </c>
      <c r="B1082" s="9">
        <v>45340</v>
      </c>
      <c r="C1082" s="10" t="s">
        <v>8014</v>
      </c>
      <c r="D1082" s="10" t="s">
        <v>8024</v>
      </c>
      <c r="E1082" s="10" t="s">
        <v>8031</v>
      </c>
      <c r="F1082" s="11">
        <v>1</v>
      </c>
      <c r="G1082" s="11">
        <v>612</v>
      </c>
      <c r="H1082" s="11">
        <v>634</v>
      </c>
      <c r="I1082" s="11">
        <v>206</v>
      </c>
      <c r="J1082" s="11">
        <v>7</v>
      </c>
      <c r="K1082" s="11" t="s">
        <v>8034</v>
      </c>
      <c r="L1082" s="11">
        <f t="shared" si="48"/>
        <v>840</v>
      </c>
      <c r="M1082" s="11">
        <f t="shared" si="49"/>
        <v>-228</v>
      </c>
      <c r="N1082" s="12">
        <f t="shared" si="50"/>
        <v>-0.37254901960784315</v>
      </c>
    </row>
    <row r="1083" spans="1:14" x14ac:dyDescent="0.3">
      <c r="A1083" s="8" t="s">
        <v>1092</v>
      </c>
      <c r="B1083" s="9">
        <v>45340</v>
      </c>
      <c r="C1083" s="10" t="s">
        <v>8013</v>
      </c>
      <c r="D1083" s="10" t="s">
        <v>8022</v>
      </c>
      <c r="E1083" s="10" t="s">
        <v>8033</v>
      </c>
      <c r="F1083" s="11">
        <v>4</v>
      </c>
      <c r="G1083" s="11">
        <v>3188</v>
      </c>
      <c r="H1083" s="11">
        <v>1199</v>
      </c>
      <c r="I1083" s="11">
        <v>197</v>
      </c>
      <c r="J1083" s="11">
        <v>4</v>
      </c>
      <c r="K1083" s="11" t="s">
        <v>8034</v>
      </c>
      <c r="L1083" s="11">
        <f t="shared" si="48"/>
        <v>1396</v>
      </c>
      <c r="M1083" s="11">
        <f t="shared" si="49"/>
        <v>1792</v>
      </c>
      <c r="N1083" s="12">
        <f t="shared" si="50"/>
        <v>0.56210790464240901</v>
      </c>
    </row>
    <row r="1084" spans="1:14" x14ac:dyDescent="0.3">
      <c r="A1084" s="8" t="s">
        <v>1093</v>
      </c>
      <c r="B1084" s="9">
        <v>45340</v>
      </c>
      <c r="C1084" s="10" t="s">
        <v>8013</v>
      </c>
      <c r="D1084" s="10" t="s">
        <v>8017</v>
      </c>
      <c r="E1084" s="10" t="s">
        <v>8031</v>
      </c>
      <c r="F1084" s="11">
        <v>4</v>
      </c>
      <c r="G1084" s="11">
        <v>2732</v>
      </c>
      <c r="H1084" s="11">
        <v>855</v>
      </c>
      <c r="I1084" s="11">
        <v>183</v>
      </c>
      <c r="J1084" s="11">
        <v>7</v>
      </c>
      <c r="K1084" s="11" t="s">
        <v>8034</v>
      </c>
      <c r="L1084" s="11">
        <f t="shared" si="48"/>
        <v>1038</v>
      </c>
      <c r="M1084" s="11">
        <f t="shared" si="49"/>
        <v>1694</v>
      </c>
      <c r="N1084" s="12">
        <f t="shared" si="50"/>
        <v>0.62005856515373348</v>
      </c>
    </row>
    <row r="1085" spans="1:14" x14ac:dyDescent="0.3">
      <c r="A1085" s="8" t="s">
        <v>1094</v>
      </c>
      <c r="B1085" s="9">
        <v>45340</v>
      </c>
      <c r="C1085" s="10" t="s">
        <v>8014</v>
      </c>
      <c r="D1085" s="10" t="s">
        <v>8026</v>
      </c>
      <c r="E1085" s="10" t="s">
        <v>8032</v>
      </c>
      <c r="F1085" s="11">
        <v>4</v>
      </c>
      <c r="G1085" s="11">
        <v>3148</v>
      </c>
      <c r="H1085" s="11">
        <v>1120</v>
      </c>
      <c r="I1085" s="11">
        <v>217</v>
      </c>
      <c r="J1085" s="11">
        <v>2</v>
      </c>
      <c r="K1085" s="11" t="s">
        <v>8034</v>
      </c>
      <c r="L1085" s="11">
        <f t="shared" si="48"/>
        <v>1337</v>
      </c>
      <c r="M1085" s="11">
        <f t="shared" si="49"/>
        <v>1811</v>
      </c>
      <c r="N1085" s="12">
        <f t="shared" si="50"/>
        <v>0.57528589580686151</v>
      </c>
    </row>
    <row r="1086" spans="1:14" x14ac:dyDescent="0.3">
      <c r="A1086" s="8" t="s">
        <v>1095</v>
      </c>
      <c r="B1086" s="9">
        <v>45340</v>
      </c>
      <c r="C1086" s="10" t="s">
        <v>8014</v>
      </c>
      <c r="D1086" s="10" t="s">
        <v>8020</v>
      </c>
      <c r="E1086" s="10" t="s">
        <v>8032</v>
      </c>
      <c r="F1086" s="11">
        <v>2</v>
      </c>
      <c r="G1086" s="11">
        <v>1724</v>
      </c>
      <c r="H1086" s="11">
        <v>456</v>
      </c>
      <c r="I1086" s="11">
        <v>155</v>
      </c>
      <c r="J1086" s="11">
        <v>3</v>
      </c>
      <c r="K1086" s="11" t="s">
        <v>8034</v>
      </c>
      <c r="L1086" s="11">
        <f t="shared" si="48"/>
        <v>611</v>
      </c>
      <c r="M1086" s="11">
        <f t="shared" si="49"/>
        <v>1113</v>
      </c>
      <c r="N1086" s="12">
        <f t="shared" si="50"/>
        <v>0.64559164733178653</v>
      </c>
    </row>
    <row r="1087" spans="1:14" x14ac:dyDescent="0.3">
      <c r="A1087" s="8" t="s">
        <v>1096</v>
      </c>
      <c r="B1087" s="9">
        <v>45340</v>
      </c>
      <c r="C1087" s="10" t="s">
        <v>8014</v>
      </c>
      <c r="D1087" s="10" t="s">
        <v>8026</v>
      </c>
      <c r="E1087" s="10" t="s">
        <v>8032</v>
      </c>
      <c r="F1087" s="11">
        <v>2</v>
      </c>
      <c r="G1087" s="11">
        <v>1376</v>
      </c>
      <c r="H1087" s="11">
        <v>1415</v>
      </c>
      <c r="I1087" s="11">
        <v>158</v>
      </c>
      <c r="J1087" s="11">
        <v>5</v>
      </c>
      <c r="K1087" s="11" t="s">
        <v>8034</v>
      </c>
      <c r="L1087" s="11">
        <f t="shared" si="48"/>
        <v>1573</v>
      </c>
      <c r="M1087" s="11">
        <f t="shared" si="49"/>
        <v>-197</v>
      </c>
      <c r="N1087" s="12">
        <f t="shared" si="50"/>
        <v>-0.1431686046511628</v>
      </c>
    </row>
    <row r="1088" spans="1:14" x14ac:dyDescent="0.3">
      <c r="A1088" s="8" t="s">
        <v>1097</v>
      </c>
      <c r="B1088" s="9">
        <v>45340</v>
      </c>
      <c r="C1088" s="10" t="s">
        <v>8011</v>
      </c>
      <c r="D1088" s="10" t="s">
        <v>8021</v>
      </c>
      <c r="E1088" s="10" t="s">
        <v>8032</v>
      </c>
      <c r="F1088" s="11">
        <v>1</v>
      </c>
      <c r="G1088" s="11">
        <v>593</v>
      </c>
      <c r="H1088" s="11">
        <v>795</v>
      </c>
      <c r="I1088" s="11">
        <v>167</v>
      </c>
      <c r="J1088" s="11">
        <v>4</v>
      </c>
      <c r="K1088" s="11" t="s">
        <v>8034</v>
      </c>
      <c r="L1088" s="11">
        <f t="shared" si="48"/>
        <v>962</v>
      </c>
      <c r="M1088" s="11">
        <f t="shared" si="49"/>
        <v>-369</v>
      </c>
      <c r="N1088" s="12">
        <f t="shared" si="50"/>
        <v>-0.62225969645868462</v>
      </c>
    </row>
    <row r="1089" spans="1:14" x14ac:dyDescent="0.3">
      <c r="A1089" s="8" t="s">
        <v>1098</v>
      </c>
      <c r="B1089" s="9">
        <v>45340</v>
      </c>
      <c r="C1089" s="10" t="s">
        <v>8012</v>
      </c>
      <c r="D1089" s="10" t="s">
        <v>8028</v>
      </c>
      <c r="E1089" s="10" t="s">
        <v>8032</v>
      </c>
      <c r="F1089" s="11">
        <v>3</v>
      </c>
      <c r="G1089" s="11">
        <v>1839</v>
      </c>
      <c r="H1089" s="11">
        <v>591</v>
      </c>
      <c r="I1089" s="11">
        <v>211</v>
      </c>
      <c r="J1089" s="11">
        <v>3</v>
      </c>
      <c r="K1089" s="11" t="s">
        <v>8034</v>
      </c>
      <c r="L1089" s="11">
        <f t="shared" si="48"/>
        <v>802</v>
      </c>
      <c r="M1089" s="11">
        <f t="shared" si="49"/>
        <v>1037</v>
      </c>
      <c r="N1089" s="12">
        <f t="shared" si="50"/>
        <v>0.56389342033713974</v>
      </c>
    </row>
    <row r="1090" spans="1:14" x14ac:dyDescent="0.3">
      <c r="A1090" s="8" t="s">
        <v>1099</v>
      </c>
      <c r="B1090" s="9">
        <v>45340</v>
      </c>
      <c r="C1090" s="10" t="s">
        <v>8011</v>
      </c>
      <c r="D1090" s="10" t="s">
        <v>8015</v>
      </c>
      <c r="E1090" s="10" t="s">
        <v>8033</v>
      </c>
      <c r="F1090" s="11">
        <v>4</v>
      </c>
      <c r="G1090" s="11">
        <v>2312</v>
      </c>
      <c r="H1090" s="11">
        <v>1177</v>
      </c>
      <c r="I1090" s="11">
        <v>160</v>
      </c>
      <c r="J1090" s="11">
        <v>5</v>
      </c>
      <c r="K1090" s="11" t="s">
        <v>8034</v>
      </c>
      <c r="L1090" s="11">
        <f t="shared" ref="L1090:L1153" si="51">H1090+I1090</f>
        <v>1337</v>
      </c>
      <c r="M1090" s="11">
        <f t="shared" ref="M1090:M1153" si="52">G1090-L1090</f>
        <v>975</v>
      </c>
      <c r="N1090" s="12">
        <f t="shared" ref="N1090:N1153" si="53">M1090/G1090</f>
        <v>0.42171280276816608</v>
      </c>
    </row>
    <row r="1091" spans="1:14" x14ac:dyDescent="0.3">
      <c r="A1091" s="8" t="s">
        <v>1100</v>
      </c>
      <c r="B1091" s="9">
        <v>45340</v>
      </c>
      <c r="C1091" s="10" t="s">
        <v>8012</v>
      </c>
      <c r="D1091" s="10" t="s">
        <v>8028</v>
      </c>
      <c r="E1091" s="10" t="s">
        <v>8031</v>
      </c>
      <c r="F1091" s="11">
        <v>5</v>
      </c>
      <c r="G1091" s="11">
        <v>3965</v>
      </c>
      <c r="H1091" s="11">
        <v>363</v>
      </c>
      <c r="I1091" s="11">
        <v>150</v>
      </c>
      <c r="J1091" s="11">
        <v>2</v>
      </c>
      <c r="K1091" s="11" t="s">
        <v>8034</v>
      </c>
      <c r="L1091" s="11">
        <f t="shared" si="51"/>
        <v>513</v>
      </c>
      <c r="M1091" s="11">
        <f t="shared" si="52"/>
        <v>3452</v>
      </c>
      <c r="N1091" s="12">
        <f t="shared" si="53"/>
        <v>0.87061790668348049</v>
      </c>
    </row>
    <row r="1092" spans="1:14" x14ac:dyDescent="0.3">
      <c r="A1092" s="8" t="s">
        <v>1101</v>
      </c>
      <c r="B1092" s="9">
        <v>45340</v>
      </c>
      <c r="C1092" s="10" t="s">
        <v>8013</v>
      </c>
      <c r="D1092" s="10" t="s">
        <v>8019</v>
      </c>
      <c r="E1092" s="10" t="s">
        <v>8032</v>
      </c>
      <c r="F1092" s="11">
        <v>1</v>
      </c>
      <c r="G1092" s="11">
        <v>619</v>
      </c>
      <c r="H1092" s="11">
        <v>1398</v>
      </c>
      <c r="I1092" s="11">
        <v>127</v>
      </c>
      <c r="J1092" s="11">
        <v>3</v>
      </c>
      <c r="K1092" s="11" t="s">
        <v>8034</v>
      </c>
      <c r="L1092" s="11">
        <f t="shared" si="51"/>
        <v>1525</v>
      </c>
      <c r="M1092" s="11">
        <f t="shared" si="52"/>
        <v>-906</v>
      </c>
      <c r="N1092" s="12">
        <f t="shared" si="53"/>
        <v>-1.4636510500807753</v>
      </c>
    </row>
    <row r="1093" spans="1:14" x14ac:dyDescent="0.3">
      <c r="A1093" s="8" t="s">
        <v>1102</v>
      </c>
      <c r="B1093" s="9">
        <v>45340</v>
      </c>
      <c r="C1093" s="10" t="s">
        <v>8013</v>
      </c>
      <c r="D1093" s="10" t="s">
        <v>8017</v>
      </c>
      <c r="E1093" s="10" t="s">
        <v>8031</v>
      </c>
      <c r="F1093" s="11">
        <v>3</v>
      </c>
      <c r="G1093" s="11">
        <v>2490</v>
      </c>
      <c r="H1093" s="11">
        <v>496</v>
      </c>
      <c r="I1093" s="11">
        <v>169</v>
      </c>
      <c r="J1093" s="11">
        <v>2</v>
      </c>
      <c r="K1093" s="11" t="s">
        <v>8034</v>
      </c>
      <c r="L1093" s="11">
        <f t="shared" si="51"/>
        <v>665</v>
      </c>
      <c r="M1093" s="11">
        <f t="shared" si="52"/>
        <v>1825</v>
      </c>
      <c r="N1093" s="12">
        <f t="shared" si="53"/>
        <v>0.73293172690763053</v>
      </c>
    </row>
    <row r="1094" spans="1:14" x14ac:dyDescent="0.3">
      <c r="A1094" s="8" t="s">
        <v>1103</v>
      </c>
      <c r="B1094" s="9">
        <v>45340</v>
      </c>
      <c r="C1094" s="10" t="s">
        <v>8012</v>
      </c>
      <c r="D1094" s="10" t="s">
        <v>8028</v>
      </c>
      <c r="E1094" s="10" t="s">
        <v>8033</v>
      </c>
      <c r="F1094" s="11">
        <v>1</v>
      </c>
      <c r="G1094" s="11">
        <v>765</v>
      </c>
      <c r="H1094" s="11">
        <v>574</v>
      </c>
      <c r="I1094" s="11">
        <v>182</v>
      </c>
      <c r="J1094" s="11">
        <v>7</v>
      </c>
      <c r="K1094" s="11" t="s">
        <v>8034</v>
      </c>
      <c r="L1094" s="11">
        <f t="shared" si="51"/>
        <v>756</v>
      </c>
      <c r="M1094" s="11">
        <f t="shared" si="52"/>
        <v>9</v>
      </c>
      <c r="N1094" s="12">
        <f t="shared" si="53"/>
        <v>1.1764705882352941E-2</v>
      </c>
    </row>
    <row r="1095" spans="1:14" x14ac:dyDescent="0.3">
      <c r="A1095" s="8" t="s">
        <v>1104</v>
      </c>
      <c r="B1095" s="9">
        <v>45340</v>
      </c>
      <c r="C1095" s="10" t="s">
        <v>8013</v>
      </c>
      <c r="D1095" s="10" t="s">
        <v>8017</v>
      </c>
      <c r="E1095" s="10" t="s">
        <v>8031</v>
      </c>
      <c r="F1095" s="11">
        <v>2</v>
      </c>
      <c r="G1095" s="11">
        <v>1336</v>
      </c>
      <c r="H1095" s="11">
        <v>1262</v>
      </c>
      <c r="I1095" s="11">
        <v>194</v>
      </c>
      <c r="J1095" s="11">
        <v>3</v>
      </c>
      <c r="K1095" s="11" t="s">
        <v>8034</v>
      </c>
      <c r="L1095" s="11">
        <f t="shared" si="51"/>
        <v>1456</v>
      </c>
      <c r="M1095" s="11">
        <f t="shared" si="52"/>
        <v>-120</v>
      </c>
      <c r="N1095" s="12">
        <f t="shared" si="53"/>
        <v>-8.9820359281437126E-2</v>
      </c>
    </row>
    <row r="1096" spans="1:14" x14ac:dyDescent="0.3">
      <c r="A1096" s="8" t="s">
        <v>1105</v>
      </c>
      <c r="B1096" s="9">
        <v>45340</v>
      </c>
      <c r="C1096" s="10" t="s">
        <v>8011</v>
      </c>
      <c r="D1096" s="10" t="s">
        <v>8021</v>
      </c>
      <c r="E1096" s="10" t="s">
        <v>8031</v>
      </c>
      <c r="F1096" s="11">
        <v>1</v>
      </c>
      <c r="G1096" s="11">
        <v>806</v>
      </c>
      <c r="H1096" s="11">
        <v>1142</v>
      </c>
      <c r="I1096" s="11">
        <v>131</v>
      </c>
      <c r="J1096" s="11">
        <v>3</v>
      </c>
      <c r="K1096" s="11" t="s">
        <v>8034</v>
      </c>
      <c r="L1096" s="11">
        <f t="shared" si="51"/>
        <v>1273</v>
      </c>
      <c r="M1096" s="11">
        <f t="shared" si="52"/>
        <v>-467</v>
      </c>
      <c r="N1096" s="12">
        <f t="shared" si="53"/>
        <v>-0.57940446650124067</v>
      </c>
    </row>
    <row r="1097" spans="1:14" x14ac:dyDescent="0.3">
      <c r="A1097" s="8" t="s">
        <v>1106</v>
      </c>
      <c r="B1097" s="9">
        <v>45340</v>
      </c>
      <c r="C1097" s="10" t="s">
        <v>8014</v>
      </c>
      <c r="D1097" s="10" t="s">
        <v>8026</v>
      </c>
      <c r="E1097" s="10" t="s">
        <v>8031</v>
      </c>
      <c r="F1097" s="11">
        <v>3</v>
      </c>
      <c r="G1097" s="11">
        <v>1917</v>
      </c>
      <c r="H1097" s="11">
        <v>1119</v>
      </c>
      <c r="I1097" s="11">
        <v>204</v>
      </c>
      <c r="J1097" s="11">
        <v>2</v>
      </c>
      <c r="K1097" s="11" t="s">
        <v>8034</v>
      </c>
      <c r="L1097" s="11">
        <f t="shared" si="51"/>
        <v>1323</v>
      </c>
      <c r="M1097" s="11">
        <f t="shared" si="52"/>
        <v>594</v>
      </c>
      <c r="N1097" s="12">
        <f t="shared" si="53"/>
        <v>0.30985915492957744</v>
      </c>
    </row>
    <row r="1098" spans="1:14" x14ac:dyDescent="0.3">
      <c r="A1098" s="8" t="s">
        <v>1107</v>
      </c>
      <c r="B1098" s="9">
        <v>45340</v>
      </c>
      <c r="C1098" s="10" t="s">
        <v>8011</v>
      </c>
      <c r="D1098" s="10" t="s">
        <v>8015</v>
      </c>
      <c r="E1098" s="10" t="s">
        <v>8031</v>
      </c>
      <c r="F1098" s="11">
        <v>3</v>
      </c>
      <c r="G1098" s="11">
        <v>2229</v>
      </c>
      <c r="H1098" s="11">
        <v>929</v>
      </c>
      <c r="I1098" s="11">
        <v>183</v>
      </c>
      <c r="J1098" s="11">
        <v>7</v>
      </c>
      <c r="K1098" s="11" t="s">
        <v>8034</v>
      </c>
      <c r="L1098" s="11">
        <f t="shared" si="51"/>
        <v>1112</v>
      </c>
      <c r="M1098" s="11">
        <f t="shared" si="52"/>
        <v>1117</v>
      </c>
      <c r="N1098" s="12">
        <f t="shared" si="53"/>
        <v>0.50112157918349032</v>
      </c>
    </row>
    <row r="1099" spans="1:14" x14ac:dyDescent="0.3">
      <c r="A1099" s="8" t="s">
        <v>1108</v>
      </c>
      <c r="B1099" s="9">
        <v>45340</v>
      </c>
      <c r="C1099" s="10" t="s">
        <v>8012</v>
      </c>
      <c r="D1099" s="10" t="s">
        <v>8029</v>
      </c>
      <c r="E1099" s="10" t="s">
        <v>8033</v>
      </c>
      <c r="F1099" s="11">
        <v>2</v>
      </c>
      <c r="G1099" s="11">
        <v>1538</v>
      </c>
      <c r="H1099" s="11">
        <v>1341</v>
      </c>
      <c r="I1099" s="11">
        <v>180</v>
      </c>
      <c r="J1099" s="11">
        <v>2</v>
      </c>
      <c r="K1099" s="11" t="s">
        <v>8034</v>
      </c>
      <c r="L1099" s="11">
        <f t="shared" si="51"/>
        <v>1521</v>
      </c>
      <c r="M1099" s="11">
        <f t="shared" si="52"/>
        <v>17</v>
      </c>
      <c r="N1099" s="12">
        <f t="shared" si="53"/>
        <v>1.1053315994798439E-2</v>
      </c>
    </row>
    <row r="1100" spans="1:14" x14ac:dyDescent="0.3">
      <c r="A1100" s="8" t="s">
        <v>1109</v>
      </c>
      <c r="B1100" s="9">
        <v>45340</v>
      </c>
      <c r="C1100" s="10" t="s">
        <v>8014</v>
      </c>
      <c r="D1100" s="10" t="s">
        <v>8024</v>
      </c>
      <c r="E1100" s="10" t="s">
        <v>8031</v>
      </c>
      <c r="F1100" s="11">
        <v>5</v>
      </c>
      <c r="G1100" s="11">
        <v>2760</v>
      </c>
      <c r="H1100" s="11">
        <v>1454</v>
      </c>
      <c r="I1100" s="11">
        <v>159</v>
      </c>
      <c r="J1100" s="11">
        <v>6</v>
      </c>
      <c r="K1100" s="11" t="s">
        <v>8034</v>
      </c>
      <c r="L1100" s="11">
        <f t="shared" si="51"/>
        <v>1613</v>
      </c>
      <c r="M1100" s="11">
        <f t="shared" si="52"/>
        <v>1147</v>
      </c>
      <c r="N1100" s="12">
        <f t="shared" si="53"/>
        <v>0.41557971014492756</v>
      </c>
    </row>
    <row r="1101" spans="1:14" x14ac:dyDescent="0.3">
      <c r="A1101" s="8" t="s">
        <v>1110</v>
      </c>
      <c r="B1101" s="9">
        <v>45340</v>
      </c>
      <c r="C1101" s="10" t="s">
        <v>8013</v>
      </c>
      <c r="D1101" s="10" t="s">
        <v>8019</v>
      </c>
      <c r="E1101" s="10" t="s">
        <v>8033</v>
      </c>
      <c r="F1101" s="11">
        <v>2</v>
      </c>
      <c r="G1101" s="11">
        <v>1690</v>
      </c>
      <c r="H1101" s="11">
        <v>1343</v>
      </c>
      <c r="I1101" s="11">
        <v>113</v>
      </c>
      <c r="J1101" s="11">
        <v>3</v>
      </c>
      <c r="K1101" s="11" t="s">
        <v>8034</v>
      </c>
      <c r="L1101" s="11">
        <f t="shared" si="51"/>
        <v>1456</v>
      </c>
      <c r="M1101" s="11">
        <f t="shared" si="52"/>
        <v>234</v>
      </c>
      <c r="N1101" s="12">
        <f t="shared" si="53"/>
        <v>0.13846153846153847</v>
      </c>
    </row>
    <row r="1102" spans="1:14" x14ac:dyDescent="0.3">
      <c r="A1102" s="8" t="s">
        <v>1111</v>
      </c>
      <c r="B1102" s="9">
        <v>45340</v>
      </c>
      <c r="C1102" s="10" t="s">
        <v>8013</v>
      </c>
      <c r="D1102" s="10" t="s">
        <v>8022</v>
      </c>
      <c r="E1102" s="10" t="s">
        <v>8033</v>
      </c>
      <c r="F1102" s="11">
        <v>3</v>
      </c>
      <c r="G1102" s="11">
        <v>2223</v>
      </c>
      <c r="H1102" s="11">
        <v>1203</v>
      </c>
      <c r="I1102" s="11">
        <v>180</v>
      </c>
      <c r="J1102" s="11">
        <v>2</v>
      </c>
      <c r="K1102" s="11" t="s">
        <v>8034</v>
      </c>
      <c r="L1102" s="11">
        <f t="shared" si="51"/>
        <v>1383</v>
      </c>
      <c r="M1102" s="11">
        <f t="shared" si="52"/>
        <v>840</v>
      </c>
      <c r="N1102" s="12">
        <f t="shared" si="53"/>
        <v>0.37786774628879893</v>
      </c>
    </row>
    <row r="1103" spans="1:14" x14ac:dyDescent="0.3">
      <c r="A1103" s="8" t="s">
        <v>1112</v>
      </c>
      <c r="B1103" s="9">
        <v>45340</v>
      </c>
      <c r="C1103" s="10" t="s">
        <v>8013</v>
      </c>
      <c r="D1103" s="10" t="s">
        <v>8025</v>
      </c>
      <c r="E1103" s="10" t="s">
        <v>8031</v>
      </c>
      <c r="F1103" s="11">
        <v>2</v>
      </c>
      <c r="G1103" s="11">
        <v>1108</v>
      </c>
      <c r="H1103" s="11">
        <v>1100</v>
      </c>
      <c r="I1103" s="11">
        <v>194</v>
      </c>
      <c r="J1103" s="11">
        <v>6</v>
      </c>
      <c r="K1103" s="11" t="s">
        <v>8034</v>
      </c>
      <c r="L1103" s="11">
        <f t="shared" si="51"/>
        <v>1294</v>
      </c>
      <c r="M1103" s="11">
        <f t="shared" si="52"/>
        <v>-186</v>
      </c>
      <c r="N1103" s="12">
        <f t="shared" si="53"/>
        <v>-0.16787003610108303</v>
      </c>
    </row>
    <row r="1104" spans="1:14" x14ac:dyDescent="0.3">
      <c r="A1104" s="8" t="s">
        <v>1113</v>
      </c>
      <c r="B1104" s="9">
        <v>45341</v>
      </c>
      <c r="C1104" s="10" t="s">
        <v>8013</v>
      </c>
      <c r="D1104" s="10" t="s">
        <v>8019</v>
      </c>
      <c r="E1104" s="10" t="s">
        <v>8032</v>
      </c>
      <c r="F1104" s="11">
        <v>3</v>
      </c>
      <c r="G1104" s="11">
        <v>2523</v>
      </c>
      <c r="H1104" s="11">
        <v>694</v>
      </c>
      <c r="I1104" s="11">
        <v>167</v>
      </c>
      <c r="J1104" s="11">
        <v>2</v>
      </c>
      <c r="K1104" s="11" t="s">
        <v>8034</v>
      </c>
      <c r="L1104" s="11">
        <f t="shared" si="51"/>
        <v>861</v>
      </c>
      <c r="M1104" s="11">
        <f t="shared" si="52"/>
        <v>1662</v>
      </c>
      <c r="N1104" s="12">
        <f t="shared" si="53"/>
        <v>0.65873959571938168</v>
      </c>
    </row>
    <row r="1105" spans="1:14" x14ac:dyDescent="0.3">
      <c r="A1105" s="8" t="s">
        <v>1114</v>
      </c>
      <c r="B1105" s="9">
        <v>45341</v>
      </c>
      <c r="C1105" s="10" t="s">
        <v>8012</v>
      </c>
      <c r="D1105" s="10" t="s">
        <v>8028</v>
      </c>
      <c r="E1105" s="10" t="s">
        <v>8032</v>
      </c>
      <c r="F1105" s="11">
        <v>3</v>
      </c>
      <c r="G1105" s="11">
        <v>2247</v>
      </c>
      <c r="H1105" s="11">
        <v>754</v>
      </c>
      <c r="I1105" s="11">
        <v>205</v>
      </c>
      <c r="J1105" s="11">
        <v>3</v>
      </c>
      <c r="K1105" s="11" t="s">
        <v>8034</v>
      </c>
      <c r="L1105" s="11">
        <f t="shared" si="51"/>
        <v>959</v>
      </c>
      <c r="M1105" s="11">
        <f t="shared" si="52"/>
        <v>1288</v>
      </c>
      <c r="N1105" s="12">
        <f t="shared" si="53"/>
        <v>0.57320872274143297</v>
      </c>
    </row>
    <row r="1106" spans="1:14" x14ac:dyDescent="0.3">
      <c r="A1106" s="8" t="s">
        <v>1115</v>
      </c>
      <c r="B1106" s="9">
        <v>45341</v>
      </c>
      <c r="C1106" s="10" t="s">
        <v>8013</v>
      </c>
      <c r="D1106" s="10" t="s">
        <v>8025</v>
      </c>
      <c r="E1106" s="10" t="s">
        <v>8031</v>
      </c>
      <c r="F1106" s="11">
        <v>4</v>
      </c>
      <c r="G1106" s="11">
        <v>2464</v>
      </c>
      <c r="H1106" s="11">
        <v>372</v>
      </c>
      <c r="I1106" s="11">
        <v>213</v>
      </c>
      <c r="J1106" s="11">
        <v>4</v>
      </c>
      <c r="K1106" s="11" t="s">
        <v>8034</v>
      </c>
      <c r="L1106" s="11">
        <f t="shared" si="51"/>
        <v>585</v>
      </c>
      <c r="M1106" s="11">
        <f t="shared" si="52"/>
        <v>1879</v>
      </c>
      <c r="N1106" s="12">
        <f t="shared" si="53"/>
        <v>0.76258116883116878</v>
      </c>
    </row>
    <row r="1107" spans="1:14" x14ac:dyDescent="0.3">
      <c r="A1107" s="8" t="s">
        <v>1116</v>
      </c>
      <c r="B1107" s="9">
        <v>45341</v>
      </c>
      <c r="C1107" s="10" t="s">
        <v>8012</v>
      </c>
      <c r="D1107" s="10" t="s">
        <v>8016</v>
      </c>
      <c r="E1107" s="10" t="s">
        <v>8032</v>
      </c>
      <c r="F1107" s="11">
        <v>3</v>
      </c>
      <c r="G1107" s="11">
        <v>1911</v>
      </c>
      <c r="H1107" s="11">
        <v>1162</v>
      </c>
      <c r="I1107" s="11">
        <v>214</v>
      </c>
      <c r="J1107" s="11">
        <v>4</v>
      </c>
      <c r="K1107" s="11" t="s">
        <v>8034</v>
      </c>
      <c r="L1107" s="11">
        <f t="shared" si="51"/>
        <v>1376</v>
      </c>
      <c r="M1107" s="11">
        <f t="shared" si="52"/>
        <v>535</v>
      </c>
      <c r="N1107" s="12">
        <f t="shared" si="53"/>
        <v>0.27995813710099426</v>
      </c>
    </row>
    <row r="1108" spans="1:14" x14ac:dyDescent="0.3">
      <c r="A1108" s="8" t="s">
        <v>1117</v>
      </c>
      <c r="B1108" s="9">
        <v>45341</v>
      </c>
      <c r="C1108" s="10" t="s">
        <v>8014</v>
      </c>
      <c r="D1108" s="10" t="s">
        <v>8024</v>
      </c>
      <c r="E1108" s="10" t="s">
        <v>8032</v>
      </c>
      <c r="F1108" s="11">
        <v>5</v>
      </c>
      <c r="G1108" s="11">
        <v>2910</v>
      </c>
      <c r="H1108" s="11">
        <v>1139</v>
      </c>
      <c r="I1108" s="11">
        <v>168</v>
      </c>
      <c r="J1108" s="11">
        <v>3</v>
      </c>
      <c r="K1108" s="11" t="s">
        <v>8034</v>
      </c>
      <c r="L1108" s="11">
        <f t="shared" si="51"/>
        <v>1307</v>
      </c>
      <c r="M1108" s="11">
        <f t="shared" si="52"/>
        <v>1603</v>
      </c>
      <c r="N1108" s="12">
        <f t="shared" si="53"/>
        <v>0.55085910652920966</v>
      </c>
    </row>
    <row r="1109" spans="1:14" x14ac:dyDescent="0.3">
      <c r="A1109" s="8" t="s">
        <v>1118</v>
      </c>
      <c r="B1109" s="9">
        <v>45341</v>
      </c>
      <c r="C1109" s="10" t="s">
        <v>8012</v>
      </c>
      <c r="D1109" s="10" t="s">
        <v>8028</v>
      </c>
      <c r="E1109" s="10" t="s">
        <v>8032</v>
      </c>
      <c r="F1109" s="11">
        <v>3</v>
      </c>
      <c r="G1109" s="11">
        <v>2343</v>
      </c>
      <c r="H1109" s="11">
        <v>1484</v>
      </c>
      <c r="I1109" s="11">
        <v>132</v>
      </c>
      <c r="J1109" s="11">
        <v>4</v>
      </c>
      <c r="K1109" s="11" t="s">
        <v>8034</v>
      </c>
      <c r="L1109" s="11">
        <f t="shared" si="51"/>
        <v>1616</v>
      </c>
      <c r="M1109" s="11">
        <f t="shared" si="52"/>
        <v>727</v>
      </c>
      <c r="N1109" s="12">
        <f t="shared" si="53"/>
        <v>0.31028595817328214</v>
      </c>
    </row>
    <row r="1110" spans="1:14" x14ac:dyDescent="0.3">
      <c r="A1110" s="8" t="s">
        <v>1119</v>
      </c>
      <c r="B1110" s="9">
        <v>45341</v>
      </c>
      <c r="C1110" s="10" t="s">
        <v>8011</v>
      </c>
      <c r="D1110" s="10" t="s">
        <v>8023</v>
      </c>
      <c r="E1110" s="10" t="s">
        <v>8031</v>
      </c>
      <c r="F1110" s="11">
        <v>2</v>
      </c>
      <c r="G1110" s="11">
        <v>1712</v>
      </c>
      <c r="H1110" s="11">
        <v>864</v>
      </c>
      <c r="I1110" s="11">
        <v>214</v>
      </c>
      <c r="J1110" s="11">
        <v>2</v>
      </c>
      <c r="K1110" s="11" t="s">
        <v>8034</v>
      </c>
      <c r="L1110" s="11">
        <f t="shared" si="51"/>
        <v>1078</v>
      </c>
      <c r="M1110" s="11">
        <f t="shared" si="52"/>
        <v>634</v>
      </c>
      <c r="N1110" s="12">
        <f t="shared" si="53"/>
        <v>0.37032710280373832</v>
      </c>
    </row>
    <row r="1111" spans="1:14" x14ac:dyDescent="0.3">
      <c r="A1111" s="8" t="s">
        <v>1120</v>
      </c>
      <c r="B1111" s="9">
        <v>45341</v>
      </c>
      <c r="C1111" s="10" t="s">
        <v>8013</v>
      </c>
      <c r="D1111" s="10" t="s">
        <v>8025</v>
      </c>
      <c r="E1111" s="10" t="s">
        <v>8032</v>
      </c>
      <c r="F1111" s="11">
        <v>4</v>
      </c>
      <c r="G1111" s="11">
        <v>2428</v>
      </c>
      <c r="H1111" s="11">
        <v>717</v>
      </c>
      <c r="I1111" s="11">
        <v>124</v>
      </c>
      <c r="J1111" s="11">
        <v>6</v>
      </c>
      <c r="K1111" s="11" t="s">
        <v>8034</v>
      </c>
      <c r="L1111" s="11">
        <f t="shared" si="51"/>
        <v>841</v>
      </c>
      <c r="M1111" s="11">
        <f t="shared" si="52"/>
        <v>1587</v>
      </c>
      <c r="N1111" s="12">
        <f t="shared" si="53"/>
        <v>0.65362438220757824</v>
      </c>
    </row>
    <row r="1112" spans="1:14" x14ac:dyDescent="0.3">
      <c r="A1112" s="8" t="s">
        <v>1121</v>
      </c>
      <c r="B1112" s="9">
        <v>45341</v>
      </c>
      <c r="C1112" s="10" t="s">
        <v>8013</v>
      </c>
      <c r="D1112" s="10" t="s">
        <v>8025</v>
      </c>
      <c r="E1112" s="10" t="s">
        <v>8032</v>
      </c>
      <c r="F1112" s="11">
        <v>2</v>
      </c>
      <c r="G1112" s="11">
        <v>1752</v>
      </c>
      <c r="H1112" s="11">
        <v>705</v>
      </c>
      <c r="I1112" s="11">
        <v>121</v>
      </c>
      <c r="J1112" s="11">
        <v>7</v>
      </c>
      <c r="K1112" s="11" t="s">
        <v>8034</v>
      </c>
      <c r="L1112" s="11">
        <f t="shared" si="51"/>
        <v>826</v>
      </c>
      <c r="M1112" s="11">
        <f t="shared" si="52"/>
        <v>926</v>
      </c>
      <c r="N1112" s="12">
        <f t="shared" si="53"/>
        <v>0.52853881278538817</v>
      </c>
    </row>
    <row r="1113" spans="1:14" x14ac:dyDescent="0.3">
      <c r="A1113" s="8" t="s">
        <v>1122</v>
      </c>
      <c r="B1113" s="9">
        <v>45341</v>
      </c>
      <c r="C1113" s="10" t="s">
        <v>8013</v>
      </c>
      <c r="D1113" s="10" t="s">
        <v>8022</v>
      </c>
      <c r="E1113" s="10" t="s">
        <v>8031</v>
      </c>
      <c r="F1113" s="11">
        <v>2</v>
      </c>
      <c r="G1113" s="11">
        <v>1236</v>
      </c>
      <c r="H1113" s="11">
        <v>1094</v>
      </c>
      <c r="I1113" s="11">
        <v>181</v>
      </c>
      <c r="J1113" s="11">
        <v>7</v>
      </c>
      <c r="K1113" s="11" t="s">
        <v>8035</v>
      </c>
      <c r="L1113" s="11">
        <f t="shared" si="51"/>
        <v>1275</v>
      </c>
      <c r="M1113" s="11">
        <f t="shared" si="52"/>
        <v>-39</v>
      </c>
      <c r="N1113" s="12">
        <f t="shared" si="53"/>
        <v>-3.1553398058252427E-2</v>
      </c>
    </row>
    <row r="1114" spans="1:14" x14ac:dyDescent="0.3">
      <c r="A1114" s="8" t="s">
        <v>1123</v>
      </c>
      <c r="B1114" s="9">
        <v>45341</v>
      </c>
      <c r="C1114" s="10" t="s">
        <v>8011</v>
      </c>
      <c r="D1114" s="10" t="s">
        <v>8023</v>
      </c>
      <c r="E1114" s="10" t="s">
        <v>8032</v>
      </c>
      <c r="F1114" s="11">
        <v>4</v>
      </c>
      <c r="G1114" s="11">
        <v>3252</v>
      </c>
      <c r="H1114" s="11">
        <v>858</v>
      </c>
      <c r="I1114" s="11">
        <v>146</v>
      </c>
      <c r="J1114" s="11">
        <v>4</v>
      </c>
      <c r="K1114" s="11" t="s">
        <v>8034</v>
      </c>
      <c r="L1114" s="11">
        <f t="shared" si="51"/>
        <v>1004</v>
      </c>
      <c r="M1114" s="11">
        <f t="shared" si="52"/>
        <v>2248</v>
      </c>
      <c r="N1114" s="12">
        <f t="shared" si="53"/>
        <v>0.69126691266912665</v>
      </c>
    </row>
    <row r="1115" spans="1:14" x14ac:dyDescent="0.3">
      <c r="A1115" s="8" t="s">
        <v>1124</v>
      </c>
      <c r="B1115" s="9">
        <v>45341</v>
      </c>
      <c r="C1115" s="10" t="s">
        <v>8012</v>
      </c>
      <c r="D1115" s="10" t="s">
        <v>8027</v>
      </c>
      <c r="E1115" s="10" t="s">
        <v>8033</v>
      </c>
      <c r="F1115" s="11">
        <v>5</v>
      </c>
      <c r="G1115" s="11">
        <v>2860</v>
      </c>
      <c r="H1115" s="11">
        <v>736</v>
      </c>
      <c r="I1115" s="11">
        <v>171</v>
      </c>
      <c r="J1115" s="11">
        <v>4</v>
      </c>
      <c r="K1115" s="11" t="s">
        <v>8034</v>
      </c>
      <c r="L1115" s="11">
        <f t="shared" si="51"/>
        <v>907</v>
      </c>
      <c r="M1115" s="11">
        <f t="shared" si="52"/>
        <v>1953</v>
      </c>
      <c r="N1115" s="12">
        <f t="shared" si="53"/>
        <v>0.68286713286713285</v>
      </c>
    </row>
    <row r="1116" spans="1:14" x14ac:dyDescent="0.3">
      <c r="A1116" s="8" t="s">
        <v>1125</v>
      </c>
      <c r="B1116" s="9">
        <v>45341</v>
      </c>
      <c r="C1116" s="10" t="s">
        <v>8012</v>
      </c>
      <c r="D1116" s="10" t="s">
        <v>8028</v>
      </c>
      <c r="E1116" s="10" t="s">
        <v>8031</v>
      </c>
      <c r="F1116" s="11">
        <v>5</v>
      </c>
      <c r="G1116" s="11">
        <v>3710</v>
      </c>
      <c r="H1116" s="11">
        <v>1460</v>
      </c>
      <c r="I1116" s="11">
        <v>144</v>
      </c>
      <c r="J1116" s="11">
        <v>6</v>
      </c>
      <c r="K1116" s="11" t="s">
        <v>8034</v>
      </c>
      <c r="L1116" s="11">
        <f t="shared" si="51"/>
        <v>1604</v>
      </c>
      <c r="M1116" s="11">
        <f t="shared" si="52"/>
        <v>2106</v>
      </c>
      <c r="N1116" s="12">
        <f t="shared" si="53"/>
        <v>0.56765498652291102</v>
      </c>
    </row>
    <row r="1117" spans="1:14" x14ac:dyDescent="0.3">
      <c r="A1117" s="8" t="s">
        <v>1126</v>
      </c>
      <c r="B1117" s="9">
        <v>45341</v>
      </c>
      <c r="C1117" s="10" t="s">
        <v>8011</v>
      </c>
      <c r="D1117" s="10" t="s">
        <v>8030</v>
      </c>
      <c r="E1117" s="10" t="s">
        <v>8031</v>
      </c>
      <c r="F1117" s="11">
        <v>2</v>
      </c>
      <c r="G1117" s="11">
        <v>1796</v>
      </c>
      <c r="H1117" s="11">
        <v>729</v>
      </c>
      <c r="I1117" s="11">
        <v>172</v>
      </c>
      <c r="J1117" s="11">
        <v>6</v>
      </c>
      <c r="K1117" s="11" t="s">
        <v>8035</v>
      </c>
      <c r="L1117" s="11">
        <f t="shared" si="51"/>
        <v>901</v>
      </c>
      <c r="M1117" s="11">
        <f t="shared" si="52"/>
        <v>895</v>
      </c>
      <c r="N1117" s="12">
        <f t="shared" si="53"/>
        <v>0.4983296213808463</v>
      </c>
    </row>
    <row r="1118" spans="1:14" x14ac:dyDescent="0.3">
      <c r="A1118" s="8" t="s">
        <v>1127</v>
      </c>
      <c r="B1118" s="9">
        <v>45341</v>
      </c>
      <c r="C1118" s="10" t="s">
        <v>8012</v>
      </c>
      <c r="D1118" s="10" t="s">
        <v>8027</v>
      </c>
      <c r="E1118" s="10" t="s">
        <v>8031</v>
      </c>
      <c r="F1118" s="11">
        <v>4</v>
      </c>
      <c r="G1118" s="11">
        <v>3464</v>
      </c>
      <c r="H1118" s="11">
        <v>1210</v>
      </c>
      <c r="I1118" s="11">
        <v>215</v>
      </c>
      <c r="J1118" s="11">
        <v>6</v>
      </c>
      <c r="K1118" s="11" t="s">
        <v>8034</v>
      </c>
      <c r="L1118" s="11">
        <f t="shared" si="51"/>
        <v>1425</v>
      </c>
      <c r="M1118" s="11">
        <f t="shared" si="52"/>
        <v>2039</v>
      </c>
      <c r="N1118" s="12">
        <f t="shared" si="53"/>
        <v>0.58862586605080836</v>
      </c>
    </row>
    <row r="1119" spans="1:14" x14ac:dyDescent="0.3">
      <c r="A1119" s="8" t="s">
        <v>1128</v>
      </c>
      <c r="B1119" s="9">
        <v>45341</v>
      </c>
      <c r="C1119" s="10" t="s">
        <v>8013</v>
      </c>
      <c r="D1119" s="10" t="s">
        <v>8022</v>
      </c>
      <c r="E1119" s="10" t="s">
        <v>8031</v>
      </c>
      <c r="F1119" s="11">
        <v>1</v>
      </c>
      <c r="G1119" s="11">
        <v>783</v>
      </c>
      <c r="H1119" s="11">
        <v>1034</v>
      </c>
      <c r="I1119" s="11">
        <v>208</v>
      </c>
      <c r="J1119" s="11">
        <v>5</v>
      </c>
      <c r="K1119" s="11" t="s">
        <v>8034</v>
      </c>
      <c r="L1119" s="11">
        <f t="shared" si="51"/>
        <v>1242</v>
      </c>
      <c r="M1119" s="11">
        <f t="shared" si="52"/>
        <v>-459</v>
      </c>
      <c r="N1119" s="12">
        <f t="shared" si="53"/>
        <v>-0.58620689655172409</v>
      </c>
    </row>
    <row r="1120" spans="1:14" x14ac:dyDescent="0.3">
      <c r="A1120" s="8" t="s">
        <v>1129</v>
      </c>
      <c r="B1120" s="9">
        <v>45341</v>
      </c>
      <c r="C1120" s="10" t="s">
        <v>8014</v>
      </c>
      <c r="D1120" s="10" t="s">
        <v>8024</v>
      </c>
      <c r="E1120" s="10" t="s">
        <v>8033</v>
      </c>
      <c r="F1120" s="11">
        <v>2</v>
      </c>
      <c r="G1120" s="11">
        <v>1588</v>
      </c>
      <c r="H1120" s="11">
        <v>1168</v>
      </c>
      <c r="I1120" s="11">
        <v>103</v>
      </c>
      <c r="J1120" s="11">
        <v>6</v>
      </c>
      <c r="K1120" s="11" t="s">
        <v>8034</v>
      </c>
      <c r="L1120" s="11">
        <f t="shared" si="51"/>
        <v>1271</v>
      </c>
      <c r="M1120" s="11">
        <f t="shared" si="52"/>
        <v>317</v>
      </c>
      <c r="N1120" s="12">
        <f t="shared" si="53"/>
        <v>0.19962216624685139</v>
      </c>
    </row>
    <row r="1121" spans="1:14" x14ac:dyDescent="0.3">
      <c r="A1121" s="8" t="s">
        <v>1130</v>
      </c>
      <c r="B1121" s="9">
        <v>45341</v>
      </c>
      <c r="C1121" s="10" t="s">
        <v>8011</v>
      </c>
      <c r="D1121" s="10" t="s">
        <v>8023</v>
      </c>
      <c r="E1121" s="10" t="s">
        <v>8033</v>
      </c>
      <c r="F1121" s="11">
        <v>3</v>
      </c>
      <c r="G1121" s="11">
        <v>2688</v>
      </c>
      <c r="H1121" s="11">
        <v>925</v>
      </c>
      <c r="I1121" s="11">
        <v>216</v>
      </c>
      <c r="J1121" s="11">
        <v>2</v>
      </c>
      <c r="K1121" s="11" t="s">
        <v>8034</v>
      </c>
      <c r="L1121" s="11">
        <f t="shared" si="51"/>
        <v>1141</v>
      </c>
      <c r="M1121" s="11">
        <f t="shared" si="52"/>
        <v>1547</v>
      </c>
      <c r="N1121" s="12">
        <f t="shared" si="53"/>
        <v>0.57552083333333337</v>
      </c>
    </row>
    <row r="1122" spans="1:14" x14ac:dyDescent="0.3">
      <c r="A1122" s="8" t="s">
        <v>1131</v>
      </c>
      <c r="B1122" s="9">
        <v>45341</v>
      </c>
      <c r="C1122" s="10" t="s">
        <v>8012</v>
      </c>
      <c r="D1122" s="10" t="s">
        <v>8028</v>
      </c>
      <c r="E1122" s="10" t="s">
        <v>8032</v>
      </c>
      <c r="F1122" s="11">
        <v>2</v>
      </c>
      <c r="G1122" s="11">
        <v>1510</v>
      </c>
      <c r="H1122" s="11">
        <v>1423</v>
      </c>
      <c r="I1122" s="11">
        <v>213</v>
      </c>
      <c r="J1122" s="11">
        <v>7</v>
      </c>
      <c r="K1122" s="11" t="s">
        <v>8034</v>
      </c>
      <c r="L1122" s="11">
        <f t="shared" si="51"/>
        <v>1636</v>
      </c>
      <c r="M1122" s="11">
        <f t="shared" si="52"/>
        <v>-126</v>
      </c>
      <c r="N1122" s="12">
        <f t="shared" si="53"/>
        <v>-8.3443708609271527E-2</v>
      </c>
    </row>
    <row r="1123" spans="1:14" x14ac:dyDescent="0.3">
      <c r="A1123" s="8" t="s">
        <v>1132</v>
      </c>
      <c r="B1123" s="9">
        <v>45341</v>
      </c>
      <c r="C1123" s="10" t="s">
        <v>8013</v>
      </c>
      <c r="D1123" s="10" t="s">
        <v>8017</v>
      </c>
      <c r="E1123" s="10" t="s">
        <v>8032</v>
      </c>
      <c r="F1123" s="11">
        <v>3</v>
      </c>
      <c r="G1123" s="11">
        <v>1923</v>
      </c>
      <c r="H1123" s="11">
        <v>977</v>
      </c>
      <c r="I1123" s="11">
        <v>109</v>
      </c>
      <c r="J1123" s="11">
        <v>7</v>
      </c>
      <c r="K1123" s="11" t="s">
        <v>8034</v>
      </c>
      <c r="L1123" s="11">
        <f t="shared" si="51"/>
        <v>1086</v>
      </c>
      <c r="M1123" s="11">
        <f t="shared" si="52"/>
        <v>837</v>
      </c>
      <c r="N1123" s="12">
        <f t="shared" si="53"/>
        <v>0.43525741029641185</v>
      </c>
    </row>
    <row r="1124" spans="1:14" x14ac:dyDescent="0.3">
      <c r="A1124" s="8" t="s">
        <v>1133</v>
      </c>
      <c r="B1124" s="9">
        <v>45341</v>
      </c>
      <c r="C1124" s="10" t="s">
        <v>8012</v>
      </c>
      <c r="D1124" s="10" t="s">
        <v>8016</v>
      </c>
      <c r="E1124" s="10" t="s">
        <v>8031</v>
      </c>
      <c r="F1124" s="11">
        <v>2</v>
      </c>
      <c r="G1124" s="11">
        <v>1410</v>
      </c>
      <c r="H1124" s="11">
        <v>1200</v>
      </c>
      <c r="I1124" s="11">
        <v>114</v>
      </c>
      <c r="J1124" s="11">
        <v>2</v>
      </c>
      <c r="K1124" s="11" t="s">
        <v>8034</v>
      </c>
      <c r="L1124" s="11">
        <f t="shared" si="51"/>
        <v>1314</v>
      </c>
      <c r="M1124" s="11">
        <f t="shared" si="52"/>
        <v>96</v>
      </c>
      <c r="N1124" s="12">
        <f t="shared" si="53"/>
        <v>6.8085106382978725E-2</v>
      </c>
    </row>
    <row r="1125" spans="1:14" x14ac:dyDescent="0.3">
      <c r="A1125" s="8" t="s">
        <v>1134</v>
      </c>
      <c r="B1125" s="9">
        <v>45341</v>
      </c>
      <c r="C1125" s="10" t="s">
        <v>8012</v>
      </c>
      <c r="D1125" s="10" t="s">
        <v>8028</v>
      </c>
      <c r="E1125" s="10" t="s">
        <v>8032</v>
      </c>
      <c r="F1125" s="11">
        <v>3</v>
      </c>
      <c r="G1125" s="11">
        <v>1779</v>
      </c>
      <c r="H1125" s="11">
        <v>607</v>
      </c>
      <c r="I1125" s="11">
        <v>139</v>
      </c>
      <c r="J1125" s="11">
        <v>4</v>
      </c>
      <c r="K1125" s="11" t="s">
        <v>8035</v>
      </c>
      <c r="L1125" s="11">
        <f t="shared" si="51"/>
        <v>746</v>
      </c>
      <c r="M1125" s="11">
        <f t="shared" si="52"/>
        <v>1033</v>
      </c>
      <c r="N1125" s="12">
        <f t="shared" si="53"/>
        <v>0.58066329398538508</v>
      </c>
    </row>
    <row r="1126" spans="1:14" x14ac:dyDescent="0.3">
      <c r="A1126" s="8" t="s">
        <v>1135</v>
      </c>
      <c r="B1126" s="9">
        <v>45341</v>
      </c>
      <c r="C1126" s="10" t="s">
        <v>8013</v>
      </c>
      <c r="D1126" s="10" t="s">
        <v>8022</v>
      </c>
      <c r="E1126" s="10" t="s">
        <v>8031</v>
      </c>
      <c r="F1126" s="11">
        <v>4</v>
      </c>
      <c r="G1126" s="11">
        <v>3140</v>
      </c>
      <c r="H1126" s="11">
        <v>1488</v>
      </c>
      <c r="I1126" s="11">
        <v>181</v>
      </c>
      <c r="J1126" s="11">
        <v>3</v>
      </c>
      <c r="K1126" s="11" t="s">
        <v>8034</v>
      </c>
      <c r="L1126" s="11">
        <f t="shared" si="51"/>
        <v>1669</v>
      </c>
      <c r="M1126" s="11">
        <f t="shared" si="52"/>
        <v>1471</v>
      </c>
      <c r="N1126" s="12">
        <f t="shared" si="53"/>
        <v>0.46847133757961784</v>
      </c>
    </row>
    <row r="1127" spans="1:14" x14ac:dyDescent="0.3">
      <c r="A1127" s="8" t="s">
        <v>1136</v>
      </c>
      <c r="B1127" s="9">
        <v>45342</v>
      </c>
      <c r="C1127" s="10" t="s">
        <v>8013</v>
      </c>
      <c r="D1127" s="10" t="s">
        <v>8019</v>
      </c>
      <c r="E1127" s="10" t="s">
        <v>8033</v>
      </c>
      <c r="F1127" s="11">
        <v>2</v>
      </c>
      <c r="G1127" s="11">
        <v>1538</v>
      </c>
      <c r="H1127" s="11">
        <v>1018</v>
      </c>
      <c r="I1127" s="11">
        <v>110</v>
      </c>
      <c r="J1127" s="11">
        <v>5</v>
      </c>
      <c r="K1127" s="11" t="s">
        <v>8035</v>
      </c>
      <c r="L1127" s="11">
        <f t="shared" si="51"/>
        <v>1128</v>
      </c>
      <c r="M1127" s="11">
        <f t="shared" si="52"/>
        <v>410</v>
      </c>
      <c r="N1127" s="12">
        <f t="shared" si="53"/>
        <v>0.26657997399219768</v>
      </c>
    </row>
    <row r="1128" spans="1:14" x14ac:dyDescent="0.3">
      <c r="A1128" s="8" t="s">
        <v>1137</v>
      </c>
      <c r="B1128" s="9">
        <v>45342</v>
      </c>
      <c r="C1128" s="10" t="s">
        <v>8011</v>
      </c>
      <c r="D1128" s="10" t="s">
        <v>8030</v>
      </c>
      <c r="E1128" s="10" t="s">
        <v>8031</v>
      </c>
      <c r="F1128" s="11">
        <v>4</v>
      </c>
      <c r="G1128" s="11">
        <v>3232</v>
      </c>
      <c r="H1128" s="11">
        <v>1415</v>
      </c>
      <c r="I1128" s="11">
        <v>210</v>
      </c>
      <c r="J1128" s="11">
        <v>7</v>
      </c>
      <c r="K1128" s="11" t="s">
        <v>8034</v>
      </c>
      <c r="L1128" s="11">
        <f t="shared" si="51"/>
        <v>1625</v>
      </c>
      <c r="M1128" s="11">
        <f t="shared" si="52"/>
        <v>1607</v>
      </c>
      <c r="N1128" s="12">
        <f t="shared" si="53"/>
        <v>0.49721534653465349</v>
      </c>
    </row>
    <row r="1129" spans="1:14" x14ac:dyDescent="0.3">
      <c r="A1129" s="8" t="s">
        <v>1138</v>
      </c>
      <c r="B1129" s="9">
        <v>45342</v>
      </c>
      <c r="C1129" s="10" t="s">
        <v>8014</v>
      </c>
      <c r="D1129" s="10" t="s">
        <v>8020</v>
      </c>
      <c r="E1129" s="10" t="s">
        <v>8033</v>
      </c>
      <c r="F1129" s="11">
        <v>2</v>
      </c>
      <c r="G1129" s="11">
        <v>1562</v>
      </c>
      <c r="H1129" s="11">
        <v>633</v>
      </c>
      <c r="I1129" s="11">
        <v>136</v>
      </c>
      <c r="J1129" s="11">
        <v>2</v>
      </c>
      <c r="K1129" s="11" t="s">
        <v>8034</v>
      </c>
      <c r="L1129" s="11">
        <f t="shared" si="51"/>
        <v>769</v>
      </c>
      <c r="M1129" s="11">
        <f t="shared" si="52"/>
        <v>793</v>
      </c>
      <c r="N1129" s="12">
        <f t="shared" si="53"/>
        <v>0.50768245838668369</v>
      </c>
    </row>
    <row r="1130" spans="1:14" x14ac:dyDescent="0.3">
      <c r="A1130" s="8" t="s">
        <v>1139</v>
      </c>
      <c r="B1130" s="9">
        <v>45342</v>
      </c>
      <c r="C1130" s="10" t="s">
        <v>8012</v>
      </c>
      <c r="D1130" s="10" t="s">
        <v>8027</v>
      </c>
      <c r="E1130" s="10" t="s">
        <v>8032</v>
      </c>
      <c r="F1130" s="11">
        <v>5</v>
      </c>
      <c r="G1130" s="11">
        <v>3045</v>
      </c>
      <c r="H1130" s="11">
        <v>1134</v>
      </c>
      <c r="I1130" s="11">
        <v>121</v>
      </c>
      <c r="J1130" s="11">
        <v>6</v>
      </c>
      <c r="K1130" s="11" t="s">
        <v>8034</v>
      </c>
      <c r="L1130" s="11">
        <f t="shared" si="51"/>
        <v>1255</v>
      </c>
      <c r="M1130" s="11">
        <f t="shared" si="52"/>
        <v>1790</v>
      </c>
      <c r="N1130" s="12">
        <f t="shared" si="53"/>
        <v>0.58784893267651883</v>
      </c>
    </row>
    <row r="1131" spans="1:14" x14ac:dyDescent="0.3">
      <c r="A1131" s="8" t="s">
        <v>1140</v>
      </c>
      <c r="B1131" s="9">
        <v>45342</v>
      </c>
      <c r="C1131" s="10" t="s">
        <v>8014</v>
      </c>
      <c r="D1131" s="10" t="s">
        <v>8018</v>
      </c>
      <c r="E1131" s="10" t="s">
        <v>8032</v>
      </c>
      <c r="F1131" s="11">
        <v>2</v>
      </c>
      <c r="G1131" s="11">
        <v>1276</v>
      </c>
      <c r="H1131" s="11">
        <v>1368</v>
      </c>
      <c r="I1131" s="11">
        <v>103</v>
      </c>
      <c r="J1131" s="11">
        <v>7</v>
      </c>
      <c r="K1131" s="11" t="s">
        <v>8034</v>
      </c>
      <c r="L1131" s="11">
        <f t="shared" si="51"/>
        <v>1471</v>
      </c>
      <c r="M1131" s="11">
        <f t="shared" si="52"/>
        <v>-195</v>
      </c>
      <c r="N1131" s="12">
        <f t="shared" si="53"/>
        <v>-0.15282131661442006</v>
      </c>
    </row>
    <row r="1132" spans="1:14" x14ac:dyDescent="0.3">
      <c r="A1132" s="8" t="s">
        <v>1141</v>
      </c>
      <c r="B1132" s="9">
        <v>45342</v>
      </c>
      <c r="C1132" s="10" t="s">
        <v>8011</v>
      </c>
      <c r="D1132" s="10" t="s">
        <v>8023</v>
      </c>
      <c r="E1132" s="10" t="s">
        <v>8031</v>
      </c>
      <c r="F1132" s="11">
        <v>4</v>
      </c>
      <c r="G1132" s="11">
        <v>2272</v>
      </c>
      <c r="H1132" s="11">
        <v>1049</v>
      </c>
      <c r="I1132" s="11">
        <v>215</v>
      </c>
      <c r="J1132" s="11">
        <v>2</v>
      </c>
      <c r="K1132" s="11" t="s">
        <v>8034</v>
      </c>
      <c r="L1132" s="11">
        <f t="shared" si="51"/>
        <v>1264</v>
      </c>
      <c r="M1132" s="11">
        <f t="shared" si="52"/>
        <v>1008</v>
      </c>
      <c r="N1132" s="12">
        <f t="shared" si="53"/>
        <v>0.44366197183098594</v>
      </c>
    </row>
    <row r="1133" spans="1:14" x14ac:dyDescent="0.3">
      <c r="A1133" s="8" t="s">
        <v>1142</v>
      </c>
      <c r="B1133" s="9">
        <v>45342</v>
      </c>
      <c r="C1133" s="10" t="s">
        <v>8013</v>
      </c>
      <c r="D1133" s="10" t="s">
        <v>8025</v>
      </c>
      <c r="E1133" s="10" t="s">
        <v>8031</v>
      </c>
      <c r="F1133" s="11">
        <v>5</v>
      </c>
      <c r="G1133" s="11">
        <v>2875</v>
      </c>
      <c r="H1133" s="11">
        <v>1041</v>
      </c>
      <c r="I1133" s="11">
        <v>199</v>
      </c>
      <c r="J1133" s="11">
        <v>6</v>
      </c>
      <c r="K1133" s="11" t="s">
        <v>8034</v>
      </c>
      <c r="L1133" s="11">
        <f t="shared" si="51"/>
        <v>1240</v>
      </c>
      <c r="M1133" s="11">
        <f t="shared" si="52"/>
        <v>1635</v>
      </c>
      <c r="N1133" s="12">
        <f t="shared" si="53"/>
        <v>0.56869565217391305</v>
      </c>
    </row>
    <row r="1134" spans="1:14" x14ac:dyDescent="0.3">
      <c r="A1134" s="8" t="s">
        <v>1143</v>
      </c>
      <c r="B1134" s="9">
        <v>45342</v>
      </c>
      <c r="C1134" s="10" t="s">
        <v>8012</v>
      </c>
      <c r="D1134" s="10" t="s">
        <v>8016</v>
      </c>
      <c r="E1134" s="10" t="s">
        <v>8033</v>
      </c>
      <c r="F1134" s="11">
        <v>2</v>
      </c>
      <c r="G1134" s="11">
        <v>1216</v>
      </c>
      <c r="H1134" s="11">
        <v>1444</v>
      </c>
      <c r="I1134" s="11">
        <v>175</v>
      </c>
      <c r="J1134" s="11">
        <v>7</v>
      </c>
      <c r="K1134" s="11" t="s">
        <v>8034</v>
      </c>
      <c r="L1134" s="11">
        <f t="shared" si="51"/>
        <v>1619</v>
      </c>
      <c r="M1134" s="11">
        <f t="shared" si="52"/>
        <v>-403</v>
      </c>
      <c r="N1134" s="12">
        <f t="shared" si="53"/>
        <v>-0.33141447368421051</v>
      </c>
    </row>
    <row r="1135" spans="1:14" x14ac:dyDescent="0.3">
      <c r="A1135" s="8" t="s">
        <v>1144</v>
      </c>
      <c r="B1135" s="9">
        <v>45342</v>
      </c>
      <c r="C1135" s="10" t="s">
        <v>8014</v>
      </c>
      <c r="D1135" s="10" t="s">
        <v>8020</v>
      </c>
      <c r="E1135" s="10" t="s">
        <v>8033</v>
      </c>
      <c r="F1135" s="11">
        <v>3</v>
      </c>
      <c r="G1135" s="11">
        <v>2697</v>
      </c>
      <c r="H1135" s="11">
        <v>1214</v>
      </c>
      <c r="I1135" s="11">
        <v>209</v>
      </c>
      <c r="J1135" s="11">
        <v>4</v>
      </c>
      <c r="K1135" s="11" t="s">
        <v>8034</v>
      </c>
      <c r="L1135" s="11">
        <f t="shared" si="51"/>
        <v>1423</v>
      </c>
      <c r="M1135" s="11">
        <f t="shared" si="52"/>
        <v>1274</v>
      </c>
      <c r="N1135" s="12">
        <f t="shared" si="53"/>
        <v>0.47237671486837224</v>
      </c>
    </row>
    <row r="1136" spans="1:14" x14ac:dyDescent="0.3">
      <c r="A1136" s="8" t="s">
        <v>1145</v>
      </c>
      <c r="B1136" s="9">
        <v>45342</v>
      </c>
      <c r="C1136" s="10" t="s">
        <v>8014</v>
      </c>
      <c r="D1136" s="10" t="s">
        <v>8018</v>
      </c>
      <c r="E1136" s="10" t="s">
        <v>8032</v>
      </c>
      <c r="F1136" s="11">
        <v>3</v>
      </c>
      <c r="G1136" s="11">
        <v>2034</v>
      </c>
      <c r="H1136" s="11">
        <v>961</v>
      </c>
      <c r="I1136" s="11">
        <v>156</v>
      </c>
      <c r="J1136" s="11">
        <v>6</v>
      </c>
      <c r="K1136" s="11" t="s">
        <v>8034</v>
      </c>
      <c r="L1136" s="11">
        <f t="shared" si="51"/>
        <v>1117</v>
      </c>
      <c r="M1136" s="11">
        <f t="shared" si="52"/>
        <v>917</v>
      </c>
      <c r="N1136" s="12">
        <f t="shared" si="53"/>
        <v>0.45083579154375614</v>
      </c>
    </row>
    <row r="1137" spans="1:14" x14ac:dyDescent="0.3">
      <c r="A1137" s="8" t="s">
        <v>1146</v>
      </c>
      <c r="B1137" s="9">
        <v>45342</v>
      </c>
      <c r="C1137" s="10" t="s">
        <v>8011</v>
      </c>
      <c r="D1137" s="10" t="s">
        <v>8015</v>
      </c>
      <c r="E1137" s="10" t="s">
        <v>8032</v>
      </c>
      <c r="F1137" s="11">
        <v>3</v>
      </c>
      <c r="G1137" s="11">
        <v>2196</v>
      </c>
      <c r="H1137" s="11">
        <v>1343</v>
      </c>
      <c r="I1137" s="11">
        <v>127</v>
      </c>
      <c r="J1137" s="11">
        <v>6</v>
      </c>
      <c r="K1137" s="11" t="s">
        <v>8034</v>
      </c>
      <c r="L1137" s="11">
        <f t="shared" si="51"/>
        <v>1470</v>
      </c>
      <c r="M1137" s="11">
        <f t="shared" si="52"/>
        <v>726</v>
      </c>
      <c r="N1137" s="12">
        <f t="shared" si="53"/>
        <v>0.33060109289617484</v>
      </c>
    </row>
    <row r="1138" spans="1:14" x14ac:dyDescent="0.3">
      <c r="A1138" s="8" t="s">
        <v>1147</v>
      </c>
      <c r="B1138" s="9">
        <v>45342</v>
      </c>
      <c r="C1138" s="10" t="s">
        <v>8014</v>
      </c>
      <c r="D1138" s="10" t="s">
        <v>8018</v>
      </c>
      <c r="E1138" s="10" t="s">
        <v>8032</v>
      </c>
      <c r="F1138" s="11">
        <v>5</v>
      </c>
      <c r="G1138" s="11">
        <v>3185</v>
      </c>
      <c r="H1138" s="11">
        <v>1497</v>
      </c>
      <c r="I1138" s="11">
        <v>180</v>
      </c>
      <c r="J1138" s="11">
        <v>6</v>
      </c>
      <c r="K1138" s="11" t="s">
        <v>8034</v>
      </c>
      <c r="L1138" s="11">
        <f t="shared" si="51"/>
        <v>1677</v>
      </c>
      <c r="M1138" s="11">
        <f t="shared" si="52"/>
        <v>1508</v>
      </c>
      <c r="N1138" s="12">
        <f t="shared" si="53"/>
        <v>0.47346938775510206</v>
      </c>
    </row>
    <row r="1139" spans="1:14" x14ac:dyDescent="0.3">
      <c r="A1139" s="8" t="s">
        <v>1148</v>
      </c>
      <c r="B1139" s="9">
        <v>45342</v>
      </c>
      <c r="C1139" s="10" t="s">
        <v>8013</v>
      </c>
      <c r="D1139" s="10" t="s">
        <v>8025</v>
      </c>
      <c r="E1139" s="10" t="s">
        <v>8033</v>
      </c>
      <c r="F1139" s="11">
        <v>4</v>
      </c>
      <c r="G1139" s="11">
        <v>3140</v>
      </c>
      <c r="H1139" s="11">
        <v>424</v>
      </c>
      <c r="I1139" s="11">
        <v>157</v>
      </c>
      <c r="J1139" s="11">
        <v>4</v>
      </c>
      <c r="K1139" s="11" t="s">
        <v>8034</v>
      </c>
      <c r="L1139" s="11">
        <f t="shared" si="51"/>
        <v>581</v>
      </c>
      <c r="M1139" s="11">
        <f t="shared" si="52"/>
        <v>2559</v>
      </c>
      <c r="N1139" s="12">
        <f t="shared" si="53"/>
        <v>0.81496815286624202</v>
      </c>
    </row>
    <row r="1140" spans="1:14" x14ac:dyDescent="0.3">
      <c r="A1140" s="8" t="s">
        <v>1149</v>
      </c>
      <c r="B1140" s="9">
        <v>45342</v>
      </c>
      <c r="C1140" s="10" t="s">
        <v>8013</v>
      </c>
      <c r="D1140" s="10" t="s">
        <v>8019</v>
      </c>
      <c r="E1140" s="10" t="s">
        <v>8032</v>
      </c>
      <c r="F1140" s="11">
        <v>4</v>
      </c>
      <c r="G1140" s="11">
        <v>2768</v>
      </c>
      <c r="H1140" s="11">
        <v>1481</v>
      </c>
      <c r="I1140" s="11">
        <v>156</v>
      </c>
      <c r="J1140" s="11">
        <v>7</v>
      </c>
      <c r="K1140" s="11" t="s">
        <v>8035</v>
      </c>
      <c r="L1140" s="11">
        <f t="shared" si="51"/>
        <v>1637</v>
      </c>
      <c r="M1140" s="11">
        <f t="shared" si="52"/>
        <v>1131</v>
      </c>
      <c r="N1140" s="12">
        <f t="shared" si="53"/>
        <v>0.40859826589595377</v>
      </c>
    </row>
    <row r="1141" spans="1:14" x14ac:dyDescent="0.3">
      <c r="A1141" s="8" t="s">
        <v>1150</v>
      </c>
      <c r="B1141" s="9">
        <v>45342</v>
      </c>
      <c r="C1141" s="10" t="s">
        <v>8011</v>
      </c>
      <c r="D1141" s="10" t="s">
        <v>8030</v>
      </c>
      <c r="E1141" s="10" t="s">
        <v>8032</v>
      </c>
      <c r="F1141" s="11">
        <v>1</v>
      </c>
      <c r="G1141" s="11">
        <v>579</v>
      </c>
      <c r="H1141" s="11">
        <v>378</v>
      </c>
      <c r="I1141" s="11">
        <v>203</v>
      </c>
      <c r="J1141" s="11">
        <v>7</v>
      </c>
      <c r="K1141" s="11" t="s">
        <v>8034</v>
      </c>
      <c r="L1141" s="11">
        <f t="shared" si="51"/>
        <v>581</v>
      </c>
      <c r="M1141" s="11">
        <f t="shared" si="52"/>
        <v>-2</v>
      </c>
      <c r="N1141" s="12">
        <f t="shared" si="53"/>
        <v>-3.4542314335060447E-3</v>
      </c>
    </row>
    <row r="1142" spans="1:14" x14ac:dyDescent="0.3">
      <c r="A1142" s="8" t="s">
        <v>1151</v>
      </c>
      <c r="B1142" s="9">
        <v>45342</v>
      </c>
      <c r="C1142" s="10" t="s">
        <v>8013</v>
      </c>
      <c r="D1142" s="10" t="s">
        <v>8019</v>
      </c>
      <c r="E1142" s="10" t="s">
        <v>8031</v>
      </c>
      <c r="F1142" s="11">
        <v>5</v>
      </c>
      <c r="G1142" s="11">
        <v>3505</v>
      </c>
      <c r="H1142" s="11">
        <v>1432</v>
      </c>
      <c r="I1142" s="11">
        <v>137</v>
      </c>
      <c r="J1142" s="11">
        <v>5</v>
      </c>
      <c r="K1142" s="11" t="s">
        <v>8034</v>
      </c>
      <c r="L1142" s="11">
        <f t="shared" si="51"/>
        <v>1569</v>
      </c>
      <c r="M1142" s="11">
        <f t="shared" si="52"/>
        <v>1936</v>
      </c>
      <c r="N1142" s="12">
        <f t="shared" si="53"/>
        <v>0.55235378031383742</v>
      </c>
    </row>
    <row r="1143" spans="1:14" x14ac:dyDescent="0.3">
      <c r="A1143" s="8" t="s">
        <v>1152</v>
      </c>
      <c r="B1143" s="9">
        <v>45342</v>
      </c>
      <c r="C1143" s="10" t="s">
        <v>8014</v>
      </c>
      <c r="D1143" s="10" t="s">
        <v>8020</v>
      </c>
      <c r="E1143" s="10" t="s">
        <v>8033</v>
      </c>
      <c r="F1143" s="11">
        <v>2</v>
      </c>
      <c r="G1143" s="11">
        <v>1540</v>
      </c>
      <c r="H1143" s="11">
        <v>556</v>
      </c>
      <c r="I1143" s="11">
        <v>205</v>
      </c>
      <c r="J1143" s="11">
        <v>7</v>
      </c>
      <c r="K1143" s="11" t="s">
        <v>8035</v>
      </c>
      <c r="L1143" s="11">
        <f t="shared" si="51"/>
        <v>761</v>
      </c>
      <c r="M1143" s="11">
        <f t="shared" si="52"/>
        <v>779</v>
      </c>
      <c r="N1143" s="12">
        <f t="shared" si="53"/>
        <v>0.50584415584415587</v>
      </c>
    </row>
    <row r="1144" spans="1:14" x14ac:dyDescent="0.3">
      <c r="A1144" s="8" t="s">
        <v>1153</v>
      </c>
      <c r="B1144" s="9">
        <v>45342</v>
      </c>
      <c r="C1144" s="10" t="s">
        <v>8012</v>
      </c>
      <c r="D1144" s="10" t="s">
        <v>8029</v>
      </c>
      <c r="E1144" s="10" t="s">
        <v>8031</v>
      </c>
      <c r="F1144" s="11">
        <v>3</v>
      </c>
      <c r="G1144" s="11">
        <v>1803</v>
      </c>
      <c r="H1144" s="11">
        <v>428</v>
      </c>
      <c r="I1144" s="11">
        <v>101</v>
      </c>
      <c r="J1144" s="11">
        <v>2</v>
      </c>
      <c r="K1144" s="11" t="s">
        <v>8034</v>
      </c>
      <c r="L1144" s="11">
        <f t="shared" si="51"/>
        <v>529</v>
      </c>
      <c r="M1144" s="11">
        <f t="shared" si="52"/>
        <v>1274</v>
      </c>
      <c r="N1144" s="12">
        <f t="shared" si="53"/>
        <v>0.70660011092623409</v>
      </c>
    </row>
    <row r="1145" spans="1:14" x14ac:dyDescent="0.3">
      <c r="A1145" s="8" t="s">
        <v>1154</v>
      </c>
      <c r="B1145" s="9">
        <v>45342</v>
      </c>
      <c r="C1145" s="10" t="s">
        <v>8014</v>
      </c>
      <c r="D1145" s="10" t="s">
        <v>8018</v>
      </c>
      <c r="E1145" s="10" t="s">
        <v>8032</v>
      </c>
      <c r="F1145" s="11">
        <v>2</v>
      </c>
      <c r="G1145" s="11">
        <v>1152</v>
      </c>
      <c r="H1145" s="11">
        <v>1442</v>
      </c>
      <c r="I1145" s="11">
        <v>196</v>
      </c>
      <c r="J1145" s="11">
        <v>3</v>
      </c>
      <c r="K1145" s="11" t="s">
        <v>8034</v>
      </c>
      <c r="L1145" s="11">
        <f t="shared" si="51"/>
        <v>1638</v>
      </c>
      <c r="M1145" s="11">
        <f t="shared" si="52"/>
        <v>-486</v>
      </c>
      <c r="N1145" s="12">
        <f t="shared" si="53"/>
        <v>-0.421875</v>
      </c>
    </row>
    <row r="1146" spans="1:14" x14ac:dyDescent="0.3">
      <c r="A1146" s="8" t="s">
        <v>1155</v>
      </c>
      <c r="B1146" s="9">
        <v>45342</v>
      </c>
      <c r="C1146" s="10" t="s">
        <v>8012</v>
      </c>
      <c r="D1146" s="10" t="s">
        <v>8016</v>
      </c>
      <c r="E1146" s="10" t="s">
        <v>8032</v>
      </c>
      <c r="F1146" s="11">
        <v>5</v>
      </c>
      <c r="G1146" s="11">
        <v>3225</v>
      </c>
      <c r="H1146" s="11">
        <v>1286</v>
      </c>
      <c r="I1146" s="11">
        <v>158</v>
      </c>
      <c r="J1146" s="11">
        <v>5</v>
      </c>
      <c r="K1146" s="11" t="s">
        <v>8035</v>
      </c>
      <c r="L1146" s="11">
        <f t="shared" si="51"/>
        <v>1444</v>
      </c>
      <c r="M1146" s="11">
        <f t="shared" si="52"/>
        <v>1781</v>
      </c>
      <c r="N1146" s="12">
        <f t="shared" si="53"/>
        <v>0.55224806201550392</v>
      </c>
    </row>
    <row r="1147" spans="1:14" x14ac:dyDescent="0.3">
      <c r="A1147" s="8" t="s">
        <v>1156</v>
      </c>
      <c r="B1147" s="9">
        <v>45343</v>
      </c>
      <c r="C1147" s="10" t="s">
        <v>8012</v>
      </c>
      <c r="D1147" s="10" t="s">
        <v>8027</v>
      </c>
      <c r="E1147" s="10" t="s">
        <v>8032</v>
      </c>
      <c r="F1147" s="11">
        <v>5</v>
      </c>
      <c r="G1147" s="11">
        <v>3700</v>
      </c>
      <c r="H1147" s="11">
        <v>1467</v>
      </c>
      <c r="I1147" s="11">
        <v>136</v>
      </c>
      <c r="J1147" s="11">
        <v>5</v>
      </c>
      <c r="K1147" s="11" t="s">
        <v>8034</v>
      </c>
      <c r="L1147" s="11">
        <f t="shared" si="51"/>
        <v>1603</v>
      </c>
      <c r="M1147" s="11">
        <f t="shared" si="52"/>
        <v>2097</v>
      </c>
      <c r="N1147" s="12">
        <f t="shared" si="53"/>
        <v>0.56675675675675674</v>
      </c>
    </row>
    <row r="1148" spans="1:14" x14ac:dyDescent="0.3">
      <c r="A1148" s="8" t="s">
        <v>1157</v>
      </c>
      <c r="B1148" s="9">
        <v>45343</v>
      </c>
      <c r="C1148" s="10" t="s">
        <v>8014</v>
      </c>
      <c r="D1148" s="10" t="s">
        <v>8018</v>
      </c>
      <c r="E1148" s="10" t="s">
        <v>8032</v>
      </c>
      <c r="F1148" s="11">
        <v>5</v>
      </c>
      <c r="G1148" s="11">
        <v>3975</v>
      </c>
      <c r="H1148" s="11">
        <v>990</v>
      </c>
      <c r="I1148" s="11">
        <v>137</v>
      </c>
      <c r="J1148" s="11">
        <v>4</v>
      </c>
      <c r="K1148" s="11" t="s">
        <v>8034</v>
      </c>
      <c r="L1148" s="11">
        <f t="shared" si="51"/>
        <v>1127</v>
      </c>
      <c r="M1148" s="11">
        <f t="shared" si="52"/>
        <v>2848</v>
      </c>
      <c r="N1148" s="12">
        <f t="shared" si="53"/>
        <v>0.71647798742138369</v>
      </c>
    </row>
    <row r="1149" spans="1:14" x14ac:dyDescent="0.3">
      <c r="A1149" s="8" t="s">
        <v>1158</v>
      </c>
      <c r="B1149" s="9">
        <v>45343</v>
      </c>
      <c r="C1149" s="10" t="s">
        <v>8013</v>
      </c>
      <c r="D1149" s="10" t="s">
        <v>8017</v>
      </c>
      <c r="E1149" s="10" t="s">
        <v>8032</v>
      </c>
      <c r="F1149" s="11">
        <v>2</v>
      </c>
      <c r="G1149" s="11">
        <v>1364</v>
      </c>
      <c r="H1149" s="11">
        <v>904</v>
      </c>
      <c r="I1149" s="11">
        <v>189</v>
      </c>
      <c r="J1149" s="11">
        <v>4</v>
      </c>
      <c r="K1149" s="11" t="s">
        <v>8035</v>
      </c>
      <c r="L1149" s="11">
        <f t="shared" si="51"/>
        <v>1093</v>
      </c>
      <c r="M1149" s="11">
        <f t="shared" si="52"/>
        <v>271</v>
      </c>
      <c r="N1149" s="12">
        <f t="shared" si="53"/>
        <v>0.19868035190615835</v>
      </c>
    </row>
    <row r="1150" spans="1:14" x14ac:dyDescent="0.3">
      <c r="A1150" s="8" t="s">
        <v>1159</v>
      </c>
      <c r="B1150" s="9">
        <v>45343</v>
      </c>
      <c r="C1150" s="10" t="s">
        <v>8013</v>
      </c>
      <c r="D1150" s="10" t="s">
        <v>8025</v>
      </c>
      <c r="E1150" s="10" t="s">
        <v>8031</v>
      </c>
      <c r="F1150" s="11">
        <v>3</v>
      </c>
      <c r="G1150" s="11">
        <v>2133</v>
      </c>
      <c r="H1150" s="11">
        <v>752</v>
      </c>
      <c r="I1150" s="11">
        <v>177</v>
      </c>
      <c r="J1150" s="11">
        <v>6</v>
      </c>
      <c r="K1150" s="11" t="s">
        <v>8034</v>
      </c>
      <c r="L1150" s="11">
        <f t="shared" si="51"/>
        <v>929</v>
      </c>
      <c r="M1150" s="11">
        <f t="shared" si="52"/>
        <v>1204</v>
      </c>
      <c r="N1150" s="12">
        <f t="shared" si="53"/>
        <v>0.56446319737458983</v>
      </c>
    </row>
    <row r="1151" spans="1:14" x14ac:dyDescent="0.3">
      <c r="A1151" s="8" t="s">
        <v>1160</v>
      </c>
      <c r="B1151" s="9">
        <v>45343</v>
      </c>
      <c r="C1151" s="10" t="s">
        <v>8012</v>
      </c>
      <c r="D1151" s="10" t="s">
        <v>8016</v>
      </c>
      <c r="E1151" s="10" t="s">
        <v>8033</v>
      </c>
      <c r="F1151" s="11">
        <v>1</v>
      </c>
      <c r="G1151" s="11">
        <v>588</v>
      </c>
      <c r="H1151" s="11">
        <v>1358</v>
      </c>
      <c r="I1151" s="11">
        <v>188</v>
      </c>
      <c r="J1151" s="11">
        <v>6</v>
      </c>
      <c r="K1151" s="11" t="s">
        <v>8034</v>
      </c>
      <c r="L1151" s="11">
        <f t="shared" si="51"/>
        <v>1546</v>
      </c>
      <c r="M1151" s="11">
        <f t="shared" si="52"/>
        <v>-958</v>
      </c>
      <c r="N1151" s="12">
        <f t="shared" si="53"/>
        <v>-1.629251700680272</v>
      </c>
    </row>
    <row r="1152" spans="1:14" x14ac:dyDescent="0.3">
      <c r="A1152" s="8" t="s">
        <v>1161</v>
      </c>
      <c r="B1152" s="9">
        <v>45343</v>
      </c>
      <c r="C1152" s="10" t="s">
        <v>8014</v>
      </c>
      <c r="D1152" s="10" t="s">
        <v>8018</v>
      </c>
      <c r="E1152" s="10" t="s">
        <v>8031</v>
      </c>
      <c r="F1152" s="11">
        <v>3</v>
      </c>
      <c r="G1152" s="11">
        <v>2547</v>
      </c>
      <c r="H1152" s="11">
        <v>938</v>
      </c>
      <c r="I1152" s="11">
        <v>149</v>
      </c>
      <c r="J1152" s="11">
        <v>5</v>
      </c>
      <c r="K1152" s="11" t="s">
        <v>8034</v>
      </c>
      <c r="L1152" s="11">
        <f t="shared" si="51"/>
        <v>1087</v>
      </c>
      <c r="M1152" s="11">
        <f t="shared" si="52"/>
        <v>1460</v>
      </c>
      <c r="N1152" s="12">
        <f t="shared" si="53"/>
        <v>0.57322340007852379</v>
      </c>
    </row>
    <row r="1153" spans="1:14" x14ac:dyDescent="0.3">
      <c r="A1153" s="8" t="s">
        <v>1162</v>
      </c>
      <c r="B1153" s="9">
        <v>45343</v>
      </c>
      <c r="C1153" s="10" t="s">
        <v>8014</v>
      </c>
      <c r="D1153" s="10" t="s">
        <v>8026</v>
      </c>
      <c r="E1153" s="10" t="s">
        <v>8031</v>
      </c>
      <c r="F1153" s="11">
        <v>1</v>
      </c>
      <c r="G1153" s="11">
        <v>813</v>
      </c>
      <c r="H1153" s="11">
        <v>378</v>
      </c>
      <c r="I1153" s="11">
        <v>183</v>
      </c>
      <c r="J1153" s="11">
        <v>5</v>
      </c>
      <c r="K1153" s="11" t="s">
        <v>8034</v>
      </c>
      <c r="L1153" s="11">
        <f t="shared" si="51"/>
        <v>561</v>
      </c>
      <c r="M1153" s="11">
        <f t="shared" si="52"/>
        <v>252</v>
      </c>
      <c r="N1153" s="12">
        <f t="shared" si="53"/>
        <v>0.30996309963099633</v>
      </c>
    </row>
    <row r="1154" spans="1:14" x14ac:dyDescent="0.3">
      <c r="A1154" s="8" t="s">
        <v>1163</v>
      </c>
      <c r="B1154" s="9">
        <v>45343</v>
      </c>
      <c r="C1154" s="10" t="s">
        <v>8012</v>
      </c>
      <c r="D1154" s="10" t="s">
        <v>8028</v>
      </c>
      <c r="E1154" s="10" t="s">
        <v>8032</v>
      </c>
      <c r="F1154" s="11">
        <v>4</v>
      </c>
      <c r="G1154" s="11">
        <v>3360</v>
      </c>
      <c r="H1154" s="11">
        <v>1275</v>
      </c>
      <c r="I1154" s="11">
        <v>156</v>
      </c>
      <c r="J1154" s="11">
        <v>6</v>
      </c>
      <c r="K1154" s="11" t="s">
        <v>8034</v>
      </c>
      <c r="L1154" s="11">
        <f t="shared" ref="L1154:L1217" si="54">H1154+I1154</f>
        <v>1431</v>
      </c>
      <c r="M1154" s="11">
        <f t="shared" ref="M1154:M1217" si="55">G1154-L1154</f>
        <v>1929</v>
      </c>
      <c r="N1154" s="12">
        <f t="shared" ref="N1154:N1217" si="56">M1154/G1154</f>
        <v>0.57410714285714282</v>
      </c>
    </row>
    <row r="1155" spans="1:14" x14ac:dyDescent="0.3">
      <c r="A1155" s="8" t="s">
        <v>1164</v>
      </c>
      <c r="B1155" s="9">
        <v>45343</v>
      </c>
      <c r="C1155" s="10" t="s">
        <v>8011</v>
      </c>
      <c r="D1155" s="10" t="s">
        <v>8023</v>
      </c>
      <c r="E1155" s="10" t="s">
        <v>8031</v>
      </c>
      <c r="F1155" s="11">
        <v>4</v>
      </c>
      <c r="G1155" s="11">
        <v>3268</v>
      </c>
      <c r="H1155" s="11">
        <v>1236</v>
      </c>
      <c r="I1155" s="11">
        <v>211</v>
      </c>
      <c r="J1155" s="11">
        <v>5</v>
      </c>
      <c r="K1155" s="11" t="s">
        <v>8034</v>
      </c>
      <c r="L1155" s="11">
        <f t="shared" si="54"/>
        <v>1447</v>
      </c>
      <c r="M1155" s="11">
        <f t="shared" si="55"/>
        <v>1821</v>
      </c>
      <c r="N1155" s="12">
        <f t="shared" si="56"/>
        <v>0.55722154222766218</v>
      </c>
    </row>
    <row r="1156" spans="1:14" x14ac:dyDescent="0.3">
      <c r="A1156" s="8" t="s">
        <v>1165</v>
      </c>
      <c r="B1156" s="9">
        <v>45343</v>
      </c>
      <c r="C1156" s="10" t="s">
        <v>8014</v>
      </c>
      <c r="D1156" s="10" t="s">
        <v>8026</v>
      </c>
      <c r="E1156" s="10" t="s">
        <v>8032</v>
      </c>
      <c r="F1156" s="11">
        <v>4</v>
      </c>
      <c r="G1156" s="11">
        <v>2864</v>
      </c>
      <c r="H1156" s="11">
        <v>1463</v>
      </c>
      <c r="I1156" s="11">
        <v>194</v>
      </c>
      <c r="J1156" s="11">
        <v>6</v>
      </c>
      <c r="K1156" s="11" t="s">
        <v>8034</v>
      </c>
      <c r="L1156" s="11">
        <f t="shared" si="54"/>
        <v>1657</v>
      </c>
      <c r="M1156" s="11">
        <f t="shared" si="55"/>
        <v>1207</v>
      </c>
      <c r="N1156" s="12">
        <f t="shared" si="56"/>
        <v>0.42143854748603354</v>
      </c>
    </row>
    <row r="1157" spans="1:14" x14ac:dyDescent="0.3">
      <c r="A1157" s="8" t="s">
        <v>1166</v>
      </c>
      <c r="B1157" s="9">
        <v>45343</v>
      </c>
      <c r="C1157" s="10" t="s">
        <v>8013</v>
      </c>
      <c r="D1157" s="10" t="s">
        <v>8017</v>
      </c>
      <c r="E1157" s="10" t="s">
        <v>8033</v>
      </c>
      <c r="F1157" s="11">
        <v>5</v>
      </c>
      <c r="G1157" s="11">
        <v>3020</v>
      </c>
      <c r="H1157" s="11">
        <v>1140</v>
      </c>
      <c r="I1157" s="11">
        <v>141</v>
      </c>
      <c r="J1157" s="11">
        <v>4</v>
      </c>
      <c r="K1157" s="11" t="s">
        <v>8034</v>
      </c>
      <c r="L1157" s="11">
        <f t="shared" si="54"/>
        <v>1281</v>
      </c>
      <c r="M1157" s="11">
        <f t="shared" si="55"/>
        <v>1739</v>
      </c>
      <c r="N1157" s="12">
        <f t="shared" si="56"/>
        <v>0.57582781456953647</v>
      </c>
    </row>
    <row r="1158" spans="1:14" x14ac:dyDescent="0.3">
      <c r="A1158" s="8" t="s">
        <v>1167</v>
      </c>
      <c r="B1158" s="9">
        <v>45343</v>
      </c>
      <c r="C1158" s="10" t="s">
        <v>8012</v>
      </c>
      <c r="D1158" s="10" t="s">
        <v>8028</v>
      </c>
      <c r="E1158" s="10" t="s">
        <v>8031</v>
      </c>
      <c r="F1158" s="11">
        <v>2</v>
      </c>
      <c r="G1158" s="11">
        <v>1534</v>
      </c>
      <c r="H1158" s="11">
        <v>1454</v>
      </c>
      <c r="I1158" s="11">
        <v>120</v>
      </c>
      <c r="J1158" s="11">
        <v>4</v>
      </c>
      <c r="K1158" s="11" t="s">
        <v>8034</v>
      </c>
      <c r="L1158" s="11">
        <f t="shared" si="54"/>
        <v>1574</v>
      </c>
      <c r="M1158" s="11">
        <f t="shared" si="55"/>
        <v>-40</v>
      </c>
      <c r="N1158" s="12">
        <f t="shared" si="56"/>
        <v>-2.607561929595828E-2</v>
      </c>
    </row>
    <row r="1159" spans="1:14" x14ac:dyDescent="0.3">
      <c r="A1159" s="8" t="s">
        <v>1168</v>
      </c>
      <c r="B1159" s="9">
        <v>45343</v>
      </c>
      <c r="C1159" s="10" t="s">
        <v>8014</v>
      </c>
      <c r="D1159" s="10" t="s">
        <v>8020</v>
      </c>
      <c r="E1159" s="10" t="s">
        <v>8032</v>
      </c>
      <c r="F1159" s="11">
        <v>1</v>
      </c>
      <c r="G1159" s="11">
        <v>802</v>
      </c>
      <c r="H1159" s="11">
        <v>1084</v>
      </c>
      <c r="I1159" s="11">
        <v>125</v>
      </c>
      <c r="J1159" s="11">
        <v>4</v>
      </c>
      <c r="K1159" s="11" t="s">
        <v>8035</v>
      </c>
      <c r="L1159" s="11">
        <f t="shared" si="54"/>
        <v>1209</v>
      </c>
      <c r="M1159" s="11">
        <f t="shared" si="55"/>
        <v>-407</v>
      </c>
      <c r="N1159" s="12">
        <f t="shared" si="56"/>
        <v>-0.50748129675810472</v>
      </c>
    </row>
    <row r="1160" spans="1:14" x14ac:dyDescent="0.3">
      <c r="A1160" s="8" t="s">
        <v>1169</v>
      </c>
      <c r="B1160" s="9">
        <v>45343</v>
      </c>
      <c r="C1160" s="10" t="s">
        <v>8013</v>
      </c>
      <c r="D1160" s="10" t="s">
        <v>8017</v>
      </c>
      <c r="E1160" s="10" t="s">
        <v>8031</v>
      </c>
      <c r="F1160" s="11">
        <v>4</v>
      </c>
      <c r="G1160" s="11">
        <v>2884</v>
      </c>
      <c r="H1160" s="11">
        <v>902</v>
      </c>
      <c r="I1160" s="11">
        <v>209</v>
      </c>
      <c r="J1160" s="11">
        <v>3</v>
      </c>
      <c r="K1160" s="11" t="s">
        <v>8035</v>
      </c>
      <c r="L1160" s="11">
        <f t="shared" si="54"/>
        <v>1111</v>
      </c>
      <c r="M1160" s="11">
        <f t="shared" si="55"/>
        <v>1773</v>
      </c>
      <c r="N1160" s="12">
        <f t="shared" si="56"/>
        <v>0.61477115117891812</v>
      </c>
    </row>
    <row r="1161" spans="1:14" x14ac:dyDescent="0.3">
      <c r="A1161" s="8" t="s">
        <v>1170</v>
      </c>
      <c r="B1161" s="9">
        <v>45343</v>
      </c>
      <c r="C1161" s="10" t="s">
        <v>8012</v>
      </c>
      <c r="D1161" s="10" t="s">
        <v>8029</v>
      </c>
      <c r="E1161" s="10" t="s">
        <v>8032</v>
      </c>
      <c r="F1161" s="11">
        <v>2</v>
      </c>
      <c r="G1161" s="11">
        <v>1524</v>
      </c>
      <c r="H1161" s="11">
        <v>448</v>
      </c>
      <c r="I1161" s="11">
        <v>114</v>
      </c>
      <c r="J1161" s="11">
        <v>7</v>
      </c>
      <c r="K1161" s="11" t="s">
        <v>8034</v>
      </c>
      <c r="L1161" s="11">
        <f t="shared" si="54"/>
        <v>562</v>
      </c>
      <c r="M1161" s="11">
        <f t="shared" si="55"/>
        <v>962</v>
      </c>
      <c r="N1161" s="12">
        <f t="shared" si="56"/>
        <v>0.63123359580052496</v>
      </c>
    </row>
    <row r="1162" spans="1:14" x14ac:dyDescent="0.3">
      <c r="A1162" s="8" t="s">
        <v>1171</v>
      </c>
      <c r="B1162" s="9">
        <v>45343</v>
      </c>
      <c r="C1162" s="10" t="s">
        <v>8013</v>
      </c>
      <c r="D1162" s="10" t="s">
        <v>8019</v>
      </c>
      <c r="E1162" s="10" t="s">
        <v>8033</v>
      </c>
      <c r="F1162" s="11">
        <v>3</v>
      </c>
      <c r="G1162" s="11">
        <v>2328</v>
      </c>
      <c r="H1162" s="11">
        <v>1035</v>
      </c>
      <c r="I1162" s="11">
        <v>109</v>
      </c>
      <c r="J1162" s="11">
        <v>2</v>
      </c>
      <c r="K1162" s="11" t="s">
        <v>8034</v>
      </c>
      <c r="L1162" s="11">
        <f t="shared" si="54"/>
        <v>1144</v>
      </c>
      <c r="M1162" s="11">
        <f t="shared" si="55"/>
        <v>1184</v>
      </c>
      <c r="N1162" s="12">
        <f t="shared" si="56"/>
        <v>0.50859106529209619</v>
      </c>
    </row>
    <row r="1163" spans="1:14" x14ac:dyDescent="0.3">
      <c r="A1163" s="8" t="s">
        <v>1172</v>
      </c>
      <c r="B1163" s="9">
        <v>45343</v>
      </c>
      <c r="C1163" s="10" t="s">
        <v>8014</v>
      </c>
      <c r="D1163" s="10" t="s">
        <v>8018</v>
      </c>
      <c r="E1163" s="10" t="s">
        <v>8031</v>
      </c>
      <c r="F1163" s="11">
        <v>3</v>
      </c>
      <c r="G1163" s="11">
        <v>2307</v>
      </c>
      <c r="H1163" s="11">
        <v>384</v>
      </c>
      <c r="I1163" s="11">
        <v>170</v>
      </c>
      <c r="J1163" s="11">
        <v>3</v>
      </c>
      <c r="K1163" s="11" t="s">
        <v>8035</v>
      </c>
      <c r="L1163" s="11">
        <f t="shared" si="54"/>
        <v>554</v>
      </c>
      <c r="M1163" s="11">
        <f t="shared" si="55"/>
        <v>1753</v>
      </c>
      <c r="N1163" s="12">
        <f t="shared" si="56"/>
        <v>0.7598612917208496</v>
      </c>
    </row>
    <row r="1164" spans="1:14" x14ac:dyDescent="0.3">
      <c r="A1164" s="8" t="s">
        <v>1173</v>
      </c>
      <c r="B1164" s="9">
        <v>45343</v>
      </c>
      <c r="C1164" s="10" t="s">
        <v>8014</v>
      </c>
      <c r="D1164" s="10" t="s">
        <v>8020</v>
      </c>
      <c r="E1164" s="10" t="s">
        <v>8032</v>
      </c>
      <c r="F1164" s="11">
        <v>4</v>
      </c>
      <c r="G1164" s="11">
        <v>3076</v>
      </c>
      <c r="H1164" s="11">
        <v>1091</v>
      </c>
      <c r="I1164" s="11">
        <v>164</v>
      </c>
      <c r="J1164" s="11">
        <v>4</v>
      </c>
      <c r="K1164" s="11" t="s">
        <v>8034</v>
      </c>
      <c r="L1164" s="11">
        <f t="shared" si="54"/>
        <v>1255</v>
      </c>
      <c r="M1164" s="11">
        <f t="shared" si="55"/>
        <v>1821</v>
      </c>
      <c r="N1164" s="12">
        <f t="shared" si="56"/>
        <v>0.59200260078023403</v>
      </c>
    </row>
    <row r="1165" spans="1:14" x14ac:dyDescent="0.3">
      <c r="A1165" s="8" t="s">
        <v>1174</v>
      </c>
      <c r="B1165" s="9">
        <v>45343</v>
      </c>
      <c r="C1165" s="10" t="s">
        <v>8014</v>
      </c>
      <c r="D1165" s="10" t="s">
        <v>8026</v>
      </c>
      <c r="E1165" s="10" t="s">
        <v>8032</v>
      </c>
      <c r="F1165" s="11">
        <v>4</v>
      </c>
      <c r="G1165" s="11">
        <v>3356</v>
      </c>
      <c r="H1165" s="11">
        <v>919</v>
      </c>
      <c r="I1165" s="11">
        <v>119</v>
      </c>
      <c r="J1165" s="11">
        <v>3</v>
      </c>
      <c r="K1165" s="11" t="s">
        <v>8034</v>
      </c>
      <c r="L1165" s="11">
        <f t="shared" si="54"/>
        <v>1038</v>
      </c>
      <c r="M1165" s="11">
        <f t="shared" si="55"/>
        <v>2318</v>
      </c>
      <c r="N1165" s="12">
        <f t="shared" si="56"/>
        <v>0.69070321811680568</v>
      </c>
    </row>
    <row r="1166" spans="1:14" x14ac:dyDescent="0.3">
      <c r="A1166" s="8" t="s">
        <v>1175</v>
      </c>
      <c r="B1166" s="9">
        <v>45343</v>
      </c>
      <c r="C1166" s="10" t="s">
        <v>8014</v>
      </c>
      <c r="D1166" s="10" t="s">
        <v>8026</v>
      </c>
      <c r="E1166" s="10" t="s">
        <v>8031</v>
      </c>
      <c r="F1166" s="11">
        <v>4</v>
      </c>
      <c r="G1166" s="11">
        <v>3228</v>
      </c>
      <c r="H1166" s="11">
        <v>774</v>
      </c>
      <c r="I1166" s="11">
        <v>115</v>
      </c>
      <c r="J1166" s="11">
        <v>2</v>
      </c>
      <c r="K1166" s="11" t="s">
        <v>8034</v>
      </c>
      <c r="L1166" s="11">
        <f t="shared" si="54"/>
        <v>889</v>
      </c>
      <c r="M1166" s="11">
        <f t="shared" si="55"/>
        <v>2339</v>
      </c>
      <c r="N1166" s="12">
        <f t="shared" si="56"/>
        <v>0.72459727385377948</v>
      </c>
    </row>
    <row r="1167" spans="1:14" x14ac:dyDescent="0.3">
      <c r="A1167" s="8" t="s">
        <v>1176</v>
      </c>
      <c r="B1167" s="9">
        <v>45343</v>
      </c>
      <c r="C1167" s="10" t="s">
        <v>8013</v>
      </c>
      <c r="D1167" s="10" t="s">
        <v>8022</v>
      </c>
      <c r="E1167" s="10" t="s">
        <v>8033</v>
      </c>
      <c r="F1167" s="11">
        <v>3</v>
      </c>
      <c r="G1167" s="11">
        <v>2262</v>
      </c>
      <c r="H1167" s="11">
        <v>1224</v>
      </c>
      <c r="I1167" s="11">
        <v>143</v>
      </c>
      <c r="J1167" s="11">
        <v>7</v>
      </c>
      <c r="K1167" s="11" t="s">
        <v>8034</v>
      </c>
      <c r="L1167" s="11">
        <f t="shared" si="54"/>
        <v>1367</v>
      </c>
      <c r="M1167" s="11">
        <f t="shared" si="55"/>
        <v>895</v>
      </c>
      <c r="N1167" s="12">
        <f t="shared" si="56"/>
        <v>0.39566755083996463</v>
      </c>
    </row>
    <row r="1168" spans="1:14" x14ac:dyDescent="0.3">
      <c r="A1168" s="8" t="s">
        <v>1177</v>
      </c>
      <c r="B1168" s="9">
        <v>45343</v>
      </c>
      <c r="C1168" s="10" t="s">
        <v>8012</v>
      </c>
      <c r="D1168" s="10" t="s">
        <v>8016</v>
      </c>
      <c r="E1168" s="10" t="s">
        <v>8032</v>
      </c>
      <c r="F1168" s="11">
        <v>2</v>
      </c>
      <c r="G1168" s="11">
        <v>1138</v>
      </c>
      <c r="H1168" s="11">
        <v>789</v>
      </c>
      <c r="I1168" s="11">
        <v>183</v>
      </c>
      <c r="J1168" s="11">
        <v>4</v>
      </c>
      <c r="K1168" s="11" t="s">
        <v>8034</v>
      </c>
      <c r="L1168" s="11">
        <f t="shared" si="54"/>
        <v>972</v>
      </c>
      <c r="M1168" s="11">
        <f t="shared" si="55"/>
        <v>166</v>
      </c>
      <c r="N1168" s="12">
        <f t="shared" si="56"/>
        <v>0.14586994727592267</v>
      </c>
    </row>
    <row r="1169" spans="1:14" x14ac:dyDescent="0.3">
      <c r="A1169" s="8" t="s">
        <v>1178</v>
      </c>
      <c r="B1169" s="9">
        <v>45343</v>
      </c>
      <c r="C1169" s="10" t="s">
        <v>8014</v>
      </c>
      <c r="D1169" s="10" t="s">
        <v>8026</v>
      </c>
      <c r="E1169" s="10" t="s">
        <v>8033</v>
      </c>
      <c r="F1169" s="11">
        <v>4</v>
      </c>
      <c r="G1169" s="11">
        <v>2560</v>
      </c>
      <c r="H1169" s="11">
        <v>637</v>
      </c>
      <c r="I1169" s="11">
        <v>196</v>
      </c>
      <c r="J1169" s="11">
        <v>6</v>
      </c>
      <c r="K1169" s="11" t="s">
        <v>8034</v>
      </c>
      <c r="L1169" s="11">
        <f t="shared" si="54"/>
        <v>833</v>
      </c>
      <c r="M1169" s="11">
        <f t="shared" si="55"/>
        <v>1727</v>
      </c>
      <c r="N1169" s="12">
        <f t="shared" si="56"/>
        <v>0.67460937499999996</v>
      </c>
    </row>
    <row r="1170" spans="1:14" x14ac:dyDescent="0.3">
      <c r="A1170" s="8" t="s">
        <v>1179</v>
      </c>
      <c r="B1170" s="9">
        <v>45344</v>
      </c>
      <c r="C1170" s="10" t="s">
        <v>8013</v>
      </c>
      <c r="D1170" s="10" t="s">
        <v>8017</v>
      </c>
      <c r="E1170" s="10" t="s">
        <v>8032</v>
      </c>
      <c r="F1170" s="11">
        <v>1</v>
      </c>
      <c r="G1170" s="11">
        <v>659</v>
      </c>
      <c r="H1170" s="11">
        <v>1151</v>
      </c>
      <c r="I1170" s="11">
        <v>148</v>
      </c>
      <c r="J1170" s="11">
        <v>2</v>
      </c>
      <c r="K1170" s="11" t="s">
        <v>8034</v>
      </c>
      <c r="L1170" s="11">
        <f t="shared" si="54"/>
        <v>1299</v>
      </c>
      <c r="M1170" s="11">
        <f t="shared" si="55"/>
        <v>-640</v>
      </c>
      <c r="N1170" s="12">
        <f t="shared" si="56"/>
        <v>-0.97116843702579669</v>
      </c>
    </row>
    <row r="1171" spans="1:14" x14ac:dyDescent="0.3">
      <c r="A1171" s="8" t="s">
        <v>1180</v>
      </c>
      <c r="B1171" s="9">
        <v>45344</v>
      </c>
      <c r="C1171" s="10" t="s">
        <v>8012</v>
      </c>
      <c r="D1171" s="10" t="s">
        <v>8027</v>
      </c>
      <c r="E1171" s="10" t="s">
        <v>8033</v>
      </c>
      <c r="F1171" s="11">
        <v>1</v>
      </c>
      <c r="G1171" s="11">
        <v>763</v>
      </c>
      <c r="H1171" s="11">
        <v>1492</v>
      </c>
      <c r="I1171" s="11">
        <v>152</v>
      </c>
      <c r="J1171" s="11">
        <v>5</v>
      </c>
      <c r="K1171" s="11" t="s">
        <v>8034</v>
      </c>
      <c r="L1171" s="11">
        <f t="shared" si="54"/>
        <v>1644</v>
      </c>
      <c r="M1171" s="11">
        <f t="shared" si="55"/>
        <v>-881</v>
      </c>
      <c r="N1171" s="12">
        <f t="shared" si="56"/>
        <v>-1.1546526867627784</v>
      </c>
    </row>
    <row r="1172" spans="1:14" x14ac:dyDescent="0.3">
      <c r="A1172" s="8" t="s">
        <v>1181</v>
      </c>
      <c r="B1172" s="9">
        <v>45344</v>
      </c>
      <c r="C1172" s="10" t="s">
        <v>8014</v>
      </c>
      <c r="D1172" s="10" t="s">
        <v>8026</v>
      </c>
      <c r="E1172" s="10" t="s">
        <v>8033</v>
      </c>
      <c r="F1172" s="11">
        <v>4</v>
      </c>
      <c r="G1172" s="11">
        <v>3080</v>
      </c>
      <c r="H1172" s="11">
        <v>408</v>
      </c>
      <c r="I1172" s="11">
        <v>159</v>
      </c>
      <c r="J1172" s="11">
        <v>7</v>
      </c>
      <c r="K1172" s="11" t="s">
        <v>8035</v>
      </c>
      <c r="L1172" s="11">
        <f t="shared" si="54"/>
        <v>567</v>
      </c>
      <c r="M1172" s="11">
        <f t="shared" si="55"/>
        <v>2513</v>
      </c>
      <c r="N1172" s="12">
        <f t="shared" si="56"/>
        <v>0.81590909090909092</v>
      </c>
    </row>
    <row r="1173" spans="1:14" x14ac:dyDescent="0.3">
      <c r="A1173" s="8" t="s">
        <v>1182</v>
      </c>
      <c r="B1173" s="9">
        <v>45344</v>
      </c>
      <c r="C1173" s="10" t="s">
        <v>8013</v>
      </c>
      <c r="D1173" s="10" t="s">
        <v>8025</v>
      </c>
      <c r="E1173" s="10" t="s">
        <v>8033</v>
      </c>
      <c r="F1173" s="11">
        <v>5</v>
      </c>
      <c r="G1173" s="11">
        <v>2870</v>
      </c>
      <c r="H1173" s="11">
        <v>575</v>
      </c>
      <c r="I1173" s="11">
        <v>149</v>
      </c>
      <c r="J1173" s="11">
        <v>6</v>
      </c>
      <c r="K1173" s="11" t="s">
        <v>8034</v>
      </c>
      <c r="L1173" s="11">
        <f t="shared" si="54"/>
        <v>724</v>
      </c>
      <c r="M1173" s="11">
        <f t="shared" si="55"/>
        <v>2146</v>
      </c>
      <c r="N1173" s="12">
        <f t="shared" si="56"/>
        <v>0.74773519163763069</v>
      </c>
    </row>
    <row r="1174" spans="1:14" x14ac:dyDescent="0.3">
      <c r="A1174" s="8" t="s">
        <v>1183</v>
      </c>
      <c r="B1174" s="9">
        <v>45344</v>
      </c>
      <c r="C1174" s="10" t="s">
        <v>8011</v>
      </c>
      <c r="D1174" s="10" t="s">
        <v>8015</v>
      </c>
      <c r="E1174" s="10" t="s">
        <v>8031</v>
      </c>
      <c r="F1174" s="11">
        <v>1</v>
      </c>
      <c r="G1174" s="11">
        <v>801</v>
      </c>
      <c r="H1174" s="11">
        <v>402</v>
      </c>
      <c r="I1174" s="11">
        <v>137</v>
      </c>
      <c r="J1174" s="11">
        <v>5</v>
      </c>
      <c r="K1174" s="11" t="s">
        <v>8034</v>
      </c>
      <c r="L1174" s="11">
        <f t="shared" si="54"/>
        <v>539</v>
      </c>
      <c r="M1174" s="11">
        <f t="shared" si="55"/>
        <v>262</v>
      </c>
      <c r="N1174" s="12">
        <f t="shared" si="56"/>
        <v>0.32709113607990015</v>
      </c>
    </row>
    <row r="1175" spans="1:14" x14ac:dyDescent="0.3">
      <c r="A1175" s="8" t="s">
        <v>1184</v>
      </c>
      <c r="B1175" s="9">
        <v>45344</v>
      </c>
      <c r="C1175" s="10" t="s">
        <v>8012</v>
      </c>
      <c r="D1175" s="10" t="s">
        <v>8016</v>
      </c>
      <c r="E1175" s="10" t="s">
        <v>8031</v>
      </c>
      <c r="F1175" s="11">
        <v>1</v>
      </c>
      <c r="G1175" s="11">
        <v>758</v>
      </c>
      <c r="H1175" s="11">
        <v>828</v>
      </c>
      <c r="I1175" s="11">
        <v>134</v>
      </c>
      <c r="J1175" s="11">
        <v>7</v>
      </c>
      <c r="K1175" s="11" t="s">
        <v>8034</v>
      </c>
      <c r="L1175" s="11">
        <f t="shared" si="54"/>
        <v>962</v>
      </c>
      <c r="M1175" s="11">
        <f t="shared" si="55"/>
        <v>-204</v>
      </c>
      <c r="N1175" s="12">
        <f t="shared" si="56"/>
        <v>-0.26912928759894461</v>
      </c>
    </row>
    <row r="1176" spans="1:14" x14ac:dyDescent="0.3">
      <c r="A1176" s="8" t="s">
        <v>1185</v>
      </c>
      <c r="B1176" s="9">
        <v>45344</v>
      </c>
      <c r="C1176" s="10" t="s">
        <v>8014</v>
      </c>
      <c r="D1176" s="10" t="s">
        <v>8026</v>
      </c>
      <c r="E1176" s="10" t="s">
        <v>8033</v>
      </c>
      <c r="F1176" s="11">
        <v>3</v>
      </c>
      <c r="G1176" s="11">
        <v>1923</v>
      </c>
      <c r="H1176" s="11">
        <v>858</v>
      </c>
      <c r="I1176" s="11">
        <v>182</v>
      </c>
      <c r="J1176" s="11">
        <v>2</v>
      </c>
      <c r="K1176" s="11" t="s">
        <v>8034</v>
      </c>
      <c r="L1176" s="11">
        <f t="shared" si="54"/>
        <v>1040</v>
      </c>
      <c r="M1176" s="11">
        <f t="shared" si="55"/>
        <v>883</v>
      </c>
      <c r="N1176" s="12">
        <f t="shared" si="56"/>
        <v>0.45917836713468541</v>
      </c>
    </row>
    <row r="1177" spans="1:14" x14ac:dyDescent="0.3">
      <c r="A1177" s="8" t="s">
        <v>1186</v>
      </c>
      <c r="B1177" s="9">
        <v>45344</v>
      </c>
      <c r="C1177" s="10" t="s">
        <v>8011</v>
      </c>
      <c r="D1177" s="10" t="s">
        <v>8015</v>
      </c>
      <c r="E1177" s="10" t="s">
        <v>8031</v>
      </c>
      <c r="F1177" s="11">
        <v>1</v>
      </c>
      <c r="G1177" s="11">
        <v>617</v>
      </c>
      <c r="H1177" s="11">
        <v>796</v>
      </c>
      <c r="I1177" s="11">
        <v>147</v>
      </c>
      <c r="J1177" s="11">
        <v>3</v>
      </c>
      <c r="K1177" s="11" t="s">
        <v>8034</v>
      </c>
      <c r="L1177" s="11">
        <f t="shared" si="54"/>
        <v>943</v>
      </c>
      <c r="M1177" s="11">
        <f t="shared" si="55"/>
        <v>-326</v>
      </c>
      <c r="N1177" s="12">
        <f t="shared" si="56"/>
        <v>-0.52836304700162073</v>
      </c>
    </row>
    <row r="1178" spans="1:14" x14ac:dyDescent="0.3">
      <c r="A1178" s="8" t="s">
        <v>1187</v>
      </c>
      <c r="B1178" s="9">
        <v>45344</v>
      </c>
      <c r="C1178" s="10" t="s">
        <v>8014</v>
      </c>
      <c r="D1178" s="10" t="s">
        <v>8026</v>
      </c>
      <c r="E1178" s="10" t="s">
        <v>8031</v>
      </c>
      <c r="F1178" s="11">
        <v>5</v>
      </c>
      <c r="G1178" s="11">
        <v>3165</v>
      </c>
      <c r="H1178" s="11">
        <v>467</v>
      </c>
      <c r="I1178" s="11">
        <v>174</v>
      </c>
      <c r="J1178" s="11">
        <v>3</v>
      </c>
      <c r="K1178" s="11" t="s">
        <v>8034</v>
      </c>
      <c r="L1178" s="11">
        <f t="shared" si="54"/>
        <v>641</v>
      </c>
      <c r="M1178" s="11">
        <f t="shared" si="55"/>
        <v>2524</v>
      </c>
      <c r="N1178" s="12">
        <f t="shared" si="56"/>
        <v>0.79747235387045812</v>
      </c>
    </row>
    <row r="1179" spans="1:14" x14ac:dyDescent="0.3">
      <c r="A1179" s="8" t="s">
        <v>1188</v>
      </c>
      <c r="B1179" s="9">
        <v>45344</v>
      </c>
      <c r="C1179" s="10" t="s">
        <v>8011</v>
      </c>
      <c r="D1179" s="10" t="s">
        <v>8023</v>
      </c>
      <c r="E1179" s="10" t="s">
        <v>8032</v>
      </c>
      <c r="F1179" s="11">
        <v>3</v>
      </c>
      <c r="G1179" s="11">
        <v>2631</v>
      </c>
      <c r="H1179" s="11">
        <v>849</v>
      </c>
      <c r="I1179" s="11">
        <v>196</v>
      </c>
      <c r="J1179" s="11">
        <v>2</v>
      </c>
      <c r="K1179" s="11" t="s">
        <v>8035</v>
      </c>
      <c r="L1179" s="11">
        <f t="shared" si="54"/>
        <v>1045</v>
      </c>
      <c r="M1179" s="11">
        <f t="shared" si="55"/>
        <v>1586</v>
      </c>
      <c r="N1179" s="12">
        <f t="shared" si="56"/>
        <v>0.60281261877613079</v>
      </c>
    </row>
    <row r="1180" spans="1:14" x14ac:dyDescent="0.3">
      <c r="A1180" s="8" t="s">
        <v>1189</v>
      </c>
      <c r="B1180" s="9">
        <v>45344</v>
      </c>
      <c r="C1180" s="10" t="s">
        <v>8011</v>
      </c>
      <c r="D1180" s="10" t="s">
        <v>8021</v>
      </c>
      <c r="E1180" s="10" t="s">
        <v>8031</v>
      </c>
      <c r="F1180" s="11">
        <v>2</v>
      </c>
      <c r="G1180" s="11">
        <v>1778</v>
      </c>
      <c r="H1180" s="11">
        <v>1134</v>
      </c>
      <c r="I1180" s="11">
        <v>187</v>
      </c>
      <c r="J1180" s="11">
        <v>6</v>
      </c>
      <c r="K1180" s="11" t="s">
        <v>8034</v>
      </c>
      <c r="L1180" s="11">
        <f t="shared" si="54"/>
        <v>1321</v>
      </c>
      <c r="M1180" s="11">
        <f t="shared" si="55"/>
        <v>457</v>
      </c>
      <c r="N1180" s="12">
        <f t="shared" si="56"/>
        <v>0.25703037120359956</v>
      </c>
    </row>
    <row r="1181" spans="1:14" x14ac:dyDescent="0.3">
      <c r="A1181" s="8" t="s">
        <v>1190</v>
      </c>
      <c r="B1181" s="9">
        <v>45344</v>
      </c>
      <c r="C1181" s="10" t="s">
        <v>8014</v>
      </c>
      <c r="D1181" s="10" t="s">
        <v>8026</v>
      </c>
      <c r="E1181" s="10" t="s">
        <v>8032</v>
      </c>
      <c r="F1181" s="11">
        <v>3</v>
      </c>
      <c r="G1181" s="11">
        <v>2448</v>
      </c>
      <c r="H1181" s="11">
        <v>995</v>
      </c>
      <c r="I1181" s="11">
        <v>176</v>
      </c>
      <c r="J1181" s="11">
        <v>5</v>
      </c>
      <c r="K1181" s="11" t="s">
        <v>8034</v>
      </c>
      <c r="L1181" s="11">
        <f t="shared" si="54"/>
        <v>1171</v>
      </c>
      <c r="M1181" s="11">
        <f t="shared" si="55"/>
        <v>1277</v>
      </c>
      <c r="N1181" s="12">
        <f t="shared" si="56"/>
        <v>0.52165032679738566</v>
      </c>
    </row>
    <row r="1182" spans="1:14" x14ac:dyDescent="0.3">
      <c r="A1182" s="8" t="s">
        <v>1191</v>
      </c>
      <c r="B1182" s="9">
        <v>45344</v>
      </c>
      <c r="C1182" s="10" t="s">
        <v>8014</v>
      </c>
      <c r="D1182" s="10" t="s">
        <v>8026</v>
      </c>
      <c r="E1182" s="10" t="s">
        <v>8032</v>
      </c>
      <c r="F1182" s="11">
        <v>5</v>
      </c>
      <c r="G1182" s="11">
        <v>3490</v>
      </c>
      <c r="H1182" s="11">
        <v>1241</v>
      </c>
      <c r="I1182" s="11">
        <v>172</v>
      </c>
      <c r="J1182" s="11">
        <v>6</v>
      </c>
      <c r="K1182" s="11" t="s">
        <v>8034</v>
      </c>
      <c r="L1182" s="11">
        <f t="shared" si="54"/>
        <v>1413</v>
      </c>
      <c r="M1182" s="11">
        <f t="shared" si="55"/>
        <v>2077</v>
      </c>
      <c r="N1182" s="12">
        <f t="shared" si="56"/>
        <v>0.59512893982808024</v>
      </c>
    </row>
    <row r="1183" spans="1:14" x14ac:dyDescent="0.3">
      <c r="A1183" s="8" t="s">
        <v>1192</v>
      </c>
      <c r="B1183" s="9">
        <v>45344</v>
      </c>
      <c r="C1183" s="10" t="s">
        <v>8012</v>
      </c>
      <c r="D1183" s="10" t="s">
        <v>8028</v>
      </c>
      <c r="E1183" s="10" t="s">
        <v>8031</v>
      </c>
      <c r="F1183" s="11">
        <v>3</v>
      </c>
      <c r="G1183" s="11">
        <v>1962</v>
      </c>
      <c r="H1183" s="11">
        <v>953</v>
      </c>
      <c r="I1183" s="11">
        <v>141</v>
      </c>
      <c r="J1183" s="11">
        <v>6</v>
      </c>
      <c r="K1183" s="11" t="s">
        <v>8035</v>
      </c>
      <c r="L1183" s="11">
        <f t="shared" si="54"/>
        <v>1094</v>
      </c>
      <c r="M1183" s="11">
        <f t="shared" si="55"/>
        <v>868</v>
      </c>
      <c r="N1183" s="12">
        <f t="shared" si="56"/>
        <v>0.44240570846075433</v>
      </c>
    </row>
    <row r="1184" spans="1:14" x14ac:dyDescent="0.3">
      <c r="A1184" s="8" t="s">
        <v>1193</v>
      </c>
      <c r="B1184" s="9">
        <v>45344</v>
      </c>
      <c r="C1184" s="10" t="s">
        <v>8013</v>
      </c>
      <c r="D1184" s="10" t="s">
        <v>8022</v>
      </c>
      <c r="E1184" s="10" t="s">
        <v>8031</v>
      </c>
      <c r="F1184" s="11">
        <v>5</v>
      </c>
      <c r="G1184" s="11">
        <v>3055</v>
      </c>
      <c r="H1184" s="11">
        <v>1219</v>
      </c>
      <c r="I1184" s="11">
        <v>145</v>
      </c>
      <c r="J1184" s="11">
        <v>4</v>
      </c>
      <c r="K1184" s="11" t="s">
        <v>8034</v>
      </c>
      <c r="L1184" s="11">
        <f t="shared" si="54"/>
        <v>1364</v>
      </c>
      <c r="M1184" s="11">
        <f t="shared" si="55"/>
        <v>1691</v>
      </c>
      <c r="N1184" s="12">
        <f t="shared" si="56"/>
        <v>0.55351882160392796</v>
      </c>
    </row>
    <row r="1185" spans="1:14" x14ac:dyDescent="0.3">
      <c r="A1185" s="8" t="s">
        <v>1194</v>
      </c>
      <c r="B1185" s="9">
        <v>45344</v>
      </c>
      <c r="C1185" s="10" t="s">
        <v>8013</v>
      </c>
      <c r="D1185" s="10" t="s">
        <v>8022</v>
      </c>
      <c r="E1185" s="10" t="s">
        <v>8033</v>
      </c>
      <c r="F1185" s="11">
        <v>2</v>
      </c>
      <c r="G1185" s="11">
        <v>1470</v>
      </c>
      <c r="H1185" s="11">
        <v>985</v>
      </c>
      <c r="I1185" s="11">
        <v>133</v>
      </c>
      <c r="J1185" s="11">
        <v>2</v>
      </c>
      <c r="K1185" s="11" t="s">
        <v>8034</v>
      </c>
      <c r="L1185" s="11">
        <f t="shared" si="54"/>
        <v>1118</v>
      </c>
      <c r="M1185" s="11">
        <f t="shared" si="55"/>
        <v>352</v>
      </c>
      <c r="N1185" s="12">
        <f t="shared" si="56"/>
        <v>0.23945578231292516</v>
      </c>
    </row>
    <row r="1186" spans="1:14" x14ac:dyDescent="0.3">
      <c r="A1186" s="8" t="s">
        <v>1195</v>
      </c>
      <c r="B1186" s="9">
        <v>45344</v>
      </c>
      <c r="C1186" s="10" t="s">
        <v>8013</v>
      </c>
      <c r="D1186" s="10" t="s">
        <v>8022</v>
      </c>
      <c r="E1186" s="10" t="s">
        <v>8032</v>
      </c>
      <c r="F1186" s="11">
        <v>4</v>
      </c>
      <c r="G1186" s="11">
        <v>2788</v>
      </c>
      <c r="H1186" s="11">
        <v>1162</v>
      </c>
      <c r="I1186" s="11">
        <v>150</v>
      </c>
      <c r="J1186" s="11">
        <v>4</v>
      </c>
      <c r="K1186" s="11" t="s">
        <v>8035</v>
      </c>
      <c r="L1186" s="11">
        <f t="shared" si="54"/>
        <v>1312</v>
      </c>
      <c r="M1186" s="11">
        <f t="shared" si="55"/>
        <v>1476</v>
      </c>
      <c r="N1186" s="12">
        <f t="shared" si="56"/>
        <v>0.52941176470588236</v>
      </c>
    </row>
    <row r="1187" spans="1:14" x14ac:dyDescent="0.3">
      <c r="A1187" s="8" t="s">
        <v>1196</v>
      </c>
      <c r="B1187" s="9">
        <v>45344</v>
      </c>
      <c r="C1187" s="10" t="s">
        <v>8014</v>
      </c>
      <c r="D1187" s="10" t="s">
        <v>8024</v>
      </c>
      <c r="E1187" s="10" t="s">
        <v>8031</v>
      </c>
      <c r="F1187" s="11">
        <v>3</v>
      </c>
      <c r="G1187" s="11">
        <v>1737</v>
      </c>
      <c r="H1187" s="11">
        <v>985</v>
      </c>
      <c r="I1187" s="11">
        <v>156</v>
      </c>
      <c r="J1187" s="11">
        <v>2</v>
      </c>
      <c r="K1187" s="11" t="s">
        <v>8035</v>
      </c>
      <c r="L1187" s="11">
        <f t="shared" si="54"/>
        <v>1141</v>
      </c>
      <c r="M1187" s="11">
        <f t="shared" si="55"/>
        <v>596</v>
      </c>
      <c r="N1187" s="12">
        <f t="shared" si="56"/>
        <v>0.34312032239493379</v>
      </c>
    </row>
    <row r="1188" spans="1:14" x14ac:dyDescent="0.3">
      <c r="A1188" s="8" t="s">
        <v>1197</v>
      </c>
      <c r="B1188" s="9">
        <v>45344</v>
      </c>
      <c r="C1188" s="10" t="s">
        <v>8014</v>
      </c>
      <c r="D1188" s="10" t="s">
        <v>8020</v>
      </c>
      <c r="E1188" s="10" t="s">
        <v>8031</v>
      </c>
      <c r="F1188" s="11">
        <v>1</v>
      </c>
      <c r="G1188" s="11">
        <v>588</v>
      </c>
      <c r="H1188" s="11">
        <v>976</v>
      </c>
      <c r="I1188" s="11">
        <v>188</v>
      </c>
      <c r="J1188" s="11">
        <v>3</v>
      </c>
      <c r="K1188" s="11" t="s">
        <v>8034</v>
      </c>
      <c r="L1188" s="11">
        <f t="shared" si="54"/>
        <v>1164</v>
      </c>
      <c r="M1188" s="11">
        <f t="shared" si="55"/>
        <v>-576</v>
      </c>
      <c r="N1188" s="12">
        <f t="shared" si="56"/>
        <v>-0.97959183673469385</v>
      </c>
    </row>
    <row r="1189" spans="1:14" x14ac:dyDescent="0.3">
      <c r="A1189" s="8" t="s">
        <v>1198</v>
      </c>
      <c r="B1189" s="9">
        <v>45344</v>
      </c>
      <c r="C1189" s="10" t="s">
        <v>8012</v>
      </c>
      <c r="D1189" s="10" t="s">
        <v>8028</v>
      </c>
      <c r="E1189" s="10" t="s">
        <v>8031</v>
      </c>
      <c r="F1189" s="11">
        <v>5</v>
      </c>
      <c r="G1189" s="11">
        <v>4200</v>
      </c>
      <c r="H1189" s="11">
        <v>1037</v>
      </c>
      <c r="I1189" s="11">
        <v>136</v>
      </c>
      <c r="J1189" s="11">
        <v>2</v>
      </c>
      <c r="K1189" s="11" t="s">
        <v>8034</v>
      </c>
      <c r="L1189" s="11">
        <f t="shared" si="54"/>
        <v>1173</v>
      </c>
      <c r="M1189" s="11">
        <f t="shared" si="55"/>
        <v>3027</v>
      </c>
      <c r="N1189" s="12">
        <f t="shared" si="56"/>
        <v>0.72071428571428575</v>
      </c>
    </row>
    <row r="1190" spans="1:14" x14ac:dyDescent="0.3">
      <c r="A1190" s="8" t="s">
        <v>1199</v>
      </c>
      <c r="B1190" s="9">
        <v>45344</v>
      </c>
      <c r="C1190" s="10" t="s">
        <v>8014</v>
      </c>
      <c r="D1190" s="10" t="s">
        <v>8024</v>
      </c>
      <c r="E1190" s="10" t="s">
        <v>8033</v>
      </c>
      <c r="F1190" s="11">
        <v>5</v>
      </c>
      <c r="G1190" s="11">
        <v>3820</v>
      </c>
      <c r="H1190" s="11">
        <v>699</v>
      </c>
      <c r="I1190" s="11">
        <v>135</v>
      </c>
      <c r="J1190" s="11">
        <v>5</v>
      </c>
      <c r="K1190" s="11" t="s">
        <v>8034</v>
      </c>
      <c r="L1190" s="11">
        <f t="shared" si="54"/>
        <v>834</v>
      </c>
      <c r="M1190" s="11">
        <f t="shared" si="55"/>
        <v>2986</v>
      </c>
      <c r="N1190" s="12">
        <f t="shared" si="56"/>
        <v>0.78167539267015707</v>
      </c>
    </row>
    <row r="1191" spans="1:14" x14ac:dyDescent="0.3">
      <c r="A1191" s="8" t="s">
        <v>1200</v>
      </c>
      <c r="B1191" s="9">
        <v>45344</v>
      </c>
      <c r="C1191" s="10" t="s">
        <v>8012</v>
      </c>
      <c r="D1191" s="10" t="s">
        <v>8027</v>
      </c>
      <c r="E1191" s="10" t="s">
        <v>8031</v>
      </c>
      <c r="F1191" s="11">
        <v>4</v>
      </c>
      <c r="G1191" s="11">
        <v>2996</v>
      </c>
      <c r="H1191" s="11">
        <v>884</v>
      </c>
      <c r="I1191" s="11">
        <v>179</v>
      </c>
      <c r="J1191" s="11">
        <v>6</v>
      </c>
      <c r="K1191" s="11" t="s">
        <v>8035</v>
      </c>
      <c r="L1191" s="11">
        <f t="shared" si="54"/>
        <v>1063</v>
      </c>
      <c r="M1191" s="11">
        <f t="shared" si="55"/>
        <v>1933</v>
      </c>
      <c r="N1191" s="12">
        <f t="shared" si="56"/>
        <v>0.64519359145527366</v>
      </c>
    </row>
    <row r="1192" spans="1:14" x14ac:dyDescent="0.3">
      <c r="A1192" s="8" t="s">
        <v>1201</v>
      </c>
      <c r="B1192" s="9">
        <v>45344</v>
      </c>
      <c r="C1192" s="10" t="s">
        <v>8011</v>
      </c>
      <c r="D1192" s="10" t="s">
        <v>8023</v>
      </c>
      <c r="E1192" s="10" t="s">
        <v>8033</v>
      </c>
      <c r="F1192" s="11">
        <v>2</v>
      </c>
      <c r="G1192" s="11">
        <v>1756</v>
      </c>
      <c r="H1192" s="11">
        <v>366</v>
      </c>
      <c r="I1192" s="11">
        <v>146</v>
      </c>
      <c r="J1192" s="11">
        <v>3</v>
      </c>
      <c r="K1192" s="11" t="s">
        <v>8035</v>
      </c>
      <c r="L1192" s="11">
        <f t="shared" si="54"/>
        <v>512</v>
      </c>
      <c r="M1192" s="11">
        <f t="shared" si="55"/>
        <v>1244</v>
      </c>
      <c r="N1192" s="12">
        <f t="shared" si="56"/>
        <v>0.70842824601366738</v>
      </c>
    </row>
    <row r="1193" spans="1:14" x14ac:dyDescent="0.3">
      <c r="A1193" s="8" t="s">
        <v>1202</v>
      </c>
      <c r="B1193" s="9">
        <v>45344</v>
      </c>
      <c r="C1193" s="10" t="s">
        <v>8011</v>
      </c>
      <c r="D1193" s="10" t="s">
        <v>8023</v>
      </c>
      <c r="E1193" s="10" t="s">
        <v>8032</v>
      </c>
      <c r="F1193" s="11">
        <v>4</v>
      </c>
      <c r="G1193" s="11">
        <v>3108</v>
      </c>
      <c r="H1193" s="11">
        <v>915</v>
      </c>
      <c r="I1193" s="11">
        <v>132</v>
      </c>
      <c r="J1193" s="11">
        <v>7</v>
      </c>
      <c r="K1193" s="11" t="s">
        <v>8034</v>
      </c>
      <c r="L1193" s="11">
        <f t="shared" si="54"/>
        <v>1047</v>
      </c>
      <c r="M1193" s="11">
        <f t="shared" si="55"/>
        <v>2061</v>
      </c>
      <c r="N1193" s="12">
        <f t="shared" si="56"/>
        <v>0.66312741312741308</v>
      </c>
    </row>
    <row r="1194" spans="1:14" x14ac:dyDescent="0.3">
      <c r="A1194" s="8" t="s">
        <v>1203</v>
      </c>
      <c r="B1194" s="9">
        <v>45344</v>
      </c>
      <c r="C1194" s="10" t="s">
        <v>8014</v>
      </c>
      <c r="D1194" s="10" t="s">
        <v>8026</v>
      </c>
      <c r="E1194" s="10" t="s">
        <v>8031</v>
      </c>
      <c r="F1194" s="11">
        <v>3</v>
      </c>
      <c r="G1194" s="11">
        <v>2055</v>
      </c>
      <c r="H1194" s="11">
        <v>1165</v>
      </c>
      <c r="I1194" s="11">
        <v>101</v>
      </c>
      <c r="J1194" s="11">
        <v>6</v>
      </c>
      <c r="K1194" s="11" t="s">
        <v>8034</v>
      </c>
      <c r="L1194" s="11">
        <f t="shared" si="54"/>
        <v>1266</v>
      </c>
      <c r="M1194" s="11">
        <f t="shared" si="55"/>
        <v>789</v>
      </c>
      <c r="N1194" s="12">
        <f t="shared" si="56"/>
        <v>0.38394160583941606</v>
      </c>
    </row>
    <row r="1195" spans="1:14" x14ac:dyDescent="0.3">
      <c r="A1195" s="8" t="s">
        <v>1204</v>
      </c>
      <c r="B1195" s="9">
        <v>45345</v>
      </c>
      <c r="C1195" s="10" t="s">
        <v>8013</v>
      </c>
      <c r="D1195" s="10" t="s">
        <v>8025</v>
      </c>
      <c r="E1195" s="10" t="s">
        <v>8033</v>
      </c>
      <c r="F1195" s="11">
        <v>4</v>
      </c>
      <c r="G1195" s="11">
        <v>3036</v>
      </c>
      <c r="H1195" s="11">
        <v>738</v>
      </c>
      <c r="I1195" s="11">
        <v>159</v>
      </c>
      <c r="J1195" s="11">
        <v>4</v>
      </c>
      <c r="K1195" s="11" t="s">
        <v>8034</v>
      </c>
      <c r="L1195" s="11">
        <f t="shared" si="54"/>
        <v>897</v>
      </c>
      <c r="M1195" s="11">
        <f t="shared" si="55"/>
        <v>2139</v>
      </c>
      <c r="N1195" s="12">
        <f t="shared" si="56"/>
        <v>0.70454545454545459</v>
      </c>
    </row>
    <row r="1196" spans="1:14" x14ac:dyDescent="0.3">
      <c r="A1196" s="8" t="s">
        <v>1205</v>
      </c>
      <c r="B1196" s="9">
        <v>45345</v>
      </c>
      <c r="C1196" s="10" t="s">
        <v>8014</v>
      </c>
      <c r="D1196" s="10" t="s">
        <v>8020</v>
      </c>
      <c r="E1196" s="10" t="s">
        <v>8031</v>
      </c>
      <c r="F1196" s="11">
        <v>5</v>
      </c>
      <c r="G1196" s="11">
        <v>3760</v>
      </c>
      <c r="H1196" s="11">
        <v>367</v>
      </c>
      <c r="I1196" s="11">
        <v>175</v>
      </c>
      <c r="J1196" s="11">
        <v>6</v>
      </c>
      <c r="K1196" s="11" t="s">
        <v>8035</v>
      </c>
      <c r="L1196" s="11">
        <f t="shared" si="54"/>
        <v>542</v>
      </c>
      <c r="M1196" s="11">
        <f t="shared" si="55"/>
        <v>3218</v>
      </c>
      <c r="N1196" s="12">
        <f t="shared" si="56"/>
        <v>0.85585106382978726</v>
      </c>
    </row>
    <row r="1197" spans="1:14" x14ac:dyDescent="0.3">
      <c r="A1197" s="8" t="s">
        <v>1206</v>
      </c>
      <c r="B1197" s="9">
        <v>45345</v>
      </c>
      <c r="C1197" s="10" t="s">
        <v>8014</v>
      </c>
      <c r="D1197" s="10" t="s">
        <v>8020</v>
      </c>
      <c r="E1197" s="10" t="s">
        <v>8031</v>
      </c>
      <c r="F1197" s="11">
        <v>5</v>
      </c>
      <c r="G1197" s="11">
        <v>2870</v>
      </c>
      <c r="H1197" s="11">
        <v>418</v>
      </c>
      <c r="I1197" s="11">
        <v>155</v>
      </c>
      <c r="J1197" s="11">
        <v>2</v>
      </c>
      <c r="K1197" s="11" t="s">
        <v>8034</v>
      </c>
      <c r="L1197" s="11">
        <f t="shared" si="54"/>
        <v>573</v>
      </c>
      <c r="M1197" s="11">
        <f t="shared" si="55"/>
        <v>2297</v>
      </c>
      <c r="N1197" s="12">
        <f t="shared" si="56"/>
        <v>0.80034843205574913</v>
      </c>
    </row>
    <row r="1198" spans="1:14" x14ac:dyDescent="0.3">
      <c r="A1198" s="8" t="s">
        <v>1207</v>
      </c>
      <c r="B1198" s="9">
        <v>45345</v>
      </c>
      <c r="C1198" s="10" t="s">
        <v>8014</v>
      </c>
      <c r="D1198" s="10" t="s">
        <v>8024</v>
      </c>
      <c r="E1198" s="10" t="s">
        <v>8032</v>
      </c>
      <c r="F1198" s="11">
        <v>5</v>
      </c>
      <c r="G1198" s="11">
        <v>2885</v>
      </c>
      <c r="H1198" s="11">
        <v>1140</v>
      </c>
      <c r="I1198" s="11">
        <v>206</v>
      </c>
      <c r="J1198" s="11">
        <v>2</v>
      </c>
      <c r="K1198" s="11" t="s">
        <v>8034</v>
      </c>
      <c r="L1198" s="11">
        <f t="shared" si="54"/>
        <v>1346</v>
      </c>
      <c r="M1198" s="11">
        <f t="shared" si="55"/>
        <v>1539</v>
      </c>
      <c r="N1198" s="12">
        <f t="shared" si="56"/>
        <v>0.53344887348353554</v>
      </c>
    </row>
    <row r="1199" spans="1:14" x14ac:dyDescent="0.3">
      <c r="A1199" s="8" t="s">
        <v>1208</v>
      </c>
      <c r="B1199" s="9">
        <v>45345</v>
      </c>
      <c r="C1199" s="10" t="s">
        <v>8012</v>
      </c>
      <c r="D1199" s="10" t="s">
        <v>8016</v>
      </c>
      <c r="E1199" s="10" t="s">
        <v>8031</v>
      </c>
      <c r="F1199" s="11">
        <v>5</v>
      </c>
      <c r="G1199" s="11">
        <v>2790</v>
      </c>
      <c r="H1199" s="11">
        <v>1158</v>
      </c>
      <c r="I1199" s="11">
        <v>128</v>
      </c>
      <c r="J1199" s="11">
        <v>7</v>
      </c>
      <c r="K1199" s="11" t="s">
        <v>8035</v>
      </c>
      <c r="L1199" s="11">
        <f t="shared" si="54"/>
        <v>1286</v>
      </c>
      <c r="M1199" s="11">
        <f t="shared" si="55"/>
        <v>1504</v>
      </c>
      <c r="N1199" s="12">
        <f t="shared" si="56"/>
        <v>0.5390681003584229</v>
      </c>
    </row>
    <row r="1200" spans="1:14" x14ac:dyDescent="0.3">
      <c r="A1200" s="8" t="s">
        <v>1209</v>
      </c>
      <c r="B1200" s="9">
        <v>45345</v>
      </c>
      <c r="C1200" s="10" t="s">
        <v>8014</v>
      </c>
      <c r="D1200" s="10" t="s">
        <v>8024</v>
      </c>
      <c r="E1200" s="10" t="s">
        <v>8031</v>
      </c>
      <c r="F1200" s="11">
        <v>4</v>
      </c>
      <c r="G1200" s="11">
        <v>3104</v>
      </c>
      <c r="H1200" s="11">
        <v>584</v>
      </c>
      <c r="I1200" s="11">
        <v>112</v>
      </c>
      <c r="J1200" s="11">
        <v>2</v>
      </c>
      <c r="K1200" s="11" t="s">
        <v>8034</v>
      </c>
      <c r="L1200" s="11">
        <f t="shared" si="54"/>
        <v>696</v>
      </c>
      <c r="M1200" s="11">
        <f t="shared" si="55"/>
        <v>2408</v>
      </c>
      <c r="N1200" s="12">
        <f t="shared" si="56"/>
        <v>0.77577319587628868</v>
      </c>
    </row>
    <row r="1201" spans="1:14" x14ac:dyDescent="0.3">
      <c r="A1201" s="8" t="s">
        <v>1210</v>
      </c>
      <c r="B1201" s="9">
        <v>45345</v>
      </c>
      <c r="C1201" s="10" t="s">
        <v>8011</v>
      </c>
      <c r="D1201" s="10" t="s">
        <v>8021</v>
      </c>
      <c r="E1201" s="10" t="s">
        <v>8032</v>
      </c>
      <c r="F1201" s="11">
        <v>5</v>
      </c>
      <c r="G1201" s="11">
        <v>3825</v>
      </c>
      <c r="H1201" s="11">
        <v>819</v>
      </c>
      <c r="I1201" s="11">
        <v>196</v>
      </c>
      <c r="J1201" s="11">
        <v>5</v>
      </c>
      <c r="K1201" s="11" t="s">
        <v>8034</v>
      </c>
      <c r="L1201" s="11">
        <f t="shared" si="54"/>
        <v>1015</v>
      </c>
      <c r="M1201" s="11">
        <f t="shared" si="55"/>
        <v>2810</v>
      </c>
      <c r="N1201" s="12">
        <f t="shared" si="56"/>
        <v>0.73464052287581705</v>
      </c>
    </row>
    <row r="1202" spans="1:14" x14ac:dyDescent="0.3">
      <c r="A1202" s="8" t="s">
        <v>1211</v>
      </c>
      <c r="B1202" s="9">
        <v>45345</v>
      </c>
      <c r="C1202" s="10" t="s">
        <v>8011</v>
      </c>
      <c r="D1202" s="10" t="s">
        <v>8015</v>
      </c>
      <c r="E1202" s="10" t="s">
        <v>8032</v>
      </c>
      <c r="F1202" s="11">
        <v>1</v>
      </c>
      <c r="G1202" s="11">
        <v>601</v>
      </c>
      <c r="H1202" s="11">
        <v>614</v>
      </c>
      <c r="I1202" s="11">
        <v>196</v>
      </c>
      <c r="J1202" s="11">
        <v>2</v>
      </c>
      <c r="K1202" s="11" t="s">
        <v>8035</v>
      </c>
      <c r="L1202" s="11">
        <f t="shared" si="54"/>
        <v>810</v>
      </c>
      <c r="M1202" s="11">
        <f t="shared" si="55"/>
        <v>-209</v>
      </c>
      <c r="N1202" s="12">
        <f t="shared" si="56"/>
        <v>-0.34775374376039936</v>
      </c>
    </row>
    <row r="1203" spans="1:14" x14ac:dyDescent="0.3">
      <c r="A1203" s="8" t="s">
        <v>1212</v>
      </c>
      <c r="B1203" s="9">
        <v>45345</v>
      </c>
      <c r="C1203" s="10" t="s">
        <v>8012</v>
      </c>
      <c r="D1203" s="10" t="s">
        <v>8028</v>
      </c>
      <c r="E1203" s="10" t="s">
        <v>8032</v>
      </c>
      <c r="F1203" s="11">
        <v>2</v>
      </c>
      <c r="G1203" s="11">
        <v>1156</v>
      </c>
      <c r="H1203" s="11">
        <v>1135</v>
      </c>
      <c r="I1203" s="11">
        <v>202</v>
      </c>
      <c r="J1203" s="11">
        <v>3</v>
      </c>
      <c r="K1203" s="11" t="s">
        <v>8034</v>
      </c>
      <c r="L1203" s="11">
        <f t="shared" si="54"/>
        <v>1337</v>
      </c>
      <c r="M1203" s="11">
        <f t="shared" si="55"/>
        <v>-181</v>
      </c>
      <c r="N1203" s="12">
        <f t="shared" si="56"/>
        <v>-0.15657439446366783</v>
      </c>
    </row>
    <row r="1204" spans="1:14" x14ac:dyDescent="0.3">
      <c r="A1204" s="8" t="s">
        <v>1213</v>
      </c>
      <c r="B1204" s="9">
        <v>45345</v>
      </c>
      <c r="C1204" s="10" t="s">
        <v>8013</v>
      </c>
      <c r="D1204" s="10" t="s">
        <v>8019</v>
      </c>
      <c r="E1204" s="10" t="s">
        <v>8031</v>
      </c>
      <c r="F1204" s="11">
        <v>1</v>
      </c>
      <c r="G1204" s="11">
        <v>864</v>
      </c>
      <c r="H1204" s="11">
        <v>498</v>
      </c>
      <c r="I1204" s="11">
        <v>219</v>
      </c>
      <c r="J1204" s="11">
        <v>6</v>
      </c>
      <c r="K1204" s="11" t="s">
        <v>8035</v>
      </c>
      <c r="L1204" s="11">
        <f t="shared" si="54"/>
        <v>717</v>
      </c>
      <c r="M1204" s="11">
        <f t="shared" si="55"/>
        <v>147</v>
      </c>
      <c r="N1204" s="12">
        <f t="shared" si="56"/>
        <v>0.1701388888888889</v>
      </c>
    </row>
    <row r="1205" spans="1:14" x14ac:dyDescent="0.3">
      <c r="A1205" s="8" t="s">
        <v>1214</v>
      </c>
      <c r="B1205" s="9">
        <v>45345</v>
      </c>
      <c r="C1205" s="10" t="s">
        <v>8011</v>
      </c>
      <c r="D1205" s="10" t="s">
        <v>8023</v>
      </c>
      <c r="E1205" s="10" t="s">
        <v>8032</v>
      </c>
      <c r="F1205" s="11">
        <v>1</v>
      </c>
      <c r="G1205" s="11">
        <v>696</v>
      </c>
      <c r="H1205" s="11">
        <v>1472</v>
      </c>
      <c r="I1205" s="11">
        <v>147</v>
      </c>
      <c r="J1205" s="11">
        <v>4</v>
      </c>
      <c r="K1205" s="11" t="s">
        <v>8034</v>
      </c>
      <c r="L1205" s="11">
        <f t="shared" si="54"/>
        <v>1619</v>
      </c>
      <c r="M1205" s="11">
        <f t="shared" si="55"/>
        <v>-923</v>
      </c>
      <c r="N1205" s="12">
        <f t="shared" si="56"/>
        <v>-1.3261494252873562</v>
      </c>
    </row>
    <row r="1206" spans="1:14" x14ac:dyDescent="0.3">
      <c r="A1206" s="8" t="s">
        <v>1215</v>
      </c>
      <c r="B1206" s="9">
        <v>45345</v>
      </c>
      <c r="C1206" s="10" t="s">
        <v>8013</v>
      </c>
      <c r="D1206" s="10" t="s">
        <v>8019</v>
      </c>
      <c r="E1206" s="10" t="s">
        <v>8032</v>
      </c>
      <c r="F1206" s="11">
        <v>2</v>
      </c>
      <c r="G1206" s="11">
        <v>1586</v>
      </c>
      <c r="H1206" s="11">
        <v>1017</v>
      </c>
      <c r="I1206" s="11">
        <v>102</v>
      </c>
      <c r="J1206" s="11">
        <v>5</v>
      </c>
      <c r="K1206" s="11" t="s">
        <v>8034</v>
      </c>
      <c r="L1206" s="11">
        <f t="shared" si="54"/>
        <v>1119</v>
      </c>
      <c r="M1206" s="11">
        <f t="shared" si="55"/>
        <v>467</v>
      </c>
      <c r="N1206" s="12">
        <f t="shared" si="56"/>
        <v>0.29445145018915508</v>
      </c>
    </row>
    <row r="1207" spans="1:14" x14ac:dyDescent="0.3">
      <c r="A1207" s="8" t="s">
        <v>1216</v>
      </c>
      <c r="B1207" s="9">
        <v>45345</v>
      </c>
      <c r="C1207" s="10" t="s">
        <v>8014</v>
      </c>
      <c r="D1207" s="10" t="s">
        <v>8024</v>
      </c>
      <c r="E1207" s="10" t="s">
        <v>8032</v>
      </c>
      <c r="F1207" s="11">
        <v>2</v>
      </c>
      <c r="G1207" s="11">
        <v>1496</v>
      </c>
      <c r="H1207" s="11">
        <v>871</v>
      </c>
      <c r="I1207" s="11">
        <v>158</v>
      </c>
      <c r="J1207" s="11">
        <v>3</v>
      </c>
      <c r="K1207" s="11" t="s">
        <v>8034</v>
      </c>
      <c r="L1207" s="11">
        <f t="shared" si="54"/>
        <v>1029</v>
      </c>
      <c r="M1207" s="11">
        <f t="shared" si="55"/>
        <v>467</v>
      </c>
      <c r="N1207" s="12">
        <f t="shared" si="56"/>
        <v>0.31216577540106955</v>
      </c>
    </row>
    <row r="1208" spans="1:14" x14ac:dyDescent="0.3">
      <c r="A1208" s="8" t="s">
        <v>1217</v>
      </c>
      <c r="B1208" s="9">
        <v>45345</v>
      </c>
      <c r="C1208" s="10" t="s">
        <v>8013</v>
      </c>
      <c r="D1208" s="10" t="s">
        <v>8019</v>
      </c>
      <c r="E1208" s="10" t="s">
        <v>8031</v>
      </c>
      <c r="F1208" s="11">
        <v>4</v>
      </c>
      <c r="G1208" s="11">
        <v>2720</v>
      </c>
      <c r="H1208" s="11">
        <v>1013</v>
      </c>
      <c r="I1208" s="11">
        <v>213</v>
      </c>
      <c r="J1208" s="11">
        <v>2</v>
      </c>
      <c r="K1208" s="11" t="s">
        <v>8035</v>
      </c>
      <c r="L1208" s="11">
        <f t="shared" si="54"/>
        <v>1226</v>
      </c>
      <c r="M1208" s="11">
        <f t="shared" si="55"/>
        <v>1494</v>
      </c>
      <c r="N1208" s="12">
        <f t="shared" si="56"/>
        <v>0.54926470588235299</v>
      </c>
    </row>
    <row r="1209" spans="1:14" x14ac:dyDescent="0.3">
      <c r="A1209" s="8" t="s">
        <v>1218</v>
      </c>
      <c r="B1209" s="9">
        <v>45345</v>
      </c>
      <c r="C1209" s="10" t="s">
        <v>8012</v>
      </c>
      <c r="D1209" s="10" t="s">
        <v>8027</v>
      </c>
      <c r="E1209" s="10" t="s">
        <v>8032</v>
      </c>
      <c r="F1209" s="11">
        <v>4</v>
      </c>
      <c r="G1209" s="11">
        <v>3296</v>
      </c>
      <c r="H1209" s="11">
        <v>1002</v>
      </c>
      <c r="I1209" s="11">
        <v>106</v>
      </c>
      <c r="J1209" s="11">
        <v>2</v>
      </c>
      <c r="K1209" s="11" t="s">
        <v>8034</v>
      </c>
      <c r="L1209" s="11">
        <f t="shared" si="54"/>
        <v>1108</v>
      </c>
      <c r="M1209" s="11">
        <f t="shared" si="55"/>
        <v>2188</v>
      </c>
      <c r="N1209" s="12">
        <f t="shared" si="56"/>
        <v>0.66383495145631066</v>
      </c>
    </row>
    <row r="1210" spans="1:14" x14ac:dyDescent="0.3">
      <c r="A1210" s="8" t="s">
        <v>1219</v>
      </c>
      <c r="B1210" s="9">
        <v>45345</v>
      </c>
      <c r="C1210" s="10" t="s">
        <v>8011</v>
      </c>
      <c r="D1210" s="10" t="s">
        <v>8021</v>
      </c>
      <c r="E1210" s="10" t="s">
        <v>8032</v>
      </c>
      <c r="F1210" s="11">
        <v>5</v>
      </c>
      <c r="G1210" s="11">
        <v>3735</v>
      </c>
      <c r="H1210" s="11">
        <v>875</v>
      </c>
      <c r="I1210" s="11">
        <v>177</v>
      </c>
      <c r="J1210" s="11">
        <v>5</v>
      </c>
      <c r="K1210" s="11" t="s">
        <v>8035</v>
      </c>
      <c r="L1210" s="11">
        <f t="shared" si="54"/>
        <v>1052</v>
      </c>
      <c r="M1210" s="11">
        <f t="shared" si="55"/>
        <v>2683</v>
      </c>
      <c r="N1210" s="12">
        <f t="shared" si="56"/>
        <v>0.71834002677376174</v>
      </c>
    </row>
    <row r="1211" spans="1:14" x14ac:dyDescent="0.3">
      <c r="A1211" s="8" t="s">
        <v>1220</v>
      </c>
      <c r="B1211" s="9">
        <v>45345</v>
      </c>
      <c r="C1211" s="10" t="s">
        <v>8012</v>
      </c>
      <c r="D1211" s="10" t="s">
        <v>8029</v>
      </c>
      <c r="E1211" s="10" t="s">
        <v>8033</v>
      </c>
      <c r="F1211" s="11">
        <v>4</v>
      </c>
      <c r="G1211" s="11">
        <v>2812</v>
      </c>
      <c r="H1211" s="11">
        <v>766</v>
      </c>
      <c r="I1211" s="11">
        <v>121</v>
      </c>
      <c r="J1211" s="11">
        <v>5</v>
      </c>
      <c r="K1211" s="11" t="s">
        <v>8034</v>
      </c>
      <c r="L1211" s="11">
        <f t="shared" si="54"/>
        <v>887</v>
      </c>
      <c r="M1211" s="11">
        <f t="shared" si="55"/>
        <v>1925</v>
      </c>
      <c r="N1211" s="12">
        <f t="shared" si="56"/>
        <v>0.68456614509246083</v>
      </c>
    </row>
    <row r="1212" spans="1:14" x14ac:dyDescent="0.3">
      <c r="A1212" s="8" t="s">
        <v>1221</v>
      </c>
      <c r="B1212" s="9">
        <v>45345</v>
      </c>
      <c r="C1212" s="10" t="s">
        <v>8013</v>
      </c>
      <c r="D1212" s="10" t="s">
        <v>8025</v>
      </c>
      <c r="E1212" s="10" t="s">
        <v>8032</v>
      </c>
      <c r="F1212" s="11">
        <v>2</v>
      </c>
      <c r="G1212" s="11">
        <v>1492</v>
      </c>
      <c r="H1212" s="11">
        <v>1467</v>
      </c>
      <c r="I1212" s="11">
        <v>194</v>
      </c>
      <c r="J1212" s="11">
        <v>2</v>
      </c>
      <c r="K1212" s="11" t="s">
        <v>8034</v>
      </c>
      <c r="L1212" s="11">
        <f t="shared" si="54"/>
        <v>1661</v>
      </c>
      <c r="M1212" s="11">
        <f t="shared" si="55"/>
        <v>-169</v>
      </c>
      <c r="N1212" s="12">
        <f t="shared" si="56"/>
        <v>-0.11327077747989277</v>
      </c>
    </row>
    <row r="1213" spans="1:14" x14ac:dyDescent="0.3">
      <c r="A1213" s="8" t="s">
        <v>1222</v>
      </c>
      <c r="B1213" s="9">
        <v>45345</v>
      </c>
      <c r="C1213" s="10" t="s">
        <v>8013</v>
      </c>
      <c r="D1213" s="10" t="s">
        <v>8022</v>
      </c>
      <c r="E1213" s="10" t="s">
        <v>8033</v>
      </c>
      <c r="F1213" s="11">
        <v>4</v>
      </c>
      <c r="G1213" s="11">
        <v>2208</v>
      </c>
      <c r="H1213" s="11">
        <v>1040</v>
      </c>
      <c r="I1213" s="11">
        <v>175</v>
      </c>
      <c r="J1213" s="11">
        <v>6</v>
      </c>
      <c r="K1213" s="11" t="s">
        <v>8034</v>
      </c>
      <c r="L1213" s="11">
        <f t="shared" si="54"/>
        <v>1215</v>
      </c>
      <c r="M1213" s="11">
        <f t="shared" si="55"/>
        <v>993</v>
      </c>
      <c r="N1213" s="12">
        <f t="shared" si="56"/>
        <v>0.44972826086956524</v>
      </c>
    </row>
    <row r="1214" spans="1:14" x14ac:dyDescent="0.3">
      <c r="A1214" s="8" t="s">
        <v>1223</v>
      </c>
      <c r="B1214" s="9">
        <v>45345</v>
      </c>
      <c r="C1214" s="10" t="s">
        <v>8013</v>
      </c>
      <c r="D1214" s="10" t="s">
        <v>8019</v>
      </c>
      <c r="E1214" s="10" t="s">
        <v>8033</v>
      </c>
      <c r="F1214" s="11">
        <v>1</v>
      </c>
      <c r="G1214" s="11">
        <v>789</v>
      </c>
      <c r="H1214" s="11">
        <v>1095</v>
      </c>
      <c r="I1214" s="11">
        <v>177</v>
      </c>
      <c r="J1214" s="11">
        <v>2</v>
      </c>
      <c r="K1214" s="11" t="s">
        <v>8034</v>
      </c>
      <c r="L1214" s="11">
        <f t="shared" si="54"/>
        <v>1272</v>
      </c>
      <c r="M1214" s="11">
        <f t="shared" si="55"/>
        <v>-483</v>
      </c>
      <c r="N1214" s="12">
        <f t="shared" si="56"/>
        <v>-0.61216730038022815</v>
      </c>
    </row>
    <row r="1215" spans="1:14" x14ac:dyDescent="0.3">
      <c r="A1215" s="8" t="s">
        <v>1224</v>
      </c>
      <c r="B1215" s="9">
        <v>45346</v>
      </c>
      <c r="C1215" s="10" t="s">
        <v>8012</v>
      </c>
      <c r="D1215" s="10" t="s">
        <v>8028</v>
      </c>
      <c r="E1215" s="10" t="s">
        <v>8033</v>
      </c>
      <c r="F1215" s="11">
        <v>5</v>
      </c>
      <c r="G1215" s="11">
        <v>3585</v>
      </c>
      <c r="H1215" s="11">
        <v>1132</v>
      </c>
      <c r="I1215" s="11">
        <v>137</v>
      </c>
      <c r="J1215" s="11">
        <v>2</v>
      </c>
      <c r="K1215" s="11" t="s">
        <v>8035</v>
      </c>
      <c r="L1215" s="11">
        <f t="shared" si="54"/>
        <v>1269</v>
      </c>
      <c r="M1215" s="11">
        <f t="shared" si="55"/>
        <v>2316</v>
      </c>
      <c r="N1215" s="12">
        <f t="shared" si="56"/>
        <v>0.6460251046025105</v>
      </c>
    </row>
    <row r="1216" spans="1:14" x14ac:dyDescent="0.3">
      <c r="A1216" s="8" t="s">
        <v>1225</v>
      </c>
      <c r="B1216" s="9">
        <v>45346</v>
      </c>
      <c r="C1216" s="10" t="s">
        <v>8013</v>
      </c>
      <c r="D1216" s="10" t="s">
        <v>8022</v>
      </c>
      <c r="E1216" s="10" t="s">
        <v>8031</v>
      </c>
      <c r="F1216" s="11">
        <v>5</v>
      </c>
      <c r="G1216" s="11">
        <v>3655</v>
      </c>
      <c r="H1216" s="11">
        <v>769</v>
      </c>
      <c r="I1216" s="11">
        <v>186</v>
      </c>
      <c r="J1216" s="11">
        <v>2</v>
      </c>
      <c r="K1216" s="11" t="s">
        <v>8034</v>
      </c>
      <c r="L1216" s="11">
        <f t="shared" si="54"/>
        <v>955</v>
      </c>
      <c r="M1216" s="11">
        <f t="shared" si="55"/>
        <v>2700</v>
      </c>
      <c r="N1216" s="12">
        <f t="shared" si="56"/>
        <v>0.73871409028727775</v>
      </c>
    </row>
    <row r="1217" spans="1:14" x14ac:dyDescent="0.3">
      <c r="A1217" s="8" t="s">
        <v>1226</v>
      </c>
      <c r="B1217" s="9">
        <v>45346</v>
      </c>
      <c r="C1217" s="10" t="s">
        <v>8014</v>
      </c>
      <c r="D1217" s="10" t="s">
        <v>8026</v>
      </c>
      <c r="E1217" s="10" t="s">
        <v>8032</v>
      </c>
      <c r="F1217" s="11">
        <v>3</v>
      </c>
      <c r="G1217" s="11">
        <v>1737</v>
      </c>
      <c r="H1217" s="11">
        <v>994</v>
      </c>
      <c r="I1217" s="11">
        <v>103</v>
      </c>
      <c r="J1217" s="11">
        <v>4</v>
      </c>
      <c r="K1217" s="11" t="s">
        <v>8034</v>
      </c>
      <c r="L1217" s="11">
        <f t="shared" si="54"/>
        <v>1097</v>
      </c>
      <c r="M1217" s="11">
        <f t="shared" si="55"/>
        <v>640</v>
      </c>
      <c r="N1217" s="12">
        <f t="shared" si="56"/>
        <v>0.36845135290731146</v>
      </c>
    </row>
    <row r="1218" spans="1:14" x14ac:dyDescent="0.3">
      <c r="A1218" s="8" t="s">
        <v>1227</v>
      </c>
      <c r="B1218" s="9">
        <v>45346</v>
      </c>
      <c r="C1218" s="10" t="s">
        <v>8013</v>
      </c>
      <c r="D1218" s="10" t="s">
        <v>8019</v>
      </c>
      <c r="E1218" s="10" t="s">
        <v>8032</v>
      </c>
      <c r="F1218" s="11">
        <v>4</v>
      </c>
      <c r="G1218" s="11">
        <v>2940</v>
      </c>
      <c r="H1218" s="11">
        <v>913</v>
      </c>
      <c r="I1218" s="11">
        <v>204</v>
      </c>
      <c r="J1218" s="11">
        <v>3</v>
      </c>
      <c r="K1218" s="11" t="s">
        <v>8034</v>
      </c>
      <c r="L1218" s="11">
        <f t="shared" ref="L1218:L1281" si="57">H1218+I1218</f>
        <v>1117</v>
      </c>
      <c r="M1218" s="11">
        <f t="shared" ref="M1218:M1281" si="58">G1218-L1218</f>
        <v>1823</v>
      </c>
      <c r="N1218" s="12">
        <f t="shared" ref="N1218:N1281" si="59">M1218/G1218</f>
        <v>0.62006802721088439</v>
      </c>
    </row>
    <row r="1219" spans="1:14" x14ac:dyDescent="0.3">
      <c r="A1219" s="8" t="s">
        <v>1228</v>
      </c>
      <c r="B1219" s="9">
        <v>45346</v>
      </c>
      <c r="C1219" s="10" t="s">
        <v>8014</v>
      </c>
      <c r="D1219" s="10" t="s">
        <v>8020</v>
      </c>
      <c r="E1219" s="10" t="s">
        <v>8033</v>
      </c>
      <c r="F1219" s="11">
        <v>1</v>
      </c>
      <c r="G1219" s="11">
        <v>852</v>
      </c>
      <c r="H1219" s="11">
        <v>461</v>
      </c>
      <c r="I1219" s="11">
        <v>164</v>
      </c>
      <c r="J1219" s="11">
        <v>5</v>
      </c>
      <c r="K1219" s="11" t="s">
        <v>8034</v>
      </c>
      <c r="L1219" s="11">
        <f t="shared" si="57"/>
        <v>625</v>
      </c>
      <c r="M1219" s="11">
        <f t="shared" si="58"/>
        <v>227</v>
      </c>
      <c r="N1219" s="12">
        <f t="shared" si="59"/>
        <v>0.26643192488262912</v>
      </c>
    </row>
    <row r="1220" spans="1:14" x14ac:dyDescent="0.3">
      <c r="A1220" s="8" t="s">
        <v>1229</v>
      </c>
      <c r="B1220" s="9">
        <v>45346</v>
      </c>
      <c r="C1220" s="10" t="s">
        <v>8012</v>
      </c>
      <c r="D1220" s="10" t="s">
        <v>8029</v>
      </c>
      <c r="E1220" s="10" t="s">
        <v>8032</v>
      </c>
      <c r="F1220" s="11">
        <v>2</v>
      </c>
      <c r="G1220" s="11">
        <v>1558</v>
      </c>
      <c r="H1220" s="11">
        <v>446</v>
      </c>
      <c r="I1220" s="11">
        <v>198</v>
      </c>
      <c r="J1220" s="11">
        <v>4</v>
      </c>
      <c r="K1220" s="11" t="s">
        <v>8034</v>
      </c>
      <c r="L1220" s="11">
        <f t="shared" si="57"/>
        <v>644</v>
      </c>
      <c r="M1220" s="11">
        <f t="shared" si="58"/>
        <v>914</v>
      </c>
      <c r="N1220" s="12">
        <f t="shared" si="59"/>
        <v>0.58664955070603342</v>
      </c>
    </row>
    <row r="1221" spans="1:14" x14ac:dyDescent="0.3">
      <c r="A1221" s="8" t="s">
        <v>1230</v>
      </c>
      <c r="B1221" s="9">
        <v>45346</v>
      </c>
      <c r="C1221" s="10" t="s">
        <v>8014</v>
      </c>
      <c r="D1221" s="10" t="s">
        <v>8018</v>
      </c>
      <c r="E1221" s="10" t="s">
        <v>8031</v>
      </c>
      <c r="F1221" s="11">
        <v>5</v>
      </c>
      <c r="G1221" s="11">
        <v>3125</v>
      </c>
      <c r="H1221" s="11">
        <v>796</v>
      </c>
      <c r="I1221" s="11">
        <v>105</v>
      </c>
      <c r="J1221" s="11">
        <v>3</v>
      </c>
      <c r="K1221" s="11" t="s">
        <v>8034</v>
      </c>
      <c r="L1221" s="11">
        <f t="shared" si="57"/>
        <v>901</v>
      </c>
      <c r="M1221" s="11">
        <f t="shared" si="58"/>
        <v>2224</v>
      </c>
      <c r="N1221" s="12">
        <f t="shared" si="59"/>
        <v>0.71167999999999998</v>
      </c>
    </row>
    <row r="1222" spans="1:14" x14ac:dyDescent="0.3">
      <c r="A1222" s="8" t="s">
        <v>1231</v>
      </c>
      <c r="B1222" s="9">
        <v>45346</v>
      </c>
      <c r="C1222" s="10" t="s">
        <v>8014</v>
      </c>
      <c r="D1222" s="10" t="s">
        <v>8024</v>
      </c>
      <c r="E1222" s="10" t="s">
        <v>8033</v>
      </c>
      <c r="F1222" s="11">
        <v>4</v>
      </c>
      <c r="G1222" s="11">
        <v>2760</v>
      </c>
      <c r="H1222" s="11">
        <v>956</v>
      </c>
      <c r="I1222" s="11">
        <v>159</v>
      </c>
      <c r="J1222" s="11">
        <v>2</v>
      </c>
      <c r="K1222" s="11" t="s">
        <v>8035</v>
      </c>
      <c r="L1222" s="11">
        <f t="shared" si="57"/>
        <v>1115</v>
      </c>
      <c r="M1222" s="11">
        <f t="shared" si="58"/>
        <v>1645</v>
      </c>
      <c r="N1222" s="12">
        <f t="shared" si="59"/>
        <v>0.59601449275362317</v>
      </c>
    </row>
    <row r="1223" spans="1:14" x14ac:dyDescent="0.3">
      <c r="A1223" s="8" t="s">
        <v>1232</v>
      </c>
      <c r="B1223" s="9">
        <v>45346</v>
      </c>
      <c r="C1223" s="10" t="s">
        <v>8011</v>
      </c>
      <c r="D1223" s="10" t="s">
        <v>8030</v>
      </c>
      <c r="E1223" s="10" t="s">
        <v>8031</v>
      </c>
      <c r="F1223" s="11">
        <v>2</v>
      </c>
      <c r="G1223" s="11">
        <v>1530</v>
      </c>
      <c r="H1223" s="11">
        <v>520</v>
      </c>
      <c r="I1223" s="11">
        <v>141</v>
      </c>
      <c r="J1223" s="11">
        <v>5</v>
      </c>
      <c r="K1223" s="11" t="s">
        <v>8035</v>
      </c>
      <c r="L1223" s="11">
        <f t="shared" si="57"/>
        <v>661</v>
      </c>
      <c r="M1223" s="11">
        <f t="shared" si="58"/>
        <v>869</v>
      </c>
      <c r="N1223" s="12">
        <f t="shared" si="59"/>
        <v>0.56797385620915031</v>
      </c>
    </row>
    <row r="1224" spans="1:14" x14ac:dyDescent="0.3">
      <c r="A1224" s="8" t="s">
        <v>1233</v>
      </c>
      <c r="B1224" s="9">
        <v>45346</v>
      </c>
      <c r="C1224" s="10" t="s">
        <v>8012</v>
      </c>
      <c r="D1224" s="10" t="s">
        <v>8016</v>
      </c>
      <c r="E1224" s="10" t="s">
        <v>8031</v>
      </c>
      <c r="F1224" s="11">
        <v>1</v>
      </c>
      <c r="G1224" s="11">
        <v>757</v>
      </c>
      <c r="H1224" s="11">
        <v>660</v>
      </c>
      <c r="I1224" s="11">
        <v>205</v>
      </c>
      <c r="J1224" s="11">
        <v>7</v>
      </c>
      <c r="K1224" s="11" t="s">
        <v>8034</v>
      </c>
      <c r="L1224" s="11">
        <f t="shared" si="57"/>
        <v>865</v>
      </c>
      <c r="M1224" s="11">
        <f t="shared" si="58"/>
        <v>-108</v>
      </c>
      <c r="N1224" s="12">
        <f t="shared" si="59"/>
        <v>-0.14266842800528401</v>
      </c>
    </row>
    <row r="1225" spans="1:14" x14ac:dyDescent="0.3">
      <c r="A1225" s="8" t="s">
        <v>1234</v>
      </c>
      <c r="B1225" s="9">
        <v>45346</v>
      </c>
      <c r="C1225" s="10" t="s">
        <v>8012</v>
      </c>
      <c r="D1225" s="10" t="s">
        <v>8028</v>
      </c>
      <c r="E1225" s="10" t="s">
        <v>8033</v>
      </c>
      <c r="F1225" s="11">
        <v>2</v>
      </c>
      <c r="G1225" s="11">
        <v>1412</v>
      </c>
      <c r="H1225" s="11">
        <v>891</v>
      </c>
      <c r="I1225" s="11">
        <v>202</v>
      </c>
      <c r="J1225" s="11">
        <v>3</v>
      </c>
      <c r="K1225" s="11" t="s">
        <v>8034</v>
      </c>
      <c r="L1225" s="11">
        <f t="shared" si="57"/>
        <v>1093</v>
      </c>
      <c r="M1225" s="11">
        <f t="shared" si="58"/>
        <v>319</v>
      </c>
      <c r="N1225" s="12">
        <f t="shared" si="59"/>
        <v>0.22592067988668554</v>
      </c>
    </row>
    <row r="1226" spans="1:14" x14ac:dyDescent="0.3">
      <c r="A1226" s="8" t="s">
        <v>1235</v>
      </c>
      <c r="B1226" s="9">
        <v>45346</v>
      </c>
      <c r="C1226" s="10" t="s">
        <v>8012</v>
      </c>
      <c r="D1226" s="10" t="s">
        <v>8027</v>
      </c>
      <c r="E1226" s="10" t="s">
        <v>8031</v>
      </c>
      <c r="F1226" s="11">
        <v>1</v>
      </c>
      <c r="G1226" s="11">
        <v>629</v>
      </c>
      <c r="H1226" s="11">
        <v>940</v>
      </c>
      <c r="I1226" s="11">
        <v>108</v>
      </c>
      <c r="J1226" s="11">
        <v>6</v>
      </c>
      <c r="K1226" s="11" t="s">
        <v>8034</v>
      </c>
      <c r="L1226" s="11">
        <f t="shared" si="57"/>
        <v>1048</v>
      </c>
      <c r="M1226" s="11">
        <f t="shared" si="58"/>
        <v>-419</v>
      </c>
      <c r="N1226" s="12">
        <f t="shared" si="59"/>
        <v>-0.66613672496025433</v>
      </c>
    </row>
    <row r="1227" spans="1:14" x14ac:dyDescent="0.3">
      <c r="A1227" s="8" t="s">
        <v>1236</v>
      </c>
      <c r="B1227" s="9">
        <v>45346</v>
      </c>
      <c r="C1227" s="10" t="s">
        <v>8012</v>
      </c>
      <c r="D1227" s="10" t="s">
        <v>8029</v>
      </c>
      <c r="E1227" s="10" t="s">
        <v>8031</v>
      </c>
      <c r="F1227" s="11">
        <v>4</v>
      </c>
      <c r="G1227" s="11">
        <v>2308</v>
      </c>
      <c r="H1227" s="11">
        <v>1087</v>
      </c>
      <c r="I1227" s="11">
        <v>123</v>
      </c>
      <c r="J1227" s="11">
        <v>7</v>
      </c>
      <c r="K1227" s="11" t="s">
        <v>8035</v>
      </c>
      <c r="L1227" s="11">
        <f t="shared" si="57"/>
        <v>1210</v>
      </c>
      <c r="M1227" s="11">
        <f t="shared" si="58"/>
        <v>1098</v>
      </c>
      <c r="N1227" s="12">
        <f t="shared" si="59"/>
        <v>0.47573656845753898</v>
      </c>
    </row>
    <row r="1228" spans="1:14" x14ac:dyDescent="0.3">
      <c r="A1228" s="8" t="s">
        <v>1237</v>
      </c>
      <c r="B1228" s="9">
        <v>45346</v>
      </c>
      <c r="C1228" s="10" t="s">
        <v>8012</v>
      </c>
      <c r="D1228" s="10" t="s">
        <v>8028</v>
      </c>
      <c r="E1228" s="10" t="s">
        <v>8031</v>
      </c>
      <c r="F1228" s="11">
        <v>4</v>
      </c>
      <c r="G1228" s="11">
        <v>2208</v>
      </c>
      <c r="H1228" s="11">
        <v>875</v>
      </c>
      <c r="I1228" s="11">
        <v>187</v>
      </c>
      <c r="J1228" s="11">
        <v>6</v>
      </c>
      <c r="K1228" s="11" t="s">
        <v>8034</v>
      </c>
      <c r="L1228" s="11">
        <f t="shared" si="57"/>
        <v>1062</v>
      </c>
      <c r="M1228" s="11">
        <f t="shared" si="58"/>
        <v>1146</v>
      </c>
      <c r="N1228" s="12">
        <f t="shared" si="59"/>
        <v>0.51902173913043481</v>
      </c>
    </row>
    <row r="1229" spans="1:14" x14ac:dyDescent="0.3">
      <c r="A1229" s="8" t="s">
        <v>1238</v>
      </c>
      <c r="B1229" s="9">
        <v>45346</v>
      </c>
      <c r="C1229" s="10" t="s">
        <v>8011</v>
      </c>
      <c r="D1229" s="10" t="s">
        <v>8030</v>
      </c>
      <c r="E1229" s="10" t="s">
        <v>8033</v>
      </c>
      <c r="F1229" s="11">
        <v>3</v>
      </c>
      <c r="G1229" s="11">
        <v>1917</v>
      </c>
      <c r="H1229" s="11">
        <v>655</v>
      </c>
      <c r="I1229" s="11">
        <v>186</v>
      </c>
      <c r="J1229" s="11">
        <v>7</v>
      </c>
      <c r="K1229" s="11" t="s">
        <v>8034</v>
      </c>
      <c r="L1229" s="11">
        <f t="shared" si="57"/>
        <v>841</v>
      </c>
      <c r="M1229" s="11">
        <f t="shared" si="58"/>
        <v>1076</v>
      </c>
      <c r="N1229" s="12">
        <f t="shared" si="59"/>
        <v>0.56129368805425139</v>
      </c>
    </row>
    <row r="1230" spans="1:14" x14ac:dyDescent="0.3">
      <c r="A1230" s="8" t="s">
        <v>1239</v>
      </c>
      <c r="B1230" s="9">
        <v>45346</v>
      </c>
      <c r="C1230" s="10" t="s">
        <v>8011</v>
      </c>
      <c r="D1230" s="10" t="s">
        <v>8021</v>
      </c>
      <c r="E1230" s="10" t="s">
        <v>8031</v>
      </c>
      <c r="F1230" s="11">
        <v>1</v>
      </c>
      <c r="G1230" s="11">
        <v>703</v>
      </c>
      <c r="H1230" s="11">
        <v>768</v>
      </c>
      <c r="I1230" s="11">
        <v>204</v>
      </c>
      <c r="J1230" s="11">
        <v>4</v>
      </c>
      <c r="K1230" s="11" t="s">
        <v>8034</v>
      </c>
      <c r="L1230" s="11">
        <f t="shared" si="57"/>
        <v>972</v>
      </c>
      <c r="M1230" s="11">
        <f t="shared" si="58"/>
        <v>-269</v>
      </c>
      <c r="N1230" s="12">
        <f t="shared" si="59"/>
        <v>-0.38264580369843526</v>
      </c>
    </row>
    <row r="1231" spans="1:14" x14ac:dyDescent="0.3">
      <c r="A1231" s="8" t="s">
        <v>1240</v>
      </c>
      <c r="B1231" s="9">
        <v>45346</v>
      </c>
      <c r="C1231" s="10" t="s">
        <v>8013</v>
      </c>
      <c r="D1231" s="10" t="s">
        <v>8019</v>
      </c>
      <c r="E1231" s="10" t="s">
        <v>8032</v>
      </c>
      <c r="F1231" s="11">
        <v>1</v>
      </c>
      <c r="G1231" s="11">
        <v>576</v>
      </c>
      <c r="H1231" s="11">
        <v>629</v>
      </c>
      <c r="I1231" s="11">
        <v>108</v>
      </c>
      <c r="J1231" s="11">
        <v>2</v>
      </c>
      <c r="K1231" s="11" t="s">
        <v>8034</v>
      </c>
      <c r="L1231" s="11">
        <f t="shared" si="57"/>
        <v>737</v>
      </c>
      <c r="M1231" s="11">
        <f t="shared" si="58"/>
        <v>-161</v>
      </c>
      <c r="N1231" s="12">
        <f t="shared" si="59"/>
        <v>-0.2795138888888889</v>
      </c>
    </row>
    <row r="1232" spans="1:14" x14ac:dyDescent="0.3">
      <c r="A1232" s="8" t="s">
        <v>1241</v>
      </c>
      <c r="B1232" s="9">
        <v>45346</v>
      </c>
      <c r="C1232" s="10" t="s">
        <v>8011</v>
      </c>
      <c r="D1232" s="10" t="s">
        <v>8021</v>
      </c>
      <c r="E1232" s="10" t="s">
        <v>8033</v>
      </c>
      <c r="F1232" s="11">
        <v>4</v>
      </c>
      <c r="G1232" s="11">
        <v>2620</v>
      </c>
      <c r="H1232" s="11">
        <v>875</v>
      </c>
      <c r="I1232" s="11">
        <v>147</v>
      </c>
      <c r="J1232" s="11">
        <v>7</v>
      </c>
      <c r="K1232" s="11" t="s">
        <v>8034</v>
      </c>
      <c r="L1232" s="11">
        <f t="shared" si="57"/>
        <v>1022</v>
      </c>
      <c r="M1232" s="11">
        <f t="shared" si="58"/>
        <v>1598</v>
      </c>
      <c r="N1232" s="12">
        <f t="shared" si="59"/>
        <v>0.60992366412213739</v>
      </c>
    </row>
    <row r="1233" spans="1:14" x14ac:dyDescent="0.3">
      <c r="A1233" s="8" t="s">
        <v>1242</v>
      </c>
      <c r="B1233" s="9">
        <v>45346</v>
      </c>
      <c r="C1233" s="10" t="s">
        <v>8014</v>
      </c>
      <c r="D1233" s="10" t="s">
        <v>8020</v>
      </c>
      <c r="E1233" s="10" t="s">
        <v>8033</v>
      </c>
      <c r="F1233" s="11">
        <v>2</v>
      </c>
      <c r="G1233" s="11">
        <v>1682</v>
      </c>
      <c r="H1233" s="11">
        <v>479</v>
      </c>
      <c r="I1233" s="11">
        <v>119</v>
      </c>
      <c r="J1233" s="11">
        <v>4</v>
      </c>
      <c r="K1233" s="11" t="s">
        <v>8034</v>
      </c>
      <c r="L1233" s="11">
        <f t="shared" si="57"/>
        <v>598</v>
      </c>
      <c r="M1233" s="11">
        <f t="shared" si="58"/>
        <v>1084</v>
      </c>
      <c r="N1233" s="12">
        <f t="shared" si="59"/>
        <v>0.64447086801426878</v>
      </c>
    </row>
    <row r="1234" spans="1:14" x14ac:dyDescent="0.3">
      <c r="A1234" s="8" t="s">
        <v>1243</v>
      </c>
      <c r="B1234" s="9">
        <v>45346</v>
      </c>
      <c r="C1234" s="10" t="s">
        <v>8011</v>
      </c>
      <c r="D1234" s="10" t="s">
        <v>8023</v>
      </c>
      <c r="E1234" s="10" t="s">
        <v>8032</v>
      </c>
      <c r="F1234" s="11">
        <v>1</v>
      </c>
      <c r="G1234" s="11">
        <v>735</v>
      </c>
      <c r="H1234" s="11">
        <v>688</v>
      </c>
      <c r="I1234" s="11">
        <v>161</v>
      </c>
      <c r="J1234" s="11">
        <v>7</v>
      </c>
      <c r="K1234" s="11" t="s">
        <v>8034</v>
      </c>
      <c r="L1234" s="11">
        <f t="shared" si="57"/>
        <v>849</v>
      </c>
      <c r="M1234" s="11">
        <f t="shared" si="58"/>
        <v>-114</v>
      </c>
      <c r="N1234" s="12">
        <f t="shared" si="59"/>
        <v>-0.15510204081632653</v>
      </c>
    </row>
    <row r="1235" spans="1:14" x14ac:dyDescent="0.3">
      <c r="A1235" s="8" t="s">
        <v>1244</v>
      </c>
      <c r="B1235" s="9">
        <v>45346</v>
      </c>
      <c r="C1235" s="10" t="s">
        <v>8011</v>
      </c>
      <c r="D1235" s="10" t="s">
        <v>8021</v>
      </c>
      <c r="E1235" s="10" t="s">
        <v>8032</v>
      </c>
      <c r="F1235" s="11">
        <v>1</v>
      </c>
      <c r="G1235" s="11">
        <v>824</v>
      </c>
      <c r="H1235" s="11">
        <v>1356</v>
      </c>
      <c r="I1235" s="11">
        <v>151</v>
      </c>
      <c r="J1235" s="11">
        <v>7</v>
      </c>
      <c r="K1235" s="11" t="s">
        <v>8034</v>
      </c>
      <c r="L1235" s="11">
        <f t="shared" si="57"/>
        <v>1507</v>
      </c>
      <c r="M1235" s="11">
        <f t="shared" si="58"/>
        <v>-683</v>
      </c>
      <c r="N1235" s="12">
        <f t="shared" si="59"/>
        <v>-0.82888349514563109</v>
      </c>
    </row>
    <row r="1236" spans="1:14" x14ac:dyDescent="0.3">
      <c r="A1236" s="8" t="s">
        <v>1245</v>
      </c>
      <c r="B1236" s="9">
        <v>45346</v>
      </c>
      <c r="C1236" s="10" t="s">
        <v>8011</v>
      </c>
      <c r="D1236" s="10" t="s">
        <v>8023</v>
      </c>
      <c r="E1236" s="10" t="s">
        <v>8031</v>
      </c>
      <c r="F1236" s="11">
        <v>3</v>
      </c>
      <c r="G1236" s="11">
        <v>1818</v>
      </c>
      <c r="H1236" s="11">
        <v>537</v>
      </c>
      <c r="I1236" s="11">
        <v>170</v>
      </c>
      <c r="J1236" s="11">
        <v>2</v>
      </c>
      <c r="K1236" s="11" t="s">
        <v>8034</v>
      </c>
      <c r="L1236" s="11">
        <f t="shared" si="57"/>
        <v>707</v>
      </c>
      <c r="M1236" s="11">
        <f t="shared" si="58"/>
        <v>1111</v>
      </c>
      <c r="N1236" s="12">
        <f t="shared" si="59"/>
        <v>0.61111111111111116</v>
      </c>
    </row>
    <row r="1237" spans="1:14" x14ac:dyDescent="0.3">
      <c r="A1237" s="8" t="s">
        <v>1246</v>
      </c>
      <c r="B1237" s="9">
        <v>45346</v>
      </c>
      <c r="C1237" s="10" t="s">
        <v>8014</v>
      </c>
      <c r="D1237" s="10" t="s">
        <v>8020</v>
      </c>
      <c r="E1237" s="10" t="s">
        <v>8031</v>
      </c>
      <c r="F1237" s="11">
        <v>1</v>
      </c>
      <c r="G1237" s="11">
        <v>692</v>
      </c>
      <c r="H1237" s="11">
        <v>1070</v>
      </c>
      <c r="I1237" s="11">
        <v>168</v>
      </c>
      <c r="J1237" s="11">
        <v>2</v>
      </c>
      <c r="K1237" s="11" t="s">
        <v>8034</v>
      </c>
      <c r="L1237" s="11">
        <f t="shared" si="57"/>
        <v>1238</v>
      </c>
      <c r="M1237" s="11">
        <f t="shared" si="58"/>
        <v>-546</v>
      </c>
      <c r="N1237" s="12">
        <f t="shared" si="59"/>
        <v>-0.78901734104046239</v>
      </c>
    </row>
    <row r="1238" spans="1:14" x14ac:dyDescent="0.3">
      <c r="A1238" s="8" t="s">
        <v>1247</v>
      </c>
      <c r="B1238" s="9">
        <v>45346</v>
      </c>
      <c r="C1238" s="10" t="s">
        <v>8012</v>
      </c>
      <c r="D1238" s="10" t="s">
        <v>8028</v>
      </c>
      <c r="E1238" s="10" t="s">
        <v>8033</v>
      </c>
      <c r="F1238" s="11">
        <v>3</v>
      </c>
      <c r="G1238" s="11">
        <v>2232</v>
      </c>
      <c r="H1238" s="11">
        <v>1206</v>
      </c>
      <c r="I1238" s="11">
        <v>120</v>
      </c>
      <c r="J1238" s="11">
        <v>7</v>
      </c>
      <c r="K1238" s="11" t="s">
        <v>8034</v>
      </c>
      <c r="L1238" s="11">
        <f t="shared" si="57"/>
        <v>1326</v>
      </c>
      <c r="M1238" s="11">
        <f t="shared" si="58"/>
        <v>906</v>
      </c>
      <c r="N1238" s="12">
        <f t="shared" si="59"/>
        <v>0.40591397849462363</v>
      </c>
    </row>
    <row r="1239" spans="1:14" x14ac:dyDescent="0.3">
      <c r="A1239" s="8" t="s">
        <v>1248</v>
      </c>
      <c r="B1239" s="9">
        <v>45346</v>
      </c>
      <c r="C1239" s="10" t="s">
        <v>8014</v>
      </c>
      <c r="D1239" s="10" t="s">
        <v>8018</v>
      </c>
      <c r="E1239" s="10" t="s">
        <v>8033</v>
      </c>
      <c r="F1239" s="11">
        <v>5</v>
      </c>
      <c r="G1239" s="11">
        <v>3095</v>
      </c>
      <c r="H1239" s="11">
        <v>1409</v>
      </c>
      <c r="I1239" s="11">
        <v>132</v>
      </c>
      <c r="J1239" s="11">
        <v>2</v>
      </c>
      <c r="K1239" s="11" t="s">
        <v>8034</v>
      </c>
      <c r="L1239" s="11">
        <f t="shared" si="57"/>
        <v>1541</v>
      </c>
      <c r="M1239" s="11">
        <f t="shared" si="58"/>
        <v>1554</v>
      </c>
      <c r="N1239" s="12">
        <f t="shared" si="59"/>
        <v>0.50210016155088855</v>
      </c>
    </row>
    <row r="1240" spans="1:14" x14ac:dyDescent="0.3">
      <c r="A1240" s="8" t="s">
        <v>1249</v>
      </c>
      <c r="B1240" s="9">
        <v>45346</v>
      </c>
      <c r="C1240" s="10" t="s">
        <v>8012</v>
      </c>
      <c r="D1240" s="10" t="s">
        <v>8029</v>
      </c>
      <c r="E1240" s="10" t="s">
        <v>8032</v>
      </c>
      <c r="F1240" s="11">
        <v>1</v>
      </c>
      <c r="G1240" s="11">
        <v>796</v>
      </c>
      <c r="H1240" s="11">
        <v>1339</v>
      </c>
      <c r="I1240" s="11">
        <v>125</v>
      </c>
      <c r="J1240" s="11">
        <v>4</v>
      </c>
      <c r="K1240" s="11" t="s">
        <v>8034</v>
      </c>
      <c r="L1240" s="11">
        <f t="shared" si="57"/>
        <v>1464</v>
      </c>
      <c r="M1240" s="11">
        <f t="shared" si="58"/>
        <v>-668</v>
      </c>
      <c r="N1240" s="12">
        <f t="shared" si="59"/>
        <v>-0.83919597989949746</v>
      </c>
    </row>
    <row r="1241" spans="1:14" x14ac:dyDescent="0.3">
      <c r="A1241" s="8" t="s">
        <v>1250</v>
      </c>
      <c r="B1241" s="9">
        <v>45346</v>
      </c>
      <c r="C1241" s="10" t="s">
        <v>8013</v>
      </c>
      <c r="D1241" s="10" t="s">
        <v>8022</v>
      </c>
      <c r="E1241" s="10" t="s">
        <v>8031</v>
      </c>
      <c r="F1241" s="11">
        <v>5</v>
      </c>
      <c r="G1241" s="11">
        <v>4315</v>
      </c>
      <c r="H1241" s="11">
        <v>1206</v>
      </c>
      <c r="I1241" s="11">
        <v>118</v>
      </c>
      <c r="J1241" s="11">
        <v>3</v>
      </c>
      <c r="K1241" s="11" t="s">
        <v>8035</v>
      </c>
      <c r="L1241" s="11">
        <f t="shared" si="57"/>
        <v>1324</v>
      </c>
      <c r="M1241" s="11">
        <f t="shared" si="58"/>
        <v>2991</v>
      </c>
      <c r="N1241" s="12">
        <f t="shared" si="59"/>
        <v>0.69316338354577056</v>
      </c>
    </row>
    <row r="1242" spans="1:14" x14ac:dyDescent="0.3">
      <c r="A1242" s="8" t="s">
        <v>1251</v>
      </c>
      <c r="B1242" s="9">
        <v>45346</v>
      </c>
      <c r="C1242" s="10" t="s">
        <v>8013</v>
      </c>
      <c r="D1242" s="10" t="s">
        <v>8025</v>
      </c>
      <c r="E1242" s="10" t="s">
        <v>8033</v>
      </c>
      <c r="F1242" s="11">
        <v>2</v>
      </c>
      <c r="G1242" s="11">
        <v>1760</v>
      </c>
      <c r="H1242" s="11">
        <v>973</v>
      </c>
      <c r="I1242" s="11">
        <v>156</v>
      </c>
      <c r="J1242" s="11">
        <v>6</v>
      </c>
      <c r="K1242" s="11" t="s">
        <v>8034</v>
      </c>
      <c r="L1242" s="11">
        <f t="shared" si="57"/>
        <v>1129</v>
      </c>
      <c r="M1242" s="11">
        <f t="shared" si="58"/>
        <v>631</v>
      </c>
      <c r="N1242" s="12">
        <f t="shared" si="59"/>
        <v>0.35852272727272727</v>
      </c>
    </row>
    <row r="1243" spans="1:14" x14ac:dyDescent="0.3">
      <c r="A1243" s="8" t="s">
        <v>1252</v>
      </c>
      <c r="B1243" s="9">
        <v>45347</v>
      </c>
      <c r="C1243" s="10" t="s">
        <v>8012</v>
      </c>
      <c r="D1243" s="10" t="s">
        <v>8029</v>
      </c>
      <c r="E1243" s="10" t="s">
        <v>8032</v>
      </c>
      <c r="F1243" s="11">
        <v>2</v>
      </c>
      <c r="G1243" s="11">
        <v>1328</v>
      </c>
      <c r="H1243" s="11">
        <v>765</v>
      </c>
      <c r="I1243" s="11">
        <v>183</v>
      </c>
      <c r="J1243" s="11">
        <v>2</v>
      </c>
      <c r="K1243" s="11" t="s">
        <v>8034</v>
      </c>
      <c r="L1243" s="11">
        <f t="shared" si="57"/>
        <v>948</v>
      </c>
      <c r="M1243" s="11">
        <f t="shared" si="58"/>
        <v>380</v>
      </c>
      <c r="N1243" s="12">
        <f t="shared" si="59"/>
        <v>0.28614457831325302</v>
      </c>
    </row>
    <row r="1244" spans="1:14" x14ac:dyDescent="0.3">
      <c r="A1244" s="8" t="s">
        <v>1253</v>
      </c>
      <c r="B1244" s="9">
        <v>45347</v>
      </c>
      <c r="C1244" s="10" t="s">
        <v>8013</v>
      </c>
      <c r="D1244" s="10" t="s">
        <v>8025</v>
      </c>
      <c r="E1244" s="10" t="s">
        <v>8032</v>
      </c>
      <c r="F1244" s="11">
        <v>3</v>
      </c>
      <c r="G1244" s="11">
        <v>2148</v>
      </c>
      <c r="H1244" s="11">
        <v>587</v>
      </c>
      <c r="I1244" s="11">
        <v>118</v>
      </c>
      <c r="J1244" s="11">
        <v>7</v>
      </c>
      <c r="K1244" s="11" t="s">
        <v>8034</v>
      </c>
      <c r="L1244" s="11">
        <f t="shared" si="57"/>
        <v>705</v>
      </c>
      <c r="M1244" s="11">
        <f t="shared" si="58"/>
        <v>1443</v>
      </c>
      <c r="N1244" s="12">
        <f t="shared" si="59"/>
        <v>0.67178770949720668</v>
      </c>
    </row>
    <row r="1245" spans="1:14" x14ac:dyDescent="0.3">
      <c r="A1245" s="8" t="s">
        <v>1254</v>
      </c>
      <c r="B1245" s="9">
        <v>45347</v>
      </c>
      <c r="C1245" s="10" t="s">
        <v>8011</v>
      </c>
      <c r="D1245" s="10" t="s">
        <v>8023</v>
      </c>
      <c r="E1245" s="10" t="s">
        <v>8033</v>
      </c>
      <c r="F1245" s="11">
        <v>5</v>
      </c>
      <c r="G1245" s="11">
        <v>3950</v>
      </c>
      <c r="H1245" s="11">
        <v>772</v>
      </c>
      <c r="I1245" s="11">
        <v>190</v>
      </c>
      <c r="J1245" s="11">
        <v>7</v>
      </c>
      <c r="K1245" s="11" t="s">
        <v>8034</v>
      </c>
      <c r="L1245" s="11">
        <f t="shared" si="57"/>
        <v>962</v>
      </c>
      <c r="M1245" s="11">
        <f t="shared" si="58"/>
        <v>2988</v>
      </c>
      <c r="N1245" s="12">
        <f t="shared" si="59"/>
        <v>0.75645569620253161</v>
      </c>
    </row>
    <row r="1246" spans="1:14" x14ac:dyDescent="0.3">
      <c r="A1246" s="8" t="s">
        <v>1255</v>
      </c>
      <c r="B1246" s="9">
        <v>45347</v>
      </c>
      <c r="C1246" s="10" t="s">
        <v>8011</v>
      </c>
      <c r="D1246" s="10" t="s">
        <v>8021</v>
      </c>
      <c r="E1246" s="10" t="s">
        <v>8032</v>
      </c>
      <c r="F1246" s="11">
        <v>5</v>
      </c>
      <c r="G1246" s="11">
        <v>3350</v>
      </c>
      <c r="H1246" s="11">
        <v>502</v>
      </c>
      <c r="I1246" s="11">
        <v>207</v>
      </c>
      <c r="J1246" s="11">
        <v>5</v>
      </c>
      <c r="K1246" s="11" t="s">
        <v>8034</v>
      </c>
      <c r="L1246" s="11">
        <f t="shared" si="57"/>
        <v>709</v>
      </c>
      <c r="M1246" s="11">
        <f t="shared" si="58"/>
        <v>2641</v>
      </c>
      <c r="N1246" s="12">
        <f t="shared" si="59"/>
        <v>0.7883582089552239</v>
      </c>
    </row>
    <row r="1247" spans="1:14" x14ac:dyDescent="0.3">
      <c r="A1247" s="8" t="s">
        <v>1256</v>
      </c>
      <c r="B1247" s="9">
        <v>45347</v>
      </c>
      <c r="C1247" s="10" t="s">
        <v>8013</v>
      </c>
      <c r="D1247" s="10" t="s">
        <v>8025</v>
      </c>
      <c r="E1247" s="10" t="s">
        <v>8031</v>
      </c>
      <c r="F1247" s="11">
        <v>5</v>
      </c>
      <c r="G1247" s="11">
        <v>4155</v>
      </c>
      <c r="H1247" s="11">
        <v>1130</v>
      </c>
      <c r="I1247" s="11">
        <v>206</v>
      </c>
      <c r="J1247" s="11">
        <v>3</v>
      </c>
      <c r="K1247" s="11" t="s">
        <v>8034</v>
      </c>
      <c r="L1247" s="11">
        <f t="shared" si="57"/>
        <v>1336</v>
      </c>
      <c r="M1247" s="11">
        <f t="shared" si="58"/>
        <v>2819</v>
      </c>
      <c r="N1247" s="12">
        <f t="shared" si="59"/>
        <v>0.678459687123947</v>
      </c>
    </row>
    <row r="1248" spans="1:14" x14ac:dyDescent="0.3">
      <c r="A1248" s="8" t="s">
        <v>1257</v>
      </c>
      <c r="B1248" s="9">
        <v>45347</v>
      </c>
      <c r="C1248" s="10" t="s">
        <v>8013</v>
      </c>
      <c r="D1248" s="10" t="s">
        <v>8017</v>
      </c>
      <c r="E1248" s="10" t="s">
        <v>8031</v>
      </c>
      <c r="F1248" s="11">
        <v>2</v>
      </c>
      <c r="G1248" s="11">
        <v>1576</v>
      </c>
      <c r="H1248" s="11">
        <v>471</v>
      </c>
      <c r="I1248" s="11">
        <v>205</v>
      </c>
      <c r="J1248" s="11">
        <v>5</v>
      </c>
      <c r="K1248" s="11" t="s">
        <v>8034</v>
      </c>
      <c r="L1248" s="11">
        <f t="shared" si="57"/>
        <v>676</v>
      </c>
      <c r="M1248" s="11">
        <f t="shared" si="58"/>
        <v>900</v>
      </c>
      <c r="N1248" s="12">
        <f t="shared" si="59"/>
        <v>0.57106598984771573</v>
      </c>
    </row>
    <row r="1249" spans="1:14" x14ac:dyDescent="0.3">
      <c r="A1249" s="8" t="s">
        <v>1258</v>
      </c>
      <c r="B1249" s="9">
        <v>45347</v>
      </c>
      <c r="C1249" s="10" t="s">
        <v>8013</v>
      </c>
      <c r="D1249" s="10" t="s">
        <v>8022</v>
      </c>
      <c r="E1249" s="10" t="s">
        <v>8033</v>
      </c>
      <c r="F1249" s="11">
        <v>3</v>
      </c>
      <c r="G1249" s="11">
        <v>2541</v>
      </c>
      <c r="H1249" s="11">
        <v>1411</v>
      </c>
      <c r="I1249" s="11">
        <v>208</v>
      </c>
      <c r="J1249" s="11">
        <v>2</v>
      </c>
      <c r="K1249" s="11" t="s">
        <v>8034</v>
      </c>
      <c r="L1249" s="11">
        <f t="shared" si="57"/>
        <v>1619</v>
      </c>
      <c r="M1249" s="11">
        <f t="shared" si="58"/>
        <v>922</v>
      </c>
      <c r="N1249" s="12">
        <f t="shared" si="59"/>
        <v>0.36284927194018102</v>
      </c>
    </row>
    <row r="1250" spans="1:14" x14ac:dyDescent="0.3">
      <c r="A1250" s="8" t="s">
        <v>1259</v>
      </c>
      <c r="B1250" s="9">
        <v>45347</v>
      </c>
      <c r="C1250" s="10" t="s">
        <v>8011</v>
      </c>
      <c r="D1250" s="10" t="s">
        <v>8021</v>
      </c>
      <c r="E1250" s="10" t="s">
        <v>8033</v>
      </c>
      <c r="F1250" s="11">
        <v>3</v>
      </c>
      <c r="G1250" s="11">
        <v>1746</v>
      </c>
      <c r="H1250" s="11">
        <v>524</v>
      </c>
      <c r="I1250" s="11">
        <v>184</v>
      </c>
      <c r="J1250" s="11">
        <v>4</v>
      </c>
      <c r="K1250" s="11" t="s">
        <v>8034</v>
      </c>
      <c r="L1250" s="11">
        <f t="shared" si="57"/>
        <v>708</v>
      </c>
      <c r="M1250" s="11">
        <f t="shared" si="58"/>
        <v>1038</v>
      </c>
      <c r="N1250" s="12">
        <f t="shared" si="59"/>
        <v>0.59450171821305842</v>
      </c>
    </row>
    <row r="1251" spans="1:14" x14ac:dyDescent="0.3">
      <c r="A1251" s="8" t="s">
        <v>1260</v>
      </c>
      <c r="B1251" s="9">
        <v>45347</v>
      </c>
      <c r="C1251" s="10" t="s">
        <v>8014</v>
      </c>
      <c r="D1251" s="10" t="s">
        <v>8020</v>
      </c>
      <c r="E1251" s="10" t="s">
        <v>8033</v>
      </c>
      <c r="F1251" s="11">
        <v>5</v>
      </c>
      <c r="G1251" s="11">
        <v>4045</v>
      </c>
      <c r="H1251" s="11">
        <v>911</v>
      </c>
      <c r="I1251" s="11">
        <v>162</v>
      </c>
      <c r="J1251" s="11">
        <v>4</v>
      </c>
      <c r="K1251" s="11" t="s">
        <v>8034</v>
      </c>
      <c r="L1251" s="11">
        <f t="shared" si="57"/>
        <v>1073</v>
      </c>
      <c r="M1251" s="11">
        <f t="shared" si="58"/>
        <v>2972</v>
      </c>
      <c r="N1251" s="12">
        <f t="shared" si="59"/>
        <v>0.73473423980222496</v>
      </c>
    </row>
    <row r="1252" spans="1:14" x14ac:dyDescent="0.3">
      <c r="A1252" s="8" t="s">
        <v>1261</v>
      </c>
      <c r="B1252" s="9">
        <v>45347</v>
      </c>
      <c r="C1252" s="10" t="s">
        <v>8013</v>
      </c>
      <c r="D1252" s="10" t="s">
        <v>8019</v>
      </c>
      <c r="E1252" s="10" t="s">
        <v>8031</v>
      </c>
      <c r="F1252" s="11">
        <v>3</v>
      </c>
      <c r="G1252" s="11">
        <v>2448</v>
      </c>
      <c r="H1252" s="11">
        <v>1279</v>
      </c>
      <c r="I1252" s="11">
        <v>130</v>
      </c>
      <c r="J1252" s="11">
        <v>4</v>
      </c>
      <c r="K1252" s="11" t="s">
        <v>8034</v>
      </c>
      <c r="L1252" s="11">
        <f t="shared" si="57"/>
        <v>1409</v>
      </c>
      <c r="M1252" s="11">
        <f t="shared" si="58"/>
        <v>1039</v>
      </c>
      <c r="N1252" s="12">
        <f t="shared" si="59"/>
        <v>0.42442810457516339</v>
      </c>
    </row>
    <row r="1253" spans="1:14" x14ac:dyDescent="0.3">
      <c r="A1253" s="8" t="s">
        <v>1262</v>
      </c>
      <c r="B1253" s="9">
        <v>45347</v>
      </c>
      <c r="C1253" s="10" t="s">
        <v>8011</v>
      </c>
      <c r="D1253" s="10" t="s">
        <v>8015</v>
      </c>
      <c r="E1253" s="10" t="s">
        <v>8031</v>
      </c>
      <c r="F1253" s="11">
        <v>1</v>
      </c>
      <c r="G1253" s="11">
        <v>861</v>
      </c>
      <c r="H1253" s="11">
        <v>1211</v>
      </c>
      <c r="I1253" s="11">
        <v>144</v>
      </c>
      <c r="J1253" s="11">
        <v>2</v>
      </c>
      <c r="K1253" s="11" t="s">
        <v>8035</v>
      </c>
      <c r="L1253" s="11">
        <f t="shared" si="57"/>
        <v>1355</v>
      </c>
      <c r="M1253" s="11">
        <f t="shared" si="58"/>
        <v>-494</v>
      </c>
      <c r="N1253" s="12">
        <f t="shared" si="59"/>
        <v>-0.57375145180023224</v>
      </c>
    </row>
    <row r="1254" spans="1:14" x14ac:dyDescent="0.3">
      <c r="A1254" s="8" t="s">
        <v>1263</v>
      </c>
      <c r="B1254" s="9">
        <v>45347</v>
      </c>
      <c r="C1254" s="10" t="s">
        <v>8013</v>
      </c>
      <c r="D1254" s="10" t="s">
        <v>8022</v>
      </c>
      <c r="E1254" s="10" t="s">
        <v>8033</v>
      </c>
      <c r="F1254" s="11">
        <v>5</v>
      </c>
      <c r="G1254" s="11">
        <v>4015</v>
      </c>
      <c r="H1254" s="11">
        <v>1417</v>
      </c>
      <c r="I1254" s="11">
        <v>140</v>
      </c>
      <c r="J1254" s="11">
        <v>6</v>
      </c>
      <c r="K1254" s="11" t="s">
        <v>8035</v>
      </c>
      <c r="L1254" s="11">
        <f t="shared" si="57"/>
        <v>1557</v>
      </c>
      <c r="M1254" s="11">
        <f t="shared" si="58"/>
        <v>2458</v>
      </c>
      <c r="N1254" s="12">
        <f t="shared" si="59"/>
        <v>0.61220423412204239</v>
      </c>
    </row>
    <row r="1255" spans="1:14" x14ac:dyDescent="0.3">
      <c r="A1255" s="8" t="s">
        <v>1264</v>
      </c>
      <c r="B1255" s="9">
        <v>45347</v>
      </c>
      <c r="C1255" s="10" t="s">
        <v>8012</v>
      </c>
      <c r="D1255" s="10" t="s">
        <v>8029</v>
      </c>
      <c r="E1255" s="10" t="s">
        <v>8032</v>
      </c>
      <c r="F1255" s="11">
        <v>4</v>
      </c>
      <c r="G1255" s="11">
        <v>2900</v>
      </c>
      <c r="H1255" s="11">
        <v>1199</v>
      </c>
      <c r="I1255" s="11">
        <v>202</v>
      </c>
      <c r="J1255" s="11">
        <v>5</v>
      </c>
      <c r="K1255" s="11" t="s">
        <v>8034</v>
      </c>
      <c r="L1255" s="11">
        <f t="shared" si="57"/>
        <v>1401</v>
      </c>
      <c r="M1255" s="11">
        <f t="shared" si="58"/>
        <v>1499</v>
      </c>
      <c r="N1255" s="12">
        <f t="shared" si="59"/>
        <v>0.51689655172413795</v>
      </c>
    </row>
    <row r="1256" spans="1:14" x14ac:dyDescent="0.3">
      <c r="A1256" s="8" t="s">
        <v>1265</v>
      </c>
      <c r="B1256" s="9">
        <v>45347</v>
      </c>
      <c r="C1256" s="10" t="s">
        <v>8012</v>
      </c>
      <c r="D1256" s="10" t="s">
        <v>8016</v>
      </c>
      <c r="E1256" s="10" t="s">
        <v>8031</v>
      </c>
      <c r="F1256" s="11">
        <v>3</v>
      </c>
      <c r="G1256" s="11">
        <v>1869</v>
      </c>
      <c r="H1256" s="11">
        <v>655</v>
      </c>
      <c r="I1256" s="11">
        <v>158</v>
      </c>
      <c r="J1256" s="11">
        <v>7</v>
      </c>
      <c r="K1256" s="11" t="s">
        <v>8034</v>
      </c>
      <c r="L1256" s="11">
        <f t="shared" si="57"/>
        <v>813</v>
      </c>
      <c r="M1256" s="11">
        <f t="shared" si="58"/>
        <v>1056</v>
      </c>
      <c r="N1256" s="12">
        <f t="shared" si="59"/>
        <v>0.565008025682183</v>
      </c>
    </row>
    <row r="1257" spans="1:14" x14ac:dyDescent="0.3">
      <c r="A1257" s="8" t="s">
        <v>1266</v>
      </c>
      <c r="B1257" s="9">
        <v>45347</v>
      </c>
      <c r="C1257" s="10" t="s">
        <v>8012</v>
      </c>
      <c r="D1257" s="10" t="s">
        <v>8029</v>
      </c>
      <c r="E1257" s="10" t="s">
        <v>8033</v>
      </c>
      <c r="F1257" s="11">
        <v>2</v>
      </c>
      <c r="G1257" s="11">
        <v>1750</v>
      </c>
      <c r="H1257" s="11">
        <v>1497</v>
      </c>
      <c r="I1257" s="11">
        <v>109</v>
      </c>
      <c r="J1257" s="11">
        <v>3</v>
      </c>
      <c r="K1257" s="11" t="s">
        <v>8035</v>
      </c>
      <c r="L1257" s="11">
        <f t="shared" si="57"/>
        <v>1606</v>
      </c>
      <c r="M1257" s="11">
        <f t="shared" si="58"/>
        <v>144</v>
      </c>
      <c r="N1257" s="12">
        <f t="shared" si="59"/>
        <v>8.2285714285714281E-2</v>
      </c>
    </row>
    <row r="1258" spans="1:14" x14ac:dyDescent="0.3">
      <c r="A1258" s="8" t="s">
        <v>1267</v>
      </c>
      <c r="B1258" s="9">
        <v>45347</v>
      </c>
      <c r="C1258" s="10" t="s">
        <v>8011</v>
      </c>
      <c r="D1258" s="10" t="s">
        <v>8023</v>
      </c>
      <c r="E1258" s="10" t="s">
        <v>8033</v>
      </c>
      <c r="F1258" s="11">
        <v>1</v>
      </c>
      <c r="G1258" s="11">
        <v>810</v>
      </c>
      <c r="H1258" s="11">
        <v>570</v>
      </c>
      <c r="I1258" s="11">
        <v>109</v>
      </c>
      <c r="J1258" s="11">
        <v>4</v>
      </c>
      <c r="K1258" s="11" t="s">
        <v>8034</v>
      </c>
      <c r="L1258" s="11">
        <f t="shared" si="57"/>
        <v>679</v>
      </c>
      <c r="M1258" s="11">
        <f t="shared" si="58"/>
        <v>131</v>
      </c>
      <c r="N1258" s="12">
        <f t="shared" si="59"/>
        <v>0.1617283950617284</v>
      </c>
    </row>
    <row r="1259" spans="1:14" x14ac:dyDescent="0.3">
      <c r="A1259" s="8" t="s">
        <v>1268</v>
      </c>
      <c r="B1259" s="9">
        <v>45347</v>
      </c>
      <c r="C1259" s="10" t="s">
        <v>8014</v>
      </c>
      <c r="D1259" s="10" t="s">
        <v>8018</v>
      </c>
      <c r="E1259" s="10" t="s">
        <v>8032</v>
      </c>
      <c r="F1259" s="11">
        <v>2</v>
      </c>
      <c r="G1259" s="11">
        <v>1748</v>
      </c>
      <c r="H1259" s="11">
        <v>1297</v>
      </c>
      <c r="I1259" s="11">
        <v>140</v>
      </c>
      <c r="J1259" s="11">
        <v>7</v>
      </c>
      <c r="K1259" s="11" t="s">
        <v>8034</v>
      </c>
      <c r="L1259" s="11">
        <f t="shared" si="57"/>
        <v>1437</v>
      </c>
      <c r="M1259" s="11">
        <f t="shared" si="58"/>
        <v>311</v>
      </c>
      <c r="N1259" s="12">
        <f t="shared" si="59"/>
        <v>0.17791762013729978</v>
      </c>
    </row>
    <row r="1260" spans="1:14" x14ac:dyDescent="0.3">
      <c r="A1260" s="8" t="s">
        <v>1269</v>
      </c>
      <c r="B1260" s="9">
        <v>45347</v>
      </c>
      <c r="C1260" s="10" t="s">
        <v>8014</v>
      </c>
      <c r="D1260" s="10" t="s">
        <v>8026</v>
      </c>
      <c r="E1260" s="10" t="s">
        <v>8031</v>
      </c>
      <c r="F1260" s="11">
        <v>3</v>
      </c>
      <c r="G1260" s="11">
        <v>2592</v>
      </c>
      <c r="H1260" s="11">
        <v>1007</v>
      </c>
      <c r="I1260" s="11">
        <v>159</v>
      </c>
      <c r="J1260" s="11">
        <v>2</v>
      </c>
      <c r="K1260" s="11" t="s">
        <v>8035</v>
      </c>
      <c r="L1260" s="11">
        <f t="shared" si="57"/>
        <v>1166</v>
      </c>
      <c r="M1260" s="11">
        <f t="shared" si="58"/>
        <v>1426</v>
      </c>
      <c r="N1260" s="12">
        <f t="shared" si="59"/>
        <v>0.55015432098765427</v>
      </c>
    </row>
    <row r="1261" spans="1:14" x14ac:dyDescent="0.3">
      <c r="A1261" s="8" t="s">
        <v>1270</v>
      </c>
      <c r="B1261" s="9">
        <v>45347</v>
      </c>
      <c r="C1261" s="10" t="s">
        <v>8011</v>
      </c>
      <c r="D1261" s="10" t="s">
        <v>8015</v>
      </c>
      <c r="E1261" s="10" t="s">
        <v>8032</v>
      </c>
      <c r="F1261" s="11">
        <v>5</v>
      </c>
      <c r="G1261" s="11">
        <v>3590</v>
      </c>
      <c r="H1261" s="11">
        <v>1189</v>
      </c>
      <c r="I1261" s="11">
        <v>117</v>
      </c>
      <c r="J1261" s="11">
        <v>7</v>
      </c>
      <c r="K1261" s="11" t="s">
        <v>8034</v>
      </c>
      <c r="L1261" s="11">
        <f t="shared" si="57"/>
        <v>1306</v>
      </c>
      <c r="M1261" s="11">
        <f t="shared" si="58"/>
        <v>2284</v>
      </c>
      <c r="N1261" s="12">
        <f t="shared" si="59"/>
        <v>0.63621169916434539</v>
      </c>
    </row>
    <row r="1262" spans="1:14" x14ac:dyDescent="0.3">
      <c r="A1262" s="8" t="s">
        <v>1271</v>
      </c>
      <c r="B1262" s="9">
        <v>45347</v>
      </c>
      <c r="C1262" s="10" t="s">
        <v>8012</v>
      </c>
      <c r="D1262" s="10" t="s">
        <v>8027</v>
      </c>
      <c r="E1262" s="10" t="s">
        <v>8033</v>
      </c>
      <c r="F1262" s="11">
        <v>1</v>
      </c>
      <c r="G1262" s="11">
        <v>804</v>
      </c>
      <c r="H1262" s="11">
        <v>676</v>
      </c>
      <c r="I1262" s="11">
        <v>174</v>
      </c>
      <c r="J1262" s="11">
        <v>4</v>
      </c>
      <c r="K1262" s="11" t="s">
        <v>8034</v>
      </c>
      <c r="L1262" s="11">
        <f t="shared" si="57"/>
        <v>850</v>
      </c>
      <c r="M1262" s="11">
        <f t="shared" si="58"/>
        <v>-46</v>
      </c>
      <c r="N1262" s="12">
        <f t="shared" si="59"/>
        <v>-5.721393034825871E-2</v>
      </c>
    </row>
    <row r="1263" spans="1:14" x14ac:dyDescent="0.3">
      <c r="A1263" s="8" t="s">
        <v>1272</v>
      </c>
      <c r="B1263" s="9">
        <v>45347</v>
      </c>
      <c r="C1263" s="10" t="s">
        <v>8011</v>
      </c>
      <c r="D1263" s="10" t="s">
        <v>8030</v>
      </c>
      <c r="E1263" s="10" t="s">
        <v>8031</v>
      </c>
      <c r="F1263" s="11">
        <v>4</v>
      </c>
      <c r="G1263" s="11">
        <v>2628</v>
      </c>
      <c r="H1263" s="11">
        <v>1491</v>
      </c>
      <c r="I1263" s="11">
        <v>213</v>
      </c>
      <c r="J1263" s="11">
        <v>4</v>
      </c>
      <c r="K1263" s="11" t="s">
        <v>8034</v>
      </c>
      <c r="L1263" s="11">
        <f t="shared" si="57"/>
        <v>1704</v>
      </c>
      <c r="M1263" s="11">
        <f t="shared" si="58"/>
        <v>924</v>
      </c>
      <c r="N1263" s="12">
        <f t="shared" si="59"/>
        <v>0.35159817351598172</v>
      </c>
    </row>
    <row r="1264" spans="1:14" x14ac:dyDescent="0.3">
      <c r="A1264" s="8" t="s">
        <v>1273</v>
      </c>
      <c r="B1264" s="9">
        <v>45347</v>
      </c>
      <c r="C1264" s="10" t="s">
        <v>8014</v>
      </c>
      <c r="D1264" s="10" t="s">
        <v>8024</v>
      </c>
      <c r="E1264" s="10" t="s">
        <v>8033</v>
      </c>
      <c r="F1264" s="11">
        <v>2</v>
      </c>
      <c r="G1264" s="11">
        <v>1662</v>
      </c>
      <c r="H1264" s="11">
        <v>1446</v>
      </c>
      <c r="I1264" s="11">
        <v>146</v>
      </c>
      <c r="J1264" s="11">
        <v>2</v>
      </c>
      <c r="K1264" s="11" t="s">
        <v>8034</v>
      </c>
      <c r="L1264" s="11">
        <f t="shared" si="57"/>
        <v>1592</v>
      </c>
      <c r="M1264" s="11">
        <f t="shared" si="58"/>
        <v>70</v>
      </c>
      <c r="N1264" s="12">
        <f t="shared" si="59"/>
        <v>4.2117930204572801E-2</v>
      </c>
    </row>
    <row r="1265" spans="1:14" x14ac:dyDescent="0.3">
      <c r="A1265" s="8" t="s">
        <v>1274</v>
      </c>
      <c r="B1265" s="9">
        <v>45347</v>
      </c>
      <c r="C1265" s="10" t="s">
        <v>8014</v>
      </c>
      <c r="D1265" s="10" t="s">
        <v>8024</v>
      </c>
      <c r="E1265" s="10" t="s">
        <v>8031</v>
      </c>
      <c r="F1265" s="11">
        <v>3</v>
      </c>
      <c r="G1265" s="11">
        <v>2142</v>
      </c>
      <c r="H1265" s="11">
        <v>1158</v>
      </c>
      <c r="I1265" s="11">
        <v>150</v>
      </c>
      <c r="J1265" s="11">
        <v>7</v>
      </c>
      <c r="K1265" s="11" t="s">
        <v>8034</v>
      </c>
      <c r="L1265" s="11">
        <f t="shared" si="57"/>
        <v>1308</v>
      </c>
      <c r="M1265" s="11">
        <f t="shared" si="58"/>
        <v>834</v>
      </c>
      <c r="N1265" s="12">
        <f t="shared" si="59"/>
        <v>0.38935574229691877</v>
      </c>
    </row>
    <row r="1266" spans="1:14" x14ac:dyDescent="0.3">
      <c r="A1266" s="8" t="s">
        <v>1275</v>
      </c>
      <c r="B1266" s="9">
        <v>45348</v>
      </c>
      <c r="C1266" s="10" t="s">
        <v>8013</v>
      </c>
      <c r="D1266" s="10" t="s">
        <v>8022</v>
      </c>
      <c r="E1266" s="10" t="s">
        <v>8032</v>
      </c>
      <c r="F1266" s="11">
        <v>1</v>
      </c>
      <c r="G1266" s="11">
        <v>886</v>
      </c>
      <c r="H1266" s="11">
        <v>963</v>
      </c>
      <c r="I1266" s="11">
        <v>182</v>
      </c>
      <c r="J1266" s="11">
        <v>5</v>
      </c>
      <c r="K1266" s="11" t="s">
        <v>8035</v>
      </c>
      <c r="L1266" s="11">
        <f t="shared" si="57"/>
        <v>1145</v>
      </c>
      <c r="M1266" s="11">
        <f t="shared" si="58"/>
        <v>-259</v>
      </c>
      <c r="N1266" s="12">
        <f t="shared" si="59"/>
        <v>-0.29232505643340856</v>
      </c>
    </row>
    <row r="1267" spans="1:14" x14ac:dyDescent="0.3">
      <c r="A1267" s="8" t="s">
        <v>1276</v>
      </c>
      <c r="B1267" s="9">
        <v>45348</v>
      </c>
      <c r="C1267" s="10" t="s">
        <v>8014</v>
      </c>
      <c r="D1267" s="10" t="s">
        <v>8024</v>
      </c>
      <c r="E1267" s="10" t="s">
        <v>8032</v>
      </c>
      <c r="F1267" s="11">
        <v>4</v>
      </c>
      <c r="G1267" s="11">
        <v>2744</v>
      </c>
      <c r="H1267" s="11">
        <v>775</v>
      </c>
      <c r="I1267" s="11">
        <v>121</v>
      </c>
      <c r="J1267" s="11">
        <v>7</v>
      </c>
      <c r="K1267" s="11" t="s">
        <v>8034</v>
      </c>
      <c r="L1267" s="11">
        <f t="shared" si="57"/>
        <v>896</v>
      </c>
      <c r="M1267" s="11">
        <f t="shared" si="58"/>
        <v>1848</v>
      </c>
      <c r="N1267" s="12">
        <f t="shared" si="59"/>
        <v>0.67346938775510201</v>
      </c>
    </row>
    <row r="1268" spans="1:14" x14ac:dyDescent="0.3">
      <c r="A1268" s="8" t="s">
        <v>1277</v>
      </c>
      <c r="B1268" s="9">
        <v>45348</v>
      </c>
      <c r="C1268" s="10" t="s">
        <v>8011</v>
      </c>
      <c r="D1268" s="10" t="s">
        <v>8023</v>
      </c>
      <c r="E1268" s="10" t="s">
        <v>8031</v>
      </c>
      <c r="F1268" s="11">
        <v>5</v>
      </c>
      <c r="G1268" s="11">
        <v>3750</v>
      </c>
      <c r="H1268" s="11">
        <v>1056</v>
      </c>
      <c r="I1268" s="11">
        <v>167</v>
      </c>
      <c r="J1268" s="11">
        <v>5</v>
      </c>
      <c r="K1268" s="11" t="s">
        <v>8034</v>
      </c>
      <c r="L1268" s="11">
        <f t="shared" si="57"/>
        <v>1223</v>
      </c>
      <c r="M1268" s="11">
        <f t="shared" si="58"/>
        <v>2527</v>
      </c>
      <c r="N1268" s="12">
        <f t="shared" si="59"/>
        <v>0.67386666666666661</v>
      </c>
    </row>
    <row r="1269" spans="1:14" x14ac:dyDescent="0.3">
      <c r="A1269" s="8" t="s">
        <v>1278</v>
      </c>
      <c r="B1269" s="9">
        <v>45348</v>
      </c>
      <c r="C1269" s="10" t="s">
        <v>8012</v>
      </c>
      <c r="D1269" s="10" t="s">
        <v>8016</v>
      </c>
      <c r="E1269" s="10" t="s">
        <v>8031</v>
      </c>
      <c r="F1269" s="11">
        <v>5</v>
      </c>
      <c r="G1269" s="11">
        <v>3340</v>
      </c>
      <c r="H1269" s="11">
        <v>1109</v>
      </c>
      <c r="I1269" s="11">
        <v>198</v>
      </c>
      <c r="J1269" s="11">
        <v>7</v>
      </c>
      <c r="K1269" s="11" t="s">
        <v>8035</v>
      </c>
      <c r="L1269" s="11">
        <f t="shared" si="57"/>
        <v>1307</v>
      </c>
      <c r="M1269" s="11">
        <f t="shared" si="58"/>
        <v>2033</v>
      </c>
      <c r="N1269" s="12">
        <f t="shared" si="59"/>
        <v>0.60868263473053896</v>
      </c>
    </row>
    <row r="1270" spans="1:14" x14ac:dyDescent="0.3">
      <c r="A1270" s="8" t="s">
        <v>1279</v>
      </c>
      <c r="B1270" s="9">
        <v>45348</v>
      </c>
      <c r="C1270" s="10" t="s">
        <v>8014</v>
      </c>
      <c r="D1270" s="10" t="s">
        <v>8024</v>
      </c>
      <c r="E1270" s="10" t="s">
        <v>8032</v>
      </c>
      <c r="F1270" s="11">
        <v>1</v>
      </c>
      <c r="G1270" s="11">
        <v>688</v>
      </c>
      <c r="H1270" s="11">
        <v>1087</v>
      </c>
      <c r="I1270" s="11">
        <v>209</v>
      </c>
      <c r="J1270" s="11">
        <v>6</v>
      </c>
      <c r="K1270" s="11" t="s">
        <v>8034</v>
      </c>
      <c r="L1270" s="11">
        <f t="shared" si="57"/>
        <v>1296</v>
      </c>
      <c r="M1270" s="11">
        <f t="shared" si="58"/>
        <v>-608</v>
      </c>
      <c r="N1270" s="12">
        <f t="shared" si="59"/>
        <v>-0.88372093023255816</v>
      </c>
    </row>
    <row r="1271" spans="1:14" x14ac:dyDescent="0.3">
      <c r="A1271" s="8" t="s">
        <v>1280</v>
      </c>
      <c r="B1271" s="9">
        <v>45348</v>
      </c>
      <c r="C1271" s="10" t="s">
        <v>8013</v>
      </c>
      <c r="D1271" s="10" t="s">
        <v>8017</v>
      </c>
      <c r="E1271" s="10" t="s">
        <v>8033</v>
      </c>
      <c r="F1271" s="11">
        <v>1</v>
      </c>
      <c r="G1271" s="11">
        <v>599</v>
      </c>
      <c r="H1271" s="11">
        <v>1440</v>
      </c>
      <c r="I1271" s="11">
        <v>157</v>
      </c>
      <c r="J1271" s="11">
        <v>6</v>
      </c>
      <c r="K1271" s="11" t="s">
        <v>8035</v>
      </c>
      <c r="L1271" s="11">
        <f t="shared" si="57"/>
        <v>1597</v>
      </c>
      <c r="M1271" s="11">
        <f t="shared" si="58"/>
        <v>-998</v>
      </c>
      <c r="N1271" s="12">
        <f t="shared" si="59"/>
        <v>-1.666110183639399</v>
      </c>
    </row>
    <row r="1272" spans="1:14" x14ac:dyDescent="0.3">
      <c r="A1272" s="8" t="s">
        <v>1281</v>
      </c>
      <c r="B1272" s="9">
        <v>45348</v>
      </c>
      <c r="C1272" s="10" t="s">
        <v>8012</v>
      </c>
      <c r="D1272" s="10" t="s">
        <v>8027</v>
      </c>
      <c r="E1272" s="10" t="s">
        <v>8033</v>
      </c>
      <c r="F1272" s="11">
        <v>5</v>
      </c>
      <c r="G1272" s="11">
        <v>4060</v>
      </c>
      <c r="H1272" s="11">
        <v>505</v>
      </c>
      <c r="I1272" s="11">
        <v>133</v>
      </c>
      <c r="J1272" s="11">
        <v>6</v>
      </c>
      <c r="K1272" s="11" t="s">
        <v>8034</v>
      </c>
      <c r="L1272" s="11">
        <f t="shared" si="57"/>
        <v>638</v>
      </c>
      <c r="M1272" s="11">
        <f t="shared" si="58"/>
        <v>3422</v>
      </c>
      <c r="N1272" s="12">
        <f t="shared" si="59"/>
        <v>0.84285714285714286</v>
      </c>
    </row>
    <row r="1273" spans="1:14" x14ac:dyDescent="0.3">
      <c r="A1273" s="8" t="s">
        <v>1282</v>
      </c>
      <c r="B1273" s="9">
        <v>45348</v>
      </c>
      <c r="C1273" s="10" t="s">
        <v>8011</v>
      </c>
      <c r="D1273" s="10" t="s">
        <v>8030</v>
      </c>
      <c r="E1273" s="10" t="s">
        <v>8031</v>
      </c>
      <c r="F1273" s="11">
        <v>1</v>
      </c>
      <c r="G1273" s="11">
        <v>564</v>
      </c>
      <c r="H1273" s="11">
        <v>1052</v>
      </c>
      <c r="I1273" s="11">
        <v>130</v>
      </c>
      <c r="J1273" s="11">
        <v>4</v>
      </c>
      <c r="K1273" s="11" t="s">
        <v>8034</v>
      </c>
      <c r="L1273" s="11">
        <f t="shared" si="57"/>
        <v>1182</v>
      </c>
      <c r="M1273" s="11">
        <f t="shared" si="58"/>
        <v>-618</v>
      </c>
      <c r="N1273" s="12">
        <f t="shared" si="59"/>
        <v>-1.0957446808510638</v>
      </c>
    </row>
    <row r="1274" spans="1:14" x14ac:dyDescent="0.3">
      <c r="A1274" s="8" t="s">
        <v>1283</v>
      </c>
      <c r="B1274" s="9">
        <v>45348</v>
      </c>
      <c r="C1274" s="10" t="s">
        <v>8014</v>
      </c>
      <c r="D1274" s="10" t="s">
        <v>8018</v>
      </c>
      <c r="E1274" s="10" t="s">
        <v>8031</v>
      </c>
      <c r="F1274" s="11">
        <v>1</v>
      </c>
      <c r="G1274" s="11">
        <v>856</v>
      </c>
      <c r="H1274" s="11">
        <v>545</v>
      </c>
      <c r="I1274" s="11">
        <v>123</v>
      </c>
      <c r="J1274" s="11">
        <v>7</v>
      </c>
      <c r="K1274" s="11" t="s">
        <v>8034</v>
      </c>
      <c r="L1274" s="11">
        <f t="shared" si="57"/>
        <v>668</v>
      </c>
      <c r="M1274" s="11">
        <f t="shared" si="58"/>
        <v>188</v>
      </c>
      <c r="N1274" s="12">
        <f t="shared" si="59"/>
        <v>0.21962616822429906</v>
      </c>
    </row>
    <row r="1275" spans="1:14" x14ac:dyDescent="0.3">
      <c r="A1275" s="8" t="s">
        <v>1284</v>
      </c>
      <c r="B1275" s="9">
        <v>45348</v>
      </c>
      <c r="C1275" s="10" t="s">
        <v>8014</v>
      </c>
      <c r="D1275" s="10" t="s">
        <v>8018</v>
      </c>
      <c r="E1275" s="10" t="s">
        <v>8033</v>
      </c>
      <c r="F1275" s="11">
        <v>2</v>
      </c>
      <c r="G1275" s="11">
        <v>1112</v>
      </c>
      <c r="H1275" s="11">
        <v>698</v>
      </c>
      <c r="I1275" s="11">
        <v>215</v>
      </c>
      <c r="J1275" s="11">
        <v>4</v>
      </c>
      <c r="K1275" s="11" t="s">
        <v>8034</v>
      </c>
      <c r="L1275" s="11">
        <f t="shared" si="57"/>
        <v>913</v>
      </c>
      <c r="M1275" s="11">
        <f t="shared" si="58"/>
        <v>199</v>
      </c>
      <c r="N1275" s="12">
        <f t="shared" si="59"/>
        <v>0.1789568345323741</v>
      </c>
    </row>
    <row r="1276" spans="1:14" x14ac:dyDescent="0.3">
      <c r="A1276" s="8" t="s">
        <v>1285</v>
      </c>
      <c r="B1276" s="9">
        <v>45348</v>
      </c>
      <c r="C1276" s="10" t="s">
        <v>8013</v>
      </c>
      <c r="D1276" s="10" t="s">
        <v>8019</v>
      </c>
      <c r="E1276" s="10" t="s">
        <v>8033</v>
      </c>
      <c r="F1276" s="11">
        <v>2</v>
      </c>
      <c r="G1276" s="11">
        <v>1256</v>
      </c>
      <c r="H1276" s="11">
        <v>1150</v>
      </c>
      <c r="I1276" s="11">
        <v>136</v>
      </c>
      <c r="J1276" s="11">
        <v>7</v>
      </c>
      <c r="K1276" s="11" t="s">
        <v>8035</v>
      </c>
      <c r="L1276" s="11">
        <f t="shared" si="57"/>
        <v>1286</v>
      </c>
      <c r="M1276" s="11">
        <f t="shared" si="58"/>
        <v>-30</v>
      </c>
      <c r="N1276" s="12">
        <f t="shared" si="59"/>
        <v>-2.3885350318471339E-2</v>
      </c>
    </row>
    <row r="1277" spans="1:14" x14ac:dyDescent="0.3">
      <c r="A1277" s="8" t="s">
        <v>1286</v>
      </c>
      <c r="B1277" s="9">
        <v>45348</v>
      </c>
      <c r="C1277" s="10" t="s">
        <v>8011</v>
      </c>
      <c r="D1277" s="10" t="s">
        <v>8015</v>
      </c>
      <c r="E1277" s="10" t="s">
        <v>8031</v>
      </c>
      <c r="F1277" s="11">
        <v>5</v>
      </c>
      <c r="G1277" s="11">
        <v>2880</v>
      </c>
      <c r="H1277" s="11">
        <v>590</v>
      </c>
      <c r="I1277" s="11">
        <v>158</v>
      </c>
      <c r="J1277" s="11">
        <v>3</v>
      </c>
      <c r="K1277" s="11" t="s">
        <v>8034</v>
      </c>
      <c r="L1277" s="11">
        <f t="shared" si="57"/>
        <v>748</v>
      </c>
      <c r="M1277" s="11">
        <f t="shared" si="58"/>
        <v>2132</v>
      </c>
      <c r="N1277" s="12">
        <f t="shared" si="59"/>
        <v>0.74027777777777781</v>
      </c>
    </row>
    <row r="1278" spans="1:14" x14ac:dyDescent="0.3">
      <c r="A1278" s="8" t="s">
        <v>1287</v>
      </c>
      <c r="B1278" s="9">
        <v>45348</v>
      </c>
      <c r="C1278" s="10" t="s">
        <v>8013</v>
      </c>
      <c r="D1278" s="10" t="s">
        <v>8019</v>
      </c>
      <c r="E1278" s="10" t="s">
        <v>8031</v>
      </c>
      <c r="F1278" s="11">
        <v>4</v>
      </c>
      <c r="G1278" s="11">
        <v>2332</v>
      </c>
      <c r="H1278" s="11">
        <v>1141</v>
      </c>
      <c r="I1278" s="11">
        <v>152</v>
      </c>
      <c r="J1278" s="11">
        <v>2</v>
      </c>
      <c r="K1278" s="11" t="s">
        <v>8034</v>
      </c>
      <c r="L1278" s="11">
        <f t="shared" si="57"/>
        <v>1293</v>
      </c>
      <c r="M1278" s="11">
        <f t="shared" si="58"/>
        <v>1039</v>
      </c>
      <c r="N1278" s="12">
        <f t="shared" si="59"/>
        <v>0.44554030874785594</v>
      </c>
    </row>
    <row r="1279" spans="1:14" x14ac:dyDescent="0.3">
      <c r="A1279" s="8" t="s">
        <v>1288</v>
      </c>
      <c r="B1279" s="9">
        <v>45348</v>
      </c>
      <c r="C1279" s="10" t="s">
        <v>8011</v>
      </c>
      <c r="D1279" s="10" t="s">
        <v>8023</v>
      </c>
      <c r="E1279" s="10" t="s">
        <v>8033</v>
      </c>
      <c r="F1279" s="11">
        <v>1</v>
      </c>
      <c r="G1279" s="11">
        <v>687</v>
      </c>
      <c r="H1279" s="11">
        <v>958</v>
      </c>
      <c r="I1279" s="11">
        <v>192</v>
      </c>
      <c r="J1279" s="11">
        <v>2</v>
      </c>
      <c r="K1279" s="11" t="s">
        <v>8035</v>
      </c>
      <c r="L1279" s="11">
        <f t="shared" si="57"/>
        <v>1150</v>
      </c>
      <c r="M1279" s="11">
        <f t="shared" si="58"/>
        <v>-463</v>
      </c>
      <c r="N1279" s="12">
        <f t="shared" si="59"/>
        <v>-0.67394468704512378</v>
      </c>
    </row>
    <row r="1280" spans="1:14" x14ac:dyDescent="0.3">
      <c r="A1280" s="8" t="s">
        <v>1289</v>
      </c>
      <c r="B1280" s="9">
        <v>45348</v>
      </c>
      <c r="C1280" s="10" t="s">
        <v>8013</v>
      </c>
      <c r="D1280" s="10" t="s">
        <v>8019</v>
      </c>
      <c r="E1280" s="10" t="s">
        <v>8032</v>
      </c>
      <c r="F1280" s="11">
        <v>1</v>
      </c>
      <c r="G1280" s="11">
        <v>584</v>
      </c>
      <c r="H1280" s="11">
        <v>838</v>
      </c>
      <c r="I1280" s="11">
        <v>137</v>
      </c>
      <c r="J1280" s="11">
        <v>7</v>
      </c>
      <c r="K1280" s="11" t="s">
        <v>8035</v>
      </c>
      <c r="L1280" s="11">
        <f t="shared" si="57"/>
        <v>975</v>
      </c>
      <c r="M1280" s="11">
        <f t="shared" si="58"/>
        <v>-391</v>
      </c>
      <c r="N1280" s="12">
        <f t="shared" si="59"/>
        <v>-0.66952054794520544</v>
      </c>
    </row>
    <row r="1281" spans="1:14" x14ac:dyDescent="0.3">
      <c r="A1281" s="8" t="s">
        <v>1290</v>
      </c>
      <c r="B1281" s="9">
        <v>45348</v>
      </c>
      <c r="C1281" s="10" t="s">
        <v>8012</v>
      </c>
      <c r="D1281" s="10" t="s">
        <v>8027</v>
      </c>
      <c r="E1281" s="10" t="s">
        <v>8031</v>
      </c>
      <c r="F1281" s="11">
        <v>4</v>
      </c>
      <c r="G1281" s="11">
        <v>3152</v>
      </c>
      <c r="H1281" s="11">
        <v>784</v>
      </c>
      <c r="I1281" s="11">
        <v>105</v>
      </c>
      <c r="J1281" s="11">
        <v>2</v>
      </c>
      <c r="K1281" s="11" t="s">
        <v>8034</v>
      </c>
      <c r="L1281" s="11">
        <f t="shared" si="57"/>
        <v>889</v>
      </c>
      <c r="M1281" s="11">
        <f t="shared" si="58"/>
        <v>2263</v>
      </c>
      <c r="N1281" s="12">
        <f t="shared" si="59"/>
        <v>0.71795685279187815</v>
      </c>
    </row>
    <row r="1282" spans="1:14" x14ac:dyDescent="0.3">
      <c r="A1282" s="8" t="s">
        <v>1291</v>
      </c>
      <c r="B1282" s="9">
        <v>45348</v>
      </c>
      <c r="C1282" s="10" t="s">
        <v>8013</v>
      </c>
      <c r="D1282" s="10" t="s">
        <v>8022</v>
      </c>
      <c r="E1282" s="10" t="s">
        <v>8031</v>
      </c>
      <c r="F1282" s="11">
        <v>3</v>
      </c>
      <c r="G1282" s="11">
        <v>2196</v>
      </c>
      <c r="H1282" s="11">
        <v>1264</v>
      </c>
      <c r="I1282" s="11">
        <v>133</v>
      </c>
      <c r="J1282" s="11">
        <v>2</v>
      </c>
      <c r="K1282" s="11" t="s">
        <v>8034</v>
      </c>
      <c r="L1282" s="11">
        <f t="shared" ref="L1282:L1345" si="60">H1282+I1282</f>
        <v>1397</v>
      </c>
      <c r="M1282" s="11">
        <f t="shared" ref="M1282:M1345" si="61">G1282-L1282</f>
        <v>799</v>
      </c>
      <c r="N1282" s="12">
        <f t="shared" ref="N1282:N1345" si="62">M1282/G1282</f>
        <v>0.36384335154826958</v>
      </c>
    </row>
    <row r="1283" spans="1:14" x14ac:dyDescent="0.3">
      <c r="A1283" s="8" t="s">
        <v>1292</v>
      </c>
      <c r="B1283" s="9">
        <v>45348</v>
      </c>
      <c r="C1283" s="10" t="s">
        <v>8013</v>
      </c>
      <c r="D1283" s="10" t="s">
        <v>8022</v>
      </c>
      <c r="E1283" s="10" t="s">
        <v>8031</v>
      </c>
      <c r="F1283" s="11">
        <v>2</v>
      </c>
      <c r="G1283" s="11">
        <v>1182</v>
      </c>
      <c r="H1283" s="11">
        <v>906</v>
      </c>
      <c r="I1283" s="11">
        <v>194</v>
      </c>
      <c r="J1283" s="11">
        <v>5</v>
      </c>
      <c r="K1283" s="11" t="s">
        <v>8034</v>
      </c>
      <c r="L1283" s="11">
        <f t="shared" si="60"/>
        <v>1100</v>
      </c>
      <c r="M1283" s="11">
        <f t="shared" si="61"/>
        <v>82</v>
      </c>
      <c r="N1283" s="12">
        <f t="shared" si="62"/>
        <v>6.9373942470389166E-2</v>
      </c>
    </row>
    <row r="1284" spans="1:14" x14ac:dyDescent="0.3">
      <c r="A1284" s="8" t="s">
        <v>1293</v>
      </c>
      <c r="B1284" s="9">
        <v>45348</v>
      </c>
      <c r="C1284" s="10" t="s">
        <v>8014</v>
      </c>
      <c r="D1284" s="10" t="s">
        <v>8020</v>
      </c>
      <c r="E1284" s="10" t="s">
        <v>8031</v>
      </c>
      <c r="F1284" s="11">
        <v>2</v>
      </c>
      <c r="G1284" s="11">
        <v>1628</v>
      </c>
      <c r="H1284" s="11">
        <v>1402</v>
      </c>
      <c r="I1284" s="11">
        <v>131</v>
      </c>
      <c r="J1284" s="11">
        <v>7</v>
      </c>
      <c r="K1284" s="11" t="s">
        <v>8035</v>
      </c>
      <c r="L1284" s="11">
        <f t="shared" si="60"/>
        <v>1533</v>
      </c>
      <c r="M1284" s="11">
        <f t="shared" si="61"/>
        <v>95</v>
      </c>
      <c r="N1284" s="12">
        <f t="shared" si="62"/>
        <v>5.8353808353808351E-2</v>
      </c>
    </row>
    <row r="1285" spans="1:14" x14ac:dyDescent="0.3">
      <c r="A1285" s="8" t="s">
        <v>1294</v>
      </c>
      <c r="B1285" s="9">
        <v>45348</v>
      </c>
      <c r="C1285" s="10" t="s">
        <v>8014</v>
      </c>
      <c r="D1285" s="10" t="s">
        <v>8020</v>
      </c>
      <c r="E1285" s="10" t="s">
        <v>8033</v>
      </c>
      <c r="F1285" s="11">
        <v>1</v>
      </c>
      <c r="G1285" s="11">
        <v>756</v>
      </c>
      <c r="H1285" s="11">
        <v>747</v>
      </c>
      <c r="I1285" s="11">
        <v>209</v>
      </c>
      <c r="J1285" s="11">
        <v>7</v>
      </c>
      <c r="K1285" s="11" t="s">
        <v>8034</v>
      </c>
      <c r="L1285" s="11">
        <f t="shared" si="60"/>
        <v>956</v>
      </c>
      <c r="M1285" s="11">
        <f t="shared" si="61"/>
        <v>-200</v>
      </c>
      <c r="N1285" s="12">
        <f t="shared" si="62"/>
        <v>-0.26455026455026454</v>
      </c>
    </row>
    <row r="1286" spans="1:14" x14ac:dyDescent="0.3">
      <c r="A1286" s="8" t="s">
        <v>1295</v>
      </c>
      <c r="B1286" s="9">
        <v>45348</v>
      </c>
      <c r="C1286" s="10" t="s">
        <v>8011</v>
      </c>
      <c r="D1286" s="10" t="s">
        <v>8023</v>
      </c>
      <c r="E1286" s="10" t="s">
        <v>8031</v>
      </c>
      <c r="F1286" s="11">
        <v>3</v>
      </c>
      <c r="G1286" s="11">
        <v>2037</v>
      </c>
      <c r="H1286" s="11">
        <v>522</v>
      </c>
      <c r="I1286" s="11">
        <v>178</v>
      </c>
      <c r="J1286" s="11">
        <v>4</v>
      </c>
      <c r="K1286" s="11" t="s">
        <v>8034</v>
      </c>
      <c r="L1286" s="11">
        <f t="shared" si="60"/>
        <v>700</v>
      </c>
      <c r="M1286" s="11">
        <f t="shared" si="61"/>
        <v>1337</v>
      </c>
      <c r="N1286" s="12">
        <f t="shared" si="62"/>
        <v>0.6563573883161512</v>
      </c>
    </row>
    <row r="1287" spans="1:14" x14ac:dyDescent="0.3">
      <c r="A1287" s="8" t="s">
        <v>1296</v>
      </c>
      <c r="B1287" s="9">
        <v>45348</v>
      </c>
      <c r="C1287" s="10" t="s">
        <v>8014</v>
      </c>
      <c r="D1287" s="10" t="s">
        <v>8024</v>
      </c>
      <c r="E1287" s="10" t="s">
        <v>8033</v>
      </c>
      <c r="F1287" s="11">
        <v>5</v>
      </c>
      <c r="G1287" s="11">
        <v>3755</v>
      </c>
      <c r="H1287" s="11">
        <v>1171</v>
      </c>
      <c r="I1287" s="11">
        <v>137</v>
      </c>
      <c r="J1287" s="11">
        <v>7</v>
      </c>
      <c r="K1287" s="11" t="s">
        <v>8034</v>
      </c>
      <c r="L1287" s="11">
        <f t="shared" si="60"/>
        <v>1308</v>
      </c>
      <c r="M1287" s="11">
        <f t="shared" si="61"/>
        <v>2447</v>
      </c>
      <c r="N1287" s="12">
        <f t="shared" si="62"/>
        <v>0.65166444740346208</v>
      </c>
    </row>
    <row r="1288" spans="1:14" x14ac:dyDescent="0.3">
      <c r="A1288" s="8" t="s">
        <v>1297</v>
      </c>
      <c r="B1288" s="9">
        <v>45348</v>
      </c>
      <c r="C1288" s="10" t="s">
        <v>8013</v>
      </c>
      <c r="D1288" s="10" t="s">
        <v>8019</v>
      </c>
      <c r="E1288" s="10" t="s">
        <v>8033</v>
      </c>
      <c r="F1288" s="11">
        <v>2</v>
      </c>
      <c r="G1288" s="11">
        <v>1728</v>
      </c>
      <c r="H1288" s="11">
        <v>1112</v>
      </c>
      <c r="I1288" s="11">
        <v>169</v>
      </c>
      <c r="J1288" s="11">
        <v>3</v>
      </c>
      <c r="K1288" s="11" t="s">
        <v>8035</v>
      </c>
      <c r="L1288" s="11">
        <f t="shared" si="60"/>
        <v>1281</v>
      </c>
      <c r="M1288" s="11">
        <f t="shared" si="61"/>
        <v>447</v>
      </c>
      <c r="N1288" s="12">
        <f t="shared" si="62"/>
        <v>0.25868055555555558</v>
      </c>
    </row>
    <row r="1289" spans="1:14" x14ac:dyDescent="0.3">
      <c r="A1289" s="8" t="s">
        <v>1298</v>
      </c>
      <c r="B1289" s="9">
        <v>45349</v>
      </c>
      <c r="C1289" s="10" t="s">
        <v>8013</v>
      </c>
      <c r="D1289" s="10" t="s">
        <v>8025</v>
      </c>
      <c r="E1289" s="10" t="s">
        <v>8031</v>
      </c>
      <c r="F1289" s="11">
        <v>1</v>
      </c>
      <c r="G1289" s="11">
        <v>567</v>
      </c>
      <c r="H1289" s="11">
        <v>477</v>
      </c>
      <c r="I1289" s="11">
        <v>124</v>
      </c>
      <c r="J1289" s="11">
        <v>3</v>
      </c>
      <c r="K1289" s="11" t="s">
        <v>8034</v>
      </c>
      <c r="L1289" s="11">
        <f t="shared" si="60"/>
        <v>601</v>
      </c>
      <c r="M1289" s="11">
        <f t="shared" si="61"/>
        <v>-34</v>
      </c>
      <c r="N1289" s="12">
        <f t="shared" si="62"/>
        <v>-5.9964726631393295E-2</v>
      </c>
    </row>
    <row r="1290" spans="1:14" x14ac:dyDescent="0.3">
      <c r="A1290" s="8" t="s">
        <v>1299</v>
      </c>
      <c r="B1290" s="9">
        <v>45349</v>
      </c>
      <c r="C1290" s="10" t="s">
        <v>8013</v>
      </c>
      <c r="D1290" s="10" t="s">
        <v>8025</v>
      </c>
      <c r="E1290" s="10" t="s">
        <v>8032</v>
      </c>
      <c r="F1290" s="11">
        <v>4</v>
      </c>
      <c r="G1290" s="11">
        <v>3392</v>
      </c>
      <c r="H1290" s="11">
        <v>526</v>
      </c>
      <c r="I1290" s="11">
        <v>135</v>
      </c>
      <c r="J1290" s="11">
        <v>3</v>
      </c>
      <c r="K1290" s="11" t="s">
        <v>8034</v>
      </c>
      <c r="L1290" s="11">
        <f t="shared" si="60"/>
        <v>661</v>
      </c>
      <c r="M1290" s="11">
        <f t="shared" si="61"/>
        <v>2731</v>
      </c>
      <c r="N1290" s="12">
        <f t="shared" si="62"/>
        <v>0.80512971698113212</v>
      </c>
    </row>
    <row r="1291" spans="1:14" x14ac:dyDescent="0.3">
      <c r="A1291" s="8" t="s">
        <v>1300</v>
      </c>
      <c r="B1291" s="9">
        <v>45349</v>
      </c>
      <c r="C1291" s="10" t="s">
        <v>8011</v>
      </c>
      <c r="D1291" s="10" t="s">
        <v>8030</v>
      </c>
      <c r="E1291" s="10" t="s">
        <v>8031</v>
      </c>
      <c r="F1291" s="11">
        <v>2</v>
      </c>
      <c r="G1291" s="11">
        <v>1760</v>
      </c>
      <c r="H1291" s="11">
        <v>380</v>
      </c>
      <c r="I1291" s="11">
        <v>186</v>
      </c>
      <c r="J1291" s="11">
        <v>7</v>
      </c>
      <c r="K1291" s="11" t="s">
        <v>8034</v>
      </c>
      <c r="L1291" s="11">
        <f t="shared" si="60"/>
        <v>566</v>
      </c>
      <c r="M1291" s="11">
        <f t="shared" si="61"/>
        <v>1194</v>
      </c>
      <c r="N1291" s="12">
        <f t="shared" si="62"/>
        <v>0.67840909090909096</v>
      </c>
    </row>
    <row r="1292" spans="1:14" x14ac:dyDescent="0.3">
      <c r="A1292" s="8" t="s">
        <v>1301</v>
      </c>
      <c r="B1292" s="9">
        <v>45349</v>
      </c>
      <c r="C1292" s="10" t="s">
        <v>8011</v>
      </c>
      <c r="D1292" s="10" t="s">
        <v>8015</v>
      </c>
      <c r="E1292" s="10" t="s">
        <v>8031</v>
      </c>
      <c r="F1292" s="11">
        <v>1</v>
      </c>
      <c r="G1292" s="11">
        <v>713</v>
      </c>
      <c r="H1292" s="11">
        <v>1484</v>
      </c>
      <c r="I1292" s="11">
        <v>176</v>
      </c>
      <c r="J1292" s="11">
        <v>2</v>
      </c>
      <c r="K1292" s="11" t="s">
        <v>8034</v>
      </c>
      <c r="L1292" s="11">
        <f t="shared" si="60"/>
        <v>1660</v>
      </c>
      <c r="M1292" s="11">
        <f t="shared" si="61"/>
        <v>-947</v>
      </c>
      <c r="N1292" s="12">
        <f t="shared" si="62"/>
        <v>-1.3281907433380085</v>
      </c>
    </row>
    <row r="1293" spans="1:14" x14ac:dyDescent="0.3">
      <c r="A1293" s="8" t="s">
        <v>1302</v>
      </c>
      <c r="B1293" s="9">
        <v>45349</v>
      </c>
      <c r="C1293" s="10" t="s">
        <v>8011</v>
      </c>
      <c r="D1293" s="10" t="s">
        <v>8015</v>
      </c>
      <c r="E1293" s="10" t="s">
        <v>8032</v>
      </c>
      <c r="F1293" s="11">
        <v>3</v>
      </c>
      <c r="G1293" s="11">
        <v>2214</v>
      </c>
      <c r="H1293" s="11">
        <v>1124</v>
      </c>
      <c r="I1293" s="11">
        <v>170</v>
      </c>
      <c r="J1293" s="11">
        <v>7</v>
      </c>
      <c r="K1293" s="11" t="s">
        <v>8034</v>
      </c>
      <c r="L1293" s="11">
        <f t="shared" si="60"/>
        <v>1294</v>
      </c>
      <c r="M1293" s="11">
        <f t="shared" si="61"/>
        <v>920</v>
      </c>
      <c r="N1293" s="12">
        <f t="shared" si="62"/>
        <v>0.41553748870822044</v>
      </c>
    </row>
    <row r="1294" spans="1:14" x14ac:dyDescent="0.3">
      <c r="A1294" s="8" t="s">
        <v>1303</v>
      </c>
      <c r="B1294" s="9">
        <v>45349</v>
      </c>
      <c r="C1294" s="10" t="s">
        <v>8011</v>
      </c>
      <c r="D1294" s="10" t="s">
        <v>8015</v>
      </c>
      <c r="E1294" s="10" t="s">
        <v>8031</v>
      </c>
      <c r="F1294" s="11">
        <v>4</v>
      </c>
      <c r="G1294" s="11">
        <v>3276</v>
      </c>
      <c r="H1294" s="11">
        <v>953</v>
      </c>
      <c r="I1294" s="11">
        <v>126</v>
      </c>
      <c r="J1294" s="11">
        <v>6</v>
      </c>
      <c r="K1294" s="11" t="s">
        <v>8034</v>
      </c>
      <c r="L1294" s="11">
        <f t="shared" si="60"/>
        <v>1079</v>
      </c>
      <c r="M1294" s="11">
        <f t="shared" si="61"/>
        <v>2197</v>
      </c>
      <c r="N1294" s="12">
        <f t="shared" si="62"/>
        <v>0.67063492063492058</v>
      </c>
    </row>
    <row r="1295" spans="1:14" x14ac:dyDescent="0.3">
      <c r="A1295" s="8" t="s">
        <v>1304</v>
      </c>
      <c r="B1295" s="9">
        <v>45349</v>
      </c>
      <c r="C1295" s="10" t="s">
        <v>8011</v>
      </c>
      <c r="D1295" s="10" t="s">
        <v>8021</v>
      </c>
      <c r="E1295" s="10" t="s">
        <v>8032</v>
      </c>
      <c r="F1295" s="11">
        <v>1</v>
      </c>
      <c r="G1295" s="11">
        <v>842</v>
      </c>
      <c r="H1295" s="11">
        <v>1369</v>
      </c>
      <c r="I1295" s="11">
        <v>119</v>
      </c>
      <c r="J1295" s="11">
        <v>3</v>
      </c>
      <c r="K1295" s="11" t="s">
        <v>8034</v>
      </c>
      <c r="L1295" s="11">
        <f t="shared" si="60"/>
        <v>1488</v>
      </c>
      <c r="M1295" s="11">
        <f t="shared" si="61"/>
        <v>-646</v>
      </c>
      <c r="N1295" s="12">
        <f t="shared" si="62"/>
        <v>-0.76722090261282661</v>
      </c>
    </row>
    <row r="1296" spans="1:14" x14ac:dyDescent="0.3">
      <c r="A1296" s="8" t="s">
        <v>1305</v>
      </c>
      <c r="B1296" s="9">
        <v>45349</v>
      </c>
      <c r="C1296" s="10" t="s">
        <v>8011</v>
      </c>
      <c r="D1296" s="10" t="s">
        <v>8021</v>
      </c>
      <c r="E1296" s="10" t="s">
        <v>8031</v>
      </c>
      <c r="F1296" s="11">
        <v>5</v>
      </c>
      <c r="G1296" s="11">
        <v>2905</v>
      </c>
      <c r="H1296" s="11">
        <v>504</v>
      </c>
      <c r="I1296" s="11">
        <v>205</v>
      </c>
      <c r="J1296" s="11">
        <v>4</v>
      </c>
      <c r="K1296" s="11" t="s">
        <v>8034</v>
      </c>
      <c r="L1296" s="11">
        <f t="shared" si="60"/>
        <v>709</v>
      </c>
      <c r="M1296" s="11">
        <f t="shared" si="61"/>
        <v>2196</v>
      </c>
      <c r="N1296" s="12">
        <f t="shared" si="62"/>
        <v>0.75593803786574876</v>
      </c>
    </row>
    <row r="1297" spans="1:14" x14ac:dyDescent="0.3">
      <c r="A1297" s="8" t="s">
        <v>1306</v>
      </c>
      <c r="B1297" s="9">
        <v>45349</v>
      </c>
      <c r="C1297" s="10" t="s">
        <v>8013</v>
      </c>
      <c r="D1297" s="10" t="s">
        <v>8025</v>
      </c>
      <c r="E1297" s="10" t="s">
        <v>8031</v>
      </c>
      <c r="F1297" s="11">
        <v>4</v>
      </c>
      <c r="G1297" s="11">
        <v>3180</v>
      </c>
      <c r="H1297" s="11">
        <v>1414</v>
      </c>
      <c r="I1297" s="11">
        <v>159</v>
      </c>
      <c r="J1297" s="11">
        <v>4</v>
      </c>
      <c r="K1297" s="11" t="s">
        <v>8034</v>
      </c>
      <c r="L1297" s="11">
        <f t="shared" si="60"/>
        <v>1573</v>
      </c>
      <c r="M1297" s="11">
        <f t="shared" si="61"/>
        <v>1607</v>
      </c>
      <c r="N1297" s="12">
        <f t="shared" si="62"/>
        <v>0.50534591194968559</v>
      </c>
    </row>
    <row r="1298" spans="1:14" x14ac:dyDescent="0.3">
      <c r="A1298" s="8" t="s">
        <v>1307</v>
      </c>
      <c r="B1298" s="9">
        <v>45349</v>
      </c>
      <c r="C1298" s="10" t="s">
        <v>8013</v>
      </c>
      <c r="D1298" s="10" t="s">
        <v>8025</v>
      </c>
      <c r="E1298" s="10" t="s">
        <v>8033</v>
      </c>
      <c r="F1298" s="11">
        <v>5</v>
      </c>
      <c r="G1298" s="11">
        <v>2835</v>
      </c>
      <c r="H1298" s="11">
        <v>1023</v>
      </c>
      <c r="I1298" s="11">
        <v>187</v>
      </c>
      <c r="J1298" s="11">
        <v>2</v>
      </c>
      <c r="K1298" s="11" t="s">
        <v>8034</v>
      </c>
      <c r="L1298" s="11">
        <f t="shared" si="60"/>
        <v>1210</v>
      </c>
      <c r="M1298" s="11">
        <f t="shared" si="61"/>
        <v>1625</v>
      </c>
      <c r="N1298" s="12">
        <f t="shared" si="62"/>
        <v>0.57319223985890655</v>
      </c>
    </row>
    <row r="1299" spans="1:14" x14ac:dyDescent="0.3">
      <c r="A1299" s="8" t="s">
        <v>1308</v>
      </c>
      <c r="B1299" s="9">
        <v>45349</v>
      </c>
      <c r="C1299" s="10" t="s">
        <v>8011</v>
      </c>
      <c r="D1299" s="10" t="s">
        <v>8015</v>
      </c>
      <c r="E1299" s="10" t="s">
        <v>8032</v>
      </c>
      <c r="F1299" s="11">
        <v>4</v>
      </c>
      <c r="G1299" s="11">
        <v>3236</v>
      </c>
      <c r="H1299" s="11">
        <v>1335</v>
      </c>
      <c r="I1299" s="11">
        <v>102</v>
      </c>
      <c r="J1299" s="11">
        <v>4</v>
      </c>
      <c r="K1299" s="11" t="s">
        <v>8034</v>
      </c>
      <c r="L1299" s="11">
        <f t="shared" si="60"/>
        <v>1437</v>
      </c>
      <c r="M1299" s="11">
        <f t="shared" si="61"/>
        <v>1799</v>
      </c>
      <c r="N1299" s="12">
        <f t="shared" si="62"/>
        <v>0.55593325092707047</v>
      </c>
    </row>
    <row r="1300" spans="1:14" x14ac:dyDescent="0.3">
      <c r="A1300" s="8" t="s">
        <v>1309</v>
      </c>
      <c r="B1300" s="9">
        <v>45349</v>
      </c>
      <c r="C1300" s="10" t="s">
        <v>8012</v>
      </c>
      <c r="D1300" s="10" t="s">
        <v>8016</v>
      </c>
      <c r="E1300" s="10" t="s">
        <v>8033</v>
      </c>
      <c r="F1300" s="11">
        <v>5</v>
      </c>
      <c r="G1300" s="11">
        <v>3895</v>
      </c>
      <c r="H1300" s="11">
        <v>1450</v>
      </c>
      <c r="I1300" s="11">
        <v>138</v>
      </c>
      <c r="J1300" s="11">
        <v>3</v>
      </c>
      <c r="K1300" s="11" t="s">
        <v>8034</v>
      </c>
      <c r="L1300" s="11">
        <f t="shared" si="60"/>
        <v>1588</v>
      </c>
      <c r="M1300" s="11">
        <f t="shared" si="61"/>
        <v>2307</v>
      </c>
      <c r="N1300" s="12">
        <f t="shared" si="62"/>
        <v>0.59229781771501921</v>
      </c>
    </row>
    <row r="1301" spans="1:14" x14ac:dyDescent="0.3">
      <c r="A1301" s="8" t="s">
        <v>1310</v>
      </c>
      <c r="B1301" s="9">
        <v>45349</v>
      </c>
      <c r="C1301" s="10" t="s">
        <v>8014</v>
      </c>
      <c r="D1301" s="10" t="s">
        <v>8026</v>
      </c>
      <c r="E1301" s="10" t="s">
        <v>8033</v>
      </c>
      <c r="F1301" s="11">
        <v>5</v>
      </c>
      <c r="G1301" s="11">
        <v>3445</v>
      </c>
      <c r="H1301" s="11">
        <v>557</v>
      </c>
      <c r="I1301" s="11">
        <v>175</v>
      </c>
      <c r="J1301" s="11">
        <v>4</v>
      </c>
      <c r="K1301" s="11" t="s">
        <v>8034</v>
      </c>
      <c r="L1301" s="11">
        <f t="shared" si="60"/>
        <v>732</v>
      </c>
      <c r="M1301" s="11">
        <f t="shared" si="61"/>
        <v>2713</v>
      </c>
      <c r="N1301" s="12">
        <f t="shared" si="62"/>
        <v>0.7875181422351234</v>
      </c>
    </row>
    <row r="1302" spans="1:14" x14ac:dyDescent="0.3">
      <c r="A1302" s="8" t="s">
        <v>1311</v>
      </c>
      <c r="B1302" s="9">
        <v>45349</v>
      </c>
      <c r="C1302" s="10" t="s">
        <v>8011</v>
      </c>
      <c r="D1302" s="10" t="s">
        <v>8030</v>
      </c>
      <c r="E1302" s="10" t="s">
        <v>8032</v>
      </c>
      <c r="F1302" s="11">
        <v>1</v>
      </c>
      <c r="G1302" s="11">
        <v>677</v>
      </c>
      <c r="H1302" s="11">
        <v>869</v>
      </c>
      <c r="I1302" s="11">
        <v>216</v>
      </c>
      <c r="J1302" s="11">
        <v>7</v>
      </c>
      <c r="K1302" s="11" t="s">
        <v>8034</v>
      </c>
      <c r="L1302" s="11">
        <f t="shared" si="60"/>
        <v>1085</v>
      </c>
      <c r="M1302" s="11">
        <f t="shared" si="61"/>
        <v>-408</v>
      </c>
      <c r="N1302" s="12">
        <f t="shared" si="62"/>
        <v>-0.60265878877400292</v>
      </c>
    </row>
    <row r="1303" spans="1:14" x14ac:dyDescent="0.3">
      <c r="A1303" s="8" t="s">
        <v>1312</v>
      </c>
      <c r="B1303" s="9">
        <v>45349</v>
      </c>
      <c r="C1303" s="10" t="s">
        <v>8013</v>
      </c>
      <c r="D1303" s="10" t="s">
        <v>8019</v>
      </c>
      <c r="E1303" s="10" t="s">
        <v>8031</v>
      </c>
      <c r="F1303" s="11">
        <v>2</v>
      </c>
      <c r="G1303" s="11">
        <v>1210</v>
      </c>
      <c r="H1303" s="11">
        <v>608</v>
      </c>
      <c r="I1303" s="11">
        <v>111</v>
      </c>
      <c r="J1303" s="11">
        <v>3</v>
      </c>
      <c r="K1303" s="11" t="s">
        <v>8034</v>
      </c>
      <c r="L1303" s="11">
        <f t="shared" si="60"/>
        <v>719</v>
      </c>
      <c r="M1303" s="11">
        <f t="shared" si="61"/>
        <v>491</v>
      </c>
      <c r="N1303" s="12">
        <f t="shared" si="62"/>
        <v>0.40578512396694216</v>
      </c>
    </row>
    <row r="1304" spans="1:14" x14ac:dyDescent="0.3">
      <c r="A1304" s="8" t="s">
        <v>1313</v>
      </c>
      <c r="B1304" s="9">
        <v>45349</v>
      </c>
      <c r="C1304" s="10" t="s">
        <v>8013</v>
      </c>
      <c r="D1304" s="10" t="s">
        <v>8019</v>
      </c>
      <c r="E1304" s="10" t="s">
        <v>8032</v>
      </c>
      <c r="F1304" s="11">
        <v>4</v>
      </c>
      <c r="G1304" s="11">
        <v>2764</v>
      </c>
      <c r="H1304" s="11">
        <v>907</v>
      </c>
      <c r="I1304" s="11">
        <v>163</v>
      </c>
      <c r="J1304" s="11">
        <v>6</v>
      </c>
      <c r="K1304" s="11" t="s">
        <v>8034</v>
      </c>
      <c r="L1304" s="11">
        <f t="shared" si="60"/>
        <v>1070</v>
      </c>
      <c r="M1304" s="11">
        <f t="shared" si="61"/>
        <v>1694</v>
      </c>
      <c r="N1304" s="12">
        <f t="shared" si="62"/>
        <v>0.61287988422575979</v>
      </c>
    </row>
    <row r="1305" spans="1:14" x14ac:dyDescent="0.3">
      <c r="A1305" s="8" t="s">
        <v>1314</v>
      </c>
      <c r="B1305" s="9">
        <v>45349</v>
      </c>
      <c r="C1305" s="10" t="s">
        <v>8014</v>
      </c>
      <c r="D1305" s="10" t="s">
        <v>8024</v>
      </c>
      <c r="E1305" s="10" t="s">
        <v>8033</v>
      </c>
      <c r="F1305" s="11">
        <v>3</v>
      </c>
      <c r="G1305" s="11">
        <v>2448</v>
      </c>
      <c r="H1305" s="11">
        <v>486</v>
      </c>
      <c r="I1305" s="11">
        <v>119</v>
      </c>
      <c r="J1305" s="11">
        <v>5</v>
      </c>
      <c r="K1305" s="11" t="s">
        <v>8034</v>
      </c>
      <c r="L1305" s="11">
        <f t="shared" si="60"/>
        <v>605</v>
      </c>
      <c r="M1305" s="11">
        <f t="shared" si="61"/>
        <v>1843</v>
      </c>
      <c r="N1305" s="12">
        <f t="shared" si="62"/>
        <v>0.752859477124183</v>
      </c>
    </row>
    <row r="1306" spans="1:14" x14ac:dyDescent="0.3">
      <c r="A1306" s="8" t="s">
        <v>1315</v>
      </c>
      <c r="B1306" s="9">
        <v>45349</v>
      </c>
      <c r="C1306" s="10" t="s">
        <v>8013</v>
      </c>
      <c r="D1306" s="10" t="s">
        <v>8017</v>
      </c>
      <c r="E1306" s="10" t="s">
        <v>8032</v>
      </c>
      <c r="F1306" s="11">
        <v>5</v>
      </c>
      <c r="G1306" s="11">
        <v>3420</v>
      </c>
      <c r="H1306" s="11">
        <v>903</v>
      </c>
      <c r="I1306" s="11">
        <v>141</v>
      </c>
      <c r="J1306" s="11">
        <v>5</v>
      </c>
      <c r="K1306" s="11" t="s">
        <v>8034</v>
      </c>
      <c r="L1306" s="11">
        <f t="shared" si="60"/>
        <v>1044</v>
      </c>
      <c r="M1306" s="11">
        <f t="shared" si="61"/>
        <v>2376</v>
      </c>
      <c r="N1306" s="12">
        <f t="shared" si="62"/>
        <v>0.69473684210526321</v>
      </c>
    </row>
    <row r="1307" spans="1:14" x14ac:dyDescent="0.3">
      <c r="A1307" s="8" t="s">
        <v>1316</v>
      </c>
      <c r="B1307" s="9">
        <v>45349</v>
      </c>
      <c r="C1307" s="10" t="s">
        <v>8013</v>
      </c>
      <c r="D1307" s="10" t="s">
        <v>8022</v>
      </c>
      <c r="E1307" s="10" t="s">
        <v>8032</v>
      </c>
      <c r="F1307" s="11">
        <v>2</v>
      </c>
      <c r="G1307" s="11">
        <v>1488</v>
      </c>
      <c r="H1307" s="11">
        <v>1305</v>
      </c>
      <c r="I1307" s="11">
        <v>202</v>
      </c>
      <c r="J1307" s="11">
        <v>4</v>
      </c>
      <c r="K1307" s="11" t="s">
        <v>8034</v>
      </c>
      <c r="L1307" s="11">
        <f t="shared" si="60"/>
        <v>1507</v>
      </c>
      <c r="M1307" s="11">
        <f t="shared" si="61"/>
        <v>-19</v>
      </c>
      <c r="N1307" s="12">
        <f t="shared" si="62"/>
        <v>-1.2768817204301076E-2</v>
      </c>
    </row>
    <row r="1308" spans="1:14" x14ac:dyDescent="0.3">
      <c r="A1308" s="8" t="s">
        <v>1317</v>
      </c>
      <c r="B1308" s="9">
        <v>45349</v>
      </c>
      <c r="C1308" s="10" t="s">
        <v>8014</v>
      </c>
      <c r="D1308" s="10" t="s">
        <v>8018</v>
      </c>
      <c r="E1308" s="10" t="s">
        <v>8033</v>
      </c>
      <c r="F1308" s="11">
        <v>3</v>
      </c>
      <c r="G1308" s="11">
        <v>1824</v>
      </c>
      <c r="H1308" s="11">
        <v>782</v>
      </c>
      <c r="I1308" s="11">
        <v>122</v>
      </c>
      <c r="J1308" s="11">
        <v>4</v>
      </c>
      <c r="K1308" s="11" t="s">
        <v>8034</v>
      </c>
      <c r="L1308" s="11">
        <f t="shared" si="60"/>
        <v>904</v>
      </c>
      <c r="M1308" s="11">
        <f t="shared" si="61"/>
        <v>920</v>
      </c>
      <c r="N1308" s="12">
        <f t="shared" si="62"/>
        <v>0.50438596491228072</v>
      </c>
    </row>
    <row r="1309" spans="1:14" x14ac:dyDescent="0.3">
      <c r="A1309" s="8" t="s">
        <v>1318</v>
      </c>
      <c r="B1309" s="9">
        <v>45350</v>
      </c>
      <c r="C1309" s="10" t="s">
        <v>8014</v>
      </c>
      <c r="D1309" s="10" t="s">
        <v>8026</v>
      </c>
      <c r="E1309" s="10" t="s">
        <v>8033</v>
      </c>
      <c r="F1309" s="11">
        <v>5</v>
      </c>
      <c r="G1309" s="11">
        <v>3765</v>
      </c>
      <c r="H1309" s="11">
        <v>614</v>
      </c>
      <c r="I1309" s="11">
        <v>141</v>
      </c>
      <c r="J1309" s="11">
        <v>6</v>
      </c>
      <c r="K1309" s="11" t="s">
        <v>8035</v>
      </c>
      <c r="L1309" s="11">
        <f t="shared" si="60"/>
        <v>755</v>
      </c>
      <c r="M1309" s="11">
        <f t="shared" si="61"/>
        <v>3010</v>
      </c>
      <c r="N1309" s="12">
        <f t="shared" si="62"/>
        <v>0.79946879150066397</v>
      </c>
    </row>
    <row r="1310" spans="1:14" x14ac:dyDescent="0.3">
      <c r="A1310" s="8" t="s">
        <v>1319</v>
      </c>
      <c r="B1310" s="9">
        <v>45350</v>
      </c>
      <c r="C1310" s="10" t="s">
        <v>8014</v>
      </c>
      <c r="D1310" s="10" t="s">
        <v>8020</v>
      </c>
      <c r="E1310" s="10" t="s">
        <v>8032</v>
      </c>
      <c r="F1310" s="11">
        <v>1</v>
      </c>
      <c r="G1310" s="11">
        <v>794</v>
      </c>
      <c r="H1310" s="11">
        <v>579</v>
      </c>
      <c r="I1310" s="11">
        <v>159</v>
      </c>
      <c r="J1310" s="11">
        <v>3</v>
      </c>
      <c r="K1310" s="11" t="s">
        <v>8034</v>
      </c>
      <c r="L1310" s="11">
        <f t="shared" si="60"/>
        <v>738</v>
      </c>
      <c r="M1310" s="11">
        <f t="shared" si="61"/>
        <v>56</v>
      </c>
      <c r="N1310" s="12">
        <f t="shared" si="62"/>
        <v>7.0528967254408062E-2</v>
      </c>
    </row>
    <row r="1311" spans="1:14" x14ac:dyDescent="0.3">
      <c r="A1311" s="8" t="s">
        <v>1320</v>
      </c>
      <c r="B1311" s="9">
        <v>45350</v>
      </c>
      <c r="C1311" s="10" t="s">
        <v>8011</v>
      </c>
      <c r="D1311" s="10" t="s">
        <v>8023</v>
      </c>
      <c r="E1311" s="10" t="s">
        <v>8032</v>
      </c>
      <c r="F1311" s="11">
        <v>4</v>
      </c>
      <c r="G1311" s="11">
        <v>3380</v>
      </c>
      <c r="H1311" s="11">
        <v>649</v>
      </c>
      <c r="I1311" s="11">
        <v>106</v>
      </c>
      <c r="J1311" s="11">
        <v>7</v>
      </c>
      <c r="K1311" s="11" t="s">
        <v>8034</v>
      </c>
      <c r="L1311" s="11">
        <f t="shared" si="60"/>
        <v>755</v>
      </c>
      <c r="M1311" s="11">
        <f t="shared" si="61"/>
        <v>2625</v>
      </c>
      <c r="N1311" s="12">
        <f t="shared" si="62"/>
        <v>0.77662721893491127</v>
      </c>
    </row>
    <row r="1312" spans="1:14" x14ac:dyDescent="0.3">
      <c r="A1312" s="8" t="s">
        <v>1321</v>
      </c>
      <c r="B1312" s="9">
        <v>45350</v>
      </c>
      <c r="C1312" s="10" t="s">
        <v>8012</v>
      </c>
      <c r="D1312" s="10" t="s">
        <v>8016</v>
      </c>
      <c r="E1312" s="10" t="s">
        <v>8031</v>
      </c>
      <c r="F1312" s="11">
        <v>1</v>
      </c>
      <c r="G1312" s="11">
        <v>626</v>
      </c>
      <c r="H1312" s="11">
        <v>691</v>
      </c>
      <c r="I1312" s="11">
        <v>126</v>
      </c>
      <c r="J1312" s="11">
        <v>2</v>
      </c>
      <c r="K1312" s="11" t="s">
        <v>8034</v>
      </c>
      <c r="L1312" s="11">
        <f t="shared" si="60"/>
        <v>817</v>
      </c>
      <c r="M1312" s="11">
        <f t="shared" si="61"/>
        <v>-191</v>
      </c>
      <c r="N1312" s="12">
        <f t="shared" si="62"/>
        <v>-0.305111821086262</v>
      </c>
    </row>
    <row r="1313" spans="1:14" x14ac:dyDescent="0.3">
      <c r="A1313" s="8" t="s">
        <v>1322</v>
      </c>
      <c r="B1313" s="9">
        <v>45350</v>
      </c>
      <c r="C1313" s="10" t="s">
        <v>8013</v>
      </c>
      <c r="D1313" s="10" t="s">
        <v>8019</v>
      </c>
      <c r="E1313" s="10" t="s">
        <v>8032</v>
      </c>
      <c r="F1313" s="11">
        <v>2</v>
      </c>
      <c r="G1313" s="11">
        <v>1304</v>
      </c>
      <c r="H1313" s="11">
        <v>1165</v>
      </c>
      <c r="I1313" s="11">
        <v>127</v>
      </c>
      <c r="J1313" s="11">
        <v>5</v>
      </c>
      <c r="K1313" s="11" t="s">
        <v>8034</v>
      </c>
      <c r="L1313" s="11">
        <f t="shared" si="60"/>
        <v>1292</v>
      </c>
      <c r="M1313" s="11">
        <f t="shared" si="61"/>
        <v>12</v>
      </c>
      <c r="N1313" s="12">
        <f t="shared" si="62"/>
        <v>9.202453987730062E-3</v>
      </c>
    </row>
    <row r="1314" spans="1:14" x14ac:dyDescent="0.3">
      <c r="A1314" s="8" t="s">
        <v>1323</v>
      </c>
      <c r="B1314" s="9">
        <v>45350</v>
      </c>
      <c r="C1314" s="10" t="s">
        <v>8013</v>
      </c>
      <c r="D1314" s="10" t="s">
        <v>8019</v>
      </c>
      <c r="E1314" s="10" t="s">
        <v>8033</v>
      </c>
      <c r="F1314" s="11">
        <v>5</v>
      </c>
      <c r="G1314" s="11">
        <v>4040</v>
      </c>
      <c r="H1314" s="11">
        <v>763</v>
      </c>
      <c r="I1314" s="11">
        <v>106</v>
      </c>
      <c r="J1314" s="11">
        <v>5</v>
      </c>
      <c r="K1314" s="11" t="s">
        <v>8034</v>
      </c>
      <c r="L1314" s="11">
        <f t="shared" si="60"/>
        <v>869</v>
      </c>
      <c r="M1314" s="11">
        <f t="shared" si="61"/>
        <v>3171</v>
      </c>
      <c r="N1314" s="12">
        <f t="shared" si="62"/>
        <v>0.78490099009900993</v>
      </c>
    </row>
    <row r="1315" spans="1:14" x14ac:dyDescent="0.3">
      <c r="A1315" s="8" t="s">
        <v>1324</v>
      </c>
      <c r="B1315" s="9">
        <v>45350</v>
      </c>
      <c r="C1315" s="10" t="s">
        <v>8014</v>
      </c>
      <c r="D1315" s="10" t="s">
        <v>8026</v>
      </c>
      <c r="E1315" s="10" t="s">
        <v>8033</v>
      </c>
      <c r="F1315" s="11">
        <v>4</v>
      </c>
      <c r="G1315" s="11">
        <v>2932</v>
      </c>
      <c r="H1315" s="11">
        <v>1048</v>
      </c>
      <c r="I1315" s="11">
        <v>185</v>
      </c>
      <c r="J1315" s="11">
        <v>6</v>
      </c>
      <c r="K1315" s="11" t="s">
        <v>8034</v>
      </c>
      <c r="L1315" s="11">
        <f t="shared" si="60"/>
        <v>1233</v>
      </c>
      <c r="M1315" s="11">
        <f t="shared" si="61"/>
        <v>1699</v>
      </c>
      <c r="N1315" s="12">
        <f t="shared" si="62"/>
        <v>0.57946793997271484</v>
      </c>
    </row>
    <row r="1316" spans="1:14" x14ac:dyDescent="0.3">
      <c r="A1316" s="8" t="s">
        <v>1325</v>
      </c>
      <c r="B1316" s="9">
        <v>45350</v>
      </c>
      <c r="C1316" s="10" t="s">
        <v>8013</v>
      </c>
      <c r="D1316" s="10" t="s">
        <v>8019</v>
      </c>
      <c r="E1316" s="10" t="s">
        <v>8032</v>
      </c>
      <c r="F1316" s="11">
        <v>2</v>
      </c>
      <c r="G1316" s="11">
        <v>1680</v>
      </c>
      <c r="H1316" s="11">
        <v>478</v>
      </c>
      <c r="I1316" s="11">
        <v>163</v>
      </c>
      <c r="J1316" s="11">
        <v>6</v>
      </c>
      <c r="K1316" s="11" t="s">
        <v>8034</v>
      </c>
      <c r="L1316" s="11">
        <f t="shared" si="60"/>
        <v>641</v>
      </c>
      <c r="M1316" s="11">
        <f t="shared" si="61"/>
        <v>1039</v>
      </c>
      <c r="N1316" s="12">
        <f t="shared" si="62"/>
        <v>0.61845238095238098</v>
      </c>
    </row>
    <row r="1317" spans="1:14" x14ac:dyDescent="0.3">
      <c r="A1317" s="8" t="s">
        <v>1326</v>
      </c>
      <c r="B1317" s="9">
        <v>45350</v>
      </c>
      <c r="C1317" s="10" t="s">
        <v>8014</v>
      </c>
      <c r="D1317" s="10" t="s">
        <v>8018</v>
      </c>
      <c r="E1317" s="10" t="s">
        <v>8032</v>
      </c>
      <c r="F1317" s="11">
        <v>4</v>
      </c>
      <c r="G1317" s="11">
        <v>3348</v>
      </c>
      <c r="H1317" s="11">
        <v>852</v>
      </c>
      <c r="I1317" s="11">
        <v>212</v>
      </c>
      <c r="J1317" s="11">
        <v>2</v>
      </c>
      <c r="K1317" s="11" t="s">
        <v>8034</v>
      </c>
      <c r="L1317" s="11">
        <f t="shared" si="60"/>
        <v>1064</v>
      </c>
      <c r="M1317" s="11">
        <f t="shared" si="61"/>
        <v>2284</v>
      </c>
      <c r="N1317" s="12">
        <f t="shared" si="62"/>
        <v>0.68219832735961772</v>
      </c>
    </row>
    <row r="1318" spans="1:14" x14ac:dyDescent="0.3">
      <c r="A1318" s="8" t="s">
        <v>1327</v>
      </c>
      <c r="B1318" s="9">
        <v>45350</v>
      </c>
      <c r="C1318" s="10" t="s">
        <v>8012</v>
      </c>
      <c r="D1318" s="10" t="s">
        <v>8016</v>
      </c>
      <c r="E1318" s="10" t="s">
        <v>8031</v>
      </c>
      <c r="F1318" s="11">
        <v>1</v>
      </c>
      <c r="G1318" s="11">
        <v>628</v>
      </c>
      <c r="H1318" s="11">
        <v>884</v>
      </c>
      <c r="I1318" s="11">
        <v>217</v>
      </c>
      <c r="J1318" s="11">
        <v>2</v>
      </c>
      <c r="K1318" s="11" t="s">
        <v>8034</v>
      </c>
      <c r="L1318" s="11">
        <f t="shared" si="60"/>
        <v>1101</v>
      </c>
      <c r="M1318" s="11">
        <f t="shared" si="61"/>
        <v>-473</v>
      </c>
      <c r="N1318" s="12">
        <f t="shared" si="62"/>
        <v>-0.75318471337579618</v>
      </c>
    </row>
    <row r="1319" spans="1:14" x14ac:dyDescent="0.3">
      <c r="A1319" s="8" t="s">
        <v>1328</v>
      </c>
      <c r="B1319" s="9">
        <v>45350</v>
      </c>
      <c r="C1319" s="10" t="s">
        <v>8011</v>
      </c>
      <c r="D1319" s="10" t="s">
        <v>8023</v>
      </c>
      <c r="E1319" s="10" t="s">
        <v>8032</v>
      </c>
      <c r="F1319" s="11">
        <v>3</v>
      </c>
      <c r="G1319" s="11">
        <v>2505</v>
      </c>
      <c r="H1319" s="11">
        <v>780</v>
      </c>
      <c r="I1319" s="11">
        <v>175</v>
      </c>
      <c r="J1319" s="11">
        <v>2</v>
      </c>
      <c r="K1319" s="11" t="s">
        <v>8034</v>
      </c>
      <c r="L1319" s="11">
        <f t="shared" si="60"/>
        <v>955</v>
      </c>
      <c r="M1319" s="11">
        <f t="shared" si="61"/>
        <v>1550</v>
      </c>
      <c r="N1319" s="12">
        <f t="shared" si="62"/>
        <v>0.61876247504990023</v>
      </c>
    </row>
    <row r="1320" spans="1:14" x14ac:dyDescent="0.3">
      <c r="A1320" s="8" t="s">
        <v>1329</v>
      </c>
      <c r="B1320" s="9">
        <v>45350</v>
      </c>
      <c r="C1320" s="10" t="s">
        <v>8012</v>
      </c>
      <c r="D1320" s="10" t="s">
        <v>8029</v>
      </c>
      <c r="E1320" s="10" t="s">
        <v>8032</v>
      </c>
      <c r="F1320" s="11">
        <v>5</v>
      </c>
      <c r="G1320" s="11">
        <v>4340</v>
      </c>
      <c r="H1320" s="11">
        <v>944</v>
      </c>
      <c r="I1320" s="11">
        <v>124</v>
      </c>
      <c r="J1320" s="11">
        <v>7</v>
      </c>
      <c r="K1320" s="11" t="s">
        <v>8034</v>
      </c>
      <c r="L1320" s="11">
        <f t="shared" si="60"/>
        <v>1068</v>
      </c>
      <c r="M1320" s="11">
        <f t="shared" si="61"/>
        <v>3272</v>
      </c>
      <c r="N1320" s="12">
        <f t="shared" si="62"/>
        <v>0.75391705069124426</v>
      </c>
    </row>
    <row r="1321" spans="1:14" x14ac:dyDescent="0.3">
      <c r="A1321" s="8" t="s">
        <v>1330</v>
      </c>
      <c r="B1321" s="9">
        <v>45350</v>
      </c>
      <c r="C1321" s="10" t="s">
        <v>8012</v>
      </c>
      <c r="D1321" s="10" t="s">
        <v>8027</v>
      </c>
      <c r="E1321" s="10" t="s">
        <v>8031</v>
      </c>
      <c r="F1321" s="11">
        <v>2</v>
      </c>
      <c r="G1321" s="11">
        <v>1404</v>
      </c>
      <c r="H1321" s="11">
        <v>986</v>
      </c>
      <c r="I1321" s="11">
        <v>117</v>
      </c>
      <c r="J1321" s="11">
        <v>2</v>
      </c>
      <c r="K1321" s="11" t="s">
        <v>8034</v>
      </c>
      <c r="L1321" s="11">
        <f t="shared" si="60"/>
        <v>1103</v>
      </c>
      <c r="M1321" s="11">
        <f t="shared" si="61"/>
        <v>301</v>
      </c>
      <c r="N1321" s="12">
        <f t="shared" si="62"/>
        <v>0.21438746438746439</v>
      </c>
    </row>
    <row r="1322" spans="1:14" x14ac:dyDescent="0.3">
      <c r="A1322" s="8" t="s">
        <v>1331</v>
      </c>
      <c r="B1322" s="9">
        <v>45350</v>
      </c>
      <c r="C1322" s="10" t="s">
        <v>8014</v>
      </c>
      <c r="D1322" s="10" t="s">
        <v>8020</v>
      </c>
      <c r="E1322" s="10" t="s">
        <v>8032</v>
      </c>
      <c r="F1322" s="11">
        <v>2</v>
      </c>
      <c r="G1322" s="11">
        <v>1194</v>
      </c>
      <c r="H1322" s="11">
        <v>422</v>
      </c>
      <c r="I1322" s="11">
        <v>169</v>
      </c>
      <c r="J1322" s="11">
        <v>2</v>
      </c>
      <c r="K1322" s="11" t="s">
        <v>8034</v>
      </c>
      <c r="L1322" s="11">
        <f t="shared" si="60"/>
        <v>591</v>
      </c>
      <c r="M1322" s="11">
        <f t="shared" si="61"/>
        <v>603</v>
      </c>
      <c r="N1322" s="12">
        <f t="shared" si="62"/>
        <v>0.50502512562814073</v>
      </c>
    </row>
    <row r="1323" spans="1:14" x14ac:dyDescent="0.3">
      <c r="A1323" s="8" t="s">
        <v>1332</v>
      </c>
      <c r="B1323" s="9">
        <v>45350</v>
      </c>
      <c r="C1323" s="10" t="s">
        <v>8012</v>
      </c>
      <c r="D1323" s="10" t="s">
        <v>8016</v>
      </c>
      <c r="E1323" s="10" t="s">
        <v>8031</v>
      </c>
      <c r="F1323" s="11">
        <v>1</v>
      </c>
      <c r="G1323" s="11">
        <v>814</v>
      </c>
      <c r="H1323" s="11">
        <v>1114</v>
      </c>
      <c r="I1323" s="11">
        <v>173</v>
      </c>
      <c r="J1323" s="11">
        <v>7</v>
      </c>
      <c r="K1323" s="11" t="s">
        <v>8034</v>
      </c>
      <c r="L1323" s="11">
        <f t="shared" si="60"/>
        <v>1287</v>
      </c>
      <c r="M1323" s="11">
        <f t="shared" si="61"/>
        <v>-473</v>
      </c>
      <c r="N1323" s="12">
        <f t="shared" si="62"/>
        <v>-0.58108108108108103</v>
      </c>
    </row>
    <row r="1324" spans="1:14" x14ac:dyDescent="0.3">
      <c r="A1324" s="8" t="s">
        <v>1333</v>
      </c>
      <c r="B1324" s="9">
        <v>45350</v>
      </c>
      <c r="C1324" s="10" t="s">
        <v>8013</v>
      </c>
      <c r="D1324" s="10" t="s">
        <v>8022</v>
      </c>
      <c r="E1324" s="10" t="s">
        <v>8033</v>
      </c>
      <c r="F1324" s="11">
        <v>5</v>
      </c>
      <c r="G1324" s="11">
        <v>2920</v>
      </c>
      <c r="H1324" s="11">
        <v>675</v>
      </c>
      <c r="I1324" s="11">
        <v>195</v>
      </c>
      <c r="J1324" s="11">
        <v>5</v>
      </c>
      <c r="K1324" s="11" t="s">
        <v>8034</v>
      </c>
      <c r="L1324" s="11">
        <f t="shared" si="60"/>
        <v>870</v>
      </c>
      <c r="M1324" s="11">
        <f t="shared" si="61"/>
        <v>2050</v>
      </c>
      <c r="N1324" s="12">
        <f t="shared" si="62"/>
        <v>0.70205479452054798</v>
      </c>
    </row>
    <row r="1325" spans="1:14" x14ac:dyDescent="0.3">
      <c r="A1325" s="8" t="s">
        <v>1334</v>
      </c>
      <c r="B1325" s="9">
        <v>45350</v>
      </c>
      <c r="C1325" s="10" t="s">
        <v>8011</v>
      </c>
      <c r="D1325" s="10" t="s">
        <v>8030</v>
      </c>
      <c r="E1325" s="10" t="s">
        <v>8031</v>
      </c>
      <c r="F1325" s="11">
        <v>5</v>
      </c>
      <c r="G1325" s="11">
        <v>3960</v>
      </c>
      <c r="H1325" s="11">
        <v>366</v>
      </c>
      <c r="I1325" s="11">
        <v>154</v>
      </c>
      <c r="J1325" s="11">
        <v>4</v>
      </c>
      <c r="K1325" s="11" t="s">
        <v>8034</v>
      </c>
      <c r="L1325" s="11">
        <f t="shared" si="60"/>
        <v>520</v>
      </c>
      <c r="M1325" s="11">
        <f t="shared" si="61"/>
        <v>3440</v>
      </c>
      <c r="N1325" s="12">
        <f t="shared" si="62"/>
        <v>0.86868686868686873</v>
      </c>
    </row>
    <row r="1326" spans="1:14" x14ac:dyDescent="0.3">
      <c r="A1326" s="8" t="s">
        <v>1335</v>
      </c>
      <c r="B1326" s="9">
        <v>45351</v>
      </c>
      <c r="C1326" s="10" t="s">
        <v>8014</v>
      </c>
      <c r="D1326" s="10" t="s">
        <v>8018</v>
      </c>
      <c r="E1326" s="10" t="s">
        <v>8032</v>
      </c>
      <c r="F1326" s="11">
        <v>1</v>
      </c>
      <c r="G1326" s="11">
        <v>888</v>
      </c>
      <c r="H1326" s="11">
        <v>998</v>
      </c>
      <c r="I1326" s="11">
        <v>155</v>
      </c>
      <c r="J1326" s="11">
        <v>4</v>
      </c>
      <c r="K1326" s="11" t="s">
        <v>8034</v>
      </c>
      <c r="L1326" s="11">
        <f t="shared" si="60"/>
        <v>1153</v>
      </c>
      <c r="M1326" s="11">
        <f t="shared" si="61"/>
        <v>-265</v>
      </c>
      <c r="N1326" s="12">
        <f t="shared" si="62"/>
        <v>-0.29842342342342343</v>
      </c>
    </row>
    <row r="1327" spans="1:14" x14ac:dyDescent="0.3">
      <c r="A1327" s="8" t="s">
        <v>1336</v>
      </c>
      <c r="B1327" s="9">
        <v>45351</v>
      </c>
      <c r="C1327" s="10" t="s">
        <v>8013</v>
      </c>
      <c r="D1327" s="10" t="s">
        <v>8019</v>
      </c>
      <c r="E1327" s="10" t="s">
        <v>8031</v>
      </c>
      <c r="F1327" s="11">
        <v>4</v>
      </c>
      <c r="G1327" s="11">
        <v>3436</v>
      </c>
      <c r="H1327" s="11">
        <v>1104</v>
      </c>
      <c r="I1327" s="11">
        <v>156</v>
      </c>
      <c r="J1327" s="11">
        <v>2</v>
      </c>
      <c r="K1327" s="11" t="s">
        <v>8034</v>
      </c>
      <c r="L1327" s="11">
        <f t="shared" si="60"/>
        <v>1260</v>
      </c>
      <c r="M1327" s="11">
        <f t="shared" si="61"/>
        <v>2176</v>
      </c>
      <c r="N1327" s="12">
        <f t="shared" si="62"/>
        <v>0.63329452852153667</v>
      </c>
    </row>
    <row r="1328" spans="1:14" x14ac:dyDescent="0.3">
      <c r="A1328" s="8" t="s">
        <v>1337</v>
      </c>
      <c r="B1328" s="9">
        <v>45351</v>
      </c>
      <c r="C1328" s="10" t="s">
        <v>8011</v>
      </c>
      <c r="D1328" s="10" t="s">
        <v>8015</v>
      </c>
      <c r="E1328" s="10" t="s">
        <v>8032</v>
      </c>
      <c r="F1328" s="11">
        <v>5</v>
      </c>
      <c r="G1328" s="11">
        <v>3835</v>
      </c>
      <c r="H1328" s="11">
        <v>1384</v>
      </c>
      <c r="I1328" s="11">
        <v>165</v>
      </c>
      <c r="J1328" s="11">
        <v>5</v>
      </c>
      <c r="K1328" s="11" t="s">
        <v>8035</v>
      </c>
      <c r="L1328" s="11">
        <f t="shared" si="60"/>
        <v>1549</v>
      </c>
      <c r="M1328" s="11">
        <f t="shared" si="61"/>
        <v>2286</v>
      </c>
      <c r="N1328" s="12">
        <f t="shared" si="62"/>
        <v>0.59608865710560621</v>
      </c>
    </row>
    <row r="1329" spans="1:14" x14ac:dyDescent="0.3">
      <c r="A1329" s="8" t="s">
        <v>1338</v>
      </c>
      <c r="B1329" s="9">
        <v>45351</v>
      </c>
      <c r="C1329" s="10" t="s">
        <v>8013</v>
      </c>
      <c r="D1329" s="10" t="s">
        <v>8019</v>
      </c>
      <c r="E1329" s="10" t="s">
        <v>8032</v>
      </c>
      <c r="F1329" s="11">
        <v>5</v>
      </c>
      <c r="G1329" s="11">
        <v>3815</v>
      </c>
      <c r="H1329" s="11">
        <v>505</v>
      </c>
      <c r="I1329" s="11">
        <v>197</v>
      </c>
      <c r="J1329" s="11">
        <v>6</v>
      </c>
      <c r="K1329" s="11" t="s">
        <v>8034</v>
      </c>
      <c r="L1329" s="11">
        <f t="shared" si="60"/>
        <v>702</v>
      </c>
      <c r="M1329" s="11">
        <f t="shared" si="61"/>
        <v>3113</v>
      </c>
      <c r="N1329" s="12">
        <f t="shared" si="62"/>
        <v>0.81598951507208384</v>
      </c>
    </row>
    <row r="1330" spans="1:14" x14ac:dyDescent="0.3">
      <c r="A1330" s="8" t="s">
        <v>1339</v>
      </c>
      <c r="B1330" s="9">
        <v>45351</v>
      </c>
      <c r="C1330" s="10" t="s">
        <v>8011</v>
      </c>
      <c r="D1330" s="10" t="s">
        <v>8021</v>
      </c>
      <c r="E1330" s="10" t="s">
        <v>8031</v>
      </c>
      <c r="F1330" s="11">
        <v>3</v>
      </c>
      <c r="G1330" s="11">
        <v>1980</v>
      </c>
      <c r="H1330" s="11">
        <v>851</v>
      </c>
      <c r="I1330" s="11">
        <v>104</v>
      </c>
      <c r="J1330" s="11">
        <v>5</v>
      </c>
      <c r="K1330" s="11" t="s">
        <v>8034</v>
      </c>
      <c r="L1330" s="11">
        <f t="shared" si="60"/>
        <v>955</v>
      </c>
      <c r="M1330" s="11">
        <f t="shared" si="61"/>
        <v>1025</v>
      </c>
      <c r="N1330" s="12">
        <f t="shared" si="62"/>
        <v>0.51767676767676762</v>
      </c>
    </row>
    <row r="1331" spans="1:14" x14ac:dyDescent="0.3">
      <c r="A1331" s="8" t="s">
        <v>1340</v>
      </c>
      <c r="B1331" s="9">
        <v>45351</v>
      </c>
      <c r="C1331" s="10" t="s">
        <v>8011</v>
      </c>
      <c r="D1331" s="10" t="s">
        <v>8030</v>
      </c>
      <c r="E1331" s="10" t="s">
        <v>8031</v>
      </c>
      <c r="F1331" s="11">
        <v>2</v>
      </c>
      <c r="G1331" s="11">
        <v>1216</v>
      </c>
      <c r="H1331" s="11">
        <v>1137</v>
      </c>
      <c r="I1331" s="11">
        <v>184</v>
      </c>
      <c r="J1331" s="11">
        <v>7</v>
      </c>
      <c r="K1331" s="11" t="s">
        <v>8034</v>
      </c>
      <c r="L1331" s="11">
        <f t="shared" si="60"/>
        <v>1321</v>
      </c>
      <c r="M1331" s="11">
        <f t="shared" si="61"/>
        <v>-105</v>
      </c>
      <c r="N1331" s="12">
        <f t="shared" si="62"/>
        <v>-8.6348684210526314E-2</v>
      </c>
    </row>
    <row r="1332" spans="1:14" x14ac:dyDescent="0.3">
      <c r="A1332" s="8" t="s">
        <v>1341</v>
      </c>
      <c r="B1332" s="9">
        <v>45351</v>
      </c>
      <c r="C1332" s="10" t="s">
        <v>8011</v>
      </c>
      <c r="D1332" s="10" t="s">
        <v>8021</v>
      </c>
      <c r="E1332" s="10" t="s">
        <v>8032</v>
      </c>
      <c r="F1332" s="11">
        <v>2</v>
      </c>
      <c r="G1332" s="11">
        <v>1502</v>
      </c>
      <c r="H1332" s="11">
        <v>909</v>
      </c>
      <c r="I1332" s="11">
        <v>213</v>
      </c>
      <c r="J1332" s="11">
        <v>2</v>
      </c>
      <c r="K1332" s="11" t="s">
        <v>8034</v>
      </c>
      <c r="L1332" s="11">
        <f t="shared" si="60"/>
        <v>1122</v>
      </c>
      <c r="M1332" s="11">
        <f t="shared" si="61"/>
        <v>380</v>
      </c>
      <c r="N1332" s="12">
        <f t="shared" si="62"/>
        <v>0.25299600532623168</v>
      </c>
    </row>
    <row r="1333" spans="1:14" x14ac:dyDescent="0.3">
      <c r="A1333" s="8" t="s">
        <v>1342</v>
      </c>
      <c r="B1333" s="9">
        <v>45351</v>
      </c>
      <c r="C1333" s="10" t="s">
        <v>8012</v>
      </c>
      <c r="D1333" s="10" t="s">
        <v>8027</v>
      </c>
      <c r="E1333" s="10" t="s">
        <v>8031</v>
      </c>
      <c r="F1333" s="11">
        <v>5</v>
      </c>
      <c r="G1333" s="11">
        <v>3825</v>
      </c>
      <c r="H1333" s="11">
        <v>660</v>
      </c>
      <c r="I1333" s="11">
        <v>148</v>
      </c>
      <c r="J1333" s="11">
        <v>6</v>
      </c>
      <c r="K1333" s="11" t="s">
        <v>8034</v>
      </c>
      <c r="L1333" s="11">
        <f t="shared" si="60"/>
        <v>808</v>
      </c>
      <c r="M1333" s="11">
        <f t="shared" si="61"/>
        <v>3017</v>
      </c>
      <c r="N1333" s="12">
        <f t="shared" si="62"/>
        <v>0.78875816993464054</v>
      </c>
    </row>
    <row r="1334" spans="1:14" x14ac:dyDescent="0.3">
      <c r="A1334" s="8" t="s">
        <v>1343</v>
      </c>
      <c r="B1334" s="9">
        <v>45351</v>
      </c>
      <c r="C1334" s="10" t="s">
        <v>8013</v>
      </c>
      <c r="D1334" s="10" t="s">
        <v>8019</v>
      </c>
      <c r="E1334" s="10" t="s">
        <v>8033</v>
      </c>
      <c r="F1334" s="11">
        <v>4</v>
      </c>
      <c r="G1334" s="11">
        <v>2304</v>
      </c>
      <c r="H1334" s="11">
        <v>759</v>
      </c>
      <c r="I1334" s="11">
        <v>128</v>
      </c>
      <c r="J1334" s="11">
        <v>7</v>
      </c>
      <c r="K1334" s="11" t="s">
        <v>8035</v>
      </c>
      <c r="L1334" s="11">
        <f t="shared" si="60"/>
        <v>887</v>
      </c>
      <c r="M1334" s="11">
        <f t="shared" si="61"/>
        <v>1417</v>
      </c>
      <c r="N1334" s="12">
        <f t="shared" si="62"/>
        <v>0.61501736111111116</v>
      </c>
    </row>
    <row r="1335" spans="1:14" x14ac:dyDescent="0.3">
      <c r="A1335" s="8" t="s">
        <v>1344</v>
      </c>
      <c r="B1335" s="9">
        <v>45351</v>
      </c>
      <c r="C1335" s="10" t="s">
        <v>8013</v>
      </c>
      <c r="D1335" s="10" t="s">
        <v>8017</v>
      </c>
      <c r="E1335" s="10" t="s">
        <v>8031</v>
      </c>
      <c r="F1335" s="11">
        <v>5</v>
      </c>
      <c r="G1335" s="11">
        <v>2795</v>
      </c>
      <c r="H1335" s="11">
        <v>473</v>
      </c>
      <c r="I1335" s="11">
        <v>172</v>
      </c>
      <c r="J1335" s="11">
        <v>4</v>
      </c>
      <c r="K1335" s="11" t="s">
        <v>8034</v>
      </c>
      <c r="L1335" s="11">
        <f t="shared" si="60"/>
        <v>645</v>
      </c>
      <c r="M1335" s="11">
        <f t="shared" si="61"/>
        <v>2150</v>
      </c>
      <c r="N1335" s="12">
        <f t="shared" si="62"/>
        <v>0.76923076923076927</v>
      </c>
    </row>
    <row r="1336" spans="1:14" x14ac:dyDescent="0.3">
      <c r="A1336" s="8" t="s">
        <v>1345</v>
      </c>
      <c r="B1336" s="9">
        <v>45351</v>
      </c>
      <c r="C1336" s="10" t="s">
        <v>8014</v>
      </c>
      <c r="D1336" s="10" t="s">
        <v>8018</v>
      </c>
      <c r="E1336" s="10" t="s">
        <v>8032</v>
      </c>
      <c r="F1336" s="11">
        <v>4</v>
      </c>
      <c r="G1336" s="11">
        <v>2388</v>
      </c>
      <c r="H1336" s="11">
        <v>1104</v>
      </c>
      <c r="I1336" s="11">
        <v>194</v>
      </c>
      <c r="J1336" s="11">
        <v>2</v>
      </c>
      <c r="K1336" s="11" t="s">
        <v>8034</v>
      </c>
      <c r="L1336" s="11">
        <f t="shared" si="60"/>
        <v>1298</v>
      </c>
      <c r="M1336" s="11">
        <f t="shared" si="61"/>
        <v>1090</v>
      </c>
      <c r="N1336" s="12">
        <f t="shared" si="62"/>
        <v>0.45644891122278058</v>
      </c>
    </row>
    <row r="1337" spans="1:14" x14ac:dyDescent="0.3">
      <c r="A1337" s="8" t="s">
        <v>1346</v>
      </c>
      <c r="B1337" s="9">
        <v>45351</v>
      </c>
      <c r="C1337" s="10" t="s">
        <v>8013</v>
      </c>
      <c r="D1337" s="10" t="s">
        <v>8017</v>
      </c>
      <c r="E1337" s="10" t="s">
        <v>8033</v>
      </c>
      <c r="F1337" s="11">
        <v>3</v>
      </c>
      <c r="G1337" s="11">
        <v>1869</v>
      </c>
      <c r="H1337" s="11">
        <v>763</v>
      </c>
      <c r="I1337" s="11">
        <v>204</v>
      </c>
      <c r="J1337" s="11">
        <v>3</v>
      </c>
      <c r="K1337" s="11" t="s">
        <v>8034</v>
      </c>
      <c r="L1337" s="11">
        <f t="shared" si="60"/>
        <v>967</v>
      </c>
      <c r="M1337" s="11">
        <f t="shared" si="61"/>
        <v>902</v>
      </c>
      <c r="N1337" s="12">
        <f t="shared" si="62"/>
        <v>0.48261102193686461</v>
      </c>
    </row>
    <row r="1338" spans="1:14" x14ac:dyDescent="0.3">
      <c r="A1338" s="8" t="s">
        <v>1347</v>
      </c>
      <c r="B1338" s="9">
        <v>45351</v>
      </c>
      <c r="C1338" s="10" t="s">
        <v>8011</v>
      </c>
      <c r="D1338" s="10" t="s">
        <v>8021</v>
      </c>
      <c r="E1338" s="10" t="s">
        <v>8032</v>
      </c>
      <c r="F1338" s="11">
        <v>4</v>
      </c>
      <c r="G1338" s="11">
        <v>3208</v>
      </c>
      <c r="H1338" s="11">
        <v>1203</v>
      </c>
      <c r="I1338" s="11">
        <v>190</v>
      </c>
      <c r="J1338" s="11">
        <v>6</v>
      </c>
      <c r="K1338" s="11" t="s">
        <v>8034</v>
      </c>
      <c r="L1338" s="11">
        <f t="shared" si="60"/>
        <v>1393</v>
      </c>
      <c r="M1338" s="11">
        <f t="shared" si="61"/>
        <v>1815</v>
      </c>
      <c r="N1338" s="12">
        <f t="shared" si="62"/>
        <v>0.56577306733167088</v>
      </c>
    </row>
    <row r="1339" spans="1:14" x14ac:dyDescent="0.3">
      <c r="A1339" s="8" t="s">
        <v>1348</v>
      </c>
      <c r="B1339" s="9">
        <v>45351</v>
      </c>
      <c r="C1339" s="10" t="s">
        <v>8013</v>
      </c>
      <c r="D1339" s="10" t="s">
        <v>8025</v>
      </c>
      <c r="E1339" s="10" t="s">
        <v>8033</v>
      </c>
      <c r="F1339" s="11">
        <v>3</v>
      </c>
      <c r="G1339" s="11">
        <v>2136</v>
      </c>
      <c r="H1339" s="11">
        <v>411</v>
      </c>
      <c r="I1339" s="11">
        <v>139</v>
      </c>
      <c r="J1339" s="11">
        <v>4</v>
      </c>
      <c r="K1339" s="11" t="s">
        <v>8034</v>
      </c>
      <c r="L1339" s="11">
        <f t="shared" si="60"/>
        <v>550</v>
      </c>
      <c r="M1339" s="11">
        <f t="shared" si="61"/>
        <v>1586</v>
      </c>
      <c r="N1339" s="12">
        <f t="shared" si="62"/>
        <v>0.74250936329588013</v>
      </c>
    </row>
    <row r="1340" spans="1:14" x14ac:dyDescent="0.3">
      <c r="A1340" s="8" t="s">
        <v>1349</v>
      </c>
      <c r="B1340" s="9">
        <v>45351</v>
      </c>
      <c r="C1340" s="10" t="s">
        <v>8011</v>
      </c>
      <c r="D1340" s="10" t="s">
        <v>8023</v>
      </c>
      <c r="E1340" s="10" t="s">
        <v>8031</v>
      </c>
      <c r="F1340" s="11">
        <v>3</v>
      </c>
      <c r="G1340" s="11">
        <v>1824</v>
      </c>
      <c r="H1340" s="11">
        <v>1397</v>
      </c>
      <c r="I1340" s="11">
        <v>208</v>
      </c>
      <c r="J1340" s="11">
        <v>2</v>
      </c>
      <c r="K1340" s="11" t="s">
        <v>8034</v>
      </c>
      <c r="L1340" s="11">
        <f t="shared" si="60"/>
        <v>1605</v>
      </c>
      <c r="M1340" s="11">
        <f t="shared" si="61"/>
        <v>219</v>
      </c>
      <c r="N1340" s="12">
        <f t="shared" si="62"/>
        <v>0.12006578947368421</v>
      </c>
    </row>
    <row r="1341" spans="1:14" x14ac:dyDescent="0.3">
      <c r="A1341" s="8" t="s">
        <v>1350</v>
      </c>
      <c r="B1341" s="9">
        <v>45351</v>
      </c>
      <c r="C1341" s="10" t="s">
        <v>8013</v>
      </c>
      <c r="D1341" s="10" t="s">
        <v>8017</v>
      </c>
      <c r="E1341" s="10" t="s">
        <v>8031</v>
      </c>
      <c r="F1341" s="11">
        <v>5</v>
      </c>
      <c r="G1341" s="11">
        <v>3950</v>
      </c>
      <c r="H1341" s="11">
        <v>618</v>
      </c>
      <c r="I1341" s="11">
        <v>130</v>
      </c>
      <c r="J1341" s="11">
        <v>6</v>
      </c>
      <c r="K1341" s="11" t="s">
        <v>8034</v>
      </c>
      <c r="L1341" s="11">
        <f t="shared" si="60"/>
        <v>748</v>
      </c>
      <c r="M1341" s="11">
        <f t="shared" si="61"/>
        <v>3202</v>
      </c>
      <c r="N1341" s="12">
        <f t="shared" si="62"/>
        <v>0.81063291139240501</v>
      </c>
    </row>
    <row r="1342" spans="1:14" x14ac:dyDescent="0.3">
      <c r="A1342" s="8" t="s">
        <v>1351</v>
      </c>
      <c r="B1342" s="9">
        <v>45351</v>
      </c>
      <c r="C1342" s="10" t="s">
        <v>8013</v>
      </c>
      <c r="D1342" s="10" t="s">
        <v>8019</v>
      </c>
      <c r="E1342" s="10" t="s">
        <v>8031</v>
      </c>
      <c r="F1342" s="11">
        <v>5</v>
      </c>
      <c r="G1342" s="11">
        <v>4420</v>
      </c>
      <c r="H1342" s="11">
        <v>1018</v>
      </c>
      <c r="I1342" s="11">
        <v>169</v>
      </c>
      <c r="J1342" s="11">
        <v>4</v>
      </c>
      <c r="K1342" s="11" t="s">
        <v>8034</v>
      </c>
      <c r="L1342" s="11">
        <f t="shared" si="60"/>
        <v>1187</v>
      </c>
      <c r="M1342" s="11">
        <f t="shared" si="61"/>
        <v>3233</v>
      </c>
      <c r="N1342" s="12">
        <f t="shared" si="62"/>
        <v>0.73144796380090493</v>
      </c>
    </row>
    <row r="1343" spans="1:14" x14ac:dyDescent="0.3">
      <c r="A1343" s="8" t="s">
        <v>1352</v>
      </c>
      <c r="B1343" s="9">
        <v>45351</v>
      </c>
      <c r="C1343" s="10" t="s">
        <v>8011</v>
      </c>
      <c r="D1343" s="10" t="s">
        <v>8030</v>
      </c>
      <c r="E1343" s="10" t="s">
        <v>8033</v>
      </c>
      <c r="F1343" s="11">
        <v>5</v>
      </c>
      <c r="G1343" s="11">
        <v>3890</v>
      </c>
      <c r="H1343" s="11">
        <v>623</v>
      </c>
      <c r="I1343" s="11">
        <v>136</v>
      </c>
      <c r="J1343" s="11">
        <v>6</v>
      </c>
      <c r="K1343" s="11" t="s">
        <v>8034</v>
      </c>
      <c r="L1343" s="11">
        <f t="shared" si="60"/>
        <v>759</v>
      </c>
      <c r="M1343" s="11">
        <f t="shared" si="61"/>
        <v>3131</v>
      </c>
      <c r="N1343" s="12">
        <f t="shared" si="62"/>
        <v>0.80488431876606681</v>
      </c>
    </row>
    <row r="1344" spans="1:14" x14ac:dyDescent="0.3">
      <c r="A1344" s="8" t="s">
        <v>1353</v>
      </c>
      <c r="B1344" s="9">
        <v>45351</v>
      </c>
      <c r="C1344" s="10" t="s">
        <v>8012</v>
      </c>
      <c r="D1344" s="10" t="s">
        <v>8028</v>
      </c>
      <c r="E1344" s="10" t="s">
        <v>8031</v>
      </c>
      <c r="F1344" s="11">
        <v>1</v>
      </c>
      <c r="G1344" s="11">
        <v>759</v>
      </c>
      <c r="H1344" s="11">
        <v>687</v>
      </c>
      <c r="I1344" s="11">
        <v>206</v>
      </c>
      <c r="J1344" s="11">
        <v>7</v>
      </c>
      <c r="K1344" s="11" t="s">
        <v>8034</v>
      </c>
      <c r="L1344" s="11">
        <f t="shared" si="60"/>
        <v>893</v>
      </c>
      <c r="M1344" s="11">
        <f t="shared" si="61"/>
        <v>-134</v>
      </c>
      <c r="N1344" s="12">
        <f t="shared" si="62"/>
        <v>-0.17654808959156784</v>
      </c>
    </row>
    <row r="1345" spans="1:14" x14ac:dyDescent="0.3">
      <c r="A1345" s="8" t="s">
        <v>1354</v>
      </c>
      <c r="B1345" s="9">
        <v>45351</v>
      </c>
      <c r="C1345" s="10" t="s">
        <v>8013</v>
      </c>
      <c r="D1345" s="10" t="s">
        <v>8019</v>
      </c>
      <c r="E1345" s="10" t="s">
        <v>8032</v>
      </c>
      <c r="F1345" s="11">
        <v>5</v>
      </c>
      <c r="G1345" s="11">
        <v>4355</v>
      </c>
      <c r="H1345" s="11">
        <v>934</v>
      </c>
      <c r="I1345" s="11">
        <v>137</v>
      </c>
      <c r="J1345" s="11">
        <v>5</v>
      </c>
      <c r="K1345" s="11" t="s">
        <v>8035</v>
      </c>
      <c r="L1345" s="11">
        <f t="shared" si="60"/>
        <v>1071</v>
      </c>
      <c r="M1345" s="11">
        <f t="shared" si="61"/>
        <v>3284</v>
      </c>
      <c r="N1345" s="12">
        <f t="shared" si="62"/>
        <v>0.75407577497129741</v>
      </c>
    </row>
    <row r="1346" spans="1:14" x14ac:dyDescent="0.3">
      <c r="A1346" s="8" t="s">
        <v>1355</v>
      </c>
      <c r="B1346" s="9">
        <v>45351</v>
      </c>
      <c r="C1346" s="10" t="s">
        <v>8013</v>
      </c>
      <c r="D1346" s="10" t="s">
        <v>8017</v>
      </c>
      <c r="E1346" s="10" t="s">
        <v>8033</v>
      </c>
      <c r="F1346" s="11">
        <v>3</v>
      </c>
      <c r="G1346" s="11">
        <v>2625</v>
      </c>
      <c r="H1346" s="11">
        <v>1247</v>
      </c>
      <c r="I1346" s="11">
        <v>103</v>
      </c>
      <c r="J1346" s="11">
        <v>6</v>
      </c>
      <c r="K1346" s="11" t="s">
        <v>8034</v>
      </c>
      <c r="L1346" s="11">
        <f t="shared" ref="L1346:L1409" si="63">H1346+I1346</f>
        <v>1350</v>
      </c>
      <c r="M1346" s="11">
        <f t="shared" ref="M1346:M1409" si="64">G1346-L1346</f>
        <v>1275</v>
      </c>
      <c r="N1346" s="12">
        <f t="shared" ref="N1346:N1409" si="65">M1346/G1346</f>
        <v>0.48571428571428571</v>
      </c>
    </row>
    <row r="1347" spans="1:14" x14ac:dyDescent="0.3">
      <c r="A1347" s="8" t="s">
        <v>1356</v>
      </c>
      <c r="B1347" s="9">
        <v>45351</v>
      </c>
      <c r="C1347" s="10" t="s">
        <v>8014</v>
      </c>
      <c r="D1347" s="10" t="s">
        <v>8018</v>
      </c>
      <c r="E1347" s="10" t="s">
        <v>8033</v>
      </c>
      <c r="F1347" s="11">
        <v>1</v>
      </c>
      <c r="G1347" s="11">
        <v>810</v>
      </c>
      <c r="H1347" s="11">
        <v>1195</v>
      </c>
      <c r="I1347" s="11">
        <v>150</v>
      </c>
      <c r="J1347" s="11">
        <v>6</v>
      </c>
      <c r="K1347" s="11" t="s">
        <v>8034</v>
      </c>
      <c r="L1347" s="11">
        <f t="shared" si="63"/>
        <v>1345</v>
      </c>
      <c r="M1347" s="11">
        <f t="shared" si="64"/>
        <v>-535</v>
      </c>
      <c r="N1347" s="12">
        <f t="shared" si="65"/>
        <v>-0.66049382716049387</v>
      </c>
    </row>
    <row r="1348" spans="1:14" x14ac:dyDescent="0.3">
      <c r="A1348" s="8" t="s">
        <v>1357</v>
      </c>
      <c r="B1348" s="9">
        <v>45351</v>
      </c>
      <c r="C1348" s="10" t="s">
        <v>8012</v>
      </c>
      <c r="D1348" s="10" t="s">
        <v>8028</v>
      </c>
      <c r="E1348" s="10" t="s">
        <v>8033</v>
      </c>
      <c r="F1348" s="11">
        <v>3</v>
      </c>
      <c r="G1348" s="11">
        <v>2160</v>
      </c>
      <c r="H1348" s="11">
        <v>1158</v>
      </c>
      <c r="I1348" s="11">
        <v>184</v>
      </c>
      <c r="J1348" s="11">
        <v>6</v>
      </c>
      <c r="K1348" s="11" t="s">
        <v>8034</v>
      </c>
      <c r="L1348" s="11">
        <f t="shared" si="63"/>
        <v>1342</v>
      </c>
      <c r="M1348" s="11">
        <f t="shared" si="64"/>
        <v>818</v>
      </c>
      <c r="N1348" s="12">
        <f t="shared" si="65"/>
        <v>0.37870370370370371</v>
      </c>
    </row>
    <row r="1349" spans="1:14" x14ac:dyDescent="0.3">
      <c r="A1349" s="8" t="s">
        <v>1358</v>
      </c>
      <c r="B1349" s="9">
        <v>45351</v>
      </c>
      <c r="C1349" s="10" t="s">
        <v>8012</v>
      </c>
      <c r="D1349" s="10" t="s">
        <v>8027</v>
      </c>
      <c r="E1349" s="10" t="s">
        <v>8032</v>
      </c>
      <c r="F1349" s="11">
        <v>1</v>
      </c>
      <c r="G1349" s="11">
        <v>898</v>
      </c>
      <c r="H1349" s="11">
        <v>1321</v>
      </c>
      <c r="I1349" s="11">
        <v>191</v>
      </c>
      <c r="J1349" s="11">
        <v>2</v>
      </c>
      <c r="K1349" s="11" t="s">
        <v>8034</v>
      </c>
      <c r="L1349" s="11">
        <f t="shared" si="63"/>
        <v>1512</v>
      </c>
      <c r="M1349" s="11">
        <f t="shared" si="64"/>
        <v>-614</v>
      </c>
      <c r="N1349" s="12">
        <f t="shared" si="65"/>
        <v>-0.68374164810690419</v>
      </c>
    </row>
    <row r="1350" spans="1:14" x14ac:dyDescent="0.3">
      <c r="A1350" s="8" t="s">
        <v>1359</v>
      </c>
      <c r="B1350" s="9">
        <v>45351</v>
      </c>
      <c r="C1350" s="10" t="s">
        <v>8014</v>
      </c>
      <c r="D1350" s="10" t="s">
        <v>8024</v>
      </c>
      <c r="E1350" s="10" t="s">
        <v>8032</v>
      </c>
      <c r="F1350" s="11">
        <v>3</v>
      </c>
      <c r="G1350" s="11">
        <v>2307</v>
      </c>
      <c r="H1350" s="11">
        <v>785</v>
      </c>
      <c r="I1350" s="11">
        <v>116</v>
      </c>
      <c r="J1350" s="11">
        <v>2</v>
      </c>
      <c r="K1350" s="11" t="s">
        <v>8034</v>
      </c>
      <c r="L1350" s="11">
        <f t="shared" si="63"/>
        <v>901</v>
      </c>
      <c r="M1350" s="11">
        <f t="shared" si="64"/>
        <v>1406</v>
      </c>
      <c r="N1350" s="12">
        <f t="shared" si="65"/>
        <v>0.60944950151712185</v>
      </c>
    </row>
    <row r="1351" spans="1:14" x14ac:dyDescent="0.3">
      <c r="A1351" s="8" t="s">
        <v>1360</v>
      </c>
      <c r="B1351" s="9">
        <v>45351</v>
      </c>
      <c r="C1351" s="10" t="s">
        <v>8013</v>
      </c>
      <c r="D1351" s="10" t="s">
        <v>8017</v>
      </c>
      <c r="E1351" s="10" t="s">
        <v>8031</v>
      </c>
      <c r="F1351" s="11">
        <v>5</v>
      </c>
      <c r="G1351" s="11">
        <v>3920</v>
      </c>
      <c r="H1351" s="11">
        <v>643</v>
      </c>
      <c r="I1351" s="11">
        <v>144</v>
      </c>
      <c r="J1351" s="11">
        <v>6</v>
      </c>
      <c r="K1351" s="11" t="s">
        <v>8035</v>
      </c>
      <c r="L1351" s="11">
        <f t="shared" si="63"/>
        <v>787</v>
      </c>
      <c r="M1351" s="11">
        <f t="shared" si="64"/>
        <v>3133</v>
      </c>
      <c r="N1351" s="12">
        <f t="shared" si="65"/>
        <v>0.79923469387755097</v>
      </c>
    </row>
    <row r="1352" spans="1:14" x14ac:dyDescent="0.3">
      <c r="A1352" s="8" t="s">
        <v>1361</v>
      </c>
      <c r="B1352" s="9">
        <v>45351</v>
      </c>
      <c r="C1352" s="10" t="s">
        <v>8013</v>
      </c>
      <c r="D1352" s="10" t="s">
        <v>8022</v>
      </c>
      <c r="E1352" s="10" t="s">
        <v>8033</v>
      </c>
      <c r="F1352" s="11">
        <v>4</v>
      </c>
      <c r="G1352" s="11">
        <v>2756</v>
      </c>
      <c r="H1352" s="11">
        <v>862</v>
      </c>
      <c r="I1352" s="11">
        <v>209</v>
      </c>
      <c r="J1352" s="11">
        <v>3</v>
      </c>
      <c r="K1352" s="11" t="s">
        <v>8034</v>
      </c>
      <c r="L1352" s="11">
        <f t="shared" si="63"/>
        <v>1071</v>
      </c>
      <c r="M1352" s="11">
        <f t="shared" si="64"/>
        <v>1685</v>
      </c>
      <c r="N1352" s="12">
        <f t="shared" si="65"/>
        <v>0.61139332365747456</v>
      </c>
    </row>
    <row r="1353" spans="1:14" x14ac:dyDescent="0.3">
      <c r="A1353" s="8" t="s">
        <v>1362</v>
      </c>
      <c r="B1353" s="9">
        <v>45352</v>
      </c>
      <c r="C1353" s="10" t="s">
        <v>8013</v>
      </c>
      <c r="D1353" s="10" t="s">
        <v>8017</v>
      </c>
      <c r="E1353" s="10" t="s">
        <v>8032</v>
      </c>
      <c r="F1353" s="11">
        <v>5</v>
      </c>
      <c r="G1353" s="11">
        <v>2755</v>
      </c>
      <c r="H1353" s="11">
        <v>783</v>
      </c>
      <c r="I1353" s="11">
        <v>172</v>
      </c>
      <c r="J1353" s="11">
        <v>2</v>
      </c>
      <c r="K1353" s="11" t="s">
        <v>8034</v>
      </c>
      <c r="L1353" s="11">
        <f t="shared" si="63"/>
        <v>955</v>
      </c>
      <c r="M1353" s="11">
        <f t="shared" si="64"/>
        <v>1800</v>
      </c>
      <c r="N1353" s="12">
        <f t="shared" si="65"/>
        <v>0.65335753176043554</v>
      </c>
    </row>
    <row r="1354" spans="1:14" x14ac:dyDescent="0.3">
      <c r="A1354" s="8" t="s">
        <v>1363</v>
      </c>
      <c r="B1354" s="9">
        <v>45352</v>
      </c>
      <c r="C1354" s="10" t="s">
        <v>8014</v>
      </c>
      <c r="D1354" s="10" t="s">
        <v>8018</v>
      </c>
      <c r="E1354" s="10" t="s">
        <v>8032</v>
      </c>
      <c r="F1354" s="11">
        <v>4</v>
      </c>
      <c r="G1354" s="11">
        <v>3248</v>
      </c>
      <c r="H1354" s="11">
        <v>592</v>
      </c>
      <c r="I1354" s="11">
        <v>145</v>
      </c>
      <c r="J1354" s="11">
        <v>5</v>
      </c>
      <c r="K1354" s="11" t="s">
        <v>8035</v>
      </c>
      <c r="L1354" s="11">
        <f t="shared" si="63"/>
        <v>737</v>
      </c>
      <c r="M1354" s="11">
        <f t="shared" si="64"/>
        <v>2511</v>
      </c>
      <c r="N1354" s="12">
        <f t="shared" si="65"/>
        <v>0.77309113300492616</v>
      </c>
    </row>
    <row r="1355" spans="1:14" x14ac:dyDescent="0.3">
      <c r="A1355" s="8" t="s">
        <v>1364</v>
      </c>
      <c r="B1355" s="9">
        <v>45352</v>
      </c>
      <c r="C1355" s="10" t="s">
        <v>8013</v>
      </c>
      <c r="D1355" s="10" t="s">
        <v>8022</v>
      </c>
      <c r="E1355" s="10" t="s">
        <v>8033</v>
      </c>
      <c r="F1355" s="11">
        <v>5</v>
      </c>
      <c r="G1355" s="11">
        <v>4280</v>
      </c>
      <c r="H1355" s="11">
        <v>1302</v>
      </c>
      <c r="I1355" s="11">
        <v>187</v>
      </c>
      <c r="J1355" s="11">
        <v>4</v>
      </c>
      <c r="K1355" s="11" t="s">
        <v>8034</v>
      </c>
      <c r="L1355" s="11">
        <f t="shared" si="63"/>
        <v>1489</v>
      </c>
      <c r="M1355" s="11">
        <f t="shared" si="64"/>
        <v>2791</v>
      </c>
      <c r="N1355" s="12">
        <f t="shared" si="65"/>
        <v>0.65210280373831775</v>
      </c>
    </row>
    <row r="1356" spans="1:14" x14ac:dyDescent="0.3">
      <c r="A1356" s="8" t="s">
        <v>1365</v>
      </c>
      <c r="B1356" s="9">
        <v>45352</v>
      </c>
      <c r="C1356" s="10" t="s">
        <v>8014</v>
      </c>
      <c r="D1356" s="10" t="s">
        <v>8020</v>
      </c>
      <c r="E1356" s="10" t="s">
        <v>8031</v>
      </c>
      <c r="F1356" s="11">
        <v>1</v>
      </c>
      <c r="G1356" s="11">
        <v>897</v>
      </c>
      <c r="H1356" s="11">
        <v>1171</v>
      </c>
      <c r="I1356" s="11">
        <v>169</v>
      </c>
      <c r="J1356" s="11">
        <v>4</v>
      </c>
      <c r="K1356" s="11" t="s">
        <v>8034</v>
      </c>
      <c r="L1356" s="11">
        <f t="shared" si="63"/>
        <v>1340</v>
      </c>
      <c r="M1356" s="11">
        <f t="shared" si="64"/>
        <v>-443</v>
      </c>
      <c r="N1356" s="12">
        <f t="shared" si="65"/>
        <v>-0.49386845039018951</v>
      </c>
    </row>
    <row r="1357" spans="1:14" x14ac:dyDescent="0.3">
      <c r="A1357" s="8" t="s">
        <v>1366</v>
      </c>
      <c r="B1357" s="9">
        <v>45352</v>
      </c>
      <c r="C1357" s="10" t="s">
        <v>8014</v>
      </c>
      <c r="D1357" s="10" t="s">
        <v>8024</v>
      </c>
      <c r="E1357" s="10" t="s">
        <v>8032</v>
      </c>
      <c r="F1357" s="11">
        <v>2</v>
      </c>
      <c r="G1357" s="11">
        <v>1752</v>
      </c>
      <c r="H1357" s="11">
        <v>1366</v>
      </c>
      <c r="I1357" s="11">
        <v>185</v>
      </c>
      <c r="J1357" s="11">
        <v>2</v>
      </c>
      <c r="K1357" s="11" t="s">
        <v>8034</v>
      </c>
      <c r="L1357" s="11">
        <f t="shared" si="63"/>
        <v>1551</v>
      </c>
      <c r="M1357" s="11">
        <f t="shared" si="64"/>
        <v>201</v>
      </c>
      <c r="N1357" s="12">
        <f t="shared" si="65"/>
        <v>0.11472602739726027</v>
      </c>
    </row>
    <row r="1358" spans="1:14" x14ac:dyDescent="0.3">
      <c r="A1358" s="8" t="s">
        <v>1367</v>
      </c>
      <c r="B1358" s="9">
        <v>45352</v>
      </c>
      <c r="C1358" s="10" t="s">
        <v>8011</v>
      </c>
      <c r="D1358" s="10" t="s">
        <v>8021</v>
      </c>
      <c r="E1358" s="10" t="s">
        <v>8032</v>
      </c>
      <c r="F1358" s="11">
        <v>5</v>
      </c>
      <c r="G1358" s="11">
        <v>3115</v>
      </c>
      <c r="H1358" s="11">
        <v>849</v>
      </c>
      <c r="I1358" s="11">
        <v>174</v>
      </c>
      <c r="J1358" s="11">
        <v>6</v>
      </c>
      <c r="K1358" s="11" t="s">
        <v>8035</v>
      </c>
      <c r="L1358" s="11">
        <f t="shared" si="63"/>
        <v>1023</v>
      </c>
      <c r="M1358" s="11">
        <f t="shared" si="64"/>
        <v>2092</v>
      </c>
      <c r="N1358" s="12">
        <f t="shared" si="65"/>
        <v>0.67158908507223114</v>
      </c>
    </row>
    <row r="1359" spans="1:14" x14ac:dyDescent="0.3">
      <c r="A1359" s="8" t="s">
        <v>1368</v>
      </c>
      <c r="B1359" s="9">
        <v>45352</v>
      </c>
      <c r="C1359" s="10" t="s">
        <v>8011</v>
      </c>
      <c r="D1359" s="10" t="s">
        <v>8030</v>
      </c>
      <c r="E1359" s="10" t="s">
        <v>8033</v>
      </c>
      <c r="F1359" s="11">
        <v>1</v>
      </c>
      <c r="G1359" s="11">
        <v>594</v>
      </c>
      <c r="H1359" s="11">
        <v>688</v>
      </c>
      <c r="I1359" s="11">
        <v>217</v>
      </c>
      <c r="J1359" s="11">
        <v>3</v>
      </c>
      <c r="K1359" s="11" t="s">
        <v>8035</v>
      </c>
      <c r="L1359" s="11">
        <f t="shared" si="63"/>
        <v>905</v>
      </c>
      <c r="M1359" s="11">
        <f t="shared" si="64"/>
        <v>-311</v>
      </c>
      <c r="N1359" s="12">
        <f t="shared" si="65"/>
        <v>-0.52356902356902357</v>
      </c>
    </row>
    <row r="1360" spans="1:14" x14ac:dyDescent="0.3">
      <c r="A1360" s="8" t="s">
        <v>1369</v>
      </c>
      <c r="B1360" s="9">
        <v>45352</v>
      </c>
      <c r="C1360" s="10" t="s">
        <v>8012</v>
      </c>
      <c r="D1360" s="10" t="s">
        <v>8027</v>
      </c>
      <c r="E1360" s="10" t="s">
        <v>8031</v>
      </c>
      <c r="F1360" s="11">
        <v>3</v>
      </c>
      <c r="G1360" s="11">
        <v>2208</v>
      </c>
      <c r="H1360" s="11">
        <v>1383</v>
      </c>
      <c r="I1360" s="11">
        <v>124</v>
      </c>
      <c r="J1360" s="11">
        <v>7</v>
      </c>
      <c r="K1360" s="11" t="s">
        <v>8034</v>
      </c>
      <c r="L1360" s="11">
        <f t="shared" si="63"/>
        <v>1507</v>
      </c>
      <c r="M1360" s="11">
        <f t="shared" si="64"/>
        <v>701</v>
      </c>
      <c r="N1360" s="12">
        <f t="shared" si="65"/>
        <v>0.31748188405797101</v>
      </c>
    </row>
    <row r="1361" spans="1:14" x14ac:dyDescent="0.3">
      <c r="A1361" s="8" t="s">
        <v>1370</v>
      </c>
      <c r="B1361" s="9">
        <v>45352</v>
      </c>
      <c r="C1361" s="10" t="s">
        <v>8014</v>
      </c>
      <c r="D1361" s="10" t="s">
        <v>8024</v>
      </c>
      <c r="E1361" s="10" t="s">
        <v>8032</v>
      </c>
      <c r="F1361" s="11">
        <v>3</v>
      </c>
      <c r="G1361" s="11">
        <v>1755</v>
      </c>
      <c r="H1361" s="11">
        <v>1196</v>
      </c>
      <c r="I1361" s="11">
        <v>173</v>
      </c>
      <c r="J1361" s="11">
        <v>2</v>
      </c>
      <c r="K1361" s="11" t="s">
        <v>8034</v>
      </c>
      <c r="L1361" s="11">
        <f t="shared" si="63"/>
        <v>1369</v>
      </c>
      <c r="M1361" s="11">
        <f t="shared" si="64"/>
        <v>386</v>
      </c>
      <c r="N1361" s="12">
        <f t="shared" si="65"/>
        <v>0.21994301994301993</v>
      </c>
    </row>
    <row r="1362" spans="1:14" x14ac:dyDescent="0.3">
      <c r="A1362" s="8" t="s">
        <v>1371</v>
      </c>
      <c r="B1362" s="9">
        <v>45352</v>
      </c>
      <c r="C1362" s="10" t="s">
        <v>8011</v>
      </c>
      <c r="D1362" s="10" t="s">
        <v>8030</v>
      </c>
      <c r="E1362" s="10" t="s">
        <v>8032</v>
      </c>
      <c r="F1362" s="11">
        <v>1</v>
      </c>
      <c r="G1362" s="11">
        <v>838</v>
      </c>
      <c r="H1362" s="11">
        <v>913</v>
      </c>
      <c r="I1362" s="11">
        <v>124</v>
      </c>
      <c r="J1362" s="11">
        <v>7</v>
      </c>
      <c r="K1362" s="11" t="s">
        <v>8034</v>
      </c>
      <c r="L1362" s="11">
        <f t="shared" si="63"/>
        <v>1037</v>
      </c>
      <c r="M1362" s="11">
        <f t="shared" si="64"/>
        <v>-199</v>
      </c>
      <c r="N1362" s="12">
        <f t="shared" si="65"/>
        <v>-0.23747016706443913</v>
      </c>
    </row>
    <row r="1363" spans="1:14" x14ac:dyDescent="0.3">
      <c r="A1363" s="8" t="s">
        <v>1372</v>
      </c>
      <c r="B1363" s="9">
        <v>45352</v>
      </c>
      <c r="C1363" s="10" t="s">
        <v>8012</v>
      </c>
      <c r="D1363" s="10" t="s">
        <v>8029</v>
      </c>
      <c r="E1363" s="10" t="s">
        <v>8032</v>
      </c>
      <c r="F1363" s="11">
        <v>5</v>
      </c>
      <c r="G1363" s="11">
        <v>3115</v>
      </c>
      <c r="H1363" s="11">
        <v>441</v>
      </c>
      <c r="I1363" s="11">
        <v>155</v>
      </c>
      <c r="J1363" s="11">
        <v>4</v>
      </c>
      <c r="K1363" s="11" t="s">
        <v>8034</v>
      </c>
      <c r="L1363" s="11">
        <f t="shared" si="63"/>
        <v>596</v>
      </c>
      <c r="M1363" s="11">
        <f t="shared" si="64"/>
        <v>2519</v>
      </c>
      <c r="N1363" s="12">
        <f t="shared" si="65"/>
        <v>0.80866773675762438</v>
      </c>
    </row>
    <row r="1364" spans="1:14" x14ac:dyDescent="0.3">
      <c r="A1364" s="8" t="s">
        <v>1373</v>
      </c>
      <c r="B1364" s="9">
        <v>45352</v>
      </c>
      <c r="C1364" s="10" t="s">
        <v>8012</v>
      </c>
      <c r="D1364" s="10" t="s">
        <v>8016</v>
      </c>
      <c r="E1364" s="10" t="s">
        <v>8032</v>
      </c>
      <c r="F1364" s="11">
        <v>5</v>
      </c>
      <c r="G1364" s="11">
        <v>2985</v>
      </c>
      <c r="H1364" s="11">
        <v>677</v>
      </c>
      <c r="I1364" s="11">
        <v>118</v>
      </c>
      <c r="J1364" s="11">
        <v>3</v>
      </c>
      <c r="K1364" s="11" t="s">
        <v>8034</v>
      </c>
      <c r="L1364" s="11">
        <f t="shared" si="63"/>
        <v>795</v>
      </c>
      <c r="M1364" s="11">
        <f t="shared" si="64"/>
        <v>2190</v>
      </c>
      <c r="N1364" s="12">
        <f t="shared" si="65"/>
        <v>0.73366834170854267</v>
      </c>
    </row>
    <row r="1365" spans="1:14" x14ac:dyDescent="0.3">
      <c r="A1365" s="8" t="s">
        <v>1374</v>
      </c>
      <c r="B1365" s="9">
        <v>45352</v>
      </c>
      <c r="C1365" s="10" t="s">
        <v>8012</v>
      </c>
      <c r="D1365" s="10" t="s">
        <v>8027</v>
      </c>
      <c r="E1365" s="10" t="s">
        <v>8033</v>
      </c>
      <c r="F1365" s="11">
        <v>1</v>
      </c>
      <c r="G1365" s="11">
        <v>738</v>
      </c>
      <c r="H1365" s="11">
        <v>724</v>
      </c>
      <c r="I1365" s="11">
        <v>217</v>
      </c>
      <c r="J1365" s="11">
        <v>7</v>
      </c>
      <c r="K1365" s="11" t="s">
        <v>8034</v>
      </c>
      <c r="L1365" s="11">
        <f t="shared" si="63"/>
        <v>941</v>
      </c>
      <c r="M1365" s="11">
        <f t="shared" si="64"/>
        <v>-203</v>
      </c>
      <c r="N1365" s="12">
        <f t="shared" si="65"/>
        <v>-0.27506775067750677</v>
      </c>
    </row>
    <row r="1366" spans="1:14" x14ac:dyDescent="0.3">
      <c r="A1366" s="8" t="s">
        <v>1375</v>
      </c>
      <c r="B1366" s="9">
        <v>45352</v>
      </c>
      <c r="C1366" s="10" t="s">
        <v>8013</v>
      </c>
      <c r="D1366" s="10" t="s">
        <v>8017</v>
      </c>
      <c r="E1366" s="10" t="s">
        <v>8032</v>
      </c>
      <c r="F1366" s="11">
        <v>5</v>
      </c>
      <c r="G1366" s="11">
        <v>4480</v>
      </c>
      <c r="H1366" s="11">
        <v>1147</v>
      </c>
      <c r="I1366" s="11">
        <v>190</v>
      </c>
      <c r="J1366" s="11">
        <v>4</v>
      </c>
      <c r="K1366" s="11" t="s">
        <v>8034</v>
      </c>
      <c r="L1366" s="11">
        <f t="shared" si="63"/>
        <v>1337</v>
      </c>
      <c r="M1366" s="11">
        <f t="shared" si="64"/>
        <v>3143</v>
      </c>
      <c r="N1366" s="12">
        <f t="shared" si="65"/>
        <v>0.70156249999999998</v>
      </c>
    </row>
    <row r="1367" spans="1:14" x14ac:dyDescent="0.3">
      <c r="A1367" s="8" t="s">
        <v>1376</v>
      </c>
      <c r="B1367" s="9">
        <v>45352</v>
      </c>
      <c r="C1367" s="10" t="s">
        <v>8014</v>
      </c>
      <c r="D1367" s="10" t="s">
        <v>8024</v>
      </c>
      <c r="E1367" s="10" t="s">
        <v>8031</v>
      </c>
      <c r="F1367" s="11">
        <v>3</v>
      </c>
      <c r="G1367" s="11">
        <v>2361</v>
      </c>
      <c r="H1367" s="11">
        <v>710</v>
      </c>
      <c r="I1367" s="11">
        <v>146</v>
      </c>
      <c r="J1367" s="11">
        <v>5</v>
      </c>
      <c r="K1367" s="11" t="s">
        <v>8034</v>
      </c>
      <c r="L1367" s="11">
        <f t="shared" si="63"/>
        <v>856</v>
      </c>
      <c r="M1367" s="11">
        <f t="shared" si="64"/>
        <v>1505</v>
      </c>
      <c r="N1367" s="12">
        <f t="shared" si="65"/>
        <v>0.63744176196526892</v>
      </c>
    </row>
    <row r="1368" spans="1:14" x14ac:dyDescent="0.3">
      <c r="A1368" s="8" t="s">
        <v>1377</v>
      </c>
      <c r="B1368" s="9">
        <v>45352</v>
      </c>
      <c r="C1368" s="10" t="s">
        <v>8011</v>
      </c>
      <c r="D1368" s="10" t="s">
        <v>8023</v>
      </c>
      <c r="E1368" s="10" t="s">
        <v>8033</v>
      </c>
      <c r="F1368" s="11">
        <v>2</v>
      </c>
      <c r="G1368" s="11">
        <v>1426</v>
      </c>
      <c r="H1368" s="11">
        <v>414</v>
      </c>
      <c r="I1368" s="11">
        <v>195</v>
      </c>
      <c r="J1368" s="11">
        <v>5</v>
      </c>
      <c r="K1368" s="11" t="s">
        <v>8034</v>
      </c>
      <c r="L1368" s="11">
        <f t="shared" si="63"/>
        <v>609</v>
      </c>
      <c r="M1368" s="11">
        <f t="shared" si="64"/>
        <v>817</v>
      </c>
      <c r="N1368" s="12">
        <f t="shared" si="65"/>
        <v>0.5729312762973352</v>
      </c>
    </row>
    <row r="1369" spans="1:14" x14ac:dyDescent="0.3">
      <c r="A1369" s="8" t="s">
        <v>1378</v>
      </c>
      <c r="B1369" s="9">
        <v>45352</v>
      </c>
      <c r="C1369" s="10" t="s">
        <v>8013</v>
      </c>
      <c r="D1369" s="10" t="s">
        <v>8019</v>
      </c>
      <c r="E1369" s="10" t="s">
        <v>8032</v>
      </c>
      <c r="F1369" s="11">
        <v>1</v>
      </c>
      <c r="G1369" s="11">
        <v>779</v>
      </c>
      <c r="H1369" s="11">
        <v>1095</v>
      </c>
      <c r="I1369" s="11">
        <v>113</v>
      </c>
      <c r="J1369" s="11">
        <v>4</v>
      </c>
      <c r="K1369" s="11" t="s">
        <v>8034</v>
      </c>
      <c r="L1369" s="11">
        <f t="shared" si="63"/>
        <v>1208</v>
      </c>
      <c r="M1369" s="11">
        <f t="shared" si="64"/>
        <v>-429</v>
      </c>
      <c r="N1369" s="12">
        <f t="shared" si="65"/>
        <v>-0.55070603337612323</v>
      </c>
    </row>
    <row r="1370" spans="1:14" x14ac:dyDescent="0.3">
      <c r="A1370" s="8" t="s">
        <v>1379</v>
      </c>
      <c r="B1370" s="9">
        <v>45352</v>
      </c>
      <c r="C1370" s="10" t="s">
        <v>8011</v>
      </c>
      <c r="D1370" s="10" t="s">
        <v>8030</v>
      </c>
      <c r="E1370" s="10" t="s">
        <v>8031</v>
      </c>
      <c r="F1370" s="11">
        <v>4</v>
      </c>
      <c r="G1370" s="11">
        <v>2288</v>
      </c>
      <c r="H1370" s="11">
        <v>1152</v>
      </c>
      <c r="I1370" s="11">
        <v>145</v>
      </c>
      <c r="J1370" s="11">
        <v>7</v>
      </c>
      <c r="K1370" s="11" t="s">
        <v>8034</v>
      </c>
      <c r="L1370" s="11">
        <f t="shared" si="63"/>
        <v>1297</v>
      </c>
      <c r="M1370" s="11">
        <f t="shared" si="64"/>
        <v>991</v>
      </c>
      <c r="N1370" s="12">
        <f t="shared" si="65"/>
        <v>0.43312937062937062</v>
      </c>
    </row>
    <row r="1371" spans="1:14" x14ac:dyDescent="0.3">
      <c r="A1371" s="8" t="s">
        <v>1380</v>
      </c>
      <c r="B1371" s="9">
        <v>45352</v>
      </c>
      <c r="C1371" s="10" t="s">
        <v>8012</v>
      </c>
      <c r="D1371" s="10" t="s">
        <v>8028</v>
      </c>
      <c r="E1371" s="10" t="s">
        <v>8033</v>
      </c>
      <c r="F1371" s="11">
        <v>5</v>
      </c>
      <c r="G1371" s="11">
        <v>3260</v>
      </c>
      <c r="H1371" s="11">
        <v>590</v>
      </c>
      <c r="I1371" s="11">
        <v>140</v>
      </c>
      <c r="J1371" s="11">
        <v>3</v>
      </c>
      <c r="K1371" s="11" t="s">
        <v>8035</v>
      </c>
      <c r="L1371" s="11">
        <f t="shared" si="63"/>
        <v>730</v>
      </c>
      <c r="M1371" s="11">
        <f t="shared" si="64"/>
        <v>2530</v>
      </c>
      <c r="N1371" s="12">
        <f t="shared" si="65"/>
        <v>0.7760736196319018</v>
      </c>
    </row>
    <row r="1372" spans="1:14" x14ac:dyDescent="0.3">
      <c r="A1372" s="8" t="s">
        <v>1381</v>
      </c>
      <c r="B1372" s="9">
        <v>45352</v>
      </c>
      <c r="C1372" s="10" t="s">
        <v>8013</v>
      </c>
      <c r="D1372" s="10" t="s">
        <v>8022</v>
      </c>
      <c r="E1372" s="10" t="s">
        <v>8032</v>
      </c>
      <c r="F1372" s="11">
        <v>1</v>
      </c>
      <c r="G1372" s="11">
        <v>764</v>
      </c>
      <c r="H1372" s="11">
        <v>637</v>
      </c>
      <c r="I1372" s="11">
        <v>157</v>
      </c>
      <c r="J1372" s="11">
        <v>7</v>
      </c>
      <c r="K1372" s="11" t="s">
        <v>8034</v>
      </c>
      <c r="L1372" s="11">
        <f t="shared" si="63"/>
        <v>794</v>
      </c>
      <c r="M1372" s="11">
        <f t="shared" si="64"/>
        <v>-30</v>
      </c>
      <c r="N1372" s="12">
        <f t="shared" si="65"/>
        <v>-3.9267015706806283E-2</v>
      </c>
    </row>
    <row r="1373" spans="1:14" x14ac:dyDescent="0.3">
      <c r="A1373" s="8" t="s">
        <v>1382</v>
      </c>
      <c r="B1373" s="9">
        <v>45352</v>
      </c>
      <c r="C1373" s="10" t="s">
        <v>8013</v>
      </c>
      <c r="D1373" s="10" t="s">
        <v>8025</v>
      </c>
      <c r="E1373" s="10" t="s">
        <v>8031</v>
      </c>
      <c r="F1373" s="11">
        <v>5</v>
      </c>
      <c r="G1373" s="11">
        <v>3195</v>
      </c>
      <c r="H1373" s="11">
        <v>523</v>
      </c>
      <c r="I1373" s="11">
        <v>184</v>
      </c>
      <c r="J1373" s="11">
        <v>6</v>
      </c>
      <c r="K1373" s="11" t="s">
        <v>8035</v>
      </c>
      <c r="L1373" s="11">
        <f t="shared" si="63"/>
        <v>707</v>
      </c>
      <c r="M1373" s="11">
        <f t="shared" si="64"/>
        <v>2488</v>
      </c>
      <c r="N1373" s="12">
        <f t="shared" si="65"/>
        <v>0.77871674491392806</v>
      </c>
    </row>
    <row r="1374" spans="1:14" x14ac:dyDescent="0.3">
      <c r="A1374" s="8" t="s">
        <v>1383</v>
      </c>
      <c r="B1374" s="9">
        <v>45352</v>
      </c>
      <c r="C1374" s="10" t="s">
        <v>8013</v>
      </c>
      <c r="D1374" s="10" t="s">
        <v>8017</v>
      </c>
      <c r="E1374" s="10" t="s">
        <v>8032</v>
      </c>
      <c r="F1374" s="11">
        <v>4</v>
      </c>
      <c r="G1374" s="11">
        <v>3540</v>
      </c>
      <c r="H1374" s="11">
        <v>936</v>
      </c>
      <c r="I1374" s="11">
        <v>108</v>
      </c>
      <c r="J1374" s="11">
        <v>7</v>
      </c>
      <c r="K1374" s="11" t="s">
        <v>8034</v>
      </c>
      <c r="L1374" s="11">
        <f t="shared" si="63"/>
        <v>1044</v>
      </c>
      <c r="M1374" s="11">
        <f t="shared" si="64"/>
        <v>2496</v>
      </c>
      <c r="N1374" s="12">
        <f t="shared" si="65"/>
        <v>0.70508474576271185</v>
      </c>
    </row>
    <row r="1375" spans="1:14" x14ac:dyDescent="0.3">
      <c r="A1375" s="8" t="s">
        <v>1384</v>
      </c>
      <c r="B1375" s="9">
        <v>45352</v>
      </c>
      <c r="C1375" s="10" t="s">
        <v>8014</v>
      </c>
      <c r="D1375" s="10" t="s">
        <v>8020</v>
      </c>
      <c r="E1375" s="10" t="s">
        <v>8031</v>
      </c>
      <c r="F1375" s="11">
        <v>1</v>
      </c>
      <c r="G1375" s="11">
        <v>766</v>
      </c>
      <c r="H1375" s="11">
        <v>755</v>
      </c>
      <c r="I1375" s="11">
        <v>187</v>
      </c>
      <c r="J1375" s="11">
        <v>2</v>
      </c>
      <c r="K1375" s="11" t="s">
        <v>8034</v>
      </c>
      <c r="L1375" s="11">
        <f t="shared" si="63"/>
        <v>942</v>
      </c>
      <c r="M1375" s="11">
        <f t="shared" si="64"/>
        <v>-176</v>
      </c>
      <c r="N1375" s="12">
        <f t="shared" si="65"/>
        <v>-0.2297650130548303</v>
      </c>
    </row>
    <row r="1376" spans="1:14" x14ac:dyDescent="0.3">
      <c r="A1376" s="8" t="s">
        <v>1385</v>
      </c>
      <c r="B1376" s="9">
        <v>45353</v>
      </c>
      <c r="C1376" s="10" t="s">
        <v>8011</v>
      </c>
      <c r="D1376" s="10" t="s">
        <v>8021</v>
      </c>
      <c r="E1376" s="10" t="s">
        <v>8033</v>
      </c>
      <c r="F1376" s="11">
        <v>4</v>
      </c>
      <c r="G1376" s="11">
        <v>2880</v>
      </c>
      <c r="H1376" s="11">
        <v>560</v>
      </c>
      <c r="I1376" s="11">
        <v>125</v>
      </c>
      <c r="J1376" s="11">
        <v>3</v>
      </c>
      <c r="K1376" s="11" t="s">
        <v>8034</v>
      </c>
      <c r="L1376" s="11">
        <f t="shared" si="63"/>
        <v>685</v>
      </c>
      <c r="M1376" s="11">
        <f t="shared" si="64"/>
        <v>2195</v>
      </c>
      <c r="N1376" s="12">
        <f t="shared" si="65"/>
        <v>0.76215277777777779</v>
      </c>
    </row>
    <row r="1377" spans="1:14" x14ac:dyDescent="0.3">
      <c r="A1377" s="8" t="s">
        <v>1386</v>
      </c>
      <c r="B1377" s="9">
        <v>45353</v>
      </c>
      <c r="C1377" s="10" t="s">
        <v>8011</v>
      </c>
      <c r="D1377" s="10" t="s">
        <v>8030</v>
      </c>
      <c r="E1377" s="10" t="s">
        <v>8031</v>
      </c>
      <c r="F1377" s="11">
        <v>4</v>
      </c>
      <c r="G1377" s="11">
        <v>3408</v>
      </c>
      <c r="H1377" s="11">
        <v>910</v>
      </c>
      <c r="I1377" s="11">
        <v>171</v>
      </c>
      <c r="J1377" s="11">
        <v>3</v>
      </c>
      <c r="K1377" s="11" t="s">
        <v>8034</v>
      </c>
      <c r="L1377" s="11">
        <f t="shared" si="63"/>
        <v>1081</v>
      </c>
      <c r="M1377" s="11">
        <f t="shared" si="64"/>
        <v>2327</v>
      </c>
      <c r="N1377" s="12">
        <f t="shared" si="65"/>
        <v>0.68280516431924887</v>
      </c>
    </row>
    <row r="1378" spans="1:14" x14ac:dyDescent="0.3">
      <c r="A1378" s="8" t="s">
        <v>1387</v>
      </c>
      <c r="B1378" s="9">
        <v>45353</v>
      </c>
      <c r="C1378" s="10" t="s">
        <v>8014</v>
      </c>
      <c r="D1378" s="10" t="s">
        <v>8024</v>
      </c>
      <c r="E1378" s="10" t="s">
        <v>8032</v>
      </c>
      <c r="F1378" s="11">
        <v>5</v>
      </c>
      <c r="G1378" s="11">
        <v>3830</v>
      </c>
      <c r="H1378" s="11">
        <v>628</v>
      </c>
      <c r="I1378" s="11">
        <v>198</v>
      </c>
      <c r="J1378" s="11">
        <v>2</v>
      </c>
      <c r="K1378" s="11" t="s">
        <v>8034</v>
      </c>
      <c r="L1378" s="11">
        <f t="shared" si="63"/>
        <v>826</v>
      </c>
      <c r="M1378" s="11">
        <f t="shared" si="64"/>
        <v>3004</v>
      </c>
      <c r="N1378" s="12">
        <f t="shared" si="65"/>
        <v>0.78433420365535245</v>
      </c>
    </row>
    <row r="1379" spans="1:14" x14ac:dyDescent="0.3">
      <c r="A1379" s="8" t="s">
        <v>1388</v>
      </c>
      <c r="B1379" s="9">
        <v>45353</v>
      </c>
      <c r="C1379" s="10" t="s">
        <v>8012</v>
      </c>
      <c r="D1379" s="10" t="s">
        <v>8029</v>
      </c>
      <c r="E1379" s="10" t="s">
        <v>8033</v>
      </c>
      <c r="F1379" s="11">
        <v>4</v>
      </c>
      <c r="G1379" s="11">
        <v>3036</v>
      </c>
      <c r="H1379" s="11">
        <v>1332</v>
      </c>
      <c r="I1379" s="11">
        <v>155</v>
      </c>
      <c r="J1379" s="11">
        <v>3</v>
      </c>
      <c r="K1379" s="11" t="s">
        <v>8035</v>
      </c>
      <c r="L1379" s="11">
        <f t="shared" si="63"/>
        <v>1487</v>
      </c>
      <c r="M1379" s="11">
        <f t="shared" si="64"/>
        <v>1549</v>
      </c>
      <c r="N1379" s="12">
        <f t="shared" si="65"/>
        <v>0.51021080368906457</v>
      </c>
    </row>
    <row r="1380" spans="1:14" x14ac:dyDescent="0.3">
      <c r="A1380" s="8" t="s">
        <v>1389</v>
      </c>
      <c r="B1380" s="9">
        <v>45353</v>
      </c>
      <c r="C1380" s="10" t="s">
        <v>8014</v>
      </c>
      <c r="D1380" s="10" t="s">
        <v>8024</v>
      </c>
      <c r="E1380" s="10" t="s">
        <v>8031</v>
      </c>
      <c r="F1380" s="11">
        <v>2</v>
      </c>
      <c r="G1380" s="11">
        <v>1502</v>
      </c>
      <c r="H1380" s="11">
        <v>1180</v>
      </c>
      <c r="I1380" s="11">
        <v>204</v>
      </c>
      <c r="J1380" s="11">
        <v>2</v>
      </c>
      <c r="K1380" s="11" t="s">
        <v>8035</v>
      </c>
      <c r="L1380" s="11">
        <f t="shared" si="63"/>
        <v>1384</v>
      </c>
      <c r="M1380" s="11">
        <f t="shared" si="64"/>
        <v>118</v>
      </c>
      <c r="N1380" s="12">
        <f t="shared" si="65"/>
        <v>7.8561917443408791E-2</v>
      </c>
    </row>
    <row r="1381" spans="1:14" x14ac:dyDescent="0.3">
      <c r="A1381" s="8" t="s">
        <v>1390</v>
      </c>
      <c r="B1381" s="9">
        <v>45353</v>
      </c>
      <c r="C1381" s="10" t="s">
        <v>8014</v>
      </c>
      <c r="D1381" s="10" t="s">
        <v>8024</v>
      </c>
      <c r="E1381" s="10" t="s">
        <v>8033</v>
      </c>
      <c r="F1381" s="11">
        <v>4</v>
      </c>
      <c r="G1381" s="11">
        <v>2816</v>
      </c>
      <c r="H1381" s="11">
        <v>554</v>
      </c>
      <c r="I1381" s="11">
        <v>171</v>
      </c>
      <c r="J1381" s="11">
        <v>5</v>
      </c>
      <c r="K1381" s="11" t="s">
        <v>8034</v>
      </c>
      <c r="L1381" s="11">
        <f t="shared" si="63"/>
        <v>725</v>
      </c>
      <c r="M1381" s="11">
        <f t="shared" si="64"/>
        <v>2091</v>
      </c>
      <c r="N1381" s="12">
        <f t="shared" si="65"/>
        <v>0.74254261363636365</v>
      </c>
    </row>
    <row r="1382" spans="1:14" x14ac:dyDescent="0.3">
      <c r="A1382" s="8" t="s">
        <v>1391</v>
      </c>
      <c r="B1382" s="9">
        <v>45353</v>
      </c>
      <c r="C1382" s="10" t="s">
        <v>8013</v>
      </c>
      <c r="D1382" s="10" t="s">
        <v>8019</v>
      </c>
      <c r="E1382" s="10" t="s">
        <v>8031</v>
      </c>
      <c r="F1382" s="11">
        <v>5</v>
      </c>
      <c r="G1382" s="11">
        <v>3735</v>
      </c>
      <c r="H1382" s="11">
        <v>1288</v>
      </c>
      <c r="I1382" s="11">
        <v>138</v>
      </c>
      <c r="J1382" s="11">
        <v>7</v>
      </c>
      <c r="K1382" s="11" t="s">
        <v>8034</v>
      </c>
      <c r="L1382" s="11">
        <f t="shared" si="63"/>
        <v>1426</v>
      </c>
      <c r="M1382" s="11">
        <f t="shared" si="64"/>
        <v>2309</v>
      </c>
      <c r="N1382" s="12">
        <f t="shared" si="65"/>
        <v>0.61820615796519407</v>
      </c>
    </row>
    <row r="1383" spans="1:14" x14ac:dyDescent="0.3">
      <c r="A1383" s="8" t="s">
        <v>1392</v>
      </c>
      <c r="B1383" s="9">
        <v>45353</v>
      </c>
      <c r="C1383" s="10" t="s">
        <v>8014</v>
      </c>
      <c r="D1383" s="10" t="s">
        <v>8024</v>
      </c>
      <c r="E1383" s="10" t="s">
        <v>8031</v>
      </c>
      <c r="F1383" s="11">
        <v>2</v>
      </c>
      <c r="G1383" s="11">
        <v>1748</v>
      </c>
      <c r="H1383" s="11">
        <v>545</v>
      </c>
      <c r="I1383" s="11">
        <v>197</v>
      </c>
      <c r="J1383" s="11">
        <v>4</v>
      </c>
      <c r="K1383" s="11" t="s">
        <v>8034</v>
      </c>
      <c r="L1383" s="11">
        <f t="shared" si="63"/>
        <v>742</v>
      </c>
      <c r="M1383" s="11">
        <f t="shared" si="64"/>
        <v>1006</v>
      </c>
      <c r="N1383" s="12">
        <f t="shared" si="65"/>
        <v>0.57551487414187641</v>
      </c>
    </row>
    <row r="1384" spans="1:14" x14ac:dyDescent="0.3">
      <c r="A1384" s="8" t="s">
        <v>1393</v>
      </c>
      <c r="B1384" s="9">
        <v>45353</v>
      </c>
      <c r="C1384" s="10" t="s">
        <v>8012</v>
      </c>
      <c r="D1384" s="10" t="s">
        <v>8029</v>
      </c>
      <c r="E1384" s="10" t="s">
        <v>8033</v>
      </c>
      <c r="F1384" s="11">
        <v>4</v>
      </c>
      <c r="G1384" s="11">
        <v>2992</v>
      </c>
      <c r="H1384" s="11">
        <v>870</v>
      </c>
      <c r="I1384" s="11">
        <v>194</v>
      </c>
      <c r="J1384" s="11">
        <v>6</v>
      </c>
      <c r="K1384" s="11" t="s">
        <v>8034</v>
      </c>
      <c r="L1384" s="11">
        <f t="shared" si="63"/>
        <v>1064</v>
      </c>
      <c r="M1384" s="11">
        <f t="shared" si="64"/>
        <v>1928</v>
      </c>
      <c r="N1384" s="12">
        <f t="shared" si="65"/>
        <v>0.64438502673796794</v>
      </c>
    </row>
    <row r="1385" spans="1:14" x14ac:dyDescent="0.3">
      <c r="A1385" s="8" t="s">
        <v>1394</v>
      </c>
      <c r="B1385" s="9">
        <v>45353</v>
      </c>
      <c r="C1385" s="10" t="s">
        <v>8013</v>
      </c>
      <c r="D1385" s="10" t="s">
        <v>8025</v>
      </c>
      <c r="E1385" s="10" t="s">
        <v>8031</v>
      </c>
      <c r="F1385" s="11">
        <v>2</v>
      </c>
      <c r="G1385" s="11">
        <v>1150</v>
      </c>
      <c r="H1385" s="11">
        <v>1487</v>
      </c>
      <c r="I1385" s="11">
        <v>114</v>
      </c>
      <c r="J1385" s="11">
        <v>4</v>
      </c>
      <c r="K1385" s="11" t="s">
        <v>8034</v>
      </c>
      <c r="L1385" s="11">
        <f t="shared" si="63"/>
        <v>1601</v>
      </c>
      <c r="M1385" s="11">
        <f t="shared" si="64"/>
        <v>-451</v>
      </c>
      <c r="N1385" s="12">
        <f t="shared" si="65"/>
        <v>-0.39217391304347826</v>
      </c>
    </row>
    <row r="1386" spans="1:14" x14ac:dyDescent="0.3">
      <c r="A1386" s="8" t="s">
        <v>1395</v>
      </c>
      <c r="B1386" s="9">
        <v>45353</v>
      </c>
      <c r="C1386" s="10" t="s">
        <v>8011</v>
      </c>
      <c r="D1386" s="10" t="s">
        <v>8021</v>
      </c>
      <c r="E1386" s="10" t="s">
        <v>8033</v>
      </c>
      <c r="F1386" s="11">
        <v>1</v>
      </c>
      <c r="G1386" s="11">
        <v>744</v>
      </c>
      <c r="H1386" s="11">
        <v>1446</v>
      </c>
      <c r="I1386" s="11">
        <v>196</v>
      </c>
      <c r="J1386" s="11">
        <v>3</v>
      </c>
      <c r="K1386" s="11" t="s">
        <v>8034</v>
      </c>
      <c r="L1386" s="11">
        <f t="shared" si="63"/>
        <v>1642</v>
      </c>
      <c r="M1386" s="11">
        <f t="shared" si="64"/>
        <v>-898</v>
      </c>
      <c r="N1386" s="12">
        <f t="shared" si="65"/>
        <v>-1.206989247311828</v>
      </c>
    </row>
    <row r="1387" spans="1:14" x14ac:dyDescent="0.3">
      <c r="A1387" s="8" t="s">
        <v>1396</v>
      </c>
      <c r="B1387" s="9">
        <v>45353</v>
      </c>
      <c r="C1387" s="10" t="s">
        <v>8012</v>
      </c>
      <c r="D1387" s="10" t="s">
        <v>8028</v>
      </c>
      <c r="E1387" s="10" t="s">
        <v>8033</v>
      </c>
      <c r="F1387" s="11">
        <v>4</v>
      </c>
      <c r="G1387" s="11">
        <v>2776</v>
      </c>
      <c r="H1387" s="11">
        <v>663</v>
      </c>
      <c r="I1387" s="11">
        <v>141</v>
      </c>
      <c r="J1387" s="11">
        <v>5</v>
      </c>
      <c r="K1387" s="11" t="s">
        <v>8034</v>
      </c>
      <c r="L1387" s="11">
        <f t="shared" si="63"/>
        <v>804</v>
      </c>
      <c r="M1387" s="11">
        <f t="shared" si="64"/>
        <v>1972</v>
      </c>
      <c r="N1387" s="12">
        <f t="shared" si="65"/>
        <v>0.71037463976945248</v>
      </c>
    </row>
    <row r="1388" spans="1:14" x14ac:dyDescent="0.3">
      <c r="A1388" s="8" t="s">
        <v>1397</v>
      </c>
      <c r="B1388" s="9">
        <v>45353</v>
      </c>
      <c r="C1388" s="10" t="s">
        <v>8013</v>
      </c>
      <c r="D1388" s="10" t="s">
        <v>8017</v>
      </c>
      <c r="E1388" s="10" t="s">
        <v>8031</v>
      </c>
      <c r="F1388" s="11">
        <v>3</v>
      </c>
      <c r="G1388" s="11">
        <v>2448</v>
      </c>
      <c r="H1388" s="11">
        <v>649</v>
      </c>
      <c r="I1388" s="11">
        <v>141</v>
      </c>
      <c r="J1388" s="11">
        <v>7</v>
      </c>
      <c r="K1388" s="11" t="s">
        <v>8034</v>
      </c>
      <c r="L1388" s="11">
        <f t="shared" si="63"/>
        <v>790</v>
      </c>
      <c r="M1388" s="11">
        <f t="shared" si="64"/>
        <v>1658</v>
      </c>
      <c r="N1388" s="12">
        <f t="shared" si="65"/>
        <v>0.67728758169934644</v>
      </c>
    </row>
    <row r="1389" spans="1:14" x14ac:dyDescent="0.3">
      <c r="A1389" s="8" t="s">
        <v>1398</v>
      </c>
      <c r="B1389" s="9">
        <v>45353</v>
      </c>
      <c r="C1389" s="10" t="s">
        <v>8013</v>
      </c>
      <c r="D1389" s="10" t="s">
        <v>8025</v>
      </c>
      <c r="E1389" s="10" t="s">
        <v>8031</v>
      </c>
      <c r="F1389" s="11">
        <v>1</v>
      </c>
      <c r="G1389" s="11">
        <v>600</v>
      </c>
      <c r="H1389" s="11">
        <v>1372</v>
      </c>
      <c r="I1389" s="11">
        <v>180</v>
      </c>
      <c r="J1389" s="11">
        <v>6</v>
      </c>
      <c r="K1389" s="11" t="s">
        <v>8035</v>
      </c>
      <c r="L1389" s="11">
        <f t="shared" si="63"/>
        <v>1552</v>
      </c>
      <c r="M1389" s="11">
        <f t="shared" si="64"/>
        <v>-952</v>
      </c>
      <c r="N1389" s="12">
        <f t="shared" si="65"/>
        <v>-1.5866666666666667</v>
      </c>
    </row>
    <row r="1390" spans="1:14" x14ac:dyDescent="0.3">
      <c r="A1390" s="8" t="s">
        <v>1399</v>
      </c>
      <c r="B1390" s="9">
        <v>45353</v>
      </c>
      <c r="C1390" s="10" t="s">
        <v>8013</v>
      </c>
      <c r="D1390" s="10" t="s">
        <v>8025</v>
      </c>
      <c r="E1390" s="10" t="s">
        <v>8031</v>
      </c>
      <c r="F1390" s="11">
        <v>1</v>
      </c>
      <c r="G1390" s="11">
        <v>683</v>
      </c>
      <c r="H1390" s="11">
        <v>759</v>
      </c>
      <c r="I1390" s="11">
        <v>180</v>
      </c>
      <c r="J1390" s="11">
        <v>4</v>
      </c>
      <c r="K1390" s="11" t="s">
        <v>8034</v>
      </c>
      <c r="L1390" s="11">
        <f t="shared" si="63"/>
        <v>939</v>
      </c>
      <c r="M1390" s="11">
        <f t="shared" si="64"/>
        <v>-256</v>
      </c>
      <c r="N1390" s="12">
        <f t="shared" si="65"/>
        <v>-0.37481698389458273</v>
      </c>
    </row>
    <row r="1391" spans="1:14" x14ac:dyDescent="0.3">
      <c r="A1391" s="8" t="s">
        <v>1400</v>
      </c>
      <c r="B1391" s="9">
        <v>45353</v>
      </c>
      <c r="C1391" s="10" t="s">
        <v>8012</v>
      </c>
      <c r="D1391" s="10" t="s">
        <v>8027</v>
      </c>
      <c r="E1391" s="10" t="s">
        <v>8033</v>
      </c>
      <c r="F1391" s="11">
        <v>5</v>
      </c>
      <c r="G1391" s="11">
        <v>3850</v>
      </c>
      <c r="H1391" s="11">
        <v>521</v>
      </c>
      <c r="I1391" s="11">
        <v>100</v>
      </c>
      <c r="J1391" s="11">
        <v>4</v>
      </c>
      <c r="K1391" s="11" t="s">
        <v>8035</v>
      </c>
      <c r="L1391" s="11">
        <f t="shared" si="63"/>
        <v>621</v>
      </c>
      <c r="M1391" s="11">
        <f t="shared" si="64"/>
        <v>3229</v>
      </c>
      <c r="N1391" s="12">
        <f t="shared" si="65"/>
        <v>0.83870129870129873</v>
      </c>
    </row>
    <row r="1392" spans="1:14" x14ac:dyDescent="0.3">
      <c r="A1392" s="8" t="s">
        <v>1401</v>
      </c>
      <c r="B1392" s="9">
        <v>45353</v>
      </c>
      <c r="C1392" s="10" t="s">
        <v>8012</v>
      </c>
      <c r="D1392" s="10" t="s">
        <v>8016</v>
      </c>
      <c r="E1392" s="10" t="s">
        <v>8032</v>
      </c>
      <c r="F1392" s="11">
        <v>4</v>
      </c>
      <c r="G1392" s="11">
        <v>2868</v>
      </c>
      <c r="H1392" s="11">
        <v>820</v>
      </c>
      <c r="I1392" s="11">
        <v>103</v>
      </c>
      <c r="J1392" s="11">
        <v>3</v>
      </c>
      <c r="K1392" s="11" t="s">
        <v>8034</v>
      </c>
      <c r="L1392" s="11">
        <f t="shared" si="63"/>
        <v>923</v>
      </c>
      <c r="M1392" s="11">
        <f t="shared" si="64"/>
        <v>1945</v>
      </c>
      <c r="N1392" s="12">
        <f t="shared" si="65"/>
        <v>0.67817294281729423</v>
      </c>
    </row>
    <row r="1393" spans="1:14" x14ac:dyDescent="0.3">
      <c r="A1393" s="8" t="s">
        <v>1402</v>
      </c>
      <c r="B1393" s="9">
        <v>45353</v>
      </c>
      <c r="C1393" s="10" t="s">
        <v>8013</v>
      </c>
      <c r="D1393" s="10" t="s">
        <v>8019</v>
      </c>
      <c r="E1393" s="10" t="s">
        <v>8033</v>
      </c>
      <c r="F1393" s="11">
        <v>2</v>
      </c>
      <c r="G1393" s="11">
        <v>1254</v>
      </c>
      <c r="H1393" s="11">
        <v>919</v>
      </c>
      <c r="I1393" s="11">
        <v>173</v>
      </c>
      <c r="J1393" s="11">
        <v>6</v>
      </c>
      <c r="K1393" s="11" t="s">
        <v>8034</v>
      </c>
      <c r="L1393" s="11">
        <f t="shared" si="63"/>
        <v>1092</v>
      </c>
      <c r="M1393" s="11">
        <f t="shared" si="64"/>
        <v>162</v>
      </c>
      <c r="N1393" s="12">
        <f t="shared" si="65"/>
        <v>0.12918660287081341</v>
      </c>
    </row>
    <row r="1394" spans="1:14" x14ac:dyDescent="0.3">
      <c r="A1394" s="8" t="s">
        <v>1403</v>
      </c>
      <c r="B1394" s="9">
        <v>45353</v>
      </c>
      <c r="C1394" s="10" t="s">
        <v>8014</v>
      </c>
      <c r="D1394" s="10" t="s">
        <v>8020</v>
      </c>
      <c r="E1394" s="10" t="s">
        <v>8033</v>
      </c>
      <c r="F1394" s="11">
        <v>5</v>
      </c>
      <c r="G1394" s="11">
        <v>4225</v>
      </c>
      <c r="H1394" s="11">
        <v>685</v>
      </c>
      <c r="I1394" s="11">
        <v>123</v>
      </c>
      <c r="J1394" s="11">
        <v>6</v>
      </c>
      <c r="K1394" s="11" t="s">
        <v>8034</v>
      </c>
      <c r="L1394" s="11">
        <f t="shared" si="63"/>
        <v>808</v>
      </c>
      <c r="M1394" s="11">
        <f t="shared" si="64"/>
        <v>3417</v>
      </c>
      <c r="N1394" s="12">
        <f t="shared" si="65"/>
        <v>0.80875739644970412</v>
      </c>
    </row>
    <row r="1395" spans="1:14" x14ac:dyDescent="0.3">
      <c r="A1395" s="8" t="s">
        <v>1404</v>
      </c>
      <c r="B1395" s="9">
        <v>45353</v>
      </c>
      <c r="C1395" s="10" t="s">
        <v>8012</v>
      </c>
      <c r="D1395" s="10" t="s">
        <v>8027</v>
      </c>
      <c r="E1395" s="10" t="s">
        <v>8033</v>
      </c>
      <c r="F1395" s="11">
        <v>3</v>
      </c>
      <c r="G1395" s="11">
        <v>2616</v>
      </c>
      <c r="H1395" s="11">
        <v>1147</v>
      </c>
      <c r="I1395" s="11">
        <v>128</v>
      </c>
      <c r="J1395" s="11">
        <v>3</v>
      </c>
      <c r="K1395" s="11" t="s">
        <v>8034</v>
      </c>
      <c r="L1395" s="11">
        <f t="shared" si="63"/>
        <v>1275</v>
      </c>
      <c r="M1395" s="11">
        <f t="shared" si="64"/>
        <v>1341</v>
      </c>
      <c r="N1395" s="12">
        <f t="shared" si="65"/>
        <v>0.51261467889908252</v>
      </c>
    </row>
    <row r="1396" spans="1:14" x14ac:dyDescent="0.3">
      <c r="A1396" s="8" t="s">
        <v>1405</v>
      </c>
      <c r="B1396" s="9">
        <v>45353</v>
      </c>
      <c r="C1396" s="10" t="s">
        <v>8014</v>
      </c>
      <c r="D1396" s="10" t="s">
        <v>8026</v>
      </c>
      <c r="E1396" s="10" t="s">
        <v>8032</v>
      </c>
      <c r="F1396" s="11">
        <v>1</v>
      </c>
      <c r="G1396" s="11">
        <v>592</v>
      </c>
      <c r="H1396" s="11">
        <v>1004</v>
      </c>
      <c r="I1396" s="11">
        <v>187</v>
      </c>
      <c r="J1396" s="11">
        <v>5</v>
      </c>
      <c r="K1396" s="11" t="s">
        <v>8034</v>
      </c>
      <c r="L1396" s="11">
        <f t="shared" si="63"/>
        <v>1191</v>
      </c>
      <c r="M1396" s="11">
        <f t="shared" si="64"/>
        <v>-599</v>
      </c>
      <c r="N1396" s="12">
        <f t="shared" si="65"/>
        <v>-1.0118243243243243</v>
      </c>
    </row>
    <row r="1397" spans="1:14" x14ac:dyDescent="0.3">
      <c r="A1397" s="8" t="s">
        <v>1406</v>
      </c>
      <c r="B1397" s="9">
        <v>45353</v>
      </c>
      <c r="C1397" s="10" t="s">
        <v>8014</v>
      </c>
      <c r="D1397" s="10" t="s">
        <v>8026</v>
      </c>
      <c r="E1397" s="10" t="s">
        <v>8031</v>
      </c>
      <c r="F1397" s="11">
        <v>2</v>
      </c>
      <c r="G1397" s="11">
        <v>1638</v>
      </c>
      <c r="H1397" s="11">
        <v>887</v>
      </c>
      <c r="I1397" s="11">
        <v>181</v>
      </c>
      <c r="J1397" s="11">
        <v>7</v>
      </c>
      <c r="K1397" s="11" t="s">
        <v>8034</v>
      </c>
      <c r="L1397" s="11">
        <f t="shared" si="63"/>
        <v>1068</v>
      </c>
      <c r="M1397" s="11">
        <f t="shared" si="64"/>
        <v>570</v>
      </c>
      <c r="N1397" s="12">
        <f t="shared" si="65"/>
        <v>0.34798534798534797</v>
      </c>
    </row>
    <row r="1398" spans="1:14" x14ac:dyDescent="0.3">
      <c r="A1398" s="8" t="s">
        <v>1407</v>
      </c>
      <c r="B1398" s="9">
        <v>45353</v>
      </c>
      <c r="C1398" s="10" t="s">
        <v>8014</v>
      </c>
      <c r="D1398" s="10" t="s">
        <v>8024</v>
      </c>
      <c r="E1398" s="10" t="s">
        <v>8033</v>
      </c>
      <c r="F1398" s="11">
        <v>2</v>
      </c>
      <c r="G1398" s="11">
        <v>1762</v>
      </c>
      <c r="H1398" s="11">
        <v>879</v>
      </c>
      <c r="I1398" s="11">
        <v>138</v>
      </c>
      <c r="J1398" s="11">
        <v>3</v>
      </c>
      <c r="K1398" s="11" t="s">
        <v>8034</v>
      </c>
      <c r="L1398" s="11">
        <f t="shared" si="63"/>
        <v>1017</v>
      </c>
      <c r="M1398" s="11">
        <f t="shared" si="64"/>
        <v>745</v>
      </c>
      <c r="N1398" s="12">
        <f t="shared" si="65"/>
        <v>0.42281498297389331</v>
      </c>
    </row>
    <row r="1399" spans="1:14" x14ac:dyDescent="0.3">
      <c r="A1399" s="8" t="s">
        <v>1408</v>
      </c>
      <c r="B1399" s="9">
        <v>45353</v>
      </c>
      <c r="C1399" s="10" t="s">
        <v>8014</v>
      </c>
      <c r="D1399" s="10" t="s">
        <v>8018</v>
      </c>
      <c r="E1399" s="10" t="s">
        <v>8033</v>
      </c>
      <c r="F1399" s="11">
        <v>1</v>
      </c>
      <c r="G1399" s="11">
        <v>643</v>
      </c>
      <c r="H1399" s="11">
        <v>451</v>
      </c>
      <c r="I1399" s="11">
        <v>168</v>
      </c>
      <c r="J1399" s="11">
        <v>2</v>
      </c>
      <c r="K1399" s="11" t="s">
        <v>8034</v>
      </c>
      <c r="L1399" s="11">
        <f t="shared" si="63"/>
        <v>619</v>
      </c>
      <c r="M1399" s="11">
        <f t="shared" si="64"/>
        <v>24</v>
      </c>
      <c r="N1399" s="12">
        <f t="shared" si="65"/>
        <v>3.7325038880248837E-2</v>
      </c>
    </row>
    <row r="1400" spans="1:14" x14ac:dyDescent="0.3">
      <c r="A1400" s="8" t="s">
        <v>1409</v>
      </c>
      <c r="B1400" s="9">
        <v>45353</v>
      </c>
      <c r="C1400" s="10" t="s">
        <v>8013</v>
      </c>
      <c r="D1400" s="10" t="s">
        <v>8017</v>
      </c>
      <c r="E1400" s="10" t="s">
        <v>8031</v>
      </c>
      <c r="F1400" s="11">
        <v>2</v>
      </c>
      <c r="G1400" s="11">
        <v>1710</v>
      </c>
      <c r="H1400" s="11">
        <v>1366</v>
      </c>
      <c r="I1400" s="11">
        <v>102</v>
      </c>
      <c r="J1400" s="11">
        <v>4</v>
      </c>
      <c r="K1400" s="11" t="s">
        <v>8035</v>
      </c>
      <c r="L1400" s="11">
        <f t="shared" si="63"/>
        <v>1468</v>
      </c>
      <c r="M1400" s="11">
        <f t="shared" si="64"/>
        <v>242</v>
      </c>
      <c r="N1400" s="12">
        <f t="shared" si="65"/>
        <v>0.1415204678362573</v>
      </c>
    </row>
    <row r="1401" spans="1:14" x14ac:dyDescent="0.3">
      <c r="A1401" s="8" t="s">
        <v>1410</v>
      </c>
      <c r="B1401" s="9">
        <v>45353</v>
      </c>
      <c r="C1401" s="10" t="s">
        <v>8014</v>
      </c>
      <c r="D1401" s="10" t="s">
        <v>8018</v>
      </c>
      <c r="E1401" s="10" t="s">
        <v>8031</v>
      </c>
      <c r="F1401" s="11">
        <v>3</v>
      </c>
      <c r="G1401" s="11">
        <v>1698</v>
      </c>
      <c r="H1401" s="11">
        <v>1486</v>
      </c>
      <c r="I1401" s="11">
        <v>148</v>
      </c>
      <c r="J1401" s="11">
        <v>4</v>
      </c>
      <c r="K1401" s="11" t="s">
        <v>8034</v>
      </c>
      <c r="L1401" s="11">
        <f t="shared" si="63"/>
        <v>1634</v>
      </c>
      <c r="M1401" s="11">
        <f t="shared" si="64"/>
        <v>64</v>
      </c>
      <c r="N1401" s="12">
        <f t="shared" si="65"/>
        <v>3.7691401648998819E-2</v>
      </c>
    </row>
    <row r="1402" spans="1:14" x14ac:dyDescent="0.3">
      <c r="A1402" s="8" t="s">
        <v>1411</v>
      </c>
      <c r="B1402" s="9">
        <v>45353</v>
      </c>
      <c r="C1402" s="10" t="s">
        <v>8011</v>
      </c>
      <c r="D1402" s="10" t="s">
        <v>8021</v>
      </c>
      <c r="E1402" s="10" t="s">
        <v>8033</v>
      </c>
      <c r="F1402" s="11">
        <v>2</v>
      </c>
      <c r="G1402" s="11">
        <v>1516</v>
      </c>
      <c r="H1402" s="11">
        <v>495</v>
      </c>
      <c r="I1402" s="11">
        <v>129</v>
      </c>
      <c r="J1402" s="11">
        <v>3</v>
      </c>
      <c r="K1402" s="11" t="s">
        <v>8035</v>
      </c>
      <c r="L1402" s="11">
        <f t="shared" si="63"/>
        <v>624</v>
      </c>
      <c r="M1402" s="11">
        <f t="shared" si="64"/>
        <v>892</v>
      </c>
      <c r="N1402" s="12">
        <f t="shared" si="65"/>
        <v>0.58839050131926118</v>
      </c>
    </row>
    <row r="1403" spans="1:14" x14ac:dyDescent="0.3">
      <c r="A1403" s="8" t="s">
        <v>1412</v>
      </c>
      <c r="B1403" s="9">
        <v>45353</v>
      </c>
      <c r="C1403" s="10" t="s">
        <v>8013</v>
      </c>
      <c r="D1403" s="10" t="s">
        <v>8025</v>
      </c>
      <c r="E1403" s="10" t="s">
        <v>8033</v>
      </c>
      <c r="F1403" s="11">
        <v>5</v>
      </c>
      <c r="G1403" s="11">
        <v>4345</v>
      </c>
      <c r="H1403" s="11">
        <v>911</v>
      </c>
      <c r="I1403" s="11">
        <v>194</v>
      </c>
      <c r="J1403" s="11">
        <v>3</v>
      </c>
      <c r="K1403" s="11" t="s">
        <v>8034</v>
      </c>
      <c r="L1403" s="11">
        <f t="shared" si="63"/>
        <v>1105</v>
      </c>
      <c r="M1403" s="11">
        <f t="shared" si="64"/>
        <v>3240</v>
      </c>
      <c r="N1403" s="12">
        <f t="shared" si="65"/>
        <v>0.7456846950517837</v>
      </c>
    </row>
    <row r="1404" spans="1:14" x14ac:dyDescent="0.3">
      <c r="A1404" s="8" t="s">
        <v>1413</v>
      </c>
      <c r="B1404" s="9">
        <v>45353</v>
      </c>
      <c r="C1404" s="10" t="s">
        <v>8011</v>
      </c>
      <c r="D1404" s="10" t="s">
        <v>8015</v>
      </c>
      <c r="E1404" s="10" t="s">
        <v>8033</v>
      </c>
      <c r="F1404" s="11">
        <v>2</v>
      </c>
      <c r="G1404" s="11">
        <v>1702</v>
      </c>
      <c r="H1404" s="11">
        <v>963</v>
      </c>
      <c r="I1404" s="11">
        <v>130</v>
      </c>
      <c r="J1404" s="11">
        <v>4</v>
      </c>
      <c r="K1404" s="11" t="s">
        <v>8035</v>
      </c>
      <c r="L1404" s="11">
        <f t="shared" si="63"/>
        <v>1093</v>
      </c>
      <c r="M1404" s="11">
        <f t="shared" si="64"/>
        <v>609</v>
      </c>
      <c r="N1404" s="12">
        <f t="shared" si="65"/>
        <v>0.35781433607520563</v>
      </c>
    </row>
    <row r="1405" spans="1:14" x14ac:dyDescent="0.3">
      <c r="A1405" s="8" t="s">
        <v>1414</v>
      </c>
      <c r="B1405" s="9">
        <v>45353</v>
      </c>
      <c r="C1405" s="10" t="s">
        <v>8014</v>
      </c>
      <c r="D1405" s="10" t="s">
        <v>8018</v>
      </c>
      <c r="E1405" s="10" t="s">
        <v>8032</v>
      </c>
      <c r="F1405" s="11">
        <v>2</v>
      </c>
      <c r="G1405" s="11">
        <v>1542</v>
      </c>
      <c r="H1405" s="11">
        <v>567</v>
      </c>
      <c r="I1405" s="11">
        <v>132</v>
      </c>
      <c r="J1405" s="11">
        <v>7</v>
      </c>
      <c r="K1405" s="11" t="s">
        <v>8034</v>
      </c>
      <c r="L1405" s="11">
        <f t="shared" si="63"/>
        <v>699</v>
      </c>
      <c r="M1405" s="11">
        <f t="shared" si="64"/>
        <v>843</v>
      </c>
      <c r="N1405" s="12">
        <f t="shared" si="65"/>
        <v>0.546692607003891</v>
      </c>
    </row>
    <row r="1406" spans="1:14" x14ac:dyDescent="0.3">
      <c r="A1406" s="8" t="s">
        <v>1415</v>
      </c>
      <c r="B1406" s="9">
        <v>45353</v>
      </c>
      <c r="C1406" s="10" t="s">
        <v>8014</v>
      </c>
      <c r="D1406" s="10" t="s">
        <v>8026</v>
      </c>
      <c r="E1406" s="10" t="s">
        <v>8031</v>
      </c>
      <c r="F1406" s="11">
        <v>1</v>
      </c>
      <c r="G1406" s="11">
        <v>624</v>
      </c>
      <c r="H1406" s="11">
        <v>1069</v>
      </c>
      <c r="I1406" s="11">
        <v>113</v>
      </c>
      <c r="J1406" s="11">
        <v>4</v>
      </c>
      <c r="K1406" s="11" t="s">
        <v>8034</v>
      </c>
      <c r="L1406" s="11">
        <f t="shared" si="63"/>
        <v>1182</v>
      </c>
      <c r="M1406" s="11">
        <f t="shared" si="64"/>
        <v>-558</v>
      </c>
      <c r="N1406" s="12">
        <f t="shared" si="65"/>
        <v>-0.89423076923076927</v>
      </c>
    </row>
    <row r="1407" spans="1:14" x14ac:dyDescent="0.3">
      <c r="A1407" s="8" t="s">
        <v>1416</v>
      </c>
      <c r="B1407" s="9">
        <v>45353</v>
      </c>
      <c r="C1407" s="10" t="s">
        <v>8014</v>
      </c>
      <c r="D1407" s="10" t="s">
        <v>8026</v>
      </c>
      <c r="E1407" s="10" t="s">
        <v>8033</v>
      </c>
      <c r="F1407" s="11">
        <v>3</v>
      </c>
      <c r="G1407" s="11">
        <v>2493</v>
      </c>
      <c r="H1407" s="11">
        <v>783</v>
      </c>
      <c r="I1407" s="11">
        <v>102</v>
      </c>
      <c r="J1407" s="11">
        <v>5</v>
      </c>
      <c r="K1407" s="11" t="s">
        <v>8034</v>
      </c>
      <c r="L1407" s="11">
        <f t="shared" si="63"/>
        <v>885</v>
      </c>
      <c r="M1407" s="11">
        <f t="shared" si="64"/>
        <v>1608</v>
      </c>
      <c r="N1407" s="12">
        <f t="shared" si="65"/>
        <v>0.64500601684717207</v>
      </c>
    </row>
    <row r="1408" spans="1:14" x14ac:dyDescent="0.3">
      <c r="A1408" s="8" t="s">
        <v>1417</v>
      </c>
      <c r="B1408" s="9">
        <v>45354</v>
      </c>
      <c r="C1408" s="10" t="s">
        <v>8012</v>
      </c>
      <c r="D1408" s="10" t="s">
        <v>8029</v>
      </c>
      <c r="E1408" s="10" t="s">
        <v>8032</v>
      </c>
      <c r="F1408" s="11">
        <v>2</v>
      </c>
      <c r="G1408" s="11">
        <v>1128</v>
      </c>
      <c r="H1408" s="11">
        <v>1016</v>
      </c>
      <c r="I1408" s="11">
        <v>208</v>
      </c>
      <c r="J1408" s="11">
        <v>2</v>
      </c>
      <c r="K1408" s="11" t="s">
        <v>8034</v>
      </c>
      <c r="L1408" s="11">
        <f t="shared" si="63"/>
        <v>1224</v>
      </c>
      <c r="M1408" s="11">
        <f t="shared" si="64"/>
        <v>-96</v>
      </c>
      <c r="N1408" s="12">
        <f t="shared" si="65"/>
        <v>-8.5106382978723402E-2</v>
      </c>
    </row>
    <row r="1409" spans="1:14" x14ac:dyDescent="0.3">
      <c r="A1409" s="8" t="s">
        <v>1418</v>
      </c>
      <c r="B1409" s="9">
        <v>45354</v>
      </c>
      <c r="C1409" s="10" t="s">
        <v>8014</v>
      </c>
      <c r="D1409" s="10" t="s">
        <v>8018</v>
      </c>
      <c r="E1409" s="10" t="s">
        <v>8032</v>
      </c>
      <c r="F1409" s="11">
        <v>3</v>
      </c>
      <c r="G1409" s="11">
        <v>2433</v>
      </c>
      <c r="H1409" s="11">
        <v>1235</v>
      </c>
      <c r="I1409" s="11">
        <v>105</v>
      </c>
      <c r="J1409" s="11">
        <v>6</v>
      </c>
      <c r="K1409" s="11" t="s">
        <v>8034</v>
      </c>
      <c r="L1409" s="11">
        <f t="shared" si="63"/>
        <v>1340</v>
      </c>
      <c r="M1409" s="11">
        <f t="shared" si="64"/>
        <v>1093</v>
      </c>
      <c r="N1409" s="12">
        <f t="shared" si="65"/>
        <v>0.44923962186600902</v>
      </c>
    </row>
    <row r="1410" spans="1:14" x14ac:dyDescent="0.3">
      <c r="A1410" s="8" t="s">
        <v>1419</v>
      </c>
      <c r="B1410" s="9">
        <v>45354</v>
      </c>
      <c r="C1410" s="10" t="s">
        <v>8013</v>
      </c>
      <c r="D1410" s="10" t="s">
        <v>8019</v>
      </c>
      <c r="E1410" s="10" t="s">
        <v>8031</v>
      </c>
      <c r="F1410" s="11">
        <v>4</v>
      </c>
      <c r="G1410" s="11">
        <v>2232</v>
      </c>
      <c r="H1410" s="11">
        <v>450</v>
      </c>
      <c r="I1410" s="11">
        <v>160</v>
      </c>
      <c r="J1410" s="11">
        <v>6</v>
      </c>
      <c r="K1410" s="11" t="s">
        <v>8034</v>
      </c>
      <c r="L1410" s="11">
        <f t="shared" ref="L1410:L1473" si="66">H1410+I1410</f>
        <v>610</v>
      </c>
      <c r="M1410" s="11">
        <f t="shared" ref="M1410:M1473" si="67">G1410-L1410</f>
        <v>1622</v>
      </c>
      <c r="N1410" s="12">
        <f t="shared" ref="N1410:N1473" si="68">M1410/G1410</f>
        <v>0.72670250896057342</v>
      </c>
    </row>
    <row r="1411" spans="1:14" x14ac:dyDescent="0.3">
      <c r="A1411" s="8" t="s">
        <v>1420</v>
      </c>
      <c r="B1411" s="9">
        <v>45354</v>
      </c>
      <c r="C1411" s="10" t="s">
        <v>8014</v>
      </c>
      <c r="D1411" s="10" t="s">
        <v>8018</v>
      </c>
      <c r="E1411" s="10" t="s">
        <v>8032</v>
      </c>
      <c r="F1411" s="11">
        <v>5</v>
      </c>
      <c r="G1411" s="11">
        <v>3185</v>
      </c>
      <c r="H1411" s="11">
        <v>1171</v>
      </c>
      <c r="I1411" s="11">
        <v>112</v>
      </c>
      <c r="J1411" s="11">
        <v>6</v>
      </c>
      <c r="K1411" s="11" t="s">
        <v>8034</v>
      </c>
      <c r="L1411" s="11">
        <f t="shared" si="66"/>
        <v>1283</v>
      </c>
      <c r="M1411" s="11">
        <f t="shared" si="67"/>
        <v>1902</v>
      </c>
      <c r="N1411" s="12">
        <f t="shared" si="68"/>
        <v>0.59717425431711146</v>
      </c>
    </row>
    <row r="1412" spans="1:14" x14ac:dyDescent="0.3">
      <c r="A1412" s="8" t="s">
        <v>1421</v>
      </c>
      <c r="B1412" s="9">
        <v>45354</v>
      </c>
      <c r="C1412" s="10" t="s">
        <v>8014</v>
      </c>
      <c r="D1412" s="10" t="s">
        <v>8018</v>
      </c>
      <c r="E1412" s="10" t="s">
        <v>8031</v>
      </c>
      <c r="F1412" s="11">
        <v>4</v>
      </c>
      <c r="G1412" s="11">
        <v>3168</v>
      </c>
      <c r="H1412" s="11">
        <v>1111</v>
      </c>
      <c r="I1412" s="11">
        <v>115</v>
      </c>
      <c r="J1412" s="11">
        <v>3</v>
      </c>
      <c r="K1412" s="11" t="s">
        <v>8034</v>
      </c>
      <c r="L1412" s="11">
        <f t="shared" si="66"/>
        <v>1226</v>
      </c>
      <c r="M1412" s="11">
        <f t="shared" si="67"/>
        <v>1942</v>
      </c>
      <c r="N1412" s="12">
        <f t="shared" si="68"/>
        <v>0.6130050505050505</v>
      </c>
    </row>
    <row r="1413" spans="1:14" x14ac:dyDescent="0.3">
      <c r="A1413" s="8" t="s">
        <v>1422</v>
      </c>
      <c r="B1413" s="9">
        <v>45354</v>
      </c>
      <c r="C1413" s="10" t="s">
        <v>8014</v>
      </c>
      <c r="D1413" s="10" t="s">
        <v>8018</v>
      </c>
      <c r="E1413" s="10" t="s">
        <v>8032</v>
      </c>
      <c r="F1413" s="11">
        <v>5</v>
      </c>
      <c r="G1413" s="11">
        <v>3625</v>
      </c>
      <c r="H1413" s="11">
        <v>405</v>
      </c>
      <c r="I1413" s="11">
        <v>199</v>
      </c>
      <c r="J1413" s="11">
        <v>2</v>
      </c>
      <c r="K1413" s="11" t="s">
        <v>8034</v>
      </c>
      <c r="L1413" s="11">
        <f t="shared" si="66"/>
        <v>604</v>
      </c>
      <c r="M1413" s="11">
        <f t="shared" si="67"/>
        <v>3021</v>
      </c>
      <c r="N1413" s="12">
        <f t="shared" si="68"/>
        <v>0.8333793103448276</v>
      </c>
    </row>
    <row r="1414" spans="1:14" x14ac:dyDescent="0.3">
      <c r="A1414" s="8" t="s">
        <v>1423</v>
      </c>
      <c r="B1414" s="9">
        <v>45354</v>
      </c>
      <c r="C1414" s="10" t="s">
        <v>8011</v>
      </c>
      <c r="D1414" s="10" t="s">
        <v>8030</v>
      </c>
      <c r="E1414" s="10" t="s">
        <v>8032</v>
      </c>
      <c r="F1414" s="11">
        <v>4</v>
      </c>
      <c r="G1414" s="11">
        <v>3072</v>
      </c>
      <c r="H1414" s="11">
        <v>731</v>
      </c>
      <c r="I1414" s="11">
        <v>169</v>
      </c>
      <c r="J1414" s="11">
        <v>7</v>
      </c>
      <c r="K1414" s="11" t="s">
        <v>8034</v>
      </c>
      <c r="L1414" s="11">
        <f t="shared" si="66"/>
        <v>900</v>
      </c>
      <c r="M1414" s="11">
        <f t="shared" si="67"/>
        <v>2172</v>
      </c>
      <c r="N1414" s="12">
        <f t="shared" si="68"/>
        <v>0.70703125</v>
      </c>
    </row>
    <row r="1415" spans="1:14" x14ac:dyDescent="0.3">
      <c r="A1415" s="8" t="s">
        <v>1424</v>
      </c>
      <c r="B1415" s="9">
        <v>45354</v>
      </c>
      <c r="C1415" s="10" t="s">
        <v>8013</v>
      </c>
      <c r="D1415" s="10" t="s">
        <v>8017</v>
      </c>
      <c r="E1415" s="10" t="s">
        <v>8031</v>
      </c>
      <c r="F1415" s="11">
        <v>4</v>
      </c>
      <c r="G1415" s="11">
        <v>2312</v>
      </c>
      <c r="H1415" s="11">
        <v>554</v>
      </c>
      <c r="I1415" s="11">
        <v>109</v>
      </c>
      <c r="J1415" s="11">
        <v>2</v>
      </c>
      <c r="K1415" s="11" t="s">
        <v>8035</v>
      </c>
      <c r="L1415" s="11">
        <f t="shared" si="66"/>
        <v>663</v>
      </c>
      <c r="M1415" s="11">
        <f t="shared" si="67"/>
        <v>1649</v>
      </c>
      <c r="N1415" s="12">
        <f t="shared" si="68"/>
        <v>0.71323529411764708</v>
      </c>
    </row>
    <row r="1416" spans="1:14" x14ac:dyDescent="0.3">
      <c r="A1416" s="8" t="s">
        <v>1425</v>
      </c>
      <c r="B1416" s="9">
        <v>45354</v>
      </c>
      <c r="C1416" s="10" t="s">
        <v>8014</v>
      </c>
      <c r="D1416" s="10" t="s">
        <v>8024</v>
      </c>
      <c r="E1416" s="10" t="s">
        <v>8033</v>
      </c>
      <c r="F1416" s="11">
        <v>5</v>
      </c>
      <c r="G1416" s="11">
        <v>4125</v>
      </c>
      <c r="H1416" s="11">
        <v>1105</v>
      </c>
      <c r="I1416" s="11">
        <v>212</v>
      </c>
      <c r="J1416" s="11">
        <v>6</v>
      </c>
      <c r="K1416" s="11" t="s">
        <v>8034</v>
      </c>
      <c r="L1416" s="11">
        <f t="shared" si="66"/>
        <v>1317</v>
      </c>
      <c r="M1416" s="11">
        <f t="shared" si="67"/>
        <v>2808</v>
      </c>
      <c r="N1416" s="12">
        <f t="shared" si="68"/>
        <v>0.68072727272727274</v>
      </c>
    </row>
    <row r="1417" spans="1:14" x14ac:dyDescent="0.3">
      <c r="A1417" s="8" t="s">
        <v>1426</v>
      </c>
      <c r="B1417" s="9">
        <v>45354</v>
      </c>
      <c r="C1417" s="10" t="s">
        <v>8013</v>
      </c>
      <c r="D1417" s="10" t="s">
        <v>8017</v>
      </c>
      <c r="E1417" s="10" t="s">
        <v>8031</v>
      </c>
      <c r="F1417" s="11">
        <v>1</v>
      </c>
      <c r="G1417" s="11">
        <v>824</v>
      </c>
      <c r="H1417" s="11">
        <v>1343</v>
      </c>
      <c r="I1417" s="11">
        <v>113</v>
      </c>
      <c r="J1417" s="11">
        <v>4</v>
      </c>
      <c r="K1417" s="11" t="s">
        <v>8034</v>
      </c>
      <c r="L1417" s="11">
        <f t="shared" si="66"/>
        <v>1456</v>
      </c>
      <c r="M1417" s="11">
        <f t="shared" si="67"/>
        <v>-632</v>
      </c>
      <c r="N1417" s="12">
        <f t="shared" si="68"/>
        <v>-0.76699029126213591</v>
      </c>
    </row>
    <row r="1418" spans="1:14" x14ac:dyDescent="0.3">
      <c r="A1418" s="8" t="s">
        <v>1427</v>
      </c>
      <c r="B1418" s="9">
        <v>45354</v>
      </c>
      <c r="C1418" s="10" t="s">
        <v>8014</v>
      </c>
      <c r="D1418" s="10" t="s">
        <v>8024</v>
      </c>
      <c r="E1418" s="10" t="s">
        <v>8031</v>
      </c>
      <c r="F1418" s="11">
        <v>4</v>
      </c>
      <c r="G1418" s="11">
        <v>2796</v>
      </c>
      <c r="H1418" s="11">
        <v>1335</v>
      </c>
      <c r="I1418" s="11">
        <v>173</v>
      </c>
      <c r="J1418" s="11">
        <v>5</v>
      </c>
      <c r="K1418" s="11" t="s">
        <v>8034</v>
      </c>
      <c r="L1418" s="11">
        <f t="shared" si="66"/>
        <v>1508</v>
      </c>
      <c r="M1418" s="11">
        <f t="shared" si="67"/>
        <v>1288</v>
      </c>
      <c r="N1418" s="12">
        <f t="shared" si="68"/>
        <v>0.46065808297567956</v>
      </c>
    </row>
    <row r="1419" spans="1:14" x14ac:dyDescent="0.3">
      <c r="A1419" s="8" t="s">
        <v>1428</v>
      </c>
      <c r="B1419" s="9">
        <v>45354</v>
      </c>
      <c r="C1419" s="10" t="s">
        <v>8011</v>
      </c>
      <c r="D1419" s="10" t="s">
        <v>8030</v>
      </c>
      <c r="E1419" s="10" t="s">
        <v>8033</v>
      </c>
      <c r="F1419" s="11">
        <v>3</v>
      </c>
      <c r="G1419" s="11">
        <v>1788</v>
      </c>
      <c r="H1419" s="11">
        <v>783</v>
      </c>
      <c r="I1419" s="11">
        <v>135</v>
      </c>
      <c r="J1419" s="11">
        <v>5</v>
      </c>
      <c r="K1419" s="11" t="s">
        <v>8035</v>
      </c>
      <c r="L1419" s="11">
        <f t="shared" si="66"/>
        <v>918</v>
      </c>
      <c r="M1419" s="11">
        <f t="shared" si="67"/>
        <v>870</v>
      </c>
      <c r="N1419" s="12">
        <f t="shared" si="68"/>
        <v>0.48657718120805371</v>
      </c>
    </row>
    <row r="1420" spans="1:14" x14ac:dyDescent="0.3">
      <c r="A1420" s="8" t="s">
        <v>1429</v>
      </c>
      <c r="B1420" s="9">
        <v>45354</v>
      </c>
      <c r="C1420" s="10" t="s">
        <v>8012</v>
      </c>
      <c r="D1420" s="10" t="s">
        <v>8028</v>
      </c>
      <c r="E1420" s="10" t="s">
        <v>8031</v>
      </c>
      <c r="F1420" s="11">
        <v>1</v>
      </c>
      <c r="G1420" s="11">
        <v>604</v>
      </c>
      <c r="H1420" s="11">
        <v>1355</v>
      </c>
      <c r="I1420" s="11">
        <v>216</v>
      </c>
      <c r="J1420" s="11">
        <v>2</v>
      </c>
      <c r="K1420" s="11" t="s">
        <v>8034</v>
      </c>
      <c r="L1420" s="11">
        <f t="shared" si="66"/>
        <v>1571</v>
      </c>
      <c r="M1420" s="11">
        <f t="shared" si="67"/>
        <v>-967</v>
      </c>
      <c r="N1420" s="12">
        <f t="shared" si="68"/>
        <v>-1.6009933774834437</v>
      </c>
    </row>
    <row r="1421" spans="1:14" x14ac:dyDescent="0.3">
      <c r="A1421" s="8" t="s">
        <v>1430</v>
      </c>
      <c r="B1421" s="9">
        <v>45354</v>
      </c>
      <c r="C1421" s="10" t="s">
        <v>8012</v>
      </c>
      <c r="D1421" s="10" t="s">
        <v>8016</v>
      </c>
      <c r="E1421" s="10" t="s">
        <v>8031</v>
      </c>
      <c r="F1421" s="11">
        <v>5</v>
      </c>
      <c r="G1421" s="11">
        <v>3610</v>
      </c>
      <c r="H1421" s="11">
        <v>675</v>
      </c>
      <c r="I1421" s="11">
        <v>157</v>
      </c>
      <c r="J1421" s="11">
        <v>2</v>
      </c>
      <c r="K1421" s="11" t="s">
        <v>8034</v>
      </c>
      <c r="L1421" s="11">
        <f t="shared" si="66"/>
        <v>832</v>
      </c>
      <c r="M1421" s="11">
        <f t="shared" si="67"/>
        <v>2778</v>
      </c>
      <c r="N1421" s="12">
        <f t="shared" si="68"/>
        <v>0.76952908587257618</v>
      </c>
    </row>
    <row r="1422" spans="1:14" x14ac:dyDescent="0.3">
      <c r="A1422" s="8" t="s">
        <v>1431</v>
      </c>
      <c r="B1422" s="9">
        <v>45354</v>
      </c>
      <c r="C1422" s="10" t="s">
        <v>8011</v>
      </c>
      <c r="D1422" s="10" t="s">
        <v>8021</v>
      </c>
      <c r="E1422" s="10" t="s">
        <v>8031</v>
      </c>
      <c r="F1422" s="11">
        <v>2</v>
      </c>
      <c r="G1422" s="11">
        <v>1724</v>
      </c>
      <c r="H1422" s="11">
        <v>521</v>
      </c>
      <c r="I1422" s="11">
        <v>193</v>
      </c>
      <c r="J1422" s="11">
        <v>5</v>
      </c>
      <c r="K1422" s="11" t="s">
        <v>8034</v>
      </c>
      <c r="L1422" s="11">
        <f t="shared" si="66"/>
        <v>714</v>
      </c>
      <c r="M1422" s="11">
        <f t="shared" si="67"/>
        <v>1010</v>
      </c>
      <c r="N1422" s="12">
        <f t="shared" si="68"/>
        <v>0.58584686774941996</v>
      </c>
    </row>
    <row r="1423" spans="1:14" x14ac:dyDescent="0.3">
      <c r="A1423" s="8" t="s">
        <v>1432</v>
      </c>
      <c r="B1423" s="9">
        <v>45354</v>
      </c>
      <c r="C1423" s="10" t="s">
        <v>8014</v>
      </c>
      <c r="D1423" s="10" t="s">
        <v>8018</v>
      </c>
      <c r="E1423" s="10" t="s">
        <v>8033</v>
      </c>
      <c r="F1423" s="11">
        <v>2</v>
      </c>
      <c r="G1423" s="11">
        <v>1440</v>
      </c>
      <c r="H1423" s="11">
        <v>415</v>
      </c>
      <c r="I1423" s="11">
        <v>104</v>
      </c>
      <c r="J1423" s="11">
        <v>2</v>
      </c>
      <c r="K1423" s="11" t="s">
        <v>8034</v>
      </c>
      <c r="L1423" s="11">
        <f t="shared" si="66"/>
        <v>519</v>
      </c>
      <c r="M1423" s="11">
        <f t="shared" si="67"/>
        <v>921</v>
      </c>
      <c r="N1423" s="12">
        <f t="shared" si="68"/>
        <v>0.63958333333333328</v>
      </c>
    </row>
    <row r="1424" spans="1:14" x14ac:dyDescent="0.3">
      <c r="A1424" s="8" t="s">
        <v>1433</v>
      </c>
      <c r="B1424" s="9">
        <v>45354</v>
      </c>
      <c r="C1424" s="10" t="s">
        <v>8012</v>
      </c>
      <c r="D1424" s="10" t="s">
        <v>8029</v>
      </c>
      <c r="E1424" s="10" t="s">
        <v>8032</v>
      </c>
      <c r="F1424" s="11">
        <v>4</v>
      </c>
      <c r="G1424" s="11">
        <v>2496</v>
      </c>
      <c r="H1424" s="11">
        <v>464</v>
      </c>
      <c r="I1424" s="11">
        <v>121</v>
      </c>
      <c r="J1424" s="11">
        <v>5</v>
      </c>
      <c r="K1424" s="11" t="s">
        <v>8034</v>
      </c>
      <c r="L1424" s="11">
        <f t="shared" si="66"/>
        <v>585</v>
      </c>
      <c r="M1424" s="11">
        <f t="shared" si="67"/>
        <v>1911</v>
      </c>
      <c r="N1424" s="12">
        <f t="shared" si="68"/>
        <v>0.765625</v>
      </c>
    </row>
    <row r="1425" spans="1:14" x14ac:dyDescent="0.3">
      <c r="A1425" s="8" t="s">
        <v>1434</v>
      </c>
      <c r="B1425" s="9">
        <v>45354</v>
      </c>
      <c r="C1425" s="10" t="s">
        <v>8014</v>
      </c>
      <c r="D1425" s="10" t="s">
        <v>8024</v>
      </c>
      <c r="E1425" s="10" t="s">
        <v>8032</v>
      </c>
      <c r="F1425" s="11">
        <v>2</v>
      </c>
      <c r="G1425" s="11">
        <v>1672</v>
      </c>
      <c r="H1425" s="11">
        <v>1237</v>
      </c>
      <c r="I1425" s="11">
        <v>123</v>
      </c>
      <c r="J1425" s="11">
        <v>4</v>
      </c>
      <c r="K1425" s="11" t="s">
        <v>8034</v>
      </c>
      <c r="L1425" s="11">
        <f t="shared" si="66"/>
        <v>1360</v>
      </c>
      <c r="M1425" s="11">
        <f t="shared" si="67"/>
        <v>312</v>
      </c>
      <c r="N1425" s="12">
        <f t="shared" si="68"/>
        <v>0.18660287081339713</v>
      </c>
    </row>
    <row r="1426" spans="1:14" x14ac:dyDescent="0.3">
      <c r="A1426" s="8" t="s">
        <v>1435</v>
      </c>
      <c r="B1426" s="9">
        <v>45354</v>
      </c>
      <c r="C1426" s="10" t="s">
        <v>8012</v>
      </c>
      <c r="D1426" s="10" t="s">
        <v>8016</v>
      </c>
      <c r="E1426" s="10" t="s">
        <v>8033</v>
      </c>
      <c r="F1426" s="11">
        <v>5</v>
      </c>
      <c r="G1426" s="11">
        <v>2870</v>
      </c>
      <c r="H1426" s="11">
        <v>957</v>
      </c>
      <c r="I1426" s="11">
        <v>195</v>
      </c>
      <c r="J1426" s="11">
        <v>6</v>
      </c>
      <c r="K1426" s="11" t="s">
        <v>8034</v>
      </c>
      <c r="L1426" s="11">
        <f t="shared" si="66"/>
        <v>1152</v>
      </c>
      <c r="M1426" s="11">
        <f t="shared" si="67"/>
        <v>1718</v>
      </c>
      <c r="N1426" s="12">
        <f t="shared" si="68"/>
        <v>0.59860627177700343</v>
      </c>
    </row>
    <row r="1427" spans="1:14" x14ac:dyDescent="0.3">
      <c r="A1427" s="8" t="s">
        <v>1436</v>
      </c>
      <c r="B1427" s="9">
        <v>45354</v>
      </c>
      <c r="C1427" s="10" t="s">
        <v>8011</v>
      </c>
      <c r="D1427" s="10" t="s">
        <v>8015</v>
      </c>
      <c r="E1427" s="10" t="s">
        <v>8031</v>
      </c>
      <c r="F1427" s="11">
        <v>1</v>
      </c>
      <c r="G1427" s="11">
        <v>831</v>
      </c>
      <c r="H1427" s="11">
        <v>1473</v>
      </c>
      <c r="I1427" s="11">
        <v>174</v>
      </c>
      <c r="J1427" s="11">
        <v>5</v>
      </c>
      <c r="K1427" s="11" t="s">
        <v>8034</v>
      </c>
      <c r="L1427" s="11">
        <f t="shared" si="66"/>
        <v>1647</v>
      </c>
      <c r="M1427" s="11">
        <f t="shared" si="67"/>
        <v>-816</v>
      </c>
      <c r="N1427" s="12">
        <f t="shared" si="68"/>
        <v>-0.98194945848375448</v>
      </c>
    </row>
    <row r="1428" spans="1:14" x14ac:dyDescent="0.3">
      <c r="A1428" s="8" t="s">
        <v>1437</v>
      </c>
      <c r="B1428" s="9">
        <v>45354</v>
      </c>
      <c r="C1428" s="10" t="s">
        <v>8011</v>
      </c>
      <c r="D1428" s="10" t="s">
        <v>8015</v>
      </c>
      <c r="E1428" s="10" t="s">
        <v>8031</v>
      </c>
      <c r="F1428" s="11">
        <v>1</v>
      </c>
      <c r="G1428" s="11">
        <v>843</v>
      </c>
      <c r="H1428" s="11">
        <v>553</v>
      </c>
      <c r="I1428" s="11">
        <v>219</v>
      </c>
      <c r="J1428" s="11">
        <v>2</v>
      </c>
      <c r="K1428" s="11" t="s">
        <v>8034</v>
      </c>
      <c r="L1428" s="11">
        <f t="shared" si="66"/>
        <v>772</v>
      </c>
      <c r="M1428" s="11">
        <f t="shared" si="67"/>
        <v>71</v>
      </c>
      <c r="N1428" s="12">
        <f t="shared" si="68"/>
        <v>8.4223013048635831E-2</v>
      </c>
    </row>
    <row r="1429" spans="1:14" x14ac:dyDescent="0.3">
      <c r="A1429" s="8" t="s">
        <v>1438</v>
      </c>
      <c r="B1429" s="9">
        <v>45354</v>
      </c>
      <c r="C1429" s="10" t="s">
        <v>8013</v>
      </c>
      <c r="D1429" s="10" t="s">
        <v>8022</v>
      </c>
      <c r="E1429" s="10" t="s">
        <v>8031</v>
      </c>
      <c r="F1429" s="11">
        <v>4</v>
      </c>
      <c r="G1429" s="11">
        <v>2348</v>
      </c>
      <c r="H1429" s="11">
        <v>1282</v>
      </c>
      <c r="I1429" s="11">
        <v>177</v>
      </c>
      <c r="J1429" s="11">
        <v>7</v>
      </c>
      <c r="K1429" s="11" t="s">
        <v>8034</v>
      </c>
      <c r="L1429" s="11">
        <f t="shared" si="66"/>
        <v>1459</v>
      </c>
      <c r="M1429" s="11">
        <f t="shared" si="67"/>
        <v>889</v>
      </c>
      <c r="N1429" s="12">
        <f t="shared" si="68"/>
        <v>0.37862010221465076</v>
      </c>
    </row>
    <row r="1430" spans="1:14" x14ac:dyDescent="0.3">
      <c r="A1430" s="8" t="s">
        <v>1439</v>
      </c>
      <c r="B1430" s="9">
        <v>45354</v>
      </c>
      <c r="C1430" s="10" t="s">
        <v>8012</v>
      </c>
      <c r="D1430" s="10" t="s">
        <v>8027</v>
      </c>
      <c r="E1430" s="10" t="s">
        <v>8033</v>
      </c>
      <c r="F1430" s="11">
        <v>1</v>
      </c>
      <c r="G1430" s="11">
        <v>726</v>
      </c>
      <c r="H1430" s="11">
        <v>1210</v>
      </c>
      <c r="I1430" s="11">
        <v>198</v>
      </c>
      <c r="J1430" s="11">
        <v>4</v>
      </c>
      <c r="K1430" s="11" t="s">
        <v>8035</v>
      </c>
      <c r="L1430" s="11">
        <f t="shared" si="66"/>
        <v>1408</v>
      </c>
      <c r="M1430" s="11">
        <f t="shared" si="67"/>
        <v>-682</v>
      </c>
      <c r="N1430" s="12">
        <f t="shared" si="68"/>
        <v>-0.93939393939393945</v>
      </c>
    </row>
    <row r="1431" spans="1:14" x14ac:dyDescent="0.3">
      <c r="A1431" s="8" t="s">
        <v>1440</v>
      </c>
      <c r="B1431" s="9">
        <v>45354</v>
      </c>
      <c r="C1431" s="10" t="s">
        <v>8013</v>
      </c>
      <c r="D1431" s="10" t="s">
        <v>8019</v>
      </c>
      <c r="E1431" s="10" t="s">
        <v>8033</v>
      </c>
      <c r="F1431" s="11">
        <v>2</v>
      </c>
      <c r="G1431" s="11">
        <v>1340</v>
      </c>
      <c r="H1431" s="11">
        <v>1109</v>
      </c>
      <c r="I1431" s="11">
        <v>172</v>
      </c>
      <c r="J1431" s="11">
        <v>2</v>
      </c>
      <c r="K1431" s="11" t="s">
        <v>8035</v>
      </c>
      <c r="L1431" s="11">
        <f t="shared" si="66"/>
        <v>1281</v>
      </c>
      <c r="M1431" s="11">
        <f t="shared" si="67"/>
        <v>59</v>
      </c>
      <c r="N1431" s="12">
        <f t="shared" si="68"/>
        <v>4.4029850746268653E-2</v>
      </c>
    </row>
    <row r="1432" spans="1:14" x14ac:dyDescent="0.3">
      <c r="A1432" s="8" t="s">
        <v>1441</v>
      </c>
      <c r="B1432" s="9">
        <v>45354</v>
      </c>
      <c r="C1432" s="10" t="s">
        <v>8011</v>
      </c>
      <c r="D1432" s="10" t="s">
        <v>8023</v>
      </c>
      <c r="E1432" s="10" t="s">
        <v>8033</v>
      </c>
      <c r="F1432" s="11">
        <v>2</v>
      </c>
      <c r="G1432" s="11">
        <v>1734</v>
      </c>
      <c r="H1432" s="11">
        <v>934</v>
      </c>
      <c r="I1432" s="11">
        <v>215</v>
      </c>
      <c r="J1432" s="11">
        <v>5</v>
      </c>
      <c r="K1432" s="11" t="s">
        <v>8034</v>
      </c>
      <c r="L1432" s="11">
        <f t="shared" si="66"/>
        <v>1149</v>
      </c>
      <c r="M1432" s="11">
        <f t="shared" si="67"/>
        <v>585</v>
      </c>
      <c r="N1432" s="12">
        <f t="shared" si="68"/>
        <v>0.33737024221453288</v>
      </c>
    </row>
    <row r="1433" spans="1:14" x14ac:dyDescent="0.3">
      <c r="A1433" s="8" t="s">
        <v>1442</v>
      </c>
      <c r="B1433" s="9">
        <v>45354</v>
      </c>
      <c r="C1433" s="10" t="s">
        <v>8013</v>
      </c>
      <c r="D1433" s="10" t="s">
        <v>8019</v>
      </c>
      <c r="E1433" s="10" t="s">
        <v>8031</v>
      </c>
      <c r="F1433" s="11">
        <v>1</v>
      </c>
      <c r="G1433" s="11">
        <v>688</v>
      </c>
      <c r="H1433" s="11">
        <v>576</v>
      </c>
      <c r="I1433" s="11">
        <v>187</v>
      </c>
      <c r="J1433" s="11">
        <v>2</v>
      </c>
      <c r="K1433" s="11" t="s">
        <v>8034</v>
      </c>
      <c r="L1433" s="11">
        <f t="shared" si="66"/>
        <v>763</v>
      </c>
      <c r="M1433" s="11">
        <f t="shared" si="67"/>
        <v>-75</v>
      </c>
      <c r="N1433" s="12">
        <f t="shared" si="68"/>
        <v>-0.10901162790697674</v>
      </c>
    </row>
    <row r="1434" spans="1:14" x14ac:dyDescent="0.3">
      <c r="A1434" s="8" t="s">
        <v>1443</v>
      </c>
      <c r="B1434" s="9">
        <v>45354</v>
      </c>
      <c r="C1434" s="10" t="s">
        <v>8012</v>
      </c>
      <c r="D1434" s="10" t="s">
        <v>8016</v>
      </c>
      <c r="E1434" s="10" t="s">
        <v>8033</v>
      </c>
      <c r="F1434" s="11">
        <v>4</v>
      </c>
      <c r="G1434" s="11">
        <v>3460</v>
      </c>
      <c r="H1434" s="11">
        <v>515</v>
      </c>
      <c r="I1434" s="11">
        <v>100</v>
      </c>
      <c r="J1434" s="11">
        <v>5</v>
      </c>
      <c r="K1434" s="11" t="s">
        <v>8034</v>
      </c>
      <c r="L1434" s="11">
        <f t="shared" si="66"/>
        <v>615</v>
      </c>
      <c r="M1434" s="11">
        <f t="shared" si="67"/>
        <v>2845</v>
      </c>
      <c r="N1434" s="12">
        <f t="shared" si="68"/>
        <v>0.8222543352601156</v>
      </c>
    </row>
    <row r="1435" spans="1:14" x14ac:dyDescent="0.3">
      <c r="A1435" s="8" t="s">
        <v>1444</v>
      </c>
      <c r="B1435" s="9">
        <v>45354</v>
      </c>
      <c r="C1435" s="10" t="s">
        <v>8013</v>
      </c>
      <c r="D1435" s="10" t="s">
        <v>8019</v>
      </c>
      <c r="E1435" s="10" t="s">
        <v>8033</v>
      </c>
      <c r="F1435" s="11">
        <v>4</v>
      </c>
      <c r="G1435" s="11">
        <v>2328</v>
      </c>
      <c r="H1435" s="11">
        <v>1487</v>
      </c>
      <c r="I1435" s="11">
        <v>213</v>
      </c>
      <c r="J1435" s="11">
        <v>2</v>
      </c>
      <c r="K1435" s="11" t="s">
        <v>8034</v>
      </c>
      <c r="L1435" s="11">
        <f t="shared" si="66"/>
        <v>1700</v>
      </c>
      <c r="M1435" s="11">
        <f t="shared" si="67"/>
        <v>628</v>
      </c>
      <c r="N1435" s="12">
        <f t="shared" si="68"/>
        <v>0.26975945017182129</v>
      </c>
    </row>
    <row r="1436" spans="1:14" x14ac:dyDescent="0.3">
      <c r="A1436" s="8" t="s">
        <v>1445</v>
      </c>
      <c r="B1436" s="9">
        <v>45354</v>
      </c>
      <c r="C1436" s="10" t="s">
        <v>8014</v>
      </c>
      <c r="D1436" s="10" t="s">
        <v>8018</v>
      </c>
      <c r="E1436" s="10" t="s">
        <v>8032</v>
      </c>
      <c r="F1436" s="11">
        <v>4</v>
      </c>
      <c r="G1436" s="11">
        <v>3060</v>
      </c>
      <c r="H1436" s="11">
        <v>1032</v>
      </c>
      <c r="I1436" s="11">
        <v>162</v>
      </c>
      <c r="J1436" s="11">
        <v>6</v>
      </c>
      <c r="K1436" s="11" t="s">
        <v>8034</v>
      </c>
      <c r="L1436" s="11">
        <f t="shared" si="66"/>
        <v>1194</v>
      </c>
      <c r="M1436" s="11">
        <f t="shared" si="67"/>
        <v>1866</v>
      </c>
      <c r="N1436" s="12">
        <f t="shared" si="68"/>
        <v>0.6098039215686275</v>
      </c>
    </row>
    <row r="1437" spans="1:14" x14ac:dyDescent="0.3">
      <c r="A1437" s="8" t="s">
        <v>1446</v>
      </c>
      <c r="B1437" s="9">
        <v>45354</v>
      </c>
      <c r="C1437" s="10" t="s">
        <v>8011</v>
      </c>
      <c r="D1437" s="10" t="s">
        <v>8023</v>
      </c>
      <c r="E1437" s="10" t="s">
        <v>8031</v>
      </c>
      <c r="F1437" s="11">
        <v>4</v>
      </c>
      <c r="G1437" s="11">
        <v>2260</v>
      </c>
      <c r="H1437" s="11">
        <v>945</v>
      </c>
      <c r="I1437" s="11">
        <v>177</v>
      </c>
      <c r="J1437" s="11">
        <v>4</v>
      </c>
      <c r="K1437" s="11" t="s">
        <v>8034</v>
      </c>
      <c r="L1437" s="11">
        <f t="shared" si="66"/>
        <v>1122</v>
      </c>
      <c r="M1437" s="11">
        <f t="shared" si="67"/>
        <v>1138</v>
      </c>
      <c r="N1437" s="12">
        <f t="shared" si="68"/>
        <v>0.50353982300884959</v>
      </c>
    </row>
    <row r="1438" spans="1:14" x14ac:dyDescent="0.3">
      <c r="A1438" s="8" t="s">
        <v>1447</v>
      </c>
      <c r="B1438" s="9">
        <v>45354</v>
      </c>
      <c r="C1438" s="10" t="s">
        <v>8011</v>
      </c>
      <c r="D1438" s="10" t="s">
        <v>8030</v>
      </c>
      <c r="E1438" s="10" t="s">
        <v>8033</v>
      </c>
      <c r="F1438" s="11">
        <v>4</v>
      </c>
      <c r="G1438" s="11">
        <v>2556</v>
      </c>
      <c r="H1438" s="11">
        <v>565</v>
      </c>
      <c r="I1438" s="11">
        <v>147</v>
      </c>
      <c r="J1438" s="11">
        <v>3</v>
      </c>
      <c r="K1438" s="11" t="s">
        <v>8035</v>
      </c>
      <c r="L1438" s="11">
        <f t="shared" si="66"/>
        <v>712</v>
      </c>
      <c r="M1438" s="11">
        <f t="shared" si="67"/>
        <v>1844</v>
      </c>
      <c r="N1438" s="12">
        <f t="shared" si="68"/>
        <v>0.72143974960876367</v>
      </c>
    </row>
    <row r="1439" spans="1:14" x14ac:dyDescent="0.3">
      <c r="A1439" s="8" t="s">
        <v>1448</v>
      </c>
      <c r="B1439" s="9">
        <v>45354</v>
      </c>
      <c r="C1439" s="10" t="s">
        <v>8014</v>
      </c>
      <c r="D1439" s="10" t="s">
        <v>8020</v>
      </c>
      <c r="E1439" s="10" t="s">
        <v>8033</v>
      </c>
      <c r="F1439" s="11">
        <v>2</v>
      </c>
      <c r="G1439" s="11">
        <v>1420</v>
      </c>
      <c r="H1439" s="11">
        <v>548</v>
      </c>
      <c r="I1439" s="11">
        <v>125</v>
      </c>
      <c r="J1439" s="11">
        <v>2</v>
      </c>
      <c r="K1439" s="11" t="s">
        <v>8034</v>
      </c>
      <c r="L1439" s="11">
        <f t="shared" si="66"/>
        <v>673</v>
      </c>
      <c r="M1439" s="11">
        <f t="shared" si="67"/>
        <v>747</v>
      </c>
      <c r="N1439" s="12">
        <f t="shared" si="68"/>
        <v>0.52605633802816898</v>
      </c>
    </row>
    <row r="1440" spans="1:14" x14ac:dyDescent="0.3">
      <c r="A1440" s="8" t="s">
        <v>1449</v>
      </c>
      <c r="B1440" s="9">
        <v>45354</v>
      </c>
      <c r="C1440" s="10" t="s">
        <v>8011</v>
      </c>
      <c r="D1440" s="10" t="s">
        <v>8015</v>
      </c>
      <c r="E1440" s="10" t="s">
        <v>8032</v>
      </c>
      <c r="F1440" s="11">
        <v>3</v>
      </c>
      <c r="G1440" s="11">
        <v>2025</v>
      </c>
      <c r="H1440" s="11">
        <v>1011</v>
      </c>
      <c r="I1440" s="11">
        <v>132</v>
      </c>
      <c r="J1440" s="11">
        <v>2</v>
      </c>
      <c r="K1440" s="11" t="s">
        <v>8034</v>
      </c>
      <c r="L1440" s="11">
        <f t="shared" si="66"/>
        <v>1143</v>
      </c>
      <c r="M1440" s="11">
        <f t="shared" si="67"/>
        <v>882</v>
      </c>
      <c r="N1440" s="12">
        <f t="shared" si="68"/>
        <v>0.43555555555555553</v>
      </c>
    </row>
    <row r="1441" spans="1:14" x14ac:dyDescent="0.3">
      <c r="A1441" s="8" t="s">
        <v>1450</v>
      </c>
      <c r="B1441" s="9">
        <v>45354</v>
      </c>
      <c r="C1441" s="10" t="s">
        <v>8014</v>
      </c>
      <c r="D1441" s="10" t="s">
        <v>8026</v>
      </c>
      <c r="E1441" s="10" t="s">
        <v>8032</v>
      </c>
      <c r="F1441" s="11">
        <v>5</v>
      </c>
      <c r="G1441" s="11">
        <v>3145</v>
      </c>
      <c r="H1441" s="11">
        <v>1040</v>
      </c>
      <c r="I1441" s="11">
        <v>112</v>
      </c>
      <c r="J1441" s="11">
        <v>3</v>
      </c>
      <c r="K1441" s="11" t="s">
        <v>8034</v>
      </c>
      <c r="L1441" s="11">
        <f t="shared" si="66"/>
        <v>1152</v>
      </c>
      <c r="M1441" s="11">
        <f t="shared" si="67"/>
        <v>1993</v>
      </c>
      <c r="N1441" s="12">
        <f t="shared" si="68"/>
        <v>0.6337042925278219</v>
      </c>
    </row>
    <row r="1442" spans="1:14" x14ac:dyDescent="0.3">
      <c r="A1442" s="8" t="s">
        <v>1451</v>
      </c>
      <c r="B1442" s="9">
        <v>45354</v>
      </c>
      <c r="C1442" s="10" t="s">
        <v>8012</v>
      </c>
      <c r="D1442" s="10" t="s">
        <v>8027</v>
      </c>
      <c r="E1442" s="10" t="s">
        <v>8032</v>
      </c>
      <c r="F1442" s="11">
        <v>4</v>
      </c>
      <c r="G1442" s="11">
        <v>3296</v>
      </c>
      <c r="H1442" s="11">
        <v>407</v>
      </c>
      <c r="I1442" s="11">
        <v>111</v>
      </c>
      <c r="J1442" s="11">
        <v>6</v>
      </c>
      <c r="K1442" s="11" t="s">
        <v>8034</v>
      </c>
      <c r="L1442" s="11">
        <f t="shared" si="66"/>
        <v>518</v>
      </c>
      <c r="M1442" s="11">
        <f t="shared" si="67"/>
        <v>2778</v>
      </c>
      <c r="N1442" s="12">
        <f t="shared" si="68"/>
        <v>0.84283980582524276</v>
      </c>
    </row>
    <row r="1443" spans="1:14" x14ac:dyDescent="0.3">
      <c r="A1443" s="8" t="s">
        <v>1452</v>
      </c>
      <c r="B1443" s="9">
        <v>45354</v>
      </c>
      <c r="C1443" s="10" t="s">
        <v>8013</v>
      </c>
      <c r="D1443" s="10" t="s">
        <v>8017</v>
      </c>
      <c r="E1443" s="10" t="s">
        <v>8032</v>
      </c>
      <c r="F1443" s="11">
        <v>1</v>
      </c>
      <c r="G1443" s="11">
        <v>880</v>
      </c>
      <c r="H1443" s="11">
        <v>1496</v>
      </c>
      <c r="I1443" s="11">
        <v>141</v>
      </c>
      <c r="J1443" s="11">
        <v>6</v>
      </c>
      <c r="K1443" s="11" t="s">
        <v>8034</v>
      </c>
      <c r="L1443" s="11">
        <f t="shared" si="66"/>
        <v>1637</v>
      </c>
      <c r="M1443" s="11">
        <f t="shared" si="67"/>
        <v>-757</v>
      </c>
      <c r="N1443" s="12">
        <f t="shared" si="68"/>
        <v>-0.86022727272727273</v>
      </c>
    </row>
    <row r="1444" spans="1:14" x14ac:dyDescent="0.3">
      <c r="A1444" s="8" t="s">
        <v>1453</v>
      </c>
      <c r="B1444" s="9">
        <v>45354</v>
      </c>
      <c r="C1444" s="10" t="s">
        <v>8012</v>
      </c>
      <c r="D1444" s="10" t="s">
        <v>8016</v>
      </c>
      <c r="E1444" s="10" t="s">
        <v>8031</v>
      </c>
      <c r="F1444" s="11">
        <v>5</v>
      </c>
      <c r="G1444" s="11">
        <v>3150</v>
      </c>
      <c r="H1444" s="11">
        <v>1106</v>
      </c>
      <c r="I1444" s="11">
        <v>218</v>
      </c>
      <c r="J1444" s="11">
        <v>6</v>
      </c>
      <c r="K1444" s="11" t="s">
        <v>8034</v>
      </c>
      <c r="L1444" s="11">
        <f t="shared" si="66"/>
        <v>1324</v>
      </c>
      <c r="M1444" s="11">
        <f t="shared" si="67"/>
        <v>1826</v>
      </c>
      <c r="N1444" s="12">
        <f t="shared" si="68"/>
        <v>0.57968253968253969</v>
      </c>
    </row>
    <row r="1445" spans="1:14" x14ac:dyDescent="0.3">
      <c r="A1445" s="8" t="s">
        <v>1454</v>
      </c>
      <c r="B1445" s="9">
        <v>45354</v>
      </c>
      <c r="C1445" s="10" t="s">
        <v>8014</v>
      </c>
      <c r="D1445" s="10" t="s">
        <v>8018</v>
      </c>
      <c r="E1445" s="10" t="s">
        <v>8033</v>
      </c>
      <c r="F1445" s="11">
        <v>3</v>
      </c>
      <c r="G1445" s="11">
        <v>2670</v>
      </c>
      <c r="H1445" s="11">
        <v>1300</v>
      </c>
      <c r="I1445" s="11">
        <v>156</v>
      </c>
      <c r="J1445" s="11">
        <v>4</v>
      </c>
      <c r="K1445" s="11" t="s">
        <v>8034</v>
      </c>
      <c r="L1445" s="11">
        <f t="shared" si="66"/>
        <v>1456</v>
      </c>
      <c r="M1445" s="11">
        <f t="shared" si="67"/>
        <v>1214</v>
      </c>
      <c r="N1445" s="12">
        <f t="shared" si="68"/>
        <v>0.45468164794007493</v>
      </c>
    </row>
    <row r="1446" spans="1:14" x14ac:dyDescent="0.3">
      <c r="A1446" s="8" t="s">
        <v>1455</v>
      </c>
      <c r="B1446" s="9">
        <v>45355</v>
      </c>
      <c r="C1446" s="10" t="s">
        <v>8011</v>
      </c>
      <c r="D1446" s="10" t="s">
        <v>8015</v>
      </c>
      <c r="E1446" s="10" t="s">
        <v>8033</v>
      </c>
      <c r="F1446" s="11">
        <v>5</v>
      </c>
      <c r="G1446" s="11">
        <v>4305</v>
      </c>
      <c r="H1446" s="11">
        <v>831</v>
      </c>
      <c r="I1446" s="11">
        <v>159</v>
      </c>
      <c r="J1446" s="11">
        <v>4</v>
      </c>
      <c r="K1446" s="11" t="s">
        <v>8034</v>
      </c>
      <c r="L1446" s="11">
        <f t="shared" si="66"/>
        <v>990</v>
      </c>
      <c r="M1446" s="11">
        <f t="shared" si="67"/>
        <v>3315</v>
      </c>
      <c r="N1446" s="12">
        <f t="shared" si="68"/>
        <v>0.77003484320557491</v>
      </c>
    </row>
    <row r="1447" spans="1:14" x14ac:dyDescent="0.3">
      <c r="A1447" s="8" t="s">
        <v>1456</v>
      </c>
      <c r="B1447" s="9">
        <v>45355</v>
      </c>
      <c r="C1447" s="10" t="s">
        <v>8014</v>
      </c>
      <c r="D1447" s="10" t="s">
        <v>8026</v>
      </c>
      <c r="E1447" s="10" t="s">
        <v>8033</v>
      </c>
      <c r="F1447" s="11">
        <v>3</v>
      </c>
      <c r="G1447" s="11">
        <v>1851</v>
      </c>
      <c r="H1447" s="11">
        <v>863</v>
      </c>
      <c r="I1447" s="11">
        <v>219</v>
      </c>
      <c r="J1447" s="11">
        <v>6</v>
      </c>
      <c r="K1447" s="11" t="s">
        <v>8034</v>
      </c>
      <c r="L1447" s="11">
        <f t="shared" si="66"/>
        <v>1082</v>
      </c>
      <c r="M1447" s="11">
        <f t="shared" si="67"/>
        <v>769</v>
      </c>
      <c r="N1447" s="12">
        <f t="shared" si="68"/>
        <v>0.41545110750945435</v>
      </c>
    </row>
    <row r="1448" spans="1:14" x14ac:dyDescent="0.3">
      <c r="A1448" s="8" t="s">
        <v>1457</v>
      </c>
      <c r="B1448" s="9">
        <v>45355</v>
      </c>
      <c r="C1448" s="10" t="s">
        <v>8013</v>
      </c>
      <c r="D1448" s="10" t="s">
        <v>8022</v>
      </c>
      <c r="E1448" s="10" t="s">
        <v>8033</v>
      </c>
      <c r="F1448" s="11">
        <v>4</v>
      </c>
      <c r="G1448" s="11">
        <v>2516</v>
      </c>
      <c r="H1448" s="11">
        <v>446</v>
      </c>
      <c r="I1448" s="11">
        <v>188</v>
      </c>
      <c r="J1448" s="11">
        <v>3</v>
      </c>
      <c r="K1448" s="11" t="s">
        <v>8034</v>
      </c>
      <c r="L1448" s="11">
        <f t="shared" si="66"/>
        <v>634</v>
      </c>
      <c r="M1448" s="11">
        <f t="shared" si="67"/>
        <v>1882</v>
      </c>
      <c r="N1448" s="12">
        <f t="shared" si="68"/>
        <v>0.74801271860095386</v>
      </c>
    </row>
    <row r="1449" spans="1:14" x14ac:dyDescent="0.3">
      <c r="A1449" s="8" t="s">
        <v>1458</v>
      </c>
      <c r="B1449" s="9">
        <v>45355</v>
      </c>
      <c r="C1449" s="10" t="s">
        <v>8013</v>
      </c>
      <c r="D1449" s="10" t="s">
        <v>8022</v>
      </c>
      <c r="E1449" s="10" t="s">
        <v>8032</v>
      </c>
      <c r="F1449" s="11">
        <v>2</v>
      </c>
      <c r="G1449" s="11">
        <v>1464</v>
      </c>
      <c r="H1449" s="11">
        <v>359</v>
      </c>
      <c r="I1449" s="11">
        <v>173</v>
      </c>
      <c r="J1449" s="11">
        <v>4</v>
      </c>
      <c r="K1449" s="11" t="s">
        <v>8034</v>
      </c>
      <c r="L1449" s="11">
        <f t="shared" si="66"/>
        <v>532</v>
      </c>
      <c r="M1449" s="11">
        <f t="shared" si="67"/>
        <v>932</v>
      </c>
      <c r="N1449" s="12">
        <f t="shared" si="68"/>
        <v>0.63661202185792354</v>
      </c>
    </row>
    <row r="1450" spans="1:14" x14ac:dyDescent="0.3">
      <c r="A1450" s="8" t="s">
        <v>1459</v>
      </c>
      <c r="B1450" s="9">
        <v>45355</v>
      </c>
      <c r="C1450" s="10" t="s">
        <v>8014</v>
      </c>
      <c r="D1450" s="10" t="s">
        <v>8026</v>
      </c>
      <c r="E1450" s="10" t="s">
        <v>8033</v>
      </c>
      <c r="F1450" s="11">
        <v>5</v>
      </c>
      <c r="G1450" s="11">
        <v>3155</v>
      </c>
      <c r="H1450" s="11">
        <v>1376</v>
      </c>
      <c r="I1450" s="11">
        <v>106</v>
      </c>
      <c r="J1450" s="11">
        <v>2</v>
      </c>
      <c r="K1450" s="11" t="s">
        <v>8034</v>
      </c>
      <c r="L1450" s="11">
        <f t="shared" si="66"/>
        <v>1482</v>
      </c>
      <c r="M1450" s="11">
        <f t="shared" si="67"/>
        <v>1673</v>
      </c>
      <c r="N1450" s="12">
        <f t="shared" si="68"/>
        <v>0.53026941362916002</v>
      </c>
    </row>
    <row r="1451" spans="1:14" x14ac:dyDescent="0.3">
      <c r="A1451" s="8" t="s">
        <v>1460</v>
      </c>
      <c r="B1451" s="9">
        <v>45355</v>
      </c>
      <c r="C1451" s="10" t="s">
        <v>8012</v>
      </c>
      <c r="D1451" s="10" t="s">
        <v>8028</v>
      </c>
      <c r="E1451" s="10" t="s">
        <v>8032</v>
      </c>
      <c r="F1451" s="11">
        <v>5</v>
      </c>
      <c r="G1451" s="11">
        <v>3580</v>
      </c>
      <c r="H1451" s="11">
        <v>1226</v>
      </c>
      <c r="I1451" s="11">
        <v>180</v>
      </c>
      <c r="J1451" s="11">
        <v>6</v>
      </c>
      <c r="K1451" s="11" t="s">
        <v>8035</v>
      </c>
      <c r="L1451" s="11">
        <f t="shared" si="66"/>
        <v>1406</v>
      </c>
      <c r="M1451" s="11">
        <f t="shared" si="67"/>
        <v>2174</v>
      </c>
      <c r="N1451" s="12">
        <f t="shared" si="68"/>
        <v>0.60726256983240223</v>
      </c>
    </row>
    <row r="1452" spans="1:14" x14ac:dyDescent="0.3">
      <c r="A1452" s="8" t="s">
        <v>1461</v>
      </c>
      <c r="B1452" s="9">
        <v>45355</v>
      </c>
      <c r="C1452" s="10" t="s">
        <v>8013</v>
      </c>
      <c r="D1452" s="10" t="s">
        <v>8025</v>
      </c>
      <c r="E1452" s="10" t="s">
        <v>8031</v>
      </c>
      <c r="F1452" s="11">
        <v>3</v>
      </c>
      <c r="G1452" s="11">
        <v>2220</v>
      </c>
      <c r="H1452" s="11">
        <v>1314</v>
      </c>
      <c r="I1452" s="11">
        <v>146</v>
      </c>
      <c r="J1452" s="11">
        <v>4</v>
      </c>
      <c r="K1452" s="11" t="s">
        <v>8034</v>
      </c>
      <c r="L1452" s="11">
        <f t="shared" si="66"/>
        <v>1460</v>
      </c>
      <c r="M1452" s="11">
        <f t="shared" si="67"/>
        <v>760</v>
      </c>
      <c r="N1452" s="12">
        <f t="shared" si="68"/>
        <v>0.34234234234234234</v>
      </c>
    </row>
    <row r="1453" spans="1:14" x14ac:dyDescent="0.3">
      <c r="A1453" s="8" t="s">
        <v>1462</v>
      </c>
      <c r="B1453" s="9">
        <v>45355</v>
      </c>
      <c r="C1453" s="10" t="s">
        <v>8013</v>
      </c>
      <c r="D1453" s="10" t="s">
        <v>8025</v>
      </c>
      <c r="E1453" s="10" t="s">
        <v>8032</v>
      </c>
      <c r="F1453" s="11">
        <v>1</v>
      </c>
      <c r="G1453" s="11">
        <v>731</v>
      </c>
      <c r="H1453" s="11">
        <v>1350</v>
      </c>
      <c r="I1453" s="11">
        <v>173</v>
      </c>
      <c r="J1453" s="11">
        <v>7</v>
      </c>
      <c r="K1453" s="11" t="s">
        <v>8035</v>
      </c>
      <c r="L1453" s="11">
        <f t="shared" si="66"/>
        <v>1523</v>
      </c>
      <c r="M1453" s="11">
        <f t="shared" si="67"/>
        <v>-792</v>
      </c>
      <c r="N1453" s="12">
        <f t="shared" si="68"/>
        <v>-1.0834473324213407</v>
      </c>
    </row>
    <row r="1454" spans="1:14" x14ac:dyDescent="0.3">
      <c r="A1454" s="8" t="s">
        <v>1463</v>
      </c>
      <c r="B1454" s="9">
        <v>45355</v>
      </c>
      <c r="C1454" s="10" t="s">
        <v>8013</v>
      </c>
      <c r="D1454" s="10" t="s">
        <v>8025</v>
      </c>
      <c r="E1454" s="10" t="s">
        <v>8032</v>
      </c>
      <c r="F1454" s="11">
        <v>1</v>
      </c>
      <c r="G1454" s="11">
        <v>861</v>
      </c>
      <c r="H1454" s="11">
        <v>1446</v>
      </c>
      <c r="I1454" s="11">
        <v>149</v>
      </c>
      <c r="J1454" s="11">
        <v>5</v>
      </c>
      <c r="K1454" s="11" t="s">
        <v>8035</v>
      </c>
      <c r="L1454" s="11">
        <f t="shared" si="66"/>
        <v>1595</v>
      </c>
      <c r="M1454" s="11">
        <f t="shared" si="67"/>
        <v>-734</v>
      </c>
      <c r="N1454" s="12">
        <f t="shared" si="68"/>
        <v>-0.85249709639953541</v>
      </c>
    </row>
    <row r="1455" spans="1:14" x14ac:dyDescent="0.3">
      <c r="A1455" s="8" t="s">
        <v>1464</v>
      </c>
      <c r="B1455" s="9">
        <v>45355</v>
      </c>
      <c r="C1455" s="10" t="s">
        <v>8011</v>
      </c>
      <c r="D1455" s="10" t="s">
        <v>8021</v>
      </c>
      <c r="E1455" s="10" t="s">
        <v>8033</v>
      </c>
      <c r="F1455" s="11">
        <v>3</v>
      </c>
      <c r="G1455" s="11">
        <v>2289</v>
      </c>
      <c r="H1455" s="11">
        <v>754</v>
      </c>
      <c r="I1455" s="11">
        <v>144</v>
      </c>
      <c r="J1455" s="11">
        <v>2</v>
      </c>
      <c r="K1455" s="11" t="s">
        <v>8034</v>
      </c>
      <c r="L1455" s="11">
        <f t="shared" si="66"/>
        <v>898</v>
      </c>
      <c r="M1455" s="11">
        <f t="shared" si="67"/>
        <v>1391</v>
      </c>
      <c r="N1455" s="12">
        <f t="shared" si="68"/>
        <v>0.60768894713848842</v>
      </c>
    </row>
    <row r="1456" spans="1:14" x14ac:dyDescent="0.3">
      <c r="A1456" s="8" t="s">
        <v>1465</v>
      </c>
      <c r="B1456" s="9">
        <v>45355</v>
      </c>
      <c r="C1456" s="10" t="s">
        <v>8012</v>
      </c>
      <c r="D1456" s="10" t="s">
        <v>8027</v>
      </c>
      <c r="E1456" s="10" t="s">
        <v>8032</v>
      </c>
      <c r="F1456" s="11">
        <v>2</v>
      </c>
      <c r="G1456" s="11">
        <v>1306</v>
      </c>
      <c r="H1456" s="11">
        <v>493</v>
      </c>
      <c r="I1456" s="11">
        <v>170</v>
      </c>
      <c r="J1456" s="11">
        <v>2</v>
      </c>
      <c r="K1456" s="11" t="s">
        <v>8034</v>
      </c>
      <c r="L1456" s="11">
        <f t="shared" si="66"/>
        <v>663</v>
      </c>
      <c r="M1456" s="11">
        <f t="shared" si="67"/>
        <v>643</v>
      </c>
      <c r="N1456" s="12">
        <f t="shared" si="68"/>
        <v>0.49234303215926495</v>
      </c>
    </row>
    <row r="1457" spans="1:14" x14ac:dyDescent="0.3">
      <c r="A1457" s="8" t="s">
        <v>1466</v>
      </c>
      <c r="B1457" s="9">
        <v>45355</v>
      </c>
      <c r="C1457" s="10" t="s">
        <v>8012</v>
      </c>
      <c r="D1457" s="10" t="s">
        <v>8028</v>
      </c>
      <c r="E1457" s="10" t="s">
        <v>8031</v>
      </c>
      <c r="F1457" s="11">
        <v>5</v>
      </c>
      <c r="G1457" s="11">
        <v>3640</v>
      </c>
      <c r="H1457" s="11">
        <v>1367</v>
      </c>
      <c r="I1457" s="11">
        <v>138</v>
      </c>
      <c r="J1457" s="11">
        <v>5</v>
      </c>
      <c r="K1457" s="11" t="s">
        <v>8034</v>
      </c>
      <c r="L1457" s="11">
        <f t="shared" si="66"/>
        <v>1505</v>
      </c>
      <c r="M1457" s="11">
        <f t="shared" si="67"/>
        <v>2135</v>
      </c>
      <c r="N1457" s="12">
        <f t="shared" si="68"/>
        <v>0.58653846153846156</v>
      </c>
    </row>
    <row r="1458" spans="1:14" x14ac:dyDescent="0.3">
      <c r="A1458" s="8" t="s">
        <v>1467</v>
      </c>
      <c r="B1458" s="9">
        <v>45355</v>
      </c>
      <c r="C1458" s="10" t="s">
        <v>8012</v>
      </c>
      <c r="D1458" s="10" t="s">
        <v>8028</v>
      </c>
      <c r="E1458" s="10" t="s">
        <v>8032</v>
      </c>
      <c r="F1458" s="11">
        <v>1</v>
      </c>
      <c r="G1458" s="11">
        <v>893</v>
      </c>
      <c r="H1458" s="11">
        <v>966</v>
      </c>
      <c r="I1458" s="11">
        <v>107</v>
      </c>
      <c r="J1458" s="11">
        <v>7</v>
      </c>
      <c r="K1458" s="11" t="s">
        <v>8034</v>
      </c>
      <c r="L1458" s="11">
        <f t="shared" si="66"/>
        <v>1073</v>
      </c>
      <c r="M1458" s="11">
        <f t="shared" si="67"/>
        <v>-180</v>
      </c>
      <c r="N1458" s="12">
        <f t="shared" si="68"/>
        <v>-0.20156774916013437</v>
      </c>
    </row>
    <row r="1459" spans="1:14" x14ac:dyDescent="0.3">
      <c r="A1459" s="8" t="s">
        <v>1468</v>
      </c>
      <c r="B1459" s="9">
        <v>45355</v>
      </c>
      <c r="C1459" s="10" t="s">
        <v>8014</v>
      </c>
      <c r="D1459" s="10" t="s">
        <v>8024</v>
      </c>
      <c r="E1459" s="10" t="s">
        <v>8033</v>
      </c>
      <c r="F1459" s="11">
        <v>5</v>
      </c>
      <c r="G1459" s="11">
        <v>4290</v>
      </c>
      <c r="H1459" s="11">
        <v>1197</v>
      </c>
      <c r="I1459" s="11">
        <v>163</v>
      </c>
      <c r="J1459" s="11">
        <v>2</v>
      </c>
      <c r="K1459" s="11" t="s">
        <v>8034</v>
      </c>
      <c r="L1459" s="11">
        <f t="shared" si="66"/>
        <v>1360</v>
      </c>
      <c r="M1459" s="11">
        <f t="shared" si="67"/>
        <v>2930</v>
      </c>
      <c r="N1459" s="12">
        <f t="shared" si="68"/>
        <v>0.68298368298368295</v>
      </c>
    </row>
    <row r="1460" spans="1:14" x14ac:dyDescent="0.3">
      <c r="A1460" s="8" t="s">
        <v>1469</v>
      </c>
      <c r="B1460" s="9">
        <v>45355</v>
      </c>
      <c r="C1460" s="10" t="s">
        <v>8013</v>
      </c>
      <c r="D1460" s="10" t="s">
        <v>8025</v>
      </c>
      <c r="E1460" s="10" t="s">
        <v>8031</v>
      </c>
      <c r="F1460" s="11">
        <v>2</v>
      </c>
      <c r="G1460" s="11">
        <v>1644</v>
      </c>
      <c r="H1460" s="11">
        <v>1319</v>
      </c>
      <c r="I1460" s="11">
        <v>170</v>
      </c>
      <c r="J1460" s="11">
        <v>4</v>
      </c>
      <c r="K1460" s="11" t="s">
        <v>8034</v>
      </c>
      <c r="L1460" s="11">
        <f t="shared" si="66"/>
        <v>1489</v>
      </c>
      <c r="M1460" s="11">
        <f t="shared" si="67"/>
        <v>155</v>
      </c>
      <c r="N1460" s="12">
        <f t="shared" si="68"/>
        <v>9.428223844282238E-2</v>
      </c>
    </row>
    <row r="1461" spans="1:14" x14ac:dyDescent="0.3">
      <c r="A1461" s="8" t="s">
        <v>1470</v>
      </c>
      <c r="B1461" s="9">
        <v>45355</v>
      </c>
      <c r="C1461" s="10" t="s">
        <v>8013</v>
      </c>
      <c r="D1461" s="10" t="s">
        <v>8019</v>
      </c>
      <c r="E1461" s="10" t="s">
        <v>8032</v>
      </c>
      <c r="F1461" s="11">
        <v>3</v>
      </c>
      <c r="G1461" s="11">
        <v>1719</v>
      </c>
      <c r="H1461" s="11">
        <v>1431</v>
      </c>
      <c r="I1461" s="11">
        <v>133</v>
      </c>
      <c r="J1461" s="11">
        <v>5</v>
      </c>
      <c r="K1461" s="11" t="s">
        <v>8034</v>
      </c>
      <c r="L1461" s="11">
        <f t="shared" si="66"/>
        <v>1564</v>
      </c>
      <c r="M1461" s="11">
        <f t="shared" si="67"/>
        <v>155</v>
      </c>
      <c r="N1461" s="12">
        <f t="shared" si="68"/>
        <v>9.016870273414776E-2</v>
      </c>
    </row>
    <row r="1462" spans="1:14" x14ac:dyDescent="0.3">
      <c r="A1462" s="8" t="s">
        <v>1471</v>
      </c>
      <c r="B1462" s="9">
        <v>45355</v>
      </c>
      <c r="C1462" s="10" t="s">
        <v>8014</v>
      </c>
      <c r="D1462" s="10" t="s">
        <v>8024</v>
      </c>
      <c r="E1462" s="10" t="s">
        <v>8033</v>
      </c>
      <c r="F1462" s="11">
        <v>3</v>
      </c>
      <c r="G1462" s="11">
        <v>2046</v>
      </c>
      <c r="H1462" s="11">
        <v>1072</v>
      </c>
      <c r="I1462" s="11">
        <v>168</v>
      </c>
      <c r="J1462" s="11">
        <v>7</v>
      </c>
      <c r="K1462" s="11" t="s">
        <v>8034</v>
      </c>
      <c r="L1462" s="11">
        <f t="shared" si="66"/>
        <v>1240</v>
      </c>
      <c r="M1462" s="11">
        <f t="shared" si="67"/>
        <v>806</v>
      </c>
      <c r="N1462" s="12">
        <f t="shared" si="68"/>
        <v>0.39393939393939392</v>
      </c>
    </row>
    <row r="1463" spans="1:14" x14ac:dyDescent="0.3">
      <c r="A1463" s="8" t="s">
        <v>1472</v>
      </c>
      <c r="B1463" s="9">
        <v>45355</v>
      </c>
      <c r="C1463" s="10" t="s">
        <v>8013</v>
      </c>
      <c r="D1463" s="10" t="s">
        <v>8019</v>
      </c>
      <c r="E1463" s="10" t="s">
        <v>8032</v>
      </c>
      <c r="F1463" s="11">
        <v>2</v>
      </c>
      <c r="G1463" s="11">
        <v>1742</v>
      </c>
      <c r="H1463" s="11">
        <v>630</v>
      </c>
      <c r="I1463" s="11">
        <v>149</v>
      </c>
      <c r="J1463" s="11">
        <v>6</v>
      </c>
      <c r="K1463" s="11" t="s">
        <v>8034</v>
      </c>
      <c r="L1463" s="11">
        <f t="shared" si="66"/>
        <v>779</v>
      </c>
      <c r="M1463" s="11">
        <f t="shared" si="67"/>
        <v>963</v>
      </c>
      <c r="N1463" s="12">
        <f t="shared" si="68"/>
        <v>0.55281285878300801</v>
      </c>
    </row>
    <row r="1464" spans="1:14" x14ac:dyDescent="0.3">
      <c r="A1464" s="8" t="s">
        <v>1473</v>
      </c>
      <c r="B1464" s="9">
        <v>45355</v>
      </c>
      <c r="C1464" s="10" t="s">
        <v>8013</v>
      </c>
      <c r="D1464" s="10" t="s">
        <v>8019</v>
      </c>
      <c r="E1464" s="10" t="s">
        <v>8032</v>
      </c>
      <c r="F1464" s="11">
        <v>2</v>
      </c>
      <c r="G1464" s="11">
        <v>1562</v>
      </c>
      <c r="H1464" s="11">
        <v>864</v>
      </c>
      <c r="I1464" s="11">
        <v>190</v>
      </c>
      <c r="J1464" s="11">
        <v>4</v>
      </c>
      <c r="K1464" s="11" t="s">
        <v>8034</v>
      </c>
      <c r="L1464" s="11">
        <f t="shared" si="66"/>
        <v>1054</v>
      </c>
      <c r="M1464" s="11">
        <f t="shared" si="67"/>
        <v>508</v>
      </c>
      <c r="N1464" s="12">
        <f t="shared" si="68"/>
        <v>0.32522407170294493</v>
      </c>
    </row>
    <row r="1465" spans="1:14" x14ac:dyDescent="0.3">
      <c r="A1465" s="8" t="s">
        <v>1474</v>
      </c>
      <c r="B1465" s="9">
        <v>45355</v>
      </c>
      <c r="C1465" s="10" t="s">
        <v>8012</v>
      </c>
      <c r="D1465" s="10" t="s">
        <v>8016</v>
      </c>
      <c r="E1465" s="10" t="s">
        <v>8032</v>
      </c>
      <c r="F1465" s="11">
        <v>2</v>
      </c>
      <c r="G1465" s="11">
        <v>1778</v>
      </c>
      <c r="H1465" s="11">
        <v>498</v>
      </c>
      <c r="I1465" s="11">
        <v>164</v>
      </c>
      <c r="J1465" s="11">
        <v>2</v>
      </c>
      <c r="K1465" s="11" t="s">
        <v>8034</v>
      </c>
      <c r="L1465" s="11">
        <f t="shared" si="66"/>
        <v>662</v>
      </c>
      <c r="M1465" s="11">
        <f t="shared" si="67"/>
        <v>1116</v>
      </c>
      <c r="N1465" s="12">
        <f t="shared" si="68"/>
        <v>0.62767154105736778</v>
      </c>
    </row>
    <row r="1466" spans="1:14" x14ac:dyDescent="0.3">
      <c r="A1466" s="8" t="s">
        <v>1475</v>
      </c>
      <c r="B1466" s="9">
        <v>45355</v>
      </c>
      <c r="C1466" s="10" t="s">
        <v>8014</v>
      </c>
      <c r="D1466" s="10" t="s">
        <v>8018</v>
      </c>
      <c r="E1466" s="10" t="s">
        <v>8033</v>
      </c>
      <c r="F1466" s="11">
        <v>4</v>
      </c>
      <c r="G1466" s="11">
        <v>2376</v>
      </c>
      <c r="H1466" s="11">
        <v>1433</v>
      </c>
      <c r="I1466" s="11">
        <v>171</v>
      </c>
      <c r="J1466" s="11">
        <v>5</v>
      </c>
      <c r="K1466" s="11" t="s">
        <v>8034</v>
      </c>
      <c r="L1466" s="11">
        <f t="shared" si="66"/>
        <v>1604</v>
      </c>
      <c r="M1466" s="11">
        <f t="shared" si="67"/>
        <v>772</v>
      </c>
      <c r="N1466" s="12">
        <f t="shared" si="68"/>
        <v>0.32491582491582494</v>
      </c>
    </row>
    <row r="1467" spans="1:14" x14ac:dyDescent="0.3">
      <c r="A1467" s="8" t="s">
        <v>1476</v>
      </c>
      <c r="B1467" s="9">
        <v>45355</v>
      </c>
      <c r="C1467" s="10" t="s">
        <v>8011</v>
      </c>
      <c r="D1467" s="10" t="s">
        <v>8030</v>
      </c>
      <c r="E1467" s="10" t="s">
        <v>8033</v>
      </c>
      <c r="F1467" s="11">
        <v>4</v>
      </c>
      <c r="G1467" s="11">
        <v>2960</v>
      </c>
      <c r="H1467" s="11">
        <v>1339</v>
      </c>
      <c r="I1467" s="11">
        <v>132</v>
      </c>
      <c r="J1467" s="11">
        <v>3</v>
      </c>
      <c r="K1467" s="11" t="s">
        <v>8035</v>
      </c>
      <c r="L1467" s="11">
        <f t="shared" si="66"/>
        <v>1471</v>
      </c>
      <c r="M1467" s="11">
        <f t="shared" si="67"/>
        <v>1489</v>
      </c>
      <c r="N1467" s="12">
        <f t="shared" si="68"/>
        <v>0.50304054054054059</v>
      </c>
    </row>
    <row r="1468" spans="1:14" x14ac:dyDescent="0.3">
      <c r="A1468" s="8" t="s">
        <v>1477</v>
      </c>
      <c r="B1468" s="9">
        <v>45355</v>
      </c>
      <c r="C1468" s="10" t="s">
        <v>8014</v>
      </c>
      <c r="D1468" s="10" t="s">
        <v>8026</v>
      </c>
      <c r="E1468" s="10" t="s">
        <v>8031</v>
      </c>
      <c r="F1468" s="11">
        <v>5</v>
      </c>
      <c r="G1468" s="11">
        <v>3740</v>
      </c>
      <c r="H1468" s="11">
        <v>1179</v>
      </c>
      <c r="I1468" s="11">
        <v>114</v>
      </c>
      <c r="J1468" s="11">
        <v>5</v>
      </c>
      <c r="K1468" s="11" t="s">
        <v>8035</v>
      </c>
      <c r="L1468" s="11">
        <f t="shared" si="66"/>
        <v>1293</v>
      </c>
      <c r="M1468" s="11">
        <f t="shared" si="67"/>
        <v>2447</v>
      </c>
      <c r="N1468" s="12">
        <f t="shared" si="68"/>
        <v>0.65427807486631018</v>
      </c>
    </row>
    <row r="1469" spans="1:14" x14ac:dyDescent="0.3">
      <c r="A1469" s="8" t="s">
        <v>1478</v>
      </c>
      <c r="B1469" s="9">
        <v>45356</v>
      </c>
      <c r="C1469" s="10" t="s">
        <v>8013</v>
      </c>
      <c r="D1469" s="10" t="s">
        <v>8025</v>
      </c>
      <c r="E1469" s="10" t="s">
        <v>8032</v>
      </c>
      <c r="F1469" s="11">
        <v>5</v>
      </c>
      <c r="G1469" s="11">
        <v>3050</v>
      </c>
      <c r="H1469" s="11">
        <v>841</v>
      </c>
      <c r="I1469" s="11">
        <v>153</v>
      </c>
      <c r="J1469" s="11">
        <v>3</v>
      </c>
      <c r="K1469" s="11" t="s">
        <v>8034</v>
      </c>
      <c r="L1469" s="11">
        <f t="shared" si="66"/>
        <v>994</v>
      </c>
      <c r="M1469" s="11">
        <f t="shared" si="67"/>
        <v>2056</v>
      </c>
      <c r="N1469" s="12">
        <f t="shared" si="68"/>
        <v>0.67409836065573769</v>
      </c>
    </row>
    <row r="1470" spans="1:14" x14ac:dyDescent="0.3">
      <c r="A1470" s="8" t="s">
        <v>1479</v>
      </c>
      <c r="B1470" s="9">
        <v>45356</v>
      </c>
      <c r="C1470" s="10" t="s">
        <v>8012</v>
      </c>
      <c r="D1470" s="10" t="s">
        <v>8029</v>
      </c>
      <c r="E1470" s="10" t="s">
        <v>8032</v>
      </c>
      <c r="F1470" s="11">
        <v>5</v>
      </c>
      <c r="G1470" s="11">
        <v>3900</v>
      </c>
      <c r="H1470" s="11">
        <v>1320</v>
      </c>
      <c r="I1470" s="11">
        <v>115</v>
      </c>
      <c r="J1470" s="11">
        <v>7</v>
      </c>
      <c r="K1470" s="11" t="s">
        <v>8035</v>
      </c>
      <c r="L1470" s="11">
        <f t="shared" si="66"/>
        <v>1435</v>
      </c>
      <c r="M1470" s="11">
        <f t="shared" si="67"/>
        <v>2465</v>
      </c>
      <c r="N1470" s="12">
        <f t="shared" si="68"/>
        <v>0.63205128205128203</v>
      </c>
    </row>
    <row r="1471" spans="1:14" x14ac:dyDescent="0.3">
      <c r="A1471" s="8" t="s">
        <v>1480</v>
      </c>
      <c r="B1471" s="9">
        <v>45356</v>
      </c>
      <c r="C1471" s="10" t="s">
        <v>8012</v>
      </c>
      <c r="D1471" s="10" t="s">
        <v>8027</v>
      </c>
      <c r="E1471" s="10" t="s">
        <v>8033</v>
      </c>
      <c r="F1471" s="11">
        <v>4</v>
      </c>
      <c r="G1471" s="11">
        <v>2500</v>
      </c>
      <c r="H1471" s="11">
        <v>1004</v>
      </c>
      <c r="I1471" s="11">
        <v>201</v>
      </c>
      <c r="J1471" s="11">
        <v>7</v>
      </c>
      <c r="K1471" s="11" t="s">
        <v>8034</v>
      </c>
      <c r="L1471" s="11">
        <f t="shared" si="66"/>
        <v>1205</v>
      </c>
      <c r="M1471" s="11">
        <f t="shared" si="67"/>
        <v>1295</v>
      </c>
      <c r="N1471" s="12">
        <f t="shared" si="68"/>
        <v>0.51800000000000002</v>
      </c>
    </row>
    <row r="1472" spans="1:14" x14ac:dyDescent="0.3">
      <c r="A1472" s="8" t="s">
        <v>1481</v>
      </c>
      <c r="B1472" s="9">
        <v>45356</v>
      </c>
      <c r="C1472" s="10" t="s">
        <v>8012</v>
      </c>
      <c r="D1472" s="10" t="s">
        <v>8027</v>
      </c>
      <c r="E1472" s="10" t="s">
        <v>8032</v>
      </c>
      <c r="F1472" s="11">
        <v>4</v>
      </c>
      <c r="G1472" s="11">
        <v>2988</v>
      </c>
      <c r="H1472" s="11">
        <v>1040</v>
      </c>
      <c r="I1472" s="11">
        <v>119</v>
      </c>
      <c r="J1472" s="11">
        <v>4</v>
      </c>
      <c r="K1472" s="11" t="s">
        <v>8035</v>
      </c>
      <c r="L1472" s="11">
        <f t="shared" si="66"/>
        <v>1159</v>
      </c>
      <c r="M1472" s="11">
        <f t="shared" si="67"/>
        <v>1829</v>
      </c>
      <c r="N1472" s="12">
        <f t="shared" si="68"/>
        <v>0.61211512717536809</v>
      </c>
    </row>
    <row r="1473" spans="1:14" x14ac:dyDescent="0.3">
      <c r="A1473" s="8" t="s">
        <v>1482</v>
      </c>
      <c r="B1473" s="9">
        <v>45356</v>
      </c>
      <c r="C1473" s="10" t="s">
        <v>8012</v>
      </c>
      <c r="D1473" s="10" t="s">
        <v>8027</v>
      </c>
      <c r="E1473" s="10" t="s">
        <v>8033</v>
      </c>
      <c r="F1473" s="11">
        <v>5</v>
      </c>
      <c r="G1473" s="11">
        <v>4075</v>
      </c>
      <c r="H1473" s="11">
        <v>1012</v>
      </c>
      <c r="I1473" s="11">
        <v>172</v>
      </c>
      <c r="J1473" s="11">
        <v>2</v>
      </c>
      <c r="K1473" s="11" t="s">
        <v>8034</v>
      </c>
      <c r="L1473" s="11">
        <f t="shared" si="66"/>
        <v>1184</v>
      </c>
      <c r="M1473" s="11">
        <f t="shared" si="67"/>
        <v>2891</v>
      </c>
      <c r="N1473" s="12">
        <f t="shared" si="68"/>
        <v>0.70944785276073619</v>
      </c>
    </row>
    <row r="1474" spans="1:14" x14ac:dyDescent="0.3">
      <c r="A1474" s="8" t="s">
        <v>1483</v>
      </c>
      <c r="B1474" s="9">
        <v>45356</v>
      </c>
      <c r="C1474" s="10" t="s">
        <v>8012</v>
      </c>
      <c r="D1474" s="10" t="s">
        <v>8027</v>
      </c>
      <c r="E1474" s="10" t="s">
        <v>8033</v>
      </c>
      <c r="F1474" s="11">
        <v>1</v>
      </c>
      <c r="G1474" s="11">
        <v>727</v>
      </c>
      <c r="H1474" s="11">
        <v>632</v>
      </c>
      <c r="I1474" s="11">
        <v>191</v>
      </c>
      <c r="J1474" s="11">
        <v>3</v>
      </c>
      <c r="K1474" s="11" t="s">
        <v>8035</v>
      </c>
      <c r="L1474" s="11">
        <f t="shared" ref="L1474:L1537" si="69">H1474+I1474</f>
        <v>823</v>
      </c>
      <c r="M1474" s="11">
        <f t="shared" ref="M1474:M1537" si="70">G1474-L1474</f>
        <v>-96</v>
      </c>
      <c r="N1474" s="12">
        <f t="shared" ref="N1474:N1537" si="71">M1474/G1474</f>
        <v>-0.13204951856946354</v>
      </c>
    </row>
    <row r="1475" spans="1:14" x14ac:dyDescent="0.3">
      <c r="A1475" s="8" t="s">
        <v>1484</v>
      </c>
      <c r="B1475" s="9">
        <v>45356</v>
      </c>
      <c r="C1475" s="10" t="s">
        <v>8011</v>
      </c>
      <c r="D1475" s="10" t="s">
        <v>8021</v>
      </c>
      <c r="E1475" s="10" t="s">
        <v>8032</v>
      </c>
      <c r="F1475" s="11">
        <v>3</v>
      </c>
      <c r="G1475" s="11">
        <v>2565</v>
      </c>
      <c r="H1475" s="11">
        <v>761</v>
      </c>
      <c r="I1475" s="11">
        <v>112</v>
      </c>
      <c r="J1475" s="11">
        <v>4</v>
      </c>
      <c r="K1475" s="11" t="s">
        <v>8034</v>
      </c>
      <c r="L1475" s="11">
        <f t="shared" si="69"/>
        <v>873</v>
      </c>
      <c r="M1475" s="11">
        <f t="shared" si="70"/>
        <v>1692</v>
      </c>
      <c r="N1475" s="12">
        <f t="shared" si="71"/>
        <v>0.6596491228070176</v>
      </c>
    </row>
    <row r="1476" spans="1:14" x14ac:dyDescent="0.3">
      <c r="A1476" s="8" t="s">
        <v>1485</v>
      </c>
      <c r="B1476" s="9">
        <v>45356</v>
      </c>
      <c r="C1476" s="10" t="s">
        <v>8011</v>
      </c>
      <c r="D1476" s="10" t="s">
        <v>8023</v>
      </c>
      <c r="E1476" s="10" t="s">
        <v>8033</v>
      </c>
      <c r="F1476" s="11">
        <v>2</v>
      </c>
      <c r="G1476" s="11">
        <v>1788</v>
      </c>
      <c r="H1476" s="11">
        <v>387</v>
      </c>
      <c r="I1476" s="11">
        <v>179</v>
      </c>
      <c r="J1476" s="11">
        <v>3</v>
      </c>
      <c r="K1476" s="11" t="s">
        <v>8034</v>
      </c>
      <c r="L1476" s="11">
        <f t="shared" si="69"/>
        <v>566</v>
      </c>
      <c r="M1476" s="11">
        <f t="shared" si="70"/>
        <v>1222</v>
      </c>
      <c r="N1476" s="12">
        <f t="shared" si="71"/>
        <v>0.68344519015659955</v>
      </c>
    </row>
    <row r="1477" spans="1:14" x14ac:dyDescent="0.3">
      <c r="A1477" s="8" t="s">
        <v>1486</v>
      </c>
      <c r="B1477" s="9">
        <v>45356</v>
      </c>
      <c r="C1477" s="10" t="s">
        <v>8011</v>
      </c>
      <c r="D1477" s="10" t="s">
        <v>8015</v>
      </c>
      <c r="E1477" s="10" t="s">
        <v>8032</v>
      </c>
      <c r="F1477" s="11">
        <v>5</v>
      </c>
      <c r="G1477" s="11">
        <v>4000</v>
      </c>
      <c r="H1477" s="11">
        <v>1162</v>
      </c>
      <c r="I1477" s="11">
        <v>174</v>
      </c>
      <c r="J1477" s="11">
        <v>6</v>
      </c>
      <c r="K1477" s="11" t="s">
        <v>8035</v>
      </c>
      <c r="L1477" s="11">
        <f t="shared" si="69"/>
        <v>1336</v>
      </c>
      <c r="M1477" s="11">
        <f t="shared" si="70"/>
        <v>2664</v>
      </c>
      <c r="N1477" s="12">
        <f t="shared" si="71"/>
        <v>0.66600000000000004</v>
      </c>
    </row>
    <row r="1478" spans="1:14" x14ac:dyDescent="0.3">
      <c r="A1478" s="8" t="s">
        <v>1487</v>
      </c>
      <c r="B1478" s="9">
        <v>45356</v>
      </c>
      <c r="C1478" s="10" t="s">
        <v>8012</v>
      </c>
      <c r="D1478" s="10" t="s">
        <v>8027</v>
      </c>
      <c r="E1478" s="10" t="s">
        <v>8032</v>
      </c>
      <c r="F1478" s="11">
        <v>1</v>
      </c>
      <c r="G1478" s="11">
        <v>550</v>
      </c>
      <c r="H1478" s="11">
        <v>1042</v>
      </c>
      <c r="I1478" s="11">
        <v>185</v>
      </c>
      <c r="J1478" s="11">
        <v>5</v>
      </c>
      <c r="K1478" s="11" t="s">
        <v>8034</v>
      </c>
      <c r="L1478" s="11">
        <f t="shared" si="69"/>
        <v>1227</v>
      </c>
      <c r="M1478" s="11">
        <f t="shared" si="70"/>
        <v>-677</v>
      </c>
      <c r="N1478" s="12">
        <f t="shared" si="71"/>
        <v>-1.230909090909091</v>
      </c>
    </row>
    <row r="1479" spans="1:14" x14ac:dyDescent="0.3">
      <c r="A1479" s="8" t="s">
        <v>1488</v>
      </c>
      <c r="B1479" s="9">
        <v>45356</v>
      </c>
      <c r="C1479" s="10" t="s">
        <v>8013</v>
      </c>
      <c r="D1479" s="10" t="s">
        <v>8022</v>
      </c>
      <c r="E1479" s="10" t="s">
        <v>8032</v>
      </c>
      <c r="F1479" s="11">
        <v>4</v>
      </c>
      <c r="G1479" s="11">
        <v>2976</v>
      </c>
      <c r="H1479" s="11">
        <v>699</v>
      </c>
      <c r="I1479" s="11">
        <v>145</v>
      </c>
      <c r="J1479" s="11">
        <v>6</v>
      </c>
      <c r="K1479" s="11" t="s">
        <v>8034</v>
      </c>
      <c r="L1479" s="11">
        <f t="shared" si="69"/>
        <v>844</v>
      </c>
      <c r="M1479" s="11">
        <f t="shared" si="70"/>
        <v>2132</v>
      </c>
      <c r="N1479" s="12">
        <f t="shared" si="71"/>
        <v>0.71639784946236562</v>
      </c>
    </row>
    <row r="1480" spans="1:14" x14ac:dyDescent="0.3">
      <c r="A1480" s="8" t="s">
        <v>1489</v>
      </c>
      <c r="B1480" s="9">
        <v>45356</v>
      </c>
      <c r="C1480" s="10" t="s">
        <v>8011</v>
      </c>
      <c r="D1480" s="10" t="s">
        <v>8015</v>
      </c>
      <c r="E1480" s="10" t="s">
        <v>8032</v>
      </c>
      <c r="F1480" s="11">
        <v>5</v>
      </c>
      <c r="G1480" s="11">
        <v>4125</v>
      </c>
      <c r="H1480" s="11">
        <v>1285</v>
      </c>
      <c r="I1480" s="11">
        <v>121</v>
      </c>
      <c r="J1480" s="11">
        <v>7</v>
      </c>
      <c r="K1480" s="11" t="s">
        <v>8034</v>
      </c>
      <c r="L1480" s="11">
        <f t="shared" si="69"/>
        <v>1406</v>
      </c>
      <c r="M1480" s="11">
        <f t="shared" si="70"/>
        <v>2719</v>
      </c>
      <c r="N1480" s="12">
        <f t="shared" si="71"/>
        <v>0.65915151515151515</v>
      </c>
    </row>
    <row r="1481" spans="1:14" x14ac:dyDescent="0.3">
      <c r="A1481" s="8" t="s">
        <v>1490</v>
      </c>
      <c r="B1481" s="9">
        <v>45356</v>
      </c>
      <c r="C1481" s="10" t="s">
        <v>8013</v>
      </c>
      <c r="D1481" s="10" t="s">
        <v>8025</v>
      </c>
      <c r="E1481" s="10" t="s">
        <v>8032</v>
      </c>
      <c r="F1481" s="11">
        <v>3</v>
      </c>
      <c r="G1481" s="11">
        <v>1758</v>
      </c>
      <c r="H1481" s="11">
        <v>1189</v>
      </c>
      <c r="I1481" s="11">
        <v>194</v>
      </c>
      <c r="J1481" s="11">
        <v>4</v>
      </c>
      <c r="K1481" s="11" t="s">
        <v>8034</v>
      </c>
      <c r="L1481" s="11">
        <f t="shared" si="69"/>
        <v>1383</v>
      </c>
      <c r="M1481" s="11">
        <f t="shared" si="70"/>
        <v>375</v>
      </c>
      <c r="N1481" s="12">
        <f t="shared" si="71"/>
        <v>0.21331058020477817</v>
      </c>
    </row>
    <row r="1482" spans="1:14" x14ac:dyDescent="0.3">
      <c r="A1482" s="8" t="s">
        <v>1491</v>
      </c>
      <c r="B1482" s="9">
        <v>45356</v>
      </c>
      <c r="C1482" s="10" t="s">
        <v>8011</v>
      </c>
      <c r="D1482" s="10" t="s">
        <v>8021</v>
      </c>
      <c r="E1482" s="10" t="s">
        <v>8033</v>
      </c>
      <c r="F1482" s="11">
        <v>3</v>
      </c>
      <c r="G1482" s="11">
        <v>2529</v>
      </c>
      <c r="H1482" s="11">
        <v>1190</v>
      </c>
      <c r="I1482" s="11">
        <v>163</v>
      </c>
      <c r="J1482" s="11">
        <v>5</v>
      </c>
      <c r="K1482" s="11" t="s">
        <v>8034</v>
      </c>
      <c r="L1482" s="11">
        <f t="shared" si="69"/>
        <v>1353</v>
      </c>
      <c r="M1482" s="11">
        <f t="shared" si="70"/>
        <v>1176</v>
      </c>
      <c r="N1482" s="12">
        <f t="shared" si="71"/>
        <v>0.46500593119810202</v>
      </c>
    </row>
    <row r="1483" spans="1:14" x14ac:dyDescent="0.3">
      <c r="A1483" s="8" t="s">
        <v>1492</v>
      </c>
      <c r="B1483" s="9">
        <v>45356</v>
      </c>
      <c r="C1483" s="10" t="s">
        <v>8011</v>
      </c>
      <c r="D1483" s="10" t="s">
        <v>8015</v>
      </c>
      <c r="E1483" s="10" t="s">
        <v>8032</v>
      </c>
      <c r="F1483" s="11">
        <v>5</v>
      </c>
      <c r="G1483" s="11">
        <v>4245</v>
      </c>
      <c r="H1483" s="11">
        <v>925</v>
      </c>
      <c r="I1483" s="11">
        <v>150</v>
      </c>
      <c r="J1483" s="11">
        <v>6</v>
      </c>
      <c r="K1483" s="11" t="s">
        <v>8034</v>
      </c>
      <c r="L1483" s="11">
        <f t="shared" si="69"/>
        <v>1075</v>
      </c>
      <c r="M1483" s="11">
        <f t="shared" si="70"/>
        <v>3170</v>
      </c>
      <c r="N1483" s="12">
        <f t="shared" si="71"/>
        <v>0.74676089517078914</v>
      </c>
    </row>
    <row r="1484" spans="1:14" x14ac:dyDescent="0.3">
      <c r="A1484" s="8" t="s">
        <v>1493</v>
      </c>
      <c r="B1484" s="9">
        <v>45356</v>
      </c>
      <c r="C1484" s="10" t="s">
        <v>8014</v>
      </c>
      <c r="D1484" s="10" t="s">
        <v>8026</v>
      </c>
      <c r="E1484" s="10" t="s">
        <v>8032</v>
      </c>
      <c r="F1484" s="11">
        <v>4</v>
      </c>
      <c r="G1484" s="11">
        <v>2424</v>
      </c>
      <c r="H1484" s="11">
        <v>1044</v>
      </c>
      <c r="I1484" s="11">
        <v>211</v>
      </c>
      <c r="J1484" s="11">
        <v>6</v>
      </c>
      <c r="K1484" s="11" t="s">
        <v>8034</v>
      </c>
      <c r="L1484" s="11">
        <f t="shared" si="69"/>
        <v>1255</v>
      </c>
      <c r="M1484" s="11">
        <f t="shared" si="70"/>
        <v>1169</v>
      </c>
      <c r="N1484" s="12">
        <f t="shared" si="71"/>
        <v>0.48226072607260728</v>
      </c>
    </row>
    <row r="1485" spans="1:14" x14ac:dyDescent="0.3">
      <c r="A1485" s="8" t="s">
        <v>1494</v>
      </c>
      <c r="B1485" s="9">
        <v>45356</v>
      </c>
      <c r="C1485" s="10" t="s">
        <v>8014</v>
      </c>
      <c r="D1485" s="10" t="s">
        <v>8026</v>
      </c>
      <c r="E1485" s="10" t="s">
        <v>8032</v>
      </c>
      <c r="F1485" s="11">
        <v>4</v>
      </c>
      <c r="G1485" s="11">
        <v>3588</v>
      </c>
      <c r="H1485" s="11">
        <v>1198</v>
      </c>
      <c r="I1485" s="11">
        <v>170</v>
      </c>
      <c r="J1485" s="11">
        <v>5</v>
      </c>
      <c r="K1485" s="11" t="s">
        <v>8034</v>
      </c>
      <c r="L1485" s="11">
        <f t="shared" si="69"/>
        <v>1368</v>
      </c>
      <c r="M1485" s="11">
        <f t="shared" si="70"/>
        <v>2220</v>
      </c>
      <c r="N1485" s="12">
        <f t="shared" si="71"/>
        <v>0.61872909698996659</v>
      </c>
    </row>
    <row r="1486" spans="1:14" x14ac:dyDescent="0.3">
      <c r="A1486" s="8" t="s">
        <v>1495</v>
      </c>
      <c r="B1486" s="9">
        <v>45356</v>
      </c>
      <c r="C1486" s="10" t="s">
        <v>8014</v>
      </c>
      <c r="D1486" s="10" t="s">
        <v>8018</v>
      </c>
      <c r="E1486" s="10" t="s">
        <v>8032</v>
      </c>
      <c r="F1486" s="11">
        <v>3</v>
      </c>
      <c r="G1486" s="11">
        <v>1782</v>
      </c>
      <c r="H1486" s="11">
        <v>893</v>
      </c>
      <c r="I1486" s="11">
        <v>171</v>
      </c>
      <c r="J1486" s="11">
        <v>5</v>
      </c>
      <c r="K1486" s="11" t="s">
        <v>8034</v>
      </c>
      <c r="L1486" s="11">
        <f t="shared" si="69"/>
        <v>1064</v>
      </c>
      <c r="M1486" s="11">
        <f t="shared" si="70"/>
        <v>718</v>
      </c>
      <c r="N1486" s="12">
        <f t="shared" si="71"/>
        <v>0.40291806958473625</v>
      </c>
    </row>
    <row r="1487" spans="1:14" x14ac:dyDescent="0.3">
      <c r="A1487" s="8" t="s">
        <v>1496</v>
      </c>
      <c r="B1487" s="9">
        <v>45356</v>
      </c>
      <c r="C1487" s="10" t="s">
        <v>8011</v>
      </c>
      <c r="D1487" s="10" t="s">
        <v>8021</v>
      </c>
      <c r="E1487" s="10" t="s">
        <v>8031</v>
      </c>
      <c r="F1487" s="11">
        <v>5</v>
      </c>
      <c r="G1487" s="11">
        <v>3065</v>
      </c>
      <c r="H1487" s="11">
        <v>540</v>
      </c>
      <c r="I1487" s="11">
        <v>117</v>
      </c>
      <c r="J1487" s="11">
        <v>7</v>
      </c>
      <c r="K1487" s="11" t="s">
        <v>8034</v>
      </c>
      <c r="L1487" s="11">
        <f t="shared" si="69"/>
        <v>657</v>
      </c>
      <c r="M1487" s="11">
        <f t="shared" si="70"/>
        <v>2408</v>
      </c>
      <c r="N1487" s="12">
        <f t="shared" si="71"/>
        <v>0.78564437194127246</v>
      </c>
    </row>
    <row r="1488" spans="1:14" x14ac:dyDescent="0.3">
      <c r="A1488" s="8" t="s">
        <v>1497</v>
      </c>
      <c r="B1488" s="9">
        <v>45356</v>
      </c>
      <c r="C1488" s="10" t="s">
        <v>8014</v>
      </c>
      <c r="D1488" s="10" t="s">
        <v>8026</v>
      </c>
      <c r="E1488" s="10" t="s">
        <v>8032</v>
      </c>
      <c r="F1488" s="11">
        <v>3</v>
      </c>
      <c r="G1488" s="11">
        <v>2514</v>
      </c>
      <c r="H1488" s="11">
        <v>700</v>
      </c>
      <c r="I1488" s="11">
        <v>165</v>
      </c>
      <c r="J1488" s="11">
        <v>4</v>
      </c>
      <c r="K1488" s="11" t="s">
        <v>8034</v>
      </c>
      <c r="L1488" s="11">
        <f t="shared" si="69"/>
        <v>865</v>
      </c>
      <c r="M1488" s="11">
        <f t="shared" si="70"/>
        <v>1649</v>
      </c>
      <c r="N1488" s="12">
        <f t="shared" si="71"/>
        <v>0.65592680986475738</v>
      </c>
    </row>
    <row r="1489" spans="1:14" x14ac:dyDescent="0.3">
      <c r="A1489" s="8" t="s">
        <v>1498</v>
      </c>
      <c r="B1489" s="9">
        <v>45356</v>
      </c>
      <c r="C1489" s="10" t="s">
        <v>8011</v>
      </c>
      <c r="D1489" s="10" t="s">
        <v>8023</v>
      </c>
      <c r="E1489" s="10" t="s">
        <v>8033</v>
      </c>
      <c r="F1489" s="11">
        <v>3</v>
      </c>
      <c r="G1489" s="11">
        <v>2346</v>
      </c>
      <c r="H1489" s="11">
        <v>1418</v>
      </c>
      <c r="I1489" s="11">
        <v>160</v>
      </c>
      <c r="J1489" s="11">
        <v>5</v>
      </c>
      <c r="K1489" s="11" t="s">
        <v>8034</v>
      </c>
      <c r="L1489" s="11">
        <f t="shared" si="69"/>
        <v>1578</v>
      </c>
      <c r="M1489" s="11">
        <f t="shared" si="70"/>
        <v>768</v>
      </c>
      <c r="N1489" s="12">
        <f t="shared" si="71"/>
        <v>0.32736572890025578</v>
      </c>
    </row>
    <row r="1490" spans="1:14" x14ac:dyDescent="0.3">
      <c r="A1490" s="8" t="s">
        <v>1499</v>
      </c>
      <c r="B1490" s="9">
        <v>45357</v>
      </c>
      <c r="C1490" s="10" t="s">
        <v>8012</v>
      </c>
      <c r="D1490" s="10" t="s">
        <v>8029</v>
      </c>
      <c r="E1490" s="10" t="s">
        <v>8031</v>
      </c>
      <c r="F1490" s="11">
        <v>2</v>
      </c>
      <c r="G1490" s="11">
        <v>1548</v>
      </c>
      <c r="H1490" s="11">
        <v>444</v>
      </c>
      <c r="I1490" s="11">
        <v>110</v>
      </c>
      <c r="J1490" s="11">
        <v>6</v>
      </c>
      <c r="K1490" s="11" t="s">
        <v>8034</v>
      </c>
      <c r="L1490" s="11">
        <f t="shared" si="69"/>
        <v>554</v>
      </c>
      <c r="M1490" s="11">
        <f t="shared" si="70"/>
        <v>994</v>
      </c>
      <c r="N1490" s="12">
        <f t="shared" si="71"/>
        <v>0.6421188630490956</v>
      </c>
    </row>
    <row r="1491" spans="1:14" x14ac:dyDescent="0.3">
      <c r="A1491" s="8" t="s">
        <v>1500</v>
      </c>
      <c r="B1491" s="9">
        <v>45357</v>
      </c>
      <c r="C1491" s="10" t="s">
        <v>8011</v>
      </c>
      <c r="D1491" s="10" t="s">
        <v>8023</v>
      </c>
      <c r="E1491" s="10" t="s">
        <v>8033</v>
      </c>
      <c r="F1491" s="11">
        <v>2</v>
      </c>
      <c r="G1491" s="11">
        <v>1564</v>
      </c>
      <c r="H1491" s="11">
        <v>448</v>
      </c>
      <c r="I1491" s="11">
        <v>142</v>
      </c>
      <c r="J1491" s="11">
        <v>6</v>
      </c>
      <c r="K1491" s="11" t="s">
        <v>8034</v>
      </c>
      <c r="L1491" s="11">
        <f t="shared" si="69"/>
        <v>590</v>
      </c>
      <c r="M1491" s="11">
        <f t="shared" si="70"/>
        <v>974</v>
      </c>
      <c r="N1491" s="12">
        <f t="shared" si="71"/>
        <v>0.62276214833759591</v>
      </c>
    </row>
    <row r="1492" spans="1:14" x14ac:dyDescent="0.3">
      <c r="A1492" s="8" t="s">
        <v>1501</v>
      </c>
      <c r="B1492" s="9">
        <v>45357</v>
      </c>
      <c r="C1492" s="10" t="s">
        <v>8013</v>
      </c>
      <c r="D1492" s="10" t="s">
        <v>8022</v>
      </c>
      <c r="E1492" s="10" t="s">
        <v>8032</v>
      </c>
      <c r="F1492" s="11">
        <v>3</v>
      </c>
      <c r="G1492" s="11">
        <v>2325</v>
      </c>
      <c r="H1492" s="11">
        <v>1310</v>
      </c>
      <c r="I1492" s="11">
        <v>133</v>
      </c>
      <c r="J1492" s="11">
        <v>2</v>
      </c>
      <c r="K1492" s="11" t="s">
        <v>8035</v>
      </c>
      <c r="L1492" s="11">
        <f t="shared" si="69"/>
        <v>1443</v>
      </c>
      <c r="M1492" s="11">
        <f t="shared" si="70"/>
        <v>882</v>
      </c>
      <c r="N1492" s="12">
        <f t="shared" si="71"/>
        <v>0.3793548387096774</v>
      </c>
    </row>
    <row r="1493" spans="1:14" x14ac:dyDescent="0.3">
      <c r="A1493" s="8" t="s">
        <v>1502</v>
      </c>
      <c r="B1493" s="9">
        <v>45357</v>
      </c>
      <c r="C1493" s="10" t="s">
        <v>8014</v>
      </c>
      <c r="D1493" s="10" t="s">
        <v>8024</v>
      </c>
      <c r="E1493" s="10" t="s">
        <v>8031</v>
      </c>
      <c r="F1493" s="11">
        <v>3</v>
      </c>
      <c r="G1493" s="11">
        <v>1956</v>
      </c>
      <c r="H1493" s="11">
        <v>1244</v>
      </c>
      <c r="I1493" s="11">
        <v>150</v>
      </c>
      <c r="J1493" s="11">
        <v>5</v>
      </c>
      <c r="K1493" s="11" t="s">
        <v>8034</v>
      </c>
      <c r="L1493" s="11">
        <f t="shared" si="69"/>
        <v>1394</v>
      </c>
      <c r="M1493" s="11">
        <f t="shared" si="70"/>
        <v>562</v>
      </c>
      <c r="N1493" s="12">
        <f t="shared" si="71"/>
        <v>0.28732106339468305</v>
      </c>
    </row>
    <row r="1494" spans="1:14" x14ac:dyDescent="0.3">
      <c r="A1494" s="8" t="s">
        <v>1503</v>
      </c>
      <c r="B1494" s="9">
        <v>45357</v>
      </c>
      <c r="C1494" s="10" t="s">
        <v>8013</v>
      </c>
      <c r="D1494" s="10" t="s">
        <v>8019</v>
      </c>
      <c r="E1494" s="10" t="s">
        <v>8031</v>
      </c>
      <c r="F1494" s="11">
        <v>5</v>
      </c>
      <c r="G1494" s="11">
        <v>3050</v>
      </c>
      <c r="H1494" s="11">
        <v>394</v>
      </c>
      <c r="I1494" s="11">
        <v>182</v>
      </c>
      <c r="J1494" s="11">
        <v>4</v>
      </c>
      <c r="K1494" s="11" t="s">
        <v>8034</v>
      </c>
      <c r="L1494" s="11">
        <f t="shared" si="69"/>
        <v>576</v>
      </c>
      <c r="M1494" s="11">
        <f t="shared" si="70"/>
        <v>2474</v>
      </c>
      <c r="N1494" s="12">
        <f t="shared" si="71"/>
        <v>0.81114754098360653</v>
      </c>
    </row>
    <row r="1495" spans="1:14" x14ac:dyDescent="0.3">
      <c r="A1495" s="8" t="s">
        <v>1504</v>
      </c>
      <c r="B1495" s="9">
        <v>45357</v>
      </c>
      <c r="C1495" s="10" t="s">
        <v>8014</v>
      </c>
      <c r="D1495" s="10" t="s">
        <v>8024</v>
      </c>
      <c r="E1495" s="10" t="s">
        <v>8031</v>
      </c>
      <c r="F1495" s="11">
        <v>3</v>
      </c>
      <c r="G1495" s="11">
        <v>2457</v>
      </c>
      <c r="H1495" s="11">
        <v>857</v>
      </c>
      <c r="I1495" s="11">
        <v>205</v>
      </c>
      <c r="J1495" s="11">
        <v>7</v>
      </c>
      <c r="K1495" s="11" t="s">
        <v>8034</v>
      </c>
      <c r="L1495" s="11">
        <f t="shared" si="69"/>
        <v>1062</v>
      </c>
      <c r="M1495" s="11">
        <f t="shared" si="70"/>
        <v>1395</v>
      </c>
      <c r="N1495" s="12">
        <f t="shared" si="71"/>
        <v>0.56776556776556775</v>
      </c>
    </row>
    <row r="1496" spans="1:14" x14ac:dyDescent="0.3">
      <c r="A1496" s="8" t="s">
        <v>1505</v>
      </c>
      <c r="B1496" s="9">
        <v>45357</v>
      </c>
      <c r="C1496" s="10" t="s">
        <v>8014</v>
      </c>
      <c r="D1496" s="10" t="s">
        <v>8024</v>
      </c>
      <c r="E1496" s="10" t="s">
        <v>8032</v>
      </c>
      <c r="F1496" s="11">
        <v>3</v>
      </c>
      <c r="G1496" s="11">
        <v>2223</v>
      </c>
      <c r="H1496" s="11">
        <v>1013</v>
      </c>
      <c r="I1496" s="11">
        <v>206</v>
      </c>
      <c r="J1496" s="11">
        <v>4</v>
      </c>
      <c r="K1496" s="11" t="s">
        <v>8034</v>
      </c>
      <c r="L1496" s="11">
        <f t="shared" si="69"/>
        <v>1219</v>
      </c>
      <c r="M1496" s="11">
        <f t="shared" si="70"/>
        <v>1004</v>
      </c>
      <c r="N1496" s="12">
        <f t="shared" si="71"/>
        <v>0.45164192532613584</v>
      </c>
    </row>
    <row r="1497" spans="1:14" x14ac:dyDescent="0.3">
      <c r="A1497" s="8" t="s">
        <v>1506</v>
      </c>
      <c r="B1497" s="9">
        <v>45357</v>
      </c>
      <c r="C1497" s="10" t="s">
        <v>8011</v>
      </c>
      <c r="D1497" s="10" t="s">
        <v>8021</v>
      </c>
      <c r="E1497" s="10" t="s">
        <v>8032</v>
      </c>
      <c r="F1497" s="11">
        <v>2</v>
      </c>
      <c r="G1497" s="11">
        <v>1360</v>
      </c>
      <c r="H1497" s="11">
        <v>1320</v>
      </c>
      <c r="I1497" s="11">
        <v>125</v>
      </c>
      <c r="J1497" s="11">
        <v>3</v>
      </c>
      <c r="K1497" s="11" t="s">
        <v>8034</v>
      </c>
      <c r="L1497" s="11">
        <f t="shared" si="69"/>
        <v>1445</v>
      </c>
      <c r="M1497" s="11">
        <f t="shared" si="70"/>
        <v>-85</v>
      </c>
      <c r="N1497" s="12">
        <f t="shared" si="71"/>
        <v>-6.25E-2</v>
      </c>
    </row>
    <row r="1498" spans="1:14" x14ac:dyDescent="0.3">
      <c r="A1498" s="8" t="s">
        <v>1507</v>
      </c>
      <c r="B1498" s="9">
        <v>45357</v>
      </c>
      <c r="C1498" s="10" t="s">
        <v>8011</v>
      </c>
      <c r="D1498" s="10" t="s">
        <v>8021</v>
      </c>
      <c r="E1498" s="10" t="s">
        <v>8032</v>
      </c>
      <c r="F1498" s="11">
        <v>3</v>
      </c>
      <c r="G1498" s="11">
        <v>1878</v>
      </c>
      <c r="H1498" s="11">
        <v>1230</v>
      </c>
      <c r="I1498" s="11">
        <v>176</v>
      </c>
      <c r="J1498" s="11">
        <v>3</v>
      </c>
      <c r="K1498" s="11" t="s">
        <v>8034</v>
      </c>
      <c r="L1498" s="11">
        <f t="shared" si="69"/>
        <v>1406</v>
      </c>
      <c r="M1498" s="11">
        <f t="shared" si="70"/>
        <v>472</v>
      </c>
      <c r="N1498" s="12">
        <f t="shared" si="71"/>
        <v>0.25133120340788073</v>
      </c>
    </row>
    <row r="1499" spans="1:14" x14ac:dyDescent="0.3">
      <c r="A1499" s="8" t="s">
        <v>1508</v>
      </c>
      <c r="B1499" s="9">
        <v>45357</v>
      </c>
      <c r="C1499" s="10" t="s">
        <v>8013</v>
      </c>
      <c r="D1499" s="10" t="s">
        <v>8022</v>
      </c>
      <c r="E1499" s="10" t="s">
        <v>8032</v>
      </c>
      <c r="F1499" s="11">
        <v>4</v>
      </c>
      <c r="G1499" s="11">
        <v>2500</v>
      </c>
      <c r="H1499" s="11">
        <v>1475</v>
      </c>
      <c r="I1499" s="11">
        <v>128</v>
      </c>
      <c r="J1499" s="11">
        <v>7</v>
      </c>
      <c r="K1499" s="11" t="s">
        <v>8035</v>
      </c>
      <c r="L1499" s="11">
        <f t="shared" si="69"/>
        <v>1603</v>
      </c>
      <c r="M1499" s="11">
        <f t="shared" si="70"/>
        <v>897</v>
      </c>
      <c r="N1499" s="12">
        <f t="shared" si="71"/>
        <v>0.35880000000000001</v>
      </c>
    </row>
    <row r="1500" spans="1:14" x14ac:dyDescent="0.3">
      <c r="A1500" s="8" t="s">
        <v>1509</v>
      </c>
      <c r="B1500" s="9">
        <v>45357</v>
      </c>
      <c r="C1500" s="10" t="s">
        <v>8013</v>
      </c>
      <c r="D1500" s="10" t="s">
        <v>8017</v>
      </c>
      <c r="E1500" s="10" t="s">
        <v>8032</v>
      </c>
      <c r="F1500" s="11">
        <v>3</v>
      </c>
      <c r="G1500" s="11">
        <v>1719</v>
      </c>
      <c r="H1500" s="11">
        <v>1491</v>
      </c>
      <c r="I1500" s="11">
        <v>107</v>
      </c>
      <c r="J1500" s="11">
        <v>4</v>
      </c>
      <c r="K1500" s="11" t="s">
        <v>8034</v>
      </c>
      <c r="L1500" s="11">
        <f t="shared" si="69"/>
        <v>1598</v>
      </c>
      <c r="M1500" s="11">
        <f t="shared" si="70"/>
        <v>121</v>
      </c>
      <c r="N1500" s="12">
        <f t="shared" si="71"/>
        <v>7.0389761489237923E-2</v>
      </c>
    </row>
    <row r="1501" spans="1:14" x14ac:dyDescent="0.3">
      <c r="A1501" s="8" t="s">
        <v>1510</v>
      </c>
      <c r="B1501" s="9">
        <v>45357</v>
      </c>
      <c r="C1501" s="10" t="s">
        <v>8011</v>
      </c>
      <c r="D1501" s="10" t="s">
        <v>8030</v>
      </c>
      <c r="E1501" s="10" t="s">
        <v>8031</v>
      </c>
      <c r="F1501" s="11">
        <v>4</v>
      </c>
      <c r="G1501" s="11">
        <v>2552</v>
      </c>
      <c r="H1501" s="11">
        <v>634</v>
      </c>
      <c r="I1501" s="11">
        <v>144</v>
      </c>
      <c r="J1501" s="11">
        <v>5</v>
      </c>
      <c r="K1501" s="11" t="s">
        <v>8035</v>
      </c>
      <c r="L1501" s="11">
        <f t="shared" si="69"/>
        <v>778</v>
      </c>
      <c r="M1501" s="11">
        <f t="shared" si="70"/>
        <v>1774</v>
      </c>
      <c r="N1501" s="12">
        <f t="shared" si="71"/>
        <v>0.69514106583072099</v>
      </c>
    </row>
    <row r="1502" spans="1:14" x14ac:dyDescent="0.3">
      <c r="A1502" s="8" t="s">
        <v>1511</v>
      </c>
      <c r="B1502" s="9">
        <v>45357</v>
      </c>
      <c r="C1502" s="10" t="s">
        <v>8011</v>
      </c>
      <c r="D1502" s="10" t="s">
        <v>8023</v>
      </c>
      <c r="E1502" s="10" t="s">
        <v>8032</v>
      </c>
      <c r="F1502" s="11">
        <v>3</v>
      </c>
      <c r="G1502" s="11">
        <v>2124</v>
      </c>
      <c r="H1502" s="11">
        <v>461</v>
      </c>
      <c r="I1502" s="11">
        <v>206</v>
      </c>
      <c r="J1502" s="11">
        <v>3</v>
      </c>
      <c r="K1502" s="11" t="s">
        <v>8034</v>
      </c>
      <c r="L1502" s="11">
        <f t="shared" si="69"/>
        <v>667</v>
      </c>
      <c r="M1502" s="11">
        <f t="shared" si="70"/>
        <v>1457</v>
      </c>
      <c r="N1502" s="12">
        <f t="shared" si="71"/>
        <v>0.685969868173258</v>
      </c>
    </row>
    <row r="1503" spans="1:14" x14ac:dyDescent="0.3">
      <c r="A1503" s="8" t="s">
        <v>1512</v>
      </c>
      <c r="B1503" s="9">
        <v>45357</v>
      </c>
      <c r="C1503" s="10" t="s">
        <v>8014</v>
      </c>
      <c r="D1503" s="10" t="s">
        <v>8020</v>
      </c>
      <c r="E1503" s="10" t="s">
        <v>8033</v>
      </c>
      <c r="F1503" s="11">
        <v>4</v>
      </c>
      <c r="G1503" s="11">
        <v>3588</v>
      </c>
      <c r="H1503" s="11">
        <v>1254</v>
      </c>
      <c r="I1503" s="11">
        <v>212</v>
      </c>
      <c r="J1503" s="11">
        <v>3</v>
      </c>
      <c r="K1503" s="11" t="s">
        <v>8034</v>
      </c>
      <c r="L1503" s="11">
        <f t="shared" si="69"/>
        <v>1466</v>
      </c>
      <c r="M1503" s="11">
        <f t="shared" si="70"/>
        <v>2122</v>
      </c>
      <c r="N1503" s="12">
        <f t="shared" si="71"/>
        <v>0.59141583054626534</v>
      </c>
    </row>
    <row r="1504" spans="1:14" x14ac:dyDescent="0.3">
      <c r="A1504" s="8" t="s">
        <v>1513</v>
      </c>
      <c r="B1504" s="9">
        <v>45357</v>
      </c>
      <c r="C1504" s="10" t="s">
        <v>8014</v>
      </c>
      <c r="D1504" s="10" t="s">
        <v>8018</v>
      </c>
      <c r="E1504" s="10" t="s">
        <v>8033</v>
      </c>
      <c r="F1504" s="11">
        <v>3</v>
      </c>
      <c r="G1504" s="11">
        <v>2502</v>
      </c>
      <c r="H1504" s="11">
        <v>692</v>
      </c>
      <c r="I1504" s="11">
        <v>140</v>
      </c>
      <c r="J1504" s="11">
        <v>2</v>
      </c>
      <c r="K1504" s="11" t="s">
        <v>8035</v>
      </c>
      <c r="L1504" s="11">
        <f t="shared" si="69"/>
        <v>832</v>
      </c>
      <c r="M1504" s="11">
        <f t="shared" si="70"/>
        <v>1670</v>
      </c>
      <c r="N1504" s="12">
        <f t="shared" si="71"/>
        <v>0.66746602717825743</v>
      </c>
    </row>
    <row r="1505" spans="1:14" x14ac:dyDescent="0.3">
      <c r="A1505" s="8" t="s">
        <v>1514</v>
      </c>
      <c r="B1505" s="9">
        <v>45357</v>
      </c>
      <c r="C1505" s="10" t="s">
        <v>8011</v>
      </c>
      <c r="D1505" s="10" t="s">
        <v>8021</v>
      </c>
      <c r="E1505" s="10" t="s">
        <v>8033</v>
      </c>
      <c r="F1505" s="11">
        <v>3</v>
      </c>
      <c r="G1505" s="11">
        <v>1677</v>
      </c>
      <c r="H1505" s="11">
        <v>822</v>
      </c>
      <c r="I1505" s="11">
        <v>120</v>
      </c>
      <c r="J1505" s="11">
        <v>7</v>
      </c>
      <c r="K1505" s="11" t="s">
        <v>8034</v>
      </c>
      <c r="L1505" s="11">
        <f t="shared" si="69"/>
        <v>942</v>
      </c>
      <c r="M1505" s="11">
        <f t="shared" si="70"/>
        <v>735</v>
      </c>
      <c r="N1505" s="12">
        <f t="shared" si="71"/>
        <v>0.43828264758497315</v>
      </c>
    </row>
    <row r="1506" spans="1:14" x14ac:dyDescent="0.3">
      <c r="A1506" s="8" t="s">
        <v>1515</v>
      </c>
      <c r="B1506" s="9">
        <v>45357</v>
      </c>
      <c r="C1506" s="10" t="s">
        <v>8011</v>
      </c>
      <c r="D1506" s="10" t="s">
        <v>8023</v>
      </c>
      <c r="E1506" s="10" t="s">
        <v>8031</v>
      </c>
      <c r="F1506" s="11">
        <v>5</v>
      </c>
      <c r="G1506" s="11">
        <v>3760</v>
      </c>
      <c r="H1506" s="11">
        <v>1353</v>
      </c>
      <c r="I1506" s="11">
        <v>105</v>
      </c>
      <c r="J1506" s="11">
        <v>4</v>
      </c>
      <c r="K1506" s="11" t="s">
        <v>8034</v>
      </c>
      <c r="L1506" s="11">
        <f t="shared" si="69"/>
        <v>1458</v>
      </c>
      <c r="M1506" s="11">
        <f t="shared" si="70"/>
        <v>2302</v>
      </c>
      <c r="N1506" s="12">
        <f t="shared" si="71"/>
        <v>0.61223404255319147</v>
      </c>
    </row>
    <row r="1507" spans="1:14" x14ac:dyDescent="0.3">
      <c r="A1507" s="8" t="s">
        <v>1516</v>
      </c>
      <c r="B1507" s="9">
        <v>45357</v>
      </c>
      <c r="C1507" s="10" t="s">
        <v>8012</v>
      </c>
      <c r="D1507" s="10" t="s">
        <v>8028</v>
      </c>
      <c r="E1507" s="10" t="s">
        <v>8031</v>
      </c>
      <c r="F1507" s="11">
        <v>2</v>
      </c>
      <c r="G1507" s="11">
        <v>1304</v>
      </c>
      <c r="H1507" s="11">
        <v>1224</v>
      </c>
      <c r="I1507" s="11">
        <v>141</v>
      </c>
      <c r="J1507" s="11">
        <v>4</v>
      </c>
      <c r="K1507" s="11" t="s">
        <v>8034</v>
      </c>
      <c r="L1507" s="11">
        <f t="shared" si="69"/>
        <v>1365</v>
      </c>
      <c r="M1507" s="11">
        <f t="shared" si="70"/>
        <v>-61</v>
      </c>
      <c r="N1507" s="12">
        <f t="shared" si="71"/>
        <v>-4.6779141104294479E-2</v>
      </c>
    </row>
    <row r="1508" spans="1:14" x14ac:dyDescent="0.3">
      <c r="A1508" s="8" t="s">
        <v>1517</v>
      </c>
      <c r="B1508" s="9">
        <v>45357</v>
      </c>
      <c r="C1508" s="10" t="s">
        <v>8011</v>
      </c>
      <c r="D1508" s="10" t="s">
        <v>8023</v>
      </c>
      <c r="E1508" s="10" t="s">
        <v>8033</v>
      </c>
      <c r="F1508" s="11">
        <v>3</v>
      </c>
      <c r="G1508" s="11">
        <v>2073</v>
      </c>
      <c r="H1508" s="11">
        <v>820</v>
      </c>
      <c r="I1508" s="11">
        <v>216</v>
      </c>
      <c r="J1508" s="11">
        <v>3</v>
      </c>
      <c r="K1508" s="11" t="s">
        <v>8034</v>
      </c>
      <c r="L1508" s="11">
        <f t="shared" si="69"/>
        <v>1036</v>
      </c>
      <c r="M1508" s="11">
        <f t="shared" si="70"/>
        <v>1037</v>
      </c>
      <c r="N1508" s="12">
        <f t="shared" si="71"/>
        <v>0.5002411963338157</v>
      </c>
    </row>
    <row r="1509" spans="1:14" x14ac:dyDescent="0.3">
      <c r="A1509" s="8" t="s">
        <v>1518</v>
      </c>
      <c r="B1509" s="9">
        <v>45358</v>
      </c>
      <c r="C1509" s="10" t="s">
        <v>8013</v>
      </c>
      <c r="D1509" s="10" t="s">
        <v>8019</v>
      </c>
      <c r="E1509" s="10" t="s">
        <v>8032</v>
      </c>
      <c r="F1509" s="11">
        <v>3</v>
      </c>
      <c r="G1509" s="11">
        <v>1890</v>
      </c>
      <c r="H1509" s="11">
        <v>1189</v>
      </c>
      <c r="I1509" s="11">
        <v>213</v>
      </c>
      <c r="J1509" s="11">
        <v>2</v>
      </c>
      <c r="K1509" s="11" t="s">
        <v>8034</v>
      </c>
      <c r="L1509" s="11">
        <f t="shared" si="69"/>
        <v>1402</v>
      </c>
      <c r="M1509" s="11">
        <f t="shared" si="70"/>
        <v>488</v>
      </c>
      <c r="N1509" s="12">
        <f t="shared" si="71"/>
        <v>0.25820105820105821</v>
      </c>
    </row>
    <row r="1510" spans="1:14" x14ac:dyDescent="0.3">
      <c r="A1510" s="8" t="s">
        <v>1519</v>
      </c>
      <c r="B1510" s="9">
        <v>45358</v>
      </c>
      <c r="C1510" s="10" t="s">
        <v>8011</v>
      </c>
      <c r="D1510" s="10" t="s">
        <v>8015</v>
      </c>
      <c r="E1510" s="10" t="s">
        <v>8032</v>
      </c>
      <c r="F1510" s="11">
        <v>3</v>
      </c>
      <c r="G1510" s="11">
        <v>2154</v>
      </c>
      <c r="H1510" s="11">
        <v>1337</v>
      </c>
      <c r="I1510" s="11">
        <v>168</v>
      </c>
      <c r="J1510" s="11">
        <v>6</v>
      </c>
      <c r="K1510" s="11" t="s">
        <v>8034</v>
      </c>
      <c r="L1510" s="11">
        <f t="shared" si="69"/>
        <v>1505</v>
      </c>
      <c r="M1510" s="11">
        <f t="shared" si="70"/>
        <v>649</v>
      </c>
      <c r="N1510" s="12">
        <f t="shared" si="71"/>
        <v>0.30129990714948934</v>
      </c>
    </row>
    <row r="1511" spans="1:14" x14ac:dyDescent="0.3">
      <c r="A1511" s="8" t="s">
        <v>1520</v>
      </c>
      <c r="B1511" s="9">
        <v>45358</v>
      </c>
      <c r="C1511" s="10" t="s">
        <v>8011</v>
      </c>
      <c r="D1511" s="10" t="s">
        <v>8015</v>
      </c>
      <c r="E1511" s="10" t="s">
        <v>8031</v>
      </c>
      <c r="F1511" s="11">
        <v>2</v>
      </c>
      <c r="G1511" s="11">
        <v>1592</v>
      </c>
      <c r="H1511" s="11">
        <v>980</v>
      </c>
      <c r="I1511" s="11">
        <v>197</v>
      </c>
      <c r="J1511" s="11">
        <v>3</v>
      </c>
      <c r="K1511" s="11" t="s">
        <v>8035</v>
      </c>
      <c r="L1511" s="11">
        <f t="shared" si="69"/>
        <v>1177</v>
      </c>
      <c r="M1511" s="11">
        <f t="shared" si="70"/>
        <v>415</v>
      </c>
      <c r="N1511" s="12">
        <f t="shared" si="71"/>
        <v>0.26067839195979897</v>
      </c>
    </row>
    <row r="1512" spans="1:14" x14ac:dyDescent="0.3">
      <c r="A1512" s="8" t="s">
        <v>1521</v>
      </c>
      <c r="B1512" s="9">
        <v>45358</v>
      </c>
      <c r="C1512" s="10" t="s">
        <v>8012</v>
      </c>
      <c r="D1512" s="10" t="s">
        <v>8029</v>
      </c>
      <c r="E1512" s="10" t="s">
        <v>8031</v>
      </c>
      <c r="F1512" s="11">
        <v>3</v>
      </c>
      <c r="G1512" s="11">
        <v>1683</v>
      </c>
      <c r="H1512" s="11">
        <v>801</v>
      </c>
      <c r="I1512" s="11">
        <v>137</v>
      </c>
      <c r="J1512" s="11">
        <v>3</v>
      </c>
      <c r="K1512" s="11" t="s">
        <v>8035</v>
      </c>
      <c r="L1512" s="11">
        <f t="shared" si="69"/>
        <v>938</v>
      </c>
      <c r="M1512" s="11">
        <f t="shared" si="70"/>
        <v>745</v>
      </c>
      <c r="N1512" s="12">
        <f t="shared" si="71"/>
        <v>0.44266191325014853</v>
      </c>
    </row>
    <row r="1513" spans="1:14" x14ac:dyDescent="0.3">
      <c r="A1513" s="8" t="s">
        <v>1522</v>
      </c>
      <c r="B1513" s="9">
        <v>45358</v>
      </c>
      <c r="C1513" s="10" t="s">
        <v>8012</v>
      </c>
      <c r="D1513" s="10" t="s">
        <v>8016</v>
      </c>
      <c r="E1513" s="10" t="s">
        <v>8033</v>
      </c>
      <c r="F1513" s="11">
        <v>4</v>
      </c>
      <c r="G1513" s="11">
        <v>2340</v>
      </c>
      <c r="H1513" s="11">
        <v>932</v>
      </c>
      <c r="I1513" s="11">
        <v>145</v>
      </c>
      <c r="J1513" s="11">
        <v>3</v>
      </c>
      <c r="K1513" s="11" t="s">
        <v>8035</v>
      </c>
      <c r="L1513" s="11">
        <f t="shared" si="69"/>
        <v>1077</v>
      </c>
      <c r="M1513" s="11">
        <f t="shared" si="70"/>
        <v>1263</v>
      </c>
      <c r="N1513" s="12">
        <f t="shared" si="71"/>
        <v>0.53974358974358971</v>
      </c>
    </row>
    <row r="1514" spans="1:14" x14ac:dyDescent="0.3">
      <c r="A1514" s="8" t="s">
        <v>1523</v>
      </c>
      <c r="B1514" s="9">
        <v>45358</v>
      </c>
      <c r="C1514" s="10" t="s">
        <v>8012</v>
      </c>
      <c r="D1514" s="10" t="s">
        <v>8016</v>
      </c>
      <c r="E1514" s="10" t="s">
        <v>8031</v>
      </c>
      <c r="F1514" s="11">
        <v>3</v>
      </c>
      <c r="G1514" s="11">
        <v>1941</v>
      </c>
      <c r="H1514" s="11">
        <v>865</v>
      </c>
      <c r="I1514" s="11">
        <v>164</v>
      </c>
      <c r="J1514" s="11">
        <v>3</v>
      </c>
      <c r="K1514" s="11" t="s">
        <v>8034</v>
      </c>
      <c r="L1514" s="11">
        <f t="shared" si="69"/>
        <v>1029</v>
      </c>
      <c r="M1514" s="11">
        <f t="shared" si="70"/>
        <v>912</v>
      </c>
      <c r="N1514" s="12">
        <f t="shared" si="71"/>
        <v>0.46986089644513135</v>
      </c>
    </row>
    <row r="1515" spans="1:14" x14ac:dyDescent="0.3">
      <c r="A1515" s="8" t="s">
        <v>1524</v>
      </c>
      <c r="B1515" s="9">
        <v>45358</v>
      </c>
      <c r="C1515" s="10" t="s">
        <v>8013</v>
      </c>
      <c r="D1515" s="10" t="s">
        <v>8022</v>
      </c>
      <c r="E1515" s="10" t="s">
        <v>8031</v>
      </c>
      <c r="F1515" s="11">
        <v>3</v>
      </c>
      <c r="G1515" s="11">
        <v>2634</v>
      </c>
      <c r="H1515" s="11">
        <v>936</v>
      </c>
      <c r="I1515" s="11">
        <v>177</v>
      </c>
      <c r="J1515" s="11">
        <v>2</v>
      </c>
      <c r="K1515" s="11" t="s">
        <v>8035</v>
      </c>
      <c r="L1515" s="11">
        <f t="shared" si="69"/>
        <v>1113</v>
      </c>
      <c r="M1515" s="11">
        <f t="shared" si="70"/>
        <v>1521</v>
      </c>
      <c r="N1515" s="12">
        <f t="shared" si="71"/>
        <v>0.57744874715261962</v>
      </c>
    </row>
    <row r="1516" spans="1:14" x14ac:dyDescent="0.3">
      <c r="A1516" s="8" t="s">
        <v>1525</v>
      </c>
      <c r="B1516" s="9">
        <v>45358</v>
      </c>
      <c r="C1516" s="10" t="s">
        <v>8011</v>
      </c>
      <c r="D1516" s="10" t="s">
        <v>8015</v>
      </c>
      <c r="E1516" s="10" t="s">
        <v>8033</v>
      </c>
      <c r="F1516" s="11">
        <v>3</v>
      </c>
      <c r="G1516" s="11">
        <v>2214</v>
      </c>
      <c r="H1516" s="11">
        <v>1431</v>
      </c>
      <c r="I1516" s="11">
        <v>135</v>
      </c>
      <c r="J1516" s="11">
        <v>7</v>
      </c>
      <c r="K1516" s="11" t="s">
        <v>8034</v>
      </c>
      <c r="L1516" s="11">
        <f t="shared" si="69"/>
        <v>1566</v>
      </c>
      <c r="M1516" s="11">
        <f t="shared" si="70"/>
        <v>648</v>
      </c>
      <c r="N1516" s="12">
        <f t="shared" si="71"/>
        <v>0.29268292682926828</v>
      </c>
    </row>
    <row r="1517" spans="1:14" x14ac:dyDescent="0.3">
      <c r="A1517" s="8" t="s">
        <v>1526</v>
      </c>
      <c r="B1517" s="9">
        <v>45358</v>
      </c>
      <c r="C1517" s="10" t="s">
        <v>8013</v>
      </c>
      <c r="D1517" s="10" t="s">
        <v>8017</v>
      </c>
      <c r="E1517" s="10" t="s">
        <v>8032</v>
      </c>
      <c r="F1517" s="11">
        <v>3</v>
      </c>
      <c r="G1517" s="11">
        <v>2385</v>
      </c>
      <c r="H1517" s="11">
        <v>1321</v>
      </c>
      <c r="I1517" s="11">
        <v>153</v>
      </c>
      <c r="J1517" s="11">
        <v>4</v>
      </c>
      <c r="K1517" s="11" t="s">
        <v>8035</v>
      </c>
      <c r="L1517" s="11">
        <f t="shared" si="69"/>
        <v>1474</v>
      </c>
      <c r="M1517" s="11">
        <f t="shared" si="70"/>
        <v>911</v>
      </c>
      <c r="N1517" s="12">
        <f t="shared" si="71"/>
        <v>0.3819706498951782</v>
      </c>
    </row>
    <row r="1518" spans="1:14" x14ac:dyDescent="0.3">
      <c r="A1518" s="8" t="s">
        <v>1527</v>
      </c>
      <c r="B1518" s="9">
        <v>45358</v>
      </c>
      <c r="C1518" s="10" t="s">
        <v>8013</v>
      </c>
      <c r="D1518" s="10" t="s">
        <v>8022</v>
      </c>
      <c r="E1518" s="10" t="s">
        <v>8031</v>
      </c>
      <c r="F1518" s="11">
        <v>3</v>
      </c>
      <c r="G1518" s="11">
        <v>1935</v>
      </c>
      <c r="H1518" s="11">
        <v>522</v>
      </c>
      <c r="I1518" s="11">
        <v>111</v>
      </c>
      <c r="J1518" s="11">
        <v>5</v>
      </c>
      <c r="K1518" s="11" t="s">
        <v>8034</v>
      </c>
      <c r="L1518" s="11">
        <f t="shared" si="69"/>
        <v>633</v>
      </c>
      <c r="M1518" s="11">
        <f t="shared" si="70"/>
        <v>1302</v>
      </c>
      <c r="N1518" s="12">
        <f t="shared" si="71"/>
        <v>0.67286821705426358</v>
      </c>
    </row>
    <row r="1519" spans="1:14" x14ac:dyDescent="0.3">
      <c r="A1519" s="8" t="s">
        <v>1528</v>
      </c>
      <c r="B1519" s="9">
        <v>45358</v>
      </c>
      <c r="C1519" s="10" t="s">
        <v>8011</v>
      </c>
      <c r="D1519" s="10" t="s">
        <v>8015</v>
      </c>
      <c r="E1519" s="10" t="s">
        <v>8032</v>
      </c>
      <c r="F1519" s="11">
        <v>1</v>
      </c>
      <c r="G1519" s="11">
        <v>873</v>
      </c>
      <c r="H1519" s="11">
        <v>800</v>
      </c>
      <c r="I1519" s="11">
        <v>214</v>
      </c>
      <c r="J1519" s="11">
        <v>5</v>
      </c>
      <c r="K1519" s="11" t="s">
        <v>8035</v>
      </c>
      <c r="L1519" s="11">
        <f t="shared" si="69"/>
        <v>1014</v>
      </c>
      <c r="M1519" s="11">
        <f t="shared" si="70"/>
        <v>-141</v>
      </c>
      <c r="N1519" s="12">
        <f t="shared" si="71"/>
        <v>-0.16151202749140894</v>
      </c>
    </row>
    <row r="1520" spans="1:14" x14ac:dyDescent="0.3">
      <c r="A1520" s="8" t="s">
        <v>1529</v>
      </c>
      <c r="B1520" s="9">
        <v>45358</v>
      </c>
      <c r="C1520" s="10" t="s">
        <v>8014</v>
      </c>
      <c r="D1520" s="10" t="s">
        <v>8020</v>
      </c>
      <c r="E1520" s="10" t="s">
        <v>8031</v>
      </c>
      <c r="F1520" s="11">
        <v>4</v>
      </c>
      <c r="G1520" s="11">
        <v>2964</v>
      </c>
      <c r="H1520" s="11">
        <v>959</v>
      </c>
      <c r="I1520" s="11">
        <v>157</v>
      </c>
      <c r="J1520" s="11">
        <v>4</v>
      </c>
      <c r="K1520" s="11" t="s">
        <v>8034</v>
      </c>
      <c r="L1520" s="11">
        <f t="shared" si="69"/>
        <v>1116</v>
      </c>
      <c r="M1520" s="11">
        <f t="shared" si="70"/>
        <v>1848</v>
      </c>
      <c r="N1520" s="12">
        <f t="shared" si="71"/>
        <v>0.62348178137651822</v>
      </c>
    </row>
    <row r="1521" spans="1:14" x14ac:dyDescent="0.3">
      <c r="A1521" s="8" t="s">
        <v>1530</v>
      </c>
      <c r="B1521" s="9">
        <v>45358</v>
      </c>
      <c r="C1521" s="10" t="s">
        <v>8014</v>
      </c>
      <c r="D1521" s="10" t="s">
        <v>8020</v>
      </c>
      <c r="E1521" s="10" t="s">
        <v>8033</v>
      </c>
      <c r="F1521" s="11">
        <v>5</v>
      </c>
      <c r="G1521" s="11">
        <v>4105</v>
      </c>
      <c r="H1521" s="11">
        <v>1194</v>
      </c>
      <c r="I1521" s="11">
        <v>217</v>
      </c>
      <c r="J1521" s="11">
        <v>4</v>
      </c>
      <c r="K1521" s="11" t="s">
        <v>8034</v>
      </c>
      <c r="L1521" s="11">
        <f t="shared" si="69"/>
        <v>1411</v>
      </c>
      <c r="M1521" s="11">
        <f t="shared" si="70"/>
        <v>2694</v>
      </c>
      <c r="N1521" s="12">
        <f t="shared" si="71"/>
        <v>0.65627283800243608</v>
      </c>
    </row>
    <row r="1522" spans="1:14" x14ac:dyDescent="0.3">
      <c r="A1522" s="8" t="s">
        <v>1531</v>
      </c>
      <c r="B1522" s="9">
        <v>45358</v>
      </c>
      <c r="C1522" s="10" t="s">
        <v>8012</v>
      </c>
      <c r="D1522" s="10" t="s">
        <v>8029</v>
      </c>
      <c r="E1522" s="10" t="s">
        <v>8033</v>
      </c>
      <c r="F1522" s="11">
        <v>5</v>
      </c>
      <c r="G1522" s="11">
        <v>3650</v>
      </c>
      <c r="H1522" s="11">
        <v>393</v>
      </c>
      <c r="I1522" s="11">
        <v>176</v>
      </c>
      <c r="J1522" s="11">
        <v>7</v>
      </c>
      <c r="K1522" s="11" t="s">
        <v>8034</v>
      </c>
      <c r="L1522" s="11">
        <f t="shared" si="69"/>
        <v>569</v>
      </c>
      <c r="M1522" s="11">
        <f t="shared" si="70"/>
        <v>3081</v>
      </c>
      <c r="N1522" s="12">
        <f t="shared" si="71"/>
        <v>0.8441095890410959</v>
      </c>
    </row>
    <row r="1523" spans="1:14" x14ac:dyDescent="0.3">
      <c r="A1523" s="8" t="s">
        <v>1532</v>
      </c>
      <c r="B1523" s="9">
        <v>45358</v>
      </c>
      <c r="C1523" s="10" t="s">
        <v>8012</v>
      </c>
      <c r="D1523" s="10" t="s">
        <v>8029</v>
      </c>
      <c r="E1523" s="10" t="s">
        <v>8032</v>
      </c>
      <c r="F1523" s="11">
        <v>3</v>
      </c>
      <c r="G1523" s="11">
        <v>2664</v>
      </c>
      <c r="H1523" s="11">
        <v>1241</v>
      </c>
      <c r="I1523" s="11">
        <v>195</v>
      </c>
      <c r="J1523" s="11">
        <v>2</v>
      </c>
      <c r="K1523" s="11" t="s">
        <v>8034</v>
      </c>
      <c r="L1523" s="11">
        <f t="shared" si="69"/>
        <v>1436</v>
      </c>
      <c r="M1523" s="11">
        <f t="shared" si="70"/>
        <v>1228</v>
      </c>
      <c r="N1523" s="12">
        <f t="shared" si="71"/>
        <v>0.46096096096096095</v>
      </c>
    </row>
    <row r="1524" spans="1:14" x14ac:dyDescent="0.3">
      <c r="A1524" s="8" t="s">
        <v>1533</v>
      </c>
      <c r="B1524" s="9">
        <v>45358</v>
      </c>
      <c r="C1524" s="10" t="s">
        <v>8014</v>
      </c>
      <c r="D1524" s="10" t="s">
        <v>8020</v>
      </c>
      <c r="E1524" s="10" t="s">
        <v>8033</v>
      </c>
      <c r="F1524" s="11">
        <v>4</v>
      </c>
      <c r="G1524" s="11">
        <v>3112</v>
      </c>
      <c r="H1524" s="11">
        <v>1425</v>
      </c>
      <c r="I1524" s="11">
        <v>199</v>
      </c>
      <c r="J1524" s="11">
        <v>5</v>
      </c>
      <c r="K1524" s="11" t="s">
        <v>8034</v>
      </c>
      <c r="L1524" s="11">
        <f t="shared" si="69"/>
        <v>1624</v>
      </c>
      <c r="M1524" s="11">
        <f t="shared" si="70"/>
        <v>1488</v>
      </c>
      <c r="N1524" s="12">
        <f t="shared" si="71"/>
        <v>0.47814910025706941</v>
      </c>
    </row>
    <row r="1525" spans="1:14" x14ac:dyDescent="0.3">
      <c r="A1525" s="8" t="s">
        <v>1534</v>
      </c>
      <c r="B1525" s="9">
        <v>45358</v>
      </c>
      <c r="C1525" s="10" t="s">
        <v>8013</v>
      </c>
      <c r="D1525" s="10" t="s">
        <v>8025</v>
      </c>
      <c r="E1525" s="10" t="s">
        <v>8032</v>
      </c>
      <c r="F1525" s="11">
        <v>2</v>
      </c>
      <c r="G1525" s="11">
        <v>1510</v>
      </c>
      <c r="H1525" s="11">
        <v>1137</v>
      </c>
      <c r="I1525" s="11">
        <v>159</v>
      </c>
      <c r="J1525" s="11">
        <v>3</v>
      </c>
      <c r="K1525" s="11" t="s">
        <v>8034</v>
      </c>
      <c r="L1525" s="11">
        <f t="shared" si="69"/>
        <v>1296</v>
      </c>
      <c r="M1525" s="11">
        <f t="shared" si="70"/>
        <v>214</v>
      </c>
      <c r="N1525" s="12">
        <f t="shared" si="71"/>
        <v>0.14172185430463577</v>
      </c>
    </row>
    <row r="1526" spans="1:14" x14ac:dyDescent="0.3">
      <c r="A1526" s="8" t="s">
        <v>1535</v>
      </c>
      <c r="B1526" s="9">
        <v>45358</v>
      </c>
      <c r="C1526" s="10" t="s">
        <v>8012</v>
      </c>
      <c r="D1526" s="10" t="s">
        <v>8027</v>
      </c>
      <c r="E1526" s="10" t="s">
        <v>8032</v>
      </c>
      <c r="F1526" s="11">
        <v>5</v>
      </c>
      <c r="G1526" s="11">
        <v>4280</v>
      </c>
      <c r="H1526" s="11">
        <v>885</v>
      </c>
      <c r="I1526" s="11">
        <v>141</v>
      </c>
      <c r="J1526" s="11">
        <v>4</v>
      </c>
      <c r="K1526" s="11" t="s">
        <v>8034</v>
      </c>
      <c r="L1526" s="11">
        <f t="shared" si="69"/>
        <v>1026</v>
      </c>
      <c r="M1526" s="11">
        <f t="shared" si="70"/>
        <v>3254</v>
      </c>
      <c r="N1526" s="12">
        <f t="shared" si="71"/>
        <v>0.76028037383177571</v>
      </c>
    </row>
    <row r="1527" spans="1:14" x14ac:dyDescent="0.3">
      <c r="A1527" s="8" t="s">
        <v>1536</v>
      </c>
      <c r="B1527" s="9">
        <v>45358</v>
      </c>
      <c r="C1527" s="10" t="s">
        <v>8014</v>
      </c>
      <c r="D1527" s="10" t="s">
        <v>8018</v>
      </c>
      <c r="E1527" s="10" t="s">
        <v>8032</v>
      </c>
      <c r="F1527" s="11">
        <v>1</v>
      </c>
      <c r="G1527" s="11">
        <v>849</v>
      </c>
      <c r="H1527" s="11">
        <v>1021</v>
      </c>
      <c r="I1527" s="11">
        <v>208</v>
      </c>
      <c r="J1527" s="11">
        <v>7</v>
      </c>
      <c r="K1527" s="11" t="s">
        <v>8034</v>
      </c>
      <c r="L1527" s="11">
        <f t="shared" si="69"/>
        <v>1229</v>
      </c>
      <c r="M1527" s="11">
        <f t="shared" si="70"/>
        <v>-380</v>
      </c>
      <c r="N1527" s="12">
        <f t="shared" si="71"/>
        <v>-0.44758539458186103</v>
      </c>
    </row>
    <row r="1528" spans="1:14" x14ac:dyDescent="0.3">
      <c r="A1528" s="8" t="s">
        <v>1537</v>
      </c>
      <c r="B1528" s="9">
        <v>45358</v>
      </c>
      <c r="C1528" s="10" t="s">
        <v>8012</v>
      </c>
      <c r="D1528" s="10" t="s">
        <v>8029</v>
      </c>
      <c r="E1528" s="10" t="s">
        <v>8032</v>
      </c>
      <c r="F1528" s="11">
        <v>4</v>
      </c>
      <c r="G1528" s="11">
        <v>2720</v>
      </c>
      <c r="H1528" s="11">
        <v>1067</v>
      </c>
      <c r="I1528" s="11">
        <v>212</v>
      </c>
      <c r="J1528" s="11">
        <v>6</v>
      </c>
      <c r="K1528" s="11" t="s">
        <v>8035</v>
      </c>
      <c r="L1528" s="11">
        <f t="shared" si="69"/>
        <v>1279</v>
      </c>
      <c r="M1528" s="11">
        <f t="shared" si="70"/>
        <v>1441</v>
      </c>
      <c r="N1528" s="12">
        <f t="shared" si="71"/>
        <v>0.52977941176470589</v>
      </c>
    </row>
    <row r="1529" spans="1:14" x14ac:dyDescent="0.3">
      <c r="A1529" s="8" t="s">
        <v>1538</v>
      </c>
      <c r="B1529" s="9">
        <v>45358</v>
      </c>
      <c r="C1529" s="10" t="s">
        <v>8013</v>
      </c>
      <c r="D1529" s="10" t="s">
        <v>8019</v>
      </c>
      <c r="E1529" s="10" t="s">
        <v>8031</v>
      </c>
      <c r="F1529" s="11">
        <v>5</v>
      </c>
      <c r="G1529" s="11">
        <v>4095</v>
      </c>
      <c r="H1529" s="11">
        <v>934</v>
      </c>
      <c r="I1529" s="11">
        <v>107</v>
      </c>
      <c r="J1529" s="11">
        <v>4</v>
      </c>
      <c r="K1529" s="11" t="s">
        <v>8034</v>
      </c>
      <c r="L1529" s="11">
        <f t="shared" si="69"/>
        <v>1041</v>
      </c>
      <c r="M1529" s="11">
        <f t="shared" si="70"/>
        <v>3054</v>
      </c>
      <c r="N1529" s="12">
        <f t="shared" si="71"/>
        <v>0.7457875457875458</v>
      </c>
    </row>
    <row r="1530" spans="1:14" x14ac:dyDescent="0.3">
      <c r="A1530" s="8" t="s">
        <v>1539</v>
      </c>
      <c r="B1530" s="9">
        <v>45359</v>
      </c>
      <c r="C1530" s="10" t="s">
        <v>8011</v>
      </c>
      <c r="D1530" s="10" t="s">
        <v>8030</v>
      </c>
      <c r="E1530" s="10" t="s">
        <v>8031</v>
      </c>
      <c r="F1530" s="11">
        <v>4</v>
      </c>
      <c r="G1530" s="11">
        <v>2232</v>
      </c>
      <c r="H1530" s="11">
        <v>985</v>
      </c>
      <c r="I1530" s="11">
        <v>139</v>
      </c>
      <c r="J1530" s="11">
        <v>6</v>
      </c>
      <c r="K1530" s="11" t="s">
        <v>8035</v>
      </c>
      <c r="L1530" s="11">
        <f t="shared" si="69"/>
        <v>1124</v>
      </c>
      <c r="M1530" s="11">
        <f t="shared" si="70"/>
        <v>1108</v>
      </c>
      <c r="N1530" s="12">
        <f t="shared" si="71"/>
        <v>0.49641577060931902</v>
      </c>
    </row>
    <row r="1531" spans="1:14" x14ac:dyDescent="0.3">
      <c r="A1531" s="8" t="s">
        <v>1540</v>
      </c>
      <c r="B1531" s="9">
        <v>45359</v>
      </c>
      <c r="C1531" s="10" t="s">
        <v>8014</v>
      </c>
      <c r="D1531" s="10" t="s">
        <v>8026</v>
      </c>
      <c r="E1531" s="10" t="s">
        <v>8031</v>
      </c>
      <c r="F1531" s="11">
        <v>1</v>
      </c>
      <c r="G1531" s="11">
        <v>855</v>
      </c>
      <c r="H1531" s="11">
        <v>1039</v>
      </c>
      <c r="I1531" s="11">
        <v>162</v>
      </c>
      <c r="J1531" s="11">
        <v>6</v>
      </c>
      <c r="K1531" s="11" t="s">
        <v>8034</v>
      </c>
      <c r="L1531" s="11">
        <f t="shared" si="69"/>
        <v>1201</v>
      </c>
      <c r="M1531" s="11">
        <f t="shared" si="70"/>
        <v>-346</v>
      </c>
      <c r="N1531" s="12">
        <f t="shared" si="71"/>
        <v>-0.40467836257309941</v>
      </c>
    </row>
    <row r="1532" spans="1:14" x14ac:dyDescent="0.3">
      <c r="A1532" s="8" t="s">
        <v>1541</v>
      </c>
      <c r="B1532" s="9">
        <v>45359</v>
      </c>
      <c r="C1532" s="10" t="s">
        <v>8012</v>
      </c>
      <c r="D1532" s="10" t="s">
        <v>8029</v>
      </c>
      <c r="E1532" s="10" t="s">
        <v>8032</v>
      </c>
      <c r="F1532" s="11">
        <v>2</v>
      </c>
      <c r="G1532" s="11">
        <v>1782</v>
      </c>
      <c r="H1532" s="11">
        <v>409</v>
      </c>
      <c r="I1532" s="11">
        <v>109</v>
      </c>
      <c r="J1532" s="11">
        <v>2</v>
      </c>
      <c r="K1532" s="11" t="s">
        <v>8034</v>
      </c>
      <c r="L1532" s="11">
        <f t="shared" si="69"/>
        <v>518</v>
      </c>
      <c r="M1532" s="11">
        <f t="shared" si="70"/>
        <v>1264</v>
      </c>
      <c r="N1532" s="12">
        <f t="shared" si="71"/>
        <v>0.70931537598204264</v>
      </c>
    </row>
    <row r="1533" spans="1:14" x14ac:dyDescent="0.3">
      <c r="A1533" s="8" t="s">
        <v>1542</v>
      </c>
      <c r="B1533" s="9">
        <v>45359</v>
      </c>
      <c r="C1533" s="10" t="s">
        <v>8011</v>
      </c>
      <c r="D1533" s="10" t="s">
        <v>8021</v>
      </c>
      <c r="E1533" s="10" t="s">
        <v>8032</v>
      </c>
      <c r="F1533" s="11">
        <v>3</v>
      </c>
      <c r="G1533" s="11">
        <v>2436</v>
      </c>
      <c r="H1533" s="11">
        <v>377</v>
      </c>
      <c r="I1533" s="11">
        <v>213</v>
      </c>
      <c r="J1533" s="11">
        <v>7</v>
      </c>
      <c r="K1533" s="11" t="s">
        <v>8034</v>
      </c>
      <c r="L1533" s="11">
        <f t="shared" si="69"/>
        <v>590</v>
      </c>
      <c r="M1533" s="11">
        <f t="shared" si="70"/>
        <v>1846</v>
      </c>
      <c r="N1533" s="12">
        <f t="shared" si="71"/>
        <v>0.75779967159277506</v>
      </c>
    </row>
    <row r="1534" spans="1:14" x14ac:dyDescent="0.3">
      <c r="A1534" s="8" t="s">
        <v>1543</v>
      </c>
      <c r="B1534" s="9">
        <v>45359</v>
      </c>
      <c r="C1534" s="10" t="s">
        <v>8012</v>
      </c>
      <c r="D1534" s="10" t="s">
        <v>8029</v>
      </c>
      <c r="E1534" s="10" t="s">
        <v>8031</v>
      </c>
      <c r="F1534" s="11">
        <v>3</v>
      </c>
      <c r="G1534" s="11">
        <v>2391</v>
      </c>
      <c r="H1534" s="11">
        <v>1207</v>
      </c>
      <c r="I1534" s="11">
        <v>154</v>
      </c>
      <c r="J1534" s="11">
        <v>5</v>
      </c>
      <c r="K1534" s="11" t="s">
        <v>8034</v>
      </c>
      <c r="L1534" s="11">
        <f t="shared" si="69"/>
        <v>1361</v>
      </c>
      <c r="M1534" s="11">
        <f t="shared" si="70"/>
        <v>1030</v>
      </c>
      <c r="N1534" s="12">
        <f t="shared" si="71"/>
        <v>0.43078209953994145</v>
      </c>
    </row>
    <row r="1535" spans="1:14" x14ac:dyDescent="0.3">
      <c r="A1535" s="8" t="s">
        <v>1544</v>
      </c>
      <c r="B1535" s="9">
        <v>45359</v>
      </c>
      <c r="C1535" s="10" t="s">
        <v>8014</v>
      </c>
      <c r="D1535" s="10" t="s">
        <v>8018</v>
      </c>
      <c r="E1535" s="10" t="s">
        <v>8031</v>
      </c>
      <c r="F1535" s="11">
        <v>5</v>
      </c>
      <c r="G1535" s="11">
        <v>2985</v>
      </c>
      <c r="H1535" s="11">
        <v>512</v>
      </c>
      <c r="I1535" s="11">
        <v>114</v>
      </c>
      <c r="J1535" s="11">
        <v>6</v>
      </c>
      <c r="K1535" s="11" t="s">
        <v>8034</v>
      </c>
      <c r="L1535" s="11">
        <f t="shared" si="69"/>
        <v>626</v>
      </c>
      <c r="M1535" s="11">
        <f t="shared" si="70"/>
        <v>2359</v>
      </c>
      <c r="N1535" s="12">
        <f t="shared" si="71"/>
        <v>0.79028475711892798</v>
      </c>
    </row>
    <row r="1536" spans="1:14" x14ac:dyDescent="0.3">
      <c r="A1536" s="8" t="s">
        <v>1545</v>
      </c>
      <c r="B1536" s="9">
        <v>45359</v>
      </c>
      <c r="C1536" s="10" t="s">
        <v>8013</v>
      </c>
      <c r="D1536" s="10" t="s">
        <v>8025</v>
      </c>
      <c r="E1536" s="10" t="s">
        <v>8033</v>
      </c>
      <c r="F1536" s="11">
        <v>5</v>
      </c>
      <c r="G1536" s="11">
        <v>4475</v>
      </c>
      <c r="H1536" s="11">
        <v>1446</v>
      </c>
      <c r="I1536" s="11">
        <v>152</v>
      </c>
      <c r="J1536" s="11">
        <v>2</v>
      </c>
      <c r="K1536" s="11" t="s">
        <v>8034</v>
      </c>
      <c r="L1536" s="11">
        <f t="shared" si="69"/>
        <v>1598</v>
      </c>
      <c r="M1536" s="11">
        <f t="shared" si="70"/>
        <v>2877</v>
      </c>
      <c r="N1536" s="12">
        <f t="shared" si="71"/>
        <v>0.64290502793296089</v>
      </c>
    </row>
    <row r="1537" spans="1:14" x14ac:dyDescent="0.3">
      <c r="A1537" s="8" t="s">
        <v>1546</v>
      </c>
      <c r="B1537" s="9">
        <v>45359</v>
      </c>
      <c r="C1537" s="10" t="s">
        <v>8011</v>
      </c>
      <c r="D1537" s="10" t="s">
        <v>8015</v>
      </c>
      <c r="E1537" s="10" t="s">
        <v>8032</v>
      </c>
      <c r="F1537" s="11">
        <v>3</v>
      </c>
      <c r="G1537" s="11">
        <v>2355</v>
      </c>
      <c r="H1537" s="11">
        <v>465</v>
      </c>
      <c r="I1537" s="11">
        <v>150</v>
      </c>
      <c r="J1537" s="11">
        <v>6</v>
      </c>
      <c r="K1537" s="11" t="s">
        <v>8035</v>
      </c>
      <c r="L1537" s="11">
        <f t="shared" si="69"/>
        <v>615</v>
      </c>
      <c r="M1537" s="11">
        <f t="shared" si="70"/>
        <v>1740</v>
      </c>
      <c r="N1537" s="12">
        <f t="shared" si="71"/>
        <v>0.73885350318471332</v>
      </c>
    </row>
    <row r="1538" spans="1:14" x14ac:dyDescent="0.3">
      <c r="A1538" s="8" t="s">
        <v>1547</v>
      </c>
      <c r="B1538" s="9">
        <v>45359</v>
      </c>
      <c r="C1538" s="10" t="s">
        <v>8014</v>
      </c>
      <c r="D1538" s="10" t="s">
        <v>8018</v>
      </c>
      <c r="E1538" s="10" t="s">
        <v>8032</v>
      </c>
      <c r="F1538" s="11">
        <v>1</v>
      </c>
      <c r="G1538" s="11">
        <v>592</v>
      </c>
      <c r="H1538" s="11">
        <v>953</v>
      </c>
      <c r="I1538" s="11">
        <v>113</v>
      </c>
      <c r="J1538" s="11">
        <v>3</v>
      </c>
      <c r="K1538" s="11" t="s">
        <v>8034</v>
      </c>
      <c r="L1538" s="11">
        <f t="shared" ref="L1538:L1601" si="72">H1538+I1538</f>
        <v>1066</v>
      </c>
      <c r="M1538" s="11">
        <f t="shared" ref="M1538:M1601" si="73">G1538-L1538</f>
        <v>-474</v>
      </c>
      <c r="N1538" s="12">
        <f t="shared" ref="N1538:N1601" si="74">M1538/G1538</f>
        <v>-0.80067567567567566</v>
      </c>
    </row>
    <row r="1539" spans="1:14" x14ac:dyDescent="0.3">
      <c r="A1539" s="8" t="s">
        <v>1548</v>
      </c>
      <c r="B1539" s="9">
        <v>45359</v>
      </c>
      <c r="C1539" s="10" t="s">
        <v>8011</v>
      </c>
      <c r="D1539" s="10" t="s">
        <v>8021</v>
      </c>
      <c r="E1539" s="10" t="s">
        <v>8032</v>
      </c>
      <c r="F1539" s="11">
        <v>2</v>
      </c>
      <c r="G1539" s="11">
        <v>1358</v>
      </c>
      <c r="H1539" s="11">
        <v>934</v>
      </c>
      <c r="I1539" s="11">
        <v>184</v>
      </c>
      <c r="J1539" s="11">
        <v>3</v>
      </c>
      <c r="K1539" s="11" t="s">
        <v>8034</v>
      </c>
      <c r="L1539" s="11">
        <f t="shared" si="72"/>
        <v>1118</v>
      </c>
      <c r="M1539" s="11">
        <f t="shared" si="73"/>
        <v>240</v>
      </c>
      <c r="N1539" s="12">
        <f t="shared" si="74"/>
        <v>0.17673048600883653</v>
      </c>
    </row>
    <row r="1540" spans="1:14" x14ac:dyDescent="0.3">
      <c r="A1540" s="8" t="s">
        <v>1549</v>
      </c>
      <c r="B1540" s="9">
        <v>45359</v>
      </c>
      <c r="C1540" s="10" t="s">
        <v>8013</v>
      </c>
      <c r="D1540" s="10" t="s">
        <v>8022</v>
      </c>
      <c r="E1540" s="10" t="s">
        <v>8032</v>
      </c>
      <c r="F1540" s="11">
        <v>3</v>
      </c>
      <c r="G1540" s="11">
        <v>2052</v>
      </c>
      <c r="H1540" s="11">
        <v>1412</v>
      </c>
      <c r="I1540" s="11">
        <v>138</v>
      </c>
      <c r="J1540" s="11">
        <v>3</v>
      </c>
      <c r="K1540" s="11" t="s">
        <v>8035</v>
      </c>
      <c r="L1540" s="11">
        <f t="shared" si="72"/>
        <v>1550</v>
      </c>
      <c r="M1540" s="11">
        <f t="shared" si="73"/>
        <v>502</v>
      </c>
      <c r="N1540" s="12">
        <f t="shared" si="74"/>
        <v>0.24463937621832357</v>
      </c>
    </row>
    <row r="1541" spans="1:14" x14ac:dyDescent="0.3">
      <c r="A1541" s="8" t="s">
        <v>1550</v>
      </c>
      <c r="B1541" s="9">
        <v>45359</v>
      </c>
      <c r="C1541" s="10" t="s">
        <v>8013</v>
      </c>
      <c r="D1541" s="10" t="s">
        <v>8019</v>
      </c>
      <c r="E1541" s="10" t="s">
        <v>8032</v>
      </c>
      <c r="F1541" s="11">
        <v>4</v>
      </c>
      <c r="G1541" s="11">
        <v>3176</v>
      </c>
      <c r="H1541" s="11">
        <v>1285</v>
      </c>
      <c r="I1541" s="11">
        <v>156</v>
      </c>
      <c r="J1541" s="11">
        <v>4</v>
      </c>
      <c r="K1541" s="11" t="s">
        <v>8035</v>
      </c>
      <c r="L1541" s="11">
        <f t="shared" si="72"/>
        <v>1441</v>
      </c>
      <c r="M1541" s="11">
        <f t="shared" si="73"/>
        <v>1735</v>
      </c>
      <c r="N1541" s="12">
        <f t="shared" si="74"/>
        <v>0.54628463476070532</v>
      </c>
    </row>
    <row r="1542" spans="1:14" x14ac:dyDescent="0.3">
      <c r="A1542" s="8" t="s">
        <v>1551</v>
      </c>
      <c r="B1542" s="9">
        <v>45359</v>
      </c>
      <c r="C1542" s="10" t="s">
        <v>8013</v>
      </c>
      <c r="D1542" s="10" t="s">
        <v>8017</v>
      </c>
      <c r="E1542" s="10" t="s">
        <v>8033</v>
      </c>
      <c r="F1542" s="11">
        <v>5</v>
      </c>
      <c r="G1542" s="11">
        <v>3695</v>
      </c>
      <c r="H1542" s="11">
        <v>525</v>
      </c>
      <c r="I1542" s="11">
        <v>217</v>
      </c>
      <c r="J1542" s="11">
        <v>5</v>
      </c>
      <c r="K1542" s="11" t="s">
        <v>8034</v>
      </c>
      <c r="L1542" s="11">
        <f t="shared" si="72"/>
        <v>742</v>
      </c>
      <c r="M1542" s="11">
        <f t="shared" si="73"/>
        <v>2953</v>
      </c>
      <c r="N1542" s="12">
        <f t="shared" si="74"/>
        <v>0.79918809201623819</v>
      </c>
    </row>
    <row r="1543" spans="1:14" x14ac:dyDescent="0.3">
      <c r="A1543" s="8" t="s">
        <v>1552</v>
      </c>
      <c r="B1543" s="9">
        <v>45359</v>
      </c>
      <c r="C1543" s="10" t="s">
        <v>8014</v>
      </c>
      <c r="D1543" s="10" t="s">
        <v>8018</v>
      </c>
      <c r="E1543" s="10" t="s">
        <v>8032</v>
      </c>
      <c r="F1543" s="11">
        <v>3</v>
      </c>
      <c r="G1543" s="11">
        <v>2697</v>
      </c>
      <c r="H1543" s="11">
        <v>909</v>
      </c>
      <c r="I1543" s="11">
        <v>181</v>
      </c>
      <c r="J1543" s="11">
        <v>5</v>
      </c>
      <c r="K1543" s="11" t="s">
        <v>8035</v>
      </c>
      <c r="L1543" s="11">
        <f t="shared" si="72"/>
        <v>1090</v>
      </c>
      <c r="M1543" s="11">
        <f t="shared" si="73"/>
        <v>1607</v>
      </c>
      <c r="N1543" s="12">
        <f t="shared" si="74"/>
        <v>0.59584723767148684</v>
      </c>
    </row>
    <row r="1544" spans="1:14" x14ac:dyDescent="0.3">
      <c r="A1544" s="8" t="s">
        <v>1553</v>
      </c>
      <c r="B1544" s="9">
        <v>45359</v>
      </c>
      <c r="C1544" s="10" t="s">
        <v>8014</v>
      </c>
      <c r="D1544" s="10" t="s">
        <v>8024</v>
      </c>
      <c r="E1544" s="10" t="s">
        <v>8033</v>
      </c>
      <c r="F1544" s="11">
        <v>4</v>
      </c>
      <c r="G1544" s="11">
        <v>3296</v>
      </c>
      <c r="H1544" s="11">
        <v>805</v>
      </c>
      <c r="I1544" s="11">
        <v>136</v>
      </c>
      <c r="J1544" s="11">
        <v>4</v>
      </c>
      <c r="K1544" s="11" t="s">
        <v>8034</v>
      </c>
      <c r="L1544" s="11">
        <f t="shared" si="72"/>
        <v>941</v>
      </c>
      <c r="M1544" s="11">
        <f t="shared" si="73"/>
        <v>2355</v>
      </c>
      <c r="N1544" s="12">
        <f t="shared" si="74"/>
        <v>0.71450242718446599</v>
      </c>
    </row>
    <row r="1545" spans="1:14" x14ac:dyDescent="0.3">
      <c r="A1545" s="8" t="s">
        <v>1554</v>
      </c>
      <c r="B1545" s="9">
        <v>45359</v>
      </c>
      <c r="C1545" s="10" t="s">
        <v>8013</v>
      </c>
      <c r="D1545" s="10" t="s">
        <v>8017</v>
      </c>
      <c r="E1545" s="10" t="s">
        <v>8031</v>
      </c>
      <c r="F1545" s="11">
        <v>4</v>
      </c>
      <c r="G1545" s="11">
        <v>2988</v>
      </c>
      <c r="H1545" s="11">
        <v>897</v>
      </c>
      <c r="I1545" s="11">
        <v>141</v>
      </c>
      <c r="J1545" s="11">
        <v>5</v>
      </c>
      <c r="K1545" s="11" t="s">
        <v>8034</v>
      </c>
      <c r="L1545" s="11">
        <f t="shared" si="72"/>
        <v>1038</v>
      </c>
      <c r="M1545" s="11">
        <f t="shared" si="73"/>
        <v>1950</v>
      </c>
      <c r="N1545" s="12">
        <f t="shared" si="74"/>
        <v>0.65261044176706828</v>
      </c>
    </row>
    <row r="1546" spans="1:14" x14ac:dyDescent="0.3">
      <c r="A1546" s="8" t="s">
        <v>1555</v>
      </c>
      <c r="B1546" s="9">
        <v>45359</v>
      </c>
      <c r="C1546" s="10" t="s">
        <v>8011</v>
      </c>
      <c r="D1546" s="10" t="s">
        <v>8021</v>
      </c>
      <c r="E1546" s="10" t="s">
        <v>8031</v>
      </c>
      <c r="F1546" s="11">
        <v>3</v>
      </c>
      <c r="G1546" s="11">
        <v>2280</v>
      </c>
      <c r="H1546" s="11">
        <v>949</v>
      </c>
      <c r="I1546" s="11">
        <v>103</v>
      </c>
      <c r="J1546" s="11">
        <v>4</v>
      </c>
      <c r="K1546" s="11" t="s">
        <v>8034</v>
      </c>
      <c r="L1546" s="11">
        <f t="shared" si="72"/>
        <v>1052</v>
      </c>
      <c r="M1546" s="11">
        <f t="shared" si="73"/>
        <v>1228</v>
      </c>
      <c r="N1546" s="12">
        <f t="shared" si="74"/>
        <v>0.53859649122807018</v>
      </c>
    </row>
    <row r="1547" spans="1:14" x14ac:dyDescent="0.3">
      <c r="A1547" s="8" t="s">
        <v>1556</v>
      </c>
      <c r="B1547" s="9">
        <v>45360</v>
      </c>
      <c r="C1547" s="10" t="s">
        <v>8012</v>
      </c>
      <c r="D1547" s="10" t="s">
        <v>8029</v>
      </c>
      <c r="E1547" s="10" t="s">
        <v>8032</v>
      </c>
      <c r="F1547" s="11">
        <v>1</v>
      </c>
      <c r="G1547" s="11">
        <v>862</v>
      </c>
      <c r="H1547" s="11">
        <v>1416</v>
      </c>
      <c r="I1547" s="11">
        <v>109</v>
      </c>
      <c r="J1547" s="11">
        <v>6</v>
      </c>
      <c r="K1547" s="11" t="s">
        <v>8035</v>
      </c>
      <c r="L1547" s="11">
        <f t="shared" si="72"/>
        <v>1525</v>
      </c>
      <c r="M1547" s="11">
        <f t="shared" si="73"/>
        <v>-663</v>
      </c>
      <c r="N1547" s="12">
        <f t="shared" si="74"/>
        <v>-0.76914153132250584</v>
      </c>
    </row>
    <row r="1548" spans="1:14" x14ac:dyDescent="0.3">
      <c r="A1548" s="8" t="s">
        <v>1557</v>
      </c>
      <c r="B1548" s="9">
        <v>45360</v>
      </c>
      <c r="C1548" s="10" t="s">
        <v>8013</v>
      </c>
      <c r="D1548" s="10" t="s">
        <v>8025</v>
      </c>
      <c r="E1548" s="10" t="s">
        <v>8032</v>
      </c>
      <c r="F1548" s="11">
        <v>4</v>
      </c>
      <c r="G1548" s="11">
        <v>2584</v>
      </c>
      <c r="H1548" s="11">
        <v>1251</v>
      </c>
      <c r="I1548" s="11">
        <v>104</v>
      </c>
      <c r="J1548" s="11">
        <v>2</v>
      </c>
      <c r="K1548" s="11" t="s">
        <v>8034</v>
      </c>
      <c r="L1548" s="11">
        <f t="shared" si="72"/>
        <v>1355</v>
      </c>
      <c r="M1548" s="11">
        <f t="shared" si="73"/>
        <v>1229</v>
      </c>
      <c r="N1548" s="12">
        <f t="shared" si="74"/>
        <v>0.47561919504643962</v>
      </c>
    </row>
    <row r="1549" spans="1:14" x14ac:dyDescent="0.3">
      <c r="A1549" s="8" t="s">
        <v>1558</v>
      </c>
      <c r="B1549" s="9">
        <v>45360</v>
      </c>
      <c r="C1549" s="10" t="s">
        <v>8014</v>
      </c>
      <c r="D1549" s="10" t="s">
        <v>8024</v>
      </c>
      <c r="E1549" s="10" t="s">
        <v>8032</v>
      </c>
      <c r="F1549" s="11">
        <v>5</v>
      </c>
      <c r="G1549" s="11">
        <v>3100</v>
      </c>
      <c r="H1549" s="11">
        <v>722</v>
      </c>
      <c r="I1549" s="11">
        <v>178</v>
      </c>
      <c r="J1549" s="11">
        <v>5</v>
      </c>
      <c r="K1549" s="11" t="s">
        <v>8034</v>
      </c>
      <c r="L1549" s="11">
        <f t="shared" si="72"/>
        <v>900</v>
      </c>
      <c r="M1549" s="11">
        <f t="shared" si="73"/>
        <v>2200</v>
      </c>
      <c r="N1549" s="12">
        <f t="shared" si="74"/>
        <v>0.70967741935483875</v>
      </c>
    </row>
    <row r="1550" spans="1:14" x14ac:dyDescent="0.3">
      <c r="A1550" s="8" t="s">
        <v>1559</v>
      </c>
      <c r="B1550" s="9">
        <v>45360</v>
      </c>
      <c r="C1550" s="10" t="s">
        <v>8012</v>
      </c>
      <c r="D1550" s="10" t="s">
        <v>8029</v>
      </c>
      <c r="E1550" s="10" t="s">
        <v>8031</v>
      </c>
      <c r="F1550" s="11">
        <v>2</v>
      </c>
      <c r="G1550" s="11">
        <v>1316</v>
      </c>
      <c r="H1550" s="11">
        <v>804</v>
      </c>
      <c r="I1550" s="11">
        <v>146</v>
      </c>
      <c r="J1550" s="11">
        <v>5</v>
      </c>
      <c r="K1550" s="11" t="s">
        <v>8034</v>
      </c>
      <c r="L1550" s="11">
        <f t="shared" si="72"/>
        <v>950</v>
      </c>
      <c r="M1550" s="11">
        <f t="shared" si="73"/>
        <v>366</v>
      </c>
      <c r="N1550" s="12">
        <f t="shared" si="74"/>
        <v>0.27811550151975684</v>
      </c>
    </row>
    <row r="1551" spans="1:14" x14ac:dyDescent="0.3">
      <c r="A1551" s="8" t="s">
        <v>1560</v>
      </c>
      <c r="B1551" s="9">
        <v>45360</v>
      </c>
      <c r="C1551" s="10" t="s">
        <v>8014</v>
      </c>
      <c r="D1551" s="10" t="s">
        <v>8018</v>
      </c>
      <c r="E1551" s="10" t="s">
        <v>8031</v>
      </c>
      <c r="F1551" s="11">
        <v>2</v>
      </c>
      <c r="G1551" s="11">
        <v>1270</v>
      </c>
      <c r="H1551" s="11">
        <v>1431</v>
      </c>
      <c r="I1551" s="11">
        <v>100</v>
      </c>
      <c r="J1551" s="11">
        <v>6</v>
      </c>
      <c r="K1551" s="11" t="s">
        <v>8034</v>
      </c>
      <c r="L1551" s="11">
        <f t="shared" si="72"/>
        <v>1531</v>
      </c>
      <c r="M1551" s="11">
        <f t="shared" si="73"/>
        <v>-261</v>
      </c>
      <c r="N1551" s="12">
        <f t="shared" si="74"/>
        <v>-0.20551181102362204</v>
      </c>
    </row>
    <row r="1552" spans="1:14" x14ac:dyDescent="0.3">
      <c r="A1552" s="8" t="s">
        <v>1561</v>
      </c>
      <c r="B1552" s="9">
        <v>45360</v>
      </c>
      <c r="C1552" s="10" t="s">
        <v>8011</v>
      </c>
      <c r="D1552" s="10" t="s">
        <v>8015</v>
      </c>
      <c r="E1552" s="10" t="s">
        <v>8033</v>
      </c>
      <c r="F1552" s="11">
        <v>3</v>
      </c>
      <c r="G1552" s="11">
        <v>2646</v>
      </c>
      <c r="H1552" s="11">
        <v>391</v>
      </c>
      <c r="I1552" s="11">
        <v>204</v>
      </c>
      <c r="J1552" s="11">
        <v>7</v>
      </c>
      <c r="K1552" s="11" t="s">
        <v>8034</v>
      </c>
      <c r="L1552" s="11">
        <f t="shared" si="72"/>
        <v>595</v>
      </c>
      <c r="M1552" s="11">
        <f t="shared" si="73"/>
        <v>2051</v>
      </c>
      <c r="N1552" s="12">
        <f t="shared" si="74"/>
        <v>0.77513227513227512</v>
      </c>
    </row>
    <row r="1553" spans="1:14" x14ac:dyDescent="0.3">
      <c r="A1553" s="8" t="s">
        <v>1562</v>
      </c>
      <c r="B1553" s="9">
        <v>45360</v>
      </c>
      <c r="C1553" s="10" t="s">
        <v>8014</v>
      </c>
      <c r="D1553" s="10" t="s">
        <v>8026</v>
      </c>
      <c r="E1553" s="10" t="s">
        <v>8031</v>
      </c>
      <c r="F1553" s="11">
        <v>3</v>
      </c>
      <c r="G1553" s="11">
        <v>1788</v>
      </c>
      <c r="H1553" s="11">
        <v>703</v>
      </c>
      <c r="I1553" s="11">
        <v>170</v>
      </c>
      <c r="J1553" s="11">
        <v>2</v>
      </c>
      <c r="K1553" s="11" t="s">
        <v>8035</v>
      </c>
      <c r="L1553" s="11">
        <f t="shared" si="72"/>
        <v>873</v>
      </c>
      <c r="M1553" s="11">
        <f t="shared" si="73"/>
        <v>915</v>
      </c>
      <c r="N1553" s="12">
        <f t="shared" si="74"/>
        <v>0.51174496644295298</v>
      </c>
    </row>
    <row r="1554" spans="1:14" x14ac:dyDescent="0.3">
      <c r="A1554" s="8" t="s">
        <v>1563</v>
      </c>
      <c r="B1554" s="9">
        <v>45360</v>
      </c>
      <c r="C1554" s="10" t="s">
        <v>8012</v>
      </c>
      <c r="D1554" s="10" t="s">
        <v>8029</v>
      </c>
      <c r="E1554" s="10" t="s">
        <v>8032</v>
      </c>
      <c r="F1554" s="11">
        <v>1</v>
      </c>
      <c r="G1554" s="11">
        <v>603</v>
      </c>
      <c r="H1554" s="11">
        <v>809</v>
      </c>
      <c r="I1554" s="11">
        <v>131</v>
      </c>
      <c r="J1554" s="11">
        <v>2</v>
      </c>
      <c r="K1554" s="11" t="s">
        <v>8034</v>
      </c>
      <c r="L1554" s="11">
        <f t="shared" si="72"/>
        <v>940</v>
      </c>
      <c r="M1554" s="11">
        <f t="shared" si="73"/>
        <v>-337</v>
      </c>
      <c r="N1554" s="12">
        <f t="shared" si="74"/>
        <v>-0.55887230514096187</v>
      </c>
    </row>
    <row r="1555" spans="1:14" x14ac:dyDescent="0.3">
      <c r="A1555" s="8" t="s">
        <v>1564</v>
      </c>
      <c r="B1555" s="9">
        <v>45360</v>
      </c>
      <c r="C1555" s="10" t="s">
        <v>8011</v>
      </c>
      <c r="D1555" s="10" t="s">
        <v>8030</v>
      </c>
      <c r="E1555" s="10" t="s">
        <v>8033</v>
      </c>
      <c r="F1555" s="11">
        <v>3</v>
      </c>
      <c r="G1555" s="11">
        <v>1851</v>
      </c>
      <c r="H1555" s="11">
        <v>1356</v>
      </c>
      <c r="I1555" s="11">
        <v>186</v>
      </c>
      <c r="J1555" s="11">
        <v>3</v>
      </c>
      <c r="K1555" s="11" t="s">
        <v>8034</v>
      </c>
      <c r="L1555" s="11">
        <f t="shared" si="72"/>
        <v>1542</v>
      </c>
      <c r="M1555" s="11">
        <f t="shared" si="73"/>
        <v>309</v>
      </c>
      <c r="N1555" s="12">
        <f t="shared" si="74"/>
        <v>0.16693679092382496</v>
      </c>
    </row>
    <row r="1556" spans="1:14" x14ac:dyDescent="0.3">
      <c r="A1556" s="8" t="s">
        <v>1565</v>
      </c>
      <c r="B1556" s="9">
        <v>45360</v>
      </c>
      <c r="C1556" s="10" t="s">
        <v>8012</v>
      </c>
      <c r="D1556" s="10" t="s">
        <v>8027</v>
      </c>
      <c r="E1556" s="10" t="s">
        <v>8031</v>
      </c>
      <c r="F1556" s="11">
        <v>2</v>
      </c>
      <c r="G1556" s="11">
        <v>1168</v>
      </c>
      <c r="H1556" s="11">
        <v>1135</v>
      </c>
      <c r="I1556" s="11">
        <v>108</v>
      </c>
      <c r="J1556" s="11">
        <v>4</v>
      </c>
      <c r="K1556" s="11" t="s">
        <v>8034</v>
      </c>
      <c r="L1556" s="11">
        <f t="shared" si="72"/>
        <v>1243</v>
      </c>
      <c r="M1556" s="11">
        <f t="shared" si="73"/>
        <v>-75</v>
      </c>
      <c r="N1556" s="12">
        <f t="shared" si="74"/>
        <v>-6.4212328767123295E-2</v>
      </c>
    </row>
    <row r="1557" spans="1:14" x14ac:dyDescent="0.3">
      <c r="A1557" s="8" t="s">
        <v>1566</v>
      </c>
      <c r="B1557" s="9">
        <v>45360</v>
      </c>
      <c r="C1557" s="10" t="s">
        <v>8012</v>
      </c>
      <c r="D1557" s="10" t="s">
        <v>8028</v>
      </c>
      <c r="E1557" s="10" t="s">
        <v>8032</v>
      </c>
      <c r="F1557" s="11">
        <v>5</v>
      </c>
      <c r="G1557" s="11">
        <v>3830</v>
      </c>
      <c r="H1557" s="11">
        <v>1374</v>
      </c>
      <c r="I1557" s="11">
        <v>131</v>
      </c>
      <c r="J1557" s="11">
        <v>4</v>
      </c>
      <c r="K1557" s="11" t="s">
        <v>8034</v>
      </c>
      <c r="L1557" s="11">
        <f t="shared" si="72"/>
        <v>1505</v>
      </c>
      <c r="M1557" s="11">
        <f t="shared" si="73"/>
        <v>2325</v>
      </c>
      <c r="N1557" s="12">
        <f t="shared" si="74"/>
        <v>0.60704960835509136</v>
      </c>
    </row>
    <row r="1558" spans="1:14" x14ac:dyDescent="0.3">
      <c r="A1558" s="8" t="s">
        <v>1567</v>
      </c>
      <c r="B1558" s="9">
        <v>45360</v>
      </c>
      <c r="C1558" s="10" t="s">
        <v>8013</v>
      </c>
      <c r="D1558" s="10" t="s">
        <v>8019</v>
      </c>
      <c r="E1558" s="10" t="s">
        <v>8032</v>
      </c>
      <c r="F1558" s="11">
        <v>3</v>
      </c>
      <c r="G1558" s="11">
        <v>2361</v>
      </c>
      <c r="H1558" s="11">
        <v>683</v>
      </c>
      <c r="I1558" s="11">
        <v>212</v>
      </c>
      <c r="J1558" s="11">
        <v>5</v>
      </c>
      <c r="K1558" s="11" t="s">
        <v>8034</v>
      </c>
      <c r="L1558" s="11">
        <f t="shared" si="72"/>
        <v>895</v>
      </c>
      <c r="M1558" s="11">
        <f t="shared" si="73"/>
        <v>1466</v>
      </c>
      <c r="N1558" s="12">
        <f t="shared" si="74"/>
        <v>0.62092333756882678</v>
      </c>
    </row>
    <row r="1559" spans="1:14" x14ac:dyDescent="0.3">
      <c r="A1559" s="8" t="s">
        <v>1568</v>
      </c>
      <c r="B1559" s="9">
        <v>45360</v>
      </c>
      <c r="C1559" s="10" t="s">
        <v>8012</v>
      </c>
      <c r="D1559" s="10" t="s">
        <v>8027</v>
      </c>
      <c r="E1559" s="10" t="s">
        <v>8031</v>
      </c>
      <c r="F1559" s="11">
        <v>2</v>
      </c>
      <c r="G1559" s="11">
        <v>1164</v>
      </c>
      <c r="H1559" s="11">
        <v>548</v>
      </c>
      <c r="I1559" s="11">
        <v>123</v>
      </c>
      <c r="J1559" s="11">
        <v>2</v>
      </c>
      <c r="K1559" s="11" t="s">
        <v>8035</v>
      </c>
      <c r="L1559" s="11">
        <f t="shared" si="72"/>
        <v>671</v>
      </c>
      <c r="M1559" s="11">
        <f t="shared" si="73"/>
        <v>493</v>
      </c>
      <c r="N1559" s="12">
        <f t="shared" si="74"/>
        <v>0.42353951890034364</v>
      </c>
    </row>
    <row r="1560" spans="1:14" x14ac:dyDescent="0.3">
      <c r="A1560" s="8" t="s">
        <v>1569</v>
      </c>
      <c r="B1560" s="9">
        <v>45360</v>
      </c>
      <c r="C1560" s="10" t="s">
        <v>8014</v>
      </c>
      <c r="D1560" s="10" t="s">
        <v>8018</v>
      </c>
      <c r="E1560" s="10" t="s">
        <v>8031</v>
      </c>
      <c r="F1560" s="11">
        <v>4</v>
      </c>
      <c r="G1560" s="11">
        <v>2620</v>
      </c>
      <c r="H1560" s="11">
        <v>855</v>
      </c>
      <c r="I1560" s="11">
        <v>131</v>
      </c>
      <c r="J1560" s="11">
        <v>3</v>
      </c>
      <c r="K1560" s="11" t="s">
        <v>8034</v>
      </c>
      <c r="L1560" s="11">
        <f t="shared" si="72"/>
        <v>986</v>
      </c>
      <c r="M1560" s="11">
        <f t="shared" si="73"/>
        <v>1634</v>
      </c>
      <c r="N1560" s="12">
        <f t="shared" si="74"/>
        <v>0.62366412213740463</v>
      </c>
    </row>
    <row r="1561" spans="1:14" x14ac:dyDescent="0.3">
      <c r="A1561" s="8" t="s">
        <v>1570</v>
      </c>
      <c r="B1561" s="9">
        <v>45360</v>
      </c>
      <c r="C1561" s="10" t="s">
        <v>8014</v>
      </c>
      <c r="D1561" s="10" t="s">
        <v>8018</v>
      </c>
      <c r="E1561" s="10" t="s">
        <v>8032</v>
      </c>
      <c r="F1561" s="11">
        <v>3</v>
      </c>
      <c r="G1561" s="11">
        <v>2103</v>
      </c>
      <c r="H1561" s="11">
        <v>863</v>
      </c>
      <c r="I1561" s="11">
        <v>116</v>
      </c>
      <c r="J1561" s="11">
        <v>6</v>
      </c>
      <c r="K1561" s="11" t="s">
        <v>8034</v>
      </c>
      <c r="L1561" s="11">
        <f t="shared" si="72"/>
        <v>979</v>
      </c>
      <c r="M1561" s="11">
        <f t="shared" si="73"/>
        <v>1124</v>
      </c>
      <c r="N1561" s="12">
        <f t="shared" si="74"/>
        <v>0.53447456015216355</v>
      </c>
    </row>
    <row r="1562" spans="1:14" x14ac:dyDescent="0.3">
      <c r="A1562" s="8" t="s">
        <v>1571</v>
      </c>
      <c r="B1562" s="9">
        <v>45360</v>
      </c>
      <c r="C1562" s="10" t="s">
        <v>8014</v>
      </c>
      <c r="D1562" s="10" t="s">
        <v>8020</v>
      </c>
      <c r="E1562" s="10" t="s">
        <v>8031</v>
      </c>
      <c r="F1562" s="11">
        <v>4</v>
      </c>
      <c r="G1562" s="11">
        <v>2716</v>
      </c>
      <c r="H1562" s="11">
        <v>1178</v>
      </c>
      <c r="I1562" s="11">
        <v>203</v>
      </c>
      <c r="J1562" s="11">
        <v>3</v>
      </c>
      <c r="K1562" s="11" t="s">
        <v>8034</v>
      </c>
      <c r="L1562" s="11">
        <f t="shared" si="72"/>
        <v>1381</v>
      </c>
      <c r="M1562" s="11">
        <f t="shared" si="73"/>
        <v>1335</v>
      </c>
      <c r="N1562" s="12">
        <f t="shared" si="74"/>
        <v>0.49153166421207656</v>
      </c>
    </row>
    <row r="1563" spans="1:14" x14ac:dyDescent="0.3">
      <c r="A1563" s="8" t="s">
        <v>1572</v>
      </c>
      <c r="B1563" s="9">
        <v>45360</v>
      </c>
      <c r="C1563" s="10" t="s">
        <v>8013</v>
      </c>
      <c r="D1563" s="10" t="s">
        <v>8017</v>
      </c>
      <c r="E1563" s="10" t="s">
        <v>8033</v>
      </c>
      <c r="F1563" s="11">
        <v>4</v>
      </c>
      <c r="G1563" s="11">
        <v>2496</v>
      </c>
      <c r="H1563" s="11">
        <v>1155</v>
      </c>
      <c r="I1563" s="11">
        <v>132</v>
      </c>
      <c r="J1563" s="11">
        <v>5</v>
      </c>
      <c r="K1563" s="11" t="s">
        <v>8034</v>
      </c>
      <c r="L1563" s="11">
        <f t="shared" si="72"/>
        <v>1287</v>
      </c>
      <c r="M1563" s="11">
        <f t="shared" si="73"/>
        <v>1209</v>
      </c>
      <c r="N1563" s="12">
        <f t="shared" si="74"/>
        <v>0.484375</v>
      </c>
    </row>
    <row r="1564" spans="1:14" x14ac:dyDescent="0.3">
      <c r="A1564" s="8" t="s">
        <v>1573</v>
      </c>
      <c r="B1564" s="9">
        <v>45360</v>
      </c>
      <c r="C1564" s="10" t="s">
        <v>8014</v>
      </c>
      <c r="D1564" s="10" t="s">
        <v>8024</v>
      </c>
      <c r="E1564" s="10" t="s">
        <v>8032</v>
      </c>
      <c r="F1564" s="11">
        <v>1</v>
      </c>
      <c r="G1564" s="11">
        <v>601</v>
      </c>
      <c r="H1564" s="11">
        <v>1465</v>
      </c>
      <c r="I1564" s="11">
        <v>136</v>
      </c>
      <c r="J1564" s="11">
        <v>5</v>
      </c>
      <c r="K1564" s="11" t="s">
        <v>8034</v>
      </c>
      <c r="L1564" s="11">
        <f t="shared" si="72"/>
        <v>1601</v>
      </c>
      <c r="M1564" s="11">
        <f t="shared" si="73"/>
        <v>-1000</v>
      </c>
      <c r="N1564" s="12">
        <f t="shared" si="74"/>
        <v>-1.6638935108153079</v>
      </c>
    </row>
    <row r="1565" spans="1:14" x14ac:dyDescent="0.3">
      <c r="A1565" s="8" t="s">
        <v>1574</v>
      </c>
      <c r="B1565" s="9">
        <v>45360</v>
      </c>
      <c r="C1565" s="10" t="s">
        <v>8013</v>
      </c>
      <c r="D1565" s="10" t="s">
        <v>8017</v>
      </c>
      <c r="E1565" s="10" t="s">
        <v>8033</v>
      </c>
      <c r="F1565" s="11">
        <v>5</v>
      </c>
      <c r="G1565" s="11">
        <v>3300</v>
      </c>
      <c r="H1565" s="11">
        <v>453</v>
      </c>
      <c r="I1565" s="11">
        <v>143</v>
      </c>
      <c r="J1565" s="11">
        <v>4</v>
      </c>
      <c r="K1565" s="11" t="s">
        <v>8034</v>
      </c>
      <c r="L1565" s="11">
        <f t="shared" si="72"/>
        <v>596</v>
      </c>
      <c r="M1565" s="11">
        <f t="shared" si="73"/>
        <v>2704</v>
      </c>
      <c r="N1565" s="12">
        <f t="shared" si="74"/>
        <v>0.81939393939393934</v>
      </c>
    </row>
    <row r="1566" spans="1:14" x14ac:dyDescent="0.3">
      <c r="A1566" s="8" t="s">
        <v>1575</v>
      </c>
      <c r="B1566" s="9">
        <v>45360</v>
      </c>
      <c r="C1566" s="10" t="s">
        <v>8013</v>
      </c>
      <c r="D1566" s="10" t="s">
        <v>8025</v>
      </c>
      <c r="E1566" s="10" t="s">
        <v>8033</v>
      </c>
      <c r="F1566" s="11">
        <v>5</v>
      </c>
      <c r="G1566" s="11">
        <v>2850</v>
      </c>
      <c r="H1566" s="11">
        <v>1219</v>
      </c>
      <c r="I1566" s="11">
        <v>138</v>
      </c>
      <c r="J1566" s="11">
        <v>6</v>
      </c>
      <c r="K1566" s="11" t="s">
        <v>8034</v>
      </c>
      <c r="L1566" s="11">
        <f t="shared" si="72"/>
        <v>1357</v>
      </c>
      <c r="M1566" s="11">
        <f t="shared" si="73"/>
        <v>1493</v>
      </c>
      <c r="N1566" s="12">
        <f t="shared" si="74"/>
        <v>0.52385964912280703</v>
      </c>
    </row>
    <row r="1567" spans="1:14" x14ac:dyDescent="0.3">
      <c r="A1567" s="8" t="s">
        <v>1576</v>
      </c>
      <c r="B1567" s="9">
        <v>45360</v>
      </c>
      <c r="C1567" s="10" t="s">
        <v>8011</v>
      </c>
      <c r="D1567" s="10" t="s">
        <v>8030</v>
      </c>
      <c r="E1567" s="10" t="s">
        <v>8031</v>
      </c>
      <c r="F1567" s="11">
        <v>5</v>
      </c>
      <c r="G1567" s="11">
        <v>3250</v>
      </c>
      <c r="H1567" s="11">
        <v>505</v>
      </c>
      <c r="I1567" s="11">
        <v>128</v>
      </c>
      <c r="J1567" s="11">
        <v>5</v>
      </c>
      <c r="K1567" s="11" t="s">
        <v>8034</v>
      </c>
      <c r="L1567" s="11">
        <f t="shared" si="72"/>
        <v>633</v>
      </c>
      <c r="M1567" s="11">
        <f t="shared" si="73"/>
        <v>2617</v>
      </c>
      <c r="N1567" s="12">
        <f t="shared" si="74"/>
        <v>0.80523076923076919</v>
      </c>
    </row>
    <row r="1568" spans="1:14" x14ac:dyDescent="0.3">
      <c r="A1568" s="8" t="s">
        <v>1577</v>
      </c>
      <c r="B1568" s="9">
        <v>45360</v>
      </c>
      <c r="C1568" s="10" t="s">
        <v>8012</v>
      </c>
      <c r="D1568" s="10" t="s">
        <v>8016</v>
      </c>
      <c r="E1568" s="10" t="s">
        <v>8032</v>
      </c>
      <c r="F1568" s="11">
        <v>4</v>
      </c>
      <c r="G1568" s="11">
        <v>2400</v>
      </c>
      <c r="H1568" s="11">
        <v>1052</v>
      </c>
      <c r="I1568" s="11">
        <v>101</v>
      </c>
      <c r="J1568" s="11">
        <v>3</v>
      </c>
      <c r="K1568" s="11" t="s">
        <v>8035</v>
      </c>
      <c r="L1568" s="11">
        <f t="shared" si="72"/>
        <v>1153</v>
      </c>
      <c r="M1568" s="11">
        <f t="shared" si="73"/>
        <v>1247</v>
      </c>
      <c r="N1568" s="12">
        <f t="shared" si="74"/>
        <v>0.51958333333333329</v>
      </c>
    </row>
    <row r="1569" spans="1:14" x14ac:dyDescent="0.3">
      <c r="A1569" s="8" t="s">
        <v>1578</v>
      </c>
      <c r="B1569" s="9">
        <v>45360</v>
      </c>
      <c r="C1569" s="10" t="s">
        <v>8012</v>
      </c>
      <c r="D1569" s="10" t="s">
        <v>8027</v>
      </c>
      <c r="E1569" s="10" t="s">
        <v>8033</v>
      </c>
      <c r="F1569" s="11">
        <v>5</v>
      </c>
      <c r="G1569" s="11">
        <v>2760</v>
      </c>
      <c r="H1569" s="11">
        <v>1344</v>
      </c>
      <c r="I1569" s="11">
        <v>128</v>
      </c>
      <c r="J1569" s="11">
        <v>5</v>
      </c>
      <c r="K1569" s="11" t="s">
        <v>8034</v>
      </c>
      <c r="L1569" s="11">
        <f t="shared" si="72"/>
        <v>1472</v>
      </c>
      <c r="M1569" s="11">
        <f t="shared" si="73"/>
        <v>1288</v>
      </c>
      <c r="N1569" s="12">
        <f t="shared" si="74"/>
        <v>0.46666666666666667</v>
      </c>
    </row>
    <row r="1570" spans="1:14" x14ac:dyDescent="0.3">
      <c r="A1570" s="8" t="s">
        <v>1579</v>
      </c>
      <c r="B1570" s="9">
        <v>45360</v>
      </c>
      <c r="C1570" s="10" t="s">
        <v>8011</v>
      </c>
      <c r="D1570" s="10" t="s">
        <v>8030</v>
      </c>
      <c r="E1570" s="10" t="s">
        <v>8032</v>
      </c>
      <c r="F1570" s="11">
        <v>3</v>
      </c>
      <c r="G1570" s="11">
        <v>2607</v>
      </c>
      <c r="H1570" s="11">
        <v>674</v>
      </c>
      <c r="I1570" s="11">
        <v>113</v>
      </c>
      <c r="J1570" s="11">
        <v>3</v>
      </c>
      <c r="K1570" s="11" t="s">
        <v>8034</v>
      </c>
      <c r="L1570" s="11">
        <f t="shared" si="72"/>
        <v>787</v>
      </c>
      <c r="M1570" s="11">
        <f t="shared" si="73"/>
        <v>1820</v>
      </c>
      <c r="N1570" s="12">
        <f t="shared" si="74"/>
        <v>0.69812044495588799</v>
      </c>
    </row>
    <row r="1571" spans="1:14" x14ac:dyDescent="0.3">
      <c r="A1571" s="8" t="s">
        <v>1580</v>
      </c>
      <c r="B1571" s="9">
        <v>45361</v>
      </c>
      <c r="C1571" s="10" t="s">
        <v>8013</v>
      </c>
      <c r="D1571" s="10" t="s">
        <v>8017</v>
      </c>
      <c r="E1571" s="10" t="s">
        <v>8031</v>
      </c>
      <c r="F1571" s="11">
        <v>1</v>
      </c>
      <c r="G1571" s="11">
        <v>585</v>
      </c>
      <c r="H1571" s="11">
        <v>716</v>
      </c>
      <c r="I1571" s="11">
        <v>105</v>
      </c>
      <c r="J1571" s="11">
        <v>7</v>
      </c>
      <c r="K1571" s="11" t="s">
        <v>8034</v>
      </c>
      <c r="L1571" s="11">
        <f t="shared" si="72"/>
        <v>821</v>
      </c>
      <c r="M1571" s="11">
        <f t="shared" si="73"/>
        <v>-236</v>
      </c>
      <c r="N1571" s="12">
        <f t="shared" si="74"/>
        <v>-0.40341880341880343</v>
      </c>
    </row>
    <row r="1572" spans="1:14" x14ac:dyDescent="0.3">
      <c r="A1572" s="8" t="s">
        <v>1581</v>
      </c>
      <c r="B1572" s="9">
        <v>45361</v>
      </c>
      <c r="C1572" s="10" t="s">
        <v>8014</v>
      </c>
      <c r="D1572" s="10" t="s">
        <v>8018</v>
      </c>
      <c r="E1572" s="10" t="s">
        <v>8033</v>
      </c>
      <c r="F1572" s="11">
        <v>4</v>
      </c>
      <c r="G1572" s="11">
        <v>3552</v>
      </c>
      <c r="H1572" s="11">
        <v>1405</v>
      </c>
      <c r="I1572" s="11">
        <v>150</v>
      </c>
      <c r="J1572" s="11">
        <v>6</v>
      </c>
      <c r="K1572" s="11" t="s">
        <v>8035</v>
      </c>
      <c r="L1572" s="11">
        <f t="shared" si="72"/>
        <v>1555</v>
      </c>
      <c r="M1572" s="11">
        <f t="shared" si="73"/>
        <v>1997</v>
      </c>
      <c r="N1572" s="12">
        <f t="shared" si="74"/>
        <v>0.56221846846846846</v>
      </c>
    </row>
    <row r="1573" spans="1:14" x14ac:dyDescent="0.3">
      <c r="A1573" s="8" t="s">
        <v>1582</v>
      </c>
      <c r="B1573" s="9">
        <v>45361</v>
      </c>
      <c r="C1573" s="10" t="s">
        <v>8014</v>
      </c>
      <c r="D1573" s="10" t="s">
        <v>8018</v>
      </c>
      <c r="E1573" s="10" t="s">
        <v>8032</v>
      </c>
      <c r="F1573" s="11">
        <v>1</v>
      </c>
      <c r="G1573" s="11">
        <v>737</v>
      </c>
      <c r="H1573" s="11">
        <v>1343</v>
      </c>
      <c r="I1573" s="11">
        <v>212</v>
      </c>
      <c r="J1573" s="11">
        <v>6</v>
      </c>
      <c r="K1573" s="11" t="s">
        <v>8034</v>
      </c>
      <c r="L1573" s="11">
        <f t="shared" si="72"/>
        <v>1555</v>
      </c>
      <c r="M1573" s="11">
        <f t="shared" si="73"/>
        <v>-818</v>
      </c>
      <c r="N1573" s="12">
        <f t="shared" si="74"/>
        <v>-1.1099050203527816</v>
      </c>
    </row>
    <row r="1574" spans="1:14" x14ac:dyDescent="0.3">
      <c r="A1574" s="8" t="s">
        <v>1583</v>
      </c>
      <c r="B1574" s="9">
        <v>45361</v>
      </c>
      <c r="C1574" s="10" t="s">
        <v>8013</v>
      </c>
      <c r="D1574" s="10" t="s">
        <v>8025</v>
      </c>
      <c r="E1574" s="10" t="s">
        <v>8031</v>
      </c>
      <c r="F1574" s="11">
        <v>3</v>
      </c>
      <c r="G1574" s="11">
        <v>2460</v>
      </c>
      <c r="H1574" s="11">
        <v>841</v>
      </c>
      <c r="I1574" s="11">
        <v>218</v>
      </c>
      <c r="J1574" s="11">
        <v>6</v>
      </c>
      <c r="K1574" s="11" t="s">
        <v>8034</v>
      </c>
      <c r="L1574" s="11">
        <f t="shared" si="72"/>
        <v>1059</v>
      </c>
      <c r="M1574" s="11">
        <f t="shared" si="73"/>
        <v>1401</v>
      </c>
      <c r="N1574" s="12">
        <f t="shared" si="74"/>
        <v>0.56951219512195117</v>
      </c>
    </row>
    <row r="1575" spans="1:14" x14ac:dyDescent="0.3">
      <c r="A1575" s="8" t="s">
        <v>1584</v>
      </c>
      <c r="B1575" s="9">
        <v>45361</v>
      </c>
      <c r="C1575" s="10" t="s">
        <v>8014</v>
      </c>
      <c r="D1575" s="10" t="s">
        <v>8026</v>
      </c>
      <c r="E1575" s="10" t="s">
        <v>8031</v>
      </c>
      <c r="F1575" s="11">
        <v>3</v>
      </c>
      <c r="G1575" s="11">
        <v>2418</v>
      </c>
      <c r="H1575" s="11">
        <v>446</v>
      </c>
      <c r="I1575" s="11">
        <v>202</v>
      </c>
      <c r="J1575" s="11">
        <v>5</v>
      </c>
      <c r="K1575" s="11" t="s">
        <v>8034</v>
      </c>
      <c r="L1575" s="11">
        <f t="shared" si="72"/>
        <v>648</v>
      </c>
      <c r="M1575" s="11">
        <f t="shared" si="73"/>
        <v>1770</v>
      </c>
      <c r="N1575" s="12">
        <f t="shared" si="74"/>
        <v>0.73200992555831268</v>
      </c>
    </row>
    <row r="1576" spans="1:14" x14ac:dyDescent="0.3">
      <c r="A1576" s="8" t="s">
        <v>1585</v>
      </c>
      <c r="B1576" s="9">
        <v>45361</v>
      </c>
      <c r="C1576" s="10" t="s">
        <v>8014</v>
      </c>
      <c r="D1576" s="10" t="s">
        <v>8020</v>
      </c>
      <c r="E1576" s="10" t="s">
        <v>8031</v>
      </c>
      <c r="F1576" s="11">
        <v>4</v>
      </c>
      <c r="G1576" s="11">
        <v>2236</v>
      </c>
      <c r="H1576" s="11">
        <v>1329</v>
      </c>
      <c r="I1576" s="11">
        <v>110</v>
      </c>
      <c r="J1576" s="11">
        <v>4</v>
      </c>
      <c r="K1576" s="11" t="s">
        <v>8034</v>
      </c>
      <c r="L1576" s="11">
        <f t="shared" si="72"/>
        <v>1439</v>
      </c>
      <c r="M1576" s="11">
        <f t="shared" si="73"/>
        <v>797</v>
      </c>
      <c r="N1576" s="12">
        <f t="shared" si="74"/>
        <v>0.3564400715563506</v>
      </c>
    </row>
    <row r="1577" spans="1:14" x14ac:dyDescent="0.3">
      <c r="A1577" s="8" t="s">
        <v>1586</v>
      </c>
      <c r="B1577" s="9">
        <v>45361</v>
      </c>
      <c r="C1577" s="10" t="s">
        <v>8013</v>
      </c>
      <c r="D1577" s="10" t="s">
        <v>8025</v>
      </c>
      <c r="E1577" s="10" t="s">
        <v>8033</v>
      </c>
      <c r="F1577" s="11">
        <v>4</v>
      </c>
      <c r="G1577" s="11">
        <v>3480</v>
      </c>
      <c r="H1577" s="11">
        <v>1074</v>
      </c>
      <c r="I1577" s="11">
        <v>125</v>
      </c>
      <c r="J1577" s="11">
        <v>3</v>
      </c>
      <c r="K1577" s="11" t="s">
        <v>8034</v>
      </c>
      <c r="L1577" s="11">
        <f t="shared" si="72"/>
        <v>1199</v>
      </c>
      <c r="M1577" s="11">
        <f t="shared" si="73"/>
        <v>2281</v>
      </c>
      <c r="N1577" s="12">
        <f t="shared" si="74"/>
        <v>0.6554597701149425</v>
      </c>
    </row>
    <row r="1578" spans="1:14" x14ac:dyDescent="0.3">
      <c r="A1578" s="8" t="s">
        <v>1587</v>
      </c>
      <c r="B1578" s="9">
        <v>45361</v>
      </c>
      <c r="C1578" s="10" t="s">
        <v>8011</v>
      </c>
      <c r="D1578" s="10" t="s">
        <v>8023</v>
      </c>
      <c r="E1578" s="10" t="s">
        <v>8032</v>
      </c>
      <c r="F1578" s="11">
        <v>1</v>
      </c>
      <c r="G1578" s="11">
        <v>771</v>
      </c>
      <c r="H1578" s="11">
        <v>1233</v>
      </c>
      <c r="I1578" s="11">
        <v>115</v>
      </c>
      <c r="J1578" s="11">
        <v>6</v>
      </c>
      <c r="K1578" s="11" t="s">
        <v>8034</v>
      </c>
      <c r="L1578" s="11">
        <f t="shared" si="72"/>
        <v>1348</v>
      </c>
      <c r="M1578" s="11">
        <f t="shared" si="73"/>
        <v>-577</v>
      </c>
      <c r="N1578" s="12">
        <f t="shared" si="74"/>
        <v>-0.74837872892347601</v>
      </c>
    </row>
    <row r="1579" spans="1:14" x14ac:dyDescent="0.3">
      <c r="A1579" s="8" t="s">
        <v>1588</v>
      </c>
      <c r="B1579" s="9">
        <v>45361</v>
      </c>
      <c r="C1579" s="10" t="s">
        <v>8014</v>
      </c>
      <c r="D1579" s="10" t="s">
        <v>8024</v>
      </c>
      <c r="E1579" s="10" t="s">
        <v>8033</v>
      </c>
      <c r="F1579" s="11">
        <v>3</v>
      </c>
      <c r="G1579" s="11">
        <v>2340</v>
      </c>
      <c r="H1579" s="11">
        <v>386</v>
      </c>
      <c r="I1579" s="11">
        <v>154</v>
      </c>
      <c r="J1579" s="11">
        <v>5</v>
      </c>
      <c r="K1579" s="11" t="s">
        <v>8035</v>
      </c>
      <c r="L1579" s="11">
        <f t="shared" si="72"/>
        <v>540</v>
      </c>
      <c r="M1579" s="11">
        <f t="shared" si="73"/>
        <v>1800</v>
      </c>
      <c r="N1579" s="12">
        <f t="shared" si="74"/>
        <v>0.76923076923076927</v>
      </c>
    </row>
    <row r="1580" spans="1:14" x14ac:dyDescent="0.3">
      <c r="A1580" s="8" t="s">
        <v>1589</v>
      </c>
      <c r="B1580" s="9">
        <v>45361</v>
      </c>
      <c r="C1580" s="10" t="s">
        <v>8014</v>
      </c>
      <c r="D1580" s="10" t="s">
        <v>8024</v>
      </c>
      <c r="E1580" s="10" t="s">
        <v>8031</v>
      </c>
      <c r="F1580" s="11">
        <v>5</v>
      </c>
      <c r="G1580" s="11">
        <v>4400</v>
      </c>
      <c r="H1580" s="11">
        <v>631</v>
      </c>
      <c r="I1580" s="11">
        <v>154</v>
      </c>
      <c r="J1580" s="11">
        <v>2</v>
      </c>
      <c r="K1580" s="11" t="s">
        <v>8034</v>
      </c>
      <c r="L1580" s="11">
        <f t="shared" si="72"/>
        <v>785</v>
      </c>
      <c r="M1580" s="11">
        <f t="shared" si="73"/>
        <v>3615</v>
      </c>
      <c r="N1580" s="12">
        <f t="shared" si="74"/>
        <v>0.82159090909090904</v>
      </c>
    </row>
    <row r="1581" spans="1:14" x14ac:dyDescent="0.3">
      <c r="A1581" s="8" t="s">
        <v>1590</v>
      </c>
      <c r="B1581" s="9">
        <v>45361</v>
      </c>
      <c r="C1581" s="10" t="s">
        <v>8012</v>
      </c>
      <c r="D1581" s="10" t="s">
        <v>8016</v>
      </c>
      <c r="E1581" s="10" t="s">
        <v>8033</v>
      </c>
      <c r="F1581" s="11">
        <v>5</v>
      </c>
      <c r="G1581" s="11">
        <v>3060</v>
      </c>
      <c r="H1581" s="11">
        <v>609</v>
      </c>
      <c r="I1581" s="11">
        <v>128</v>
      </c>
      <c r="J1581" s="11">
        <v>4</v>
      </c>
      <c r="K1581" s="11" t="s">
        <v>8035</v>
      </c>
      <c r="L1581" s="11">
        <f t="shared" si="72"/>
        <v>737</v>
      </c>
      <c r="M1581" s="11">
        <f t="shared" si="73"/>
        <v>2323</v>
      </c>
      <c r="N1581" s="12">
        <f t="shared" si="74"/>
        <v>0.75915032679738559</v>
      </c>
    </row>
    <row r="1582" spans="1:14" x14ac:dyDescent="0.3">
      <c r="A1582" s="8" t="s">
        <v>1591</v>
      </c>
      <c r="B1582" s="9">
        <v>45361</v>
      </c>
      <c r="C1582" s="10" t="s">
        <v>8013</v>
      </c>
      <c r="D1582" s="10" t="s">
        <v>8025</v>
      </c>
      <c r="E1582" s="10" t="s">
        <v>8031</v>
      </c>
      <c r="F1582" s="11">
        <v>4</v>
      </c>
      <c r="G1582" s="11">
        <v>2448</v>
      </c>
      <c r="H1582" s="11">
        <v>463</v>
      </c>
      <c r="I1582" s="11">
        <v>114</v>
      </c>
      <c r="J1582" s="11">
        <v>4</v>
      </c>
      <c r="K1582" s="11" t="s">
        <v>8034</v>
      </c>
      <c r="L1582" s="11">
        <f t="shared" si="72"/>
        <v>577</v>
      </c>
      <c r="M1582" s="11">
        <f t="shared" si="73"/>
        <v>1871</v>
      </c>
      <c r="N1582" s="12">
        <f t="shared" si="74"/>
        <v>0.76429738562091498</v>
      </c>
    </row>
    <row r="1583" spans="1:14" x14ac:dyDescent="0.3">
      <c r="A1583" s="8" t="s">
        <v>1592</v>
      </c>
      <c r="B1583" s="9">
        <v>45361</v>
      </c>
      <c r="C1583" s="10" t="s">
        <v>8014</v>
      </c>
      <c r="D1583" s="10" t="s">
        <v>8018</v>
      </c>
      <c r="E1583" s="10" t="s">
        <v>8033</v>
      </c>
      <c r="F1583" s="11">
        <v>5</v>
      </c>
      <c r="G1583" s="11">
        <v>3030</v>
      </c>
      <c r="H1583" s="11">
        <v>822</v>
      </c>
      <c r="I1583" s="11">
        <v>213</v>
      </c>
      <c r="J1583" s="11">
        <v>7</v>
      </c>
      <c r="K1583" s="11" t="s">
        <v>8034</v>
      </c>
      <c r="L1583" s="11">
        <f t="shared" si="72"/>
        <v>1035</v>
      </c>
      <c r="M1583" s="11">
        <f t="shared" si="73"/>
        <v>1995</v>
      </c>
      <c r="N1583" s="12">
        <f t="shared" si="74"/>
        <v>0.65841584158415845</v>
      </c>
    </row>
    <row r="1584" spans="1:14" x14ac:dyDescent="0.3">
      <c r="A1584" s="8" t="s">
        <v>1593</v>
      </c>
      <c r="B1584" s="9">
        <v>45361</v>
      </c>
      <c r="C1584" s="10" t="s">
        <v>8012</v>
      </c>
      <c r="D1584" s="10" t="s">
        <v>8027</v>
      </c>
      <c r="E1584" s="10" t="s">
        <v>8032</v>
      </c>
      <c r="F1584" s="11">
        <v>3</v>
      </c>
      <c r="G1584" s="11">
        <v>2592</v>
      </c>
      <c r="H1584" s="11">
        <v>431</v>
      </c>
      <c r="I1584" s="11">
        <v>163</v>
      </c>
      <c r="J1584" s="11">
        <v>2</v>
      </c>
      <c r="K1584" s="11" t="s">
        <v>8035</v>
      </c>
      <c r="L1584" s="11">
        <f t="shared" si="72"/>
        <v>594</v>
      </c>
      <c r="M1584" s="11">
        <f t="shared" si="73"/>
        <v>1998</v>
      </c>
      <c r="N1584" s="12">
        <f t="shared" si="74"/>
        <v>0.77083333333333337</v>
      </c>
    </row>
    <row r="1585" spans="1:14" x14ac:dyDescent="0.3">
      <c r="A1585" s="8" t="s">
        <v>1594</v>
      </c>
      <c r="B1585" s="9">
        <v>45361</v>
      </c>
      <c r="C1585" s="10" t="s">
        <v>8011</v>
      </c>
      <c r="D1585" s="10" t="s">
        <v>8030</v>
      </c>
      <c r="E1585" s="10" t="s">
        <v>8031</v>
      </c>
      <c r="F1585" s="11">
        <v>1</v>
      </c>
      <c r="G1585" s="11">
        <v>672</v>
      </c>
      <c r="H1585" s="11">
        <v>504</v>
      </c>
      <c r="I1585" s="11">
        <v>186</v>
      </c>
      <c r="J1585" s="11">
        <v>3</v>
      </c>
      <c r="K1585" s="11" t="s">
        <v>8034</v>
      </c>
      <c r="L1585" s="11">
        <f t="shared" si="72"/>
        <v>690</v>
      </c>
      <c r="M1585" s="11">
        <f t="shared" si="73"/>
        <v>-18</v>
      </c>
      <c r="N1585" s="12">
        <f t="shared" si="74"/>
        <v>-2.6785714285714284E-2</v>
      </c>
    </row>
    <row r="1586" spans="1:14" x14ac:dyDescent="0.3">
      <c r="A1586" s="8" t="s">
        <v>1595</v>
      </c>
      <c r="B1586" s="9">
        <v>45361</v>
      </c>
      <c r="C1586" s="10" t="s">
        <v>8013</v>
      </c>
      <c r="D1586" s="10" t="s">
        <v>8017</v>
      </c>
      <c r="E1586" s="10" t="s">
        <v>8033</v>
      </c>
      <c r="F1586" s="11">
        <v>2</v>
      </c>
      <c r="G1586" s="11">
        <v>1370</v>
      </c>
      <c r="H1586" s="11">
        <v>793</v>
      </c>
      <c r="I1586" s="11">
        <v>200</v>
      </c>
      <c r="J1586" s="11">
        <v>4</v>
      </c>
      <c r="K1586" s="11" t="s">
        <v>8034</v>
      </c>
      <c r="L1586" s="11">
        <f t="shared" si="72"/>
        <v>993</v>
      </c>
      <c r="M1586" s="11">
        <f t="shared" si="73"/>
        <v>377</v>
      </c>
      <c r="N1586" s="12">
        <f t="shared" si="74"/>
        <v>0.2751824817518248</v>
      </c>
    </row>
    <row r="1587" spans="1:14" x14ac:dyDescent="0.3">
      <c r="A1587" s="8" t="s">
        <v>1596</v>
      </c>
      <c r="B1587" s="9">
        <v>45361</v>
      </c>
      <c r="C1587" s="10" t="s">
        <v>8011</v>
      </c>
      <c r="D1587" s="10" t="s">
        <v>8023</v>
      </c>
      <c r="E1587" s="10" t="s">
        <v>8031</v>
      </c>
      <c r="F1587" s="11">
        <v>5</v>
      </c>
      <c r="G1587" s="11">
        <v>2810</v>
      </c>
      <c r="H1587" s="11">
        <v>1014</v>
      </c>
      <c r="I1587" s="11">
        <v>202</v>
      </c>
      <c r="J1587" s="11">
        <v>5</v>
      </c>
      <c r="K1587" s="11" t="s">
        <v>8034</v>
      </c>
      <c r="L1587" s="11">
        <f t="shared" si="72"/>
        <v>1216</v>
      </c>
      <c r="M1587" s="11">
        <f t="shared" si="73"/>
        <v>1594</v>
      </c>
      <c r="N1587" s="12">
        <f t="shared" si="74"/>
        <v>0.56725978647686837</v>
      </c>
    </row>
    <row r="1588" spans="1:14" x14ac:dyDescent="0.3">
      <c r="A1588" s="8" t="s">
        <v>1597</v>
      </c>
      <c r="B1588" s="9">
        <v>45361</v>
      </c>
      <c r="C1588" s="10" t="s">
        <v>8011</v>
      </c>
      <c r="D1588" s="10" t="s">
        <v>8015</v>
      </c>
      <c r="E1588" s="10" t="s">
        <v>8031</v>
      </c>
      <c r="F1588" s="11">
        <v>1</v>
      </c>
      <c r="G1588" s="11">
        <v>759</v>
      </c>
      <c r="H1588" s="11">
        <v>1338</v>
      </c>
      <c r="I1588" s="11">
        <v>146</v>
      </c>
      <c r="J1588" s="11">
        <v>7</v>
      </c>
      <c r="K1588" s="11" t="s">
        <v>8034</v>
      </c>
      <c r="L1588" s="11">
        <f t="shared" si="72"/>
        <v>1484</v>
      </c>
      <c r="M1588" s="11">
        <f t="shared" si="73"/>
        <v>-725</v>
      </c>
      <c r="N1588" s="12">
        <f t="shared" si="74"/>
        <v>-0.95520421607378125</v>
      </c>
    </row>
    <row r="1589" spans="1:14" x14ac:dyDescent="0.3">
      <c r="A1589" s="8" t="s">
        <v>1598</v>
      </c>
      <c r="B1589" s="9">
        <v>45361</v>
      </c>
      <c r="C1589" s="10" t="s">
        <v>8012</v>
      </c>
      <c r="D1589" s="10" t="s">
        <v>8016</v>
      </c>
      <c r="E1589" s="10" t="s">
        <v>8033</v>
      </c>
      <c r="F1589" s="11">
        <v>2</v>
      </c>
      <c r="G1589" s="11">
        <v>1356</v>
      </c>
      <c r="H1589" s="11">
        <v>410</v>
      </c>
      <c r="I1589" s="11">
        <v>188</v>
      </c>
      <c r="J1589" s="11">
        <v>3</v>
      </c>
      <c r="K1589" s="11" t="s">
        <v>8034</v>
      </c>
      <c r="L1589" s="11">
        <f t="shared" si="72"/>
        <v>598</v>
      </c>
      <c r="M1589" s="11">
        <f t="shared" si="73"/>
        <v>758</v>
      </c>
      <c r="N1589" s="12">
        <f t="shared" si="74"/>
        <v>0.55899705014749268</v>
      </c>
    </row>
    <row r="1590" spans="1:14" x14ac:dyDescent="0.3">
      <c r="A1590" s="8" t="s">
        <v>1599</v>
      </c>
      <c r="B1590" s="9">
        <v>45361</v>
      </c>
      <c r="C1590" s="10" t="s">
        <v>8013</v>
      </c>
      <c r="D1590" s="10" t="s">
        <v>8025</v>
      </c>
      <c r="E1590" s="10" t="s">
        <v>8033</v>
      </c>
      <c r="F1590" s="11">
        <v>5</v>
      </c>
      <c r="G1590" s="11">
        <v>3755</v>
      </c>
      <c r="H1590" s="11">
        <v>885</v>
      </c>
      <c r="I1590" s="11">
        <v>214</v>
      </c>
      <c r="J1590" s="11">
        <v>5</v>
      </c>
      <c r="K1590" s="11" t="s">
        <v>8034</v>
      </c>
      <c r="L1590" s="11">
        <f t="shared" si="72"/>
        <v>1099</v>
      </c>
      <c r="M1590" s="11">
        <f t="shared" si="73"/>
        <v>2656</v>
      </c>
      <c r="N1590" s="12">
        <f t="shared" si="74"/>
        <v>0.70732356857523304</v>
      </c>
    </row>
    <row r="1591" spans="1:14" x14ac:dyDescent="0.3">
      <c r="A1591" s="8" t="s">
        <v>1600</v>
      </c>
      <c r="B1591" s="9">
        <v>45361</v>
      </c>
      <c r="C1591" s="10" t="s">
        <v>8012</v>
      </c>
      <c r="D1591" s="10" t="s">
        <v>8029</v>
      </c>
      <c r="E1591" s="10" t="s">
        <v>8031</v>
      </c>
      <c r="F1591" s="11">
        <v>1</v>
      </c>
      <c r="G1591" s="11">
        <v>581</v>
      </c>
      <c r="H1591" s="11">
        <v>577</v>
      </c>
      <c r="I1591" s="11">
        <v>146</v>
      </c>
      <c r="J1591" s="11">
        <v>6</v>
      </c>
      <c r="K1591" s="11" t="s">
        <v>8034</v>
      </c>
      <c r="L1591" s="11">
        <f t="shared" si="72"/>
        <v>723</v>
      </c>
      <c r="M1591" s="11">
        <f t="shared" si="73"/>
        <v>-142</v>
      </c>
      <c r="N1591" s="12">
        <f t="shared" si="74"/>
        <v>-0.24440619621342513</v>
      </c>
    </row>
    <row r="1592" spans="1:14" x14ac:dyDescent="0.3">
      <c r="A1592" s="8" t="s">
        <v>1601</v>
      </c>
      <c r="B1592" s="9">
        <v>45361</v>
      </c>
      <c r="C1592" s="10" t="s">
        <v>8014</v>
      </c>
      <c r="D1592" s="10" t="s">
        <v>8020</v>
      </c>
      <c r="E1592" s="10" t="s">
        <v>8033</v>
      </c>
      <c r="F1592" s="11">
        <v>2</v>
      </c>
      <c r="G1592" s="11">
        <v>1262</v>
      </c>
      <c r="H1592" s="11">
        <v>1378</v>
      </c>
      <c r="I1592" s="11">
        <v>102</v>
      </c>
      <c r="J1592" s="11">
        <v>4</v>
      </c>
      <c r="K1592" s="11" t="s">
        <v>8035</v>
      </c>
      <c r="L1592" s="11">
        <f t="shared" si="72"/>
        <v>1480</v>
      </c>
      <c r="M1592" s="11">
        <f t="shared" si="73"/>
        <v>-218</v>
      </c>
      <c r="N1592" s="12">
        <f t="shared" si="74"/>
        <v>-0.17274167987321712</v>
      </c>
    </row>
    <row r="1593" spans="1:14" x14ac:dyDescent="0.3">
      <c r="A1593" s="8" t="s">
        <v>1602</v>
      </c>
      <c r="B1593" s="9">
        <v>45361</v>
      </c>
      <c r="C1593" s="10" t="s">
        <v>8011</v>
      </c>
      <c r="D1593" s="10" t="s">
        <v>8015</v>
      </c>
      <c r="E1593" s="10" t="s">
        <v>8032</v>
      </c>
      <c r="F1593" s="11">
        <v>4</v>
      </c>
      <c r="G1593" s="11">
        <v>2764</v>
      </c>
      <c r="H1593" s="11">
        <v>613</v>
      </c>
      <c r="I1593" s="11">
        <v>129</v>
      </c>
      <c r="J1593" s="11">
        <v>4</v>
      </c>
      <c r="K1593" s="11" t="s">
        <v>8034</v>
      </c>
      <c r="L1593" s="11">
        <f t="shared" si="72"/>
        <v>742</v>
      </c>
      <c r="M1593" s="11">
        <f t="shared" si="73"/>
        <v>2022</v>
      </c>
      <c r="N1593" s="12">
        <f t="shared" si="74"/>
        <v>0.73154848046309695</v>
      </c>
    </row>
    <row r="1594" spans="1:14" x14ac:dyDescent="0.3">
      <c r="A1594" s="8" t="s">
        <v>1603</v>
      </c>
      <c r="B1594" s="9">
        <v>45361</v>
      </c>
      <c r="C1594" s="10" t="s">
        <v>8012</v>
      </c>
      <c r="D1594" s="10" t="s">
        <v>8027</v>
      </c>
      <c r="E1594" s="10" t="s">
        <v>8032</v>
      </c>
      <c r="F1594" s="11">
        <v>5</v>
      </c>
      <c r="G1594" s="11">
        <v>4475</v>
      </c>
      <c r="H1594" s="11">
        <v>606</v>
      </c>
      <c r="I1594" s="11">
        <v>186</v>
      </c>
      <c r="J1594" s="11">
        <v>3</v>
      </c>
      <c r="K1594" s="11" t="s">
        <v>8035</v>
      </c>
      <c r="L1594" s="11">
        <f t="shared" si="72"/>
        <v>792</v>
      </c>
      <c r="M1594" s="11">
        <f t="shared" si="73"/>
        <v>3683</v>
      </c>
      <c r="N1594" s="12">
        <f t="shared" si="74"/>
        <v>0.82301675977653632</v>
      </c>
    </row>
    <row r="1595" spans="1:14" x14ac:dyDescent="0.3">
      <c r="A1595" s="8" t="s">
        <v>1604</v>
      </c>
      <c r="B1595" s="9">
        <v>45361</v>
      </c>
      <c r="C1595" s="10" t="s">
        <v>8011</v>
      </c>
      <c r="D1595" s="10" t="s">
        <v>8030</v>
      </c>
      <c r="E1595" s="10" t="s">
        <v>8033</v>
      </c>
      <c r="F1595" s="11">
        <v>5</v>
      </c>
      <c r="G1595" s="11">
        <v>3720</v>
      </c>
      <c r="H1595" s="11">
        <v>1209</v>
      </c>
      <c r="I1595" s="11">
        <v>161</v>
      </c>
      <c r="J1595" s="11">
        <v>7</v>
      </c>
      <c r="K1595" s="11" t="s">
        <v>8034</v>
      </c>
      <c r="L1595" s="11">
        <f t="shared" si="72"/>
        <v>1370</v>
      </c>
      <c r="M1595" s="11">
        <f t="shared" si="73"/>
        <v>2350</v>
      </c>
      <c r="N1595" s="12">
        <f t="shared" si="74"/>
        <v>0.63172043010752688</v>
      </c>
    </row>
    <row r="1596" spans="1:14" x14ac:dyDescent="0.3">
      <c r="A1596" s="8" t="s">
        <v>1605</v>
      </c>
      <c r="B1596" s="9">
        <v>45361</v>
      </c>
      <c r="C1596" s="10" t="s">
        <v>8014</v>
      </c>
      <c r="D1596" s="10" t="s">
        <v>8024</v>
      </c>
      <c r="E1596" s="10" t="s">
        <v>8032</v>
      </c>
      <c r="F1596" s="11">
        <v>3</v>
      </c>
      <c r="G1596" s="11">
        <v>2559</v>
      </c>
      <c r="H1596" s="11">
        <v>1015</v>
      </c>
      <c r="I1596" s="11">
        <v>207</v>
      </c>
      <c r="J1596" s="11">
        <v>5</v>
      </c>
      <c r="K1596" s="11" t="s">
        <v>8034</v>
      </c>
      <c r="L1596" s="11">
        <f t="shared" si="72"/>
        <v>1222</v>
      </c>
      <c r="M1596" s="11">
        <f t="shared" si="73"/>
        <v>1337</v>
      </c>
      <c r="N1596" s="12">
        <f t="shared" si="74"/>
        <v>0.52246971473231729</v>
      </c>
    </row>
    <row r="1597" spans="1:14" x14ac:dyDescent="0.3">
      <c r="A1597" s="8" t="s">
        <v>1606</v>
      </c>
      <c r="B1597" s="9">
        <v>45361</v>
      </c>
      <c r="C1597" s="10" t="s">
        <v>8013</v>
      </c>
      <c r="D1597" s="10" t="s">
        <v>8017</v>
      </c>
      <c r="E1597" s="10" t="s">
        <v>8032</v>
      </c>
      <c r="F1597" s="11">
        <v>4</v>
      </c>
      <c r="G1597" s="11">
        <v>2628</v>
      </c>
      <c r="H1597" s="11">
        <v>587</v>
      </c>
      <c r="I1597" s="11">
        <v>121</v>
      </c>
      <c r="J1597" s="11">
        <v>7</v>
      </c>
      <c r="K1597" s="11" t="s">
        <v>8034</v>
      </c>
      <c r="L1597" s="11">
        <f t="shared" si="72"/>
        <v>708</v>
      </c>
      <c r="M1597" s="11">
        <f t="shared" si="73"/>
        <v>1920</v>
      </c>
      <c r="N1597" s="12">
        <f t="shared" si="74"/>
        <v>0.73059360730593603</v>
      </c>
    </row>
    <row r="1598" spans="1:14" x14ac:dyDescent="0.3">
      <c r="A1598" s="8" t="s">
        <v>1607</v>
      </c>
      <c r="B1598" s="9">
        <v>45361</v>
      </c>
      <c r="C1598" s="10" t="s">
        <v>8014</v>
      </c>
      <c r="D1598" s="10" t="s">
        <v>8026</v>
      </c>
      <c r="E1598" s="10" t="s">
        <v>8031</v>
      </c>
      <c r="F1598" s="11">
        <v>2</v>
      </c>
      <c r="G1598" s="11">
        <v>1570</v>
      </c>
      <c r="H1598" s="11">
        <v>1249</v>
      </c>
      <c r="I1598" s="11">
        <v>214</v>
      </c>
      <c r="J1598" s="11">
        <v>5</v>
      </c>
      <c r="K1598" s="11" t="s">
        <v>8034</v>
      </c>
      <c r="L1598" s="11">
        <f t="shared" si="72"/>
        <v>1463</v>
      </c>
      <c r="M1598" s="11">
        <f t="shared" si="73"/>
        <v>107</v>
      </c>
      <c r="N1598" s="12">
        <f t="shared" si="74"/>
        <v>6.8152866242038215E-2</v>
      </c>
    </row>
    <row r="1599" spans="1:14" x14ac:dyDescent="0.3">
      <c r="A1599" s="8" t="s">
        <v>1608</v>
      </c>
      <c r="B1599" s="9">
        <v>45361</v>
      </c>
      <c r="C1599" s="10" t="s">
        <v>8012</v>
      </c>
      <c r="D1599" s="10" t="s">
        <v>8029</v>
      </c>
      <c r="E1599" s="10" t="s">
        <v>8033</v>
      </c>
      <c r="F1599" s="11">
        <v>1</v>
      </c>
      <c r="G1599" s="11">
        <v>624</v>
      </c>
      <c r="H1599" s="11">
        <v>1393</v>
      </c>
      <c r="I1599" s="11">
        <v>115</v>
      </c>
      <c r="J1599" s="11">
        <v>4</v>
      </c>
      <c r="K1599" s="11" t="s">
        <v>8034</v>
      </c>
      <c r="L1599" s="11">
        <f t="shared" si="72"/>
        <v>1508</v>
      </c>
      <c r="M1599" s="11">
        <f t="shared" si="73"/>
        <v>-884</v>
      </c>
      <c r="N1599" s="12">
        <f t="shared" si="74"/>
        <v>-1.4166666666666667</v>
      </c>
    </row>
    <row r="1600" spans="1:14" x14ac:dyDescent="0.3">
      <c r="A1600" s="8" t="s">
        <v>1609</v>
      </c>
      <c r="B1600" s="9">
        <v>45361</v>
      </c>
      <c r="C1600" s="10" t="s">
        <v>8014</v>
      </c>
      <c r="D1600" s="10" t="s">
        <v>8026</v>
      </c>
      <c r="E1600" s="10" t="s">
        <v>8032</v>
      </c>
      <c r="F1600" s="11">
        <v>4</v>
      </c>
      <c r="G1600" s="11">
        <v>3364</v>
      </c>
      <c r="H1600" s="11">
        <v>1433</v>
      </c>
      <c r="I1600" s="11">
        <v>131</v>
      </c>
      <c r="J1600" s="11">
        <v>3</v>
      </c>
      <c r="K1600" s="11" t="s">
        <v>8034</v>
      </c>
      <c r="L1600" s="11">
        <f t="shared" si="72"/>
        <v>1564</v>
      </c>
      <c r="M1600" s="11">
        <f t="shared" si="73"/>
        <v>1800</v>
      </c>
      <c r="N1600" s="12">
        <f t="shared" si="74"/>
        <v>0.53507728894173601</v>
      </c>
    </row>
    <row r="1601" spans="1:14" x14ac:dyDescent="0.3">
      <c r="A1601" s="8" t="s">
        <v>1610</v>
      </c>
      <c r="B1601" s="9">
        <v>45361</v>
      </c>
      <c r="C1601" s="10" t="s">
        <v>8012</v>
      </c>
      <c r="D1601" s="10" t="s">
        <v>8029</v>
      </c>
      <c r="E1601" s="10" t="s">
        <v>8031</v>
      </c>
      <c r="F1601" s="11">
        <v>4</v>
      </c>
      <c r="G1601" s="11">
        <v>2564</v>
      </c>
      <c r="H1601" s="11">
        <v>473</v>
      </c>
      <c r="I1601" s="11">
        <v>117</v>
      </c>
      <c r="J1601" s="11">
        <v>7</v>
      </c>
      <c r="K1601" s="11" t="s">
        <v>8034</v>
      </c>
      <c r="L1601" s="11">
        <f t="shared" si="72"/>
        <v>590</v>
      </c>
      <c r="M1601" s="11">
        <f t="shared" si="73"/>
        <v>1974</v>
      </c>
      <c r="N1601" s="12">
        <f t="shared" si="74"/>
        <v>0.76989079563182528</v>
      </c>
    </row>
    <row r="1602" spans="1:14" x14ac:dyDescent="0.3">
      <c r="A1602" s="8" t="s">
        <v>1611</v>
      </c>
      <c r="B1602" s="9">
        <v>45362</v>
      </c>
      <c r="C1602" s="10" t="s">
        <v>8012</v>
      </c>
      <c r="D1602" s="10" t="s">
        <v>8029</v>
      </c>
      <c r="E1602" s="10" t="s">
        <v>8032</v>
      </c>
      <c r="F1602" s="11">
        <v>5</v>
      </c>
      <c r="G1602" s="11">
        <v>4010</v>
      </c>
      <c r="H1602" s="11">
        <v>1049</v>
      </c>
      <c r="I1602" s="11">
        <v>208</v>
      </c>
      <c r="J1602" s="11">
        <v>3</v>
      </c>
      <c r="K1602" s="11" t="s">
        <v>8034</v>
      </c>
      <c r="L1602" s="11">
        <f t="shared" ref="L1602:L1665" si="75">H1602+I1602</f>
        <v>1257</v>
      </c>
      <c r="M1602" s="11">
        <f t="shared" ref="M1602:M1665" si="76">G1602-L1602</f>
        <v>2753</v>
      </c>
      <c r="N1602" s="12">
        <f t="shared" ref="N1602:N1665" si="77">M1602/G1602</f>
        <v>0.68653366583541142</v>
      </c>
    </row>
    <row r="1603" spans="1:14" x14ac:dyDescent="0.3">
      <c r="A1603" s="8" t="s">
        <v>1612</v>
      </c>
      <c r="B1603" s="9">
        <v>45362</v>
      </c>
      <c r="C1603" s="10" t="s">
        <v>8013</v>
      </c>
      <c r="D1603" s="10" t="s">
        <v>8017</v>
      </c>
      <c r="E1603" s="10" t="s">
        <v>8033</v>
      </c>
      <c r="F1603" s="11">
        <v>2</v>
      </c>
      <c r="G1603" s="11">
        <v>1186</v>
      </c>
      <c r="H1603" s="11">
        <v>1137</v>
      </c>
      <c r="I1603" s="11">
        <v>161</v>
      </c>
      <c r="J1603" s="11">
        <v>2</v>
      </c>
      <c r="K1603" s="11" t="s">
        <v>8034</v>
      </c>
      <c r="L1603" s="11">
        <f t="shared" si="75"/>
        <v>1298</v>
      </c>
      <c r="M1603" s="11">
        <f t="shared" si="76"/>
        <v>-112</v>
      </c>
      <c r="N1603" s="12">
        <f t="shared" si="77"/>
        <v>-9.4435075885328831E-2</v>
      </c>
    </row>
    <row r="1604" spans="1:14" x14ac:dyDescent="0.3">
      <c r="A1604" s="8" t="s">
        <v>1613</v>
      </c>
      <c r="B1604" s="9">
        <v>45362</v>
      </c>
      <c r="C1604" s="10" t="s">
        <v>8012</v>
      </c>
      <c r="D1604" s="10" t="s">
        <v>8028</v>
      </c>
      <c r="E1604" s="10" t="s">
        <v>8033</v>
      </c>
      <c r="F1604" s="11">
        <v>4</v>
      </c>
      <c r="G1604" s="11">
        <v>3160</v>
      </c>
      <c r="H1604" s="11">
        <v>678</v>
      </c>
      <c r="I1604" s="11">
        <v>116</v>
      </c>
      <c r="J1604" s="11">
        <v>5</v>
      </c>
      <c r="K1604" s="11" t="s">
        <v>8034</v>
      </c>
      <c r="L1604" s="11">
        <f t="shared" si="75"/>
        <v>794</v>
      </c>
      <c r="M1604" s="11">
        <f t="shared" si="76"/>
        <v>2366</v>
      </c>
      <c r="N1604" s="12">
        <f t="shared" si="77"/>
        <v>0.74873417721518987</v>
      </c>
    </row>
    <row r="1605" spans="1:14" x14ac:dyDescent="0.3">
      <c r="A1605" s="8" t="s">
        <v>1614</v>
      </c>
      <c r="B1605" s="9">
        <v>45362</v>
      </c>
      <c r="C1605" s="10" t="s">
        <v>8013</v>
      </c>
      <c r="D1605" s="10" t="s">
        <v>8017</v>
      </c>
      <c r="E1605" s="10" t="s">
        <v>8032</v>
      </c>
      <c r="F1605" s="11">
        <v>5</v>
      </c>
      <c r="G1605" s="11">
        <v>2945</v>
      </c>
      <c r="H1605" s="11">
        <v>1297</v>
      </c>
      <c r="I1605" s="11">
        <v>142</v>
      </c>
      <c r="J1605" s="11">
        <v>6</v>
      </c>
      <c r="K1605" s="11" t="s">
        <v>8034</v>
      </c>
      <c r="L1605" s="11">
        <f t="shared" si="75"/>
        <v>1439</v>
      </c>
      <c r="M1605" s="11">
        <f t="shared" si="76"/>
        <v>1506</v>
      </c>
      <c r="N1605" s="12">
        <f t="shared" si="77"/>
        <v>0.51137521222410864</v>
      </c>
    </row>
    <row r="1606" spans="1:14" x14ac:dyDescent="0.3">
      <c r="A1606" s="8" t="s">
        <v>1615</v>
      </c>
      <c r="B1606" s="9">
        <v>45362</v>
      </c>
      <c r="C1606" s="10" t="s">
        <v>8014</v>
      </c>
      <c r="D1606" s="10" t="s">
        <v>8024</v>
      </c>
      <c r="E1606" s="10" t="s">
        <v>8031</v>
      </c>
      <c r="F1606" s="11">
        <v>4</v>
      </c>
      <c r="G1606" s="11">
        <v>3588</v>
      </c>
      <c r="H1606" s="11">
        <v>831</v>
      </c>
      <c r="I1606" s="11">
        <v>137</v>
      </c>
      <c r="J1606" s="11">
        <v>2</v>
      </c>
      <c r="K1606" s="11" t="s">
        <v>8034</v>
      </c>
      <c r="L1606" s="11">
        <f t="shared" si="75"/>
        <v>968</v>
      </c>
      <c r="M1606" s="11">
        <f t="shared" si="76"/>
        <v>2620</v>
      </c>
      <c r="N1606" s="12">
        <f t="shared" si="77"/>
        <v>0.73021181716833894</v>
      </c>
    </row>
    <row r="1607" spans="1:14" x14ac:dyDescent="0.3">
      <c r="A1607" s="8" t="s">
        <v>1616</v>
      </c>
      <c r="B1607" s="9">
        <v>45362</v>
      </c>
      <c r="C1607" s="10" t="s">
        <v>8013</v>
      </c>
      <c r="D1607" s="10" t="s">
        <v>8017</v>
      </c>
      <c r="E1607" s="10" t="s">
        <v>8031</v>
      </c>
      <c r="F1607" s="11">
        <v>5</v>
      </c>
      <c r="G1607" s="11">
        <v>3065</v>
      </c>
      <c r="H1607" s="11">
        <v>1356</v>
      </c>
      <c r="I1607" s="11">
        <v>112</v>
      </c>
      <c r="J1607" s="11">
        <v>5</v>
      </c>
      <c r="K1607" s="11" t="s">
        <v>8034</v>
      </c>
      <c r="L1607" s="11">
        <f t="shared" si="75"/>
        <v>1468</v>
      </c>
      <c r="M1607" s="11">
        <f t="shared" si="76"/>
        <v>1597</v>
      </c>
      <c r="N1607" s="12">
        <f t="shared" si="77"/>
        <v>0.52104404567699836</v>
      </c>
    </row>
    <row r="1608" spans="1:14" x14ac:dyDescent="0.3">
      <c r="A1608" s="8" t="s">
        <v>1617</v>
      </c>
      <c r="B1608" s="9">
        <v>45362</v>
      </c>
      <c r="C1608" s="10" t="s">
        <v>8011</v>
      </c>
      <c r="D1608" s="10" t="s">
        <v>8021</v>
      </c>
      <c r="E1608" s="10" t="s">
        <v>8032</v>
      </c>
      <c r="F1608" s="11">
        <v>3</v>
      </c>
      <c r="G1608" s="11">
        <v>2544</v>
      </c>
      <c r="H1608" s="11">
        <v>1279</v>
      </c>
      <c r="I1608" s="11">
        <v>127</v>
      </c>
      <c r="J1608" s="11">
        <v>6</v>
      </c>
      <c r="K1608" s="11" t="s">
        <v>8034</v>
      </c>
      <c r="L1608" s="11">
        <f t="shared" si="75"/>
        <v>1406</v>
      </c>
      <c r="M1608" s="11">
        <f t="shared" si="76"/>
        <v>1138</v>
      </c>
      <c r="N1608" s="12">
        <f t="shared" si="77"/>
        <v>0.44732704402515722</v>
      </c>
    </row>
    <row r="1609" spans="1:14" x14ac:dyDescent="0.3">
      <c r="A1609" s="8" t="s">
        <v>1618</v>
      </c>
      <c r="B1609" s="9">
        <v>45362</v>
      </c>
      <c r="C1609" s="10" t="s">
        <v>8011</v>
      </c>
      <c r="D1609" s="10" t="s">
        <v>8015</v>
      </c>
      <c r="E1609" s="10" t="s">
        <v>8033</v>
      </c>
      <c r="F1609" s="11">
        <v>1</v>
      </c>
      <c r="G1609" s="11">
        <v>622</v>
      </c>
      <c r="H1609" s="11">
        <v>1311</v>
      </c>
      <c r="I1609" s="11">
        <v>198</v>
      </c>
      <c r="J1609" s="11">
        <v>7</v>
      </c>
      <c r="K1609" s="11" t="s">
        <v>8035</v>
      </c>
      <c r="L1609" s="11">
        <f t="shared" si="75"/>
        <v>1509</v>
      </c>
      <c r="M1609" s="11">
        <f t="shared" si="76"/>
        <v>-887</v>
      </c>
      <c r="N1609" s="12">
        <f t="shared" si="77"/>
        <v>-1.4260450160771705</v>
      </c>
    </row>
    <row r="1610" spans="1:14" x14ac:dyDescent="0.3">
      <c r="A1610" s="8" t="s">
        <v>1619</v>
      </c>
      <c r="B1610" s="9">
        <v>45362</v>
      </c>
      <c r="C1610" s="10" t="s">
        <v>8014</v>
      </c>
      <c r="D1610" s="10" t="s">
        <v>8024</v>
      </c>
      <c r="E1610" s="10" t="s">
        <v>8033</v>
      </c>
      <c r="F1610" s="11">
        <v>2</v>
      </c>
      <c r="G1610" s="11">
        <v>1458</v>
      </c>
      <c r="H1610" s="11">
        <v>873</v>
      </c>
      <c r="I1610" s="11">
        <v>217</v>
      </c>
      <c r="J1610" s="11">
        <v>7</v>
      </c>
      <c r="K1610" s="11" t="s">
        <v>8034</v>
      </c>
      <c r="L1610" s="11">
        <f t="shared" si="75"/>
        <v>1090</v>
      </c>
      <c r="M1610" s="11">
        <f t="shared" si="76"/>
        <v>368</v>
      </c>
      <c r="N1610" s="12">
        <f t="shared" si="77"/>
        <v>0.25240054869684497</v>
      </c>
    </row>
    <row r="1611" spans="1:14" x14ac:dyDescent="0.3">
      <c r="A1611" s="8" t="s">
        <v>1620</v>
      </c>
      <c r="B1611" s="9">
        <v>45363</v>
      </c>
      <c r="C1611" s="10" t="s">
        <v>8013</v>
      </c>
      <c r="D1611" s="10" t="s">
        <v>8022</v>
      </c>
      <c r="E1611" s="10" t="s">
        <v>8031</v>
      </c>
      <c r="F1611" s="11">
        <v>5</v>
      </c>
      <c r="G1611" s="11">
        <v>3880</v>
      </c>
      <c r="H1611" s="11">
        <v>472</v>
      </c>
      <c r="I1611" s="11">
        <v>118</v>
      </c>
      <c r="J1611" s="11">
        <v>3</v>
      </c>
      <c r="K1611" s="11" t="s">
        <v>8034</v>
      </c>
      <c r="L1611" s="11">
        <f t="shared" si="75"/>
        <v>590</v>
      </c>
      <c r="M1611" s="11">
        <f t="shared" si="76"/>
        <v>3290</v>
      </c>
      <c r="N1611" s="12">
        <f t="shared" si="77"/>
        <v>0.84793814432989689</v>
      </c>
    </row>
    <row r="1612" spans="1:14" x14ac:dyDescent="0.3">
      <c r="A1612" s="8" t="s">
        <v>1621</v>
      </c>
      <c r="B1612" s="9">
        <v>45363</v>
      </c>
      <c r="C1612" s="10" t="s">
        <v>8011</v>
      </c>
      <c r="D1612" s="10" t="s">
        <v>8023</v>
      </c>
      <c r="E1612" s="10" t="s">
        <v>8031</v>
      </c>
      <c r="F1612" s="11">
        <v>3</v>
      </c>
      <c r="G1612" s="11">
        <v>2256</v>
      </c>
      <c r="H1612" s="11">
        <v>1164</v>
      </c>
      <c r="I1612" s="11">
        <v>132</v>
      </c>
      <c r="J1612" s="11">
        <v>6</v>
      </c>
      <c r="K1612" s="11" t="s">
        <v>8034</v>
      </c>
      <c r="L1612" s="11">
        <f t="shared" si="75"/>
        <v>1296</v>
      </c>
      <c r="M1612" s="11">
        <f t="shared" si="76"/>
        <v>960</v>
      </c>
      <c r="N1612" s="12">
        <f t="shared" si="77"/>
        <v>0.42553191489361702</v>
      </c>
    </row>
    <row r="1613" spans="1:14" x14ac:dyDescent="0.3">
      <c r="A1613" s="8" t="s">
        <v>1622</v>
      </c>
      <c r="B1613" s="9">
        <v>45363</v>
      </c>
      <c r="C1613" s="10" t="s">
        <v>8014</v>
      </c>
      <c r="D1613" s="10" t="s">
        <v>8020</v>
      </c>
      <c r="E1613" s="10" t="s">
        <v>8031</v>
      </c>
      <c r="F1613" s="11">
        <v>1</v>
      </c>
      <c r="G1613" s="11">
        <v>823</v>
      </c>
      <c r="H1613" s="11">
        <v>1067</v>
      </c>
      <c r="I1613" s="11">
        <v>110</v>
      </c>
      <c r="J1613" s="11">
        <v>4</v>
      </c>
      <c r="K1613" s="11" t="s">
        <v>8035</v>
      </c>
      <c r="L1613" s="11">
        <f t="shared" si="75"/>
        <v>1177</v>
      </c>
      <c r="M1613" s="11">
        <f t="shared" si="76"/>
        <v>-354</v>
      </c>
      <c r="N1613" s="12">
        <f t="shared" si="77"/>
        <v>-0.43013365735115433</v>
      </c>
    </row>
    <row r="1614" spans="1:14" x14ac:dyDescent="0.3">
      <c r="A1614" s="8" t="s">
        <v>1623</v>
      </c>
      <c r="B1614" s="9">
        <v>45363</v>
      </c>
      <c r="C1614" s="10" t="s">
        <v>8013</v>
      </c>
      <c r="D1614" s="10" t="s">
        <v>8025</v>
      </c>
      <c r="E1614" s="10" t="s">
        <v>8031</v>
      </c>
      <c r="F1614" s="11">
        <v>5</v>
      </c>
      <c r="G1614" s="11">
        <v>3100</v>
      </c>
      <c r="H1614" s="11">
        <v>1227</v>
      </c>
      <c r="I1614" s="11">
        <v>216</v>
      </c>
      <c r="J1614" s="11">
        <v>7</v>
      </c>
      <c r="K1614" s="11" t="s">
        <v>8034</v>
      </c>
      <c r="L1614" s="11">
        <f t="shared" si="75"/>
        <v>1443</v>
      </c>
      <c r="M1614" s="11">
        <f t="shared" si="76"/>
        <v>1657</v>
      </c>
      <c r="N1614" s="12">
        <f t="shared" si="77"/>
        <v>0.53451612903225809</v>
      </c>
    </row>
    <row r="1615" spans="1:14" x14ac:dyDescent="0.3">
      <c r="A1615" s="8" t="s">
        <v>1624</v>
      </c>
      <c r="B1615" s="9">
        <v>45363</v>
      </c>
      <c r="C1615" s="10" t="s">
        <v>8014</v>
      </c>
      <c r="D1615" s="10" t="s">
        <v>8024</v>
      </c>
      <c r="E1615" s="10" t="s">
        <v>8033</v>
      </c>
      <c r="F1615" s="11">
        <v>1</v>
      </c>
      <c r="G1615" s="11">
        <v>550</v>
      </c>
      <c r="H1615" s="11">
        <v>520</v>
      </c>
      <c r="I1615" s="11">
        <v>207</v>
      </c>
      <c r="J1615" s="11">
        <v>6</v>
      </c>
      <c r="K1615" s="11" t="s">
        <v>8034</v>
      </c>
      <c r="L1615" s="11">
        <f t="shared" si="75"/>
        <v>727</v>
      </c>
      <c r="M1615" s="11">
        <f t="shared" si="76"/>
        <v>-177</v>
      </c>
      <c r="N1615" s="12">
        <f t="shared" si="77"/>
        <v>-0.32181818181818184</v>
      </c>
    </row>
    <row r="1616" spans="1:14" x14ac:dyDescent="0.3">
      <c r="A1616" s="8" t="s">
        <v>1625</v>
      </c>
      <c r="B1616" s="9">
        <v>45363</v>
      </c>
      <c r="C1616" s="10" t="s">
        <v>8013</v>
      </c>
      <c r="D1616" s="10" t="s">
        <v>8019</v>
      </c>
      <c r="E1616" s="10" t="s">
        <v>8031</v>
      </c>
      <c r="F1616" s="11">
        <v>5</v>
      </c>
      <c r="G1616" s="11">
        <v>3170</v>
      </c>
      <c r="H1616" s="11">
        <v>1072</v>
      </c>
      <c r="I1616" s="11">
        <v>202</v>
      </c>
      <c r="J1616" s="11">
        <v>3</v>
      </c>
      <c r="K1616" s="11" t="s">
        <v>8034</v>
      </c>
      <c r="L1616" s="11">
        <f t="shared" si="75"/>
        <v>1274</v>
      </c>
      <c r="M1616" s="11">
        <f t="shared" si="76"/>
        <v>1896</v>
      </c>
      <c r="N1616" s="12">
        <f t="shared" si="77"/>
        <v>0.5981072555205047</v>
      </c>
    </row>
    <row r="1617" spans="1:14" x14ac:dyDescent="0.3">
      <c r="A1617" s="8" t="s">
        <v>1626</v>
      </c>
      <c r="B1617" s="9">
        <v>45363</v>
      </c>
      <c r="C1617" s="10" t="s">
        <v>8013</v>
      </c>
      <c r="D1617" s="10" t="s">
        <v>8017</v>
      </c>
      <c r="E1617" s="10" t="s">
        <v>8032</v>
      </c>
      <c r="F1617" s="11">
        <v>1</v>
      </c>
      <c r="G1617" s="11">
        <v>809</v>
      </c>
      <c r="H1617" s="11">
        <v>1151</v>
      </c>
      <c r="I1617" s="11">
        <v>129</v>
      </c>
      <c r="J1617" s="11">
        <v>7</v>
      </c>
      <c r="K1617" s="11" t="s">
        <v>8034</v>
      </c>
      <c r="L1617" s="11">
        <f t="shared" si="75"/>
        <v>1280</v>
      </c>
      <c r="M1617" s="11">
        <f t="shared" si="76"/>
        <v>-471</v>
      </c>
      <c r="N1617" s="12">
        <f t="shared" si="77"/>
        <v>-0.5822002472187886</v>
      </c>
    </row>
    <row r="1618" spans="1:14" x14ac:dyDescent="0.3">
      <c r="A1618" s="8" t="s">
        <v>1627</v>
      </c>
      <c r="B1618" s="9">
        <v>45363</v>
      </c>
      <c r="C1618" s="10" t="s">
        <v>8012</v>
      </c>
      <c r="D1618" s="10" t="s">
        <v>8029</v>
      </c>
      <c r="E1618" s="10" t="s">
        <v>8033</v>
      </c>
      <c r="F1618" s="11">
        <v>5</v>
      </c>
      <c r="G1618" s="11">
        <v>3160</v>
      </c>
      <c r="H1618" s="11">
        <v>1227</v>
      </c>
      <c r="I1618" s="11">
        <v>177</v>
      </c>
      <c r="J1618" s="11">
        <v>3</v>
      </c>
      <c r="K1618" s="11" t="s">
        <v>8034</v>
      </c>
      <c r="L1618" s="11">
        <f t="shared" si="75"/>
        <v>1404</v>
      </c>
      <c r="M1618" s="11">
        <f t="shared" si="76"/>
        <v>1756</v>
      </c>
      <c r="N1618" s="12">
        <f t="shared" si="77"/>
        <v>0.55569620253164553</v>
      </c>
    </row>
    <row r="1619" spans="1:14" x14ac:dyDescent="0.3">
      <c r="A1619" s="8" t="s">
        <v>1628</v>
      </c>
      <c r="B1619" s="9">
        <v>45363</v>
      </c>
      <c r="C1619" s="10" t="s">
        <v>8013</v>
      </c>
      <c r="D1619" s="10" t="s">
        <v>8022</v>
      </c>
      <c r="E1619" s="10" t="s">
        <v>8033</v>
      </c>
      <c r="F1619" s="11">
        <v>5</v>
      </c>
      <c r="G1619" s="11">
        <v>3000</v>
      </c>
      <c r="H1619" s="11">
        <v>1114</v>
      </c>
      <c r="I1619" s="11">
        <v>164</v>
      </c>
      <c r="J1619" s="11">
        <v>7</v>
      </c>
      <c r="K1619" s="11" t="s">
        <v>8034</v>
      </c>
      <c r="L1619" s="11">
        <f t="shared" si="75"/>
        <v>1278</v>
      </c>
      <c r="M1619" s="11">
        <f t="shared" si="76"/>
        <v>1722</v>
      </c>
      <c r="N1619" s="12">
        <f t="shared" si="77"/>
        <v>0.57399999999999995</v>
      </c>
    </row>
    <row r="1620" spans="1:14" x14ac:dyDescent="0.3">
      <c r="A1620" s="8" t="s">
        <v>1629</v>
      </c>
      <c r="B1620" s="9">
        <v>45363</v>
      </c>
      <c r="C1620" s="10" t="s">
        <v>8013</v>
      </c>
      <c r="D1620" s="10" t="s">
        <v>8017</v>
      </c>
      <c r="E1620" s="10" t="s">
        <v>8033</v>
      </c>
      <c r="F1620" s="11">
        <v>3</v>
      </c>
      <c r="G1620" s="11">
        <v>2022</v>
      </c>
      <c r="H1620" s="11">
        <v>558</v>
      </c>
      <c r="I1620" s="11">
        <v>119</v>
      </c>
      <c r="J1620" s="11">
        <v>5</v>
      </c>
      <c r="K1620" s="11" t="s">
        <v>8034</v>
      </c>
      <c r="L1620" s="11">
        <f t="shared" si="75"/>
        <v>677</v>
      </c>
      <c r="M1620" s="11">
        <f t="shared" si="76"/>
        <v>1345</v>
      </c>
      <c r="N1620" s="12">
        <f t="shared" si="77"/>
        <v>0.66518298714144408</v>
      </c>
    </row>
    <row r="1621" spans="1:14" x14ac:dyDescent="0.3">
      <c r="A1621" s="8" t="s">
        <v>1630</v>
      </c>
      <c r="B1621" s="9">
        <v>45363</v>
      </c>
      <c r="C1621" s="10" t="s">
        <v>8011</v>
      </c>
      <c r="D1621" s="10" t="s">
        <v>8015</v>
      </c>
      <c r="E1621" s="10" t="s">
        <v>8033</v>
      </c>
      <c r="F1621" s="11">
        <v>5</v>
      </c>
      <c r="G1621" s="11">
        <v>3630</v>
      </c>
      <c r="H1621" s="11">
        <v>1445</v>
      </c>
      <c r="I1621" s="11">
        <v>191</v>
      </c>
      <c r="J1621" s="11">
        <v>6</v>
      </c>
      <c r="K1621" s="11" t="s">
        <v>8034</v>
      </c>
      <c r="L1621" s="11">
        <f t="shared" si="75"/>
        <v>1636</v>
      </c>
      <c r="M1621" s="11">
        <f t="shared" si="76"/>
        <v>1994</v>
      </c>
      <c r="N1621" s="12">
        <f t="shared" si="77"/>
        <v>0.54931129476584017</v>
      </c>
    </row>
    <row r="1622" spans="1:14" x14ac:dyDescent="0.3">
      <c r="A1622" s="8" t="s">
        <v>1631</v>
      </c>
      <c r="B1622" s="9">
        <v>45363</v>
      </c>
      <c r="C1622" s="10" t="s">
        <v>8014</v>
      </c>
      <c r="D1622" s="10" t="s">
        <v>8024</v>
      </c>
      <c r="E1622" s="10" t="s">
        <v>8031</v>
      </c>
      <c r="F1622" s="11">
        <v>5</v>
      </c>
      <c r="G1622" s="11">
        <v>3565</v>
      </c>
      <c r="H1622" s="11">
        <v>756</v>
      </c>
      <c r="I1622" s="11">
        <v>193</v>
      </c>
      <c r="J1622" s="11">
        <v>6</v>
      </c>
      <c r="K1622" s="11" t="s">
        <v>8034</v>
      </c>
      <c r="L1622" s="11">
        <f t="shared" si="75"/>
        <v>949</v>
      </c>
      <c r="M1622" s="11">
        <f t="shared" si="76"/>
        <v>2616</v>
      </c>
      <c r="N1622" s="12">
        <f t="shared" si="77"/>
        <v>0.73380084151472647</v>
      </c>
    </row>
    <row r="1623" spans="1:14" x14ac:dyDescent="0.3">
      <c r="A1623" s="8" t="s">
        <v>1632</v>
      </c>
      <c r="B1623" s="9">
        <v>45363</v>
      </c>
      <c r="C1623" s="10" t="s">
        <v>8014</v>
      </c>
      <c r="D1623" s="10" t="s">
        <v>8020</v>
      </c>
      <c r="E1623" s="10" t="s">
        <v>8033</v>
      </c>
      <c r="F1623" s="11">
        <v>4</v>
      </c>
      <c r="G1623" s="11">
        <v>3108</v>
      </c>
      <c r="H1623" s="11">
        <v>1202</v>
      </c>
      <c r="I1623" s="11">
        <v>124</v>
      </c>
      <c r="J1623" s="11">
        <v>4</v>
      </c>
      <c r="K1623" s="11" t="s">
        <v>8034</v>
      </c>
      <c r="L1623" s="11">
        <f t="shared" si="75"/>
        <v>1326</v>
      </c>
      <c r="M1623" s="11">
        <f t="shared" si="76"/>
        <v>1782</v>
      </c>
      <c r="N1623" s="12">
        <f t="shared" si="77"/>
        <v>0.57335907335907332</v>
      </c>
    </row>
    <row r="1624" spans="1:14" x14ac:dyDescent="0.3">
      <c r="A1624" s="8" t="s">
        <v>1633</v>
      </c>
      <c r="B1624" s="9">
        <v>45363</v>
      </c>
      <c r="C1624" s="10" t="s">
        <v>8012</v>
      </c>
      <c r="D1624" s="10" t="s">
        <v>8016</v>
      </c>
      <c r="E1624" s="10" t="s">
        <v>8031</v>
      </c>
      <c r="F1624" s="11">
        <v>1</v>
      </c>
      <c r="G1624" s="11">
        <v>665</v>
      </c>
      <c r="H1624" s="11">
        <v>504</v>
      </c>
      <c r="I1624" s="11">
        <v>152</v>
      </c>
      <c r="J1624" s="11">
        <v>2</v>
      </c>
      <c r="K1624" s="11" t="s">
        <v>8034</v>
      </c>
      <c r="L1624" s="11">
        <f t="shared" si="75"/>
        <v>656</v>
      </c>
      <c r="M1624" s="11">
        <f t="shared" si="76"/>
        <v>9</v>
      </c>
      <c r="N1624" s="12">
        <f t="shared" si="77"/>
        <v>1.3533834586466165E-2</v>
      </c>
    </row>
    <row r="1625" spans="1:14" x14ac:dyDescent="0.3">
      <c r="A1625" s="8" t="s">
        <v>1634</v>
      </c>
      <c r="B1625" s="9">
        <v>45363</v>
      </c>
      <c r="C1625" s="10" t="s">
        <v>8014</v>
      </c>
      <c r="D1625" s="10" t="s">
        <v>8024</v>
      </c>
      <c r="E1625" s="10" t="s">
        <v>8032</v>
      </c>
      <c r="F1625" s="11">
        <v>4</v>
      </c>
      <c r="G1625" s="11">
        <v>3416</v>
      </c>
      <c r="H1625" s="11">
        <v>816</v>
      </c>
      <c r="I1625" s="11">
        <v>188</v>
      </c>
      <c r="J1625" s="11">
        <v>7</v>
      </c>
      <c r="K1625" s="11" t="s">
        <v>8035</v>
      </c>
      <c r="L1625" s="11">
        <f t="shared" si="75"/>
        <v>1004</v>
      </c>
      <c r="M1625" s="11">
        <f t="shared" si="76"/>
        <v>2412</v>
      </c>
      <c r="N1625" s="12">
        <f t="shared" si="77"/>
        <v>0.70608899297423888</v>
      </c>
    </row>
    <row r="1626" spans="1:14" x14ac:dyDescent="0.3">
      <c r="A1626" s="8" t="s">
        <v>1635</v>
      </c>
      <c r="B1626" s="9">
        <v>45363</v>
      </c>
      <c r="C1626" s="10" t="s">
        <v>8012</v>
      </c>
      <c r="D1626" s="10" t="s">
        <v>8028</v>
      </c>
      <c r="E1626" s="10" t="s">
        <v>8031</v>
      </c>
      <c r="F1626" s="11">
        <v>2</v>
      </c>
      <c r="G1626" s="11">
        <v>1436</v>
      </c>
      <c r="H1626" s="11">
        <v>1295</v>
      </c>
      <c r="I1626" s="11">
        <v>191</v>
      </c>
      <c r="J1626" s="11">
        <v>2</v>
      </c>
      <c r="K1626" s="11" t="s">
        <v>8035</v>
      </c>
      <c r="L1626" s="11">
        <f t="shared" si="75"/>
        <v>1486</v>
      </c>
      <c r="M1626" s="11">
        <f t="shared" si="76"/>
        <v>-50</v>
      </c>
      <c r="N1626" s="12">
        <f t="shared" si="77"/>
        <v>-3.4818941504178275E-2</v>
      </c>
    </row>
    <row r="1627" spans="1:14" x14ac:dyDescent="0.3">
      <c r="A1627" s="8" t="s">
        <v>1636</v>
      </c>
      <c r="B1627" s="9">
        <v>45363</v>
      </c>
      <c r="C1627" s="10" t="s">
        <v>8011</v>
      </c>
      <c r="D1627" s="10" t="s">
        <v>8015</v>
      </c>
      <c r="E1627" s="10" t="s">
        <v>8032</v>
      </c>
      <c r="F1627" s="11">
        <v>3</v>
      </c>
      <c r="G1627" s="11">
        <v>2076</v>
      </c>
      <c r="H1627" s="11">
        <v>1423</v>
      </c>
      <c r="I1627" s="11">
        <v>158</v>
      </c>
      <c r="J1627" s="11">
        <v>7</v>
      </c>
      <c r="K1627" s="11" t="s">
        <v>8034</v>
      </c>
      <c r="L1627" s="11">
        <f t="shared" si="75"/>
        <v>1581</v>
      </c>
      <c r="M1627" s="11">
        <f t="shared" si="76"/>
        <v>495</v>
      </c>
      <c r="N1627" s="12">
        <f t="shared" si="77"/>
        <v>0.23843930635838151</v>
      </c>
    </row>
    <row r="1628" spans="1:14" x14ac:dyDescent="0.3">
      <c r="A1628" s="8" t="s">
        <v>1637</v>
      </c>
      <c r="B1628" s="9">
        <v>45363</v>
      </c>
      <c r="C1628" s="10" t="s">
        <v>8011</v>
      </c>
      <c r="D1628" s="10" t="s">
        <v>8015</v>
      </c>
      <c r="E1628" s="10" t="s">
        <v>8032</v>
      </c>
      <c r="F1628" s="11">
        <v>4</v>
      </c>
      <c r="G1628" s="11">
        <v>2768</v>
      </c>
      <c r="H1628" s="11">
        <v>1337</v>
      </c>
      <c r="I1628" s="11">
        <v>108</v>
      </c>
      <c r="J1628" s="11">
        <v>3</v>
      </c>
      <c r="K1628" s="11" t="s">
        <v>8034</v>
      </c>
      <c r="L1628" s="11">
        <f t="shared" si="75"/>
        <v>1445</v>
      </c>
      <c r="M1628" s="11">
        <f t="shared" si="76"/>
        <v>1323</v>
      </c>
      <c r="N1628" s="12">
        <f t="shared" si="77"/>
        <v>0.47796242774566472</v>
      </c>
    </row>
    <row r="1629" spans="1:14" x14ac:dyDescent="0.3">
      <c r="A1629" s="8" t="s">
        <v>1638</v>
      </c>
      <c r="B1629" s="9">
        <v>45363</v>
      </c>
      <c r="C1629" s="10" t="s">
        <v>8011</v>
      </c>
      <c r="D1629" s="10" t="s">
        <v>8030</v>
      </c>
      <c r="E1629" s="10" t="s">
        <v>8031</v>
      </c>
      <c r="F1629" s="11">
        <v>2</v>
      </c>
      <c r="G1629" s="11">
        <v>1244</v>
      </c>
      <c r="H1629" s="11">
        <v>577</v>
      </c>
      <c r="I1629" s="11">
        <v>114</v>
      </c>
      <c r="J1629" s="11">
        <v>7</v>
      </c>
      <c r="K1629" s="11" t="s">
        <v>8035</v>
      </c>
      <c r="L1629" s="11">
        <f t="shared" si="75"/>
        <v>691</v>
      </c>
      <c r="M1629" s="11">
        <f t="shared" si="76"/>
        <v>553</v>
      </c>
      <c r="N1629" s="12">
        <f t="shared" si="77"/>
        <v>0.44453376205787781</v>
      </c>
    </row>
    <row r="1630" spans="1:14" x14ac:dyDescent="0.3">
      <c r="A1630" s="8" t="s">
        <v>1639</v>
      </c>
      <c r="B1630" s="9">
        <v>45363</v>
      </c>
      <c r="C1630" s="10" t="s">
        <v>8011</v>
      </c>
      <c r="D1630" s="10" t="s">
        <v>8021</v>
      </c>
      <c r="E1630" s="10" t="s">
        <v>8032</v>
      </c>
      <c r="F1630" s="11">
        <v>2</v>
      </c>
      <c r="G1630" s="11">
        <v>1400</v>
      </c>
      <c r="H1630" s="11">
        <v>489</v>
      </c>
      <c r="I1630" s="11">
        <v>120</v>
      </c>
      <c r="J1630" s="11">
        <v>7</v>
      </c>
      <c r="K1630" s="11" t="s">
        <v>8034</v>
      </c>
      <c r="L1630" s="11">
        <f t="shared" si="75"/>
        <v>609</v>
      </c>
      <c r="M1630" s="11">
        <f t="shared" si="76"/>
        <v>791</v>
      </c>
      <c r="N1630" s="12">
        <f t="shared" si="77"/>
        <v>0.56499999999999995</v>
      </c>
    </row>
    <row r="1631" spans="1:14" x14ac:dyDescent="0.3">
      <c r="A1631" s="8" t="s">
        <v>1640</v>
      </c>
      <c r="B1631" s="9">
        <v>45363</v>
      </c>
      <c r="C1631" s="10" t="s">
        <v>8012</v>
      </c>
      <c r="D1631" s="10" t="s">
        <v>8016</v>
      </c>
      <c r="E1631" s="10" t="s">
        <v>8032</v>
      </c>
      <c r="F1631" s="11">
        <v>1</v>
      </c>
      <c r="G1631" s="11">
        <v>623</v>
      </c>
      <c r="H1631" s="11">
        <v>394</v>
      </c>
      <c r="I1631" s="11">
        <v>134</v>
      </c>
      <c r="J1631" s="11">
        <v>7</v>
      </c>
      <c r="K1631" s="11" t="s">
        <v>8035</v>
      </c>
      <c r="L1631" s="11">
        <f t="shared" si="75"/>
        <v>528</v>
      </c>
      <c r="M1631" s="11">
        <f t="shared" si="76"/>
        <v>95</v>
      </c>
      <c r="N1631" s="12">
        <f t="shared" si="77"/>
        <v>0.15248796147672553</v>
      </c>
    </row>
    <row r="1632" spans="1:14" x14ac:dyDescent="0.3">
      <c r="A1632" s="8" t="s">
        <v>1641</v>
      </c>
      <c r="B1632" s="9">
        <v>45363</v>
      </c>
      <c r="C1632" s="10" t="s">
        <v>8011</v>
      </c>
      <c r="D1632" s="10" t="s">
        <v>8015</v>
      </c>
      <c r="E1632" s="10" t="s">
        <v>8031</v>
      </c>
      <c r="F1632" s="11">
        <v>4</v>
      </c>
      <c r="G1632" s="11">
        <v>2928</v>
      </c>
      <c r="H1632" s="11">
        <v>399</v>
      </c>
      <c r="I1632" s="11">
        <v>218</v>
      </c>
      <c r="J1632" s="11">
        <v>3</v>
      </c>
      <c r="K1632" s="11" t="s">
        <v>8034</v>
      </c>
      <c r="L1632" s="11">
        <f t="shared" si="75"/>
        <v>617</v>
      </c>
      <c r="M1632" s="11">
        <f t="shared" si="76"/>
        <v>2311</v>
      </c>
      <c r="N1632" s="12">
        <f t="shared" si="77"/>
        <v>0.78927595628415304</v>
      </c>
    </row>
    <row r="1633" spans="1:14" x14ac:dyDescent="0.3">
      <c r="A1633" s="8" t="s">
        <v>1642</v>
      </c>
      <c r="B1633" s="9">
        <v>45363</v>
      </c>
      <c r="C1633" s="10" t="s">
        <v>8011</v>
      </c>
      <c r="D1633" s="10" t="s">
        <v>8023</v>
      </c>
      <c r="E1633" s="10" t="s">
        <v>8032</v>
      </c>
      <c r="F1633" s="11">
        <v>2</v>
      </c>
      <c r="G1633" s="11">
        <v>1572</v>
      </c>
      <c r="H1633" s="11">
        <v>489</v>
      </c>
      <c r="I1633" s="11">
        <v>177</v>
      </c>
      <c r="J1633" s="11">
        <v>2</v>
      </c>
      <c r="K1633" s="11" t="s">
        <v>8034</v>
      </c>
      <c r="L1633" s="11">
        <f t="shared" si="75"/>
        <v>666</v>
      </c>
      <c r="M1633" s="11">
        <f t="shared" si="76"/>
        <v>906</v>
      </c>
      <c r="N1633" s="12">
        <f t="shared" si="77"/>
        <v>0.57633587786259544</v>
      </c>
    </row>
    <row r="1634" spans="1:14" x14ac:dyDescent="0.3">
      <c r="A1634" s="8" t="s">
        <v>1643</v>
      </c>
      <c r="B1634" s="9">
        <v>45363</v>
      </c>
      <c r="C1634" s="10" t="s">
        <v>8011</v>
      </c>
      <c r="D1634" s="10" t="s">
        <v>8015</v>
      </c>
      <c r="E1634" s="10" t="s">
        <v>8033</v>
      </c>
      <c r="F1634" s="11">
        <v>2</v>
      </c>
      <c r="G1634" s="11">
        <v>1328</v>
      </c>
      <c r="H1634" s="11">
        <v>591</v>
      </c>
      <c r="I1634" s="11">
        <v>186</v>
      </c>
      <c r="J1634" s="11">
        <v>2</v>
      </c>
      <c r="K1634" s="11" t="s">
        <v>8034</v>
      </c>
      <c r="L1634" s="11">
        <f t="shared" si="75"/>
        <v>777</v>
      </c>
      <c r="M1634" s="11">
        <f t="shared" si="76"/>
        <v>551</v>
      </c>
      <c r="N1634" s="12">
        <f t="shared" si="77"/>
        <v>0.41490963855421686</v>
      </c>
    </row>
    <row r="1635" spans="1:14" x14ac:dyDescent="0.3">
      <c r="A1635" s="8" t="s">
        <v>1644</v>
      </c>
      <c r="B1635" s="9">
        <v>45364</v>
      </c>
      <c r="C1635" s="10" t="s">
        <v>8012</v>
      </c>
      <c r="D1635" s="10" t="s">
        <v>8016</v>
      </c>
      <c r="E1635" s="10" t="s">
        <v>8033</v>
      </c>
      <c r="F1635" s="11">
        <v>4</v>
      </c>
      <c r="G1635" s="11">
        <v>3544</v>
      </c>
      <c r="H1635" s="11">
        <v>594</v>
      </c>
      <c r="I1635" s="11">
        <v>151</v>
      </c>
      <c r="J1635" s="11">
        <v>6</v>
      </c>
      <c r="K1635" s="11" t="s">
        <v>8034</v>
      </c>
      <c r="L1635" s="11">
        <f t="shared" si="75"/>
        <v>745</v>
      </c>
      <c r="M1635" s="11">
        <f t="shared" si="76"/>
        <v>2799</v>
      </c>
      <c r="N1635" s="12">
        <f t="shared" si="77"/>
        <v>0.78978555304740405</v>
      </c>
    </row>
    <row r="1636" spans="1:14" x14ac:dyDescent="0.3">
      <c r="A1636" s="8" t="s">
        <v>1645</v>
      </c>
      <c r="B1636" s="9">
        <v>45364</v>
      </c>
      <c r="C1636" s="10" t="s">
        <v>8014</v>
      </c>
      <c r="D1636" s="10" t="s">
        <v>8026</v>
      </c>
      <c r="E1636" s="10" t="s">
        <v>8032</v>
      </c>
      <c r="F1636" s="11">
        <v>5</v>
      </c>
      <c r="G1636" s="11">
        <v>2925</v>
      </c>
      <c r="H1636" s="11">
        <v>1355</v>
      </c>
      <c r="I1636" s="11">
        <v>203</v>
      </c>
      <c r="J1636" s="11">
        <v>6</v>
      </c>
      <c r="K1636" s="11" t="s">
        <v>8034</v>
      </c>
      <c r="L1636" s="11">
        <f t="shared" si="75"/>
        <v>1558</v>
      </c>
      <c r="M1636" s="11">
        <f t="shared" si="76"/>
        <v>1367</v>
      </c>
      <c r="N1636" s="12">
        <f t="shared" si="77"/>
        <v>0.46735042735042737</v>
      </c>
    </row>
    <row r="1637" spans="1:14" x14ac:dyDescent="0.3">
      <c r="A1637" s="8" t="s">
        <v>1646</v>
      </c>
      <c r="B1637" s="9">
        <v>45364</v>
      </c>
      <c r="C1637" s="10" t="s">
        <v>8014</v>
      </c>
      <c r="D1637" s="10" t="s">
        <v>8020</v>
      </c>
      <c r="E1637" s="10" t="s">
        <v>8032</v>
      </c>
      <c r="F1637" s="11">
        <v>5</v>
      </c>
      <c r="G1637" s="11">
        <v>4465</v>
      </c>
      <c r="H1637" s="11">
        <v>623</v>
      </c>
      <c r="I1637" s="11">
        <v>131</v>
      </c>
      <c r="J1637" s="11">
        <v>6</v>
      </c>
      <c r="K1637" s="11" t="s">
        <v>8034</v>
      </c>
      <c r="L1637" s="11">
        <f t="shared" si="75"/>
        <v>754</v>
      </c>
      <c r="M1637" s="11">
        <f t="shared" si="76"/>
        <v>3711</v>
      </c>
      <c r="N1637" s="12">
        <f t="shared" si="77"/>
        <v>0.83113101903695408</v>
      </c>
    </row>
    <row r="1638" spans="1:14" x14ac:dyDescent="0.3">
      <c r="A1638" s="8" t="s">
        <v>1647</v>
      </c>
      <c r="B1638" s="9">
        <v>45364</v>
      </c>
      <c r="C1638" s="10" t="s">
        <v>8014</v>
      </c>
      <c r="D1638" s="10" t="s">
        <v>8018</v>
      </c>
      <c r="E1638" s="10" t="s">
        <v>8031</v>
      </c>
      <c r="F1638" s="11">
        <v>5</v>
      </c>
      <c r="G1638" s="11">
        <v>2875</v>
      </c>
      <c r="H1638" s="11">
        <v>817</v>
      </c>
      <c r="I1638" s="11">
        <v>181</v>
      </c>
      <c r="J1638" s="11">
        <v>5</v>
      </c>
      <c r="K1638" s="11" t="s">
        <v>8034</v>
      </c>
      <c r="L1638" s="11">
        <f t="shared" si="75"/>
        <v>998</v>
      </c>
      <c r="M1638" s="11">
        <f t="shared" si="76"/>
        <v>1877</v>
      </c>
      <c r="N1638" s="12">
        <f t="shared" si="77"/>
        <v>0.65286956521739126</v>
      </c>
    </row>
    <row r="1639" spans="1:14" x14ac:dyDescent="0.3">
      <c r="A1639" s="8" t="s">
        <v>1648</v>
      </c>
      <c r="B1639" s="9">
        <v>45364</v>
      </c>
      <c r="C1639" s="10" t="s">
        <v>8014</v>
      </c>
      <c r="D1639" s="10" t="s">
        <v>8024</v>
      </c>
      <c r="E1639" s="10" t="s">
        <v>8033</v>
      </c>
      <c r="F1639" s="11">
        <v>2</v>
      </c>
      <c r="G1639" s="11">
        <v>1726</v>
      </c>
      <c r="H1639" s="11">
        <v>835</v>
      </c>
      <c r="I1639" s="11">
        <v>156</v>
      </c>
      <c r="J1639" s="11">
        <v>6</v>
      </c>
      <c r="K1639" s="11" t="s">
        <v>8034</v>
      </c>
      <c r="L1639" s="11">
        <f t="shared" si="75"/>
        <v>991</v>
      </c>
      <c r="M1639" s="11">
        <f t="shared" si="76"/>
        <v>735</v>
      </c>
      <c r="N1639" s="12">
        <f t="shared" si="77"/>
        <v>0.4258400926998841</v>
      </c>
    </row>
    <row r="1640" spans="1:14" x14ac:dyDescent="0.3">
      <c r="A1640" s="8" t="s">
        <v>1649</v>
      </c>
      <c r="B1640" s="9">
        <v>45364</v>
      </c>
      <c r="C1640" s="10" t="s">
        <v>8011</v>
      </c>
      <c r="D1640" s="10" t="s">
        <v>8023</v>
      </c>
      <c r="E1640" s="10" t="s">
        <v>8031</v>
      </c>
      <c r="F1640" s="11">
        <v>3</v>
      </c>
      <c r="G1640" s="11">
        <v>2289</v>
      </c>
      <c r="H1640" s="11">
        <v>536</v>
      </c>
      <c r="I1640" s="11">
        <v>114</v>
      </c>
      <c r="J1640" s="11">
        <v>3</v>
      </c>
      <c r="K1640" s="11" t="s">
        <v>8035</v>
      </c>
      <c r="L1640" s="11">
        <f t="shared" si="75"/>
        <v>650</v>
      </c>
      <c r="M1640" s="11">
        <f t="shared" si="76"/>
        <v>1639</v>
      </c>
      <c r="N1640" s="12">
        <f t="shared" si="77"/>
        <v>0.71603320227173439</v>
      </c>
    </row>
    <row r="1641" spans="1:14" x14ac:dyDescent="0.3">
      <c r="A1641" s="8" t="s">
        <v>1650</v>
      </c>
      <c r="B1641" s="9">
        <v>45364</v>
      </c>
      <c r="C1641" s="10" t="s">
        <v>8013</v>
      </c>
      <c r="D1641" s="10" t="s">
        <v>8019</v>
      </c>
      <c r="E1641" s="10" t="s">
        <v>8032</v>
      </c>
      <c r="F1641" s="11">
        <v>5</v>
      </c>
      <c r="G1641" s="11">
        <v>4445</v>
      </c>
      <c r="H1641" s="11">
        <v>785</v>
      </c>
      <c r="I1641" s="11">
        <v>167</v>
      </c>
      <c r="J1641" s="11">
        <v>4</v>
      </c>
      <c r="K1641" s="11" t="s">
        <v>8035</v>
      </c>
      <c r="L1641" s="11">
        <f t="shared" si="75"/>
        <v>952</v>
      </c>
      <c r="M1641" s="11">
        <f t="shared" si="76"/>
        <v>3493</v>
      </c>
      <c r="N1641" s="12">
        <f t="shared" si="77"/>
        <v>0.78582677165354331</v>
      </c>
    </row>
    <row r="1642" spans="1:14" x14ac:dyDescent="0.3">
      <c r="A1642" s="8" t="s">
        <v>1651</v>
      </c>
      <c r="B1642" s="9">
        <v>45364</v>
      </c>
      <c r="C1642" s="10" t="s">
        <v>8011</v>
      </c>
      <c r="D1642" s="10" t="s">
        <v>8030</v>
      </c>
      <c r="E1642" s="10" t="s">
        <v>8031</v>
      </c>
      <c r="F1642" s="11">
        <v>1</v>
      </c>
      <c r="G1642" s="11">
        <v>889</v>
      </c>
      <c r="H1642" s="11">
        <v>1435</v>
      </c>
      <c r="I1642" s="11">
        <v>125</v>
      </c>
      <c r="J1642" s="11">
        <v>3</v>
      </c>
      <c r="K1642" s="11" t="s">
        <v>8034</v>
      </c>
      <c r="L1642" s="11">
        <f t="shared" si="75"/>
        <v>1560</v>
      </c>
      <c r="M1642" s="11">
        <f t="shared" si="76"/>
        <v>-671</v>
      </c>
      <c r="N1642" s="12">
        <f t="shared" si="77"/>
        <v>-0.75478065241844772</v>
      </c>
    </row>
    <row r="1643" spans="1:14" x14ac:dyDescent="0.3">
      <c r="A1643" s="8" t="s">
        <v>1652</v>
      </c>
      <c r="B1643" s="9">
        <v>45364</v>
      </c>
      <c r="C1643" s="10" t="s">
        <v>8011</v>
      </c>
      <c r="D1643" s="10" t="s">
        <v>8015</v>
      </c>
      <c r="E1643" s="10" t="s">
        <v>8032</v>
      </c>
      <c r="F1643" s="11">
        <v>2</v>
      </c>
      <c r="G1643" s="11">
        <v>1512</v>
      </c>
      <c r="H1643" s="11">
        <v>592</v>
      </c>
      <c r="I1643" s="11">
        <v>143</v>
      </c>
      <c r="J1643" s="11">
        <v>7</v>
      </c>
      <c r="K1643" s="11" t="s">
        <v>8034</v>
      </c>
      <c r="L1643" s="11">
        <f t="shared" si="75"/>
        <v>735</v>
      </c>
      <c r="M1643" s="11">
        <f t="shared" si="76"/>
        <v>777</v>
      </c>
      <c r="N1643" s="12">
        <f t="shared" si="77"/>
        <v>0.51388888888888884</v>
      </c>
    </row>
    <row r="1644" spans="1:14" x14ac:dyDescent="0.3">
      <c r="A1644" s="8" t="s">
        <v>1653</v>
      </c>
      <c r="B1644" s="9">
        <v>45364</v>
      </c>
      <c r="C1644" s="10" t="s">
        <v>8011</v>
      </c>
      <c r="D1644" s="10" t="s">
        <v>8015</v>
      </c>
      <c r="E1644" s="10" t="s">
        <v>8033</v>
      </c>
      <c r="F1644" s="11">
        <v>3</v>
      </c>
      <c r="G1644" s="11">
        <v>2619</v>
      </c>
      <c r="H1644" s="11">
        <v>891</v>
      </c>
      <c r="I1644" s="11">
        <v>152</v>
      </c>
      <c r="J1644" s="11">
        <v>2</v>
      </c>
      <c r="K1644" s="11" t="s">
        <v>8034</v>
      </c>
      <c r="L1644" s="11">
        <f t="shared" si="75"/>
        <v>1043</v>
      </c>
      <c r="M1644" s="11">
        <f t="shared" si="76"/>
        <v>1576</v>
      </c>
      <c r="N1644" s="12">
        <f t="shared" si="77"/>
        <v>0.60175639557082861</v>
      </c>
    </row>
    <row r="1645" spans="1:14" x14ac:dyDescent="0.3">
      <c r="A1645" s="8" t="s">
        <v>1654</v>
      </c>
      <c r="B1645" s="9">
        <v>45364</v>
      </c>
      <c r="C1645" s="10" t="s">
        <v>8014</v>
      </c>
      <c r="D1645" s="10" t="s">
        <v>8018</v>
      </c>
      <c r="E1645" s="10" t="s">
        <v>8031</v>
      </c>
      <c r="F1645" s="11">
        <v>3</v>
      </c>
      <c r="G1645" s="11">
        <v>2493</v>
      </c>
      <c r="H1645" s="11">
        <v>793</v>
      </c>
      <c r="I1645" s="11">
        <v>126</v>
      </c>
      <c r="J1645" s="11">
        <v>7</v>
      </c>
      <c r="K1645" s="11" t="s">
        <v>8034</v>
      </c>
      <c r="L1645" s="11">
        <f t="shared" si="75"/>
        <v>919</v>
      </c>
      <c r="M1645" s="11">
        <f t="shared" si="76"/>
        <v>1574</v>
      </c>
      <c r="N1645" s="12">
        <f t="shared" si="77"/>
        <v>0.63136782992378659</v>
      </c>
    </row>
    <row r="1646" spans="1:14" x14ac:dyDescent="0.3">
      <c r="A1646" s="8" t="s">
        <v>1655</v>
      </c>
      <c r="B1646" s="9">
        <v>45364</v>
      </c>
      <c r="C1646" s="10" t="s">
        <v>8011</v>
      </c>
      <c r="D1646" s="10" t="s">
        <v>8021</v>
      </c>
      <c r="E1646" s="10" t="s">
        <v>8031</v>
      </c>
      <c r="F1646" s="11">
        <v>3</v>
      </c>
      <c r="G1646" s="11">
        <v>2052</v>
      </c>
      <c r="H1646" s="11">
        <v>950</v>
      </c>
      <c r="I1646" s="11">
        <v>137</v>
      </c>
      <c r="J1646" s="11">
        <v>4</v>
      </c>
      <c r="K1646" s="11" t="s">
        <v>8035</v>
      </c>
      <c r="L1646" s="11">
        <f t="shared" si="75"/>
        <v>1087</v>
      </c>
      <c r="M1646" s="11">
        <f t="shared" si="76"/>
        <v>965</v>
      </c>
      <c r="N1646" s="12">
        <f t="shared" si="77"/>
        <v>0.47027290448343079</v>
      </c>
    </row>
    <row r="1647" spans="1:14" x14ac:dyDescent="0.3">
      <c r="A1647" s="8" t="s">
        <v>1656</v>
      </c>
      <c r="B1647" s="9">
        <v>45364</v>
      </c>
      <c r="C1647" s="10" t="s">
        <v>8013</v>
      </c>
      <c r="D1647" s="10" t="s">
        <v>8022</v>
      </c>
      <c r="E1647" s="10" t="s">
        <v>8032</v>
      </c>
      <c r="F1647" s="11">
        <v>5</v>
      </c>
      <c r="G1647" s="11">
        <v>3085</v>
      </c>
      <c r="H1647" s="11">
        <v>1354</v>
      </c>
      <c r="I1647" s="11">
        <v>176</v>
      </c>
      <c r="J1647" s="11">
        <v>7</v>
      </c>
      <c r="K1647" s="11" t="s">
        <v>8034</v>
      </c>
      <c r="L1647" s="11">
        <f t="shared" si="75"/>
        <v>1530</v>
      </c>
      <c r="M1647" s="11">
        <f t="shared" si="76"/>
        <v>1555</v>
      </c>
      <c r="N1647" s="12">
        <f t="shared" si="77"/>
        <v>0.50405186385737444</v>
      </c>
    </row>
    <row r="1648" spans="1:14" x14ac:dyDescent="0.3">
      <c r="A1648" s="8" t="s">
        <v>1657</v>
      </c>
      <c r="B1648" s="9">
        <v>45364</v>
      </c>
      <c r="C1648" s="10" t="s">
        <v>8012</v>
      </c>
      <c r="D1648" s="10" t="s">
        <v>8027</v>
      </c>
      <c r="E1648" s="10" t="s">
        <v>8032</v>
      </c>
      <c r="F1648" s="11">
        <v>5</v>
      </c>
      <c r="G1648" s="11">
        <v>4155</v>
      </c>
      <c r="H1648" s="11">
        <v>765</v>
      </c>
      <c r="I1648" s="11">
        <v>115</v>
      </c>
      <c r="J1648" s="11">
        <v>2</v>
      </c>
      <c r="K1648" s="11" t="s">
        <v>8034</v>
      </c>
      <c r="L1648" s="11">
        <f t="shared" si="75"/>
        <v>880</v>
      </c>
      <c r="M1648" s="11">
        <f t="shared" si="76"/>
        <v>3275</v>
      </c>
      <c r="N1648" s="12">
        <f t="shared" si="77"/>
        <v>0.78820697954271957</v>
      </c>
    </row>
    <row r="1649" spans="1:14" x14ac:dyDescent="0.3">
      <c r="A1649" s="8" t="s">
        <v>1658</v>
      </c>
      <c r="B1649" s="9">
        <v>45364</v>
      </c>
      <c r="C1649" s="10" t="s">
        <v>8012</v>
      </c>
      <c r="D1649" s="10" t="s">
        <v>8028</v>
      </c>
      <c r="E1649" s="10" t="s">
        <v>8031</v>
      </c>
      <c r="F1649" s="11">
        <v>1</v>
      </c>
      <c r="G1649" s="11">
        <v>716</v>
      </c>
      <c r="H1649" s="11">
        <v>1408</v>
      </c>
      <c r="I1649" s="11">
        <v>215</v>
      </c>
      <c r="J1649" s="11">
        <v>2</v>
      </c>
      <c r="K1649" s="11" t="s">
        <v>8035</v>
      </c>
      <c r="L1649" s="11">
        <f t="shared" si="75"/>
        <v>1623</v>
      </c>
      <c r="M1649" s="11">
        <f t="shared" si="76"/>
        <v>-907</v>
      </c>
      <c r="N1649" s="12">
        <f t="shared" si="77"/>
        <v>-1.2667597765363128</v>
      </c>
    </row>
    <row r="1650" spans="1:14" x14ac:dyDescent="0.3">
      <c r="A1650" s="8" t="s">
        <v>1659</v>
      </c>
      <c r="B1650" s="9">
        <v>45364</v>
      </c>
      <c r="C1650" s="10" t="s">
        <v>8013</v>
      </c>
      <c r="D1650" s="10" t="s">
        <v>8017</v>
      </c>
      <c r="E1650" s="10" t="s">
        <v>8032</v>
      </c>
      <c r="F1650" s="11">
        <v>3</v>
      </c>
      <c r="G1650" s="11">
        <v>1686</v>
      </c>
      <c r="H1650" s="11">
        <v>1485</v>
      </c>
      <c r="I1650" s="11">
        <v>116</v>
      </c>
      <c r="J1650" s="11">
        <v>2</v>
      </c>
      <c r="K1650" s="11" t="s">
        <v>8034</v>
      </c>
      <c r="L1650" s="11">
        <f t="shared" si="75"/>
        <v>1601</v>
      </c>
      <c r="M1650" s="11">
        <f t="shared" si="76"/>
        <v>85</v>
      </c>
      <c r="N1650" s="12">
        <f t="shared" si="77"/>
        <v>5.041518386714116E-2</v>
      </c>
    </row>
    <row r="1651" spans="1:14" x14ac:dyDescent="0.3">
      <c r="A1651" s="8" t="s">
        <v>1660</v>
      </c>
      <c r="B1651" s="9">
        <v>45364</v>
      </c>
      <c r="C1651" s="10" t="s">
        <v>8012</v>
      </c>
      <c r="D1651" s="10" t="s">
        <v>8016</v>
      </c>
      <c r="E1651" s="10" t="s">
        <v>8031</v>
      </c>
      <c r="F1651" s="11">
        <v>5</v>
      </c>
      <c r="G1651" s="11">
        <v>3220</v>
      </c>
      <c r="H1651" s="11">
        <v>1231</v>
      </c>
      <c r="I1651" s="11">
        <v>129</v>
      </c>
      <c r="J1651" s="11">
        <v>5</v>
      </c>
      <c r="K1651" s="11" t="s">
        <v>8035</v>
      </c>
      <c r="L1651" s="11">
        <f t="shared" si="75"/>
        <v>1360</v>
      </c>
      <c r="M1651" s="11">
        <f t="shared" si="76"/>
        <v>1860</v>
      </c>
      <c r="N1651" s="12">
        <f t="shared" si="77"/>
        <v>0.57763975155279501</v>
      </c>
    </row>
    <row r="1652" spans="1:14" x14ac:dyDescent="0.3">
      <c r="A1652" s="8" t="s">
        <v>1661</v>
      </c>
      <c r="B1652" s="9">
        <v>45364</v>
      </c>
      <c r="C1652" s="10" t="s">
        <v>8014</v>
      </c>
      <c r="D1652" s="10" t="s">
        <v>8018</v>
      </c>
      <c r="E1652" s="10" t="s">
        <v>8032</v>
      </c>
      <c r="F1652" s="11">
        <v>4</v>
      </c>
      <c r="G1652" s="11">
        <v>2692</v>
      </c>
      <c r="H1652" s="11">
        <v>1381</v>
      </c>
      <c r="I1652" s="11">
        <v>215</v>
      </c>
      <c r="J1652" s="11">
        <v>3</v>
      </c>
      <c r="K1652" s="11" t="s">
        <v>8034</v>
      </c>
      <c r="L1652" s="11">
        <f t="shared" si="75"/>
        <v>1596</v>
      </c>
      <c r="M1652" s="11">
        <f t="shared" si="76"/>
        <v>1096</v>
      </c>
      <c r="N1652" s="12">
        <f t="shared" si="77"/>
        <v>0.40713224368499257</v>
      </c>
    </row>
    <row r="1653" spans="1:14" x14ac:dyDescent="0.3">
      <c r="A1653" s="8" t="s">
        <v>1662</v>
      </c>
      <c r="B1653" s="9">
        <v>45364</v>
      </c>
      <c r="C1653" s="10" t="s">
        <v>8012</v>
      </c>
      <c r="D1653" s="10" t="s">
        <v>8016</v>
      </c>
      <c r="E1653" s="10" t="s">
        <v>8033</v>
      </c>
      <c r="F1653" s="11">
        <v>4</v>
      </c>
      <c r="G1653" s="11">
        <v>3260</v>
      </c>
      <c r="H1653" s="11">
        <v>1278</v>
      </c>
      <c r="I1653" s="11">
        <v>135</v>
      </c>
      <c r="J1653" s="11">
        <v>6</v>
      </c>
      <c r="K1653" s="11" t="s">
        <v>8035</v>
      </c>
      <c r="L1653" s="11">
        <f t="shared" si="75"/>
        <v>1413</v>
      </c>
      <c r="M1653" s="11">
        <f t="shared" si="76"/>
        <v>1847</v>
      </c>
      <c r="N1653" s="12">
        <f t="shared" si="77"/>
        <v>0.56656441717791406</v>
      </c>
    </row>
    <row r="1654" spans="1:14" x14ac:dyDescent="0.3">
      <c r="A1654" s="8" t="s">
        <v>1663</v>
      </c>
      <c r="B1654" s="9">
        <v>45364</v>
      </c>
      <c r="C1654" s="10" t="s">
        <v>8013</v>
      </c>
      <c r="D1654" s="10" t="s">
        <v>8019</v>
      </c>
      <c r="E1654" s="10" t="s">
        <v>8031</v>
      </c>
      <c r="F1654" s="11">
        <v>4</v>
      </c>
      <c r="G1654" s="11">
        <v>3568</v>
      </c>
      <c r="H1654" s="11">
        <v>717</v>
      </c>
      <c r="I1654" s="11">
        <v>152</v>
      </c>
      <c r="J1654" s="11">
        <v>6</v>
      </c>
      <c r="K1654" s="11" t="s">
        <v>8034</v>
      </c>
      <c r="L1654" s="11">
        <f t="shared" si="75"/>
        <v>869</v>
      </c>
      <c r="M1654" s="11">
        <f t="shared" si="76"/>
        <v>2699</v>
      </c>
      <c r="N1654" s="12">
        <f t="shared" si="77"/>
        <v>0.75644618834080712</v>
      </c>
    </row>
    <row r="1655" spans="1:14" x14ac:dyDescent="0.3">
      <c r="A1655" s="8" t="s">
        <v>1664</v>
      </c>
      <c r="B1655" s="9">
        <v>45364</v>
      </c>
      <c r="C1655" s="10" t="s">
        <v>8013</v>
      </c>
      <c r="D1655" s="10" t="s">
        <v>8025</v>
      </c>
      <c r="E1655" s="10" t="s">
        <v>8031</v>
      </c>
      <c r="F1655" s="11">
        <v>1</v>
      </c>
      <c r="G1655" s="11">
        <v>716</v>
      </c>
      <c r="H1655" s="11">
        <v>891</v>
      </c>
      <c r="I1655" s="11">
        <v>207</v>
      </c>
      <c r="J1655" s="11">
        <v>3</v>
      </c>
      <c r="K1655" s="11" t="s">
        <v>8034</v>
      </c>
      <c r="L1655" s="11">
        <f t="shared" si="75"/>
        <v>1098</v>
      </c>
      <c r="M1655" s="11">
        <f t="shared" si="76"/>
        <v>-382</v>
      </c>
      <c r="N1655" s="12">
        <f t="shared" si="77"/>
        <v>-0.53351955307262566</v>
      </c>
    </row>
    <row r="1656" spans="1:14" x14ac:dyDescent="0.3">
      <c r="A1656" s="8" t="s">
        <v>1665</v>
      </c>
      <c r="B1656" s="9">
        <v>45364</v>
      </c>
      <c r="C1656" s="10" t="s">
        <v>8012</v>
      </c>
      <c r="D1656" s="10" t="s">
        <v>8029</v>
      </c>
      <c r="E1656" s="10" t="s">
        <v>8033</v>
      </c>
      <c r="F1656" s="11">
        <v>4</v>
      </c>
      <c r="G1656" s="11">
        <v>2864</v>
      </c>
      <c r="H1656" s="11">
        <v>943</v>
      </c>
      <c r="I1656" s="11">
        <v>126</v>
      </c>
      <c r="J1656" s="11">
        <v>7</v>
      </c>
      <c r="K1656" s="11" t="s">
        <v>8034</v>
      </c>
      <c r="L1656" s="11">
        <f t="shared" si="75"/>
        <v>1069</v>
      </c>
      <c r="M1656" s="11">
        <f t="shared" si="76"/>
        <v>1795</v>
      </c>
      <c r="N1656" s="12">
        <f t="shared" si="77"/>
        <v>0.62674581005586594</v>
      </c>
    </row>
    <row r="1657" spans="1:14" x14ac:dyDescent="0.3">
      <c r="A1657" s="8" t="s">
        <v>1666</v>
      </c>
      <c r="B1657" s="9">
        <v>45364</v>
      </c>
      <c r="C1657" s="10" t="s">
        <v>8012</v>
      </c>
      <c r="D1657" s="10" t="s">
        <v>8029</v>
      </c>
      <c r="E1657" s="10" t="s">
        <v>8031</v>
      </c>
      <c r="F1657" s="11">
        <v>1</v>
      </c>
      <c r="G1657" s="11">
        <v>656</v>
      </c>
      <c r="H1657" s="11">
        <v>626</v>
      </c>
      <c r="I1657" s="11">
        <v>117</v>
      </c>
      <c r="J1657" s="11">
        <v>5</v>
      </c>
      <c r="K1657" s="11" t="s">
        <v>8034</v>
      </c>
      <c r="L1657" s="11">
        <f t="shared" si="75"/>
        <v>743</v>
      </c>
      <c r="M1657" s="11">
        <f t="shared" si="76"/>
        <v>-87</v>
      </c>
      <c r="N1657" s="12">
        <f t="shared" si="77"/>
        <v>-0.1326219512195122</v>
      </c>
    </row>
    <row r="1658" spans="1:14" x14ac:dyDescent="0.3">
      <c r="A1658" s="8" t="s">
        <v>1667</v>
      </c>
      <c r="B1658" s="9">
        <v>45364</v>
      </c>
      <c r="C1658" s="10" t="s">
        <v>8014</v>
      </c>
      <c r="D1658" s="10" t="s">
        <v>8020</v>
      </c>
      <c r="E1658" s="10" t="s">
        <v>8033</v>
      </c>
      <c r="F1658" s="11">
        <v>5</v>
      </c>
      <c r="G1658" s="11">
        <v>4055</v>
      </c>
      <c r="H1658" s="11">
        <v>1285</v>
      </c>
      <c r="I1658" s="11">
        <v>175</v>
      </c>
      <c r="J1658" s="11">
        <v>4</v>
      </c>
      <c r="K1658" s="11" t="s">
        <v>8034</v>
      </c>
      <c r="L1658" s="11">
        <f t="shared" si="75"/>
        <v>1460</v>
      </c>
      <c r="M1658" s="11">
        <f t="shared" si="76"/>
        <v>2595</v>
      </c>
      <c r="N1658" s="12">
        <f t="shared" si="77"/>
        <v>0.63995067817509244</v>
      </c>
    </row>
    <row r="1659" spans="1:14" x14ac:dyDescent="0.3">
      <c r="A1659" s="8" t="s">
        <v>1668</v>
      </c>
      <c r="B1659" s="9">
        <v>45364</v>
      </c>
      <c r="C1659" s="10" t="s">
        <v>8012</v>
      </c>
      <c r="D1659" s="10" t="s">
        <v>8027</v>
      </c>
      <c r="E1659" s="10" t="s">
        <v>8031</v>
      </c>
      <c r="F1659" s="11">
        <v>5</v>
      </c>
      <c r="G1659" s="11">
        <v>3645</v>
      </c>
      <c r="H1659" s="11">
        <v>761</v>
      </c>
      <c r="I1659" s="11">
        <v>110</v>
      </c>
      <c r="J1659" s="11">
        <v>4</v>
      </c>
      <c r="K1659" s="11" t="s">
        <v>8034</v>
      </c>
      <c r="L1659" s="11">
        <f t="shared" si="75"/>
        <v>871</v>
      </c>
      <c r="M1659" s="11">
        <f t="shared" si="76"/>
        <v>2774</v>
      </c>
      <c r="N1659" s="12">
        <f t="shared" si="77"/>
        <v>0.761042524005487</v>
      </c>
    </row>
    <row r="1660" spans="1:14" x14ac:dyDescent="0.3">
      <c r="A1660" s="8" t="s">
        <v>1669</v>
      </c>
      <c r="B1660" s="9">
        <v>45364</v>
      </c>
      <c r="C1660" s="10" t="s">
        <v>8011</v>
      </c>
      <c r="D1660" s="10" t="s">
        <v>8021</v>
      </c>
      <c r="E1660" s="10" t="s">
        <v>8032</v>
      </c>
      <c r="F1660" s="11">
        <v>3</v>
      </c>
      <c r="G1660" s="11">
        <v>2049</v>
      </c>
      <c r="H1660" s="11">
        <v>953</v>
      </c>
      <c r="I1660" s="11">
        <v>134</v>
      </c>
      <c r="J1660" s="11">
        <v>7</v>
      </c>
      <c r="K1660" s="11" t="s">
        <v>8034</v>
      </c>
      <c r="L1660" s="11">
        <f t="shared" si="75"/>
        <v>1087</v>
      </c>
      <c r="M1660" s="11">
        <f t="shared" si="76"/>
        <v>962</v>
      </c>
      <c r="N1660" s="12">
        <f t="shared" si="77"/>
        <v>0.46949731576378723</v>
      </c>
    </row>
    <row r="1661" spans="1:14" x14ac:dyDescent="0.3">
      <c r="A1661" s="8" t="s">
        <v>1670</v>
      </c>
      <c r="B1661" s="9">
        <v>45364</v>
      </c>
      <c r="C1661" s="10" t="s">
        <v>8011</v>
      </c>
      <c r="D1661" s="10" t="s">
        <v>8030</v>
      </c>
      <c r="E1661" s="10" t="s">
        <v>8031</v>
      </c>
      <c r="F1661" s="11">
        <v>5</v>
      </c>
      <c r="G1661" s="11">
        <v>3130</v>
      </c>
      <c r="H1661" s="11">
        <v>1198</v>
      </c>
      <c r="I1661" s="11">
        <v>217</v>
      </c>
      <c r="J1661" s="11">
        <v>7</v>
      </c>
      <c r="K1661" s="11" t="s">
        <v>8034</v>
      </c>
      <c r="L1661" s="11">
        <f t="shared" si="75"/>
        <v>1415</v>
      </c>
      <c r="M1661" s="11">
        <f t="shared" si="76"/>
        <v>1715</v>
      </c>
      <c r="N1661" s="12">
        <f t="shared" si="77"/>
        <v>0.54792332268370603</v>
      </c>
    </row>
    <row r="1662" spans="1:14" x14ac:dyDescent="0.3">
      <c r="A1662" s="8" t="s">
        <v>1671</v>
      </c>
      <c r="B1662" s="9">
        <v>45365</v>
      </c>
      <c r="C1662" s="10" t="s">
        <v>8014</v>
      </c>
      <c r="D1662" s="10" t="s">
        <v>8026</v>
      </c>
      <c r="E1662" s="10" t="s">
        <v>8032</v>
      </c>
      <c r="F1662" s="11">
        <v>3</v>
      </c>
      <c r="G1662" s="11">
        <v>1950</v>
      </c>
      <c r="H1662" s="11">
        <v>1421</v>
      </c>
      <c r="I1662" s="11">
        <v>153</v>
      </c>
      <c r="J1662" s="11">
        <v>4</v>
      </c>
      <c r="K1662" s="11" t="s">
        <v>8034</v>
      </c>
      <c r="L1662" s="11">
        <f t="shared" si="75"/>
        <v>1574</v>
      </c>
      <c r="M1662" s="11">
        <f t="shared" si="76"/>
        <v>376</v>
      </c>
      <c r="N1662" s="12">
        <f t="shared" si="77"/>
        <v>0.19282051282051282</v>
      </c>
    </row>
    <row r="1663" spans="1:14" x14ac:dyDescent="0.3">
      <c r="A1663" s="8" t="s">
        <v>1672</v>
      </c>
      <c r="B1663" s="9">
        <v>45365</v>
      </c>
      <c r="C1663" s="10" t="s">
        <v>8012</v>
      </c>
      <c r="D1663" s="10" t="s">
        <v>8029</v>
      </c>
      <c r="E1663" s="10" t="s">
        <v>8031</v>
      </c>
      <c r="F1663" s="11">
        <v>3</v>
      </c>
      <c r="G1663" s="11">
        <v>2589</v>
      </c>
      <c r="H1663" s="11">
        <v>788</v>
      </c>
      <c r="I1663" s="11">
        <v>109</v>
      </c>
      <c r="J1663" s="11">
        <v>5</v>
      </c>
      <c r="K1663" s="11" t="s">
        <v>8034</v>
      </c>
      <c r="L1663" s="11">
        <f t="shared" si="75"/>
        <v>897</v>
      </c>
      <c r="M1663" s="11">
        <f t="shared" si="76"/>
        <v>1692</v>
      </c>
      <c r="N1663" s="12">
        <f t="shared" si="77"/>
        <v>0.65353418308227118</v>
      </c>
    </row>
    <row r="1664" spans="1:14" x14ac:dyDescent="0.3">
      <c r="A1664" s="8" t="s">
        <v>1673</v>
      </c>
      <c r="B1664" s="9">
        <v>45365</v>
      </c>
      <c r="C1664" s="10" t="s">
        <v>8011</v>
      </c>
      <c r="D1664" s="10" t="s">
        <v>8021</v>
      </c>
      <c r="E1664" s="10" t="s">
        <v>8031</v>
      </c>
      <c r="F1664" s="11">
        <v>4</v>
      </c>
      <c r="G1664" s="11">
        <v>2920</v>
      </c>
      <c r="H1664" s="11">
        <v>1424</v>
      </c>
      <c r="I1664" s="11">
        <v>103</v>
      </c>
      <c r="J1664" s="11">
        <v>2</v>
      </c>
      <c r="K1664" s="11" t="s">
        <v>8034</v>
      </c>
      <c r="L1664" s="11">
        <f t="shared" si="75"/>
        <v>1527</v>
      </c>
      <c r="M1664" s="11">
        <f t="shared" si="76"/>
        <v>1393</v>
      </c>
      <c r="N1664" s="12">
        <f t="shared" si="77"/>
        <v>0.47705479452054794</v>
      </c>
    </row>
    <row r="1665" spans="1:14" x14ac:dyDescent="0.3">
      <c r="A1665" s="8" t="s">
        <v>1674</v>
      </c>
      <c r="B1665" s="9">
        <v>45365</v>
      </c>
      <c r="C1665" s="10" t="s">
        <v>8013</v>
      </c>
      <c r="D1665" s="10" t="s">
        <v>8025</v>
      </c>
      <c r="E1665" s="10" t="s">
        <v>8031</v>
      </c>
      <c r="F1665" s="11">
        <v>5</v>
      </c>
      <c r="G1665" s="11">
        <v>3330</v>
      </c>
      <c r="H1665" s="11">
        <v>1271</v>
      </c>
      <c r="I1665" s="11">
        <v>171</v>
      </c>
      <c r="J1665" s="11">
        <v>7</v>
      </c>
      <c r="K1665" s="11" t="s">
        <v>8034</v>
      </c>
      <c r="L1665" s="11">
        <f t="shared" si="75"/>
        <v>1442</v>
      </c>
      <c r="M1665" s="11">
        <f t="shared" si="76"/>
        <v>1888</v>
      </c>
      <c r="N1665" s="12">
        <f t="shared" si="77"/>
        <v>0.56696696696696691</v>
      </c>
    </row>
    <row r="1666" spans="1:14" x14ac:dyDescent="0.3">
      <c r="A1666" s="8" t="s">
        <v>1675</v>
      </c>
      <c r="B1666" s="9">
        <v>45365</v>
      </c>
      <c r="C1666" s="10" t="s">
        <v>8012</v>
      </c>
      <c r="D1666" s="10" t="s">
        <v>8027</v>
      </c>
      <c r="E1666" s="10" t="s">
        <v>8031</v>
      </c>
      <c r="F1666" s="11">
        <v>4</v>
      </c>
      <c r="G1666" s="11">
        <v>2968</v>
      </c>
      <c r="H1666" s="11">
        <v>1482</v>
      </c>
      <c r="I1666" s="11">
        <v>200</v>
      </c>
      <c r="J1666" s="11">
        <v>2</v>
      </c>
      <c r="K1666" s="11" t="s">
        <v>8034</v>
      </c>
      <c r="L1666" s="11">
        <f t="shared" ref="L1666:L1729" si="78">H1666+I1666</f>
        <v>1682</v>
      </c>
      <c r="M1666" s="11">
        <f t="shared" ref="M1666:M1729" si="79">G1666-L1666</f>
        <v>1286</v>
      </c>
      <c r="N1666" s="12">
        <f t="shared" ref="N1666:N1729" si="80">M1666/G1666</f>
        <v>0.43328840970350402</v>
      </c>
    </row>
    <row r="1667" spans="1:14" x14ac:dyDescent="0.3">
      <c r="A1667" s="8" t="s">
        <v>1676</v>
      </c>
      <c r="B1667" s="9">
        <v>45365</v>
      </c>
      <c r="C1667" s="10" t="s">
        <v>8012</v>
      </c>
      <c r="D1667" s="10" t="s">
        <v>8027</v>
      </c>
      <c r="E1667" s="10" t="s">
        <v>8033</v>
      </c>
      <c r="F1667" s="11">
        <v>5</v>
      </c>
      <c r="G1667" s="11">
        <v>2780</v>
      </c>
      <c r="H1667" s="11">
        <v>756</v>
      </c>
      <c r="I1667" s="11">
        <v>155</v>
      </c>
      <c r="J1667" s="11">
        <v>6</v>
      </c>
      <c r="K1667" s="11" t="s">
        <v>8034</v>
      </c>
      <c r="L1667" s="11">
        <f t="shared" si="78"/>
        <v>911</v>
      </c>
      <c r="M1667" s="11">
        <f t="shared" si="79"/>
        <v>1869</v>
      </c>
      <c r="N1667" s="12">
        <f t="shared" si="80"/>
        <v>0.67230215827338125</v>
      </c>
    </row>
    <row r="1668" spans="1:14" x14ac:dyDescent="0.3">
      <c r="A1668" s="8" t="s">
        <v>1677</v>
      </c>
      <c r="B1668" s="9">
        <v>45365</v>
      </c>
      <c r="C1668" s="10" t="s">
        <v>8012</v>
      </c>
      <c r="D1668" s="10" t="s">
        <v>8016</v>
      </c>
      <c r="E1668" s="10" t="s">
        <v>8033</v>
      </c>
      <c r="F1668" s="11">
        <v>1</v>
      </c>
      <c r="G1668" s="11">
        <v>595</v>
      </c>
      <c r="H1668" s="11">
        <v>1485</v>
      </c>
      <c r="I1668" s="11">
        <v>196</v>
      </c>
      <c r="J1668" s="11">
        <v>6</v>
      </c>
      <c r="K1668" s="11" t="s">
        <v>8034</v>
      </c>
      <c r="L1668" s="11">
        <f t="shared" si="78"/>
        <v>1681</v>
      </c>
      <c r="M1668" s="11">
        <f t="shared" si="79"/>
        <v>-1086</v>
      </c>
      <c r="N1668" s="12">
        <f t="shared" si="80"/>
        <v>-1.8252100840336134</v>
      </c>
    </row>
    <row r="1669" spans="1:14" x14ac:dyDescent="0.3">
      <c r="A1669" s="8" t="s">
        <v>1678</v>
      </c>
      <c r="B1669" s="9">
        <v>45365</v>
      </c>
      <c r="C1669" s="10" t="s">
        <v>8014</v>
      </c>
      <c r="D1669" s="10" t="s">
        <v>8024</v>
      </c>
      <c r="E1669" s="10" t="s">
        <v>8032</v>
      </c>
      <c r="F1669" s="11">
        <v>5</v>
      </c>
      <c r="G1669" s="11">
        <v>2865</v>
      </c>
      <c r="H1669" s="11">
        <v>403</v>
      </c>
      <c r="I1669" s="11">
        <v>110</v>
      </c>
      <c r="J1669" s="11">
        <v>2</v>
      </c>
      <c r="K1669" s="11" t="s">
        <v>8034</v>
      </c>
      <c r="L1669" s="11">
        <f t="shared" si="78"/>
        <v>513</v>
      </c>
      <c r="M1669" s="11">
        <f t="shared" si="79"/>
        <v>2352</v>
      </c>
      <c r="N1669" s="12">
        <f t="shared" si="80"/>
        <v>0.82094240837696331</v>
      </c>
    </row>
    <row r="1670" spans="1:14" x14ac:dyDescent="0.3">
      <c r="A1670" s="8" t="s">
        <v>1679</v>
      </c>
      <c r="B1670" s="9">
        <v>45365</v>
      </c>
      <c r="C1670" s="10" t="s">
        <v>8014</v>
      </c>
      <c r="D1670" s="10" t="s">
        <v>8026</v>
      </c>
      <c r="E1670" s="10" t="s">
        <v>8033</v>
      </c>
      <c r="F1670" s="11">
        <v>1</v>
      </c>
      <c r="G1670" s="11">
        <v>612</v>
      </c>
      <c r="H1670" s="11">
        <v>437</v>
      </c>
      <c r="I1670" s="11">
        <v>125</v>
      </c>
      <c r="J1670" s="11">
        <v>4</v>
      </c>
      <c r="K1670" s="11" t="s">
        <v>8034</v>
      </c>
      <c r="L1670" s="11">
        <f t="shared" si="78"/>
        <v>562</v>
      </c>
      <c r="M1670" s="11">
        <f t="shared" si="79"/>
        <v>50</v>
      </c>
      <c r="N1670" s="12">
        <f t="shared" si="80"/>
        <v>8.1699346405228759E-2</v>
      </c>
    </row>
    <row r="1671" spans="1:14" x14ac:dyDescent="0.3">
      <c r="A1671" s="8" t="s">
        <v>1680</v>
      </c>
      <c r="B1671" s="9">
        <v>45365</v>
      </c>
      <c r="C1671" s="10" t="s">
        <v>8011</v>
      </c>
      <c r="D1671" s="10" t="s">
        <v>8023</v>
      </c>
      <c r="E1671" s="10" t="s">
        <v>8033</v>
      </c>
      <c r="F1671" s="11">
        <v>3</v>
      </c>
      <c r="G1671" s="11">
        <v>2151</v>
      </c>
      <c r="H1671" s="11">
        <v>393</v>
      </c>
      <c r="I1671" s="11">
        <v>130</v>
      </c>
      <c r="J1671" s="11">
        <v>6</v>
      </c>
      <c r="K1671" s="11" t="s">
        <v>8035</v>
      </c>
      <c r="L1671" s="11">
        <f t="shared" si="78"/>
        <v>523</v>
      </c>
      <c r="M1671" s="11">
        <f t="shared" si="79"/>
        <v>1628</v>
      </c>
      <c r="N1671" s="12">
        <f t="shared" si="80"/>
        <v>0.75685727568572758</v>
      </c>
    </row>
    <row r="1672" spans="1:14" x14ac:dyDescent="0.3">
      <c r="A1672" s="8" t="s">
        <v>1681</v>
      </c>
      <c r="B1672" s="9">
        <v>45365</v>
      </c>
      <c r="C1672" s="10" t="s">
        <v>8013</v>
      </c>
      <c r="D1672" s="10" t="s">
        <v>8019</v>
      </c>
      <c r="E1672" s="10" t="s">
        <v>8032</v>
      </c>
      <c r="F1672" s="11">
        <v>5</v>
      </c>
      <c r="G1672" s="11">
        <v>3870</v>
      </c>
      <c r="H1672" s="11">
        <v>590</v>
      </c>
      <c r="I1672" s="11">
        <v>177</v>
      </c>
      <c r="J1672" s="11">
        <v>2</v>
      </c>
      <c r="K1672" s="11" t="s">
        <v>8034</v>
      </c>
      <c r="L1672" s="11">
        <f t="shared" si="78"/>
        <v>767</v>
      </c>
      <c r="M1672" s="11">
        <f t="shared" si="79"/>
        <v>3103</v>
      </c>
      <c r="N1672" s="12">
        <f t="shared" si="80"/>
        <v>0.8018087855297158</v>
      </c>
    </row>
    <row r="1673" spans="1:14" x14ac:dyDescent="0.3">
      <c r="A1673" s="8" t="s">
        <v>1682</v>
      </c>
      <c r="B1673" s="9">
        <v>45365</v>
      </c>
      <c r="C1673" s="10" t="s">
        <v>8014</v>
      </c>
      <c r="D1673" s="10" t="s">
        <v>8018</v>
      </c>
      <c r="E1673" s="10" t="s">
        <v>8031</v>
      </c>
      <c r="F1673" s="11">
        <v>1</v>
      </c>
      <c r="G1673" s="11">
        <v>605</v>
      </c>
      <c r="H1673" s="11">
        <v>420</v>
      </c>
      <c r="I1673" s="11">
        <v>204</v>
      </c>
      <c r="J1673" s="11">
        <v>6</v>
      </c>
      <c r="K1673" s="11" t="s">
        <v>8034</v>
      </c>
      <c r="L1673" s="11">
        <f t="shared" si="78"/>
        <v>624</v>
      </c>
      <c r="M1673" s="11">
        <f t="shared" si="79"/>
        <v>-19</v>
      </c>
      <c r="N1673" s="12">
        <f t="shared" si="80"/>
        <v>-3.1404958677685953E-2</v>
      </c>
    </row>
    <row r="1674" spans="1:14" x14ac:dyDescent="0.3">
      <c r="A1674" s="8" t="s">
        <v>1683</v>
      </c>
      <c r="B1674" s="9">
        <v>45365</v>
      </c>
      <c r="C1674" s="10" t="s">
        <v>8014</v>
      </c>
      <c r="D1674" s="10" t="s">
        <v>8020</v>
      </c>
      <c r="E1674" s="10" t="s">
        <v>8031</v>
      </c>
      <c r="F1674" s="11">
        <v>1</v>
      </c>
      <c r="G1674" s="11">
        <v>713</v>
      </c>
      <c r="H1674" s="11">
        <v>1172</v>
      </c>
      <c r="I1674" s="11">
        <v>106</v>
      </c>
      <c r="J1674" s="11">
        <v>5</v>
      </c>
      <c r="K1674" s="11" t="s">
        <v>8034</v>
      </c>
      <c r="L1674" s="11">
        <f t="shared" si="78"/>
        <v>1278</v>
      </c>
      <c r="M1674" s="11">
        <f t="shared" si="79"/>
        <v>-565</v>
      </c>
      <c r="N1674" s="12">
        <f t="shared" si="80"/>
        <v>-0.79242636746143058</v>
      </c>
    </row>
    <row r="1675" spans="1:14" x14ac:dyDescent="0.3">
      <c r="A1675" s="8" t="s">
        <v>1684</v>
      </c>
      <c r="B1675" s="9">
        <v>45365</v>
      </c>
      <c r="C1675" s="10" t="s">
        <v>8014</v>
      </c>
      <c r="D1675" s="10" t="s">
        <v>8020</v>
      </c>
      <c r="E1675" s="10" t="s">
        <v>8032</v>
      </c>
      <c r="F1675" s="11">
        <v>5</v>
      </c>
      <c r="G1675" s="11">
        <v>2835</v>
      </c>
      <c r="H1675" s="11">
        <v>395</v>
      </c>
      <c r="I1675" s="11">
        <v>112</v>
      </c>
      <c r="J1675" s="11">
        <v>2</v>
      </c>
      <c r="K1675" s="11" t="s">
        <v>8035</v>
      </c>
      <c r="L1675" s="11">
        <f t="shared" si="78"/>
        <v>507</v>
      </c>
      <c r="M1675" s="11">
        <f t="shared" si="79"/>
        <v>2328</v>
      </c>
      <c r="N1675" s="12">
        <f t="shared" si="80"/>
        <v>0.82116402116402121</v>
      </c>
    </row>
    <row r="1676" spans="1:14" x14ac:dyDescent="0.3">
      <c r="A1676" s="8" t="s">
        <v>1685</v>
      </c>
      <c r="B1676" s="9">
        <v>45365</v>
      </c>
      <c r="C1676" s="10" t="s">
        <v>8013</v>
      </c>
      <c r="D1676" s="10" t="s">
        <v>8022</v>
      </c>
      <c r="E1676" s="10" t="s">
        <v>8031</v>
      </c>
      <c r="F1676" s="11">
        <v>4</v>
      </c>
      <c r="G1676" s="11">
        <v>2972</v>
      </c>
      <c r="H1676" s="11">
        <v>1007</v>
      </c>
      <c r="I1676" s="11">
        <v>212</v>
      </c>
      <c r="J1676" s="11">
        <v>5</v>
      </c>
      <c r="K1676" s="11" t="s">
        <v>8034</v>
      </c>
      <c r="L1676" s="11">
        <f t="shared" si="78"/>
        <v>1219</v>
      </c>
      <c r="M1676" s="11">
        <f t="shared" si="79"/>
        <v>1753</v>
      </c>
      <c r="N1676" s="12">
        <f t="shared" si="80"/>
        <v>0.58983849259757737</v>
      </c>
    </row>
    <row r="1677" spans="1:14" x14ac:dyDescent="0.3">
      <c r="A1677" s="8" t="s">
        <v>1686</v>
      </c>
      <c r="B1677" s="9">
        <v>45366</v>
      </c>
      <c r="C1677" s="10" t="s">
        <v>8013</v>
      </c>
      <c r="D1677" s="10" t="s">
        <v>8022</v>
      </c>
      <c r="E1677" s="10" t="s">
        <v>8033</v>
      </c>
      <c r="F1677" s="11">
        <v>1</v>
      </c>
      <c r="G1677" s="11">
        <v>798</v>
      </c>
      <c r="H1677" s="11">
        <v>1276</v>
      </c>
      <c r="I1677" s="11">
        <v>205</v>
      </c>
      <c r="J1677" s="11">
        <v>4</v>
      </c>
      <c r="K1677" s="11" t="s">
        <v>8034</v>
      </c>
      <c r="L1677" s="11">
        <f t="shared" si="78"/>
        <v>1481</v>
      </c>
      <c r="M1677" s="11">
        <f t="shared" si="79"/>
        <v>-683</v>
      </c>
      <c r="N1677" s="12">
        <f t="shared" si="80"/>
        <v>-0.85588972431077692</v>
      </c>
    </row>
    <row r="1678" spans="1:14" x14ac:dyDescent="0.3">
      <c r="A1678" s="8" t="s">
        <v>1687</v>
      </c>
      <c r="B1678" s="9">
        <v>45366</v>
      </c>
      <c r="C1678" s="10" t="s">
        <v>8013</v>
      </c>
      <c r="D1678" s="10" t="s">
        <v>8017</v>
      </c>
      <c r="E1678" s="10" t="s">
        <v>8031</v>
      </c>
      <c r="F1678" s="11">
        <v>4</v>
      </c>
      <c r="G1678" s="11">
        <v>3088</v>
      </c>
      <c r="H1678" s="11">
        <v>1269</v>
      </c>
      <c r="I1678" s="11">
        <v>105</v>
      </c>
      <c r="J1678" s="11">
        <v>3</v>
      </c>
      <c r="K1678" s="11" t="s">
        <v>8034</v>
      </c>
      <c r="L1678" s="11">
        <f t="shared" si="78"/>
        <v>1374</v>
      </c>
      <c r="M1678" s="11">
        <f t="shared" si="79"/>
        <v>1714</v>
      </c>
      <c r="N1678" s="12">
        <f t="shared" si="80"/>
        <v>0.55505181347150256</v>
      </c>
    </row>
    <row r="1679" spans="1:14" x14ac:dyDescent="0.3">
      <c r="A1679" s="8" t="s">
        <v>1688</v>
      </c>
      <c r="B1679" s="9">
        <v>45366</v>
      </c>
      <c r="C1679" s="10" t="s">
        <v>8013</v>
      </c>
      <c r="D1679" s="10" t="s">
        <v>8017</v>
      </c>
      <c r="E1679" s="10" t="s">
        <v>8031</v>
      </c>
      <c r="F1679" s="11">
        <v>1</v>
      </c>
      <c r="G1679" s="11">
        <v>874</v>
      </c>
      <c r="H1679" s="11">
        <v>1466</v>
      </c>
      <c r="I1679" s="11">
        <v>184</v>
      </c>
      <c r="J1679" s="11">
        <v>3</v>
      </c>
      <c r="K1679" s="11" t="s">
        <v>8034</v>
      </c>
      <c r="L1679" s="11">
        <f t="shared" si="78"/>
        <v>1650</v>
      </c>
      <c r="M1679" s="11">
        <f t="shared" si="79"/>
        <v>-776</v>
      </c>
      <c r="N1679" s="12">
        <f t="shared" si="80"/>
        <v>-0.88787185354691078</v>
      </c>
    </row>
    <row r="1680" spans="1:14" x14ac:dyDescent="0.3">
      <c r="A1680" s="8" t="s">
        <v>1689</v>
      </c>
      <c r="B1680" s="9">
        <v>45366</v>
      </c>
      <c r="C1680" s="10" t="s">
        <v>8012</v>
      </c>
      <c r="D1680" s="10" t="s">
        <v>8027</v>
      </c>
      <c r="E1680" s="10" t="s">
        <v>8031</v>
      </c>
      <c r="F1680" s="11">
        <v>1</v>
      </c>
      <c r="G1680" s="11">
        <v>828</v>
      </c>
      <c r="H1680" s="11">
        <v>850</v>
      </c>
      <c r="I1680" s="11">
        <v>208</v>
      </c>
      <c r="J1680" s="11">
        <v>5</v>
      </c>
      <c r="K1680" s="11" t="s">
        <v>8034</v>
      </c>
      <c r="L1680" s="11">
        <f t="shared" si="78"/>
        <v>1058</v>
      </c>
      <c r="M1680" s="11">
        <f t="shared" si="79"/>
        <v>-230</v>
      </c>
      <c r="N1680" s="12">
        <f t="shared" si="80"/>
        <v>-0.27777777777777779</v>
      </c>
    </row>
    <row r="1681" spans="1:14" x14ac:dyDescent="0.3">
      <c r="A1681" s="8" t="s">
        <v>1690</v>
      </c>
      <c r="B1681" s="9">
        <v>45366</v>
      </c>
      <c r="C1681" s="10" t="s">
        <v>8014</v>
      </c>
      <c r="D1681" s="10" t="s">
        <v>8020</v>
      </c>
      <c r="E1681" s="10" t="s">
        <v>8031</v>
      </c>
      <c r="F1681" s="11">
        <v>2</v>
      </c>
      <c r="G1681" s="11">
        <v>1198</v>
      </c>
      <c r="H1681" s="11">
        <v>1297</v>
      </c>
      <c r="I1681" s="11">
        <v>167</v>
      </c>
      <c r="J1681" s="11">
        <v>3</v>
      </c>
      <c r="K1681" s="11" t="s">
        <v>8034</v>
      </c>
      <c r="L1681" s="11">
        <f t="shared" si="78"/>
        <v>1464</v>
      </c>
      <c r="M1681" s="11">
        <f t="shared" si="79"/>
        <v>-266</v>
      </c>
      <c r="N1681" s="12">
        <f t="shared" si="80"/>
        <v>-0.22203672787979967</v>
      </c>
    </row>
    <row r="1682" spans="1:14" x14ac:dyDescent="0.3">
      <c r="A1682" s="8" t="s">
        <v>1691</v>
      </c>
      <c r="B1682" s="9">
        <v>45366</v>
      </c>
      <c r="C1682" s="10" t="s">
        <v>8014</v>
      </c>
      <c r="D1682" s="10" t="s">
        <v>8020</v>
      </c>
      <c r="E1682" s="10" t="s">
        <v>8032</v>
      </c>
      <c r="F1682" s="11">
        <v>1</v>
      </c>
      <c r="G1682" s="11">
        <v>694</v>
      </c>
      <c r="H1682" s="11">
        <v>877</v>
      </c>
      <c r="I1682" s="11">
        <v>183</v>
      </c>
      <c r="J1682" s="11">
        <v>3</v>
      </c>
      <c r="K1682" s="11" t="s">
        <v>8034</v>
      </c>
      <c r="L1682" s="11">
        <f t="shared" si="78"/>
        <v>1060</v>
      </c>
      <c r="M1682" s="11">
        <f t="shared" si="79"/>
        <v>-366</v>
      </c>
      <c r="N1682" s="12">
        <f t="shared" si="80"/>
        <v>-0.52737752161383289</v>
      </c>
    </row>
    <row r="1683" spans="1:14" x14ac:dyDescent="0.3">
      <c r="A1683" s="8" t="s">
        <v>1692</v>
      </c>
      <c r="B1683" s="9">
        <v>45366</v>
      </c>
      <c r="C1683" s="10" t="s">
        <v>8014</v>
      </c>
      <c r="D1683" s="10" t="s">
        <v>8018</v>
      </c>
      <c r="E1683" s="10" t="s">
        <v>8033</v>
      </c>
      <c r="F1683" s="11">
        <v>4</v>
      </c>
      <c r="G1683" s="11">
        <v>3488</v>
      </c>
      <c r="H1683" s="11">
        <v>1367</v>
      </c>
      <c r="I1683" s="11">
        <v>109</v>
      </c>
      <c r="J1683" s="11">
        <v>7</v>
      </c>
      <c r="K1683" s="11" t="s">
        <v>8034</v>
      </c>
      <c r="L1683" s="11">
        <f t="shared" si="78"/>
        <v>1476</v>
      </c>
      <c r="M1683" s="11">
        <f t="shared" si="79"/>
        <v>2012</v>
      </c>
      <c r="N1683" s="12">
        <f t="shared" si="80"/>
        <v>0.57683486238532111</v>
      </c>
    </row>
    <row r="1684" spans="1:14" x14ac:dyDescent="0.3">
      <c r="A1684" s="8" t="s">
        <v>1693</v>
      </c>
      <c r="B1684" s="9">
        <v>45366</v>
      </c>
      <c r="C1684" s="10" t="s">
        <v>8014</v>
      </c>
      <c r="D1684" s="10" t="s">
        <v>8020</v>
      </c>
      <c r="E1684" s="10" t="s">
        <v>8033</v>
      </c>
      <c r="F1684" s="11">
        <v>5</v>
      </c>
      <c r="G1684" s="11">
        <v>3325</v>
      </c>
      <c r="H1684" s="11">
        <v>533</v>
      </c>
      <c r="I1684" s="11">
        <v>133</v>
      </c>
      <c r="J1684" s="11">
        <v>4</v>
      </c>
      <c r="K1684" s="11" t="s">
        <v>8035</v>
      </c>
      <c r="L1684" s="11">
        <f t="shared" si="78"/>
        <v>666</v>
      </c>
      <c r="M1684" s="11">
        <f t="shared" si="79"/>
        <v>2659</v>
      </c>
      <c r="N1684" s="12">
        <f t="shared" si="80"/>
        <v>0.7996992481203008</v>
      </c>
    </row>
    <row r="1685" spans="1:14" x14ac:dyDescent="0.3">
      <c r="A1685" s="8" t="s">
        <v>1694</v>
      </c>
      <c r="B1685" s="9">
        <v>45366</v>
      </c>
      <c r="C1685" s="10" t="s">
        <v>8013</v>
      </c>
      <c r="D1685" s="10" t="s">
        <v>8017</v>
      </c>
      <c r="E1685" s="10" t="s">
        <v>8031</v>
      </c>
      <c r="F1685" s="11">
        <v>2</v>
      </c>
      <c r="G1685" s="11">
        <v>1640</v>
      </c>
      <c r="H1685" s="11">
        <v>902</v>
      </c>
      <c r="I1685" s="11">
        <v>186</v>
      </c>
      <c r="J1685" s="11">
        <v>4</v>
      </c>
      <c r="K1685" s="11" t="s">
        <v>8034</v>
      </c>
      <c r="L1685" s="11">
        <f t="shared" si="78"/>
        <v>1088</v>
      </c>
      <c r="M1685" s="11">
        <f t="shared" si="79"/>
        <v>552</v>
      </c>
      <c r="N1685" s="12">
        <f t="shared" si="80"/>
        <v>0.33658536585365856</v>
      </c>
    </row>
    <row r="1686" spans="1:14" x14ac:dyDescent="0.3">
      <c r="A1686" s="8" t="s">
        <v>1695</v>
      </c>
      <c r="B1686" s="9">
        <v>45366</v>
      </c>
      <c r="C1686" s="10" t="s">
        <v>8012</v>
      </c>
      <c r="D1686" s="10" t="s">
        <v>8016</v>
      </c>
      <c r="E1686" s="10" t="s">
        <v>8032</v>
      </c>
      <c r="F1686" s="11">
        <v>5</v>
      </c>
      <c r="G1686" s="11">
        <v>3545</v>
      </c>
      <c r="H1686" s="11">
        <v>501</v>
      </c>
      <c r="I1686" s="11">
        <v>190</v>
      </c>
      <c r="J1686" s="11">
        <v>4</v>
      </c>
      <c r="K1686" s="11" t="s">
        <v>8034</v>
      </c>
      <c r="L1686" s="11">
        <f t="shared" si="78"/>
        <v>691</v>
      </c>
      <c r="M1686" s="11">
        <f t="shared" si="79"/>
        <v>2854</v>
      </c>
      <c r="N1686" s="12">
        <f t="shared" si="80"/>
        <v>0.80507757404795488</v>
      </c>
    </row>
    <row r="1687" spans="1:14" x14ac:dyDescent="0.3">
      <c r="A1687" s="8" t="s">
        <v>1696</v>
      </c>
      <c r="B1687" s="9">
        <v>45366</v>
      </c>
      <c r="C1687" s="10" t="s">
        <v>8014</v>
      </c>
      <c r="D1687" s="10" t="s">
        <v>8020</v>
      </c>
      <c r="E1687" s="10" t="s">
        <v>8031</v>
      </c>
      <c r="F1687" s="11">
        <v>3</v>
      </c>
      <c r="G1687" s="11">
        <v>2445</v>
      </c>
      <c r="H1687" s="11">
        <v>964</v>
      </c>
      <c r="I1687" s="11">
        <v>113</v>
      </c>
      <c r="J1687" s="11">
        <v>6</v>
      </c>
      <c r="K1687" s="11" t="s">
        <v>8034</v>
      </c>
      <c r="L1687" s="11">
        <f t="shared" si="78"/>
        <v>1077</v>
      </c>
      <c r="M1687" s="11">
        <f t="shared" si="79"/>
        <v>1368</v>
      </c>
      <c r="N1687" s="12">
        <f t="shared" si="80"/>
        <v>0.55950920245398772</v>
      </c>
    </row>
    <row r="1688" spans="1:14" x14ac:dyDescent="0.3">
      <c r="A1688" s="8" t="s">
        <v>1697</v>
      </c>
      <c r="B1688" s="9">
        <v>45366</v>
      </c>
      <c r="C1688" s="10" t="s">
        <v>8012</v>
      </c>
      <c r="D1688" s="10" t="s">
        <v>8028</v>
      </c>
      <c r="E1688" s="10" t="s">
        <v>8031</v>
      </c>
      <c r="F1688" s="11">
        <v>4</v>
      </c>
      <c r="G1688" s="11">
        <v>3244</v>
      </c>
      <c r="H1688" s="11">
        <v>537</v>
      </c>
      <c r="I1688" s="11">
        <v>151</v>
      </c>
      <c r="J1688" s="11">
        <v>5</v>
      </c>
      <c r="K1688" s="11" t="s">
        <v>8034</v>
      </c>
      <c r="L1688" s="11">
        <f t="shared" si="78"/>
        <v>688</v>
      </c>
      <c r="M1688" s="11">
        <f t="shared" si="79"/>
        <v>2556</v>
      </c>
      <c r="N1688" s="12">
        <f t="shared" si="80"/>
        <v>0.78791615289765726</v>
      </c>
    </row>
    <row r="1689" spans="1:14" x14ac:dyDescent="0.3">
      <c r="A1689" s="8" t="s">
        <v>1698</v>
      </c>
      <c r="B1689" s="9">
        <v>45366</v>
      </c>
      <c r="C1689" s="10" t="s">
        <v>8014</v>
      </c>
      <c r="D1689" s="10" t="s">
        <v>8020</v>
      </c>
      <c r="E1689" s="10" t="s">
        <v>8033</v>
      </c>
      <c r="F1689" s="11">
        <v>1</v>
      </c>
      <c r="G1689" s="11">
        <v>756</v>
      </c>
      <c r="H1689" s="11">
        <v>1005</v>
      </c>
      <c r="I1689" s="11">
        <v>206</v>
      </c>
      <c r="J1689" s="11">
        <v>5</v>
      </c>
      <c r="K1689" s="11" t="s">
        <v>8035</v>
      </c>
      <c r="L1689" s="11">
        <f t="shared" si="78"/>
        <v>1211</v>
      </c>
      <c r="M1689" s="11">
        <f t="shared" si="79"/>
        <v>-455</v>
      </c>
      <c r="N1689" s="12">
        <f t="shared" si="80"/>
        <v>-0.60185185185185186</v>
      </c>
    </row>
    <row r="1690" spans="1:14" x14ac:dyDescent="0.3">
      <c r="A1690" s="8" t="s">
        <v>1699</v>
      </c>
      <c r="B1690" s="9">
        <v>45366</v>
      </c>
      <c r="C1690" s="10" t="s">
        <v>8014</v>
      </c>
      <c r="D1690" s="10" t="s">
        <v>8026</v>
      </c>
      <c r="E1690" s="10" t="s">
        <v>8031</v>
      </c>
      <c r="F1690" s="11">
        <v>1</v>
      </c>
      <c r="G1690" s="11">
        <v>891</v>
      </c>
      <c r="H1690" s="11">
        <v>888</v>
      </c>
      <c r="I1690" s="11">
        <v>133</v>
      </c>
      <c r="J1690" s="11">
        <v>7</v>
      </c>
      <c r="K1690" s="11" t="s">
        <v>8034</v>
      </c>
      <c r="L1690" s="11">
        <f t="shared" si="78"/>
        <v>1021</v>
      </c>
      <c r="M1690" s="11">
        <f t="shared" si="79"/>
        <v>-130</v>
      </c>
      <c r="N1690" s="12">
        <f t="shared" si="80"/>
        <v>-0.14590347923681257</v>
      </c>
    </row>
    <row r="1691" spans="1:14" x14ac:dyDescent="0.3">
      <c r="A1691" s="8" t="s">
        <v>1700</v>
      </c>
      <c r="B1691" s="9">
        <v>45366</v>
      </c>
      <c r="C1691" s="10" t="s">
        <v>8014</v>
      </c>
      <c r="D1691" s="10" t="s">
        <v>8026</v>
      </c>
      <c r="E1691" s="10" t="s">
        <v>8032</v>
      </c>
      <c r="F1691" s="11">
        <v>5</v>
      </c>
      <c r="G1691" s="11">
        <v>4285</v>
      </c>
      <c r="H1691" s="11">
        <v>1392</v>
      </c>
      <c r="I1691" s="11">
        <v>154</v>
      </c>
      <c r="J1691" s="11">
        <v>2</v>
      </c>
      <c r="K1691" s="11" t="s">
        <v>8034</v>
      </c>
      <c r="L1691" s="11">
        <f t="shared" si="78"/>
        <v>1546</v>
      </c>
      <c r="M1691" s="11">
        <f t="shared" si="79"/>
        <v>2739</v>
      </c>
      <c r="N1691" s="12">
        <f t="shared" si="80"/>
        <v>0.63920653442240372</v>
      </c>
    </row>
    <row r="1692" spans="1:14" x14ac:dyDescent="0.3">
      <c r="A1692" s="8" t="s">
        <v>1701</v>
      </c>
      <c r="B1692" s="9">
        <v>45366</v>
      </c>
      <c r="C1692" s="10" t="s">
        <v>8012</v>
      </c>
      <c r="D1692" s="10" t="s">
        <v>8016</v>
      </c>
      <c r="E1692" s="10" t="s">
        <v>8031</v>
      </c>
      <c r="F1692" s="11">
        <v>2</v>
      </c>
      <c r="G1692" s="11">
        <v>1716</v>
      </c>
      <c r="H1692" s="11">
        <v>863</v>
      </c>
      <c r="I1692" s="11">
        <v>218</v>
      </c>
      <c r="J1692" s="11">
        <v>5</v>
      </c>
      <c r="K1692" s="11" t="s">
        <v>8034</v>
      </c>
      <c r="L1692" s="11">
        <f t="shared" si="78"/>
        <v>1081</v>
      </c>
      <c r="M1692" s="11">
        <f t="shared" si="79"/>
        <v>635</v>
      </c>
      <c r="N1692" s="12">
        <f t="shared" si="80"/>
        <v>0.37004662004662003</v>
      </c>
    </row>
    <row r="1693" spans="1:14" x14ac:dyDescent="0.3">
      <c r="A1693" s="8" t="s">
        <v>1702</v>
      </c>
      <c r="B1693" s="9">
        <v>45366</v>
      </c>
      <c r="C1693" s="10" t="s">
        <v>8012</v>
      </c>
      <c r="D1693" s="10" t="s">
        <v>8029</v>
      </c>
      <c r="E1693" s="10" t="s">
        <v>8031</v>
      </c>
      <c r="F1693" s="11">
        <v>2</v>
      </c>
      <c r="G1693" s="11">
        <v>1366</v>
      </c>
      <c r="H1693" s="11">
        <v>646</v>
      </c>
      <c r="I1693" s="11">
        <v>174</v>
      </c>
      <c r="J1693" s="11">
        <v>2</v>
      </c>
      <c r="K1693" s="11" t="s">
        <v>8034</v>
      </c>
      <c r="L1693" s="11">
        <f t="shared" si="78"/>
        <v>820</v>
      </c>
      <c r="M1693" s="11">
        <f t="shared" si="79"/>
        <v>546</v>
      </c>
      <c r="N1693" s="12">
        <f t="shared" si="80"/>
        <v>0.39970717423133234</v>
      </c>
    </row>
    <row r="1694" spans="1:14" x14ac:dyDescent="0.3">
      <c r="A1694" s="8" t="s">
        <v>1703</v>
      </c>
      <c r="B1694" s="9">
        <v>45367</v>
      </c>
      <c r="C1694" s="10" t="s">
        <v>8013</v>
      </c>
      <c r="D1694" s="10" t="s">
        <v>8017</v>
      </c>
      <c r="E1694" s="10" t="s">
        <v>8033</v>
      </c>
      <c r="F1694" s="11">
        <v>1</v>
      </c>
      <c r="G1694" s="11">
        <v>828</v>
      </c>
      <c r="H1694" s="11">
        <v>676</v>
      </c>
      <c r="I1694" s="11">
        <v>119</v>
      </c>
      <c r="J1694" s="11">
        <v>6</v>
      </c>
      <c r="K1694" s="11" t="s">
        <v>8035</v>
      </c>
      <c r="L1694" s="11">
        <f t="shared" si="78"/>
        <v>795</v>
      </c>
      <c r="M1694" s="11">
        <f t="shared" si="79"/>
        <v>33</v>
      </c>
      <c r="N1694" s="12">
        <f t="shared" si="80"/>
        <v>3.9855072463768113E-2</v>
      </c>
    </row>
    <row r="1695" spans="1:14" x14ac:dyDescent="0.3">
      <c r="A1695" s="8" t="s">
        <v>1704</v>
      </c>
      <c r="B1695" s="9">
        <v>45367</v>
      </c>
      <c r="C1695" s="10" t="s">
        <v>8011</v>
      </c>
      <c r="D1695" s="10" t="s">
        <v>8023</v>
      </c>
      <c r="E1695" s="10" t="s">
        <v>8032</v>
      </c>
      <c r="F1695" s="11">
        <v>1</v>
      </c>
      <c r="G1695" s="11">
        <v>764</v>
      </c>
      <c r="H1695" s="11">
        <v>1170</v>
      </c>
      <c r="I1695" s="11">
        <v>139</v>
      </c>
      <c r="J1695" s="11">
        <v>2</v>
      </c>
      <c r="K1695" s="11" t="s">
        <v>8034</v>
      </c>
      <c r="L1695" s="11">
        <f t="shared" si="78"/>
        <v>1309</v>
      </c>
      <c r="M1695" s="11">
        <f t="shared" si="79"/>
        <v>-545</v>
      </c>
      <c r="N1695" s="12">
        <f t="shared" si="80"/>
        <v>-0.71335078534031415</v>
      </c>
    </row>
    <row r="1696" spans="1:14" x14ac:dyDescent="0.3">
      <c r="A1696" s="8" t="s">
        <v>1705</v>
      </c>
      <c r="B1696" s="9">
        <v>45367</v>
      </c>
      <c r="C1696" s="10" t="s">
        <v>8014</v>
      </c>
      <c r="D1696" s="10" t="s">
        <v>8020</v>
      </c>
      <c r="E1696" s="10" t="s">
        <v>8033</v>
      </c>
      <c r="F1696" s="11">
        <v>4</v>
      </c>
      <c r="G1696" s="11">
        <v>2960</v>
      </c>
      <c r="H1696" s="11">
        <v>1035</v>
      </c>
      <c r="I1696" s="11">
        <v>111</v>
      </c>
      <c r="J1696" s="11">
        <v>2</v>
      </c>
      <c r="K1696" s="11" t="s">
        <v>8034</v>
      </c>
      <c r="L1696" s="11">
        <f t="shared" si="78"/>
        <v>1146</v>
      </c>
      <c r="M1696" s="11">
        <f t="shared" si="79"/>
        <v>1814</v>
      </c>
      <c r="N1696" s="12">
        <f t="shared" si="80"/>
        <v>0.61283783783783785</v>
      </c>
    </row>
    <row r="1697" spans="1:14" x14ac:dyDescent="0.3">
      <c r="A1697" s="8" t="s">
        <v>1706</v>
      </c>
      <c r="B1697" s="9">
        <v>45367</v>
      </c>
      <c r="C1697" s="10" t="s">
        <v>8011</v>
      </c>
      <c r="D1697" s="10" t="s">
        <v>8023</v>
      </c>
      <c r="E1697" s="10" t="s">
        <v>8033</v>
      </c>
      <c r="F1697" s="11">
        <v>1</v>
      </c>
      <c r="G1697" s="11">
        <v>601</v>
      </c>
      <c r="H1697" s="11">
        <v>808</v>
      </c>
      <c r="I1697" s="11">
        <v>200</v>
      </c>
      <c r="J1697" s="11">
        <v>2</v>
      </c>
      <c r="K1697" s="11" t="s">
        <v>8034</v>
      </c>
      <c r="L1697" s="11">
        <f t="shared" si="78"/>
        <v>1008</v>
      </c>
      <c r="M1697" s="11">
        <f t="shared" si="79"/>
        <v>-407</v>
      </c>
      <c r="N1697" s="12">
        <f t="shared" si="80"/>
        <v>-0.67720465890183024</v>
      </c>
    </row>
    <row r="1698" spans="1:14" x14ac:dyDescent="0.3">
      <c r="A1698" s="8" t="s">
        <v>1707</v>
      </c>
      <c r="B1698" s="9">
        <v>45367</v>
      </c>
      <c r="C1698" s="10" t="s">
        <v>8013</v>
      </c>
      <c r="D1698" s="10" t="s">
        <v>8025</v>
      </c>
      <c r="E1698" s="10" t="s">
        <v>8033</v>
      </c>
      <c r="F1698" s="11">
        <v>5</v>
      </c>
      <c r="G1698" s="11">
        <v>4285</v>
      </c>
      <c r="H1698" s="11">
        <v>899</v>
      </c>
      <c r="I1698" s="11">
        <v>118</v>
      </c>
      <c r="J1698" s="11">
        <v>3</v>
      </c>
      <c r="K1698" s="11" t="s">
        <v>8034</v>
      </c>
      <c r="L1698" s="11">
        <f t="shared" si="78"/>
        <v>1017</v>
      </c>
      <c r="M1698" s="11">
        <f t="shared" si="79"/>
        <v>3268</v>
      </c>
      <c r="N1698" s="12">
        <f t="shared" si="80"/>
        <v>0.76266044340723449</v>
      </c>
    </row>
    <row r="1699" spans="1:14" x14ac:dyDescent="0.3">
      <c r="A1699" s="8" t="s">
        <v>1708</v>
      </c>
      <c r="B1699" s="9">
        <v>45367</v>
      </c>
      <c r="C1699" s="10" t="s">
        <v>8011</v>
      </c>
      <c r="D1699" s="10" t="s">
        <v>8030</v>
      </c>
      <c r="E1699" s="10" t="s">
        <v>8031</v>
      </c>
      <c r="F1699" s="11">
        <v>2</v>
      </c>
      <c r="G1699" s="11">
        <v>1154</v>
      </c>
      <c r="H1699" s="11">
        <v>1032</v>
      </c>
      <c r="I1699" s="11">
        <v>207</v>
      </c>
      <c r="J1699" s="11">
        <v>4</v>
      </c>
      <c r="K1699" s="11" t="s">
        <v>8034</v>
      </c>
      <c r="L1699" s="11">
        <f t="shared" si="78"/>
        <v>1239</v>
      </c>
      <c r="M1699" s="11">
        <f t="shared" si="79"/>
        <v>-85</v>
      </c>
      <c r="N1699" s="12">
        <f t="shared" si="80"/>
        <v>-7.3656845753899483E-2</v>
      </c>
    </row>
    <row r="1700" spans="1:14" x14ac:dyDescent="0.3">
      <c r="A1700" s="8" t="s">
        <v>1709</v>
      </c>
      <c r="B1700" s="9">
        <v>45367</v>
      </c>
      <c r="C1700" s="10" t="s">
        <v>8014</v>
      </c>
      <c r="D1700" s="10" t="s">
        <v>8026</v>
      </c>
      <c r="E1700" s="10" t="s">
        <v>8033</v>
      </c>
      <c r="F1700" s="11">
        <v>1</v>
      </c>
      <c r="G1700" s="11">
        <v>864</v>
      </c>
      <c r="H1700" s="11">
        <v>393</v>
      </c>
      <c r="I1700" s="11">
        <v>123</v>
      </c>
      <c r="J1700" s="11">
        <v>7</v>
      </c>
      <c r="K1700" s="11" t="s">
        <v>8034</v>
      </c>
      <c r="L1700" s="11">
        <f t="shared" si="78"/>
        <v>516</v>
      </c>
      <c r="M1700" s="11">
        <f t="shared" si="79"/>
        <v>348</v>
      </c>
      <c r="N1700" s="12">
        <f t="shared" si="80"/>
        <v>0.40277777777777779</v>
      </c>
    </row>
    <row r="1701" spans="1:14" x14ac:dyDescent="0.3">
      <c r="A1701" s="8" t="s">
        <v>1710</v>
      </c>
      <c r="B1701" s="9">
        <v>45367</v>
      </c>
      <c r="C1701" s="10" t="s">
        <v>8012</v>
      </c>
      <c r="D1701" s="10" t="s">
        <v>8016</v>
      </c>
      <c r="E1701" s="10" t="s">
        <v>8033</v>
      </c>
      <c r="F1701" s="11">
        <v>3</v>
      </c>
      <c r="G1701" s="11">
        <v>2457</v>
      </c>
      <c r="H1701" s="11">
        <v>425</v>
      </c>
      <c r="I1701" s="11">
        <v>197</v>
      </c>
      <c r="J1701" s="11">
        <v>3</v>
      </c>
      <c r="K1701" s="11" t="s">
        <v>8034</v>
      </c>
      <c r="L1701" s="11">
        <f t="shared" si="78"/>
        <v>622</v>
      </c>
      <c r="M1701" s="11">
        <f t="shared" si="79"/>
        <v>1835</v>
      </c>
      <c r="N1701" s="12">
        <f t="shared" si="80"/>
        <v>0.74684574684574689</v>
      </c>
    </row>
    <row r="1702" spans="1:14" x14ac:dyDescent="0.3">
      <c r="A1702" s="8" t="s">
        <v>1711</v>
      </c>
      <c r="B1702" s="9">
        <v>45367</v>
      </c>
      <c r="C1702" s="10" t="s">
        <v>8013</v>
      </c>
      <c r="D1702" s="10" t="s">
        <v>8025</v>
      </c>
      <c r="E1702" s="10" t="s">
        <v>8031</v>
      </c>
      <c r="F1702" s="11">
        <v>3</v>
      </c>
      <c r="G1702" s="11">
        <v>2466</v>
      </c>
      <c r="H1702" s="11">
        <v>1297</v>
      </c>
      <c r="I1702" s="11">
        <v>176</v>
      </c>
      <c r="J1702" s="11">
        <v>5</v>
      </c>
      <c r="K1702" s="11" t="s">
        <v>8034</v>
      </c>
      <c r="L1702" s="11">
        <f t="shared" si="78"/>
        <v>1473</v>
      </c>
      <c r="M1702" s="11">
        <f t="shared" si="79"/>
        <v>993</v>
      </c>
      <c r="N1702" s="12">
        <f t="shared" si="80"/>
        <v>0.402676399026764</v>
      </c>
    </row>
    <row r="1703" spans="1:14" x14ac:dyDescent="0.3">
      <c r="A1703" s="8" t="s">
        <v>1712</v>
      </c>
      <c r="B1703" s="9">
        <v>45367</v>
      </c>
      <c r="C1703" s="10" t="s">
        <v>8011</v>
      </c>
      <c r="D1703" s="10" t="s">
        <v>8015</v>
      </c>
      <c r="E1703" s="10" t="s">
        <v>8031</v>
      </c>
      <c r="F1703" s="11">
        <v>5</v>
      </c>
      <c r="G1703" s="11">
        <v>4160</v>
      </c>
      <c r="H1703" s="11">
        <v>944</v>
      </c>
      <c r="I1703" s="11">
        <v>128</v>
      </c>
      <c r="J1703" s="11">
        <v>5</v>
      </c>
      <c r="K1703" s="11" t="s">
        <v>8034</v>
      </c>
      <c r="L1703" s="11">
        <f t="shared" si="78"/>
        <v>1072</v>
      </c>
      <c r="M1703" s="11">
        <f t="shared" si="79"/>
        <v>3088</v>
      </c>
      <c r="N1703" s="12">
        <f t="shared" si="80"/>
        <v>0.74230769230769234</v>
      </c>
    </row>
    <row r="1704" spans="1:14" x14ac:dyDescent="0.3">
      <c r="A1704" s="8" t="s">
        <v>1713</v>
      </c>
      <c r="B1704" s="9">
        <v>45367</v>
      </c>
      <c r="C1704" s="10" t="s">
        <v>8012</v>
      </c>
      <c r="D1704" s="10" t="s">
        <v>8028</v>
      </c>
      <c r="E1704" s="10" t="s">
        <v>8033</v>
      </c>
      <c r="F1704" s="11">
        <v>3</v>
      </c>
      <c r="G1704" s="11">
        <v>2550</v>
      </c>
      <c r="H1704" s="11">
        <v>768</v>
      </c>
      <c r="I1704" s="11">
        <v>140</v>
      </c>
      <c r="J1704" s="11">
        <v>6</v>
      </c>
      <c r="K1704" s="11" t="s">
        <v>8034</v>
      </c>
      <c r="L1704" s="11">
        <f t="shared" si="78"/>
        <v>908</v>
      </c>
      <c r="M1704" s="11">
        <f t="shared" si="79"/>
        <v>1642</v>
      </c>
      <c r="N1704" s="12">
        <f t="shared" si="80"/>
        <v>0.64392156862745098</v>
      </c>
    </row>
    <row r="1705" spans="1:14" x14ac:dyDescent="0.3">
      <c r="A1705" s="8" t="s">
        <v>1714</v>
      </c>
      <c r="B1705" s="9">
        <v>45367</v>
      </c>
      <c r="C1705" s="10" t="s">
        <v>8012</v>
      </c>
      <c r="D1705" s="10" t="s">
        <v>8029</v>
      </c>
      <c r="E1705" s="10" t="s">
        <v>8032</v>
      </c>
      <c r="F1705" s="11">
        <v>1</v>
      </c>
      <c r="G1705" s="11">
        <v>617</v>
      </c>
      <c r="H1705" s="11">
        <v>518</v>
      </c>
      <c r="I1705" s="11">
        <v>106</v>
      </c>
      <c r="J1705" s="11">
        <v>6</v>
      </c>
      <c r="K1705" s="11" t="s">
        <v>8034</v>
      </c>
      <c r="L1705" s="11">
        <f t="shared" si="78"/>
        <v>624</v>
      </c>
      <c r="M1705" s="11">
        <f t="shared" si="79"/>
        <v>-7</v>
      </c>
      <c r="N1705" s="12">
        <f t="shared" si="80"/>
        <v>-1.1345218800648298E-2</v>
      </c>
    </row>
    <row r="1706" spans="1:14" x14ac:dyDescent="0.3">
      <c r="A1706" s="8" t="s">
        <v>1715</v>
      </c>
      <c r="B1706" s="9">
        <v>45367</v>
      </c>
      <c r="C1706" s="10" t="s">
        <v>8012</v>
      </c>
      <c r="D1706" s="10" t="s">
        <v>8016</v>
      </c>
      <c r="E1706" s="10" t="s">
        <v>8032</v>
      </c>
      <c r="F1706" s="11">
        <v>2</v>
      </c>
      <c r="G1706" s="11">
        <v>1304</v>
      </c>
      <c r="H1706" s="11">
        <v>426</v>
      </c>
      <c r="I1706" s="11">
        <v>197</v>
      </c>
      <c r="J1706" s="11">
        <v>3</v>
      </c>
      <c r="K1706" s="11" t="s">
        <v>8034</v>
      </c>
      <c r="L1706" s="11">
        <f t="shared" si="78"/>
        <v>623</v>
      </c>
      <c r="M1706" s="11">
        <f t="shared" si="79"/>
        <v>681</v>
      </c>
      <c r="N1706" s="12">
        <f t="shared" si="80"/>
        <v>0.52223926380368102</v>
      </c>
    </row>
    <row r="1707" spans="1:14" x14ac:dyDescent="0.3">
      <c r="A1707" s="8" t="s">
        <v>1716</v>
      </c>
      <c r="B1707" s="9">
        <v>45367</v>
      </c>
      <c r="C1707" s="10" t="s">
        <v>8011</v>
      </c>
      <c r="D1707" s="10" t="s">
        <v>8023</v>
      </c>
      <c r="E1707" s="10" t="s">
        <v>8031</v>
      </c>
      <c r="F1707" s="11">
        <v>3</v>
      </c>
      <c r="G1707" s="11">
        <v>2628</v>
      </c>
      <c r="H1707" s="11">
        <v>521</v>
      </c>
      <c r="I1707" s="11">
        <v>171</v>
      </c>
      <c r="J1707" s="11">
        <v>6</v>
      </c>
      <c r="K1707" s="11" t="s">
        <v>8035</v>
      </c>
      <c r="L1707" s="11">
        <f t="shared" si="78"/>
        <v>692</v>
      </c>
      <c r="M1707" s="11">
        <f t="shared" si="79"/>
        <v>1936</v>
      </c>
      <c r="N1707" s="12">
        <f t="shared" si="80"/>
        <v>0.73668188736681883</v>
      </c>
    </row>
    <row r="1708" spans="1:14" x14ac:dyDescent="0.3">
      <c r="A1708" s="8" t="s">
        <v>1717</v>
      </c>
      <c r="B1708" s="9">
        <v>45367</v>
      </c>
      <c r="C1708" s="10" t="s">
        <v>8012</v>
      </c>
      <c r="D1708" s="10" t="s">
        <v>8028</v>
      </c>
      <c r="E1708" s="10" t="s">
        <v>8032</v>
      </c>
      <c r="F1708" s="11">
        <v>4</v>
      </c>
      <c r="G1708" s="11">
        <v>3548</v>
      </c>
      <c r="H1708" s="11">
        <v>417</v>
      </c>
      <c r="I1708" s="11">
        <v>155</v>
      </c>
      <c r="J1708" s="11">
        <v>4</v>
      </c>
      <c r="K1708" s="11" t="s">
        <v>8034</v>
      </c>
      <c r="L1708" s="11">
        <f t="shared" si="78"/>
        <v>572</v>
      </c>
      <c r="M1708" s="11">
        <f t="shared" si="79"/>
        <v>2976</v>
      </c>
      <c r="N1708" s="12">
        <f t="shared" si="80"/>
        <v>0.83878241262683206</v>
      </c>
    </row>
    <row r="1709" spans="1:14" x14ac:dyDescent="0.3">
      <c r="A1709" s="8" t="s">
        <v>1718</v>
      </c>
      <c r="B1709" s="9">
        <v>45367</v>
      </c>
      <c r="C1709" s="10" t="s">
        <v>8012</v>
      </c>
      <c r="D1709" s="10" t="s">
        <v>8016</v>
      </c>
      <c r="E1709" s="10" t="s">
        <v>8031</v>
      </c>
      <c r="F1709" s="11">
        <v>2</v>
      </c>
      <c r="G1709" s="11">
        <v>1500</v>
      </c>
      <c r="H1709" s="11">
        <v>1249</v>
      </c>
      <c r="I1709" s="11">
        <v>163</v>
      </c>
      <c r="J1709" s="11">
        <v>6</v>
      </c>
      <c r="K1709" s="11" t="s">
        <v>8034</v>
      </c>
      <c r="L1709" s="11">
        <f t="shared" si="78"/>
        <v>1412</v>
      </c>
      <c r="M1709" s="11">
        <f t="shared" si="79"/>
        <v>88</v>
      </c>
      <c r="N1709" s="12">
        <f t="shared" si="80"/>
        <v>5.8666666666666666E-2</v>
      </c>
    </row>
    <row r="1710" spans="1:14" x14ac:dyDescent="0.3">
      <c r="A1710" s="8" t="s">
        <v>1719</v>
      </c>
      <c r="B1710" s="9">
        <v>45367</v>
      </c>
      <c r="C1710" s="10" t="s">
        <v>8011</v>
      </c>
      <c r="D1710" s="10" t="s">
        <v>8030</v>
      </c>
      <c r="E1710" s="10" t="s">
        <v>8031</v>
      </c>
      <c r="F1710" s="11">
        <v>3</v>
      </c>
      <c r="G1710" s="11">
        <v>2190</v>
      </c>
      <c r="H1710" s="11">
        <v>711</v>
      </c>
      <c r="I1710" s="11">
        <v>202</v>
      </c>
      <c r="J1710" s="11">
        <v>5</v>
      </c>
      <c r="K1710" s="11" t="s">
        <v>8034</v>
      </c>
      <c r="L1710" s="11">
        <f t="shared" si="78"/>
        <v>913</v>
      </c>
      <c r="M1710" s="11">
        <f t="shared" si="79"/>
        <v>1277</v>
      </c>
      <c r="N1710" s="12">
        <f t="shared" si="80"/>
        <v>0.58310502283105026</v>
      </c>
    </row>
    <row r="1711" spans="1:14" x14ac:dyDescent="0.3">
      <c r="A1711" s="8" t="s">
        <v>1720</v>
      </c>
      <c r="B1711" s="9">
        <v>45367</v>
      </c>
      <c r="C1711" s="10" t="s">
        <v>8014</v>
      </c>
      <c r="D1711" s="10" t="s">
        <v>8020</v>
      </c>
      <c r="E1711" s="10" t="s">
        <v>8033</v>
      </c>
      <c r="F1711" s="11">
        <v>5</v>
      </c>
      <c r="G1711" s="11">
        <v>4340</v>
      </c>
      <c r="H1711" s="11">
        <v>1043</v>
      </c>
      <c r="I1711" s="11">
        <v>129</v>
      </c>
      <c r="J1711" s="11">
        <v>4</v>
      </c>
      <c r="K1711" s="11" t="s">
        <v>8034</v>
      </c>
      <c r="L1711" s="11">
        <f t="shared" si="78"/>
        <v>1172</v>
      </c>
      <c r="M1711" s="11">
        <f t="shared" si="79"/>
        <v>3168</v>
      </c>
      <c r="N1711" s="12">
        <f t="shared" si="80"/>
        <v>0.72995391705069124</v>
      </c>
    </row>
    <row r="1712" spans="1:14" x14ac:dyDescent="0.3">
      <c r="A1712" s="8" t="s">
        <v>1721</v>
      </c>
      <c r="B1712" s="9">
        <v>45367</v>
      </c>
      <c r="C1712" s="10" t="s">
        <v>8011</v>
      </c>
      <c r="D1712" s="10" t="s">
        <v>8023</v>
      </c>
      <c r="E1712" s="10" t="s">
        <v>8031</v>
      </c>
      <c r="F1712" s="11">
        <v>3</v>
      </c>
      <c r="G1712" s="11">
        <v>2205</v>
      </c>
      <c r="H1712" s="11">
        <v>1209</v>
      </c>
      <c r="I1712" s="11">
        <v>187</v>
      </c>
      <c r="J1712" s="11">
        <v>6</v>
      </c>
      <c r="K1712" s="11" t="s">
        <v>8034</v>
      </c>
      <c r="L1712" s="11">
        <f t="shared" si="78"/>
        <v>1396</v>
      </c>
      <c r="M1712" s="11">
        <f t="shared" si="79"/>
        <v>809</v>
      </c>
      <c r="N1712" s="12">
        <f t="shared" si="80"/>
        <v>0.36689342403628117</v>
      </c>
    </row>
    <row r="1713" spans="1:14" x14ac:dyDescent="0.3">
      <c r="A1713" s="8" t="s">
        <v>1722</v>
      </c>
      <c r="B1713" s="9">
        <v>45367</v>
      </c>
      <c r="C1713" s="10" t="s">
        <v>8011</v>
      </c>
      <c r="D1713" s="10" t="s">
        <v>8023</v>
      </c>
      <c r="E1713" s="10" t="s">
        <v>8033</v>
      </c>
      <c r="F1713" s="11">
        <v>4</v>
      </c>
      <c r="G1713" s="11">
        <v>2508</v>
      </c>
      <c r="H1713" s="11">
        <v>461</v>
      </c>
      <c r="I1713" s="11">
        <v>125</v>
      </c>
      <c r="J1713" s="11">
        <v>7</v>
      </c>
      <c r="K1713" s="11" t="s">
        <v>8034</v>
      </c>
      <c r="L1713" s="11">
        <f t="shared" si="78"/>
        <v>586</v>
      </c>
      <c r="M1713" s="11">
        <f t="shared" si="79"/>
        <v>1922</v>
      </c>
      <c r="N1713" s="12">
        <f t="shared" si="80"/>
        <v>0.766347687400319</v>
      </c>
    </row>
    <row r="1714" spans="1:14" x14ac:dyDescent="0.3">
      <c r="A1714" s="8" t="s">
        <v>1723</v>
      </c>
      <c r="B1714" s="9">
        <v>45368</v>
      </c>
      <c r="C1714" s="10" t="s">
        <v>8014</v>
      </c>
      <c r="D1714" s="10" t="s">
        <v>8026</v>
      </c>
      <c r="E1714" s="10" t="s">
        <v>8033</v>
      </c>
      <c r="F1714" s="11">
        <v>4</v>
      </c>
      <c r="G1714" s="11">
        <v>3044</v>
      </c>
      <c r="H1714" s="11">
        <v>1026</v>
      </c>
      <c r="I1714" s="11">
        <v>105</v>
      </c>
      <c r="J1714" s="11">
        <v>2</v>
      </c>
      <c r="K1714" s="11" t="s">
        <v>8034</v>
      </c>
      <c r="L1714" s="11">
        <f t="shared" si="78"/>
        <v>1131</v>
      </c>
      <c r="M1714" s="11">
        <f t="shared" si="79"/>
        <v>1913</v>
      </c>
      <c r="N1714" s="12">
        <f t="shared" si="80"/>
        <v>0.62844940867279897</v>
      </c>
    </row>
    <row r="1715" spans="1:14" x14ac:dyDescent="0.3">
      <c r="A1715" s="8" t="s">
        <v>1724</v>
      </c>
      <c r="B1715" s="9">
        <v>45368</v>
      </c>
      <c r="C1715" s="10" t="s">
        <v>8012</v>
      </c>
      <c r="D1715" s="10" t="s">
        <v>8028</v>
      </c>
      <c r="E1715" s="10" t="s">
        <v>8033</v>
      </c>
      <c r="F1715" s="11">
        <v>4</v>
      </c>
      <c r="G1715" s="11">
        <v>3412</v>
      </c>
      <c r="H1715" s="11">
        <v>1175</v>
      </c>
      <c r="I1715" s="11">
        <v>159</v>
      </c>
      <c r="J1715" s="11">
        <v>3</v>
      </c>
      <c r="K1715" s="11" t="s">
        <v>8034</v>
      </c>
      <c r="L1715" s="11">
        <f t="shared" si="78"/>
        <v>1334</v>
      </c>
      <c r="M1715" s="11">
        <f t="shared" si="79"/>
        <v>2078</v>
      </c>
      <c r="N1715" s="12">
        <f t="shared" si="80"/>
        <v>0.60902696365767883</v>
      </c>
    </row>
    <row r="1716" spans="1:14" x14ac:dyDescent="0.3">
      <c r="A1716" s="8" t="s">
        <v>1725</v>
      </c>
      <c r="B1716" s="9">
        <v>45368</v>
      </c>
      <c r="C1716" s="10" t="s">
        <v>8011</v>
      </c>
      <c r="D1716" s="10" t="s">
        <v>8021</v>
      </c>
      <c r="E1716" s="10" t="s">
        <v>8031</v>
      </c>
      <c r="F1716" s="11">
        <v>3</v>
      </c>
      <c r="G1716" s="11">
        <v>2547</v>
      </c>
      <c r="H1716" s="11">
        <v>1415</v>
      </c>
      <c r="I1716" s="11">
        <v>103</v>
      </c>
      <c r="J1716" s="11">
        <v>5</v>
      </c>
      <c r="K1716" s="11" t="s">
        <v>8034</v>
      </c>
      <c r="L1716" s="11">
        <f t="shared" si="78"/>
        <v>1518</v>
      </c>
      <c r="M1716" s="11">
        <f t="shared" si="79"/>
        <v>1029</v>
      </c>
      <c r="N1716" s="12">
        <f t="shared" si="80"/>
        <v>0.40400471142520611</v>
      </c>
    </row>
    <row r="1717" spans="1:14" x14ac:dyDescent="0.3">
      <c r="A1717" s="8" t="s">
        <v>1726</v>
      </c>
      <c r="B1717" s="9">
        <v>45368</v>
      </c>
      <c r="C1717" s="10" t="s">
        <v>8014</v>
      </c>
      <c r="D1717" s="10" t="s">
        <v>8020</v>
      </c>
      <c r="E1717" s="10" t="s">
        <v>8033</v>
      </c>
      <c r="F1717" s="11">
        <v>5</v>
      </c>
      <c r="G1717" s="11">
        <v>3540</v>
      </c>
      <c r="H1717" s="11">
        <v>596</v>
      </c>
      <c r="I1717" s="11">
        <v>137</v>
      </c>
      <c r="J1717" s="11">
        <v>5</v>
      </c>
      <c r="K1717" s="11" t="s">
        <v>8034</v>
      </c>
      <c r="L1717" s="11">
        <f t="shared" si="78"/>
        <v>733</v>
      </c>
      <c r="M1717" s="11">
        <f t="shared" si="79"/>
        <v>2807</v>
      </c>
      <c r="N1717" s="12">
        <f t="shared" si="80"/>
        <v>0.79293785310734466</v>
      </c>
    </row>
    <row r="1718" spans="1:14" x14ac:dyDescent="0.3">
      <c r="A1718" s="8" t="s">
        <v>1727</v>
      </c>
      <c r="B1718" s="9">
        <v>45368</v>
      </c>
      <c r="C1718" s="10" t="s">
        <v>8014</v>
      </c>
      <c r="D1718" s="10" t="s">
        <v>8026</v>
      </c>
      <c r="E1718" s="10" t="s">
        <v>8031</v>
      </c>
      <c r="F1718" s="11">
        <v>5</v>
      </c>
      <c r="G1718" s="11">
        <v>3075</v>
      </c>
      <c r="H1718" s="11">
        <v>779</v>
      </c>
      <c r="I1718" s="11">
        <v>137</v>
      </c>
      <c r="J1718" s="11">
        <v>2</v>
      </c>
      <c r="K1718" s="11" t="s">
        <v>8034</v>
      </c>
      <c r="L1718" s="11">
        <f t="shared" si="78"/>
        <v>916</v>
      </c>
      <c r="M1718" s="11">
        <f t="shared" si="79"/>
        <v>2159</v>
      </c>
      <c r="N1718" s="12">
        <f t="shared" si="80"/>
        <v>0.70211382113821141</v>
      </c>
    </row>
    <row r="1719" spans="1:14" x14ac:dyDescent="0.3">
      <c r="A1719" s="8" t="s">
        <v>1728</v>
      </c>
      <c r="B1719" s="9">
        <v>45368</v>
      </c>
      <c r="C1719" s="10" t="s">
        <v>8012</v>
      </c>
      <c r="D1719" s="10" t="s">
        <v>8027</v>
      </c>
      <c r="E1719" s="10" t="s">
        <v>8032</v>
      </c>
      <c r="F1719" s="11">
        <v>4</v>
      </c>
      <c r="G1719" s="11">
        <v>2520</v>
      </c>
      <c r="H1719" s="11">
        <v>692</v>
      </c>
      <c r="I1719" s="11">
        <v>176</v>
      </c>
      <c r="J1719" s="11">
        <v>2</v>
      </c>
      <c r="K1719" s="11" t="s">
        <v>8034</v>
      </c>
      <c r="L1719" s="11">
        <f t="shared" si="78"/>
        <v>868</v>
      </c>
      <c r="M1719" s="11">
        <f t="shared" si="79"/>
        <v>1652</v>
      </c>
      <c r="N1719" s="12">
        <f t="shared" si="80"/>
        <v>0.65555555555555556</v>
      </c>
    </row>
    <row r="1720" spans="1:14" x14ac:dyDescent="0.3">
      <c r="A1720" s="8" t="s">
        <v>1729</v>
      </c>
      <c r="B1720" s="9">
        <v>45368</v>
      </c>
      <c r="C1720" s="10" t="s">
        <v>8011</v>
      </c>
      <c r="D1720" s="10" t="s">
        <v>8015</v>
      </c>
      <c r="E1720" s="10" t="s">
        <v>8031</v>
      </c>
      <c r="F1720" s="11">
        <v>5</v>
      </c>
      <c r="G1720" s="11">
        <v>3515</v>
      </c>
      <c r="H1720" s="11">
        <v>877</v>
      </c>
      <c r="I1720" s="11">
        <v>111</v>
      </c>
      <c r="J1720" s="11">
        <v>2</v>
      </c>
      <c r="K1720" s="11" t="s">
        <v>8034</v>
      </c>
      <c r="L1720" s="11">
        <f t="shared" si="78"/>
        <v>988</v>
      </c>
      <c r="M1720" s="11">
        <f t="shared" si="79"/>
        <v>2527</v>
      </c>
      <c r="N1720" s="12">
        <f t="shared" si="80"/>
        <v>0.7189189189189189</v>
      </c>
    </row>
    <row r="1721" spans="1:14" x14ac:dyDescent="0.3">
      <c r="A1721" s="8" t="s">
        <v>1730</v>
      </c>
      <c r="B1721" s="9">
        <v>45368</v>
      </c>
      <c r="C1721" s="10" t="s">
        <v>8013</v>
      </c>
      <c r="D1721" s="10" t="s">
        <v>8025</v>
      </c>
      <c r="E1721" s="10" t="s">
        <v>8032</v>
      </c>
      <c r="F1721" s="11">
        <v>2</v>
      </c>
      <c r="G1721" s="11">
        <v>1522</v>
      </c>
      <c r="H1721" s="11">
        <v>1203</v>
      </c>
      <c r="I1721" s="11">
        <v>211</v>
      </c>
      <c r="J1721" s="11">
        <v>5</v>
      </c>
      <c r="K1721" s="11" t="s">
        <v>8034</v>
      </c>
      <c r="L1721" s="11">
        <f t="shared" si="78"/>
        <v>1414</v>
      </c>
      <c r="M1721" s="11">
        <f t="shared" si="79"/>
        <v>108</v>
      </c>
      <c r="N1721" s="12">
        <f t="shared" si="80"/>
        <v>7.0959264126149807E-2</v>
      </c>
    </row>
    <row r="1722" spans="1:14" x14ac:dyDescent="0.3">
      <c r="A1722" s="8" t="s">
        <v>1731</v>
      </c>
      <c r="B1722" s="9">
        <v>45368</v>
      </c>
      <c r="C1722" s="10" t="s">
        <v>8014</v>
      </c>
      <c r="D1722" s="10" t="s">
        <v>8026</v>
      </c>
      <c r="E1722" s="10" t="s">
        <v>8033</v>
      </c>
      <c r="F1722" s="11">
        <v>4</v>
      </c>
      <c r="G1722" s="11">
        <v>2252</v>
      </c>
      <c r="H1722" s="11">
        <v>1172</v>
      </c>
      <c r="I1722" s="11">
        <v>176</v>
      </c>
      <c r="J1722" s="11">
        <v>7</v>
      </c>
      <c r="K1722" s="11" t="s">
        <v>8034</v>
      </c>
      <c r="L1722" s="11">
        <f t="shared" si="78"/>
        <v>1348</v>
      </c>
      <c r="M1722" s="11">
        <f t="shared" si="79"/>
        <v>904</v>
      </c>
      <c r="N1722" s="12">
        <f t="shared" si="80"/>
        <v>0.40142095914742454</v>
      </c>
    </row>
    <row r="1723" spans="1:14" x14ac:dyDescent="0.3">
      <c r="A1723" s="8" t="s">
        <v>1732</v>
      </c>
      <c r="B1723" s="9">
        <v>45368</v>
      </c>
      <c r="C1723" s="10" t="s">
        <v>8014</v>
      </c>
      <c r="D1723" s="10" t="s">
        <v>8024</v>
      </c>
      <c r="E1723" s="10" t="s">
        <v>8031</v>
      </c>
      <c r="F1723" s="11">
        <v>4</v>
      </c>
      <c r="G1723" s="11">
        <v>3168</v>
      </c>
      <c r="H1723" s="11">
        <v>925</v>
      </c>
      <c r="I1723" s="11">
        <v>216</v>
      </c>
      <c r="J1723" s="11">
        <v>2</v>
      </c>
      <c r="K1723" s="11" t="s">
        <v>8034</v>
      </c>
      <c r="L1723" s="11">
        <f t="shared" si="78"/>
        <v>1141</v>
      </c>
      <c r="M1723" s="11">
        <f t="shared" si="79"/>
        <v>2027</v>
      </c>
      <c r="N1723" s="12">
        <f t="shared" si="80"/>
        <v>0.63983585858585856</v>
      </c>
    </row>
    <row r="1724" spans="1:14" x14ac:dyDescent="0.3">
      <c r="A1724" s="8" t="s">
        <v>1733</v>
      </c>
      <c r="B1724" s="9">
        <v>45368</v>
      </c>
      <c r="C1724" s="10" t="s">
        <v>8013</v>
      </c>
      <c r="D1724" s="10" t="s">
        <v>8022</v>
      </c>
      <c r="E1724" s="10" t="s">
        <v>8033</v>
      </c>
      <c r="F1724" s="11">
        <v>4</v>
      </c>
      <c r="G1724" s="11">
        <v>3336</v>
      </c>
      <c r="H1724" s="11">
        <v>398</v>
      </c>
      <c r="I1724" s="11">
        <v>178</v>
      </c>
      <c r="J1724" s="11">
        <v>7</v>
      </c>
      <c r="K1724" s="11" t="s">
        <v>8034</v>
      </c>
      <c r="L1724" s="11">
        <f t="shared" si="78"/>
        <v>576</v>
      </c>
      <c r="M1724" s="11">
        <f t="shared" si="79"/>
        <v>2760</v>
      </c>
      <c r="N1724" s="12">
        <f t="shared" si="80"/>
        <v>0.82733812949640284</v>
      </c>
    </row>
    <row r="1725" spans="1:14" x14ac:dyDescent="0.3">
      <c r="A1725" s="8" t="s">
        <v>1734</v>
      </c>
      <c r="B1725" s="9">
        <v>45368</v>
      </c>
      <c r="C1725" s="10" t="s">
        <v>8013</v>
      </c>
      <c r="D1725" s="10" t="s">
        <v>8025</v>
      </c>
      <c r="E1725" s="10" t="s">
        <v>8031</v>
      </c>
      <c r="F1725" s="11">
        <v>2</v>
      </c>
      <c r="G1725" s="11">
        <v>1766</v>
      </c>
      <c r="H1725" s="11">
        <v>464</v>
      </c>
      <c r="I1725" s="11">
        <v>192</v>
      </c>
      <c r="J1725" s="11">
        <v>2</v>
      </c>
      <c r="K1725" s="11" t="s">
        <v>8034</v>
      </c>
      <c r="L1725" s="11">
        <f t="shared" si="78"/>
        <v>656</v>
      </c>
      <c r="M1725" s="11">
        <f t="shared" si="79"/>
        <v>1110</v>
      </c>
      <c r="N1725" s="12">
        <f t="shared" si="80"/>
        <v>0.62853907134767839</v>
      </c>
    </row>
    <row r="1726" spans="1:14" x14ac:dyDescent="0.3">
      <c r="A1726" s="8" t="s">
        <v>1735</v>
      </c>
      <c r="B1726" s="9">
        <v>45368</v>
      </c>
      <c r="C1726" s="10" t="s">
        <v>8012</v>
      </c>
      <c r="D1726" s="10" t="s">
        <v>8029</v>
      </c>
      <c r="E1726" s="10" t="s">
        <v>8033</v>
      </c>
      <c r="F1726" s="11">
        <v>5</v>
      </c>
      <c r="G1726" s="11">
        <v>4445</v>
      </c>
      <c r="H1726" s="11">
        <v>1152</v>
      </c>
      <c r="I1726" s="11">
        <v>165</v>
      </c>
      <c r="J1726" s="11">
        <v>5</v>
      </c>
      <c r="K1726" s="11" t="s">
        <v>8034</v>
      </c>
      <c r="L1726" s="11">
        <f t="shared" si="78"/>
        <v>1317</v>
      </c>
      <c r="M1726" s="11">
        <f t="shared" si="79"/>
        <v>3128</v>
      </c>
      <c r="N1726" s="12">
        <f t="shared" si="80"/>
        <v>0.70371203599550058</v>
      </c>
    </row>
    <row r="1727" spans="1:14" x14ac:dyDescent="0.3">
      <c r="A1727" s="8" t="s">
        <v>1736</v>
      </c>
      <c r="B1727" s="9">
        <v>45368</v>
      </c>
      <c r="C1727" s="10" t="s">
        <v>8012</v>
      </c>
      <c r="D1727" s="10" t="s">
        <v>8029</v>
      </c>
      <c r="E1727" s="10" t="s">
        <v>8032</v>
      </c>
      <c r="F1727" s="11">
        <v>2</v>
      </c>
      <c r="G1727" s="11">
        <v>1604</v>
      </c>
      <c r="H1727" s="11">
        <v>1157</v>
      </c>
      <c r="I1727" s="11">
        <v>168</v>
      </c>
      <c r="J1727" s="11">
        <v>6</v>
      </c>
      <c r="K1727" s="11" t="s">
        <v>8034</v>
      </c>
      <c r="L1727" s="11">
        <f t="shared" si="78"/>
        <v>1325</v>
      </c>
      <c r="M1727" s="11">
        <f t="shared" si="79"/>
        <v>279</v>
      </c>
      <c r="N1727" s="12">
        <f t="shared" si="80"/>
        <v>0.17394014962593515</v>
      </c>
    </row>
    <row r="1728" spans="1:14" x14ac:dyDescent="0.3">
      <c r="A1728" s="8" t="s">
        <v>1737</v>
      </c>
      <c r="B1728" s="9">
        <v>45368</v>
      </c>
      <c r="C1728" s="10" t="s">
        <v>8013</v>
      </c>
      <c r="D1728" s="10" t="s">
        <v>8017</v>
      </c>
      <c r="E1728" s="10" t="s">
        <v>8031</v>
      </c>
      <c r="F1728" s="11">
        <v>4</v>
      </c>
      <c r="G1728" s="11">
        <v>2940</v>
      </c>
      <c r="H1728" s="11">
        <v>883</v>
      </c>
      <c r="I1728" s="11">
        <v>211</v>
      </c>
      <c r="J1728" s="11">
        <v>6</v>
      </c>
      <c r="K1728" s="11" t="s">
        <v>8035</v>
      </c>
      <c r="L1728" s="11">
        <f t="shared" si="78"/>
        <v>1094</v>
      </c>
      <c r="M1728" s="11">
        <f t="shared" si="79"/>
        <v>1846</v>
      </c>
      <c r="N1728" s="12">
        <f t="shared" si="80"/>
        <v>0.62789115646258509</v>
      </c>
    </row>
    <row r="1729" spans="1:14" x14ac:dyDescent="0.3">
      <c r="A1729" s="8" t="s">
        <v>1738</v>
      </c>
      <c r="B1729" s="9">
        <v>45368</v>
      </c>
      <c r="C1729" s="10" t="s">
        <v>8014</v>
      </c>
      <c r="D1729" s="10" t="s">
        <v>8020</v>
      </c>
      <c r="E1729" s="10" t="s">
        <v>8032</v>
      </c>
      <c r="F1729" s="11">
        <v>4</v>
      </c>
      <c r="G1729" s="11">
        <v>3448</v>
      </c>
      <c r="H1729" s="11">
        <v>743</v>
      </c>
      <c r="I1729" s="11">
        <v>129</v>
      </c>
      <c r="J1729" s="11">
        <v>4</v>
      </c>
      <c r="K1729" s="11" t="s">
        <v>8034</v>
      </c>
      <c r="L1729" s="11">
        <f t="shared" si="78"/>
        <v>872</v>
      </c>
      <c r="M1729" s="11">
        <f t="shared" si="79"/>
        <v>2576</v>
      </c>
      <c r="N1729" s="12">
        <f t="shared" si="80"/>
        <v>0.74709976798143851</v>
      </c>
    </row>
    <row r="1730" spans="1:14" x14ac:dyDescent="0.3">
      <c r="A1730" s="8" t="s">
        <v>1739</v>
      </c>
      <c r="B1730" s="9">
        <v>45368</v>
      </c>
      <c r="C1730" s="10" t="s">
        <v>8013</v>
      </c>
      <c r="D1730" s="10" t="s">
        <v>8025</v>
      </c>
      <c r="E1730" s="10" t="s">
        <v>8032</v>
      </c>
      <c r="F1730" s="11">
        <v>2</v>
      </c>
      <c r="G1730" s="11">
        <v>1760</v>
      </c>
      <c r="H1730" s="11">
        <v>545</v>
      </c>
      <c r="I1730" s="11">
        <v>128</v>
      </c>
      <c r="J1730" s="11">
        <v>3</v>
      </c>
      <c r="K1730" s="11" t="s">
        <v>8034</v>
      </c>
      <c r="L1730" s="11">
        <f t="shared" ref="L1730:L1793" si="81">H1730+I1730</f>
        <v>673</v>
      </c>
      <c r="M1730" s="11">
        <f t="shared" ref="M1730:M1793" si="82">G1730-L1730</f>
        <v>1087</v>
      </c>
      <c r="N1730" s="12">
        <f t="shared" ref="N1730:N1793" si="83">M1730/G1730</f>
        <v>0.61761363636363631</v>
      </c>
    </row>
    <row r="1731" spans="1:14" x14ac:dyDescent="0.3">
      <c r="A1731" s="8" t="s">
        <v>1740</v>
      </c>
      <c r="B1731" s="9">
        <v>45368</v>
      </c>
      <c r="C1731" s="10" t="s">
        <v>8014</v>
      </c>
      <c r="D1731" s="10" t="s">
        <v>8024</v>
      </c>
      <c r="E1731" s="10" t="s">
        <v>8031</v>
      </c>
      <c r="F1731" s="11">
        <v>2</v>
      </c>
      <c r="G1731" s="11">
        <v>1678</v>
      </c>
      <c r="H1731" s="11">
        <v>530</v>
      </c>
      <c r="I1731" s="11">
        <v>168</v>
      </c>
      <c r="J1731" s="11">
        <v>3</v>
      </c>
      <c r="K1731" s="11" t="s">
        <v>8034</v>
      </c>
      <c r="L1731" s="11">
        <f t="shared" si="81"/>
        <v>698</v>
      </c>
      <c r="M1731" s="11">
        <f t="shared" si="82"/>
        <v>980</v>
      </c>
      <c r="N1731" s="12">
        <f t="shared" si="83"/>
        <v>0.58402860548271751</v>
      </c>
    </row>
    <row r="1732" spans="1:14" x14ac:dyDescent="0.3">
      <c r="A1732" s="8" t="s">
        <v>1741</v>
      </c>
      <c r="B1732" s="9">
        <v>45368</v>
      </c>
      <c r="C1732" s="10" t="s">
        <v>8012</v>
      </c>
      <c r="D1732" s="10" t="s">
        <v>8029</v>
      </c>
      <c r="E1732" s="10" t="s">
        <v>8033</v>
      </c>
      <c r="F1732" s="11">
        <v>4</v>
      </c>
      <c r="G1732" s="11">
        <v>3096</v>
      </c>
      <c r="H1732" s="11">
        <v>351</v>
      </c>
      <c r="I1732" s="11">
        <v>132</v>
      </c>
      <c r="J1732" s="11">
        <v>2</v>
      </c>
      <c r="K1732" s="11" t="s">
        <v>8034</v>
      </c>
      <c r="L1732" s="11">
        <f t="shared" si="81"/>
        <v>483</v>
      </c>
      <c r="M1732" s="11">
        <f t="shared" si="82"/>
        <v>2613</v>
      </c>
      <c r="N1732" s="12">
        <f t="shared" si="83"/>
        <v>0.84399224806201545</v>
      </c>
    </row>
    <row r="1733" spans="1:14" x14ac:dyDescent="0.3">
      <c r="A1733" s="8" t="s">
        <v>1742</v>
      </c>
      <c r="B1733" s="9">
        <v>45368</v>
      </c>
      <c r="C1733" s="10" t="s">
        <v>8013</v>
      </c>
      <c r="D1733" s="10" t="s">
        <v>8019</v>
      </c>
      <c r="E1733" s="10" t="s">
        <v>8031</v>
      </c>
      <c r="F1733" s="11">
        <v>1</v>
      </c>
      <c r="G1733" s="11">
        <v>667</v>
      </c>
      <c r="H1733" s="11">
        <v>1426</v>
      </c>
      <c r="I1733" s="11">
        <v>208</v>
      </c>
      <c r="J1733" s="11">
        <v>7</v>
      </c>
      <c r="K1733" s="11" t="s">
        <v>8034</v>
      </c>
      <c r="L1733" s="11">
        <f t="shared" si="81"/>
        <v>1634</v>
      </c>
      <c r="M1733" s="11">
        <f t="shared" si="82"/>
        <v>-967</v>
      </c>
      <c r="N1733" s="12">
        <f t="shared" si="83"/>
        <v>-1.4497751124437781</v>
      </c>
    </row>
    <row r="1734" spans="1:14" x14ac:dyDescent="0.3">
      <c r="A1734" s="8" t="s">
        <v>1743</v>
      </c>
      <c r="B1734" s="9">
        <v>45368</v>
      </c>
      <c r="C1734" s="10" t="s">
        <v>8011</v>
      </c>
      <c r="D1734" s="10" t="s">
        <v>8015</v>
      </c>
      <c r="E1734" s="10" t="s">
        <v>8032</v>
      </c>
      <c r="F1734" s="11">
        <v>2</v>
      </c>
      <c r="G1734" s="11">
        <v>1368</v>
      </c>
      <c r="H1734" s="11">
        <v>1334</v>
      </c>
      <c r="I1734" s="11">
        <v>182</v>
      </c>
      <c r="J1734" s="11">
        <v>7</v>
      </c>
      <c r="K1734" s="11" t="s">
        <v>8034</v>
      </c>
      <c r="L1734" s="11">
        <f t="shared" si="81"/>
        <v>1516</v>
      </c>
      <c r="M1734" s="11">
        <f t="shared" si="82"/>
        <v>-148</v>
      </c>
      <c r="N1734" s="12">
        <f t="shared" si="83"/>
        <v>-0.10818713450292397</v>
      </c>
    </row>
    <row r="1735" spans="1:14" x14ac:dyDescent="0.3">
      <c r="A1735" s="8" t="s">
        <v>1744</v>
      </c>
      <c r="B1735" s="9">
        <v>45368</v>
      </c>
      <c r="C1735" s="10" t="s">
        <v>8011</v>
      </c>
      <c r="D1735" s="10" t="s">
        <v>8015</v>
      </c>
      <c r="E1735" s="10" t="s">
        <v>8031</v>
      </c>
      <c r="F1735" s="11">
        <v>1</v>
      </c>
      <c r="G1735" s="11">
        <v>551</v>
      </c>
      <c r="H1735" s="11">
        <v>749</v>
      </c>
      <c r="I1735" s="11">
        <v>172</v>
      </c>
      <c r="J1735" s="11">
        <v>4</v>
      </c>
      <c r="K1735" s="11" t="s">
        <v>8034</v>
      </c>
      <c r="L1735" s="11">
        <f t="shared" si="81"/>
        <v>921</v>
      </c>
      <c r="M1735" s="11">
        <f t="shared" si="82"/>
        <v>-370</v>
      </c>
      <c r="N1735" s="12">
        <f t="shared" si="83"/>
        <v>-0.67150635208711429</v>
      </c>
    </row>
    <row r="1736" spans="1:14" x14ac:dyDescent="0.3">
      <c r="A1736" s="8" t="s">
        <v>1745</v>
      </c>
      <c r="B1736" s="9">
        <v>45368</v>
      </c>
      <c r="C1736" s="10" t="s">
        <v>8013</v>
      </c>
      <c r="D1736" s="10" t="s">
        <v>8017</v>
      </c>
      <c r="E1736" s="10" t="s">
        <v>8033</v>
      </c>
      <c r="F1736" s="11">
        <v>1</v>
      </c>
      <c r="G1736" s="11">
        <v>577</v>
      </c>
      <c r="H1736" s="11">
        <v>1419</v>
      </c>
      <c r="I1736" s="11">
        <v>101</v>
      </c>
      <c r="J1736" s="11">
        <v>2</v>
      </c>
      <c r="K1736" s="11" t="s">
        <v>8034</v>
      </c>
      <c r="L1736" s="11">
        <f t="shared" si="81"/>
        <v>1520</v>
      </c>
      <c r="M1736" s="11">
        <f t="shared" si="82"/>
        <v>-943</v>
      </c>
      <c r="N1736" s="12">
        <f t="shared" si="83"/>
        <v>-1.634315424610052</v>
      </c>
    </row>
    <row r="1737" spans="1:14" x14ac:dyDescent="0.3">
      <c r="A1737" s="8" t="s">
        <v>1746</v>
      </c>
      <c r="B1737" s="9">
        <v>45368</v>
      </c>
      <c r="C1737" s="10" t="s">
        <v>8011</v>
      </c>
      <c r="D1737" s="10" t="s">
        <v>8015</v>
      </c>
      <c r="E1737" s="10" t="s">
        <v>8033</v>
      </c>
      <c r="F1737" s="11">
        <v>4</v>
      </c>
      <c r="G1737" s="11">
        <v>2296</v>
      </c>
      <c r="H1737" s="11">
        <v>1015</v>
      </c>
      <c r="I1737" s="11">
        <v>191</v>
      </c>
      <c r="J1737" s="11">
        <v>3</v>
      </c>
      <c r="K1737" s="11" t="s">
        <v>8034</v>
      </c>
      <c r="L1737" s="11">
        <f t="shared" si="81"/>
        <v>1206</v>
      </c>
      <c r="M1737" s="11">
        <f t="shared" si="82"/>
        <v>1090</v>
      </c>
      <c r="N1737" s="12">
        <f t="shared" si="83"/>
        <v>0.47473867595818814</v>
      </c>
    </row>
    <row r="1738" spans="1:14" x14ac:dyDescent="0.3">
      <c r="A1738" s="8" t="s">
        <v>1747</v>
      </c>
      <c r="B1738" s="9">
        <v>45368</v>
      </c>
      <c r="C1738" s="10" t="s">
        <v>8013</v>
      </c>
      <c r="D1738" s="10" t="s">
        <v>8025</v>
      </c>
      <c r="E1738" s="10" t="s">
        <v>8031</v>
      </c>
      <c r="F1738" s="11">
        <v>5</v>
      </c>
      <c r="G1738" s="11">
        <v>3545</v>
      </c>
      <c r="H1738" s="11">
        <v>768</v>
      </c>
      <c r="I1738" s="11">
        <v>110</v>
      </c>
      <c r="J1738" s="11">
        <v>3</v>
      </c>
      <c r="K1738" s="11" t="s">
        <v>8034</v>
      </c>
      <c r="L1738" s="11">
        <f t="shared" si="81"/>
        <v>878</v>
      </c>
      <c r="M1738" s="11">
        <f t="shared" si="82"/>
        <v>2667</v>
      </c>
      <c r="N1738" s="12">
        <f t="shared" si="83"/>
        <v>0.75232722143864594</v>
      </c>
    </row>
    <row r="1739" spans="1:14" x14ac:dyDescent="0.3">
      <c r="A1739" s="8" t="s">
        <v>1748</v>
      </c>
      <c r="B1739" s="9">
        <v>45368</v>
      </c>
      <c r="C1739" s="10" t="s">
        <v>8014</v>
      </c>
      <c r="D1739" s="10" t="s">
        <v>8018</v>
      </c>
      <c r="E1739" s="10" t="s">
        <v>8033</v>
      </c>
      <c r="F1739" s="11">
        <v>1</v>
      </c>
      <c r="G1739" s="11">
        <v>736</v>
      </c>
      <c r="H1739" s="11">
        <v>405</v>
      </c>
      <c r="I1739" s="11">
        <v>219</v>
      </c>
      <c r="J1739" s="11">
        <v>6</v>
      </c>
      <c r="K1739" s="11" t="s">
        <v>8034</v>
      </c>
      <c r="L1739" s="11">
        <f t="shared" si="81"/>
        <v>624</v>
      </c>
      <c r="M1739" s="11">
        <f t="shared" si="82"/>
        <v>112</v>
      </c>
      <c r="N1739" s="12">
        <f t="shared" si="83"/>
        <v>0.15217391304347827</v>
      </c>
    </row>
    <row r="1740" spans="1:14" x14ac:dyDescent="0.3">
      <c r="A1740" s="8" t="s">
        <v>1749</v>
      </c>
      <c r="B1740" s="9">
        <v>45368</v>
      </c>
      <c r="C1740" s="10" t="s">
        <v>8012</v>
      </c>
      <c r="D1740" s="10" t="s">
        <v>8027</v>
      </c>
      <c r="E1740" s="10" t="s">
        <v>8031</v>
      </c>
      <c r="F1740" s="11">
        <v>1</v>
      </c>
      <c r="G1740" s="11">
        <v>605</v>
      </c>
      <c r="H1740" s="11">
        <v>1173</v>
      </c>
      <c r="I1740" s="11">
        <v>124</v>
      </c>
      <c r="J1740" s="11">
        <v>2</v>
      </c>
      <c r="K1740" s="11" t="s">
        <v>8034</v>
      </c>
      <c r="L1740" s="11">
        <f t="shared" si="81"/>
        <v>1297</v>
      </c>
      <c r="M1740" s="11">
        <f t="shared" si="82"/>
        <v>-692</v>
      </c>
      <c r="N1740" s="12">
        <f t="shared" si="83"/>
        <v>-1.1438016528925621</v>
      </c>
    </row>
    <row r="1741" spans="1:14" x14ac:dyDescent="0.3">
      <c r="A1741" s="8" t="s">
        <v>1750</v>
      </c>
      <c r="B1741" s="9">
        <v>45368</v>
      </c>
      <c r="C1741" s="10" t="s">
        <v>8011</v>
      </c>
      <c r="D1741" s="10" t="s">
        <v>8015</v>
      </c>
      <c r="E1741" s="10" t="s">
        <v>8032</v>
      </c>
      <c r="F1741" s="11">
        <v>3</v>
      </c>
      <c r="G1741" s="11">
        <v>2052</v>
      </c>
      <c r="H1741" s="11">
        <v>1140</v>
      </c>
      <c r="I1741" s="11">
        <v>180</v>
      </c>
      <c r="J1741" s="11">
        <v>6</v>
      </c>
      <c r="K1741" s="11" t="s">
        <v>8034</v>
      </c>
      <c r="L1741" s="11">
        <f t="shared" si="81"/>
        <v>1320</v>
      </c>
      <c r="M1741" s="11">
        <f t="shared" si="82"/>
        <v>732</v>
      </c>
      <c r="N1741" s="12">
        <f t="shared" si="83"/>
        <v>0.35672514619883039</v>
      </c>
    </row>
    <row r="1742" spans="1:14" x14ac:dyDescent="0.3">
      <c r="A1742" s="8" t="s">
        <v>1751</v>
      </c>
      <c r="B1742" s="9">
        <v>45368</v>
      </c>
      <c r="C1742" s="10" t="s">
        <v>8013</v>
      </c>
      <c r="D1742" s="10" t="s">
        <v>8022</v>
      </c>
      <c r="E1742" s="10" t="s">
        <v>8033</v>
      </c>
      <c r="F1742" s="11">
        <v>5</v>
      </c>
      <c r="G1742" s="11">
        <v>3845</v>
      </c>
      <c r="H1742" s="11">
        <v>1412</v>
      </c>
      <c r="I1742" s="11">
        <v>150</v>
      </c>
      <c r="J1742" s="11">
        <v>5</v>
      </c>
      <c r="K1742" s="11" t="s">
        <v>8034</v>
      </c>
      <c r="L1742" s="11">
        <f t="shared" si="81"/>
        <v>1562</v>
      </c>
      <c r="M1742" s="11">
        <f t="shared" si="82"/>
        <v>2283</v>
      </c>
      <c r="N1742" s="12">
        <f t="shared" si="83"/>
        <v>0.59375812743823142</v>
      </c>
    </row>
    <row r="1743" spans="1:14" x14ac:dyDescent="0.3">
      <c r="A1743" s="8" t="s">
        <v>1752</v>
      </c>
      <c r="B1743" s="9">
        <v>45369</v>
      </c>
      <c r="C1743" s="10" t="s">
        <v>8012</v>
      </c>
      <c r="D1743" s="10" t="s">
        <v>8028</v>
      </c>
      <c r="E1743" s="10" t="s">
        <v>8032</v>
      </c>
      <c r="F1743" s="11">
        <v>2</v>
      </c>
      <c r="G1743" s="11">
        <v>1706</v>
      </c>
      <c r="H1743" s="11">
        <v>1414</v>
      </c>
      <c r="I1743" s="11">
        <v>144</v>
      </c>
      <c r="J1743" s="11">
        <v>3</v>
      </c>
      <c r="K1743" s="11" t="s">
        <v>8035</v>
      </c>
      <c r="L1743" s="11">
        <f t="shared" si="81"/>
        <v>1558</v>
      </c>
      <c r="M1743" s="11">
        <f t="shared" si="82"/>
        <v>148</v>
      </c>
      <c r="N1743" s="12">
        <f t="shared" si="83"/>
        <v>8.6752637749120745E-2</v>
      </c>
    </row>
    <row r="1744" spans="1:14" x14ac:dyDescent="0.3">
      <c r="A1744" s="8" t="s">
        <v>1753</v>
      </c>
      <c r="B1744" s="9">
        <v>45369</v>
      </c>
      <c r="C1744" s="10" t="s">
        <v>8011</v>
      </c>
      <c r="D1744" s="10" t="s">
        <v>8023</v>
      </c>
      <c r="E1744" s="10" t="s">
        <v>8031</v>
      </c>
      <c r="F1744" s="11">
        <v>3</v>
      </c>
      <c r="G1744" s="11">
        <v>2232</v>
      </c>
      <c r="H1744" s="11">
        <v>1303</v>
      </c>
      <c r="I1744" s="11">
        <v>218</v>
      </c>
      <c r="J1744" s="11">
        <v>6</v>
      </c>
      <c r="K1744" s="11" t="s">
        <v>8035</v>
      </c>
      <c r="L1744" s="11">
        <f t="shared" si="81"/>
        <v>1521</v>
      </c>
      <c r="M1744" s="11">
        <f t="shared" si="82"/>
        <v>711</v>
      </c>
      <c r="N1744" s="12">
        <f t="shared" si="83"/>
        <v>0.31854838709677419</v>
      </c>
    </row>
    <row r="1745" spans="1:14" x14ac:dyDescent="0.3">
      <c r="A1745" s="8" t="s">
        <v>1754</v>
      </c>
      <c r="B1745" s="9">
        <v>45369</v>
      </c>
      <c r="C1745" s="10" t="s">
        <v>8013</v>
      </c>
      <c r="D1745" s="10" t="s">
        <v>8019</v>
      </c>
      <c r="E1745" s="10" t="s">
        <v>8033</v>
      </c>
      <c r="F1745" s="11">
        <v>2</v>
      </c>
      <c r="G1745" s="11">
        <v>1480</v>
      </c>
      <c r="H1745" s="11">
        <v>1254</v>
      </c>
      <c r="I1745" s="11">
        <v>207</v>
      </c>
      <c r="J1745" s="11">
        <v>5</v>
      </c>
      <c r="K1745" s="11" t="s">
        <v>8035</v>
      </c>
      <c r="L1745" s="11">
        <f t="shared" si="81"/>
        <v>1461</v>
      </c>
      <c r="M1745" s="11">
        <f t="shared" si="82"/>
        <v>19</v>
      </c>
      <c r="N1745" s="12">
        <f t="shared" si="83"/>
        <v>1.2837837837837839E-2</v>
      </c>
    </row>
    <row r="1746" spans="1:14" x14ac:dyDescent="0.3">
      <c r="A1746" s="8" t="s">
        <v>1755</v>
      </c>
      <c r="B1746" s="9">
        <v>45369</v>
      </c>
      <c r="C1746" s="10" t="s">
        <v>8013</v>
      </c>
      <c r="D1746" s="10" t="s">
        <v>8025</v>
      </c>
      <c r="E1746" s="10" t="s">
        <v>8033</v>
      </c>
      <c r="F1746" s="11">
        <v>4</v>
      </c>
      <c r="G1746" s="11">
        <v>2532</v>
      </c>
      <c r="H1746" s="11">
        <v>830</v>
      </c>
      <c r="I1746" s="11">
        <v>176</v>
      </c>
      <c r="J1746" s="11">
        <v>2</v>
      </c>
      <c r="K1746" s="11" t="s">
        <v>8035</v>
      </c>
      <c r="L1746" s="11">
        <f t="shared" si="81"/>
        <v>1006</v>
      </c>
      <c r="M1746" s="11">
        <f t="shared" si="82"/>
        <v>1526</v>
      </c>
      <c r="N1746" s="12">
        <f t="shared" si="83"/>
        <v>0.60268562401263825</v>
      </c>
    </row>
    <row r="1747" spans="1:14" x14ac:dyDescent="0.3">
      <c r="A1747" s="8" t="s">
        <v>1756</v>
      </c>
      <c r="B1747" s="9">
        <v>45369</v>
      </c>
      <c r="C1747" s="10" t="s">
        <v>8012</v>
      </c>
      <c r="D1747" s="10" t="s">
        <v>8016</v>
      </c>
      <c r="E1747" s="10" t="s">
        <v>8031</v>
      </c>
      <c r="F1747" s="11">
        <v>1</v>
      </c>
      <c r="G1747" s="11">
        <v>790</v>
      </c>
      <c r="H1747" s="11">
        <v>820</v>
      </c>
      <c r="I1747" s="11">
        <v>192</v>
      </c>
      <c r="J1747" s="11">
        <v>4</v>
      </c>
      <c r="K1747" s="11" t="s">
        <v>8034</v>
      </c>
      <c r="L1747" s="11">
        <f t="shared" si="81"/>
        <v>1012</v>
      </c>
      <c r="M1747" s="11">
        <f t="shared" si="82"/>
        <v>-222</v>
      </c>
      <c r="N1747" s="12">
        <f t="shared" si="83"/>
        <v>-0.2810126582278481</v>
      </c>
    </row>
    <row r="1748" spans="1:14" x14ac:dyDescent="0.3">
      <c r="A1748" s="8" t="s">
        <v>1757</v>
      </c>
      <c r="B1748" s="9">
        <v>45369</v>
      </c>
      <c r="C1748" s="10" t="s">
        <v>8011</v>
      </c>
      <c r="D1748" s="10" t="s">
        <v>8030</v>
      </c>
      <c r="E1748" s="10" t="s">
        <v>8033</v>
      </c>
      <c r="F1748" s="11">
        <v>3</v>
      </c>
      <c r="G1748" s="11">
        <v>1767</v>
      </c>
      <c r="H1748" s="11">
        <v>1295</v>
      </c>
      <c r="I1748" s="11">
        <v>219</v>
      </c>
      <c r="J1748" s="11">
        <v>5</v>
      </c>
      <c r="K1748" s="11" t="s">
        <v>8034</v>
      </c>
      <c r="L1748" s="11">
        <f t="shared" si="81"/>
        <v>1514</v>
      </c>
      <c r="M1748" s="11">
        <f t="shared" si="82"/>
        <v>253</v>
      </c>
      <c r="N1748" s="12">
        <f t="shared" si="83"/>
        <v>0.14318053197509903</v>
      </c>
    </row>
    <row r="1749" spans="1:14" x14ac:dyDescent="0.3">
      <c r="A1749" s="8" t="s">
        <v>1758</v>
      </c>
      <c r="B1749" s="9">
        <v>45369</v>
      </c>
      <c r="C1749" s="10" t="s">
        <v>8011</v>
      </c>
      <c r="D1749" s="10" t="s">
        <v>8021</v>
      </c>
      <c r="E1749" s="10" t="s">
        <v>8032</v>
      </c>
      <c r="F1749" s="11">
        <v>4</v>
      </c>
      <c r="G1749" s="11">
        <v>3016</v>
      </c>
      <c r="H1749" s="11">
        <v>1332</v>
      </c>
      <c r="I1749" s="11">
        <v>218</v>
      </c>
      <c r="J1749" s="11">
        <v>2</v>
      </c>
      <c r="K1749" s="11" t="s">
        <v>8035</v>
      </c>
      <c r="L1749" s="11">
        <f t="shared" si="81"/>
        <v>1550</v>
      </c>
      <c r="M1749" s="11">
        <f t="shared" si="82"/>
        <v>1466</v>
      </c>
      <c r="N1749" s="12">
        <f t="shared" si="83"/>
        <v>0.48607427055702918</v>
      </c>
    </row>
    <row r="1750" spans="1:14" x14ac:dyDescent="0.3">
      <c r="A1750" s="8" t="s">
        <v>1759</v>
      </c>
      <c r="B1750" s="9">
        <v>45369</v>
      </c>
      <c r="C1750" s="10" t="s">
        <v>8013</v>
      </c>
      <c r="D1750" s="10" t="s">
        <v>8019</v>
      </c>
      <c r="E1750" s="10" t="s">
        <v>8033</v>
      </c>
      <c r="F1750" s="11">
        <v>2</v>
      </c>
      <c r="G1750" s="11">
        <v>1400</v>
      </c>
      <c r="H1750" s="11">
        <v>1187</v>
      </c>
      <c r="I1750" s="11">
        <v>191</v>
      </c>
      <c r="J1750" s="11">
        <v>2</v>
      </c>
      <c r="K1750" s="11" t="s">
        <v>8034</v>
      </c>
      <c r="L1750" s="11">
        <f t="shared" si="81"/>
        <v>1378</v>
      </c>
      <c r="M1750" s="11">
        <f t="shared" si="82"/>
        <v>22</v>
      </c>
      <c r="N1750" s="12">
        <f t="shared" si="83"/>
        <v>1.5714285714285715E-2</v>
      </c>
    </row>
    <row r="1751" spans="1:14" x14ac:dyDescent="0.3">
      <c r="A1751" s="8" t="s">
        <v>1760</v>
      </c>
      <c r="B1751" s="9">
        <v>45369</v>
      </c>
      <c r="C1751" s="10" t="s">
        <v>8012</v>
      </c>
      <c r="D1751" s="10" t="s">
        <v>8028</v>
      </c>
      <c r="E1751" s="10" t="s">
        <v>8031</v>
      </c>
      <c r="F1751" s="11">
        <v>1</v>
      </c>
      <c r="G1751" s="11">
        <v>716</v>
      </c>
      <c r="H1751" s="11">
        <v>735</v>
      </c>
      <c r="I1751" s="11">
        <v>173</v>
      </c>
      <c r="J1751" s="11">
        <v>7</v>
      </c>
      <c r="K1751" s="11" t="s">
        <v>8034</v>
      </c>
      <c r="L1751" s="11">
        <f t="shared" si="81"/>
        <v>908</v>
      </c>
      <c r="M1751" s="11">
        <f t="shared" si="82"/>
        <v>-192</v>
      </c>
      <c r="N1751" s="12">
        <f t="shared" si="83"/>
        <v>-0.26815642458100558</v>
      </c>
    </row>
    <row r="1752" spans="1:14" x14ac:dyDescent="0.3">
      <c r="A1752" s="8" t="s">
        <v>1761</v>
      </c>
      <c r="B1752" s="9">
        <v>45369</v>
      </c>
      <c r="C1752" s="10" t="s">
        <v>8014</v>
      </c>
      <c r="D1752" s="10" t="s">
        <v>8026</v>
      </c>
      <c r="E1752" s="10" t="s">
        <v>8033</v>
      </c>
      <c r="F1752" s="11">
        <v>1</v>
      </c>
      <c r="G1752" s="11">
        <v>869</v>
      </c>
      <c r="H1752" s="11">
        <v>1460</v>
      </c>
      <c r="I1752" s="11">
        <v>186</v>
      </c>
      <c r="J1752" s="11">
        <v>2</v>
      </c>
      <c r="K1752" s="11" t="s">
        <v>8034</v>
      </c>
      <c r="L1752" s="11">
        <f t="shared" si="81"/>
        <v>1646</v>
      </c>
      <c r="M1752" s="11">
        <f t="shared" si="82"/>
        <v>-777</v>
      </c>
      <c r="N1752" s="12">
        <f t="shared" si="83"/>
        <v>-0.89413118527042579</v>
      </c>
    </row>
    <row r="1753" spans="1:14" x14ac:dyDescent="0.3">
      <c r="A1753" s="8" t="s">
        <v>1762</v>
      </c>
      <c r="B1753" s="9">
        <v>45369</v>
      </c>
      <c r="C1753" s="10" t="s">
        <v>8011</v>
      </c>
      <c r="D1753" s="10" t="s">
        <v>8015</v>
      </c>
      <c r="E1753" s="10" t="s">
        <v>8031</v>
      </c>
      <c r="F1753" s="11">
        <v>3</v>
      </c>
      <c r="G1753" s="11">
        <v>2694</v>
      </c>
      <c r="H1753" s="11">
        <v>806</v>
      </c>
      <c r="I1753" s="11">
        <v>126</v>
      </c>
      <c r="J1753" s="11">
        <v>6</v>
      </c>
      <c r="K1753" s="11" t="s">
        <v>8034</v>
      </c>
      <c r="L1753" s="11">
        <f t="shared" si="81"/>
        <v>932</v>
      </c>
      <c r="M1753" s="11">
        <f t="shared" si="82"/>
        <v>1762</v>
      </c>
      <c r="N1753" s="12">
        <f t="shared" si="83"/>
        <v>0.6540460282108389</v>
      </c>
    </row>
    <row r="1754" spans="1:14" x14ac:dyDescent="0.3">
      <c r="A1754" s="8" t="s">
        <v>1763</v>
      </c>
      <c r="B1754" s="9">
        <v>45369</v>
      </c>
      <c r="C1754" s="10" t="s">
        <v>8011</v>
      </c>
      <c r="D1754" s="10" t="s">
        <v>8021</v>
      </c>
      <c r="E1754" s="10" t="s">
        <v>8032</v>
      </c>
      <c r="F1754" s="11">
        <v>4</v>
      </c>
      <c r="G1754" s="11">
        <v>3364</v>
      </c>
      <c r="H1754" s="11">
        <v>875</v>
      </c>
      <c r="I1754" s="11">
        <v>144</v>
      </c>
      <c r="J1754" s="11">
        <v>4</v>
      </c>
      <c r="K1754" s="11" t="s">
        <v>8034</v>
      </c>
      <c r="L1754" s="11">
        <f t="shared" si="81"/>
        <v>1019</v>
      </c>
      <c r="M1754" s="11">
        <f t="shared" si="82"/>
        <v>2345</v>
      </c>
      <c r="N1754" s="12">
        <f t="shared" si="83"/>
        <v>0.69708680142687274</v>
      </c>
    </row>
    <row r="1755" spans="1:14" x14ac:dyDescent="0.3">
      <c r="A1755" s="8" t="s">
        <v>1764</v>
      </c>
      <c r="B1755" s="9">
        <v>45369</v>
      </c>
      <c r="C1755" s="10" t="s">
        <v>8011</v>
      </c>
      <c r="D1755" s="10" t="s">
        <v>8023</v>
      </c>
      <c r="E1755" s="10" t="s">
        <v>8031</v>
      </c>
      <c r="F1755" s="11">
        <v>5</v>
      </c>
      <c r="G1755" s="11">
        <v>3835</v>
      </c>
      <c r="H1755" s="11">
        <v>421</v>
      </c>
      <c r="I1755" s="11">
        <v>167</v>
      </c>
      <c r="J1755" s="11">
        <v>4</v>
      </c>
      <c r="K1755" s="11" t="s">
        <v>8034</v>
      </c>
      <c r="L1755" s="11">
        <f t="shared" si="81"/>
        <v>588</v>
      </c>
      <c r="M1755" s="11">
        <f t="shared" si="82"/>
        <v>3247</v>
      </c>
      <c r="N1755" s="12">
        <f t="shared" si="83"/>
        <v>0.84667535853976528</v>
      </c>
    </row>
    <row r="1756" spans="1:14" x14ac:dyDescent="0.3">
      <c r="A1756" s="8" t="s">
        <v>1765</v>
      </c>
      <c r="B1756" s="9">
        <v>45369</v>
      </c>
      <c r="C1756" s="10" t="s">
        <v>8012</v>
      </c>
      <c r="D1756" s="10" t="s">
        <v>8027</v>
      </c>
      <c r="E1756" s="10" t="s">
        <v>8032</v>
      </c>
      <c r="F1756" s="11">
        <v>4</v>
      </c>
      <c r="G1756" s="11">
        <v>3072</v>
      </c>
      <c r="H1756" s="11">
        <v>619</v>
      </c>
      <c r="I1756" s="11">
        <v>107</v>
      </c>
      <c r="J1756" s="11">
        <v>4</v>
      </c>
      <c r="K1756" s="11" t="s">
        <v>8034</v>
      </c>
      <c r="L1756" s="11">
        <f t="shared" si="81"/>
        <v>726</v>
      </c>
      <c r="M1756" s="11">
        <f t="shared" si="82"/>
        <v>2346</v>
      </c>
      <c r="N1756" s="12">
        <f t="shared" si="83"/>
        <v>0.763671875</v>
      </c>
    </row>
    <row r="1757" spans="1:14" x14ac:dyDescent="0.3">
      <c r="A1757" s="8" t="s">
        <v>1766</v>
      </c>
      <c r="B1757" s="9">
        <v>45369</v>
      </c>
      <c r="C1757" s="10" t="s">
        <v>8012</v>
      </c>
      <c r="D1757" s="10" t="s">
        <v>8016</v>
      </c>
      <c r="E1757" s="10" t="s">
        <v>8031</v>
      </c>
      <c r="F1757" s="11">
        <v>4</v>
      </c>
      <c r="G1757" s="11">
        <v>3152</v>
      </c>
      <c r="H1757" s="11">
        <v>595</v>
      </c>
      <c r="I1757" s="11">
        <v>219</v>
      </c>
      <c r="J1757" s="11">
        <v>6</v>
      </c>
      <c r="K1757" s="11" t="s">
        <v>8035</v>
      </c>
      <c r="L1757" s="11">
        <f t="shared" si="81"/>
        <v>814</v>
      </c>
      <c r="M1757" s="11">
        <f t="shared" si="82"/>
        <v>2338</v>
      </c>
      <c r="N1757" s="12">
        <f t="shared" si="83"/>
        <v>0.74175126903553301</v>
      </c>
    </row>
    <row r="1758" spans="1:14" x14ac:dyDescent="0.3">
      <c r="A1758" s="8" t="s">
        <v>1767</v>
      </c>
      <c r="B1758" s="9">
        <v>45369</v>
      </c>
      <c r="C1758" s="10" t="s">
        <v>8014</v>
      </c>
      <c r="D1758" s="10" t="s">
        <v>8018</v>
      </c>
      <c r="E1758" s="10" t="s">
        <v>8031</v>
      </c>
      <c r="F1758" s="11">
        <v>5</v>
      </c>
      <c r="G1758" s="11">
        <v>3350</v>
      </c>
      <c r="H1758" s="11">
        <v>1368</v>
      </c>
      <c r="I1758" s="11">
        <v>189</v>
      </c>
      <c r="J1758" s="11">
        <v>5</v>
      </c>
      <c r="K1758" s="11" t="s">
        <v>8034</v>
      </c>
      <c r="L1758" s="11">
        <f t="shared" si="81"/>
        <v>1557</v>
      </c>
      <c r="M1758" s="11">
        <f t="shared" si="82"/>
        <v>1793</v>
      </c>
      <c r="N1758" s="12">
        <f t="shared" si="83"/>
        <v>0.53522388059701498</v>
      </c>
    </row>
    <row r="1759" spans="1:14" x14ac:dyDescent="0.3">
      <c r="A1759" s="8" t="s">
        <v>1768</v>
      </c>
      <c r="B1759" s="9">
        <v>45369</v>
      </c>
      <c r="C1759" s="10" t="s">
        <v>8012</v>
      </c>
      <c r="D1759" s="10" t="s">
        <v>8027</v>
      </c>
      <c r="E1759" s="10" t="s">
        <v>8032</v>
      </c>
      <c r="F1759" s="11">
        <v>4</v>
      </c>
      <c r="G1759" s="11">
        <v>3124</v>
      </c>
      <c r="H1759" s="11">
        <v>470</v>
      </c>
      <c r="I1759" s="11">
        <v>219</v>
      </c>
      <c r="J1759" s="11">
        <v>6</v>
      </c>
      <c r="K1759" s="11" t="s">
        <v>8034</v>
      </c>
      <c r="L1759" s="11">
        <f t="shared" si="81"/>
        <v>689</v>
      </c>
      <c r="M1759" s="11">
        <f t="shared" si="82"/>
        <v>2435</v>
      </c>
      <c r="N1759" s="12">
        <f t="shared" si="83"/>
        <v>0.77944942381562099</v>
      </c>
    </row>
    <row r="1760" spans="1:14" x14ac:dyDescent="0.3">
      <c r="A1760" s="8" t="s">
        <v>1769</v>
      </c>
      <c r="B1760" s="9">
        <v>45369</v>
      </c>
      <c r="C1760" s="10" t="s">
        <v>8013</v>
      </c>
      <c r="D1760" s="10" t="s">
        <v>8022</v>
      </c>
      <c r="E1760" s="10" t="s">
        <v>8031</v>
      </c>
      <c r="F1760" s="11">
        <v>5</v>
      </c>
      <c r="G1760" s="11">
        <v>4390</v>
      </c>
      <c r="H1760" s="11">
        <v>1071</v>
      </c>
      <c r="I1760" s="11">
        <v>171</v>
      </c>
      <c r="J1760" s="11">
        <v>2</v>
      </c>
      <c r="K1760" s="11" t="s">
        <v>8034</v>
      </c>
      <c r="L1760" s="11">
        <f t="shared" si="81"/>
        <v>1242</v>
      </c>
      <c r="M1760" s="11">
        <f t="shared" si="82"/>
        <v>3148</v>
      </c>
      <c r="N1760" s="12">
        <f t="shared" si="83"/>
        <v>0.71708428246013667</v>
      </c>
    </row>
    <row r="1761" spans="1:14" x14ac:dyDescent="0.3">
      <c r="A1761" s="8" t="s">
        <v>1770</v>
      </c>
      <c r="B1761" s="9">
        <v>45369</v>
      </c>
      <c r="C1761" s="10" t="s">
        <v>8011</v>
      </c>
      <c r="D1761" s="10" t="s">
        <v>8030</v>
      </c>
      <c r="E1761" s="10" t="s">
        <v>8031</v>
      </c>
      <c r="F1761" s="11">
        <v>1</v>
      </c>
      <c r="G1761" s="11">
        <v>792</v>
      </c>
      <c r="H1761" s="11">
        <v>1407</v>
      </c>
      <c r="I1761" s="11">
        <v>154</v>
      </c>
      <c r="J1761" s="11">
        <v>4</v>
      </c>
      <c r="K1761" s="11" t="s">
        <v>8035</v>
      </c>
      <c r="L1761" s="11">
        <f t="shared" si="81"/>
        <v>1561</v>
      </c>
      <c r="M1761" s="11">
        <f t="shared" si="82"/>
        <v>-769</v>
      </c>
      <c r="N1761" s="12">
        <f t="shared" si="83"/>
        <v>-0.97095959595959591</v>
      </c>
    </row>
    <row r="1762" spans="1:14" x14ac:dyDescent="0.3">
      <c r="A1762" s="8" t="s">
        <v>1771</v>
      </c>
      <c r="B1762" s="9">
        <v>45369</v>
      </c>
      <c r="C1762" s="10" t="s">
        <v>8013</v>
      </c>
      <c r="D1762" s="10" t="s">
        <v>8017</v>
      </c>
      <c r="E1762" s="10" t="s">
        <v>8031</v>
      </c>
      <c r="F1762" s="11">
        <v>4</v>
      </c>
      <c r="G1762" s="11">
        <v>3476</v>
      </c>
      <c r="H1762" s="11">
        <v>721</v>
      </c>
      <c r="I1762" s="11">
        <v>117</v>
      </c>
      <c r="J1762" s="11">
        <v>2</v>
      </c>
      <c r="K1762" s="11" t="s">
        <v>8034</v>
      </c>
      <c r="L1762" s="11">
        <f t="shared" si="81"/>
        <v>838</v>
      </c>
      <c r="M1762" s="11">
        <f t="shared" si="82"/>
        <v>2638</v>
      </c>
      <c r="N1762" s="12">
        <f t="shared" si="83"/>
        <v>0.7589182968929804</v>
      </c>
    </row>
    <row r="1763" spans="1:14" x14ac:dyDescent="0.3">
      <c r="A1763" s="8" t="s">
        <v>1772</v>
      </c>
      <c r="B1763" s="9">
        <v>45369</v>
      </c>
      <c r="C1763" s="10" t="s">
        <v>8011</v>
      </c>
      <c r="D1763" s="10" t="s">
        <v>8015</v>
      </c>
      <c r="E1763" s="10" t="s">
        <v>8032</v>
      </c>
      <c r="F1763" s="11">
        <v>5</v>
      </c>
      <c r="G1763" s="11">
        <v>4125</v>
      </c>
      <c r="H1763" s="11">
        <v>1034</v>
      </c>
      <c r="I1763" s="11">
        <v>172</v>
      </c>
      <c r="J1763" s="11">
        <v>2</v>
      </c>
      <c r="K1763" s="11" t="s">
        <v>8034</v>
      </c>
      <c r="L1763" s="11">
        <f t="shared" si="81"/>
        <v>1206</v>
      </c>
      <c r="M1763" s="11">
        <f t="shared" si="82"/>
        <v>2919</v>
      </c>
      <c r="N1763" s="12">
        <f t="shared" si="83"/>
        <v>0.70763636363636362</v>
      </c>
    </row>
    <row r="1764" spans="1:14" x14ac:dyDescent="0.3">
      <c r="A1764" s="8" t="s">
        <v>1773</v>
      </c>
      <c r="B1764" s="9">
        <v>45369</v>
      </c>
      <c r="C1764" s="10" t="s">
        <v>8012</v>
      </c>
      <c r="D1764" s="10" t="s">
        <v>8029</v>
      </c>
      <c r="E1764" s="10" t="s">
        <v>8033</v>
      </c>
      <c r="F1764" s="11">
        <v>4</v>
      </c>
      <c r="G1764" s="11">
        <v>2712</v>
      </c>
      <c r="H1764" s="11">
        <v>509</v>
      </c>
      <c r="I1764" s="11">
        <v>190</v>
      </c>
      <c r="J1764" s="11">
        <v>5</v>
      </c>
      <c r="K1764" s="11" t="s">
        <v>8034</v>
      </c>
      <c r="L1764" s="11">
        <f t="shared" si="81"/>
        <v>699</v>
      </c>
      <c r="M1764" s="11">
        <f t="shared" si="82"/>
        <v>2013</v>
      </c>
      <c r="N1764" s="12">
        <f t="shared" si="83"/>
        <v>0.74225663716814161</v>
      </c>
    </row>
    <row r="1765" spans="1:14" x14ac:dyDescent="0.3">
      <c r="A1765" s="8" t="s">
        <v>1774</v>
      </c>
      <c r="B1765" s="9">
        <v>45369</v>
      </c>
      <c r="C1765" s="10" t="s">
        <v>8011</v>
      </c>
      <c r="D1765" s="10" t="s">
        <v>8021</v>
      </c>
      <c r="E1765" s="10" t="s">
        <v>8031</v>
      </c>
      <c r="F1765" s="11">
        <v>1</v>
      </c>
      <c r="G1765" s="11">
        <v>835</v>
      </c>
      <c r="H1765" s="11">
        <v>778</v>
      </c>
      <c r="I1765" s="11">
        <v>115</v>
      </c>
      <c r="J1765" s="11">
        <v>4</v>
      </c>
      <c r="K1765" s="11" t="s">
        <v>8035</v>
      </c>
      <c r="L1765" s="11">
        <f t="shared" si="81"/>
        <v>893</v>
      </c>
      <c r="M1765" s="11">
        <f t="shared" si="82"/>
        <v>-58</v>
      </c>
      <c r="N1765" s="12">
        <f t="shared" si="83"/>
        <v>-6.9461077844311381E-2</v>
      </c>
    </row>
    <row r="1766" spans="1:14" x14ac:dyDescent="0.3">
      <c r="A1766" s="8" t="s">
        <v>1775</v>
      </c>
      <c r="B1766" s="9">
        <v>45369</v>
      </c>
      <c r="C1766" s="10" t="s">
        <v>8013</v>
      </c>
      <c r="D1766" s="10" t="s">
        <v>8017</v>
      </c>
      <c r="E1766" s="10" t="s">
        <v>8033</v>
      </c>
      <c r="F1766" s="11">
        <v>2</v>
      </c>
      <c r="G1766" s="11">
        <v>1114</v>
      </c>
      <c r="H1766" s="11">
        <v>408</v>
      </c>
      <c r="I1766" s="11">
        <v>150</v>
      </c>
      <c r="J1766" s="11">
        <v>6</v>
      </c>
      <c r="K1766" s="11" t="s">
        <v>8035</v>
      </c>
      <c r="L1766" s="11">
        <f t="shared" si="81"/>
        <v>558</v>
      </c>
      <c r="M1766" s="11">
        <f t="shared" si="82"/>
        <v>556</v>
      </c>
      <c r="N1766" s="12">
        <f t="shared" si="83"/>
        <v>0.49910233393177739</v>
      </c>
    </row>
    <row r="1767" spans="1:14" x14ac:dyDescent="0.3">
      <c r="A1767" s="8" t="s">
        <v>1776</v>
      </c>
      <c r="B1767" s="9">
        <v>45369</v>
      </c>
      <c r="C1767" s="10" t="s">
        <v>8013</v>
      </c>
      <c r="D1767" s="10" t="s">
        <v>8017</v>
      </c>
      <c r="E1767" s="10" t="s">
        <v>8031</v>
      </c>
      <c r="F1767" s="11">
        <v>4</v>
      </c>
      <c r="G1767" s="11">
        <v>3400</v>
      </c>
      <c r="H1767" s="11">
        <v>1480</v>
      </c>
      <c r="I1767" s="11">
        <v>198</v>
      </c>
      <c r="J1767" s="11">
        <v>5</v>
      </c>
      <c r="K1767" s="11" t="s">
        <v>8035</v>
      </c>
      <c r="L1767" s="11">
        <f t="shared" si="81"/>
        <v>1678</v>
      </c>
      <c r="M1767" s="11">
        <f t="shared" si="82"/>
        <v>1722</v>
      </c>
      <c r="N1767" s="12">
        <f t="shared" si="83"/>
        <v>0.50647058823529412</v>
      </c>
    </row>
    <row r="1768" spans="1:14" x14ac:dyDescent="0.3">
      <c r="A1768" s="8" t="s">
        <v>1777</v>
      </c>
      <c r="B1768" s="9">
        <v>45370</v>
      </c>
      <c r="C1768" s="10" t="s">
        <v>8014</v>
      </c>
      <c r="D1768" s="10" t="s">
        <v>8024</v>
      </c>
      <c r="E1768" s="10" t="s">
        <v>8032</v>
      </c>
      <c r="F1768" s="11">
        <v>4</v>
      </c>
      <c r="G1768" s="11">
        <v>2576</v>
      </c>
      <c r="H1768" s="11">
        <v>1365</v>
      </c>
      <c r="I1768" s="11">
        <v>184</v>
      </c>
      <c r="J1768" s="11">
        <v>7</v>
      </c>
      <c r="K1768" s="11" t="s">
        <v>8034</v>
      </c>
      <c r="L1768" s="11">
        <f t="shared" si="81"/>
        <v>1549</v>
      </c>
      <c r="M1768" s="11">
        <f t="shared" si="82"/>
        <v>1027</v>
      </c>
      <c r="N1768" s="12">
        <f t="shared" si="83"/>
        <v>0.39868012422360249</v>
      </c>
    </row>
    <row r="1769" spans="1:14" x14ac:dyDescent="0.3">
      <c r="A1769" s="8" t="s">
        <v>1778</v>
      </c>
      <c r="B1769" s="9">
        <v>45370</v>
      </c>
      <c r="C1769" s="10" t="s">
        <v>8014</v>
      </c>
      <c r="D1769" s="10" t="s">
        <v>8024</v>
      </c>
      <c r="E1769" s="10" t="s">
        <v>8033</v>
      </c>
      <c r="F1769" s="11">
        <v>4</v>
      </c>
      <c r="G1769" s="11">
        <v>2384</v>
      </c>
      <c r="H1769" s="11">
        <v>682</v>
      </c>
      <c r="I1769" s="11">
        <v>178</v>
      </c>
      <c r="J1769" s="11">
        <v>4</v>
      </c>
      <c r="K1769" s="11" t="s">
        <v>8034</v>
      </c>
      <c r="L1769" s="11">
        <f t="shared" si="81"/>
        <v>860</v>
      </c>
      <c r="M1769" s="11">
        <f t="shared" si="82"/>
        <v>1524</v>
      </c>
      <c r="N1769" s="12">
        <f t="shared" si="83"/>
        <v>0.63926174496644295</v>
      </c>
    </row>
    <row r="1770" spans="1:14" x14ac:dyDescent="0.3">
      <c r="A1770" s="8" t="s">
        <v>1779</v>
      </c>
      <c r="B1770" s="9">
        <v>45370</v>
      </c>
      <c r="C1770" s="10" t="s">
        <v>8014</v>
      </c>
      <c r="D1770" s="10" t="s">
        <v>8024</v>
      </c>
      <c r="E1770" s="10" t="s">
        <v>8031</v>
      </c>
      <c r="F1770" s="11">
        <v>2</v>
      </c>
      <c r="G1770" s="11">
        <v>1492</v>
      </c>
      <c r="H1770" s="11">
        <v>1329</v>
      </c>
      <c r="I1770" s="11">
        <v>144</v>
      </c>
      <c r="J1770" s="11">
        <v>7</v>
      </c>
      <c r="K1770" s="11" t="s">
        <v>8034</v>
      </c>
      <c r="L1770" s="11">
        <f t="shared" si="81"/>
        <v>1473</v>
      </c>
      <c r="M1770" s="11">
        <f t="shared" si="82"/>
        <v>19</v>
      </c>
      <c r="N1770" s="12">
        <f t="shared" si="83"/>
        <v>1.2734584450402145E-2</v>
      </c>
    </row>
    <row r="1771" spans="1:14" x14ac:dyDescent="0.3">
      <c r="A1771" s="8" t="s">
        <v>1780</v>
      </c>
      <c r="B1771" s="9">
        <v>45370</v>
      </c>
      <c r="C1771" s="10" t="s">
        <v>8013</v>
      </c>
      <c r="D1771" s="10" t="s">
        <v>8019</v>
      </c>
      <c r="E1771" s="10" t="s">
        <v>8033</v>
      </c>
      <c r="F1771" s="11">
        <v>3</v>
      </c>
      <c r="G1771" s="11">
        <v>2217</v>
      </c>
      <c r="H1771" s="11">
        <v>503</v>
      </c>
      <c r="I1771" s="11">
        <v>120</v>
      </c>
      <c r="J1771" s="11">
        <v>5</v>
      </c>
      <c r="K1771" s="11" t="s">
        <v>8034</v>
      </c>
      <c r="L1771" s="11">
        <f t="shared" si="81"/>
        <v>623</v>
      </c>
      <c r="M1771" s="11">
        <f t="shared" si="82"/>
        <v>1594</v>
      </c>
      <c r="N1771" s="12">
        <f t="shared" si="83"/>
        <v>0.71898962562020752</v>
      </c>
    </row>
    <row r="1772" spans="1:14" x14ac:dyDescent="0.3">
      <c r="A1772" s="8" t="s">
        <v>1781</v>
      </c>
      <c r="B1772" s="9">
        <v>45370</v>
      </c>
      <c r="C1772" s="10" t="s">
        <v>8014</v>
      </c>
      <c r="D1772" s="10" t="s">
        <v>8024</v>
      </c>
      <c r="E1772" s="10" t="s">
        <v>8032</v>
      </c>
      <c r="F1772" s="11">
        <v>2</v>
      </c>
      <c r="G1772" s="11">
        <v>1328</v>
      </c>
      <c r="H1772" s="11">
        <v>1260</v>
      </c>
      <c r="I1772" s="11">
        <v>180</v>
      </c>
      <c r="J1772" s="11">
        <v>5</v>
      </c>
      <c r="K1772" s="11" t="s">
        <v>8034</v>
      </c>
      <c r="L1772" s="11">
        <f t="shared" si="81"/>
        <v>1440</v>
      </c>
      <c r="M1772" s="11">
        <f t="shared" si="82"/>
        <v>-112</v>
      </c>
      <c r="N1772" s="12">
        <f t="shared" si="83"/>
        <v>-8.4337349397590355E-2</v>
      </c>
    </row>
    <row r="1773" spans="1:14" x14ac:dyDescent="0.3">
      <c r="A1773" s="8" t="s">
        <v>1782</v>
      </c>
      <c r="B1773" s="9">
        <v>45370</v>
      </c>
      <c r="C1773" s="10" t="s">
        <v>8011</v>
      </c>
      <c r="D1773" s="10" t="s">
        <v>8021</v>
      </c>
      <c r="E1773" s="10" t="s">
        <v>8032</v>
      </c>
      <c r="F1773" s="11">
        <v>3</v>
      </c>
      <c r="G1773" s="11">
        <v>2055</v>
      </c>
      <c r="H1773" s="11">
        <v>836</v>
      </c>
      <c r="I1773" s="11">
        <v>174</v>
      </c>
      <c r="J1773" s="11">
        <v>2</v>
      </c>
      <c r="K1773" s="11" t="s">
        <v>8034</v>
      </c>
      <c r="L1773" s="11">
        <f t="shared" si="81"/>
        <v>1010</v>
      </c>
      <c r="M1773" s="11">
        <f t="shared" si="82"/>
        <v>1045</v>
      </c>
      <c r="N1773" s="12">
        <f t="shared" si="83"/>
        <v>0.5085158150851582</v>
      </c>
    </row>
    <row r="1774" spans="1:14" x14ac:dyDescent="0.3">
      <c r="A1774" s="8" t="s">
        <v>1783</v>
      </c>
      <c r="B1774" s="9">
        <v>45370</v>
      </c>
      <c r="C1774" s="10" t="s">
        <v>8011</v>
      </c>
      <c r="D1774" s="10" t="s">
        <v>8021</v>
      </c>
      <c r="E1774" s="10" t="s">
        <v>8031</v>
      </c>
      <c r="F1774" s="11">
        <v>4</v>
      </c>
      <c r="G1774" s="11">
        <v>2528</v>
      </c>
      <c r="H1774" s="11">
        <v>1438</v>
      </c>
      <c r="I1774" s="11">
        <v>125</v>
      </c>
      <c r="J1774" s="11">
        <v>2</v>
      </c>
      <c r="K1774" s="11" t="s">
        <v>8035</v>
      </c>
      <c r="L1774" s="11">
        <f t="shared" si="81"/>
        <v>1563</v>
      </c>
      <c r="M1774" s="11">
        <f t="shared" si="82"/>
        <v>965</v>
      </c>
      <c r="N1774" s="12">
        <f t="shared" si="83"/>
        <v>0.38172468354430378</v>
      </c>
    </row>
    <row r="1775" spans="1:14" x14ac:dyDescent="0.3">
      <c r="A1775" s="8" t="s">
        <v>1784</v>
      </c>
      <c r="B1775" s="9">
        <v>45370</v>
      </c>
      <c r="C1775" s="10" t="s">
        <v>8013</v>
      </c>
      <c r="D1775" s="10" t="s">
        <v>8017</v>
      </c>
      <c r="E1775" s="10" t="s">
        <v>8031</v>
      </c>
      <c r="F1775" s="11">
        <v>5</v>
      </c>
      <c r="G1775" s="11">
        <v>4110</v>
      </c>
      <c r="H1775" s="11">
        <v>970</v>
      </c>
      <c r="I1775" s="11">
        <v>139</v>
      </c>
      <c r="J1775" s="11">
        <v>6</v>
      </c>
      <c r="K1775" s="11" t="s">
        <v>8034</v>
      </c>
      <c r="L1775" s="11">
        <f t="shared" si="81"/>
        <v>1109</v>
      </c>
      <c r="M1775" s="11">
        <f t="shared" si="82"/>
        <v>3001</v>
      </c>
      <c r="N1775" s="12">
        <f t="shared" si="83"/>
        <v>0.73017031630170315</v>
      </c>
    </row>
    <row r="1776" spans="1:14" x14ac:dyDescent="0.3">
      <c r="A1776" s="8" t="s">
        <v>1785</v>
      </c>
      <c r="B1776" s="9">
        <v>45370</v>
      </c>
      <c r="C1776" s="10" t="s">
        <v>8013</v>
      </c>
      <c r="D1776" s="10" t="s">
        <v>8017</v>
      </c>
      <c r="E1776" s="10" t="s">
        <v>8033</v>
      </c>
      <c r="F1776" s="11">
        <v>3</v>
      </c>
      <c r="G1776" s="11">
        <v>2676</v>
      </c>
      <c r="H1776" s="11">
        <v>667</v>
      </c>
      <c r="I1776" s="11">
        <v>145</v>
      </c>
      <c r="J1776" s="11">
        <v>5</v>
      </c>
      <c r="K1776" s="11" t="s">
        <v>8034</v>
      </c>
      <c r="L1776" s="11">
        <f t="shared" si="81"/>
        <v>812</v>
      </c>
      <c r="M1776" s="11">
        <f t="shared" si="82"/>
        <v>1864</v>
      </c>
      <c r="N1776" s="12">
        <f t="shared" si="83"/>
        <v>0.69656203288490282</v>
      </c>
    </row>
    <row r="1777" spans="1:14" x14ac:dyDescent="0.3">
      <c r="A1777" s="8" t="s">
        <v>1786</v>
      </c>
      <c r="B1777" s="9">
        <v>45370</v>
      </c>
      <c r="C1777" s="10" t="s">
        <v>8012</v>
      </c>
      <c r="D1777" s="10" t="s">
        <v>8029</v>
      </c>
      <c r="E1777" s="10" t="s">
        <v>8032</v>
      </c>
      <c r="F1777" s="11">
        <v>4</v>
      </c>
      <c r="G1777" s="11">
        <v>3088</v>
      </c>
      <c r="H1777" s="11">
        <v>997</v>
      </c>
      <c r="I1777" s="11">
        <v>119</v>
      </c>
      <c r="J1777" s="11">
        <v>6</v>
      </c>
      <c r="K1777" s="11" t="s">
        <v>8034</v>
      </c>
      <c r="L1777" s="11">
        <f t="shared" si="81"/>
        <v>1116</v>
      </c>
      <c r="M1777" s="11">
        <f t="shared" si="82"/>
        <v>1972</v>
      </c>
      <c r="N1777" s="12">
        <f t="shared" si="83"/>
        <v>0.6386010362694301</v>
      </c>
    </row>
    <row r="1778" spans="1:14" x14ac:dyDescent="0.3">
      <c r="A1778" s="8" t="s">
        <v>1787</v>
      </c>
      <c r="B1778" s="9">
        <v>45370</v>
      </c>
      <c r="C1778" s="10" t="s">
        <v>8012</v>
      </c>
      <c r="D1778" s="10" t="s">
        <v>8016</v>
      </c>
      <c r="E1778" s="10" t="s">
        <v>8033</v>
      </c>
      <c r="F1778" s="11">
        <v>4</v>
      </c>
      <c r="G1778" s="11">
        <v>2620</v>
      </c>
      <c r="H1778" s="11">
        <v>1467</v>
      </c>
      <c r="I1778" s="11">
        <v>104</v>
      </c>
      <c r="J1778" s="11">
        <v>3</v>
      </c>
      <c r="K1778" s="11" t="s">
        <v>8034</v>
      </c>
      <c r="L1778" s="11">
        <f t="shared" si="81"/>
        <v>1571</v>
      </c>
      <c r="M1778" s="11">
        <f t="shared" si="82"/>
        <v>1049</v>
      </c>
      <c r="N1778" s="12">
        <f t="shared" si="83"/>
        <v>0.40038167938931296</v>
      </c>
    </row>
    <row r="1779" spans="1:14" x14ac:dyDescent="0.3">
      <c r="A1779" s="8" t="s">
        <v>1788</v>
      </c>
      <c r="B1779" s="9">
        <v>45370</v>
      </c>
      <c r="C1779" s="10" t="s">
        <v>8013</v>
      </c>
      <c r="D1779" s="10" t="s">
        <v>8017</v>
      </c>
      <c r="E1779" s="10" t="s">
        <v>8033</v>
      </c>
      <c r="F1779" s="11">
        <v>1</v>
      </c>
      <c r="G1779" s="11">
        <v>684</v>
      </c>
      <c r="H1779" s="11">
        <v>935</v>
      </c>
      <c r="I1779" s="11">
        <v>145</v>
      </c>
      <c r="J1779" s="11">
        <v>3</v>
      </c>
      <c r="K1779" s="11" t="s">
        <v>8034</v>
      </c>
      <c r="L1779" s="11">
        <f t="shared" si="81"/>
        <v>1080</v>
      </c>
      <c r="M1779" s="11">
        <f t="shared" si="82"/>
        <v>-396</v>
      </c>
      <c r="N1779" s="12">
        <f t="shared" si="83"/>
        <v>-0.57894736842105265</v>
      </c>
    </row>
    <row r="1780" spans="1:14" x14ac:dyDescent="0.3">
      <c r="A1780" s="8" t="s">
        <v>1789</v>
      </c>
      <c r="B1780" s="9">
        <v>45370</v>
      </c>
      <c r="C1780" s="10" t="s">
        <v>8011</v>
      </c>
      <c r="D1780" s="10" t="s">
        <v>8021</v>
      </c>
      <c r="E1780" s="10" t="s">
        <v>8031</v>
      </c>
      <c r="F1780" s="11">
        <v>5</v>
      </c>
      <c r="G1780" s="11">
        <v>3675</v>
      </c>
      <c r="H1780" s="11">
        <v>583</v>
      </c>
      <c r="I1780" s="11">
        <v>136</v>
      </c>
      <c r="J1780" s="11">
        <v>4</v>
      </c>
      <c r="K1780" s="11" t="s">
        <v>8034</v>
      </c>
      <c r="L1780" s="11">
        <f t="shared" si="81"/>
        <v>719</v>
      </c>
      <c r="M1780" s="11">
        <f t="shared" si="82"/>
        <v>2956</v>
      </c>
      <c r="N1780" s="12">
        <f t="shared" si="83"/>
        <v>0.80435374149659866</v>
      </c>
    </row>
    <row r="1781" spans="1:14" x14ac:dyDescent="0.3">
      <c r="A1781" s="8" t="s">
        <v>1790</v>
      </c>
      <c r="B1781" s="9">
        <v>45370</v>
      </c>
      <c r="C1781" s="10" t="s">
        <v>8013</v>
      </c>
      <c r="D1781" s="10" t="s">
        <v>8017</v>
      </c>
      <c r="E1781" s="10" t="s">
        <v>8033</v>
      </c>
      <c r="F1781" s="11">
        <v>1</v>
      </c>
      <c r="G1781" s="11">
        <v>607</v>
      </c>
      <c r="H1781" s="11">
        <v>927</v>
      </c>
      <c r="I1781" s="11">
        <v>216</v>
      </c>
      <c r="J1781" s="11">
        <v>2</v>
      </c>
      <c r="K1781" s="11" t="s">
        <v>8034</v>
      </c>
      <c r="L1781" s="11">
        <f t="shared" si="81"/>
        <v>1143</v>
      </c>
      <c r="M1781" s="11">
        <f t="shared" si="82"/>
        <v>-536</v>
      </c>
      <c r="N1781" s="12">
        <f t="shared" si="83"/>
        <v>-0.88303130148270181</v>
      </c>
    </row>
    <row r="1782" spans="1:14" x14ac:dyDescent="0.3">
      <c r="A1782" s="8" t="s">
        <v>1791</v>
      </c>
      <c r="B1782" s="9">
        <v>45370</v>
      </c>
      <c r="C1782" s="10" t="s">
        <v>8014</v>
      </c>
      <c r="D1782" s="10" t="s">
        <v>8018</v>
      </c>
      <c r="E1782" s="10" t="s">
        <v>8031</v>
      </c>
      <c r="F1782" s="11">
        <v>4</v>
      </c>
      <c r="G1782" s="11">
        <v>3184</v>
      </c>
      <c r="H1782" s="11">
        <v>1064</v>
      </c>
      <c r="I1782" s="11">
        <v>133</v>
      </c>
      <c r="J1782" s="11">
        <v>4</v>
      </c>
      <c r="K1782" s="11" t="s">
        <v>8034</v>
      </c>
      <c r="L1782" s="11">
        <f t="shared" si="81"/>
        <v>1197</v>
      </c>
      <c r="M1782" s="11">
        <f t="shared" si="82"/>
        <v>1987</v>
      </c>
      <c r="N1782" s="12">
        <f t="shared" si="83"/>
        <v>0.62405778894472363</v>
      </c>
    </row>
    <row r="1783" spans="1:14" x14ac:dyDescent="0.3">
      <c r="A1783" s="8" t="s">
        <v>1792</v>
      </c>
      <c r="B1783" s="9">
        <v>45370</v>
      </c>
      <c r="C1783" s="10" t="s">
        <v>8013</v>
      </c>
      <c r="D1783" s="10" t="s">
        <v>8017</v>
      </c>
      <c r="E1783" s="10" t="s">
        <v>8031</v>
      </c>
      <c r="F1783" s="11">
        <v>4</v>
      </c>
      <c r="G1783" s="11">
        <v>2984</v>
      </c>
      <c r="H1783" s="11">
        <v>705</v>
      </c>
      <c r="I1783" s="11">
        <v>186</v>
      </c>
      <c r="J1783" s="11">
        <v>6</v>
      </c>
      <c r="K1783" s="11" t="s">
        <v>8034</v>
      </c>
      <c r="L1783" s="11">
        <f t="shared" si="81"/>
        <v>891</v>
      </c>
      <c r="M1783" s="11">
        <f t="shared" si="82"/>
        <v>2093</v>
      </c>
      <c r="N1783" s="12">
        <f t="shared" si="83"/>
        <v>0.70140750670241292</v>
      </c>
    </row>
    <row r="1784" spans="1:14" x14ac:dyDescent="0.3">
      <c r="A1784" s="8" t="s">
        <v>1793</v>
      </c>
      <c r="B1784" s="9">
        <v>45370</v>
      </c>
      <c r="C1784" s="10" t="s">
        <v>8012</v>
      </c>
      <c r="D1784" s="10" t="s">
        <v>8029</v>
      </c>
      <c r="E1784" s="10" t="s">
        <v>8033</v>
      </c>
      <c r="F1784" s="11">
        <v>4</v>
      </c>
      <c r="G1784" s="11">
        <v>3476</v>
      </c>
      <c r="H1784" s="11">
        <v>1252</v>
      </c>
      <c r="I1784" s="11">
        <v>101</v>
      </c>
      <c r="J1784" s="11">
        <v>4</v>
      </c>
      <c r="K1784" s="11" t="s">
        <v>8035</v>
      </c>
      <c r="L1784" s="11">
        <f t="shared" si="81"/>
        <v>1353</v>
      </c>
      <c r="M1784" s="11">
        <f t="shared" si="82"/>
        <v>2123</v>
      </c>
      <c r="N1784" s="12">
        <f t="shared" si="83"/>
        <v>0.61075949367088611</v>
      </c>
    </row>
    <row r="1785" spans="1:14" x14ac:dyDescent="0.3">
      <c r="A1785" s="8" t="s">
        <v>1794</v>
      </c>
      <c r="B1785" s="9">
        <v>45370</v>
      </c>
      <c r="C1785" s="10" t="s">
        <v>8013</v>
      </c>
      <c r="D1785" s="10" t="s">
        <v>8019</v>
      </c>
      <c r="E1785" s="10" t="s">
        <v>8031</v>
      </c>
      <c r="F1785" s="11">
        <v>2</v>
      </c>
      <c r="G1785" s="11">
        <v>1656</v>
      </c>
      <c r="H1785" s="11">
        <v>1197</v>
      </c>
      <c r="I1785" s="11">
        <v>157</v>
      </c>
      <c r="J1785" s="11">
        <v>2</v>
      </c>
      <c r="K1785" s="11" t="s">
        <v>8034</v>
      </c>
      <c r="L1785" s="11">
        <f t="shared" si="81"/>
        <v>1354</v>
      </c>
      <c r="M1785" s="11">
        <f t="shared" si="82"/>
        <v>302</v>
      </c>
      <c r="N1785" s="12">
        <f t="shared" si="83"/>
        <v>0.18236714975845411</v>
      </c>
    </row>
    <row r="1786" spans="1:14" x14ac:dyDescent="0.3">
      <c r="A1786" s="8" t="s">
        <v>1795</v>
      </c>
      <c r="B1786" s="9">
        <v>45370</v>
      </c>
      <c r="C1786" s="10" t="s">
        <v>8014</v>
      </c>
      <c r="D1786" s="10" t="s">
        <v>8026</v>
      </c>
      <c r="E1786" s="10" t="s">
        <v>8031</v>
      </c>
      <c r="F1786" s="11">
        <v>4</v>
      </c>
      <c r="G1786" s="11">
        <v>3348</v>
      </c>
      <c r="H1786" s="11">
        <v>429</v>
      </c>
      <c r="I1786" s="11">
        <v>178</v>
      </c>
      <c r="J1786" s="11">
        <v>3</v>
      </c>
      <c r="K1786" s="11" t="s">
        <v>8034</v>
      </c>
      <c r="L1786" s="11">
        <f t="shared" si="81"/>
        <v>607</v>
      </c>
      <c r="M1786" s="11">
        <f t="shared" si="82"/>
        <v>2741</v>
      </c>
      <c r="N1786" s="12">
        <f t="shared" si="83"/>
        <v>0.81869772998805257</v>
      </c>
    </row>
    <row r="1787" spans="1:14" x14ac:dyDescent="0.3">
      <c r="A1787" s="8" t="s">
        <v>1796</v>
      </c>
      <c r="B1787" s="9">
        <v>45370</v>
      </c>
      <c r="C1787" s="10" t="s">
        <v>8012</v>
      </c>
      <c r="D1787" s="10" t="s">
        <v>8027</v>
      </c>
      <c r="E1787" s="10" t="s">
        <v>8033</v>
      </c>
      <c r="F1787" s="11">
        <v>5</v>
      </c>
      <c r="G1787" s="11">
        <v>3410</v>
      </c>
      <c r="H1787" s="11">
        <v>753</v>
      </c>
      <c r="I1787" s="11">
        <v>117</v>
      </c>
      <c r="J1787" s="11">
        <v>3</v>
      </c>
      <c r="K1787" s="11" t="s">
        <v>8034</v>
      </c>
      <c r="L1787" s="11">
        <f t="shared" si="81"/>
        <v>870</v>
      </c>
      <c r="M1787" s="11">
        <f t="shared" si="82"/>
        <v>2540</v>
      </c>
      <c r="N1787" s="12">
        <f t="shared" si="83"/>
        <v>0.74486803519061584</v>
      </c>
    </row>
    <row r="1788" spans="1:14" x14ac:dyDescent="0.3">
      <c r="A1788" s="8" t="s">
        <v>1797</v>
      </c>
      <c r="B1788" s="9">
        <v>45370</v>
      </c>
      <c r="C1788" s="10" t="s">
        <v>8012</v>
      </c>
      <c r="D1788" s="10" t="s">
        <v>8016</v>
      </c>
      <c r="E1788" s="10" t="s">
        <v>8031</v>
      </c>
      <c r="F1788" s="11">
        <v>3</v>
      </c>
      <c r="G1788" s="11">
        <v>2622</v>
      </c>
      <c r="H1788" s="11">
        <v>1058</v>
      </c>
      <c r="I1788" s="11">
        <v>148</v>
      </c>
      <c r="J1788" s="11">
        <v>5</v>
      </c>
      <c r="K1788" s="11" t="s">
        <v>8034</v>
      </c>
      <c r="L1788" s="11">
        <f t="shared" si="81"/>
        <v>1206</v>
      </c>
      <c r="M1788" s="11">
        <f t="shared" si="82"/>
        <v>1416</v>
      </c>
      <c r="N1788" s="12">
        <f t="shared" si="83"/>
        <v>0.54004576659038905</v>
      </c>
    </row>
    <row r="1789" spans="1:14" x14ac:dyDescent="0.3">
      <c r="A1789" s="8" t="s">
        <v>1798</v>
      </c>
      <c r="B1789" s="9">
        <v>45371</v>
      </c>
      <c r="C1789" s="10" t="s">
        <v>8014</v>
      </c>
      <c r="D1789" s="10" t="s">
        <v>8026</v>
      </c>
      <c r="E1789" s="10" t="s">
        <v>8033</v>
      </c>
      <c r="F1789" s="11">
        <v>1</v>
      </c>
      <c r="G1789" s="11">
        <v>645</v>
      </c>
      <c r="H1789" s="11">
        <v>537</v>
      </c>
      <c r="I1789" s="11">
        <v>104</v>
      </c>
      <c r="J1789" s="11">
        <v>4</v>
      </c>
      <c r="K1789" s="11" t="s">
        <v>8034</v>
      </c>
      <c r="L1789" s="11">
        <f t="shared" si="81"/>
        <v>641</v>
      </c>
      <c r="M1789" s="11">
        <f t="shared" si="82"/>
        <v>4</v>
      </c>
      <c r="N1789" s="12">
        <f t="shared" si="83"/>
        <v>6.2015503875968991E-3</v>
      </c>
    </row>
    <row r="1790" spans="1:14" x14ac:dyDescent="0.3">
      <c r="A1790" s="8" t="s">
        <v>1799</v>
      </c>
      <c r="B1790" s="9">
        <v>45371</v>
      </c>
      <c r="C1790" s="10" t="s">
        <v>8012</v>
      </c>
      <c r="D1790" s="10" t="s">
        <v>8028</v>
      </c>
      <c r="E1790" s="10" t="s">
        <v>8032</v>
      </c>
      <c r="F1790" s="11">
        <v>3</v>
      </c>
      <c r="G1790" s="11">
        <v>2211</v>
      </c>
      <c r="H1790" s="11">
        <v>769</v>
      </c>
      <c r="I1790" s="11">
        <v>135</v>
      </c>
      <c r="J1790" s="11">
        <v>4</v>
      </c>
      <c r="K1790" s="11" t="s">
        <v>8035</v>
      </c>
      <c r="L1790" s="11">
        <f t="shared" si="81"/>
        <v>904</v>
      </c>
      <c r="M1790" s="11">
        <f t="shared" si="82"/>
        <v>1307</v>
      </c>
      <c r="N1790" s="12">
        <f t="shared" si="83"/>
        <v>0.59113523292627768</v>
      </c>
    </row>
    <row r="1791" spans="1:14" x14ac:dyDescent="0.3">
      <c r="A1791" s="8" t="s">
        <v>1800</v>
      </c>
      <c r="B1791" s="9">
        <v>45371</v>
      </c>
      <c r="C1791" s="10" t="s">
        <v>8014</v>
      </c>
      <c r="D1791" s="10" t="s">
        <v>8018</v>
      </c>
      <c r="E1791" s="10" t="s">
        <v>8033</v>
      </c>
      <c r="F1791" s="11">
        <v>3</v>
      </c>
      <c r="G1791" s="11">
        <v>2607</v>
      </c>
      <c r="H1791" s="11">
        <v>1121</v>
      </c>
      <c r="I1791" s="11">
        <v>190</v>
      </c>
      <c r="J1791" s="11">
        <v>5</v>
      </c>
      <c r="K1791" s="11" t="s">
        <v>8034</v>
      </c>
      <c r="L1791" s="11">
        <f t="shared" si="81"/>
        <v>1311</v>
      </c>
      <c r="M1791" s="11">
        <f t="shared" si="82"/>
        <v>1296</v>
      </c>
      <c r="N1791" s="12">
        <f t="shared" si="83"/>
        <v>0.49712313003452246</v>
      </c>
    </row>
    <row r="1792" spans="1:14" x14ac:dyDescent="0.3">
      <c r="A1792" s="8" t="s">
        <v>1801</v>
      </c>
      <c r="B1792" s="9">
        <v>45371</v>
      </c>
      <c r="C1792" s="10" t="s">
        <v>8011</v>
      </c>
      <c r="D1792" s="10" t="s">
        <v>8015</v>
      </c>
      <c r="E1792" s="10" t="s">
        <v>8031</v>
      </c>
      <c r="F1792" s="11">
        <v>2</v>
      </c>
      <c r="G1792" s="11">
        <v>1384</v>
      </c>
      <c r="H1792" s="11">
        <v>527</v>
      </c>
      <c r="I1792" s="11">
        <v>117</v>
      </c>
      <c r="J1792" s="11">
        <v>6</v>
      </c>
      <c r="K1792" s="11" t="s">
        <v>8034</v>
      </c>
      <c r="L1792" s="11">
        <f t="shared" si="81"/>
        <v>644</v>
      </c>
      <c r="M1792" s="11">
        <f t="shared" si="82"/>
        <v>740</v>
      </c>
      <c r="N1792" s="12">
        <f t="shared" si="83"/>
        <v>0.53468208092485547</v>
      </c>
    </row>
    <row r="1793" spans="1:14" x14ac:dyDescent="0.3">
      <c r="A1793" s="8" t="s">
        <v>1802</v>
      </c>
      <c r="B1793" s="9">
        <v>45371</v>
      </c>
      <c r="C1793" s="10" t="s">
        <v>8011</v>
      </c>
      <c r="D1793" s="10" t="s">
        <v>8015</v>
      </c>
      <c r="E1793" s="10" t="s">
        <v>8032</v>
      </c>
      <c r="F1793" s="11">
        <v>5</v>
      </c>
      <c r="G1793" s="11">
        <v>4230</v>
      </c>
      <c r="H1793" s="11">
        <v>718</v>
      </c>
      <c r="I1793" s="11">
        <v>159</v>
      </c>
      <c r="J1793" s="11">
        <v>5</v>
      </c>
      <c r="K1793" s="11" t="s">
        <v>8035</v>
      </c>
      <c r="L1793" s="11">
        <f t="shared" si="81"/>
        <v>877</v>
      </c>
      <c r="M1793" s="11">
        <f t="shared" si="82"/>
        <v>3353</v>
      </c>
      <c r="N1793" s="12">
        <f t="shared" si="83"/>
        <v>0.79267139479905435</v>
      </c>
    </row>
    <row r="1794" spans="1:14" x14ac:dyDescent="0.3">
      <c r="A1794" s="8" t="s">
        <v>1803</v>
      </c>
      <c r="B1794" s="9">
        <v>45371</v>
      </c>
      <c r="C1794" s="10" t="s">
        <v>8014</v>
      </c>
      <c r="D1794" s="10" t="s">
        <v>8026</v>
      </c>
      <c r="E1794" s="10" t="s">
        <v>8033</v>
      </c>
      <c r="F1794" s="11">
        <v>2</v>
      </c>
      <c r="G1794" s="11">
        <v>1578</v>
      </c>
      <c r="H1794" s="11">
        <v>917</v>
      </c>
      <c r="I1794" s="11">
        <v>152</v>
      </c>
      <c r="J1794" s="11">
        <v>2</v>
      </c>
      <c r="K1794" s="11" t="s">
        <v>8035</v>
      </c>
      <c r="L1794" s="11">
        <f t="shared" ref="L1794:L1857" si="84">H1794+I1794</f>
        <v>1069</v>
      </c>
      <c r="M1794" s="11">
        <f t="shared" ref="M1794:M1857" si="85">G1794-L1794</f>
        <v>509</v>
      </c>
      <c r="N1794" s="12">
        <f t="shared" ref="N1794:N1857" si="86">M1794/G1794</f>
        <v>0.32256020278833969</v>
      </c>
    </row>
    <row r="1795" spans="1:14" x14ac:dyDescent="0.3">
      <c r="A1795" s="8" t="s">
        <v>1804</v>
      </c>
      <c r="B1795" s="9">
        <v>45371</v>
      </c>
      <c r="C1795" s="10" t="s">
        <v>8013</v>
      </c>
      <c r="D1795" s="10" t="s">
        <v>8022</v>
      </c>
      <c r="E1795" s="10" t="s">
        <v>8033</v>
      </c>
      <c r="F1795" s="11">
        <v>1</v>
      </c>
      <c r="G1795" s="11">
        <v>574</v>
      </c>
      <c r="H1795" s="11">
        <v>1076</v>
      </c>
      <c r="I1795" s="11">
        <v>207</v>
      </c>
      <c r="J1795" s="11">
        <v>5</v>
      </c>
      <c r="K1795" s="11" t="s">
        <v>8034</v>
      </c>
      <c r="L1795" s="11">
        <f t="shared" si="84"/>
        <v>1283</v>
      </c>
      <c r="M1795" s="11">
        <f t="shared" si="85"/>
        <v>-709</v>
      </c>
      <c r="N1795" s="12">
        <f t="shared" si="86"/>
        <v>-1.235191637630662</v>
      </c>
    </row>
    <row r="1796" spans="1:14" x14ac:dyDescent="0.3">
      <c r="A1796" s="8" t="s">
        <v>1805</v>
      </c>
      <c r="B1796" s="9">
        <v>45371</v>
      </c>
      <c r="C1796" s="10" t="s">
        <v>8011</v>
      </c>
      <c r="D1796" s="10" t="s">
        <v>8023</v>
      </c>
      <c r="E1796" s="10" t="s">
        <v>8033</v>
      </c>
      <c r="F1796" s="11">
        <v>5</v>
      </c>
      <c r="G1796" s="11">
        <v>3715</v>
      </c>
      <c r="H1796" s="11">
        <v>1495</v>
      </c>
      <c r="I1796" s="11">
        <v>204</v>
      </c>
      <c r="J1796" s="11">
        <v>4</v>
      </c>
      <c r="K1796" s="11" t="s">
        <v>8034</v>
      </c>
      <c r="L1796" s="11">
        <f t="shared" si="84"/>
        <v>1699</v>
      </c>
      <c r="M1796" s="11">
        <f t="shared" si="85"/>
        <v>2016</v>
      </c>
      <c r="N1796" s="12">
        <f t="shared" si="86"/>
        <v>0.54266487213997305</v>
      </c>
    </row>
    <row r="1797" spans="1:14" x14ac:dyDescent="0.3">
      <c r="A1797" s="8" t="s">
        <v>1806</v>
      </c>
      <c r="B1797" s="9">
        <v>45371</v>
      </c>
      <c r="C1797" s="10" t="s">
        <v>8012</v>
      </c>
      <c r="D1797" s="10" t="s">
        <v>8029</v>
      </c>
      <c r="E1797" s="10" t="s">
        <v>8031</v>
      </c>
      <c r="F1797" s="11">
        <v>2</v>
      </c>
      <c r="G1797" s="11">
        <v>1418</v>
      </c>
      <c r="H1797" s="11">
        <v>1034</v>
      </c>
      <c r="I1797" s="11">
        <v>144</v>
      </c>
      <c r="J1797" s="11">
        <v>6</v>
      </c>
      <c r="K1797" s="11" t="s">
        <v>8034</v>
      </c>
      <c r="L1797" s="11">
        <f t="shared" si="84"/>
        <v>1178</v>
      </c>
      <c r="M1797" s="11">
        <f t="shared" si="85"/>
        <v>240</v>
      </c>
      <c r="N1797" s="12">
        <f t="shared" si="86"/>
        <v>0.16925246826516219</v>
      </c>
    </row>
    <row r="1798" spans="1:14" x14ac:dyDescent="0.3">
      <c r="A1798" s="8" t="s">
        <v>1807</v>
      </c>
      <c r="B1798" s="9">
        <v>45371</v>
      </c>
      <c r="C1798" s="10" t="s">
        <v>8014</v>
      </c>
      <c r="D1798" s="10" t="s">
        <v>8020</v>
      </c>
      <c r="E1798" s="10" t="s">
        <v>8031</v>
      </c>
      <c r="F1798" s="11">
        <v>5</v>
      </c>
      <c r="G1798" s="11">
        <v>3135</v>
      </c>
      <c r="H1798" s="11">
        <v>623</v>
      </c>
      <c r="I1798" s="11">
        <v>112</v>
      </c>
      <c r="J1798" s="11">
        <v>3</v>
      </c>
      <c r="K1798" s="11" t="s">
        <v>8034</v>
      </c>
      <c r="L1798" s="11">
        <f t="shared" si="84"/>
        <v>735</v>
      </c>
      <c r="M1798" s="11">
        <f t="shared" si="85"/>
        <v>2400</v>
      </c>
      <c r="N1798" s="12">
        <f t="shared" si="86"/>
        <v>0.76555023923444976</v>
      </c>
    </row>
    <row r="1799" spans="1:14" x14ac:dyDescent="0.3">
      <c r="A1799" s="8" t="s">
        <v>1808</v>
      </c>
      <c r="B1799" s="9">
        <v>45371</v>
      </c>
      <c r="C1799" s="10" t="s">
        <v>8012</v>
      </c>
      <c r="D1799" s="10" t="s">
        <v>8016</v>
      </c>
      <c r="E1799" s="10" t="s">
        <v>8033</v>
      </c>
      <c r="F1799" s="11">
        <v>2</v>
      </c>
      <c r="G1799" s="11">
        <v>1662</v>
      </c>
      <c r="H1799" s="11">
        <v>1278</v>
      </c>
      <c r="I1799" s="11">
        <v>126</v>
      </c>
      <c r="J1799" s="11">
        <v>5</v>
      </c>
      <c r="K1799" s="11" t="s">
        <v>8034</v>
      </c>
      <c r="L1799" s="11">
        <f t="shared" si="84"/>
        <v>1404</v>
      </c>
      <c r="M1799" s="11">
        <f t="shared" si="85"/>
        <v>258</v>
      </c>
      <c r="N1799" s="12">
        <f t="shared" si="86"/>
        <v>0.1552346570397112</v>
      </c>
    </row>
    <row r="1800" spans="1:14" x14ac:dyDescent="0.3">
      <c r="A1800" s="8" t="s">
        <v>1809</v>
      </c>
      <c r="B1800" s="9">
        <v>45371</v>
      </c>
      <c r="C1800" s="10" t="s">
        <v>8011</v>
      </c>
      <c r="D1800" s="10" t="s">
        <v>8023</v>
      </c>
      <c r="E1800" s="10" t="s">
        <v>8032</v>
      </c>
      <c r="F1800" s="11">
        <v>5</v>
      </c>
      <c r="G1800" s="11">
        <v>3540</v>
      </c>
      <c r="H1800" s="11">
        <v>1479</v>
      </c>
      <c r="I1800" s="11">
        <v>200</v>
      </c>
      <c r="J1800" s="11">
        <v>7</v>
      </c>
      <c r="K1800" s="11" t="s">
        <v>8034</v>
      </c>
      <c r="L1800" s="11">
        <f t="shared" si="84"/>
        <v>1679</v>
      </c>
      <c r="M1800" s="11">
        <f t="shared" si="85"/>
        <v>1861</v>
      </c>
      <c r="N1800" s="12">
        <f t="shared" si="86"/>
        <v>0.52570621468926548</v>
      </c>
    </row>
    <row r="1801" spans="1:14" x14ac:dyDescent="0.3">
      <c r="A1801" s="8" t="s">
        <v>1810</v>
      </c>
      <c r="B1801" s="9">
        <v>45371</v>
      </c>
      <c r="C1801" s="10" t="s">
        <v>8014</v>
      </c>
      <c r="D1801" s="10" t="s">
        <v>8026</v>
      </c>
      <c r="E1801" s="10" t="s">
        <v>8032</v>
      </c>
      <c r="F1801" s="11">
        <v>4</v>
      </c>
      <c r="G1801" s="11">
        <v>3520</v>
      </c>
      <c r="H1801" s="11">
        <v>484</v>
      </c>
      <c r="I1801" s="11">
        <v>110</v>
      </c>
      <c r="J1801" s="11">
        <v>5</v>
      </c>
      <c r="K1801" s="11" t="s">
        <v>8034</v>
      </c>
      <c r="L1801" s="11">
        <f t="shared" si="84"/>
        <v>594</v>
      </c>
      <c r="M1801" s="11">
        <f t="shared" si="85"/>
        <v>2926</v>
      </c>
      <c r="N1801" s="12">
        <f t="shared" si="86"/>
        <v>0.83125000000000004</v>
      </c>
    </row>
    <row r="1802" spans="1:14" x14ac:dyDescent="0.3">
      <c r="A1802" s="8" t="s">
        <v>1811</v>
      </c>
      <c r="B1802" s="9">
        <v>45371</v>
      </c>
      <c r="C1802" s="10" t="s">
        <v>8012</v>
      </c>
      <c r="D1802" s="10" t="s">
        <v>8016</v>
      </c>
      <c r="E1802" s="10" t="s">
        <v>8033</v>
      </c>
      <c r="F1802" s="11">
        <v>3</v>
      </c>
      <c r="G1802" s="11">
        <v>2394</v>
      </c>
      <c r="H1802" s="11">
        <v>1206</v>
      </c>
      <c r="I1802" s="11">
        <v>163</v>
      </c>
      <c r="J1802" s="11">
        <v>2</v>
      </c>
      <c r="K1802" s="11" t="s">
        <v>8034</v>
      </c>
      <c r="L1802" s="11">
        <f t="shared" si="84"/>
        <v>1369</v>
      </c>
      <c r="M1802" s="11">
        <f t="shared" si="85"/>
        <v>1025</v>
      </c>
      <c r="N1802" s="12">
        <f t="shared" si="86"/>
        <v>0.42815371762740184</v>
      </c>
    </row>
    <row r="1803" spans="1:14" x14ac:dyDescent="0.3">
      <c r="A1803" s="8" t="s">
        <v>1812</v>
      </c>
      <c r="B1803" s="9">
        <v>45371</v>
      </c>
      <c r="C1803" s="10" t="s">
        <v>8014</v>
      </c>
      <c r="D1803" s="10" t="s">
        <v>8018</v>
      </c>
      <c r="E1803" s="10" t="s">
        <v>8033</v>
      </c>
      <c r="F1803" s="11">
        <v>2</v>
      </c>
      <c r="G1803" s="11">
        <v>1738</v>
      </c>
      <c r="H1803" s="11">
        <v>542</v>
      </c>
      <c r="I1803" s="11">
        <v>134</v>
      </c>
      <c r="J1803" s="11">
        <v>5</v>
      </c>
      <c r="K1803" s="11" t="s">
        <v>8034</v>
      </c>
      <c r="L1803" s="11">
        <f t="shared" si="84"/>
        <v>676</v>
      </c>
      <c r="M1803" s="11">
        <f t="shared" si="85"/>
        <v>1062</v>
      </c>
      <c r="N1803" s="12">
        <f t="shared" si="86"/>
        <v>0.6110471806674338</v>
      </c>
    </row>
    <row r="1804" spans="1:14" x14ac:dyDescent="0.3">
      <c r="A1804" s="8" t="s">
        <v>1813</v>
      </c>
      <c r="B1804" s="9">
        <v>45371</v>
      </c>
      <c r="C1804" s="10" t="s">
        <v>8014</v>
      </c>
      <c r="D1804" s="10" t="s">
        <v>8020</v>
      </c>
      <c r="E1804" s="10" t="s">
        <v>8031</v>
      </c>
      <c r="F1804" s="11">
        <v>3</v>
      </c>
      <c r="G1804" s="11">
        <v>2091</v>
      </c>
      <c r="H1804" s="11">
        <v>596</v>
      </c>
      <c r="I1804" s="11">
        <v>201</v>
      </c>
      <c r="J1804" s="11">
        <v>6</v>
      </c>
      <c r="K1804" s="11" t="s">
        <v>8034</v>
      </c>
      <c r="L1804" s="11">
        <f t="shared" si="84"/>
        <v>797</v>
      </c>
      <c r="M1804" s="11">
        <f t="shared" si="85"/>
        <v>1294</v>
      </c>
      <c r="N1804" s="12">
        <f t="shared" si="86"/>
        <v>0.61884265901482549</v>
      </c>
    </row>
    <row r="1805" spans="1:14" x14ac:dyDescent="0.3">
      <c r="A1805" s="8" t="s">
        <v>1814</v>
      </c>
      <c r="B1805" s="9">
        <v>45371</v>
      </c>
      <c r="C1805" s="10" t="s">
        <v>8013</v>
      </c>
      <c r="D1805" s="10" t="s">
        <v>8019</v>
      </c>
      <c r="E1805" s="10" t="s">
        <v>8031</v>
      </c>
      <c r="F1805" s="11">
        <v>1</v>
      </c>
      <c r="G1805" s="11">
        <v>712</v>
      </c>
      <c r="H1805" s="11">
        <v>384</v>
      </c>
      <c r="I1805" s="11">
        <v>219</v>
      </c>
      <c r="J1805" s="11">
        <v>4</v>
      </c>
      <c r="K1805" s="11" t="s">
        <v>8034</v>
      </c>
      <c r="L1805" s="11">
        <f t="shared" si="84"/>
        <v>603</v>
      </c>
      <c r="M1805" s="11">
        <f t="shared" si="85"/>
        <v>109</v>
      </c>
      <c r="N1805" s="12">
        <f t="shared" si="86"/>
        <v>0.15308988764044945</v>
      </c>
    </row>
    <row r="1806" spans="1:14" x14ac:dyDescent="0.3">
      <c r="A1806" s="8" t="s">
        <v>1815</v>
      </c>
      <c r="B1806" s="9">
        <v>45371</v>
      </c>
      <c r="C1806" s="10" t="s">
        <v>8014</v>
      </c>
      <c r="D1806" s="10" t="s">
        <v>8024</v>
      </c>
      <c r="E1806" s="10" t="s">
        <v>8033</v>
      </c>
      <c r="F1806" s="11">
        <v>4</v>
      </c>
      <c r="G1806" s="11">
        <v>2544</v>
      </c>
      <c r="H1806" s="11">
        <v>624</v>
      </c>
      <c r="I1806" s="11">
        <v>211</v>
      </c>
      <c r="J1806" s="11">
        <v>5</v>
      </c>
      <c r="K1806" s="11" t="s">
        <v>8034</v>
      </c>
      <c r="L1806" s="11">
        <f t="shared" si="84"/>
        <v>835</v>
      </c>
      <c r="M1806" s="11">
        <f t="shared" si="85"/>
        <v>1709</v>
      </c>
      <c r="N1806" s="12">
        <f t="shared" si="86"/>
        <v>0.67177672955974843</v>
      </c>
    </row>
    <row r="1807" spans="1:14" x14ac:dyDescent="0.3">
      <c r="A1807" s="8" t="s">
        <v>1816</v>
      </c>
      <c r="B1807" s="9">
        <v>45371</v>
      </c>
      <c r="C1807" s="10" t="s">
        <v>8014</v>
      </c>
      <c r="D1807" s="10" t="s">
        <v>8026</v>
      </c>
      <c r="E1807" s="10" t="s">
        <v>8033</v>
      </c>
      <c r="F1807" s="11">
        <v>3</v>
      </c>
      <c r="G1807" s="11">
        <v>2598</v>
      </c>
      <c r="H1807" s="11">
        <v>933</v>
      </c>
      <c r="I1807" s="11">
        <v>143</v>
      </c>
      <c r="J1807" s="11">
        <v>3</v>
      </c>
      <c r="K1807" s="11" t="s">
        <v>8034</v>
      </c>
      <c r="L1807" s="11">
        <f t="shared" si="84"/>
        <v>1076</v>
      </c>
      <c r="M1807" s="11">
        <f t="shared" si="85"/>
        <v>1522</v>
      </c>
      <c r="N1807" s="12">
        <f t="shared" si="86"/>
        <v>0.58583525789068513</v>
      </c>
    </row>
    <row r="1808" spans="1:14" x14ac:dyDescent="0.3">
      <c r="A1808" s="8" t="s">
        <v>1817</v>
      </c>
      <c r="B1808" s="9">
        <v>45371</v>
      </c>
      <c r="C1808" s="10" t="s">
        <v>8011</v>
      </c>
      <c r="D1808" s="10" t="s">
        <v>8030</v>
      </c>
      <c r="E1808" s="10" t="s">
        <v>8032</v>
      </c>
      <c r="F1808" s="11">
        <v>4</v>
      </c>
      <c r="G1808" s="11">
        <v>2240</v>
      </c>
      <c r="H1808" s="11">
        <v>1072</v>
      </c>
      <c r="I1808" s="11">
        <v>154</v>
      </c>
      <c r="J1808" s="11">
        <v>3</v>
      </c>
      <c r="K1808" s="11" t="s">
        <v>8034</v>
      </c>
      <c r="L1808" s="11">
        <f t="shared" si="84"/>
        <v>1226</v>
      </c>
      <c r="M1808" s="11">
        <f t="shared" si="85"/>
        <v>1014</v>
      </c>
      <c r="N1808" s="12">
        <f t="shared" si="86"/>
        <v>0.45267857142857143</v>
      </c>
    </row>
    <row r="1809" spans="1:14" x14ac:dyDescent="0.3">
      <c r="A1809" s="8" t="s">
        <v>1818</v>
      </c>
      <c r="B1809" s="9">
        <v>45371</v>
      </c>
      <c r="C1809" s="10" t="s">
        <v>8014</v>
      </c>
      <c r="D1809" s="10" t="s">
        <v>8020</v>
      </c>
      <c r="E1809" s="10" t="s">
        <v>8032</v>
      </c>
      <c r="F1809" s="11">
        <v>2</v>
      </c>
      <c r="G1809" s="11">
        <v>1796</v>
      </c>
      <c r="H1809" s="11">
        <v>1328</v>
      </c>
      <c r="I1809" s="11">
        <v>139</v>
      </c>
      <c r="J1809" s="11">
        <v>5</v>
      </c>
      <c r="K1809" s="11" t="s">
        <v>8034</v>
      </c>
      <c r="L1809" s="11">
        <f t="shared" si="84"/>
        <v>1467</v>
      </c>
      <c r="M1809" s="11">
        <f t="shared" si="85"/>
        <v>329</v>
      </c>
      <c r="N1809" s="12">
        <f t="shared" si="86"/>
        <v>0.183184855233853</v>
      </c>
    </row>
    <row r="1810" spans="1:14" x14ac:dyDescent="0.3">
      <c r="A1810" s="8" t="s">
        <v>1819</v>
      </c>
      <c r="B1810" s="9">
        <v>45371</v>
      </c>
      <c r="C1810" s="10" t="s">
        <v>8011</v>
      </c>
      <c r="D1810" s="10" t="s">
        <v>8015</v>
      </c>
      <c r="E1810" s="10" t="s">
        <v>8033</v>
      </c>
      <c r="F1810" s="11">
        <v>4</v>
      </c>
      <c r="G1810" s="11">
        <v>3460</v>
      </c>
      <c r="H1810" s="11">
        <v>717</v>
      </c>
      <c r="I1810" s="11">
        <v>177</v>
      </c>
      <c r="J1810" s="11">
        <v>5</v>
      </c>
      <c r="K1810" s="11" t="s">
        <v>8034</v>
      </c>
      <c r="L1810" s="11">
        <f t="shared" si="84"/>
        <v>894</v>
      </c>
      <c r="M1810" s="11">
        <f t="shared" si="85"/>
        <v>2566</v>
      </c>
      <c r="N1810" s="12">
        <f t="shared" si="86"/>
        <v>0.74161849710982664</v>
      </c>
    </row>
    <row r="1811" spans="1:14" x14ac:dyDescent="0.3">
      <c r="A1811" s="8" t="s">
        <v>1820</v>
      </c>
      <c r="B1811" s="9">
        <v>45371</v>
      </c>
      <c r="C1811" s="10" t="s">
        <v>8014</v>
      </c>
      <c r="D1811" s="10" t="s">
        <v>8026</v>
      </c>
      <c r="E1811" s="10" t="s">
        <v>8031</v>
      </c>
      <c r="F1811" s="11">
        <v>3</v>
      </c>
      <c r="G1811" s="11">
        <v>2301</v>
      </c>
      <c r="H1811" s="11">
        <v>1208</v>
      </c>
      <c r="I1811" s="11">
        <v>160</v>
      </c>
      <c r="J1811" s="11">
        <v>6</v>
      </c>
      <c r="K1811" s="11" t="s">
        <v>8034</v>
      </c>
      <c r="L1811" s="11">
        <f t="shared" si="84"/>
        <v>1368</v>
      </c>
      <c r="M1811" s="11">
        <f t="shared" si="85"/>
        <v>933</v>
      </c>
      <c r="N1811" s="12">
        <f t="shared" si="86"/>
        <v>0.40547588005215124</v>
      </c>
    </row>
    <row r="1812" spans="1:14" x14ac:dyDescent="0.3">
      <c r="A1812" s="8" t="s">
        <v>1821</v>
      </c>
      <c r="B1812" s="9">
        <v>45372</v>
      </c>
      <c r="C1812" s="10" t="s">
        <v>8014</v>
      </c>
      <c r="D1812" s="10" t="s">
        <v>8026</v>
      </c>
      <c r="E1812" s="10" t="s">
        <v>8031</v>
      </c>
      <c r="F1812" s="11">
        <v>2</v>
      </c>
      <c r="G1812" s="11">
        <v>1560</v>
      </c>
      <c r="H1812" s="11">
        <v>1496</v>
      </c>
      <c r="I1812" s="11">
        <v>153</v>
      </c>
      <c r="J1812" s="11">
        <v>6</v>
      </c>
      <c r="K1812" s="11" t="s">
        <v>8035</v>
      </c>
      <c r="L1812" s="11">
        <f t="shared" si="84"/>
        <v>1649</v>
      </c>
      <c r="M1812" s="11">
        <f t="shared" si="85"/>
        <v>-89</v>
      </c>
      <c r="N1812" s="12">
        <f t="shared" si="86"/>
        <v>-5.705128205128205E-2</v>
      </c>
    </row>
    <row r="1813" spans="1:14" x14ac:dyDescent="0.3">
      <c r="A1813" s="8" t="s">
        <v>1822</v>
      </c>
      <c r="B1813" s="9">
        <v>45372</v>
      </c>
      <c r="C1813" s="10" t="s">
        <v>8012</v>
      </c>
      <c r="D1813" s="10" t="s">
        <v>8029</v>
      </c>
      <c r="E1813" s="10" t="s">
        <v>8033</v>
      </c>
      <c r="F1813" s="11">
        <v>2</v>
      </c>
      <c r="G1813" s="11">
        <v>1368</v>
      </c>
      <c r="H1813" s="11">
        <v>1029</v>
      </c>
      <c r="I1813" s="11">
        <v>189</v>
      </c>
      <c r="J1813" s="11">
        <v>5</v>
      </c>
      <c r="K1813" s="11" t="s">
        <v>8035</v>
      </c>
      <c r="L1813" s="11">
        <f t="shared" si="84"/>
        <v>1218</v>
      </c>
      <c r="M1813" s="11">
        <f t="shared" si="85"/>
        <v>150</v>
      </c>
      <c r="N1813" s="12">
        <f t="shared" si="86"/>
        <v>0.10964912280701754</v>
      </c>
    </row>
    <row r="1814" spans="1:14" x14ac:dyDescent="0.3">
      <c r="A1814" s="8" t="s">
        <v>1823</v>
      </c>
      <c r="B1814" s="9">
        <v>45372</v>
      </c>
      <c r="C1814" s="10" t="s">
        <v>8012</v>
      </c>
      <c r="D1814" s="10" t="s">
        <v>8029</v>
      </c>
      <c r="E1814" s="10" t="s">
        <v>8033</v>
      </c>
      <c r="F1814" s="11">
        <v>1</v>
      </c>
      <c r="G1814" s="11">
        <v>591</v>
      </c>
      <c r="H1814" s="11">
        <v>364</v>
      </c>
      <c r="I1814" s="11">
        <v>119</v>
      </c>
      <c r="J1814" s="11">
        <v>6</v>
      </c>
      <c r="K1814" s="11" t="s">
        <v>8034</v>
      </c>
      <c r="L1814" s="11">
        <f t="shared" si="84"/>
        <v>483</v>
      </c>
      <c r="M1814" s="11">
        <f t="shared" si="85"/>
        <v>108</v>
      </c>
      <c r="N1814" s="12">
        <f t="shared" si="86"/>
        <v>0.18274111675126903</v>
      </c>
    </row>
    <row r="1815" spans="1:14" x14ac:dyDescent="0.3">
      <c r="A1815" s="8" t="s">
        <v>1824</v>
      </c>
      <c r="B1815" s="9">
        <v>45372</v>
      </c>
      <c r="C1815" s="10" t="s">
        <v>8011</v>
      </c>
      <c r="D1815" s="10" t="s">
        <v>8023</v>
      </c>
      <c r="E1815" s="10" t="s">
        <v>8031</v>
      </c>
      <c r="F1815" s="11">
        <v>3</v>
      </c>
      <c r="G1815" s="11">
        <v>1740</v>
      </c>
      <c r="H1815" s="11">
        <v>1455</v>
      </c>
      <c r="I1815" s="11">
        <v>103</v>
      </c>
      <c r="J1815" s="11">
        <v>3</v>
      </c>
      <c r="K1815" s="11" t="s">
        <v>8034</v>
      </c>
      <c r="L1815" s="11">
        <f t="shared" si="84"/>
        <v>1558</v>
      </c>
      <c r="M1815" s="11">
        <f t="shared" si="85"/>
        <v>182</v>
      </c>
      <c r="N1815" s="12">
        <f t="shared" si="86"/>
        <v>0.10459770114942529</v>
      </c>
    </row>
    <row r="1816" spans="1:14" x14ac:dyDescent="0.3">
      <c r="A1816" s="8" t="s">
        <v>1825</v>
      </c>
      <c r="B1816" s="9">
        <v>45372</v>
      </c>
      <c r="C1816" s="10" t="s">
        <v>8013</v>
      </c>
      <c r="D1816" s="10" t="s">
        <v>8025</v>
      </c>
      <c r="E1816" s="10" t="s">
        <v>8032</v>
      </c>
      <c r="F1816" s="11">
        <v>3</v>
      </c>
      <c r="G1816" s="11">
        <v>2616</v>
      </c>
      <c r="H1816" s="11">
        <v>1221</v>
      </c>
      <c r="I1816" s="11">
        <v>212</v>
      </c>
      <c r="J1816" s="11">
        <v>2</v>
      </c>
      <c r="K1816" s="11" t="s">
        <v>8034</v>
      </c>
      <c r="L1816" s="11">
        <f t="shared" si="84"/>
        <v>1433</v>
      </c>
      <c r="M1816" s="11">
        <f t="shared" si="85"/>
        <v>1183</v>
      </c>
      <c r="N1816" s="12">
        <f t="shared" si="86"/>
        <v>0.452217125382263</v>
      </c>
    </row>
    <row r="1817" spans="1:14" x14ac:dyDescent="0.3">
      <c r="A1817" s="8" t="s">
        <v>1826</v>
      </c>
      <c r="B1817" s="9">
        <v>45372</v>
      </c>
      <c r="C1817" s="10" t="s">
        <v>8014</v>
      </c>
      <c r="D1817" s="10" t="s">
        <v>8026</v>
      </c>
      <c r="E1817" s="10" t="s">
        <v>8032</v>
      </c>
      <c r="F1817" s="11">
        <v>5</v>
      </c>
      <c r="G1817" s="11">
        <v>3815</v>
      </c>
      <c r="H1817" s="11">
        <v>887</v>
      </c>
      <c r="I1817" s="11">
        <v>114</v>
      </c>
      <c r="J1817" s="11">
        <v>4</v>
      </c>
      <c r="K1817" s="11" t="s">
        <v>8034</v>
      </c>
      <c r="L1817" s="11">
        <f t="shared" si="84"/>
        <v>1001</v>
      </c>
      <c r="M1817" s="11">
        <f t="shared" si="85"/>
        <v>2814</v>
      </c>
      <c r="N1817" s="12">
        <f t="shared" si="86"/>
        <v>0.73761467889908261</v>
      </c>
    </row>
    <row r="1818" spans="1:14" x14ac:dyDescent="0.3">
      <c r="A1818" s="8" t="s">
        <v>1827</v>
      </c>
      <c r="B1818" s="9">
        <v>45372</v>
      </c>
      <c r="C1818" s="10" t="s">
        <v>8013</v>
      </c>
      <c r="D1818" s="10" t="s">
        <v>8022</v>
      </c>
      <c r="E1818" s="10" t="s">
        <v>8031</v>
      </c>
      <c r="F1818" s="11">
        <v>4</v>
      </c>
      <c r="G1818" s="11">
        <v>2836</v>
      </c>
      <c r="H1818" s="11">
        <v>1398</v>
      </c>
      <c r="I1818" s="11">
        <v>188</v>
      </c>
      <c r="J1818" s="11">
        <v>6</v>
      </c>
      <c r="K1818" s="11" t="s">
        <v>8035</v>
      </c>
      <c r="L1818" s="11">
        <f t="shared" si="84"/>
        <v>1586</v>
      </c>
      <c r="M1818" s="11">
        <f t="shared" si="85"/>
        <v>1250</v>
      </c>
      <c r="N1818" s="12">
        <f t="shared" si="86"/>
        <v>0.44076163610719321</v>
      </c>
    </row>
    <row r="1819" spans="1:14" x14ac:dyDescent="0.3">
      <c r="A1819" s="8" t="s">
        <v>1828</v>
      </c>
      <c r="B1819" s="9">
        <v>45372</v>
      </c>
      <c r="C1819" s="10" t="s">
        <v>8012</v>
      </c>
      <c r="D1819" s="10" t="s">
        <v>8029</v>
      </c>
      <c r="E1819" s="10" t="s">
        <v>8031</v>
      </c>
      <c r="F1819" s="11">
        <v>4</v>
      </c>
      <c r="G1819" s="11">
        <v>2960</v>
      </c>
      <c r="H1819" s="11">
        <v>373</v>
      </c>
      <c r="I1819" s="11">
        <v>164</v>
      </c>
      <c r="J1819" s="11">
        <v>3</v>
      </c>
      <c r="K1819" s="11" t="s">
        <v>8034</v>
      </c>
      <c r="L1819" s="11">
        <f t="shared" si="84"/>
        <v>537</v>
      </c>
      <c r="M1819" s="11">
        <f t="shared" si="85"/>
        <v>2423</v>
      </c>
      <c r="N1819" s="12">
        <f t="shared" si="86"/>
        <v>0.81858108108108107</v>
      </c>
    </row>
    <row r="1820" spans="1:14" x14ac:dyDescent="0.3">
      <c r="A1820" s="8" t="s">
        <v>1829</v>
      </c>
      <c r="B1820" s="9">
        <v>45372</v>
      </c>
      <c r="C1820" s="10" t="s">
        <v>8012</v>
      </c>
      <c r="D1820" s="10" t="s">
        <v>8027</v>
      </c>
      <c r="E1820" s="10" t="s">
        <v>8033</v>
      </c>
      <c r="F1820" s="11">
        <v>1</v>
      </c>
      <c r="G1820" s="11">
        <v>735</v>
      </c>
      <c r="H1820" s="11">
        <v>673</v>
      </c>
      <c r="I1820" s="11">
        <v>123</v>
      </c>
      <c r="J1820" s="11">
        <v>4</v>
      </c>
      <c r="K1820" s="11" t="s">
        <v>8034</v>
      </c>
      <c r="L1820" s="11">
        <f t="shared" si="84"/>
        <v>796</v>
      </c>
      <c r="M1820" s="11">
        <f t="shared" si="85"/>
        <v>-61</v>
      </c>
      <c r="N1820" s="12">
        <f t="shared" si="86"/>
        <v>-8.2993197278911565E-2</v>
      </c>
    </row>
    <row r="1821" spans="1:14" x14ac:dyDescent="0.3">
      <c r="A1821" s="8" t="s">
        <v>1830</v>
      </c>
      <c r="B1821" s="9">
        <v>45372</v>
      </c>
      <c r="C1821" s="10" t="s">
        <v>8012</v>
      </c>
      <c r="D1821" s="10" t="s">
        <v>8028</v>
      </c>
      <c r="E1821" s="10" t="s">
        <v>8031</v>
      </c>
      <c r="F1821" s="11">
        <v>2</v>
      </c>
      <c r="G1821" s="11">
        <v>1658</v>
      </c>
      <c r="H1821" s="11">
        <v>488</v>
      </c>
      <c r="I1821" s="11">
        <v>123</v>
      </c>
      <c r="J1821" s="11">
        <v>5</v>
      </c>
      <c r="K1821" s="11" t="s">
        <v>8034</v>
      </c>
      <c r="L1821" s="11">
        <f t="shared" si="84"/>
        <v>611</v>
      </c>
      <c r="M1821" s="11">
        <f t="shared" si="85"/>
        <v>1047</v>
      </c>
      <c r="N1821" s="12">
        <f t="shared" si="86"/>
        <v>0.6314837153196623</v>
      </c>
    </row>
    <row r="1822" spans="1:14" x14ac:dyDescent="0.3">
      <c r="A1822" s="8" t="s">
        <v>1831</v>
      </c>
      <c r="B1822" s="9">
        <v>45372</v>
      </c>
      <c r="C1822" s="10" t="s">
        <v>8013</v>
      </c>
      <c r="D1822" s="10" t="s">
        <v>8025</v>
      </c>
      <c r="E1822" s="10" t="s">
        <v>8033</v>
      </c>
      <c r="F1822" s="11">
        <v>2</v>
      </c>
      <c r="G1822" s="11">
        <v>1730</v>
      </c>
      <c r="H1822" s="11">
        <v>758</v>
      </c>
      <c r="I1822" s="11">
        <v>178</v>
      </c>
      <c r="J1822" s="11">
        <v>7</v>
      </c>
      <c r="K1822" s="11" t="s">
        <v>8034</v>
      </c>
      <c r="L1822" s="11">
        <f t="shared" si="84"/>
        <v>936</v>
      </c>
      <c r="M1822" s="11">
        <f t="shared" si="85"/>
        <v>794</v>
      </c>
      <c r="N1822" s="12">
        <f t="shared" si="86"/>
        <v>0.45895953757225433</v>
      </c>
    </row>
    <row r="1823" spans="1:14" x14ac:dyDescent="0.3">
      <c r="A1823" s="8" t="s">
        <v>1832</v>
      </c>
      <c r="B1823" s="9">
        <v>45372</v>
      </c>
      <c r="C1823" s="10" t="s">
        <v>8014</v>
      </c>
      <c r="D1823" s="10" t="s">
        <v>8018</v>
      </c>
      <c r="E1823" s="10" t="s">
        <v>8031</v>
      </c>
      <c r="F1823" s="11">
        <v>3</v>
      </c>
      <c r="G1823" s="11">
        <v>1902</v>
      </c>
      <c r="H1823" s="11">
        <v>786</v>
      </c>
      <c r="I1823" s="11">
        <v>173</v>
      </c>
      <c r="J1823" s="11">
        <v>4</v>
      </c>
      <c r="K1823" s="11" t="s">
        <v>8034</v>
      </c>
      <c r="L1823" s="11">
        <f t="shared" si="84"/>
        <v>959</v>
      </c>
      <c r="M1823" s="11">
        <f t="shared" si="85"/>
        <v>943</v>
      </c>
      <c r="N1823" s="12">
        <f t="shared" si="86"/>
        <v>0.49579390115667721</v>
      </c>
    </row>
    <row r="1824" spans="1:14" x14ac:dyDescent="0.3">
      <c r="A1824" s="8" t="s">
        <v>1833</v>
      </c>
      <c r="B1824" s="9">
        <v>45372</v>
      </c>
      <c r="C1824" s="10" t="s">
        <v>8013</v>
      </c>
      <c r="D1824" s="10" t="s">
        <v>8025</v>
      </c>
      <c r="E1824" s="10" t="s">
        <v>8033</v>
      </c>
      <c r="F1824" s="11">
        <v>3</v>
      </c>
      <c r="G1824" s="11">
        <v>2253</v>
      </c>
      <c r="H1824" s="11">
        <v>463</v>
      </c>
      <c r="I1824" s="11">
        <v>178</v>
      </c>
      <c r="J1824" s="11">
        <v>7</v>
      </c>
      <c r="K1824" s="11" t="s">
        <v>8034</v>
      </c>
      <c r="L1824" s="11">
        <f t="shared" si="84"/>
        <v>641</v>
      </c>
      <c r="M1824" s="11">
        <f t="shared" si="85"/>
        <v>1612</v>
      </c>
      <c r="N1824" s="12">
        <f t="shared" si="86"/>
        <v>0.71549045716822013</v>
      </c>
    </row>
    <row r="1825" spans="1:14" x14ac:dyDescent="0.3">
      <c r="A1825" s="8" t="s">
        <v>1834</v>
      </c>
      <c r="B1825" s="9">
        <v>45372</v>
      </c>
      <c r="C1825" s="10" t="s">
        <v>8012</v>
      </c>
      <c r="D1825" s="10" t="s">
        <v>8016</v>
      </c>
      <c r="E1825" s="10" t="s">
        <v>8031</v>
      </c>
      <c r="F1825" s="11">
        <v>3</v>
      </c>
      <c r="G1825" s="11">
        <v>2187</v>
      </c>
      <c r="H1825" s="11">
        <v>1350</v>
      </c>
      <c r="I1825" s="11">
        <v>140</v>
      </c>
      <c r="J1825" s="11">
        <v>6</v>
      </c>
      <c r="K1825" s="11" t="s">
        <v>8035</v>
      </c>
      <c r="L1825" s="11">
        <f t="shared" si="84"/>
        <v>1490</v>
      </c>
      <c r="M1825" s="11">
        <f t="shared" si="85"/>
        <v>697</v>
      </c>
      <c r="N1825" s="12">
        <f t="shared" si="86"/>
        <v>0.31870141746684955</v>
      </c>
    </row>
    <row r="1826" spans="1:14" x14ac:dyDescent="0.3">
      <c r="A1826" s="8" t="s">
        <v>1835</v>
      </c>
      <c r="B1826" s="9">
        <v>45372</v>
      </c>
      <c r="C1826" s="10" t="s">
        <v>8012</v>
      </c>
      <c r="D1826" s="10" t="s">
        <v>8016</v>
      </c>
      <c r="E1826" s="10" t="s">
        <v>8033</v>
      </c>
      <c r="F1826" s="11">
        <v>4</v>
      </c>
      <c r="G1826" s="11">
        <v>2816</v>
      </c>
      <c r="H1826" s="11">
        <v>1465</v>
      </c>
      <c r="I1826" s="11">
        <v>150</v>
      </c>
      <c r="J1826" s="11">
        <v>4</v>
      </c>
      <c r="K1826" s="11" t="s">
        <v>8035</v>
      </c>
      <c r="L1826" s="11">
        <f t="shared" si="84"/>
        <v>1615</v>
      </c>
      <c r="M1826" s="11">
        <f t="shared" si="85"/>
        <v>1201</v>
      </c>
      <c r="N1826" s="12">
        <f t="shared" si="86"/>
        <v>0.42649147727272729</v>
      </c>
    </row>
    <row r="1827" spans="1:14" x14ac:dyDescent="0.3">
      <c r="A1827" s="8" t="s">
        <v>1836</v>
      </c>
      <c r="B1827" s="9">
        <v>45372</v>
      </c>
      <c r="C1827" s="10" t="s">
        <v>8014</v>
      </c>
      <c r="D1827" s="10" t="s">
        <v>8018</v>
      </c>
      <c r="E1827" s="10" t="s">
        <v>8031</v>
      </c>
      <c r="F1827" s="11">
        <v>4</v>
      </c>
      <c r="G1827" s="11">
        <v>3500</v>
      </c>
      <c r="H1827" s="11">
        <v>629</v>
      </c>
      <c r="I1827" s="11">
        <v>201</v>
      </c>
      <c r="J1827" s="11">
        <v>7</v>
      </c>
      <c r="K1827" s="11" t="s">
        <v>8034</v>
      </c>
      <c r="L1827" s="11">
        <f t="shared" si="84"/>
        <v>830</v>
      </c>
      <c r="M1827" s="11">
        <f t="shared" si="85"/>
        <v>2670</v>
      </c>
      <c r="N1827" s="12">
        <f t="shared" si="86"/>
        <v>0.7628571428571429</v>
      </c>
    </row>
    <row r="1828" spans="1:14" x14ac:dyDescent="0.3">
      <c r="A1828" s="8" t="s">
        <v>1837</v>
      </c>
      <c r="B1828" s="9">
        <v>45372</v>
      </c>
      <c r="C1828" s="10" t="s">
        <v>8012</v>
      </c>
      <c r="D1828" s="10" t="s">
        <v>8029</v>
      </c>
      <c r="E1828" s="10" t="s">
        <v>8032</v>
      </c>
      <c r="F1828" s="11">
        <v>1</v>
      </c>
      <c r="G1828" s="11">
        <v>796</v>
      </c>
      <c r="H1828" s="11">
        <v>1356</v>
      </c>
      <c r="I1828" s="11">
        <v>196</v>
      </c>
      <c r="J1828" s="11">
        <v>3</v>
      </c>
      <c r="K1828" s="11" t="s">
        <v>8035</v>
      </c>
      <c r="L1828" s="11">
        <f t="shared" si="84"/>
        <v>1552</v>
      </c>
      <c r="M1828" s="11">
        <f t="shared" si="85"/>
        <v>-756</v>
      </c>
      <c r="N1828" s="12">
        <f t="shared" si="86"/>
        <v>-0.94974874371859297</v>
      </c>
    </row>
    <row r="1829" spans="1:14" x14ac:dyDescent="0.3">
      <c r="A1829" s="8" t="s">
        <v>1838</v>
      </c>
      <c r="B1829" s="9">
        <v>45372</v>
      </c>
      <c r="C1829" s="10" t="s">
        <v>8013</v>
      </c>
      <c r="D1829" s="10" t="s">
        <v>8025</v>
      </c>
      <c r="E1829" s="10" t="s">
        <v>8033</v>
      </c>
      <c r="F1829" s="11">
        <v>2</v>
      </c>
      <c r="G1829" s="11">
        <v>1172</v>
      </c>
      <c r="H1829" s="11">
        <v>803</v>
      </c>
      <c r="I1829" s="11">
        <v>159</v>
      </c>
      <c r="J1829" s="11">
        <v>6</v>
      </c>
      <c r="K1829" s="11" t="s">
        <v>8034</v>
      </c>
      <c r="L1829" s="11">
        <f t="shared" si="84"/>
        <v>962</v>
      </c>
      <c r="M1829" s="11">
        <f t="shared" si="85"/>
        <v>210</v>
      </c>
      <c r="N1829" s="12">
        <f t="shared" si="86"/>
        <v>0.17918088737201365</v>
      </c>
    </row>
    <row r="1830" spans="1:14" x14ac:dyDescent="0.3">
      <c r="A1830" s="8" t="s">
        <v>1839</v>
      </c>
      <c r="B1830" s="9">
        <v>45372</v>
      </c>
      <c r="C1830" s="10" t="s">
        <v>8012</v>
      </c>
      <c r="D1830" s="10" t="s">
        <v>8027</v>
      </c>
      <c r="E1830" s="10" t="s">
        <v>8033</v>
      </c>
      <c r="F1830" s="11">
        <v>3</v>
      </c>
      <c r="G1830" s="11">
        <v>2496</v>
      </c>
      <c r="H1830" s="11">
        <v>733</v>
      </c>
      <c r="I1830" s="11">
        <v>162</v>
      </c>
      <c r="J1830" s="11">
        <v>3</v>
      </c>
      <c r="K1830" s="11" t="s">
        <v>8034</v>
      </c>
      <c r="L1830" s="11">
        <f t="shared" si="84"/>
        <v>895</v>
      </c>
      <c r="M1830" s="11">
        <f t="shared" si="85"/>
        <v>1601</v>
      </c>
      <c r="N1830" s="12">
        <f t="shared" si="86"/>
        <v>0.64142628205128205</v>
      </c>
    </row>
    <row r="1831" spans="1:14" x14ac:dyDescent="0.3">
      <c r="A1831" s="8" t="s">
        <v>1840</v>
      </c>
      <c r="B1831" s="9">
        <v>45372</v>
      </c>
      <c r="C1831" s="10" t="s">
        <v>8013</v>
      </c>
      <c r="D1831" s="10" t="s">
        <v>8019</v>
      </c>
      <c r="E1831" s="10" t="s">
        <v>8031</v>
      </c>
      <c r="F1831" s="11">
        <v>5</v>
      </c>
      <c r="G1831" s="11">
        <v>3605</v>
      </c>
      <c r="H1831" s="11">
        <v>1175</v>
      </c>
      <c r="I1831" s="11">
        <v>178</v>
      </c>
      <c r="J1831" s="11">
        <v>4</v>
      </c>
      <c r="K1831" s="11" t="s">
        <v>8034</v>
      </c>
      <c r="L1831" s="11">
        <f t="shared" si="84"/>
        <v>1353</v>
      </c>
      <c r="M1831" s="11">
        <f t="shared" si="85"/>
        <v>2252</v>
      </c>
      <c r="N1831" s="12">
        <f t="shared" si="86"/>
        <v>0.62468793342579754</v>
      </c>
    </row>
    <row r="1832" spans="1:14" x14ac:dyDescent="0.3">
      <c r="A1832" s="8" t="s">
        <v>1841</v>
      </c>
      <c r="B1832" s="9">
        <v>45372</v>
      </c>
      <c r="C1832" s="10" t="s">
        <v>8012</v>
      </c>
      <c r="D1832" s="10" t="s">
        <v>8029</v>
      </c>
      <c r="E1832" s="10" t="s">
        <v>8032</v>
      </c>
      <c r="F1832" s="11">
        <v>4</v>
      </c>
      <c r="G1832" s="11">
        <v>2592</v>
      </c>
      <c r="H1832" s="11">
        <v>1341</v>
      </c>
      <c r="I1832" s="11">
        <v>160</v>
      </c>
      <c r="J1832" s="11">
        <v>4</v>
      </c>
      <c r="K1832" s="11" t="s">
        <v>8034</v>
      </c>
      <c r="L1832" s="11">
        <f t="shared" si="84"/>
        <v>1501</v>
      </c>
      <c r="M1832" s="11">
        <f t="shared" si="85"/>
        <v>1091</v>
      </c>
      <c r="N1832" s="12">
        <f t="shared" si="86"/>
        <v>0.4209104938271605</v>
      </c>
    </row>
    <row r="1833" spans="1:14" x14ac:dyDescent="0.3">
      <c r="A1833" s="8" t="s">
        <v>1842</v>
      </c>
      <c r="B1833" s="9">
        <v>45372</v>
      </c>
      <c r="C1833" s="10" t="s">
        <v>8014</v>
      </c>
      <c r="D1833" s="10" t="s">
        <v>8018</v>
      </c>
      <c r="E1833" s="10" t="s">
        <v>8033</v>
      </c>
      <c r="F1833" s="11">
        <v>2</v>
      </c>
      <c r="G1833" s="11">
        <v>1448</v>
      </c>
      <c r="H1833" s="11">
        <v>1433</v>
      </c>
      <c r="I1833" s="11">
        <v>172</v>
      </c>
      <c r="J1833" s="11">
        <v>6</v>
      </c>
      <c r="K1833" s="11" t="s">
        <v>8034</v>
      </c>
      <c r="L1833" s="11">
        <f t="shared" si="84"/>
        <v>1605</v>
      </c>
      <c r="M1833" s="11">
        <f t="shared" si="85"/>
        <v>-157</v>
      </c>
      <c r="N1833" s="12">
        <f t="shared" si="86"/>
        <v>-0.10842541436464088</v>
      </c>
    </row>
    <row r="1834" spans="1:14" x14ac:dyDescent="0.3">
      <c r="A1834" s="8" t="s">
        <v>1843</v>
      </c>
      <c r="B1834" s="9">
        <v>45372</v>
      </c>
      <c r="C1834" s="10" t="s">
        <v>8011</v>
      </c>
      <c r="D1834" s="10" t="s">
        <v>8023</v>
      </c>
      <c r="E1834" s="10" t="s">
        <v>8031</v>
      </c>
      <c r="F1834" s="11">
        <v>3</v>
      </c>
      <c r="G1834" s="11">
        <v>2343</v>
      </c>
      <c r="H1834" s="11">
        <v>1157</v>
      </c>
      <c r="I1834" s="11">
        <v>150</v>
      </c>
      <c r="J1834" s="11">
        <v>2</v>
      </c>
      <c r="K1834" s="11" t="s">
        <v>8034</v>
      </c>
      <c r="L1834" s="11">
        <f t="shared" si="84"/>
        <v>1307</v>
      </c>
      <c r="M1834" s="11">
        <f t="shared" si="85"/>
        <v>1036</v>
      </c>
      <c r="N1834" s="12">
        <f t="shared" si="86"/>
        <v>0.44216816047801966</v>
      </c>
    </row>
    <row r="1835" spans="1:14" x14ac:dyDescent="0.3">
      <c r="A1835" s="8" t="s">
        <v>1844</v>
      </c>
      <c r="B1835" s="9">
        <v>45372</v>
      </c>
      <c r="C1835" s="10" t="s">
        <v>8012</v>
      </c>
      <c r="D1835" s="10" t="s">
        <v>8016</v>
      </c>
      <c r="E1835" s="10" t="s">
        <v>8031</v>
      </c>
      <c r="F1835" s="11">
        <v>3</v>
      </c>
      <c r="G1835" s="11">
        <v>2298</v>
      </c>
      <c r="H1835" s="11">
        <v>1020</v>
      </c>
      <c r="I1835" s="11">
        <v>146</v>
      </c>
      <c r="J1835" s="11">
        <v>5</v>
      </c>
      <c r="K1835" s="11" t="s">
        <v>8035</v>
      </c>
      <c r="L1835" s="11">
        <f t="shared" si="84"/>
        <v>1166</v>
      </c>
      <c r="M1835" s="11">
        <f t="shared" si="85"/>
        <v>1132</v>
      </c>
      <c r="N1835" s="12">
        <f t="shared" si="86"/>
        <v>0.49260226283724978</v>
      </c>
    </row>
    <row r="1836" spans="1:14" x14ac:dyDescent="0.3">
      <c r="A1836" s="8" t="s">
        <v>1845</v>
      </c>
      <c r="B1836" s="9">
        <v>45372</v>
      </c>
      <c r="C1836" s="10" t="s">
        <v>8014</v>
      </c>
      <c r="D1836" s="10" t="s">
        <v>8020</v>
      </c>
      <c r="E1836" s="10" t="s">
        <v>8031</v>
      </c>
      <c r="F1836" s="11">
        <v>2</v>
      </c>
      <c r="G1836" s="11">
        <v>1606</v>
      </c>
      <c r="H1836" s="11">
        <v>1421</v>
      </c>
      <c r="I1836" s="11">
        <v>164</v>
      </c>
      <c r="J1836" s="11">
        <v>3</v>
      </c>
      <c r="K1836" s="11" t="s">
        <v>8034</v>
      </c>
      <c r="L1836" s="11">
        <f t="shared" si="84"/>
        <v>1585</v>
      </c>
      <c r="M1836" s="11">
        <f t="shared" si="85"/>
        <v>21</v>
      </c>
      <c r="N1836" s="12">
        <f t="shared" si="86"/>
        <v>1.3075965130759652E-2</v>
      </c>
    </row>
    <row r="1837" spans="1:14" x14ac:dyDescent="0.3">
      <c r="A1837" s="8" t="s">
        <v>1846</v>
      </c>
      <c r="B1837" s="9">
        <v>45372</v>
      </c>
      <c r="C1837" s="10" t="s">
        <v>8013</v>
      </c>
      <c r="D1837" s="10" t="s">
        <v>8022</v>
      </c>
      <c r="E1837" s="10" t="s">
        <v>8033</v>
      </c>
      <c r="F1837" s="11">
        <v>1</v>
      </c>
      <c r="G1837" s="11">
        <v>689</v>
      </c>
      <c r="H1837" s="11">
        <v>1337</v>
      </c>
      <c r="I1837" s="11">
        <v>112</v>
      </c>
      <c r="J1837" s="11">
        <v>7</v>
      </c>
      <c r="K1837" s="11" t="s">
        <v>8034</v>
      </c>
      <c r="L1837" s="11">
        <f t="shared" si="84"/>
        <v>1449</v>
      </c>
      <c r="M1837" s="11">
        <f t="shared" si="85"/>
        <v>-760</v>
      </c>
      <c r="N1837" s="12">
        <f t="shared" si="86"/>
        <v>-1.1030478955007257</v>
      </c>
    </row>
    <row r="1838" spans="1:14" x14ac:dyDescent="0.3">
      <c r="A1838" s="8" t="s">
        <v>1847</v>
      </c>
      <c r="B1838" s="9">
        <v>45372</v>
      </c>
      <c r="C1838" s="10" t="s">
        <v>8013</v>
      </c>
      <c r="D1838" s="10" t="s">
        <v>8025</v>
      </c>
      <c r="E1838" s="10" t="s">
        <v>8032</v>
      </c>
      <c r="F1838" s="11">
        <v>5</v>
      </c>
      <c r="G1838" s="11">
        <v>3660</v>
      </c>
      <c r="H1838" s="11">
        <v>574</v>
      </c>
      <c r="I1838" s="11">
        <v>132</v>
      </c>
      <c r="J1838" s="11">
        <v>7</v>
      </c>
      <c r="K1838" s="11" t="s">
        <v>8035</v>
      </c>
      <c r="L1838" s="11">
        <f t="shared" si="84"/>
        <v>706</v>
      </c>
      <c r="M1838" s="11">
        <f t="shared" si="85"/>
        <v>2954</v>
      </c>
      <c r="N1838" s="12">
        <f t="shared" si="86"/>
        <v>0.80710382513661205</v>
      </c>
    </row>
    <row r="1839" spans="1:14" x14ac:dyDescent="0.3">
      <c r="A1839" s="8" t="s">
        <v>1848</v>
      </c>
      <c r="B1839" s="9">
        <v>45373</v>
      </c>
      <c r="C1839" s="10" t="s">
        <v>8011</v>
      </c>
      <c r="D1839" s="10" t="s">
        <v>8015</v>
      </c>
      <c r="E1839" s="10" t="s">
        <v>8031</v>
      </c>
      <c r="F1839" s="11">
        <v>2</v>
      </c>
      <c r="G1839" s="11">
        <v>1272</v>
      </c>
      <c r="H1839" s="11">
        <v>1263</v>
      </c>
      <c r="I1839" s="11">
        <v>121</v>
      </c>
      <c r="J1839" s="11">
        <v>5</v>
      </c>
      <c r="K1839" s="11" t="s">
        <v>8034</v>
      </c>
      <c r="L1839" s="11">
        <f t="shared" si="84"/>
        <v>1384</v>
      </c>
      <c r="M1839" s="11">
        <f t="shared" si="85"/>
        <v>-112</v>
      </c>
      <c r="N1839" s="12">
        <f t="shared" si="86"/>
        <v>-8.8050314465408799E-2</v>
      </c>
    </row>
    <row r="1840" spans="1:14" x14ac:dyDescent="0.3">
      <c r="A1840" s="8" t="s">
        <v>1849</v>
      </c>
      <c r="B1840" s="9">
        <v>45373</v>
      </c>
      <c r="C1840" s="10" t="s">
        <v>8012</v>
      </c>
      <c r="D1840" s="10" t="s">
        <v>8029</v>
      </c>
      <c r="E1840" s="10" t="s">
        <v>8031</v>
      </c>
      <c r="F1840" s="11">
        <v>2</v>
      </c>
      <c r="G1840" s="11">
        <v>1214</v>
      </c>
      <c r="H1840" s="11">
        <v>867</v>
      </c>
      <c r="I1840" s="11">
        <v>168</v>
      </c>
      <c r="J1840" s="11">
        <v>5</v>
      </c>
      <c r="K1840" s="11" t="s">
        <v>8034</v>
      </c>
      <c r="L1840" s="11">
        <f t="shared" si="84"/>
        <v>1035</v>
      </c>
      <c r="M1840" s="11">
        <f t="shared" si="85"/>
        <v>179</v>
      </c>
      <c r="N1840" s="12">
        <f t="shared" si="86"/>
        <v>0.14744645799011533</v>
      </c>
    </row>
    <row r="1841" spans="1:14" x14ac:dyDescent="0.3">
      <c r="A1841" s="8" t="s">
        <v>1850</v>
      </c>
      <c r="B1841" s="9">
        <v>45373</v>
      </c>
      <c r="C1841" s="10" t="s">
        <v>8014</v>
      </c>
      <c r="D1841" s="10" t="s">
        <v>8024</v>
      </c>
      <c r="E1841" s="10" t="s">
        <v>8032</v>
      </c>
      <c r="F1841" s="11">
        <v>5</v>
      </c>
      <c r="G1841" s="11">
        <v>4375</v>
      </c>
      <c r="H1841" s="11">
        <v>663</v>
      </c>
      <c r="I1841" s="11">
        <v>152</v>
      </c>
      <c r="J1841" s="11">
        <v>3</v>
      </c>
      <c r="K1841" s="11" t="s">
        <v>8035</v>
      </c>
      <c r="L1841" s="11">
        <f t="shared" si="84"/>
        <v>815</v>
      </c>
      <c r="M1841" s="11">
        <f t="shared" si="85"/>
        <v>3560</v>
      </c>
      <c r="N1841" s="12">
        <f t="shared" si="86"/>
        <v>0.81371428571428572</v>
      </c>
    </row>
    <row r="1842" spans="1:14" x14ac:dyDescent="0.3">
      <c r="A1842" s="8" t="s">
        <v>1851</v>
      </c>
      <c r="B1842" s="9">
        <v>45373</v>
      </c>
      <c r="C1842" s="10" t="s">
        <v>8011</v>
      </c>
      <c r="D1842" s="10" t="s">
        <v>8021</v>
      </c>
      <c r="E1842" s="10" t="s">
        <v>8031</v>
      </c>
      <c r="F1842" s="11">
        <v>3</v>
      </c>
      <c r="G1842" s="11">
        <v>1950</v>
      </c>
      <c r="H1842" s="11">
        <v>444</v>
      </c>
      <c r="I1842" s="11">
        <v>105</v>
      </c>
      <c r="J1842" s="11">
        <v>7</v>
      </c>
      <c r="K1842" s="11" t="s">
        <v>8034</v>
      </c>
      <c r="L1842" s="11">
        <f t="shared" si="84"/>
        <v>549</v>
      </c>
      <c r="M1842" s="11">
        <f t="shared" si="85"/>
        <v>1401</v>
      </c>
      <c r="N1842" s="12">
        <f t="shared" si="86"/>
        <v>0.71846153846153848</v>
      </c>
    </row>
    <row r="1843" spans="1:14" x14ac:dyDescent="0.3">
      <c r="A1843" s="8" t="s">
        <v>1852</v>
      </c>
      <c r="B1843" s="9">
        <v>45373</v>
      </c>
      <c r="C1843" s="10" t="s">
        <v>8011</v>
      </c>
      <c r="D1843" s="10" t="s">
        <v>8030</v>
      </c>
      <c r="E1843" s="10" t="s">
        <v>8032</v>
      </c>
      <c r="F1843" s="11">
        <v>3</v>
      </c>
      <c r="G1843" s="11">
        <v>2301</v>
      </c>
      <c r="H1843" s="11">
        <v>1052</v>
      </c>
      <c r="I1843" s="11">
        <v>144</v>
      </c>
      <c r="J1843" s="11">
        <v>7</v>
      </c>
      <c r="K1843" s="11" t="s">
        <v>8034</v>
      </c>
      <c r="L1843" s="11">
        <f t="shared" si="84"/>
        <v>1196</v>
      </c>
      <c r="M1843" s="11">
        <f t="shared" si="85"/>
        <v>1105</v>
      </c>
      <c r="N1843" s="12">
        <f t="shared" si="86"/>
        <v>0.48022598870056499</v>
      </c>
    </row>
    <row r="1844" spans="1:14" x14ac:dyDescent="0.3">
      <c r="A1844" s="8" t="s">
        <v>1853</v>
      </c>
      <c r="B1844" s="9">
        <v>45373</v>
      </c>
      <c r="C1844" s="10" t="s">
        <v>8011</v>
      </c>
      <c r="D1844" s="10" t="s">
        <v>8021</v>
      </c>
      <c r="E1844" s="10" t="s">
        <v>8033</v>
      </c>
      <c r="F1844" s="11">
        <v>4</v>
      </c>
      <c r="G1844" s="11">
        <v>2844</v>
      </c>
      <c r="H1844" s="11">
        <v>664</v>
      </c>
      <c r="I1844" s="11">
        <v>163</v>
      </c>
      <c r="J1844" s="11">
        <v>3</v>
      </c>
      <c r="K1844" s="11" t="s">
        <v>8034</v>
      </c>
      <c r="L1844" s="11">
        <f t="shared" si="84"/>
        <v>827</v>
      </c>
      <c r="M1844" s="11">
        <f t="shared" si="85"/>
        <v>2017</v>
      </c>
      <c r="N1844" s="12">
        <f t="shared" si="86"/>
        <v>0.70921237693389594</v>
      </c>
    </row>
    <row r="1845" spans="1:14" x14ac:dyDescent="0.3">
      <c r="A1845" s="8" t="s">
        <v>1854</v>
      </c>
      <c r="B1845" s="9">
        <v>45373</v>
      </c>
      <c r="C1845" s="10" t="s">
        <v>8014</v>
      </c>
      <c r="D1845" s="10" t="s">
        <v>8020</v>
      </c>
      <c r="E1845" s="10" t="s">
        <v>8032</v>
      </c>
      <c r="F1845" s="11">
        <v>2</v>
      </c>
      <c r="G1845" s="11">
        <v>1466</v>
      </c>
      <c r="H1845" s="11">
        <v>1380</v>
      </c>
      <c r="I1845" s="11">
        <v>216</v>
      </c>
      <c r="J1845" s="11">
        <v>4</v>
      </c>
      <c r="K1845" s="11" t="s">
        <v>8035</v>
      </c>
      <c r="L1845" s="11">
        <f t="shared" si="84"/>
        <v>1596</v>
      </c>
      <c r="M1845" s="11">
        <f t="shared" si="85"/>
        <v>-130</v>
      </c>
      <c r="N1845" s="12">
        <f t="shared" si="86"/>
        <v>-8.8676671214188263E-2</v>
      </c>
    </row>
    <row r="1846" spans="1:14" x14ac:dyDescent="0.3">
      <c r="A1846" s="8" t="s">
        <v>1855</v>
      </c>
      <c r="B1846" s="9">
        <v>45373</v>
      </c>
      <c r="C1846" s="10" t="s">
        <v>8012</v>
      </c>
      <c r="D1846" s="10" t="s">
        <v>8027</v>
      </c>
      <c r="E1846" s="10" t="s">
        <v>8031</v>
      </c>
      <c r="F1846" s="11">
        <v>2</v>
      </c>
      <c r="G1846" s="11">
        <v>1682</v>
      </c>
      <c r="H1846" s="11">
        <v>1089</v>
      </c>
      <c r="I1846" s="11">
        <v>134</v>
      </c>
      <c r="J1846" s="11">
        <v>2</v>
      </c>
      <c r="K1846" s="11" t="s">
        <v>8035</v>
      </c>
      <c r="L1846" s="11">
        <f t="shared" si="84"/>
        <v>1223</v>
      </c>
      <c r="M1846" s="11">
        <f t="shared" si="85"/>
        <v>459</v>
      </c>
      <c r="N1846" s="12">
        <f t="shared" si="86"/>
        <v>0.27288941736028538</v>
      </c>
    </row>
    <row r="1847" spans="1:14" x14ac:dyDescent="0.3">
      <c r="A1847" s="8" t="s">
        <v>1856</v>
      </c>
      <c r="B1847" s="9">
        <v>45373</v>
      </c>
      <c r="C1847" s="10" t="s">
        <v>8013</v>
      </c>
      <c r="D1847" s="10" t="s">
        <v>8019</v>
      </c>
      <c r="E1847" s="10" t="s">
        <v>8033</v>
      </c>
      <c r="F1847" s="11">
        <v>1</v>
      </c>
      <c r="G1847" s="11">
        <v>596</v>
      </c>
      <c r="H1847" s="11">
        <v>684</v>
      </c>
      <c r="I1847" s="11">
        <v>195</v>
      </c>
      <c r="J1847" s="11">
        <v>3</v>
      </c>
      <c r="K1847" s="11" t="s">
        <v>8034</v>
      </c>
      <c r="L1847" s="11">
        <f t="shared" si="84"/>
        <v>879</v>
      </c>
      <c r="M1847" s="11">
        <f t="shared" si="85"/>
        <v>-283</v>
      </c>
      <c r="N1847" s="12">
        <f t="shared" si="86"/>
        <v>-0.47483221476510068</v>
      </c>
    </row>
    <row r="1848" spans="1:14" x14ac:dyDescent="0.3">
      <c r="A1848" s="8" t="s">
        <v>1857</v>
      </c>
      <c r="B1848" s="9">
        <v>45373</v>
      </c>
      <c r="C1848" s="10" t="s">
        <v>8012</v>
      </c>
      <c r="D1848" s="10" t="s">
        <v>8028</v>
      </c>
      <c r="E1848" s="10" t="s">
        <v>8032</v>
      </c>
      <c r="F1848" s="11">
        <v>5</v>
      </c>
      <c r="G1848" s="11">
        <v>3725</v>
      </c>
      <c r="H1848" s="11">
        <v>859</v>
      </c>
      <c r="I1848" s="11">
        <v>133</v>
      </c>
      <c r="J1848" s="11">
        <v>5</v>
      </c>
      <c r="K1848" s="11" t="s">
        <v>8034</v>
      </c>
      <c r="L1848" s="11">
        <f t="shared" si="84"/>
        <v>992</v>
      </c>
      <c r="M1848" s="11">
        <f t="shared" si="85"/>
        <v>2733</v>
      </c>
      <c r="N1848" s="12">
        <f t="shared" si="86"/>
        <v>0.73369127516778521</v>
      </c>
    </row>
    <row r="1849" spans="1:14" x14ac:dyDescent="0.3">
      <c r="A1849" s="8" t="s">
        <v>1858</v>
      </c>
      <c r="B1849" s="9">
        <v>45373</v>
      </c>
      <c r="C1849" s="10" t="s">
        <v>8014</v>
      </c>
      <c r="D1849" s="10" t="s">
        <v>8026</v>
      </c>
      <c r="E1849" s="10" t="s">
        <v>8033</v>
      </c>
      <c r="F1849" s="11">
        <v>5</v>
      </c>
      <c r="G1849" s="11">
        <v>4280</v>
      </c>
      <c r="H1849" s="11">
        <v>687</v>
      </c>
      <c r="I1849" s="11">
        <v>143</v>
      </c>
      <c r="J1849" s="11">
        <v>6</v>
      </c>
      <c r="K1849" s="11" t="s">
        <v>8034</v>
      </c>
      <c r="L1849" s="11">
        <f t="shared" si="84"/>
        <v>830</v>
      </c>
      <c r="M1849" s="11">
        <f t="shared" si="85"/>
        <v>3450</v>
      </c>
      <c r="N1849" s="12">
        <f t="shared" si="86"/>
        <v>0.80607476635514019</v>
      </c>
    </row>
    <row r="1850" spans="1:14" x14ac:dyDescent="0.3">
      <c r="A1850" s="8" t="s">
        <v>1859</v>
      </c>
      <c r="B1850" s="9">
        <v>45373</v>
      </c>
      <c r="C1850" s="10" t="s">
        <v>8012</v>
      </c>
      <c r="D1850" s="10" t="s">
        <v>8029</v>
      </c>
      <c r="E1850" s="10" t="s">
        <v>8033</v>
      </c>
      <c r="F1850" s="11">
        <v>4</v>
      </c>
      <c r="G1850" s="11">
        <v>2764</v>
      </c>
      <c r="H1850" s="11">
        <v>1245</v>
      </c>
      <c r="I1850" s="11">
        <v>156</v>
      </c>
      <c r="J1850" s="11">
        <v>6</v>
      </c>
      <c r="K1850" s="11" t="s">
        <v>8034</v>
      </c>
      <c r="L1850" s="11">
        <f t="shared" si="84"/>
        <v>1401</v>
      </c>
      <c r="M1850" s="11">
        <f t="shared" si="85"/>
        <v>1363</v>
      </c>
      <c r="N1850" s="12">
        <f t="shared" si="86"/>
        <v>0.49312590448625182</v>
      </c>
    </row>
    <row r="1851" spans="1:14" x14ac:dyDescent="0.3">
      <c r="A1851" s="8" t="s">
        <v>1860</v>
      </c>
      <c r="B1851" s="9">
        <v>45374</v>
      </c>
      <c r="C1851" s="10" t="s">
        <v>8013</v>
      </c>
      <c r="D1851" s="10" t="s">
        <v>8025</v>
      </c>
      <c r="E1851" s="10" t="s">
        <v>8032</v>
      </c>
      <c r="F1851" s="11">
        <v>3</v>
      </c>
      <c r="G1851" s="11">
        <v>2106</v>
      </c>
      <c r="H1851" s="11">
        <v>1220</v>
      </c>
      <c r="I1851" s="11">
        <v>104</v>
      </c>
      <c r="J1851" s="11">
        <v>5</v>
      </c>
      <c r="K1851" s="11" t="s">
        <v>8035</v>
      </c>
      <c r="L1851" s="11">
        <f t="shared" si="84"/>
        <v>1324</v>
      </c>
      <c r="M1851" s="11">
        <f t="shared" si="85"/>
        <v>782</v>
      </c>
      <c r="N1851" s="12">
        <f t="shared" si="86"/>
        <v>0.37132003798670465</v>
      </c>
    </row>
    <row r="1852" spans="1:14" x14ac:dyDescent="0.3">
      <c r="A1852" s="8" t="s">
        <v>1861</v>
      </c>
      <c r="B1852" s="9">
        <v>45374</v>
      </c>
      <c r="C1852" s="10" t="s">
        <v>8014</v>
      </c>
      <c r="D1852" s="10" t="s">
        <v>8026</v>
      </c>
      <c r="E1852" s="10" t="s">
        <v>8033</v>
      </c>
      <c r="F1852" s="11">
        <v>4</v>
      </c>
      <c r="G1852" s="11">
        <v>3108</v>
      </c>
      <c r="H1852" s="11">
        <v>1271</v>
      </c>
      <c r="I1852" s="11">
        <v>158</v>
      </c>
      <c r="J1852" s="11">
        <v>7</v>
      </c>
      <c r="K1852" s="11" t="s">
        <v>8035</v>
      </c>
      <c r="L1852" s="11">
        <f t="shared" si="84"/>
        <v>1429</v>
      </c>
      <c r="M1852" s="11">
        <f t="shared" si="85"/>
        <v>1679</v>
      </c>
      <c r="N1852" s="12">
        <f t="shared" si="86"/>
        <v>0.54021879021879027</v>
      </c>
    </row>
    <row r="1853" spans="1:14" x14ac:dyDescent="0.3">
      <c r="A1853" s="8" t="s">
        <v>1862</v>
      </c>
      <c r="B1853" s="9">
        <v>45374</v>
      </c>
      <c r="C1853" s="10" t="s">
        <v>8012</v>
      </c>
      <c r="D1853" s="10" t="s">
        <v>8028</v>
      </c>
      <c r="E1853" s="10" t="s">
        <v>8032</v>
      </c>
      <c r="F1853" s="11">
        <v>1</v>
      </c>
      <c r="G1853" s="11">
        <v>800</v>
      </c>
      <c r="H1853" s="11">
        <v>462</v>
      </c>
      <c r="I1853" s="11">
        <v>204</v>
      </c>
      <c r="J1853" s="11">
        <v>2</v>
      </c>
      <c r="K1853" s="11" t="s">
        <v>8034</v>
      </c>
      <c r="L1853" s="11">
        <f t="shared" si="84"/>
        <v>666</v>
      </c>
      <c r="M1853" s="11">
        <f t="shared" si="85"/>
        <v>134</v>
      </c>
      <c r="N1853" s="12">
        <f t="shared" si="86"/>
        <v>0.16750000000000001</v>
      </c>
    </row>
    <row r="1854" spans="1:14" x14ac:dyDescent="0.3">
      <c r="A1854" s="8" t="s">
        <v>1863</v>
      </c>
      <c r="B1854" s="9">
        <v>45374</v>
      </c>
      <c r="C1854" s="10" t="s">
        <v>8012</v>
      </c>
      <c r="D1854" s="10" t="s">
        <v>8027</v>
      </c>
      <c r="E1854" s="10" t="s">
        <v>8031</v>
      </c>
      <c r="F1854" s="11">
        <v>4</v>
      </c>
      <c r="G1854" s="11">
        <v>2304</v>
      </c>
      <c r="H1854" s="11">
        <v>1314</v>
      </c>
      <c r="I1854" s="11">
        <v>191</v>
      </c>
      <c r="J1854" s="11">
        <v>6</v>
      </c>
      <c r="K1854" s="11" t="s">
        <v>8034</v>
      </c>
      <c r="L1854" s="11">
        <f t="shared" si="84"/>
        <v>1505</v>
      </c>
      <c r="M1854" s="11">
        <f t="shared" si="85"/>
        <v>799</v>
      </c>
      <c r="N1854" s="12">
        <f t="shared" si="86"/>
        <v>0.34678819444444442</v>
      </c>
    </row>
    <row r="1855" spans="1:14" x14ac:dyDescent="0.3">
      <c r="A1855" s="8" t="s">
        <v>1864</v>
      </c>
      <c r="B1855" s="9">
        <v>45374</v>
      </c>
      <c r="C1855" s="10" t="s">
        <v>8014</v>
      </c>
      <c r="D1855" s="10" t="s">
        <v>8026</v>
      </c>
      <c r="E1855" s="10" t="s">
        <v>8033</v>
      </c>
      <c r="F1855" s="11">
        <v>4</v>
      </c>
      <c r="G1855" s="11">
        <v>2900</v>
      </c>
      <c r="H1855" s="11">
        <v>785</v>
      </c>
      <c r="I1855" s="11">
        <v>138</v>
      </c>
      <c r="J1855" s="11">
        <v>7</v>
      </c>
      <c r="K1855" s="11" t="s">
        <v>8034</v>
      </c>
      <c r="L1855" s="11">
        <f t="shared" si="84"/>
        <v>923</v>
      </c>
      <c r="M1855" s="11">
        <f t="shared" si="85"/>
        <v>1977</v>
      </c>
      <c r="N1855" s="12">
        <f t="shared" si="86"/>
        <v>0.68172413793103448</v>
      </c>
    </row>
    <row r="1856" spans="1:14" x14ac:dyDescent="0.3">
      <c r="A1856" s="8" t="s">
        <v>1865</v>
      </c>
      <c r="B1856" s="9">
        <v>45374</v>
      </c>
      <c r="C1856" s="10" t="s">
        <v>8013</v>
      </c>
      <c r="D1856" s="10" t="s">
        <v>8017</v>
      </c>
      <c r="E1856" s="10" t="s">
        <v>8033</v>
      </c>
      <c r="F1856" s="11">
        <v>4</v>
      </c>
      <c r="G1856" s="11">
        <v>2496</v>
      </c>
      <c r="H1856" s="11">
        <v>1458</v>
      </c>
      <c r="I1856" s="11">
        <v>183</v>
      </c>
      <c r="J1856" s="11">
        <v>6</v>
      </c>
      <c r="K1856" s="11" t="s">
        <v>8034</v>
      </c>
      <c r="L1856" s="11">
        <f t="shared" si="84"/>
        <v>1641</v>
      </c>
      <c r="M1856" s="11">
        <f t="shared" si="85"/>
        <v>855</v>
      </c>
      <c r="N1856" s="12">
        <f t="shared" si="86"/>
        <v>0.34254807692307693</v>
      </c>
    </row>
    <row r="1857" spans="1:14" x14ac:dyDescent="0.3">
      <c r="A1857" s="8" t="s">
        <v>1866</v>
      </c>
      <c r="B1857" s="9">
        <v>45374</v>
      </c>
      <c r="C1857" s="10" t="s">
        <v>8014</v>
      </c>
      <c r="D1857" s="10" t="s">
        <v>8020</v>
      </c>
      <c r="E1857" s="10" t="s">
        <v>8033</v>
      </c>
      <c r="F1857" s="11">
        <v>2</v>
      </c>
      <c r="G1857" s="11">
        <v>1552</v>
      </c>
      <c r="H1857" s="11">
        <v>482</v>
      </c>
      <c r="I1857" s="11">
        <v>118</v>
      </c>
      <c r="J1857" s="11">
        <v>5</v>
      </c>
      <c r="K1857" s="11" t="s">
        <v>8034</v>
      </c>
      <c r="L1857" s="11">
        <f t="shared" si="84"/>
        <v>600</v>
      </c>
      <c r="M1857" s="11">
        <f t="shared" si="85"/>
        <v>952</v>
      </c>
      <c r="N1857" s="12">
        <f t="shared" si="86"/>
        <v>0.61340206185567014</v>
      </c>
    </row>
    <row r="1858" spans="1:14" x14ac:dyDescent="0.3">
      <c r="A1858" s="8" t="s">
        <v>1867</v>
      </c>
      <c r="B1858" s="9">
        <v>45374</v>
      </c>
      <c r="C1858" s="10" t="s">
        <v>8011</v>
      </c>
      <c r="D1858" s="10" t="s">
        <v>8021</v>
      </c>
      <c r="E1858" s="10" t="s">
        <v>8032</v>
      </c>
      <c r="F1858" s="11">
        <v>3</v>
      </c>
      <c r="G1858" s="11">
        <v>2592</v>
      </c>
      <c r="H1858" s="11">
        <v>1209</v>
      </c>
      <c r="I1858" s="11">
        <v>167</v>
      </c>
      <c r="J1858" s="11">
        <v>6</v>
      </c>
      <c r="K1858" s="11" t="s">
        <v>8034</v>
      </c>
      <c r="L1858" s="11">
        <f t="shared" ref="L1858:L1921" si="87">H1858+I1858</f>
        <v>1376</v>
      </c>
      <c r="M1858" s="11">
        <f t="shared" ref="M1858:M1921" si="88">G1858-L1858</f>
        <v>1216</v>
      </c>
      <c r="N1858" s="12">
        <f t="shared" ref="N1858:N1921" si="89">M1858/G1858</f>
        <v>0.46913580246913578</v>
      </c>
    </row>
    <row r="1859" spans="1:14" x14ac:dyDescent="0.3">
      <c r="A1859" s="8" t="s">
        <v>1868</v>
      </c>
      <c r="B1859" s="9">
        <v>45374</v>
      </c>
      <c r="C1859" s="10" t="s">
        <v>8011</v>
      </c>
      <c r="D1859" s="10" t="s">
        <v>8030</v>
      </c>
      <c r="E1859" s="10" t="s">
        <v>8031</v>
      </c>
      <c r="F1859" s="11">
        <v>5</v>
      </c>
      <c r="G1859" s="11">
        <v>3125</v>
      </c>
      <c r="H1859" s="11">
        <v>544</v>
      </c>
      <c r="I1859" s="11">
        <v>181</v>
      </c>
      <c r="J1859" s="11">
        <v>3</v>
      </c>
      <c r="K1859" s="11" t="s">
        <v>8034</v>
      </c>
      <c r="L1859" s="11">
        <f t="shared" si="87"/>
        <v>725</v>
      </c>
      <c r="M1859" s="11">
        <f t="shared" si="88"/>
        <v>2400</v>
      </c>
      <c r="N1859" s="12">
        <f t="shared" si="89"/>
        <v>0.76800000000000002</v>
      </c>
    </row>
    <row r="1860" spans="1:14" x14ac:dyDescent="0.3">
      <c r="A1860" s="8" t="s">
        <v>1869</v>
      </c>
      <c r="B1860" s="9">
        <v>45374</v>
      </c>
      <c r="C1860" s="10" t="s">
        <v>8013</v>
      </c>
      <c r="D1860" s="10" t="s">
        <v>8017</v>
      </c>
      <c r="E1860" s="10" t="s">
        <v>8033</v>
      </c>
      <c r="F1860" s="11">
        <v>1</v>
      </c>
      <c r="G1860" s="11">
        <v>869</v>
      </c>
      <c r="H1860" s="11">
        <v>1427</v>
      </c>
      <c r="I1860" s="11">
        <v>217</v>
      </c>
      <c r="J1860" s="11">
        <v>6</v>
      </c>
      <c r="K1860" s="11" t="s">
        <v>8034</v>
      </c>
      <c r="L1860" s="11">
        <f t="shared" si="87"/>
        <v>1644</v>
      </c>
      <c r="M1860" s="11">
        <f t="shared" si="88"/>
        <v>-775</v>
      </c>
      <c r="N1860" s="12">
        <f t="shared" si="89"/>
        <v>-0.89182968929804374</v>
      </c>
    </row>
    <row r="1861" spans="1:14" x14ac:dyDescent="0.3">
      <c r="A1861" s="8" t="s">
        <v>1870</v>
      </c>
      <c r="B1861" s="9">
        <v>45374</v>
      </c>
      <c r="C1861" s="10" t="s">
        <v>8011</v>
      </c>
      <c r="D1861" s="10" t="s">
        <v>8015</v>
      </c>
      <c r="E1861" s="10" t="s">
        <v>8032</v>
      </c>
      <c r="F1861" s="11">
        <v>2</v>
      </c>
      <c r="G1861" s="11">
        <v>1686</v>
      </c>
      <c r="H1861" s="11">
        <v>1261</v>
      </c>
      <c r="I1861" s="11">
        <v>204</v>
      </c>
      <c r="J1861" s="11">
        <v>6</v>
      </c>
      <c r="K1861" s="11" t="s">
        <v>8034</v>
      </c>
      <c r="L1861" s="11">
        <f t="shared" si="87"/>
        <v>1465</v>
      </c>
      <c r="M1861" s="11">
        <f t="shared" si="88"/>
        <v>221</v>
      </c>
      <c r="N1861" s="12">
        <f t="shared" si="89"/>
        <v>0.13107947805456702</v>
      </c>
    </row>
    <row r="1862" spans="1:14" x14ac:dyDescent="0.3">
      <c r="A1862" s="8" t="s">
        <v>1871</v>
      </c>
      <c r="B1862" s="9">
        <v>45374</v>
      </c>
      <c r="C1862" s="10" t="s">
        <v>8011</v>
      </c>
      <c r="D1862" s="10" t="s">
        <v>8015</v>
      </c>
      <c r="E1862" s="10" t="s">
        <v>8032</v>
      </c>
      <c r="F1862" s="11">
        <v>4</v>
      </c>
      <c r="G1862" s="11">
        <v>3492</v>
      </c>
      <c r="H1862" s="11">
        <v>1297</v>
      </c>
      <c r="I1862" s="11">
        <v>103</v>
      </c>
      <c r="J1862" s="11">
        <v>6</v>
      </c>
      <c r="K1862" s="11" t="s">
        <v>8034</v>
      </c>
      <c r="L1862" s="11">
        <f t="shared" si="87"/>
        <v>1400</v>
      </c>
      <c r="M1862" s="11">
        <f t="shared" si="88"/>
        <v>2092</v>
      </c>
      <c r="N1862" s="12">
        <f t="shared" si="89"/>
        <v>0.59908361970217638</v>
      </c>
    </row>
    <row r="1863" spans="1:14" x14ac:dyDescent="0.3">
      <c r="A1863" s="8" t="s">
        <v>1872</v>
      </c>
      <c r="B1863" s="9">
        <v>45374</v>
      </c>
      <c r="C1863" s="10" t="s">
        <v>8014</v>
      </c>
      <c r="D1863" s="10" t="s">
        <v>8026</v>
      </c>
      <c r="E1863" s="10" t="s">
        <v>8033</v>
      </c>
      <c r="F1863" s="11">
        <v>4</v>
      </c>
      <c r="G1863" s="11">
        <v>3272</v>
      </c>
      <c r="H1863" s="11">
        <v>731</v>
      </c>
      <c r="I1863" s="11">
        <v>167</v>
      </c>
      <c r="J1863" s="11">
        <v>6</v>
      </c>
      <c r="K1863" s="11" t="s">
        <v>8034</v>
      </c>
      <c r="L1863" s="11">
        <f t="shared" si="87"/>
        <v>898</v>
      </c>
      <c r="M1863" s="11">
        <f t="shared" si="88"/>
        <v>2374</v>
      </c>
      <c r="N1863" s="12">
        <f t="shared" si="89"/>
        <v>0.72555012224938875</v>
      </c>
    </row>
    <row r="1864" spans="1:14" x14ac:dyDescent="0.3">
      <c r="A1864" s="8" t="s">
        <v>1873</v>
      </c>
      <c r="B1864" s="9">
        <v>45374</v>
      </c>
      <c r="C1864" s="10" t="s">
        <v>8013</v>
      </c>
      <c r="D1864" s="10" t="s">
        <v>8019</v>
      </c>
      <c r="E1864" s="10" t="s">
        <v>8033</v>
      </c>
      <c r="F1864" s="11">
        <v>5</v>
      </c>
      <c r="G1864" s="11">
        <v>4390</v>
      </c>
      <c r="H1864" s="11">
        <v>527</v>
      </c>
      <c r="I1864" s="11">
        <v>158</v>
      </c>
      <c r="J1864" s="11">
        <v>2</v>
      </c>
      <c r="K1864" s="11" t="s">
        <v>8034</v>
      </c>
      <c r="L1864" s="11">
        <f t="shared" si="87"/>
        <v>685</v>
      </c>
      <c r="M1864" s="11">
        <f t="shared" si="88"/>
        <v>3705</v>
      </c>
      <c r="N1864" s="12">
        <f t="shared" si="89"/>
        <v>0.8439635535307517</v>
      </c>
    </row>
    <row r="1865" spans="1:14" x14ac:dyDescent="0.3">
      <c r="A1865" s="8" t="s">
        <v>1874</v>
      </c>
      <c r="B1865" s="9">
        <v>45374</v>
      </c>
      <c r="C1865" s="10" t="s">
        <v>8013</v>
      </c>
      <c r="D1865" s="10" t="s">
        <v>8025</v>
      </c>
      <c r="E1865" s="10" t="s">
        <v>8032</v>
      </c>
      <c r="F1865" s="11">
        <v>4</v>
      </c>
      <c r="G1865" s="11">
        <v>3368</v>
      </c>
      <c r="H1865" s="11">
        <v>599</v>
      </c>
      <c r="I1865" s="11">
        <v>172</v>
      </c>
      <c r="J1865" s="11">
        <v>6</v>
      </c>
      <c r="K1865" s="11" t="s">
        <v>8035</v>
      </c>
      <c r="L1865" s="11">
        <f t="shared" si="87"/>
        <v>771</v>
      </c>
      <c r="M1865" s="11">
        <f t="shared" si="88"/>
        <v>2597</v>
      </c>
      <c r="N1865" s="12">
        <f t="shared" si="89"/>
        <v>0.77108076009501192</v>
      </c>
    </row>
    <row r="1866" spans="1:14" x14ac:dyDescent="0.3">
      <c r="A1866" s="8" t="s">
        <v>1875</v>
      </c>
      <c r="B1866" s="9">
        <v>45374</v>
      </c>
      <c r="C1866" s="10" t="s">
        <v>8012</v>
      </c>
      <c r="D1866" s="10" t="s">
        <v>8016</v>
      </c>
      <c r="E1866" s="10" t="s">
        <v>8032</v>
      </c>
      <c r="F1866" s="11">
        <v>4</v>
      </c>
      <c r="G1866" s="11">
        <v>3056</v>
      </c>
      <c r="H1866" s="11">
        <v>1322</v>
      </c>
      <c r="I1866" s="11">
        <v>127</v>
      </c>
      <c r="J1866" s="11">
        <v>4</v>
      </c>
      <c r="K1866" s="11" t="s">
        <v>8034</v>
      </c>
      <c r="L1866" s="11">
        <f t="shared" si="87"/>
        <v>1449</v>
      </c>
      <c r="M1866" s="11">
        <f t="shared" si="88"/>
        <v>1607</v>
      </c>
      <c r="N1866" s="12">
        <f t="shared" si="89"/>
        <v>0.52585078534031415</v>
      </c>
    </row>
    <row r="1867" spans="1:14" x14ac:dyDescent="0.3">
      <c r="A1867" s="8" t="s">
        <v>1876</v>
      </c>
      <c r="B1867" s="9">
        <v>45374</v>
      </c>
      <c r="C1867" s="10" t="s">
        <v>8011</v>
      </c>
      <c r="D1867" s="10" t="s">
        <v>8023</v>
      </c>
      <c r="E1867" s="10" t="s">
        <v>8032</v>
      </c>
      <c r="F1867" s="11">
        <v>4</v>
      </c>
      <c r="G1867" s="11">
        <v>2244</v>
      </c>
      <c r="H1867" s="11">
        <v>535</v>
      </c>
      <c r="I1867" s="11">
        <v>124</v>
      </c>
      <c r="J1867" s="11">
        <v>7</v>
      </c>
      <c r="K1867" s="11" t="s">
        <v>8035</v>
      </c>
      <c r="L1867" s="11">
        <f t="shared" si="87"/>
        <v>659</v>
      </c>
      <c r="M1867" s="11">
        <f t="shared" si="88"/>
        <v>1585</v>
      </c>
      <c r="N1867" s="12">
        <f t="shared" si="89"/>
        <v>0.70632798573975042</v>
      </c>
    </row>
    <row r="1868" spans="1:14" x14ac:dyDescent="0.3">
      <c r="A1868" s="8" t="s">
        <v>1877</v>
      </c>
      <c r="B1868" s="9">
        <v>45374</v>
      </c>
      <c r="C1868" s="10" t="s">
        <v>8014</v>
      </c>
      <c r="D1868" s="10" t="s">
        <v>8018</v>
      </c>
      <c r="E1868" s="10" t="s">
        <v>8031</v>
      </c>
      <c r="F1868" s="11">
        <v>3</v>
      </c>
      <c r="G1868" s="11">
        <v>2316</v>
      </c>
      <c r="H1868" s="11">
        <v>1225</v>
      </c>
      <c r="I1868" s="11">
        <v>210</v>
      </c>
      <c r="J1868" s="11">
        <v>3</v>
      </c>
      <c r="K1868" s="11" t="s">
        <v>8034</v>
      </c>
      <c r="L1868" s="11">
        <f t="shared" si="87"/>
        <v>1435</v>
      </c>
      <c r="M1868" s="11">
        <f t="shared" si="88"/>
        <v>881</v>
      </c>
      <c r="N1868" s="12">
        <f t="shared" si="89"/>
        <v>0.3803972366148532</v>
      </c>
    </row>
    <row r="1869" spans="1:14" x14ac:dyDescent="0.3">
      <c r="A1869" s="8" t="s">
        <v>1878</v>
      </c>
      <c r="B1869" s="9">
        <v>45374</v>
      </c>
      <c r="C1869" s="10" t="s">
        <v>8012</v>
      </c>
      <c r="D1869" s="10" t="s">
        <v>8027</v>
      </c>
      <c r="E1869" s="10" t="s">
        <v>8031</v>
      </c>
      <c r="F1869" s="11">
        <v>1</v>
      </c>
      <c r="G1869" s="11">
        <v>773</v>
      </c>
      <c r="H1869" s="11">
        <v>1124</v>
      </c>
      <c r="I1869" s="11">
        <v>171</v>
      </c>
      <c r="J1869" s="11">
        <v>4</v>
      </c>
      <c r="K1869" s="11" t="s">
        <v>8034</v>
      </c>
      <c r="L1869" s="11">
        <f t="shared" si="87"/>
        <v>1295</v>
      </c>
      <c r="M1869" s="11">
        <f t="shared" si="88"/>
        <v>-522</v>
      </c>
      <c r="N1869" s="12">
        <f t="shared" si="89"/>
        <v>-0.67529107373868047</v>
      </c>
    </row>
    <row r="1870" spans="1:14" x14ac:dyDescent="0.3">
      <c r="A1870" s="8" t="s">
        <v>1879</v>
      </c>
      <c r="B1870" s="9">
        <v>45374</v>
      </c>
      <c r="C1870" s="10" t="s">
        <v>8012</v>
      </c>
      <c r="D1870" s="10" t="s">
        <v>8028</v>
      </c>
      <c r="E1870" s="10" t="s">
        <v>8031</v>
      </c>
      <c r="F1870" s="11">
        <v>5</v>
      </c>
      <c r="G1870" s="11">
        <v>3915</v>
      </c>
      <c r="H1870" s="11">
        <v>567</v>
      </c>
      <c r="I1870" s="11">
        <v>144</v>
      </c>
      <c r="J1870" s="11">
        <v>7</v>
      </c>
      <c r="K1870" s="11" t="s">
        <v>8034</v>
      </c>
      <c r="L1870" s="11">
        <f t="shared" si="87"/>
        <v>711</v>
      </c>
      <c r="M1870" s="11">
        <f t="shared" si="88"/>
        <v>3204</v>
      </c>
      <c r="N1870" s="12">
        <f t="shared" si="89"/>
        <v>0.81839080459770119</v>
      </c>
    </row>
    <row r="1871" spans="1:14" x14ac:dyDescent="0.3">
      <c r="A1871" s="8" t="s">
        <v>1880</v>
      </c>
      <c r="B1871" s="9">
        <v>45374</v>
      </c>
      <c r="C1871" s="10" t="s">
        <v>8011</v>
      </c>
      <c r="D1871" s="10" t="s">
        <v>8030</v>
      </c>
      <c r="E1871" s="10" t="s">
        <v>8031</v>
      </c>
      <c r="F1871" s="11">
        <v>5</v>
      </c>
      <c r="G1871" s="11">
        <v>2860</v>
      </c>
      <c r="H1871" s="11">
        <v>1120</v>
      </c>
      <c r="I1871" s="11">
        <v>200</v>
      </c>
      <c r="J1871" s="11">
        <v>6</v>
      </c>
      <c r="K1871" s="11" t="s">
        <v>8034</v>
      </c>
      <c r="L1871" s="11">
        <f t="shared" si="87"/>
        <v>1320</v>
      </c>
      <c r="M1871" s="11">
        <f t="shared" si="88"/>
        <v>1540</v>
      </c>
      <c r="N1871" s="12">
        <f t="shared" si="89"/>
        <v>0.53846153846153844</v>
      </c>
    </row>
    <row r="1872" spans="1:14" x14ac:dyDescent="0.3">
      <c r="A1872" s="8" t="s">
        <v>1881</v>
      </c>
      <c r="B1872" s="9">
        <v>45374</v>
      </c>
      <c r="C1872" s="10" t="s">
        <v>8014</v>
      </c>
      <c r="D1872" s="10" t="s">
        <v>8024</v>
      </c>
      <c r="E1872" s="10" t="s">
        <v>8031</v>
      </c>
      <c r="F1872" s="11">
        <v>4</v>
      </c>
      <c r="G1872" s="11">
        <v>2352</v>
      </c>
      <c r="H1872" s="11">
        <v>961</v>
      </c>
      <c r="I1872" s="11">
        <v>151</v>
      </c>
      <c r="J1872" s="11">
        <v>3</v>
      </c>
      <c r="K1872" s="11" t="s">
        <v>8034</v>
      </c>
      <c r="L1872" s="11">
        <f t="shared" si="87"/>
        <v>1112</v>
      </c>
      <c r="M1872" s="11">
        <f t="shared" si="88"/>
        <v>1240</v>
      </c>
      <c r="N1872" s="12">
        <f t="shared" si="89"/>
        <v>0.52721088435374153</v>
      </c>
    </row>
    <row r="1873" spans="1:14" x14ac:dyDescent="0.3">
      <c r="A1873" s="8" t="s">
        <v>1882</v>
      </c>
      <c r="B1873" s="9">
        <v>45374</v>
      </c>
      <c r="C1873" s="10" t="s">
        <v>8014</v>
      </c>
      <c r="D1873" s="10" t="s">
        <v>8024</v>
      </c>
      <c r="E1873" s="10" t="s">
        <v>8031</v>
      </c>
      <c r="F1873" s="11">
        <v>5</v>
      </c>
      <c r="G1873" s="11">
        <v>3495</v>
      </c>
      <c r="H1873" s="11">
        <v>925</v>
      </c>
      <c r="I1873" s="11">
        <v>160</v>
      </c>
      <c r="J1873" s="11">
        <v>5</v>
      </c>
      <c r="K1873" s="11" t="s">
        <v>8034</v>
      </c>
      <c r="L1873" s="11">
        <f t="shared" si="87"/>
        <v>1085</v>
      </c>
      <c r="M1873" s="11">
        <f t="shared" si="88"/>
        <v>2410</v>
      </c>
      <c r="N1873" s="12">
        <f t="shared" si="89"/>
        <v>0.68955650929899859</v>
      </c>
    </row>
    <row r="1874" spans="1:14" x14ac:dyDescent="0.3">
      <c r="A1874" s="8" t="s">
        <v>1883</v>
      </c>
      <c r="B1874" s="9">
        <v>45374</v>
      </c>
      <c r="C1874" s="10" t="s">
        <v>8011</v>
      </c>
      <c r="D1874" s="10" t="s">
        <v>8015</v>
      </c>
      <c r="E1874" s="10" t="s">
        <v>8032</v>
      </c>
      <c r="F1874" s="11">
        <v>3</v>
      </c>
      <c r="G1874" s="11">
        <v>2382</v>
      </c>
      <c r="H1874" s="11">
        <v>1214</v>
      </c>
      <c r="I1874" s="11">
        <v>130</v>
      </c>
      <c r="J1874" s="11">
        <v>4</v>
      </c>
      <c r="K1874" s="11" t="s">
        <v>8034</v>
      </c>
      <c r="L1874" s="11">
        <f t="shared" si="87"/>
        <v>1344</v>
      </c>
      <c r="M1874" s="11">
        <f t="shared" si="88"/>
        <v>1038</v>
      </c>
      <c r="N1874" s="12">
        <f t="shared" si="89"/>
        <v>0.4357682619647355</v>
      </c>
    </row>
    <row r="1875" spans="1:14" x14ac:dyDescent="0.3">
      <c r="A1875" s="8" t="s">
        <v>1884</v>
      </c>
      <c r="B1875" s="9">
        <v>45374</v>
      </c>
      <c r="C1875" s="10" t="s">
        <v>8013</v>
      </c>
      <c r="D1875" s="10" t="s">
        <v>8019</v>
      </c>
      <c r="E1875" s="10" t="s">
        <v>8032</v>
      </c>
      <c r="F1875" s="11">
        <v>5</v>
      </c>
      <c r="G1875" s="11">
        <v>3390</v>
      </c>
      <c r="H1875" s="11">
        <v>643</v>
      </c>
      <c r="I1875" s="11">
        <v>203</v>
      </c>
      <c r="J1875" s="11">
        <v>2</v>
      </c>
      <c r="K1875" s="11" t="s">
        <v>8034</v>
      </c>
      <c r="L1875" s="11">
        <f t="shared" si="87"/>
        <v>846</v>
      </c>
      <c r="M1875" s="11">
        <f t="shared" si="88"/>
        <v>2544</v>
      </c>
      <c r="N1875" s="12">
        <f t="shared" si="89"/>
        <v>0.75044247787610618</v>
      </c>
    </row>
    <row r="1876" spans="1:14" x14ac:dyDescent="0.3">
      <c r="A1876" s="8" t="s">
        <v>1885</v>
      </c>
      <c r="B1876" s="9">
        <v>45374</v>
      </c>
      <c r="C1876" s="10" t="s">
        <v>8012</v>
      </c>
      <c r="D1876" s="10" t="s">
        <v>8028</v>
      </c>
      <c r="E1876" s="10" t="s">
        <v>8033</v>
      </c>
      <c r="F1876" s="11">
        <v>1</v>
      </c>
      <c r="G1876" s="11">
        <v>681</v>
      </c>
      <c r="H1876" s="11">
        <v>974</v>
      </c>
      <c r="I1876" s="11">
        <v>189</v>
      </c>
      <c r="J1876" s="11">
        <v>5</v>
      </c>
      <c r="K1876" s="11" t="s">
        <v>8035</v>
      </c>
      <c r="L1876" s="11">
        <f t="shared" si="87"/>
        <v>1163</v>
      </c>
      <c r="M1876" s="11">
        <f t="shared" si="88"/>
        <v>-482</v>
      </c>
      <c r="N1876" s="12">
        <f t="shared" si="89"/>
        <v>-0.70778267254038174</v>
      </c>
    </row>
    <row r="1877" spans="1:14" x14ac:dyDescent="0.3">
      <c r="A1877" s="8" t="s">
        <v>1886</v>
      </c>
      <c r="B1877" s="9">
        <v>45374</v>
      </c>
      <c r="C1877" s="10" t="s">
        <v>8014</v>
      </c>
      <c r="D1877" s="10" t="s">
        <v>8024</v>
      </c>
      <c r="E1877" s="10" t="s">
        <v>8033</v>
      </c>
      <c r="F1877" s="11">
        <v>4</v>
      </c>
      <c r="G1877" s="11">
        <v>2592</v>
      </c>
      <c r="H1877" s="11">
        <v>424</v>
      </c>
      <c r="I1877" s="11">
        <v>108</v>
      </c>
      <c r="J1877" s="11">
        <v>7</v>
      </c>
      <c r="K1877" s="11" t="s">
        <v>8034</v>
      </c>
      <c r="L1877" s="11">
        <f t="shared" si="87"/>
        <v>532</v>
      </c>
      <c r="M1877" s="11">
        <f t="shared" si="88"/>
        <v>2060</v>
      </c>
      <c r="N1877" s="12">
        <f t="shared" si="89"/>
        <v>0.79475308641975306</v>
      </c>
    </row>
    <row r="1878" spans="1:14" x14ac:dyDescent="0.3">
      <c r="A1878" s="8" t="s">
        <v>1887</v>
      </c>
      <c r="B1878" s="9">
        <v>45374</v>
      </c>
      <c r="C1878" s="10" t="s">
        <v>8012</v>
      </c>
      <c r="D1878" s="10" t="s">
        <v>8028</v>
      </c>
      <c r="E1878" s="10" t="s">
        <v>8031</v>
      </c>
      <c r="F1878" s="11">
        <v>1</v>
      </c>
      <c r="G1878" s="11">
        <v>617</v>
      </c>
      <c r="H1878" s="11">
        <v>650</v>
      </c>
      <c r="I1878" s="11">
        <v>106</v>
      </c>
      <c r="J1878" s="11">
        <v>2</v>
      </c>
      <c r="K1878" s="11" t="s">
        <v>8034</v>
      </c>
      <c r="L1878" s="11">
        <f t="shared" si="87"/>
        <v>756</v>
      </c>
      <c r="M1878" s="11">
        <f t="shared" si="88"/>
        <v>-139</v>
      </c>
      <c r="N1878" s="12">
        <f t="shared" si="89"/>
        <v>-0.22528363047001621</v>
      </c>
    </row>
    <row r="1879" spans="1:14" x14ac:dyDescent="0.3">
      <c r="A1879" s="8" t="s">
        <v>1888</v>
      </c>
      <c r="B1879" s="9">
        <v>45374</v>
      </c>
      <c r="C1879" s="10" t="s">
        <v>8014</v>
      </c>
      <c r="D1879" s="10" t="s">
        <v>8024</v>
      </c>
      <c r="E1879" s="10" t="s">
        <v>8033</v>
      </c>
      <c r="F1879" s="11">
        <v>5</v>
      </c>
      <c r="G1879" s="11">
        <v>2810</v>
      </c>
      <c r="H1879" s="11">
        <v>1376</v>
      </c>
      <c r="I1879" s="11">
        <v>133</v>
      </c>
      <c r="J1879" s="11">
        <v>2</v>
      </c>
      <c r="K1879" s="11" t="s">
        <v>8035</v>
      </c>
      <c r="L1879" s="11">
        <f t="shared" si="87"/>
        <v>1509</v>
      </c>
      <c r="M1879" s="11">
        <f t="shared" si="88"/>
        <v>1301</v>
      </c>
      <c r="N1879" s="12">
        <f t="shared" si="89"/>
        <v>0.46298932384341634</v>
      </c>
    </row>
    <row r="1880" spans="1:14" x14ac:dyDescent="0.3">
      <c r="A1880" s="8" t="s">
        <v>1889</v>
      </c>
      <c r="B1880" s="9">
        <v>45374</v>
      </c>
      <c r="C1880" s="10" t="s">
        <v>8012</v>
      </c>
      <c r="D1880" s="10" t="s">
        <v>8027</v>
      </c>
      <c r="E1880" s="10" t="s">
        <v>8031</v>
      </c>
      <c r="F1880" s="11">
        <v>3</v>
      </c>
      <c r="G1880" s="11">
        <v>2538</v>
      </c>
      <c r="H1880" s="11">
        <v>635</v>
      </c>
      <c r="I1880" s="11">
        <v>143</v>
      </c>
      <c r="J1880" s="11">
        <v>6</v>
      </c>
      <c r="K1880" s="11" t="s">
        <v>8034</v>
      </c>
      <c r="L1880" s="11">
        <f t="shared" si="87"/>
        <v>778</v>
      </c>
      <c r="M1880" s="11">
        <f t="shared" si="88"/>
        <v>1760</v>
      </c>
      <c r="N1880" s="12">
        <f t="shared" si="89"/>
        <v>0.69345941686367218</v>
      </c>
    </row>
    <row r="1881" spans="1:14" x14ac:dyDescent="0.3">
      <c r="A1881" s="8" t="s">
        <v>1890</v>
      </c>
      <c r="B1881" s="9">
        <v>45374</v>
      </c>
      <c r="C1881" s="10" t="s">
        <v>8013</v>
      </c>
      <c r="D1881" s="10" t="s">
        <v>8017</v>
      </c>
      <c r="E1881" s="10" t="s">
        <v>8032</v>
      </c>
      <c r="F1881" s="11">
        <v>1</v>
      </c>
      <c r="G1881" s="11">
        <v>661</v>
      </c>
      <c r="H1881" s="11">
        <v>787</v>
      </c>
      <c r="I1881" s="11">
        <v>205</v>
      </c>
      <c r="J1881" s="11">
        <v>3</v>
      </c>
      <c r="K1881" s="11" t="s">
        <v>8034</v>
      </c>
      <c r="L1881" s="11">
        <f t="shared" si="87"/>
        <v>992</v>
      </c>
      <c r="M1881" s="11">
        <f t="shared" si="88"/>
        <v>-331</v>
      </c>
      <c r="N1881" s="12">
        <f t="shared" si="89"/>
        <v>-0.50075642965204237</v>
      </c>
    </row>
    <row r="1882" spans="1:14" x14ac:dyDescent="0.3">
      <c r="A1882" s="8" t="s">
        <v>1891</v>
      </c>
      <c r="B1882" s="9">
        <v>45374</v>
      </c>
      <c r="C1882" s="10" t="s">
        <v>8011</v>
      </c>
      <c r="D1882" s="10" t="s">
        <v>8021</v>
      </c>
      <c r="E1882" s="10" t="s">
        <v>8031</v>
      </c>
      <c r="F1882" s="11">
        <v>3</v>
      </c>
      <c r="G1882" s="11">
        <v>2433</v>
      </c>
      <c r="H1882" s="11">
        <v>1469</v>
      </c>
      <c r="I1882" s="11">
        <v>208</v>
      </c>
      <c r="J1882" s="11">
        <v>6</v>
      </c>
      <c r="K1882" s="11" t="s">
        <v>8034</v>
      </c>
      <c r="L1882" s="11">
        <f t="shared" si="87"/>
        <v>1677</v>
      </c>
      <c r="M1882" s="11">
        <f t="shared" si="88"/>
        <v>756</v>
      </c>
      <c r="N1882" s="12">
        <f t="shared" si="89"/>
        <v>0.31072749691738594</v>
      </c>
    </row>
    <row r="1883" spans="1:14" x14ac:dyDescent="0.3">
      <c r="A1883" s="8" t="s">
        <v>1892</v>
      </c>
      <c r="B1883" s="9">
        <v>45374</v>
      </c>
      <c r="C1883" s="10" t="s">
        <v>8011</v>
      </c>
      <c r="D1883" s="10" t="s">
        <v>8021</v>
      </c>
      <c r="E1883" s="10" t="s">
        <v>8032</v>
      </c>
      <c r="F1883" s="11">
        <v>5</v>
      </c>
      <c r="G1883" s="11">
        <v>3090</v>
      </c>
      <c r="H1883" s="11">
        <v>1258</v>
      </c>
      <c r="I1883" s="11">
        <v>181</v>
      </c>
      <c r="J1883" s="11">
        <v>2</v>
      </c>
      <c r="K1883" s="11" t="s">
        <v>8035</v>
      </c>
      <c r="L1883" s="11">
        <f t="shared" si="87"/>
        <v>1439</v>
      </c>
      <c r="M1883" s="11">
        <f t="shared" si="88"/>
        <v>1651</v>
      </c>
      <c r="N1883" s="12">
        <f t="shared" si="89"/>
        <v>0.53430420711974114</v>
      </c>
    </row>
    <row r="1884" spans="1:14" x14ac:dyDescent="0.3">
      <c r="A1884" s="8" t="s">
        <v>1893</v>
      </c>
      <c r="B1884" s="9">
        <v>45374</v>
      </c>
      <c r="C1884" s="10" t="s">
        <v>8013</v>
      </c>
      <c r="D1884" s="10" t="s">
        <v>8017</v>
      </c>
      <c r="E1884" s="10" t="s">
        <v>8033</v>
      </c>
      <c r="F1884" s="11">
        <v>2</v>
      </c>
      <c r="G1884" s="11">
        <v>1424</v>
      </c>
      <c r="H1884" s="11">
        <v>1397</v>
      </c>
      <c r="I1884" s="11">
        <v>176</v>
      </c>
      <c r="J1884" s="11">
        <v>2</v>
      </c>
      <c r="K1884" s="11" t="s">
        <v>8034</v>
      </c>
      <c r="L1884" s="11">
        <f t="shared" si="87"/>
        <v>1573</v>
      </c>
      <c r="M1884" s="11">
        <f t="shared" si="88"/>
        <v>-149</v>
      </c>
      <c r="N1884" s="12">
        <f t="shared" si="89"/>
        <v>-0.10463483146067416</v>
      </c>
    </row>
    <row r="1885" spans="1:14" x14ac:dyDescent="0.3">
      <c r="A1885" s="8" t="s">
        <v>1894</v>
      </c>
      <c r="B1885" s="9">
        <v>45374</v>
      </c>
      <c r="C1885" s="10" t="s">
        <v>8012</v>
      </c>
      <c r="D1885" s="10" t="s">
        <v>8016</v>
      </c>
      <c r="E1885" s="10" t="s">
        <v>8033</v>
      </c>
      <c r="F1885" s="11">
        <v>2</v>
      </c>
      <c r="G1885" s="11">
        <v>1330</v>
      </c>
      <c r="H1885" s="11">
        <v>445</v>
      </c>
      <c r="I1885" s="11">
        <v>183</v>
      </c>
      <c r="J1885" s="11">
        <v>4</v>
      </c>
      <c r="K1885" s="11" t="s">
        <v>8034</v>
      </c>
      <c r="L1885" s="11">
        <f t="shared" si="87"/>
        <v>628</v>
      </c>
      <c r="M1885" s="11">
        <f t="shared" si="88"/>
        <v>702</v>
      </c>
      <c r="N1885" s="12">
        <f t="shared" si="89"/>
        <v>0.52781954887218041</v>
      </c>
    </row>
    <row r="1886" spans="1:14" x14ac:dyDescent="0.3">
      <c r="A1886" s="8" t="s">
        <v>1895</v>
      </c>
      <c r="B1886" s="9">
        <v>45375</v>
      </c>
      <c r="C1886" s="10" t="s">
        <v>8014</v>
      </c>
      <c r="D1886" s="10" t="s">
        <v>8024</v>
      </c>
      <c r="E1886" s="10" t="s">
        <v>8031</v>
      </c>
      <c r="F1886" s="11">
        <v>5</v>
      </c>
      <c r="G1886" s="11">
        <v>3245</v>
      </c>
      <c r="H1886" s="11">
        <v>1313</v>
      </c>
      <c r="I1886" s="11">
        <v>168</v>
      </c>
      <c r="J1886" s="11">
        <v>4</v>
      </c>
      <c r="K1886" s="11" t="s">
        <v>8034</v>
      </c>
      <c r="L1886" s="11">
        <f t="shared" si="87"/>
        <v>1481</v>
      </c>
      <c r="M1886" s="11">
        <f t="shared" si="88"/>
        <v>1764</v>
      </c>
      <c r="N1886" s="12">
        <f t="shared" si="89"/>
        <v>0.54360554699537755</v>
      </c>
    </row>
    <row r="1887" spans="1:14" x14ac:dyDescent="0.3">
      <c r="A1887" s="8" t="s">
        <v>1896</v>
      </c>
      <c r="B1887" s="9">
        <v>45375</v>
      </c>
      <c r="C1887" s="10" t="s">
        <v>8013</v>
      </c>
      <c r="D1887" s="10" t="s">
        <v>8017</v>
      </c>
      <c r="E1887" s="10" t="s">
        <v>8031</v>
      </c>
      <c r="F1887" s="11">
        <v>2</v>
      </c>
      <c r="G1887" s="11">
        <v>1626</v>
      </c>
      <c r="H1887" s="11">
        <v>1065</v>
      </c>
      <c r="I1887" s="11">
        <v>171</v>
      </c>
      <c r="J1887" s="11">
        <v>3</v>
      </c>
      <c r="K1887" s="11" t="s">
        <v>8034</v>
      </c>
      <c r="L1887" s="11">
        <f t="shared" si="87"/>
        <v>1236</v>
      </c>
      <c r="M1887" s="11">
        <f t="shared" si="88"/>
        <v>390</v>
      </c>
      <c r="N1887" s="12">
        <f t="shared" si="89"/>
        <v>0.23985239852398524</v>
      </c>
    </row>
    <row r="1888" spans="1:14" x14ac:dyDescent="0.3">
      <c r="A1888" s="8" t="s">
        <v>1897</v>
      </c>
      <c r="B1888" s="9">
        <v>45375</v>
      </c>
      <c r="C1888" s="10" t="s">
        <v>8011</v>
      </c>
      <c r="D1888" s="10" t="s">
        <v>8021</v>
      </c>
      <c r="E1888" s="10" t="s">
        <v>8032</v>
      </c>
      <c r="F1888" s="11">
        <v>4</v>
      </c>
      <c r="G1888" s="11">
        <v>3288</v>
      </c>
      <c r="H1888" s="11">
        <v>1426</v>
      </c>
      <c r="I1888" s="11">
        <v>117</v>
      </c>
      <c r="J1888" s="11">
        <v>6</v>
      </c>
      <c r="K1888" s="11" t="s">
        <v>8035</v>
      </c>
      <c r="L1888" s="11">
        <f t="shared" si="87"/>
        <v>1543</v>
      </c>
      <c r="M1888" s="11">
        <f t="shared" si="88"/>
        <v>1745</v>
      </c>
      <c r="N1888" s="12">
        <f t="shared" si="89"/>
        <v>0.53071776155717765</v>
      </c>
    </row>
    <row r="1889" spans="1:14" x14ac:dyDescent="0.3">
      <c r="A1889" s="8" t="s">
        <v>1898</v>
      </c>
      <c r="B1889" s="9">
        <v>45375</v>
      </c>
      <c r="C1889" s="10" t="s">
        <v>8013</v>
      </c>
      <c r="D1889" s="10" t="s">
        <v>8022</v>
      </c>
      <c r="E1889" s="10" t="s">
        <v>8033</v>
      </c>
      <c r="F1889" s="11">
        <v>1</v>
      </c>
      <c r="G1889" s="11">
        <v>859</v>
      </c>
      <c r="H1889" s="11">
        <v>1494</v>
      </c>
      <c r="I1889" s="11">
        <v>134</v>
      </c>
      <c r="J1889" s="11">
        <v>2</v>
      </c>
      <c r="K1889" s="11" t="s">
        <v>8034</v>
      </c>
      <c r="L1889" s="11">
        <f t="shared" si="87"/>
        <v>1628</v>
      </c>
      <c r="M1889" s="11">
        <f t="shared" si="88"/>
        <v>-769</v>
      </c>
      <c r="N1889" s="12">
        <f t="shared" si="89"/>
        <v>-0.89522700814901046</v>
      </c>
    </row>
    <row r="1890" spans="1:14" x14ac:dyDescent="0.3">
      <c r="A1890" s="8" t="s">
        <v>1899</v>
      </c>
      <c r="B1890" s="9">
        <v>45375</v>
      </c>
      <c r="C1890" s="10" t="s">
        <v>8014</v>
      </c>
      <c r="D1890" s="10" t="s">
        <v>8020</v>
      </c>
      <c r="E1890" s="10" t="s">
        <v>8032</v>
      </c>
      <c r="F1890" s="11">
        <v>3</v>
      </c>
      <c r="G1890" s="11">
        <v>2178</v>
      </c>
      <c r="H1890" s="11">
        <v>1142</v>
      </c>
      <c r="I1890" s="11">
        <v>203</v>
      </c>
      <c r="J1890" s="11">
        <v>5</v>
      </c>
      <c r="K1890" s="11" t="s">
        <v>8034</v>
      </c>
      <c r="L1890" s="11">
        <f t="shared" si="87"/>
        <v>1345</v>
      </c>
      <c r="M1890" s="11">
        <f t="shared" si="88"/>
        <v>833</v>
      </c>
      <c r="N1890" s="12">
        <f t="shared" si="89"/>
        <v>0.38246097337006429</v>
      </c>
    </row>
    <row r="1891" spans="1:14" x14ac:dyDescent="0.3">
      <c r="A1891" s="8" t="s">
        <v>1900</v>
      </c>
      <c r="B1891" s="9">
        <v>45375</v>
      </c>
      <c r="C1891" s="10" t="s">
        <v>8012</v>
      </c>
      <c r="D1891" s="10" t="s">
        <v>8028</v>
      </c>
      <c r="E1891" s="10" t="s">
        <v>8031</v>
      </c>
      <c r="F1891" s="11">
        <v>3</v>
      </c>
      <c r="G1891" s="11">
        <v>1971</v>
      </c>
      <c r="H1891" s="11">
        <v>691</v>
      </c>
      <c r="I1891" s="11">
        <v>136</v>
      </c>
      <c r="J1891" s="11">
        <v>2</v>
      </c>
      <c r="K1891" s="11" t="s">
        <v>8034</v>
      </c>
      <c r="L1891" s="11">
        <f t="shared" si="87"/>
        <v>827</v>
      </c>
      <c r="M1891" s="11">
        <f t="shared" si="88"/>
        <v>1144</v>
      </c>
      <c r="N1891" s="12">
        <f t="shared" si="89"/>
        <v>0.58041603247082696</v>
      </c>
    </row>
    <row r="1892" spans="1:14" x14ac:dyDescent="0.3">
      <c r="A1892" s="8" t="s">
        <v>1901</v>
      </c>
      <c r="B1892" s="9">
        <v>45375</v>
      </c>
      <c r="C1892" s="10" t="s">
        <v>8014</v>
      </c>
      <c r="D1892" s="10" t="s">
        <v>8024</v>
      </c>
      <c r="E1892" s="10" t="s">
        <v>8032</v>
      </c>
      <c r="F1892" s="11">
        <v>4</v>
      </c>
      <c r="G1892" s="11">
        <v>2828</v>
      </c>
      <c r="H1892" s="11">
        <v>979</v>
      </c>
      <c r="I1892" s="11">
        <v>194</v>
      </c>
      <c r="J1892" s="11">
        <v>4</v>
      </c>
      <c r="K1892" s="11" t="s">
        <v>8035</v>
      </c>
      <c r="L1892" s="11">
        <f t="shared" si="87"/>
        <v>1173</v>
      </c>
      <c r="M1892" s="11">
        <f t="shared" si="88"/>
        <v>1655</v>
      </c>
      <c r="N1892" s="12">
        <f t="shared" si="89"/>
        <v>0.58521923620933525</v>
      </c>
    </row>
    <row r="1893" spans="1:14" x14ac:dyDescent="0.3">
      <c r="A1893" s="8" t="s">
        <v>1902</v>
      </c>
      <c r="B1893" s="9">
        <v>45375</v>
      </c>
      <c r="C1893" s="10" t="s">
        <v>8013</v>
      </c>
      <c r="D1893" s="10" t="s">
        <v>8022</v>
      </c>
      <c r="E1893" s="10" t="s">
        <v>8032</v>
      </c>
      <c r="F1893" s="11">
        <v>3</v>
      </c>
      <c r="G1893" s="11">
        <v>2568</v>
      </c>
      <c r="H1893" s="11">
        <v>990</v>
      </c>
      <c r="I1893" s="11">
        <v>103</v>
      </c>
      <c r="J1893" s="11">
        <v>2</v>
      </c>
      <c r="K1893" s="11" t="s">
        <v>8034</v>
      </c>
      <c r="L1893" s="11">
        <f t="shared" si="87"/>
        <v>1093</v>
      </c>
      <c r="M1893" s="11">
        <f t="shared" si="88"/>
        <v>1475</v>
      </c>
      <c r="N1893" s="12">
        <f t="shared" si="89"/>
        <v>0.57437694704049846</v>
      </c>
    </row>
    <row r="1894" spans="1:14" x14ac:dyDescent="0.3">
      <c r="A1894" s="8" t="s">
        <v>1903</v>
      </c>
      <c r="B1894" s="9">
        <v>45375</v>
      </c>
      <c r="C1894" s="10" t="s">
        <v>8013</v>
      </c>
      <c r="D1894" s="10" t="s">
        <v>8025</v>
      </c>
      <c r="E1894" s="10" t="s">
        <v>8032</v>
      </c>
      <c r="F1894" s="11">
        <v>3</v>
      </c>
      <c r="G1894" s="11">
        <v>1827</v>
      </c>
      <c r="H1894" s="11">
        <v>473</v>
      </c>
      <c r="I1894" s="11">
        <v>216</v>
      </c>
      <c r="J1894" s="11">
        <v>3</v>
      </c>
      <c r="K1894" s="11" t="s">
        <v>8035</v>
      </c>
      <c r="L1894" s="11">
        <f t="shared" si="87"/>
        <v>689</v>
      </c>
      <c r="M1894" s="11">
        <f t="shared" si="88"/>
        <v>1138</v>
      </c>
      <c r="N1894" s="12">
        <f t="shared" si="89"/>
        <v>0.62287903667214017</v>
      </c>
    </row>
    <row r="1895" spans="1:14" x14ac:dyDescent="0.3">
      <c r="A1895" s="8" t="s">
        <v>1904</v>
      </c>
      <c r="B1895" s="9">
        <v>45375</v>
      </c>
      <c r="C1895" s="10" t="s">
        <v>8012</v>
      </c>
      <c r="D1895" s="10" t="s">
        <v>8027</v>
      </c>
      <c r="E1895" s="10" t="s">
        <v>8032</v>
      </c>
      <c r="F1895" s="11">
        <v>1</v>
      </c>
      <c r="G1895" s="11">
        <v>791</v>
      </c>
      <c r="H1895" s="11">
        <v>1035</v>
      </c>
      <c r="I1895" s="11">
        <v>125</v>
      </c>
      <c r="J1895" s="11">
        <v>2</v>
      </c>
      <c r="K1895" s="11" t="s">
        <v>8034</v>
      </c>
      <c r="L1895" s="11">
        <f t="shared" si="87"/>
        <v>1160</v>
      </c>
      <c r="M1895" s="11">
        <f t="shared" si="88"/>
        <v>-369</v>
      </c>
      <c r="N1895" s="12">
        <f t="shared" si="89"/>
        <v>-0.46649810366624528</v>
      </c>
    </row>
    <row r="1896" spans="1:14" x14ac:dyDescent="0.3">
      <c r="A1896" s="8" t="s">
        <v>1905</v>
      </c>
      <c r="B1896" s="9">
        <v>45375</v>
      </c>
      <c r="C1896" s="10" t="s">
        <v>8014</v>
      </c>
      <c r="D1896" s="10" t="s">
        <v>8024</v>
      </c>
      <c r="E1896" s="10" t="s">
        <v>8033</v>
      </c>
      <c r="F1896" s="11">
        <v>1</v>
      </c>
      <c r="G1896" s="11">
        <v>838</v>
      </c>
      <c r="H1896" s="11">
        <v>1496</v>
      </c>
      <c r="I1896" s="11">
        <v>199</v>
      </c>
      <c r="J1896" s="11">
        <v>7</v>
      </c>
      <c r="K1896" s="11" t="s">
        <v>8034</v>
      </c>
      <c r="L1896" s="11">
        <f t="shared" si="87"/>
        <v>1695</v>
      </c>
      <c r="M1896" s="11">
        <f t="shared" si="88"/>
        <v>-857</v>
      </c>
      <c r="N1896" s="12">
        <f t="shared" si="89"/>
        <v>-1.0226730310262531</v>
      </c>
    </row>
    <row r="1897" spans="1:14" x14ac:dyDescent="0.3">
      <c r="A1897" s="8" t="s">
        <v>1906</v>
      </c>
      <c r="B1897" s="9">
        <v>45375</v>
      </c>
      <c r="C1897" s="10" t="s">
        <v>8013</v>
      </c>
      <c r="D1897" s="10" t="s">
        <v>8017</v>
      </c>
      <c r="E1897" s="10" t="s">
        <v>8033</v>
      </c>
      <c r="F1897" s="11">
        <v>2</v>
      </c>
      <c r="G1897" s="11">
        <v>1558</v>
      </c>
      <c r="H1897" s="11">
        <v>1433</v>
      </c>
      <c r="I1897" s="11">
        <v>102</v>
      </c>
      <c r="J1897" s="11">
        <v>2</v>
      </c>
      <c r="K1897" s="11" t="s">
        <v>8034</v>
      </c>
      <c r="L1897" s="11">
        <f t="shared" si="87"/>
        <v>1535</v>
      </c>
      <c r="M1897" s="11">
        <f t="shared" si="88"/>
        <v>23</v>
      </c>
      <c r="N1897" s="12">
        <f t="shared" si="89"/>
        <v>1.4762516046213094E-2</v>
      </c>
    </row>
    <row r="1898" spans="1:14" x14ac:dyDescent="0.3">
      <c r="A1898" s="8" t="s">
        <v>1907</v>
      </c>
      <c r="B1898" s="9">
        <v>45375</v>
      </c>
      <c r="C1898" s="10" t="s">
        <v>8012</v>
      </c>
      <c r="D1898" s="10" t="s">
        <v>8029</v>
      </c>
      <c r="E1898" s="10" t="s">
        <v>8031</v>
      </c>
      <c r="F1898" s="11">
        <v>2</v>
      </c>
      <c r="G1898" s="11">
        <v>1642</v>
      </c>
      <c r="H1898" s="11">
        <v>370</v>
      </c>
      <c r="I1898" s="11">
        <v>173</v>
      </c>
      <c r="J1898" s="11">
        <v>5</v>
      </c>
      <c r="K1898" s="11" t="s">
        <v>8034</v>
      </c>
      <c r="L1898" s="11">
        <f t="shared" si="87"/>
        <v>543</v>
      </c>
      <c r="M1898" s="11">
        <f t="shared" si="88"/>
        <v>1099</v>
      </c>
      <c r="N1898" s="12">
        <f t="shared" si="89"/>
        <v>0.66930572472594396</v>
      </c>
    </row>
    <row r="1899" spans="1:14" x14ac:dyDescent="0.3">
      <c r="A1899" s="8" t="s">
        <v>1908</v>
      </c>
      <c r="B1899" s="9">
        <v>45375</v>
      </c>
      <c r="C1899" s="10" t="s">
        <v>8013</v>
      </c>
      <c r="D1899" s="10" t="s">
        <v>8022</v>
      </c>
      <c r="E1899" s="10" t="s">
        <v>8031</v>
      </c>
      <c r="F1899" s="11">
        <v>1</v>
      </c>
      <c r="G1899" s="11">
        <v>723</v>
      </c>
      <c r="H1899" s="11">
        <v>786</v>
      </c>
      <c r="I1899" s="11">
        <v>125</v>
      </c>
      <c r="J1899" s="11">
        <v>3</v>
      </c>
      <c r="K1899" s="11" t="s">
        <v>8034</v>
      </c>
      <c r="L1899" s="11">
        <f t="shared" si="87"/>
        <v>911</v>
      </c>
      <c r="M1899" s="11">
        <f t="shared" si="88"/>
        <v>-188</v>
      </c>
      <c r="N1899" s="12">
        <f t="shared" si="89"/>
        <v>-0.26002766251728909</v>
      </c>
    </row>
    <row r="1900" spans="1:14" x14ac:dyDescent="0.3">
      <c r="A1900" s="8" t="s">
        <v>1909</v>
      </c>
      <c r="B1900" s="9">
        <v>45375</v>
      </c>
      <c r="C1900" s="10" t="s">
        <v>8013</v>
      </c>
      <c r="D1900" s="10" t="s">
        <v>8022</v>
      </c>
      <c r="E1900" s="10" t="s">
        <v>8031</v>
      </c>
      <c r="F1900" s="11">
        <v>2</v>
      </c>
      <c r="G1900" s="11">
        <v>1768</v>
      </c>
      <c r="H1900" s="11">
        <v>688</v>
      </c>
      <c r="I1900" s="11">
        <v>137</v>
      </c>
      <c r="J1900" s="11">
        <v>7</v>
      </c>
      <c r="K1900" s="11" t="s">
        <v>8034</v>
      </c>
      <c r="L1900" s="11">
        <f t="shared" si="87"/>
        <v>825</v>
      </c>
      <c r="M1900" s="11">
        <f t="shared" si="88"/>
        <v>943</v>
      </c>
      <c r="N1900" s="12">
        <f t="shared" si="89"/>
        <v>0.53337104072398189</v>
      </c>
    </row>
    <row r="1901" spans="1:14" x14ac:dyDescent="0.3">
      <c r="A1901" s="8" t="s">
        <v>1910</v>
      </c>
      <c r="B1901" s="9">
        <v>45375</v>
      </c>
      <c r="C1901" s="10" t="s">
        <v>8011</v>
      </c>
      <c r="D1901" s="10" t="s">
        <v>8030</v>
      </c>
      <c r="E1901" s="10" t="s">
        <v>8033</v>
      </c>
      <c r="F1901" s="11">
        <v>4</v>
      </c>
      <c r="G1901" s="11">
        <v>3148</v>
      </c>
      <c r="H1901" s="11">
        <v>941</v>
      </c>
      <c r="I1901" s="11">
        <v>103</v>
      </c>
      <c r="J1901" s="11">
        <v>5</v>
      </c>
      <c r="K1901" s="11" t="s">
        <v>8035</v>
      </c>
      <c r="L1901" s="11">
        <f t="shared" si="87"/>
        <v>1044</v>
      </c>
      <c r="M1901" s="11">
        <f t="shared" si="88"/>
        <v>2104</v>
      </c>
      <c r="N1901" s="12">
        <f t="shared" si="89"/>
        <v>0.66836086404066075</v>
      </c>
    </row>
    <row r="1902" spans="1:14" x14ac:dyDescent="0.3">
      <c r="A1902" s="8" t="s">
        <v>1911</v>
      </c>
      <c r="B1902" s="9">
        <v>45375</v>
      </c>
      <c r="C1902" s="10" t="s">
        <v>8014</v>
      </c>
      <c r="D1902" s="10" t="s">
        <v>8020</v>
      </c>
      <c r="E1902" s="10" t="s">
        <v>8033</v>
      </c>
      <c r="F1902" s="11">
        <v>3</v>
      </c>
      <c r="G1902" s="11">
        <v>1737</v>
      </c>
      <c r="H1902" s="11">
        <v>649</v>
      </c>
      <c r="I1902" s="11">
        <v>173</v>
      </c>
      <c r="J1902" s="11">
        <v>5</v>
      </c>
      <c r="K1902" s="11" t="s">
        <v>8034</v>
      </c>
      <c r="L1902" s="11">
        <f t="shared" si="87"/>
        <v>822</v>
      </c>
      <c r="M1902" s="11">
        <f t="shared" si="88"/>
        <v>915</v>
      </c>
      <c r="N1902" s="12">
        <f t="shared" si="89"/>
        <v>0.52677029360967187</v>
      </c>
    </row>
    <row r="1903" spans="1:14" x14ac:dyDescent="0.3">
      <c r="A1903" s="8" t="s">
        <v>1912</v>
      </c>
      <c r="B1903" s="9">
        <v>45375</v>
      </c>
      <c r="C1903" s="10" t="s">
        <v>8013</v>
      </c>
      <c r="D1903" s="10" t="s">
        <v>8025</v>
      </c>
      <c r="E1903" s="10" t="s">
        <v>8032</v>
      </c>
      <c r="F1903" s="11">
        <v>3</v>
      </c>
      <c r="G1903" s="11">
        <v>1791</v>
      </c>
      <c r="H1903" s="11">
        <v>1450</v>
      </c>
      <c r="I1903" s="11">
        <v>181</v>
      </c>
      <c r="J1903" s="11">
        <v>2</v>
      </c>
      <c r="K1903" s="11" t="s">
        <v>8034</v>
      </c>
      <c r="L1903" s="11">
        <f t="shared" si="87"/>
        <v>1631</v>
      </c>
      <c r="M1903" s="11">
        <f t="shared" si="88"/>
        <v>160</v>
      </c>
      <c r="N1903" s="12">
        <f t="shared" si="89"/>
        <v>8.9335566722501397E-2</v>
      </c>
    </row>
    <row r="1904" spans="1:14" x14ac:dyDescent="0.3">
      <c r="A1904" s="8" t="s">
        <v>1913</v>
      </c>
      <c r="B1904" s="9">
        <v>45375</v>
      </c>
      <c r="C1904" s="10" t="s">
        <v>8014</v>
      </c>
      <c r="D1904" s="10" t="s">
        <v>8024</v>
      </c>
      <c r="E1904" s="10" t="s">
        <v>8033</v>
      </c>
      <c r="F1904" s="11">
        <v>3</v>
      </c>
      <c r="G1904" s="11">
        <v>1818</v>
      </c>
      <c r="H1904" s="11">
        <v>1111</v>
      </c>
      <c r="I1904" s="11">
        <v>153</v>
      </c>
      <c r="J1904" s="11">
        <v>5</v>
      </c>
      <c r="K1904" s="11" t="s">
        <v>8035</v>
      </c>
      <c r="L1904" s="11">
        <f t="shared" si="87"/>
        <v>1264</v>
      </c>
      <c r="M1904" s="11">
        <f t="shared" si="88"/>
        <v>554</v>
      </c>
      <c r="N1904" s="12">
        <f t="shared" si="89"/>
        <v>0.30473047304730472</v>
      </c>
    </row>
    <row r="1905" spans="1:14" x14ac:dyDescent="0.3">
      <c r="A1905" s="8" t="s">
        <v>1914</v>
      </c>
      <c r="B1905" s="9">
        <v>45375</v>
      </c>
      <c r="C1905" s="10" t="s">
        <v>8013</v>
      </c>
      <c r="D1905" s="10" t="s">
        <v>8025</v>
      </c>
      <c r="E1905" s="10" t="s">
        <v>8031</v>
      </c>
      <c r="F1905" s="11">
        <v>2</v>
      </c>
      <c r="G1905" s="11">
        <v>1584</v>
      </c>
      <c r="H1905" s="11">
        <v>1434</v>
      </c>
      <c r="I1905" s="11">
        <v>112</v>
      </c>
      <c r="J1905" s="11">
        <v>5</v>
      </c>
      <c r="K1905" s="11" t="s">
        <v>8034</v>
      </c>
      <c r="L1905" s="11">
        <f t="shared" si="87"/>
        <v>1546</v>
      </c>
      <c r="M1905" s="11">
        <f t="shared" si="88"/>
        <v>38</v>
      </c>
      <c r="N1905" s="12">
        <f t="shared" si="89"/>
        <v>2.3989898989898988E-2</v>
      </c>
    </row>
    <row r="1906" spans="1:14" x14ac:dyDescent="0.3">
      <c r="A1906" s="8" t="s">
        <v>1915</v>
      </c>
      <c r="B1906" s="9">
        <v>45375</v>
      </c>
      <c r="C1906" s="10" t="s">
        <v>8012</v>
      </c>
      <c r="D1906" s="10" t="s">
        <v>8029</v>
      </c>
      <c r="E1906" s="10" t="s">
        <v>8031</v>
      </c>
      <c r="F1906" s="11">
        <v>5</v>
      </c>
      <c r="G1906" s="11">
        <v>3205</v>
      </c>
      <c r="H1906" s="11">
        <v>506</v>
      </c>
      <c r="I1906" s="11">
        <v>123</v>
      </c>
      <c r="J1906" s="11">
        <v>6</v>
      </c>
      <c r="K1906" s="11" t="s">
        <v>8034</v>
      </c>
      <c r="L1906" s="11">
        <f t="shared" si="87"/>
        <v>629</v>
      </c>
      <c r="M1906" s="11">
        <f t="shared" si="88"/>
        <v>2576</v>
      </c>
      <c r="N1906" s="12">
        <f t="shared" si="89"/>
        <v>0.80374414976599062</v>
      </c>
    </row>
    <row r="1907" spans="1:14" x14ac:dyDescent="0.3">
      <c r="A1907" s="8" t="s">
        <v>1916</v>
      </c>
      <c r="B1907" s="9">
        <v>45376</v>
      </c>
      <c r="C1907" s="10" t="s">
        <v>8011</v>
      </c>
      <c r="D1907" s="10" t="s">
        <v>8023</v>
      </c>
      <c r="E1907" s="10" t="s">
        <v>8032</v>
      </c>
      <c r="F1907" s="11">
        <v>1</v>
      </c>
      <c r="G1907" s="11">
        <v>635</v>
      </c>
      <c r="H1907" s="11">
        <v>551</v>
      </c>
      <c r="I1907" s="11">
        <v>129</v>
      </c>
      <c r="J1907" s="11">
        <v>6</v>
      </c>
      <c r="K1907" s="11" t="s">
        <v>8034</v>
      </c>
      <c r="L1907" s="11">
        <f t="shared" si="87"/>
        <v>680</v>
      </c>
      <c r="M1907" s="11">
        <f t="shared" si="88"/>
        <v>-45</v>
      </c>
      <c r="N1907" s="12">
        <f t="shared" si="89"/>
        <v>-7.0866141732283464E-2</v>
      </c>
    </row>
    <row r="1908" spans="1:14" x14ac:dyDescent="0.3">
      <c r="A1908" s="8" t="s">
        <v>1917</v>
      </c>
      <c r="B1908" s="9">
        <v>45376</v>
      </c>
      <c r="C1908" s="10" t="s">
        <v>8012</v>
      </c>
      <c r="D1908" s="10" t="s">
        <v>8027</v>
      </c>
      <c r="E1908" s="10" t="s">
        <v>8033</v>
      </c>
      <c r="F1908" s="11">
        <v>5</v>
      </c>
      <c r="G1908" s="11">
        <v>3475</v>
      </c>
      <c r="H1908" s="11">
        <v>431</v>
      </c>
      <c r="I1908" s="11">
        <v>164</v>
      </c>
      <c r="J1908" s="11">
        <v>6</v>
      </c>
      <c r="K1908" s="11" t="s">
        <v>8034</v>
      </c>
      <c r="L1908" s="11">
        <f t="shared" si="87"/>
        <v>595</v>
      </c>
      <c r="M1908" s="11">
        <f t="shared" si="88"/>
        <v>2880</v>
      </c>
      <c r="N1908" s="12">
        <f t="shared" si="89"/>
        <v>0.82877697841726616</v>
      </c>
    </row>
    <row r="1909" spans="1:14" x14ac:dyDescent="0.3">
      <c r="A1909" s="8" t="s">
        <v>1918</v>
      </c>
      <c r="B1909" s="9">
        <v>45376</v>
      </c>
      <c r="C1909" s="10" t="s">
        <v>8011</v>
      </c>
      <c r="D1909" s="10" t="s">
        <v>8023</v>
      </c>
      <c r="E1909" s="10" t="s">
        <v>8033</v>
      </c>
      <c r="F1909" s="11">
        <v>3</v>
      </c>
      <c r="G1909" s="11">
        <v>2619</v>
      </c>
      <c r="H1909" s="11">
        <v>961</v>
      </c>
      <c r="I1909" s="11">
        <v>109</v>
      </c>
      <c r="J1909" s="11">
        <v>2</v>
      </c>
      <c r="K1909" s="11" t="s">
        <v>8034</v>
      </c>
      <c r="L1909" s="11">
        <f t="shared" si="87"/>
        <v>1070</v>
      </c>
      <c r="M1909" s="11">
        <f t="shared" si="88"/>
        <v>1549</v>
      </c>
      <c r="N1909" s="12">
        <f t="shared" si="89"/>
        <v>0.59144711722031307</v>
      </c>
    </row>
    <row r="1910" spans="1:14" x14ac:dyDescent="0.3">
      <c r="A1910" s="8" t="s">
        <v>1919</v>
      </c>
      <c r="B1910" s="9">
        <v>45376</v>
      </c>
      <c r="C1910" s="10" t="s">
        <v>8014</v>
      </c>
      <c r="D1910" s="10" t="s">
        <v>8026</v>
      </c>
      <c r="E1910" s="10" t="s">
        <v>8033</v>
      </c>
      <c r="F1910" s="11">
        <v>5</v>
      </c>
      <c r="G1910" s="11">
        <v>4245</v>
      </c>
      <c r="H1910" s="11">
        <v>733</v>
      </c>
      <c r="I1910" s="11">
        <v>202</v>
      </c>
      <c r="J1910" s="11">
        <v>6</v>
      </c>
      <c r="K1910" s="11" t="s">
        <v>8035</v>
      </c>
      <c r="L1910" s="11">
        <f t="shared" si="87"/>
        <v>935</v>
      </c>
      <c r="M1910" s="11">
        <f t="shared" si="88"/>
        <v>3310</v>
      </c>
      <c r="N1910" s="12">
        <f t="shared" si="89"/>
        <v>0.77974087161366312</v>
      </c>
    </row>
    <row r="1911" spans="1:14" x14ac:dyDescent="0.3">
      <c r="A1911" s="8" t="s">
        <v>1920</v>
      </c>
      <c r="B1911" s="9">
        <v>45376</v>
      </c>
      <c r="C1911" s="10" t="s">
        <v>8013</v>
      </c>
      <c r="D1911" s="10" t="s">
        <v>8022</v>
      </c>
      <c r="E1911" s="10" t="s">
        <v>8033</v>
      </c>
      <c r="F1911" s="11">
        <v>4</v>
      </c>
      <c r="G1911" s="11">
        <v>2868</v>
      </c>
      <c r="H1911" s="11">
        <v>897</v>
      </c>
      <c r="I1911" s="11">
        <v>150</v>
      </c>
      <c r="J1911" s="11">
        <v>6</v>
      </c>
      <c r="K1911" s="11" t="s">
        <v>8034</v>
      </c>
      <c r="L1911" s="11">
        <f t="shared" si="87"/>
        <v>1047</v>
      </c>
      <c r="M1911" s="11">
        <f t="shared" si="88"/>
        <v>1821</v>
      </c>
      <c r="N1911" s="12">
        <f t="shared" si="89"/>
        <v>0.63493723849372385</v>
      </c>
    </row>
    <row r="1912" spans="1:14" x14ac:dyDescent="0.3">
      <c r="A1912" s="8" t="s">
        <v>1921</v>
      </c>
      <c r="B1912" s="9">
        <v>45376</v>
      </c>
      <c r="C1912" s="10" t="s">
        <v>8011</v>
      </c>
      <c r="D1912" s="10" t="s">
        <v>8030</v>
      </c>
      <c r="E1912" s="10" t="s">
        <v>8031</v>
      </c>
      <c r="F1912" s="11">
        <v>5</v>
      </c>
      <c r="G1912" s="11">
        <v>4035</v>
      </c>
      <c r="H1912" s="11">
        <v>1464</v>
      </c>
      <c r="I1912" s="11">
        <v>111</v>
      </c>
      <c r="J1912" s="11">
        <v>5</v>
      </c>
      <c r="K1912" s="11" t="s">
        <v>8035</v>
      </c>
      <c r="L1912" s="11">
        <f t="shared" si="87"/>
        <v>1575</v>
      </c>
      <c r="M1912" s="11">
        <f t="shared" si="88"/>
        <v>2460</v>
      </c>
      <c r="N1912" s="12">
        <f t="shared" si="89"/>
        <v>0.60966542750929364</v>
      </c>
    </row>
    <row r="1913" spans="1:14" x14ac:dyDescent="0.3">
      <c r="A1913" s="8" t="s">
        <v>1922</v>
      </c>
      <c r="B1913" s="9">
        <v>45376</v>
      </c>
      <c r="C1913" s="10" t="s">
        <v>8013</v>
      </c>
      <c r="D1913" s="10" t="s">
        <v>8025</v>
      </c>
      <c r="E1913" s="10" t="s">
        <v>8031</v>
      </c>
      <c r="F1913" s="11">
        <v>1</v>
      </c>
      <c r="G1913" s="11">
        <v>879</v>
      </c>
      <c r="H1913" s="11">
        <v>1034</v>
      </c>
      <c r="I1913" s="11">
        <v>190</v>
      </c>
      <c r="J1913" s="11">
        <v>7</v>
      </c>
      <c r="K1913" s="11" t="s">
        <v>8035</v>
      </c>
      <c r="L1913" s="11">
        <f t="shared" si="87"/>
        <v>1224</v>
      </c>
      <c r="M1913" s="11">
        <f t="shared" si="88"/>
        <v>-345</v>
      </c>
      <c r="N1913" s="12">
        <f t="shared" si="89"/>
        <v>-0.39249146757679182</v>
      </c>
    </row>
    <row r="1914" spans="1:14" x14ac:dyDescent="0.3">
      <c r="A1914" s="8" t="s">
        <v>1923</v>
      </c>
      <c r="B1914" s="9">
        <v>45376</v>
      </c>
      <c r="C1914" s="10" t="s">
        <v>8013</v>
      </c>
      <c r="D1914" s="10" t="s">
        <v>8019</v>
      </c>
      <c r="E1914" s="10" t="s">
        <v>8031</v>
      </c>
      <c r="F1914" s="11">
        <v>1</v>
      </c>
      <c r="G1914" s="11">
        <v>645</v>
      </c>
      <c r="H1914" s="11">
        <v>986</v>
      </c>
      <c r="I1914" s="11">
        <v>180</v>
      </c>
      <c r="J1914" s="11">
        <v>5</v>
      </c>
      <c r="K1914" s="11" t="s">
        <v>8034</v>
      </c>
      <c r="L1914" s="11">
        <f t="shared" si="87"/>
        <v>1166</v>
      </c>
      <c r="M1914" s="11">
        <f t="shared" si="88"/>
        <v>-521</v>
      </c>
      <c r="N1914" s="12">
        <f t="shared" si="89"/>
        <v>-0.80775193798449607</v>
      </c>
    </row>
    <row r="1915" spans="1:14" x14ac:dyDescent="0.3">
      <c r="A1915" s="8" t="s">
        <v>1924</v>
      </c>
      <c r="B1915" s="9">
        <v>45376</v>
      </c>
      <c r="C1915" s="10" t="s">
        <v>8011</v>
      </c>
      <c r="D1915" s="10" t="s">
        <v>8030</v>
      </c>
      <c r="E1915" s="10" t="s">
        <v>8033</v>
      </c>
      <c r="F1915" s="11">
        <v>3</v>
      </c>
      <c r="G1915" s="11">
        <v>1794</v>
      </c>
      <c r="H1915" s="11">
        <v>528</v>
      </c>
      <c r="I1915" s="11">
        <v>158</v>
      </c>
      <c r="J1915" s="11">
        <v>3</v>
      </c>
      <c r="K1915" s="11" t="s">
        <v>8034</v>
      </c>
      <c r="L1915" s="11">
        <f t="shared" si="87"/>
        <v>686</v>
      </c>
      <c r="M1915" s="11">
        <f t="shared" si="88"/>
        <v>1108</v>
      </c>
      <c r="N1915" s="12">
        <f t="shared" si="89"/>
        <v>0.61761426978818279</v>
      </c>
    </row>
    <row r="1916" spans="1:14" x14ac:dyDescent="0.3">
      <c r="A1916" s="8" t="s">
        <v>1925</v>
      </c>
      <c r="B1916" s="9">
        <v>45376</v>
      </c>
      <c r="C1916" s="10" t="s">
        <v>8012</v>
      </c>
      <c r="D1916" s="10" t="s">
        <v>8016</v>
      </c>
      <c r="E1916" s="10" t="s">
        <v>8032</v>
      </c>
      <c r="F1916" s="11">
        <v>3</v>
      </c>
      <c r="G1916" s="11">
        <v>1659</v>
      </c>
      <c r="H1916" s="11">
        <v>1129</v>
      </c>
      <c r="I1916" s="11">
        <v>141</v>
      </c>
      <c r="J1916" s="11">
        <v>6</v>
      </c>
      <c r="K1916" s="11" t="s">
        <v>8034</v>
      </c>
      <c r="L1916" s="11">
        <f t="shared" si="87"/>
        <v>1270</v>
      </c>
      <c r="M1916" s="11">
        <f t="shared" si="88"/>
        <v>389</v>
      </c>
      <c r="N1916" s="12">
        <f t="shared" si="89"/>
        <v>0.23447860156720915</v>
      </c>
    </row>
    <row r="1917" spans="1:14" x14ac:dyDescent="0.3">
      <c r="A1917" s="8" t="s">
        <v>1926</v>
      </c>
      <c r="B1917" s="9">
        <v>45376</v>
      </c>
      <c r="C1917" s="10" t="s">
        <v>8012</v>
      </c>
      <c r="D1917" s="10" t="s">
        <v>8016</v>
      </c>
      <c r="E1917" s="10" t="s">
        <v>8033</v>
      </c>
      <c r="F1917" s="11">
        <v>5</v>
      </c>
      <c r="G1917" s="11">
        <v>3215</v>
      </c>
      <c r="H1917" s="11">
        <v>513</v>
      </c>
      <c r="I1917" s="11">
        <v>167</v>
      </c>
      <c r="J1917" s="11">
        <v>6</v>
      </c>
      <c r="K1917" s="11" t="s">
        <v>8034</v>
      </c>
      <c r="L1917" s="11">
        <f t="shared" si="87"/>
        <v>680</v>
      </c>
      <c r="M1917" s="11">
        <f t="shared" si="88"/>
        <v>2535</v>
      </c>
      <c r="N1917" s="12">
        <f t="shared" si="89"/>
        <v>0.78849144634525659</v>
      </c>
    </row>
    <row r="1918" spans="1:14" x14ac:dyDescent="0.3">
      <c r="A1918" s="8" t="s">
        <v>1927</v>
      </c>
      <c r="B1918" s="9">
        <v>45376</v>
      </c>
      <c r="C1918" s="10" t="s">
        <v>8014</v>
      </c>
      <c r="D1918" s="10" t="s">
        <v>8020</v>
      </c>
      <c r="E1918" s="10" t="s">
        <v>8032</v>
      </c>
      <c r="F1918" s="11">
        <v>5</v>
      </c>
      <c r="G1918" s="11">
        <v>3710</v>
      </c>
      <c r="H1918" s="11">
        <v>741</v>
      </c>
      <c r="I1918" s="11">
        <v>191</v>
      </c>
      <c r="J1918" s="11">
        <v>2</v>
      </c>
      <c r="K1918" s="11" t="s">
        <v>8034</v>
      </c>
      <c r="L1918" s="11">
        <f t="shared" si="87"/>
        <v>932</v>
      </c>
      <c r="M1918" s="11">
        <f t="shared" si="88"/>
        <v>2778</v>
      </c>
      <c r="N1918" s="12">
        <f t="shared" si="89"/>
        <v>0.7487870619946092</v>
      </c>
    </row>
    <row r="1919" spans="1:14" x14ac:dyDescent="0.3">
      <c r="A1919" s="8" t="s">
        <v>1928</v>
      </c>
      <c r="B1919" s="9">
        <v>45376</v>
      </c>
      <c r="C1919" s="10" t="s">
        <v>8014</v>
      </c>
      <c r="D1919" s="10" t="s">
        <v>8026</v>
      </c>
      <c r="E1919" s="10" t="s">
        <v>8031</v>
      </c>
      <c r="F1919" s="11">
        <v>4</v>
      </c>
      <c r="G1919" s="11">
        <v>2912</v>
      </c>
      <c r="H1919" s="11">
        <v>1098</v>
      </c>
      <c r="I1919" s="11">
        <v>111</v>
      </c>
      <c r="J1919" s="11">
        <v>6</v>
      </c>
      <c r="K1919" s="11" t="s">
        <v>8035</v>
      </c>
      <c r="L1919" s="11">
        <f t="shared" si="87"/>
        <v>1209</v>
      </c>
      <c r="M1919" s="11">
        <f t="shared" si="88"/>
        <v>1703</v>
      </c>
      <c r="N1919" s="12">
        <f t="shared" si="89"/>
        <v>0.5848214285714286</v>
      </c>
    </row>
    <row r="1920" spans="1:14" x14ac:dyDescent="0.3">
      <c r="A1920" s="8" t="s">
        <v>1929</v>
      </c>
      <c r="B1920" s="9">
        <v>45376</v>
      </c>
      <c r="C1920" s="10" t="s">
        <v>8014</v>
      </c>
      <c r="D1920" s="10" t="s">
        <v>8026</v>
      </c>
      <c r="E1920" s="10" t="s">
        <v>8032</v>
      </c>
      <c r="F1920" s="11">
        <v>4</v>
      </c>
      <c r="G1920" s="11">
        <v>2212</v>
      </c>
      <c r="H1920" s="11">
        <v>1126</v>
      </c>
      <c r="I1920" s="11">
        <v>105</v>
      </c>
      <c r="J1920" s="11">
        <v>2</v>
      </c>
      <c r="K1920" s="11" t="s">
        <v>8034</v>
      </c>
      <c r="L1920" s="11">
        <f t="shared" si="87"/>
        <v>1231</v>
      </c>
      <c r="M1920" s="11">
        <f t="shared" si="88"/>
        <v>981</v>
      </c>
      <c r="N1920" s="12">
        <f t="shared" si="89"/>
        <v>0.4434900542495479</v>
      </c>
    </row>
    <row r="1921" spans="1:14" x14ac:dyDescent="0.3">
      <c r="A1921" s="8" t="s">
        <v>1930</v>
      </c>
      <c r="B1921" s="9">
        <v>45376</v>
      </c>
      <c r="C1921" s="10" t="s">
        <v>8013</v>
      </c>
      <c r="D1921" s="10" t="s">
        <v>8017</v>
      </c>
      <c r="E1921" s="10" t="s">
        <v>8032</v>
      </c>
      <c r="F1921" s="11">
        <v>2</v>
      </c>
      <c r="G1921" s="11">
        <v>1702</v>
      </c>
      <c r="H1921" s="11">
        <v>1183</v>
      </c>
      <c r="I1921" s="11">
        <v>114</v>
      </c>
      <c r="J1921" s="11">
        <v>3</v>
      </c>
      <c r="K1921" s="11" t="s">
        <v>8034</v>
      </c>
      <c r="L1921" s="11">
        <f t="shared" si="87"/>
        <v>1297</v>
      </c>
      <c r="M1921" s="11">
        <f t="shared" si="88"/>
        <v>405</v>
      </c>
      <c r="N1921" s="12">
        <f t="shared" si="89"/>
        <v>0.23795534665099882</v>
      </c>
    </row>
    <row r="1922" spans="1:14" x14ac:dyDescent="0.3">
      <c r="A1922" s="8" t="s">
        <v>1931</v>
      </c>
      <c r="B1922" s="9">
        <v>45376</v>
      </c>
      <c r="C1922" s="10" t="s">
        <v>8013</v>
      </c>
      <c r="D1922" s="10" t="s">
        <v>8022</v>
      </c>
      <c r="E1922" s="10" t="s">
        <v>8032</v>
      </c>
      <c r="F1922" s="11">
        <v>5</v>
      </c>
      <c r="G1922" s="11">
        <v>4315</v>
      </c>
      <c r="H1922" s="11">
        <v>1401</v>
      </c>
      <c r="I1922" s="11">
        <v>152</v>
      </c>
      <c r="J1922" s="11">
        <v>5</v>
      </c>
      <c r="K1922" s="11" t="s">
        <v>8034</v>
      </c>
      <c r="L1922" s="11">
        <f t="shared" ref="L1922:L1985" si="90">H1922+I1922</f>
        <v>1553</v>
      </c>
      <c r="M1922" s="11">
        <f t="shared" ref="M1922:M1985" si="91">G1922-L1922</f>
        <v>2762</v>
      </c>
      <c r="N1922" s="12">
        <f t="shared" ref="N1922:N1985" si="92">M1922/G1922</f>
        <v>0.64009269988412509</v>
      </c>
    </row>
    <row r="1923" spans="1:14" x14ac:dyDescent="0.3">
      <c r="A1923" s="8" t="s">
        <v>1932</v>
      </c>
      <c r="B1923" s="9">
        <v>45376</v>
      </c>
      <c r="C1923" s="10" t="s">
        <v>8012</v>
      </c>
      <c r="D1923" s="10" t="s">
        <v>8029</v>
      </c>
      <c r="E1923" s="10" t="s">
        <v>8033</v>
      </c>
      <c r="F1923" s="11">
        <v>2</v>
      </c>
      <c r="G1923" s="11">
        <v>1408</v>
      </c>
      <c r="H1923" s="11">
        <v>1033</v>
      </c>
      <c r="I1923" s="11">
        <v>119</v>
      </c>
      <c r="J1923" s="11">
        <v>5</v>
      </c>
      <c r="K1923" s="11" t="s">
        <v>8034</v>
      </c>
      <c r="L1923" s="11">
        <f t="shared" si="90"/>
        <v>1152</v>
      </c>
      <c r="M1923" s="11">
        <f t="shared" si="91"/>
        <v>256</v>
      </c>
      <c r="N1923" s="12">
        <f t="shared" si="92"/>
        <v>0.18181818181818182</v>
      </c>
    </row>
    <row r="1924" spans="1:14" x14ac:dyDescent="0.3">
      <c r="A1924" s="8" t="s">
        <v>1933</v>
      </c>
      <c r="B1924" s="9">
        <v>45376</v>
      </c>
      <c r="C1924" s="10" t="s">
        <v>8014</v>
      </c>
      <c r="D1924" s="10" t="s">
        <v>8026</v>
      </c>
      <c r="E1924" s="10" t="s">
        <v>8032</v>
      </c>
      <c r="F1924" s="11">
        <v>4</v>
      </c>
      <c r="G1924" s="11">
        <v>3184</v>
      </c>
      <c r="H1924" s="11">
        <v>839</v>
      </c>
      <c r="I1924" s="11">
        <v>211</v>
      </c>
      <c r="J1924" s="11">
        <v>7</v>
      </c>
      <c r="K1924" s="11" t="s">
        <v>8035</v>
      </c>
      <c r="L1924" s="11">
        <f t="shared" si="90"/>
        <v>1050</v>
      </c>
      <c r="M1924" s="11">
        <f t="shared" si="91"/>
        <v>2134</v>
      </c>
      <c r="N1924" s="12">
        <f t="shared" si="92"/>
        <v>0.67022613065326631</v>
      </c>
    </row>
    <row r="1925" spans="1:14" x14ac:dyDescent="0.3">
      <c r="A1925" s="8" t="s">
        <v>1934</v>
      </c>
      <c r="B1925" s="9">
        <v>45376</v>
      </c>
      <c r="C1925" s="10" t="s">
        <v>8011</v>
      </c>
      <c r="D1925" s="10" t="s">
        <v>8023</v>
      </c>
      <c r="E1925" s="10" t="s">
        <v>8033</v>
      </c>
      <c r="F1925" s="11">
        <v>4</v>
      </c>
      <c r="G1925" s="11">
        <v>2364</v>
      </c>
      <c r="H1925" s="11">
        <v>1345</v>
      </c>
      <c r="I1925" s="11">
        <v>173</v>
      </c>
      <c r="J1925" s="11">
        <v>4</v>
      </c>
      <c r="K1925" s="11" t="s">
        <v>8034</v>
      </c>
      <c r="L1925" s="11">
        <f t="shared" si="90"/>
        <v>1518</v>
      </c>
      <c r="M1925" s="11">
        <f t="shared" si="91"/>
        <v>846</v>
      </c>
      <c r="N1925" s="12">
        <f t="shared" si="92"/>
        <v>0.35786802030456855</v>
      </c>
    </row>
    <row r="1926" spans="1:14" x14ac:dyDescent="0.3">
      <c r="A1926" s="8" t="s">
        <v>1935</v>
      </c>
      <c r="B1926" s="9">
        <v>45376</v>
      </c>
      <c r="C1926" s="10" t="s">
        <v>8014</v>
      </c>
      <c r="D1926" s="10" t="s">
        <v>8026</v>
      </c>
      <c r="E1926" s="10" t="s">
        <v>8031</v>
      </c>
      <c r="F1926" s="11">
        <v>5</v>
      </c>
      <c r="G1926" s="11">
        <v>3190</v>
      </c>
      <c r="H1926" s="11">
        <v>1323</v>
      </c>
      <c r="I1926" s="11">
        <v>155</v>
      </c>
      <c r="J1926" s="11">
        <v>7</v>
      </c>
      <c r="K1926" s="11" t="s">
        <v>8034</v>
      </c>
      <c r="L1926" s="11">
        <f t="shared" si="90"/>
        <v>1478</v>
      </c>
      <c r="M1926" s="11">
        <f t="shared" si="91"/>
        <v>1712</v>
      </c>
      <c r="N1926" s="12">
        <f t="shared" si="92"/>
        <v>0.53667711598746082</v>
      </c>
    </row>
    <row r="1927" spans="1:14" x14ac:dyDescent="0.3">
      <c r="A1927" s="8" t="s">
        <v>1936</v>
      </c>
      <c r="B1927" s="9">
        <v>45376</v>
      </c>
      <c r="C1927" s="10" t="s">
        <v>8014</v>
      </c>
      <c r="D1927" s="10" t="s">
        <v>8020</v>
      </c>
      <c r="E1927" s="10" t="s">
        <v>8031</v>
      </c>
      <c r="F1927" s="11">
        <v>4</v>
      </c>
      <c r="G1927" s="11">
        <v>3068</v>
      </c>
      <c r="H1927" s="11">
        <v>848</v>
      </c>
      <c r="I1927" s="11">
        <v>154</v>
      </c>
      <c r="J1927" s="11">
        <v>2</v>
      </c>
      <c r="K1927" s="11" t="s">
        <v>8035</v>
      </c>
      <c r="L1927" s="11">
        <f t="shared" si="90"/>
        <v>1002</v>
      </c>
      <c r="M1927" s="11">
        <f t="shared" si="91"/>
        <v>2066</v>
      </c>
      <c r="N1927" s="12">
        <f t="shared" si="92"/>
        <v>0.67340286831812257</v>
      </c>
    </row>
    <row r="1928" spans="1:14" x14ac:dyDescent="0.3">
      <c r="A1928" s="8" t="s">
        <v>1937</v>
      </c>
      <c r="B1928" s="9">
        <v>45376</v>
      </c>
      <c r="C1928" s="10" t="s">
        <v>8011</v>
      </c>
      <c r="D1928" s="10" t="s">
        <v>8023</v>
      </c>
      <c r="E1928" s="10" t="s">
        <v>8032</v>
      </c>
      <c r="F1928" s="11">
        <v>1</v>
      </c>
      <c r="G1928" s="11">
        <v>692</v>
      </c>
      <c r="H1928" s="11">
        <v>448</v>
      </c>
      <c r="I1928" s="11">
        <v>168</v>
      </c>
      <c r="J1928" s="11">
        <v>5</v>
      </c>
      <c r="K1928" s="11" t="s">
        <v>8034</v>
      </c>
      <c r="L1928" s="11">
        <f t="shared" si="90"/>
        <v>616</v>
      </c>
      <c r="M1928" s="11">
        <f t="shared" si="91"/>
        <v>76</v>
      </c>
      <c r="N1928" s="12">
        <f t="shared" si="92"/>
        <v>0.10982658959537572</v>
      </c>
    </row>
    <row r="1929" spans="1:14" x14ac:dyDescent="0.3">
      <c r="A1929" s="8" t="s">
        <v>1938</v>
      </c>
      <c r="B1929" s="9">
        <v>45377</v>
      </c>
      <c r="C1929" s="10" t="s">
        <v>8013</v>
      </c>
      <c r="D1929" s="10" t="s">
        <v>8025</v>
      </c>
      <c r="E1929" s="10" t="s">
        <v>8033</v>
      </c>
      <c r="F1929" s="11">
        <v>1</v>
      </c>
      <c r="G1929" s="11">
        <v>826</v>
      </c>
      <c r="H1929" s="11">
        <v>1363</v>
      </c>
      <c r="I1929" s="11">
        <v>100</v>
      </c>
      <c r="J1929" s="11">
        <v>3</v>
      </c>
      <c r="K1929" s="11" t="s">
        <v>8035</v>
      </c>
      <c r="L1929" s="11">
        <f t="shared" si="90"/>
        <v>1463</v>
      </c>
      <c r="M1929" s="11">
        <f t="shared" si="91"/>
        <v>-637</v>
      </c>
      <c r="N1929" s="12">
        <f t="shared" si="92"/>
        <v>-0.77118644067796616</v>
      </c>
    </row>
    <row r="1930" spans="1:14" x14ac:dyDescent="0.3">
      <c r="A1930" s="8" t="s">
        <v>1939</v>
      </c>
      <c r="B1930" s="9">
        <v>45377</v>
      </c>
      <c r="C1930" s="10" t="s">
        <v>8014</v>
      </c>
      <c r="D1930" s="10" t="s">
        <v>8026</v>
      </c>
      <c r="E1930" s="10" t="s">
        <v>8031</v>
      </c>
      <c r="F1930" s="11">
        <v>5</v>
      </c>
      <c r="G1930" s="11">
        <v>3635</v>
      </c>
      <c r="H1930" s="11">
        <v>538</v>
      </c>
      <c r="I1930" s="11">
        <v>115</v>
      </c>
      <c r="J1930" s="11">
        <v>5</v>
      </c>
      <c r="K1930" s="11" t="s">
        <v>8034</v>
      </c>
      <c r="L1930" s="11">
        <f t="shared" si="90"/>
        <v>653</v>
      </c>
      <c r="M1930" s="11">
        <f t="shared" si="91"/>
        <v>2982</v>
      </c>
      <c r="N1930" s="12">
        <f t="shared" si="92"/>
        <v>0.82035763411279228</v>
      </c>
    </row>
    <row r="1931" spans="1:14" x14ac:dyDescent="0.3">
      <c r="A1931" s="8" t="s">
        <v>1940</v>
      </c>
      <c r="B1931" s="9">
        <v>45377</v>
      </c>
      <c r="C1931" s="10" t="s">
        <v>8013</v>
      </c>
      <c r="D1931" s="10" t="s">
        <v>8025</v>
      </c>
      <c r="E1931" s="10" t="s">
        <v>8032</v>
      </c>
      <c r="F1931" s="11">
        <v>1</v>
      </c>
      <c r="G1931" s="11">
        <v>574</v>
      </c>
      <c r="H1931" s="11">
        <v>1088</v>
      </c>
      <c r="I1931" s="11">
        <v>205</v>
      </c>
      <c r="J1931" s="11">
        <v>4</v>
      </c>
      <c r="K1931" s="11" t="s">
        <v>8035</v>
      </c>
      <c r="L1931" s="11">
        <f t="shared" si="90"/>
        <v>1293</v>
      </c>
      <c r="M1931" s="11">
        <f t="shared" si="91"/>
        <v>-719</v>
      </c>
      <c r="N1931" s="12">
        <f t="shared" si="92"/>
        <v>-1.2526132404181185</v>
      </c>
    </row>
    <row r="1932" spans="1:14" x14ac:dyDescent="0.3">
      <c r="A1932" s="8" t="s">
        <v>1941</v>
      </c>
      <c r="B1932" s="9">
        <v>45377</v>
      </c>
      <c r="C1932" s="10" t="s">
        <v>8014</v>
      </c>
      <c r="D1932" s="10" t="s">
        <v>8018</v>
      </c>
      <c r="E1932" s="10" t="s">
        <v>8032</v>
      </c>
      <c r="F1932" s="11">
        <v>3</v>
      </c>
      <c r="G1932" s="11">
        <v>2196</v>
      </c>
      <c r="H1932" s="11">
        <v>1070</v>
      </c>
      <c r="I1932" s="11">
        <v>150</v>
      </c>
      <c r="J1932" s="11">
        <v>4</v>
      </c>
      <c r="K1932" s="11" t="s">
        <v>8034</v>
      </c>
      <c r="L1932" s="11">
        <f t="shared" si="90"/>
        <v>1220</v>
      </c>
      <c r="M1932" s="11">
        <f t="shared" si="91"/>
        <v>976</v>
      </c>
      <c r="N1932" s="12">
        <f t="shared" si="92"/>
        <v>0.44444444444444442</v>
      </c>
    </row>
    <row r="1933" spans="1:14" x14ac:dyDescent="0.3">
      <c r="A1933" s="8" t="s">
        <v>1942</v>
      </c>
      <c r="B1933" s="9">
        <v>45377</v>
      </c>
      <c r="C1933" s="10" t="s">
        <v>8012</v>
      </c>
      <c r="D1933" s="10" t="s">
        <v>8029</v>
      </c>
      <c r="E1933" s="10" t="s">
        <v>8032</v>
      </c>
      <c r="F1933" s="11">
        <v>5</v>
      </c>
      <c r="G1933" s="11">
        <v>3445</v>
      </c>
      <c r="H1933" s="11">
        <v>403</v>
      </c>
      <c r="I1933" s="11">
        <v>117</v>
      </c>
      <c r="J1933" s="11">
        <v>3</v>
      </c>
      <c r="K1933" s="11" t="s">
        <v>8034</v>
      </c>
      <c r="L1933" s="11">
        <f t="shared" si="90"/>
        <v>520</v>
      </c>
      <c r="M1933" s="11">
        <f t="shared" si="91"/>
        <v>2925</v>
      </c>
      <c r="N1933" s="12">
        <f t="shared" si="92"/>
        <v>0.84905660377358494</v>
      </c>
    </row>
    <row r="1934" spans="1:14" x14ac:dyDescent="0.3">
      <c r="A1934" s="8" t="s">
        <v>1943</v>
      </c>
      <c r="B1934" s="9">
        <v>45377</v>
      </c>
      <c r="C1934" s="10" t="s">
        <v>8012</v>
      </c>
      <c r="D1934" s="10" t="s">
        <v>8027</v>
      </c>
      <c r="E1934" s="10" t="s">
        <v>8032</v>
      </c>
      <c r="F1934" s="11">
        <v>1</v>
      </c>
      <c r="G1934" s="11">
        <v>633</v>
      </c>
      <c r="H1934" s="11">
        <v>536</v>
      </c>
      <c r="I1934" s="11">
        <v>187</v>
      </c>
      <c r="J1934" s="11">
        <v>3</v>
      </c>
      <c r="K1934" s="11" t="s">
        <v>8034</v>
      </c>
      <c r="L1934" s="11">
        <f t="shared" si="90"/>
        <v>723</v>
      </c>
      <c r="M1934" s="11">
        <f t="shared" si="91"/>
        <v>-90</v>
      </c>
      <c r="N1934" s="12">
        <f t="shared" si="92"/>
        <v>-0.14218009478672985</v>
      </c>
    </row>
    <row r="1935" spans="1:14" x14ac:dyDescent="0.3">
      <c r="A1935" s="8" t="s">
        <v>1944</v>
      </c>
      <c r="B1935" s="9">
        <v>45377</v>
      </c>
      <c r="C1935" s="10" t="s">
        <v>8013</v>
      </c>
      <c r="D1935" s="10" t="s">
        <v>8019</v>
      </c>
      <c r="E1935" s="10" t="s">
        <v>8033</v>
      </c>
      <c r="F1935" s="11">
        <v>4</v>
      </c>
      <c r="G1935" s="11">
        <v>3368</v>
      </c>
      <c r="H1935" s="11">
        <v>1263</v>
      </c>
      <c r="I1935" s="11">
        <v>106</v>
      </c>
      <c r="J1935" s="11">
        <v>5</v>
      </c>
      <c r="K1935" s="11" t="s">
        <v>8034</v>
      </c>
      <c r="L1935" s="11">
        <f t="shared" si="90"/>
        <v>1369</v>
      </c>
      <c r="M1935" s="11">
        <f t="shared" si="91"/>
        <v>1999</v>
      </c>
      <c r="N1935" s="12">
        <f t="shared" si="92"/>
        <v>0.59352731591448926</v>
      </c>
    </row>
    <row r="1936" spans="1:14" x14ac:dyDescent="0.3">
      <c r="A1936" s="8" t="s">
        <v>1945</v>
      </c>
      <c r="B1936" s="9">
        <v>45377</v>
      </c>
      <c r="C1936" s="10" t="s">
        <v>8013</v>
      </c>
      <c r="D1936" s="10" t="s">
        <v>8022</v>
      </c>
      <c r="E1936" s="10" t="s">
        <v>8032</v>
      </c>
      <c r="F1936" s="11">
        <v>1</v>
      </c>
      <c r="G1936" s="11">
        <v>577</v>
      </c>
      <c r="H1936" s="11">
        <v>834</v>
      </c>
      <c r="I1936" s="11">
        <v>173</v>
      </c>
      <c r="J1936" s="11">
        <v>2</v>
      </c>
      <c r="K1936" s="11" t="s">
        <v>8034</v>
      </c>
      <c r="L1936" s="11">
        <f t="shared" si="90"/>
        <v>1007</v>
      </c>
      <c r="M1936" s="11">
        <f t="shared" si="91"/>
        <v>-430</v>
      </c>
      <c r="N1936" s="12">
        <f t="shared" si="92"/>
        <v>-0.74523396880415949</v>
      </c>
    </row>
    <row r="1937" spans="1:14" x14ac:dyDescent="0.3">
      <c r="A1937" s="8" t="s">
        <v>1946</v>
      </c>
      <c r="B1937" s="9">
        <v>45377</v>
      </c>
      <c r="C1937" s="10" t="s">
        <v>8011</v>
      </c>
      <c r="D1937" s="10" t="s">
        <v>8023</v>
      </c>
      <c r="E1937" s="10" t="s">
        <v>8031</v>
      </c>
      <c r="F1937" s="11">
        <v>4</v>
      </c>
      <c r="G1937" s="11">
        <v>3500</v>
      </c>
      <c r="H1937" s="11">
        <v>350</v>
      </c>
      <c r="I1937" s="11">
        <v>107</v>
      </c>
      <c r="J1937" s="11">
        <v>5</v>
      </c>
      <c r="K1937" s="11" t="s">
        <v>8034</v>
      </c>
      <c r="L1937" s="11">
        <f t="shared" si="90"/>
        <v>457</v>
      </c>
      <c r="M1937" s="11">
        <f t="shared" si="91"/>
        <v>3043</v>
      </c>
      <c r="N1937" s="12">
        <f t="shared" si="92"/>
        <v>0.86942857142857144</v>
      </c>
    </row>
    <row r="1938" spans="1:14" x14ac:dyDescent="0.3">
      <c r="A1938" s="8" t="s">
        <v>1947</v>
      </c>
      <c r="B1938" s="9">
        <v>45377</v>
      </c>
      <c r="C1938" s="10" t="s">
        <v>8012</v>
      </c>
      <c r="D1938" s="10" t="s">
        <v>8016</v>
      </c>
      <c r="E1938" s="10" t="s">
        <v>8031</v>
      </c>
      <c r="F1938" s="11">
        <v>2</v>
      </c>
      <c r="G1938" s="11">
        <v>1504</v>
      </c>
      <c r="H1938" s="11">
        <v>977</v>
      </c>
      <c r="I1938" s="11">
        <v>136</v>
      </c>
      <c r="J1938" s="11">
        <v>7</v>
      </c>
      <c r="K1938" s="11" t="s">
        <v>8034</v>
      </c>
      <c r="L1938" s="11">
        <f t="shared" si="90"/>
        <v>1113</v>
      </c>
      <c r="M1938" s="11">
        <f t="shared" si="91"/>
        <v>391</v>
      </c>
      <c r="N1938" s="12">
        <f t="shared" si="92"/>
        <v>0.25997340425531917</v>
      </c>
    </row>
    <row r="1939" spans="1:14" x14ac:dyDescent="0.3">
      <c r="A1939" s="8" t="s">
        <v>1948</v>
      </c>
      <c r="B1939" s="9">
        <v>45377</v>
      </c>
      <c r="C1939" s="10" t="s">
        <v>8012</v>
      </c>
      <c r="D1939" s="10" t="s">
        <v>8029</v>
      </c>
      <c r="E1939" s="10" t="s">
        <v>8033</v>
      </c>
      <c r="F1939" s="11">
        <v>5</v>
      </c>
      <c r="G1939" s="11">
        <v>4425</v>
      </c>
      <c r="H1939" s="11">
        <v>830</v>
      </c>
      <c r="I1939" s="11">
        <v>170</v>
      </c>
      <c r="J1939" s="11">
        <v>6</v>
      </c>
      <c r="K1939" s="11" t="s">
        <v>8034</v>
      </c>
      <c r="L1939" s="11">
        <f t="shared" si="90"/>
        <v>1000</v>
      </c>
      <c r="M1939" s="11">
        <f t="shared" si="91"/>
        <v>3425</v>
      </c>
      <c r="N1939" s="12">
        <f t="shared" si="92"/>
        <v>0.77401129943502822</v>
      </c>
    </row>
    <row r="1940" spans="1:14" x14ac:dyDescent="0.3">
      <c r="A1940" s="8" t="s">
        <v>1949</v>
      </c>
      <c r="B1940" s="9">
        <v>45377</v>
      </c>
      <c r="C1940" s="10" t="s">
        <v>8012</v>
      </c>
      <c r="D1940" s="10" t="s">
        <v>8016</v>
      </c>
      <c r="E1940" s="10" t="s">
        <v>8032</v>
      </c>
      <c r="F1940" s="11">
        <v>1</v>
      </c>
      <c r="G1940" s="11">
        <v>726</v>
      </c>
      <c r="H1940" s="11">
        <v>1306</v>
      </c>
      <c r="I1940" s="11">
        <v>160</v>
      </c>
      <c r="J1940" s="11">
        <v>6</v>
      </c>
      <c r="K1940" s="11" t="s">
        <v>8034</v>
      </c>
      <c r="L1940" s="11">
        <f t="shared" si="90"/>
        <v>1466</v>
      </c>
      <c r="M1940" s="11">
        <f t="shared" si="91"/>
        <v>-740</v>
      </c>
      <c r="N1940" s="12">
        <f t="shared" si="92"/>
        <v>-1.0192837465564739</v>
      </c>
    </row>
    <row r="1941" spans="1:14" x14ac:dyDescent="0.3">
      <c r="A1941" s="8" t="s">
        <v>1950</v>
      </c>
      <c r="B1941" s="9">
        <v>45377</v>
      </c>
      <c r="C1941" s="10" t="s">
        <v>8014</v>
      </c>
      <c r="D1941" s="10" t="s">
        <v>8020</v>
      </c>
      <c r="E1941" s="10" t="s">
        <v>8033</v>
      </c>
      <c r="F1941" s="11">
        <v>3</v>
      </c>
      <c r="G1941" s="11">
        <v>2160</v>
      </c>
      <c r="H1941" s="11">
        <v>1034</v>
      </c>
      <c r="I1941" s="11">
        <v>112</v>
      </c>
      <c r="J1941" s="11">
        <v>6</v>
      </c>
      <c r="K1941" s="11" t="s">
        <v>8035</v>
      </c>
      <c r="L1941" s="11">
        <f t="shared" si="90"/>
        <v>1146</v>
      </c>
      <c r="M1941" s="11">
        <f t="shared" si="91"/>
        <v>1014</v>
      </c>
      <c r="N1941" s="12">
        <f t="shared" si="92"/>
        <v>0.46944444444444444</v>
      </c>
    </row>
    <row r="1942" spans="1:14" x14ac:dyDescent="0.3">
      <c r="A1942" s="8" t="s">
        <v>1951</v>
      </c>
      <c r="B1942" s="9">
        <v>45377</v>
      </c>
      <c r="C1942" s="10" t="s">
        <v>8014</v>
      </c>
      <c r="D1942" s="10" t="s">
        <v>8018</v>
      </c>
      <c r="E1942" s="10" t="s">
        <v>8033</v>
      </c>
      <c r="F1942" s="11">
        <v>4</v>
      </c>
      <c r="G1942" s="11">
        <v>2696</v>
      </c>
      <c r="H1942" s="11">
        <v>1422</v>
      </c>
      <c r="I1942" s="11">
        <v>112</v>
      </c>
      <c r="J1942" s="11">
        <v>5</v>
      </c>
      <c r="K1942" s="11" t="s">
        <v>8034</v>
      </c>
      <c r="L1942" s="11">
        <f t="shared" si="90"/>
        <v>1534</v>
      </c>
      <c r="M1942" s="11">
        <f t="shared" si="91"/>
        <v>1162</v>
      </c>
      <c r="N1942" s="12">
        <f t="shared" si="92"/>
        <v>0.43100890207715131</v>
      </c>
    </row>
    <row r="1943" spans="1:14" x14ac:dyDescent="0.3">
      <c r="A1943" s="8" t="s">
        <v>1952</v>
      </c>
      <c r="B1943" s="9">
        <v>45377</v>
      </c>
      <c r="C1943" s="10" t="s">
        <v>8014</v>
      </c>
      <c r="D1943" s="10" t="s">
        <v>8026</v>
      </c>
      <c r="E1943" s="10" t="s">
        <v>8032</v>
      </c>
      <c r="F1943" s="11">
        <v>2</v>
      </c>
      <c r="G1943" s="11">
        <v>1626</v>
      </c>
      <c r="H1943" s="11">
        <v>478</v>
      </c>
      <c r="I1943" s="11">
        <v>128</v>
      </c>
      <c r="J1943" s="11">
        <v>7</v>
      </c>
      <c r="K1943" s="11" t="s">
        <v>8034</v>
      </c>
      <c r="L1943" s="11">
        <f t="shared" si="90"/>
        <v>606</v>
      </c>
      <c r="M1943" s="11">
        <f t="shared" si="91"/>
        <v>1020</v>
      </c>
      <c r="N1943" s="12">
        <f t="shared" si="92"/>
        <v>0.62730627306273068</v>
      </c>
    </row>
    <row r="1944" spans="1:14" x14ac:dyDescent="0.3">
      <c r="A1944" s="8" t="s">
        <v>1953</v>
      </c>
      <c r="B1944" s="9">
        <v>45377</v>
      </c>
      <c r="C1944" s="10" t="s">
        <v>8011</v>
      </c>
      <c r="D1944" s="10" t="s">
        <v>8023</v>
      </c>
      <c r="E1944" s="10" t="s">
        <v>8032</v>
      </c>
      <c r="F1944" s="11">
        <v>1</v>
      </c>
      <c r="G1944" s="11">
        <v>880</v>
      </c>
      <c r="H1944" s="11">
        <v>1279</v>
      </c>
      <c r="I1944" s="11">
        <v>194</v>
      </c>
      <c r="J1944" s="11">
        <v>3</v>
      </c>
      <c r="K1944" s="11" t="s">
        <v>8034</v>
      </c>
      <c r="L1944" s="11">
        <f t="shared" si="90"/>
        <v>1473</v>
      </c>
      <c r="M1944" s="11">
        <f t="shared" si="91"/>
        <v>-593</v>
      </c>
      <c r="N1944" s="12">
        <f t="shared" si="92"/>
        <v>-0.67386363636363633</v>
      </c>
    </row>
    <row r="1945" spans="1:14" x14ac:dyDescent="0.3">
      <c r="A1945" s="8" t="s">
        <v>1954</v>
      </c>
      <c r="B1945" s="9">
        <v>45377</v>
      </c>
      <c r="C1945" s="10" t="s">
        <v>8012</v>
      </c>
      <c r="D1945" s="10" t="s">
        <v>8027</v>
      </c>
      <c r="E1945" s="10" t="s">
        <v>8032</v>
      </c>
      <c r="F1945" s="11">
        <v>2</v>
      </c>
      <c r="G1945" s="11">
        <v>1234</v>
      </c>
      <c r="H1945" s="11">
        <v>1465</v>
      </c>
      <c r="I1945" s="11">
        <v>206</v>
      </c>
      <c r="J1945" s="11">
        <v>3</v>
      </c>
      <c r="K1945" s="11" t="s">
        <v>8034</v>
      </c>
      <c r="L1945" s="11">
        <f t="shared" si="90"/>
        <v>1671</v>
      </c>
      <c r="M1945" s="11">
        <f t="shared" si="91"/>
        <v>-437</v>
      </c>
      <c r="N1945" s="12">
        <f t="shared" si="92"/>
        <v>-0.35413290113452189</v>
      </c>
    </row>
    <row r="1946" spans="1:14" x14ac:dyDescent="0.3">
      <c r="A1946" s="8" t="s">
        <v>1955</v>
      </c>
      <c r="B1946" s="9">
        <v>45377</v>
      </c>
      <c r="C1946" s="10" t="s">
        <v>8011</v>
      </c>
      <c r="D1946" s="10" t="s">
        <v>8015</v>
      </c>
      <c r="E1946" s="10" t="s">
        <v>8032</v>
      </c>
      <c r="F1946" s="11">
        <v>5</v>
      </c>
      <c r="G1946" s="11">
        <v>2915</v>
      </c>
      <c r="H1946" s="11">
        <v>976</v>
      </c>
      <c r="I1946" s="11">
        <v>106</v>
      </c>
      <c r="J1946" s="11">
        <v>3</v>
      </c>
      <c r="K1946" s="11" t="s">
        <v>8034</v>
      </c>
      <c r="L1946" s="11">
        <f t="shared" si="90"/>
        <v>1082</v>
      </c>
      <c r="M1946" s="11">
        <f t="shared" si="91"/>
        <v>1833</v>
      </c>
      <c r="N1946" s="12">
        <f t="shared" si="92"/>
        <v>0.6288164665523156</v>
      </c>
    </row>
    <row r="1947" spans="1:14" x14ac:dyDescent="0.3">
      <c r="A1947" s="8" t="s">
        <v>1956</v>
      </c>
      <c r="B1947" s="9">
        <v>45377</v>
      </c>
      <c r="C1947" s="10" t="s">
        <v>8014</v>
      </c>
      <c r="D1947" s="10" t="s">
        <v>8018</v>
      </c>
      <c r="E1947" s="10" t="s">
        <v>8032</v>
      </c>
      <c r="F1947" s="11">
        <v>5</v>
      </c>
      <c r="G1947" s="11">
        <v>3905</v>
      </c>
      <c r="H1947" s="11">
        <v>460</v>
      </c>
      <c r="I1947" s="11">
        <v>155</v>
      </c>
      <c r="J1947" s="11">
        <v>7</v>
      </c>
      <c r="K1947" s="11" t="s">
        <v>8034</v>
      </c>
      <c r="L1947" s="11">
        <f t="shared" si="90"/>
        <v>615</v>
      </c>
      <c r="M1947" s="11">
        <f t="shared" si="91"/>
        <v>3290</v>
      </c>
      <c r="N1947" s="12">
        <f t="shared" si="92"/>
        <v>0.84250960307298339</v>
      </c>
    </row>
    <row r="1948" spans="1:14" x14ac:dyDescent="0.3">
      <c r="A1948" s="8" t="s">
        <v>1957</v>
      </c>
      <c r="B1948" s="9">
        <v>45377</v>
      </c>
      <c r="C1948" s="10" t="s">
        <v>8013</v>
      </c>
      <c r="D1948" s="10" t="s">
        <v>8025</v>
      </c>
      <c r="E1948" s="10" t="s">
        <v>8033</v>
      </c>
      <c r="F1948" s="11">
        <v>5</v>
      </c>
      <c r="G1948" s="11">
        <v>3855</v>
      </c>
      <c r="H1948" s="11">
        <v>430</v>
      </c>
      <c r="I1948" s="11">
        <v>124</v>
      </c>
      <c r="J1948" s="11">
        <v>7</v>
      </c>
      <c r="K1948" s="11" t="s">
        <v>8034</v>
      </c>
      <c r="L1948" s="11">
        <f t="shared" si="90"/>
        <v>554</v>
      </c>
      <c r="M1948" s="11">
        <f t="shared" si="91"/>
        <v>3301</v>
      </c>
      <c r="N1948" s="12">
        <f t="shared" si="92"/>
        <v>0.85629053177691306</v>
      </c>
    </row>
    <row r="1949" spans="1:14" x14ac:dyDescent="0.3">
      <c r="A1949" s="8" t="s">
        <v>1958</v>
      </c>
      <c r="B1949" s="9">
        <v>45377</v>
      </c>
      <c r="C1949" s="10" t="s">
        <v>8013</v>
      </c>
      <c r="D1949" s="10" t="s">
        <v>8022</v>
      </c>
      <c r="E1949" s="10" t="s">
        <v>8033</v>
      </c>
      <c r="F1949" s="11">
        <v>5</v>
      </c>
      <c r="G1949" s="11">
        <v>2900</v>
      </c>
      <c r="H1949" s="11">
        <v>1285</v>
      </c>
      <c r="I1949" s="11">
        <v>136</v>
      </c>
      <c r="J1949" s="11">
        <v>6</v>
      </c>
      <c r="K1949" s="11" t="s">
        <v>8034</v>
      </c>
      <c r="L1949" s="11">
        <f t="shared" si="90"/>
        <v>1421</v>
      </c>
      <c r="M1949" s="11">
        <f t="shared" si="91"/>
        <v>1479</v>
      </c>
      <c r="N1949" s="12">
        <f t="shared" si="92"/>
        <v>0.51</v>
      </c>
    </row>
    <row r="1950" spans="1:14" x14ac:dyDescent="0.3">
      <c r="A1950" s="8" t="s">
        <v>1959</v>
      </c>
      <c r="B1950" s="9">
        <v>45377</v>
      </c>
      <c r="C1950" s="10" t="s">
        <v>8012</v>
      </c>
      <c r="D1950" s="10" t="s">
        <v>8028</v>
      </c>
      <c r="E1950" s="10" t="s">
        <v>8033</v>
      </c>
      <c r="F1950" s="11">
        <v>4</v>
      </c>
      <c r="G1950" s="11">
        <v>2860</v>
      </c>
      <c r="H1950" s="11">
        <v>851</v>
      </c>
      <c r="I1950" s="11">
        <v>216</v>
      </c>
      <c r="J1950" s="11">
        <v>2</v>
      </c>
      <c r="K1950" s="11" t="s">
        <v>8034</v>
      </c>
      <c r="L1950" s="11">
        <f t="shared" si="90"/>
        <v>1067</v>
      </c>
      <c r="M1950" s="11">
        <f t="shared" si="91"/>
        <v>1793</v>
      </c>
      <c r="N1950" s="12">
        <f t="shared" si="92"/>
        <v>0.62692307692307692</v>
      </c>
    </row>
    <row r="1951" spans="1:14" x14ac:dyDescent="0.3">
      <c r="A1951" s="8" t="s">
        <v>1960</v>
      </c>
      <c r="B1951" s="9">
        <v>45377</v>
      </c>
      <c r="C1951" s="10" t="s">
        <v>8013</v>
      </c>
      <c r="D1951" s="10" t="s">
        <v>8022</v>
      </c>
      <c r="E1951" s="10" t="s">
        <v>8032</v>
      </c>
      <c r="F1951" s="11">
        <v>3</v>
      </c>
      <c r="G1951" s="11">
        <v>1974</v>
      </c>
      <c r="H1951" s="11">
        <v>411</v>
      </c>
      <c r="I1951" s="11">
        <v>138</v>
      </c>
      <c r="J1951" s="11">
        <v>6</v>
      </c>
      <c r="K1951" s="11" t="s">
        <v>8034</v>
      </c>
      <c r="L1951" s="11">
        <f t="shared" si="90"/>
        <v>549</v>
      </c>
      <c r="M1951" s="11">
        <f t="shared" si="91"/>
        <v>1425</v>
      </c>
      <c r="N1951" s="12">
        <f t="shared" si="92"/>
        <v>0.72188449848024316</v>
      </c>
    </row>
    <row r="1952" spans="1:14" x14ac:dyDescent="0.3">
      <c r="A1952" s="8" t="s">
        <v>1961</v>
      </c>
      <c r="B1952" s="9">
        <v>45377</v>
      </c>
      <c r="C1952" s="10" t="s">
        <v>8014</v>
      </c>
      <c r="D1952" s="10" t="s">
        <v>8024</v>
      </c>
      <c r="E1952" s="10" t="s">
        <v>8033</v>
      </c>
      <c r="F1952" s="11">
        <v>2</v>
      </c>
      <c r="G1952" s="11">
        <v>1754</v>
      </c>
      <c r="H1952" s="11">
        <v>1113</v>
      </c>
      <c r="I1952" s="11">
        <v>108</v>
      </c>
      <c r="J1952" s="11">
        <v>7</v>
      </c>
      <c r="K1952" s="11" t="s">
        <v>8034</v>
      </c>
      <c r="L1952" s="11">
        <f t="shared" si="90"/>
        <v>1221</v>
      </c>
      <c r="M1952" s="11">
        <f t="shared" si="91"/>
        <v>533</v>
      </c>
      <c r="N1952" s="12">
        <f t="shared" si="92"/>
        <v>0.30387685290763966</v>
      </c>
    </row>
    <row r="1953" spans="1:14" x14ac:dyDescent="0.3">
      <c r="A1953" s="8" t="s">
        <v>1962</v>
      </c>
      <c r="B1953" s="9">
        <v>45377</v>
      </c>
      <c r="C1953" s="10" t="s">
        <v>8014</v>
      </c>
      <c r="D1953" s="10" t="s">
        <v>8024</v>
      </c>
      <c r="E1953" s="10" t="s">
        <v>8032</v>
      </c>
      <c r="F1953" s="11">
        <v>5</v>
      </c>
      <c r="G1953" s="11">
        <v>2890</v>
      </c>
      <c r="H1953" s="11">
        <v>955</v>
      </c>
      <c r="I1953" s="11">
        <v>135</v>
      </c>
      <c r="J1953" s="11">
        <v>2</v>
      </c>
      <c r="K1953" s="11" t="s">
        <v>8035</v>
      </c>
      <c r="L1953" s="11">
        <f t="shared" si="90"/>
        <v>1090</v>
      </c>
      <c r="M1953" s="11">
        <f t="shared" si="91"/>
        <v>1800</v>
      </c>
      <c r="N1953" s="12">
        <f t="shared" si="92"/>
        <v>0.62283737024221453</v>
      </c>
    </row>
    <row r="1954" spans="1:14" x14ac:dyDescent="0.3">
      <c r="A1954" s="8" t="s">
        <v>1963</v>
      </c>
      <c r="B1954" s="9">
        <v>45377</v>
      </c>
      <c r="C1954" s="10" t="s">
        <v>8014</v>
      </c>
      <c r="D1954" s="10" t="s">
        <v>8018</v>
      </c>
      <c r="E1954" s="10" t="s">
        <v>8033</v>
      </c>
      <c r="F1954" s="11">
        <v>4</v>
      </c>
      <c r="G1954" s="11">
        <v>3148</v>
      </c>
      <c r="H1954" s="11">
        <v>1358</v>
      </c>
      <c r="I1954" s="11">
        <v>109</v>
      </c>
      <c r="J1954" s="11">
        <v>6</v>
      </c>
      <c r="K1954" s="11" t="s">
        <v>8035</v>
      </c>
      <c r="L1954" s="11">
        <f t="shared" si="90"/>
        <v>1467</v>
      </c>
      <c r="M1954" s="11">
        <f t="shared" si="91"/>
        <v>1681</v>
      </c>
      <c r="N1954" s="12">
        <f t="shared" si="92"/>
        <v>0.53398983481575601</v>
      </c>
    </row>
    <row r="1955" spans="1:14" x14ac:dyDescent="0.3">
      <c r="A1955" s="8" t="s">
        <v>1964</v>
      </c>
      <c r="B1955" s="9">
        <v>45377</v>
      </c>
      <c r="C1955" s="10" t="s">
        <v>8014</v>
      </c>
      <c r="D1955" s="10" t="s">
        <v>8018</v>
      </c>
      <c r="E1955" s="10" t="s">
        <v>8032</v>
      </c>
      <c r="F1955" s="11">
        <v>1</v>
      </c>
      <c r="G1955" s="11">
        <v>820</v>
      </c>
      <c r="H1955" s="11">
        <v>961</v>
      </c>
      <c r="I1955" s="11">
        <v>186</v>
      </c>
      <c r="J1955" s="11">
        <v>6</v>
      </c>
      <c r="K1955" s="11" t="s">
        <v>8034</v>
      </c>
      <c r="L1955" s="11">
        <f t="shared" si="90"/>
        <v>1147</v>
      </c>
      <c r="M1955" s="11">
        <f t="shared" si="91"/>
        <v>-327</v>
      </c>
      <c r="N1955" s="12">
        <f t="shared" si="92"/>
        <v>-0.39878048780487807</v>
      </c>
    </row>
    <row r="1956" spans="1:14" x14ac:dyDescent="0.3">
      <c r="A1956" s="8" t="s">
        <v>1965</v>
      </c>
      <c r="B1956" s="9">
        <v>45378</v>
      </c>
      <c r="C1956" s="10" t="s">
        <v>8011</v>
      </c>
      <c r="D1956" s="10" t="s">
        <v>8015</v>
      </c>
      <c r="E1956" s="10" t="s">
        <v>8031</v>
      </c>
      <c r="F1956" s="11">
        <v>1</v>
      </c>
      <c r="G1956" s="11">
        <v>898</v>
      </c>
      <c r="H1956" s="11">
        <v>1350</v>
      </c>
      <c r="I1956" s="11">
        <v>124</v>
      </c>
      <c r="J1956" s="11">
        <v>7</v>
      </c>
      <c r="K1956" s="11" t="s">
        <v>8034</v>
      </c>
      <c r="L1956" s="11">
        <f t="shared" si="90"/>
        <v>1474</v>
      </c>
      <c r="M1956" s="11">
        <f t="shared" si="91"/>
        <v>-576</v>
      </c>
      <c r="N1956" s="12">
        <f t="shared" si="92"/>
        <v>-0.64142538975501118</v>
      </c>
    </row>
    <row r="1957" spans="1:14" x14ac:dyDescent="0.3">
      <c r="A1957" s="8" t="s">
        <v>1966</v>
      </c>
      <c r="B1957" s="9">
        <v>45378</v>
      </c>
      <c r="C1957" s="10" t="s">
        <v>8011</v>
      </c>
      <c r="D1957" s="10" t="s">
        <v>8030</v>
      </c>
      <c r="E1957" s="10" t="s">
        <v>8033</v>
      </c>
      <c r="F1957" s="11">
        <v>1</v>
      </c>
      <c r="G1957" s="11">
        <v>707</v>
      </c>
      <c r="H1957" s="11">
        <v>1116</v>
      </c>
      <c r="I1957" s="11">
        <v>112</v>
      </c>
      <c r="J1957" s="11">
        <v>5</v>
      </c>
      <c r="K1957" s="11" t="s">
        <v>8034</v>
      </c>
      <c r="L1957" s="11">
        <f t="shared" si="90"/>
        <v>1228</v>
      </c>
      <c r="M1957" s="11">
        <f t="shared" si="91"/>
        <v>-521</v>
      </c>
      <c r="N1957" s="12">
        <f t="shared" si="92"/>
        <v>-0.73691654879773694</v>
      </c>
    </row>
    <row r="1958" spans="1:14" x14ac:dyDescent="0.3">
      <c r="A1958" s="8" t="s">
        <v>1967</v>
      </c>
      <c r="B1958" s="9">
        <v>45378</v>
      </c>
      <c r="C1958" s="10" t="s">
        <v>8014</v>
      </c>
      <c r="D1958" s="10" t="s">
        <v>8026</v>
      </c>
      <c r="E1958" s="10" t="s">
        <v>8032</v>
      </c>
      <c r="F1958" s="11">
        <v>1</v>
      </c>
      <c r="G1958" s="11">
        <v>851</v>
      </c>
      <c r="H1958" s="11">
        <v>1161</v>
      </c>
      <c r="I1958" s="11">
        <v>100</v>
      </c>
      <c r="J1958" s="11">
        <v>3</v>
      </c>
      <c r="K1958" s="11" t="s">
        <v>8034</v>
      </c>
      <c r="L1958" s="11">
        <f t="shared" si="90"/>
        <v>1261</v>
      </c>
      <c r="M1958" s="11">
        <f t="shared" si="91"/>
        <v>-410</v>
      </c>
      <c r="N1958" s="12">
        <f t="shared" si="92"/>
        <v>-0.48178613396004699</v>
      </c>
    </row>
    <row r="1959" spans="1:14" x14ac:dyDescent="0.3">
      <c r="A1959" s="8" t="s">
        <v>1968</v>
      </c>
      <c r="B1959" s="9">
        <v>45378</v>
      </c>
      <c r="C1959" s="10" t="s">
        <v>8012</v>
      </c>
      <c r="D1959" s="10" t="s">
        <v>8028</v>
      </c>
      <c r="E1959" s="10" t="s">
        <v>8031</v>
      </c>
      <c r="F1959" s="11">
        <v>2</v>
      </c>
      <c r="G1959" s="11">
        <v>1420</v>
      </c>
      <c r="H1959" s="11">
        <v>568</v>
      </c>
      <c r="I1959" s="11">
        <v>169</v>
      </c>
      <c r="J1959" s="11">
        <v>2</v>
      </c>
      <c r="K1959" s="11" t="s">
        <v>8034</v>
      </c>
      <c r="L1959" s="11">
        <f t="shared" si="90"/>
        <v>737</v>
      </c>
      <c r="M1959" s="11">
        <f t="shared" si="91"/>
        <v>683</v>
      </c>
      <c r="N1959" s="12">
        <f t="shared" si="92"/>
        <v>0.48098591549295777</v>
      </c>
    </row>
    <row r="1960" spans="1:14" x14ac:dyDescent="0.3">
      <c r="A1960" s="8" t="s">
        <v>1969</v>
      </c>
      <c r="B1960" s="9">
        <v>45378</v>
      </c>
      <c r="C1960" s="10" t="s">
        <v>8011</v>
      </c>
      <c r="D1960" s="10" t="s">
        <v>8023</v>
      </c>
      <c r="E1960" s="10" t="s">
        <v>8032</v>
      </c>
      <c r="F1960" s="11">
        <v>1</v>
      </c>
      <c r="G1960" s="11">
        <v>743</v>
      </c>
      <c r="H1960" s="11">
        <v>934</v>
      </c>
      <c r="I1960" s="11">
        <v>169</v>
      </c>
      <c r="J1960" s="11">
        <v>2</v>
      </c>
      <c r="K1960" s="11" t="s">
        <v>8034</v>
      </c>
      <c r="L1960" s="11">
        <f t="shared" si="90"/>
        <v>1103</v>
      </c>
      <c r="M1960" s="11">
        <f t="shared" si="91"/>
        <v>-360</v>
      </c>
      <c r="N1960" s="12">
        <f t="shared" si="92"/>
        <v>-0.48452220726783313</v>
      </c>
    </row>
    <row r="1961" spans="1:14" x14ac:dyDescent="0.3">
      <c r="A1961" s="8" t="s">
        <v>1970</v>
      </c>
      <c r="B1961" s="9">
        <v>45378</v>
      </c>
      <c r="C1961" s="10" t="s">
        <v>8011</v>
      </c>
      <c r="D1961" s="10" t="s">
        <v>8015</v>
      </c>
      <c r="E1961" s="10" t="s">
        <v>8032</v>
      </c>
      <c r="F1961" s="11">
        <v>4</v>
      </c>
      <c r="G1961" s="11">
        <v>3348</v>
      </c>
      <c r="H1961" s="11">
        <v>838</v>
      </c>
      <c r="I1961" s="11">
        <v>202</v>
      </c>
      <c r="J1961" s="11">
        <v>2</v>
      </c>
      <c r="K1961" s="11" t="s">
        <v>8034</v>
      </c>
      <c r="L1961" s="11">
        <f t="shared" si="90"/>
        <v>1040</v>
      </c>
      <c r="M1961" s="11">
        <f t="shared" si="91"/>
        <v>2308</v>
      </c>
      <c r="N1961" s="12">
        <f t="shared" si="92"/>
        <v>0.68936678614097968</v>
      </c>
    </row>
    <row r="1962" spans="1:14" x14ac:dyDescent="0.3">
      <c r="A1962" s="8" t="s">
        <v>1971</v>
      </c>
      <c r="B1962" s="9">
        <v>45378</v>
      </c>
      <c r="C1962" s="10" t="s">
        <v>8011</v>
      </c>
      <c r="D1962" s="10" t="s">
        <v>8021</v>
      </c>
      <c r="E1962" s="10" t="s">
        <v>8031</v>
      </c>
      <c r="F1962" s="11">
        <v>1</v>
      </c>
      <c r="G1962" s="11">
        <v>837</v>
      </c>
      <c r="H1962" s="11">
        <v>626</v>
      </c>
      <c r="I1962" s="11">
        <v>171</v>
      </c>
      <c r="J1962" s="11">
        <v>4</v>
      </c>
      <c r="K1962" s="11" t="s">
        <v>8034</v>
      </c>
      <c r="L1962" s="11">
        <f t="shared" si="90"/>
        <v>797</v>
      </c>
      <c r="M1962" s="11">
        <f t="shared" si="91"/>
        <v>40</v>
      </c>
      <c r="N1962" s="12">
        <f t="shared" si="92"/>
        <v>4.778972520908005E-2</v>
      </c>
    </row>
    <row r="1963" spans="1:14" x14ac:dyDescent="0.3">
      <c r="A1963" s="8" t="s">
        <v>1972</v>
      </c>
      <c r="B1963" s="9">
        <v>45378</v>
      </c>
      <c r="C1963" s="10" t="s">
        <v>8014</v>
      </c>
      <c r="D1963" s="10" t="s">
        <v>8024</v>
      </c>
      <c r="E1963" s="10" t="s">
        <v>8033</v>
      </c>
      <c r="F1963" s="11">
        <v>4</v>
      </c>
      <c r="G1963" s="11">
        <v>2276</v>
      </c>
      <c r="H1963" s="11">
        <v>1147</v>
      </c>
      <c r="I1963" s="11">
        <v>195</v>
      </c>
      <c r="J1963" s="11">
        <v>6</v>
      </c>
      <c r="K1963" s="11" t="s">
        <v>8034</v>
      </c>
      <c r="L1963" s="11">
        <f t="shared" si="90"/>
        <v>1342</v>
      </c>
      <c r="M1963" s="11">
        <f t="shared" si="91"/>
        <v>934</v>
      </c>
      <c r="N1963" s="12">
        <f t="shared" si="92"/>
        <v>0.41036906854130051</v>
      </c>
    </row>
    <row r="1964" spans="1:14" x14ac:dyDescent="0.3">
      <c r="A1964" s="8" t="s">
        <v>1973</v>
      </c>
      <c r="B1964" s="9">
        <v>45378</v>
      </c>
      <c r="C1964" s="10" t="s">
        <v>8014</v>
      </c>
      <c r="D1964" s="10" t="s">
        <v>8018</v>
      </c>
      <c r="E1964" s="10" t="s">
        <v>8032</v>
      </c>
      <c r="F1964" s="11">
        <v>4</v>
      </c>
      <c r="G1964" s="11">
        <v>2912</v>
      </c>
      <c r="H1964" s="11">
        <v>671</v>
      </c>
      <c r="I1964" s="11">
        <v>172</v>
      </c>
      <c r="J1964" s="11">
        <v>3</v>
      </c>
      <c r="K1964" s="11" t="s">
        <v>8034</v>
      </c>
      <c r="L1964" s="11">
        <f t="shared" si="90"/>
        <v>843</v>
      </c>
      <c r="M1964" s="11">
        <f t="shared" si="91"/>
        <v>2069</v>
      </c>
      <c r="N1964" s="12">
        <f t="shared" si="92"/>
        <v>0.71050824175824179</v>
      </c>
    </row>
    <row r="1965" spans="1:14" x14ac:dyDescent="0.3">
      <c r="A1965" s="8" t="s">
        <v>1974</v>
      </c>
      <c r="B1965" s="9">
        <v>45378</v>
      </c>
      <c r="C1965" s="10" t="s">
        <v>8013</v>
      </c>
      <c r="D1965" s="10" t="s">
        <v>8022</v>
      </c>
      <c r="E1965" s="10" t="s">
        <v>8033</v>
      </c>
      <c r="F1965" s="11">
        <v>4</v>
      </c>
      <c r="G1965" s="11">
        <v>2424</v>
      </c>
      <c r="H1965" s="11">
        <v>758</v>
      </c>
      <c r="I1965" s="11">
        <v>101</v>
      </c>
      <c r="J1965" s="11">
        <v>3</v>
      </c>
      <c r="K1965" s="11" t="s">
        <v>8034</v>
      </c>
      <c r="L1965" s="11">
        <f t="shared" si="90"/>
        <v>859</v>
      </c>
      <c r="M1965" s="11">
        <f t="shared" si="91"/>
        <v>1565</v>
      </c>
      <c r="N1965" s="12">
        <f t="shared" si="92"/>
        <v>0.64562706270627068</v>
      </c>
    </row>
    <row r="1966" spans="1:14" x14ac:dyDescent="0.3">
      <c r="A1966" s="8" t="s">
        <v>1975</v>
      </c>
      <c r="B1966" s="9">
        <v>45378</v>
      </c>
      <c r="C1966" s="10" t="s">
        <v>8012</v>
      </c>
      <c r="D1966" s="10" t="s">
        <v>8016</v>
      </c>
      <c r="E1966" s="10" t="s">
        <v>8033</v>
      </c>
      <c r="F1966" s="11">
        <v>5</v>
      </c>
      <c r="G1966" s="11">
        <v>3275</v>
      </c>
      <c r="H1966" s="11">
        <v>591</v>
      </c>
      <c r="I1966" s="11">
        <v>186</v>
      </c>
      <c r="J1966" s="11">
        <v>4</v>
      </c>
      <c r="K1966" s="11" t="s">
        <v>8034</v>
      </c>
      <c r="L1966" s="11">
        <f t="shared" si="90"/>
        <v>777</v>
      </c>
      <c r="M1966" s="11">
        <f t="shared" si="91"/>
        <v>2498</v>
      </c>
      <c r="N1966" s="12">
        <f t="shared" si="92"/>
        <v>0.76274809160305346</v>
      </c>
    </row>
    <row r="1967" spans="1:14" x14ac:dyDescent="0.3">
      <c r="A1967" s="8" t="s">
        <v>1976</v>
      </c>
      <c r="B1967" s="9">
        <v>45378</v>
      </c>
      <c r="C1967" s="10" t="s">
        <v>8012</v>
      </c>
      <c r="D1967" s="10" t="s">
        <v>8029</v>
      </c>
      <c r="E1967" s="10" t="s">
        <v>8032</v>
      </c>
      <c r="F1967" s="11">
        <v>1</v>
      </c>
      <c r="G1967" s="11">
        <v>853</v>
      </c>
      <c r="H1967" s="11">
        <v>1175</v>
      </c>
      <c r="I1967" s="11">
        <v>142</v>
      </c>
      <c r="J1967" s="11">
        <v>5</v>
      </c>
      <c r="K1967" s="11" t="s">
        <v>8034</v>
      </c>
      <c r="L1967" s="11">
        <f t="shared" si="90"/>
        <v>1317</v>
      </c>
      <c r="M1967" s="11">
        <f t="shared" si="91"/>
        <v>-464</v>
      </c>
      <c r="N1967" s="12">
        <f t="shared" si="92"/>
        <v>-0.54396248534583824</v>
      </c>
    </row>
    <row r="1968" spans="1:14" x14ac:dyDescent="0.3">
      <c r="A1968" s="8" t="s">
        <v>1977</v>
      </c>
      <c r="B1968" s="9">
        <v>45378</v>
      </c>
      <c r="C1968" s="10" t="s">
        <v>8011</v>
      </c>
      <c r="D1968" s="10" t="s">
        <v>8021</v>
      </c>
      <c r="E1968" s="10" t="s">
        <v>8032</v>
      </c>
      <c r="F1968" s="11">
        <v>1</v>
      </c>
      <c r="G1968" s="11">
        <v>652</v>
      </c>
      <c r="H1968" s="11">
        <v>641</v>
      </c>
      <c r="I1968" s="11">
        <v>135</v>
      </c>
      <c r="J1968" s="11">
        <v>4</v>
      </c>
      <c r="K1968" s="11" t="s">
        <v>8034</v>
      </c>
      <c r="L1968" s="11">
        <f t="shared" si="90"/>
        <v>776</v>
      </c>
      <c r="M1968" s="11">
        <f t="shared" si="91"/>
        <v>-124</v>
      </c>
      <c r="N1968" s="12">
        <f t="shared" si="92"/>
        <v>-0.19018404907975461</v>
      </c>
    </row>
    <row r="1969" spans="1:14" x14ac:dyDescent="0.3">
      <c r="A1969" s="8" t="s">
        <v>1978</v>
      </c>
      <c r="B1969" s="9">
        <v>45378</v>
      </c>
      <c r="C1969" s="10" t="s">
        <v>8013</v>
      </c>
      <c r="D1969" s="10" t="s">
        <v>8022</v>
      </c>
      <c r="E1969" s="10" t="s">
        <v>8032</v>
      </c>
      <c r="F1969" s="11">
        <v>3</v>
      </c>
      <c r="G1969" s="11">
        <v>1794</v>
      </c>
      <c r="H1969" s="11">
        <v>1274</v>
      </c>
      <c r="I1969" s="11">
        <v>102</v>
      </c>
      <c r="J1969" s="11">
        <v>6</v>
      </c>
      <c r="K1969" s="11" t="s">
        <v>8034</v>
      </c>
      <c r="L1969" s="11">
        <f t="shared" si="90"/>
        <v>1376</v>
      </c>
      <c r="M1969" s="11">
        <f t="shared" si="91"/>
        <v>418</v>
      </c>
      <c r="N1969" s="12">
        <f t="shared" si="92"/>
        <v>0.23299888517279821</v>
      </c>
    </row>
    <row r="1970" spans="1:14" x14ac:dyDescent="0.3">
      <c r="A1970" s="8" t="s">
        <v>1979</v>
      </c>
      <c r="B1970" s="9">
        <v>45378</v>
      </c>
      <c r="C1970" s="10" t="s">
        <v>8012</v>
      </c>
      <c r="D1970" s="10" t="s">
        <v>8028</v>
      </c>
      <c r="E1970" s="10" t="s">
        <v>8033</v>
      </c>
      <c r="F1970" s="11">
        <v>4</v>
      </c>
      <c r="G1970" s="11">
        <v>2648</v>
      </c>
      <c r="H1970" s="11">
        <v>406</v>
      </c>
      <c r="I1970" s="11">
        <v>184</v>
      </c>
      <c r="J1970" s="11">
        <v>5</v>
      </c>
      <c r="K1970" s="11" t="s">
        <v>8034</v>
      </c>
      <c r="L1970" s="11">
        <f t="shared" si="90"/>
        <v>590</v>
      </c>
      <c r="M1970" s="11">
        <f t="shared" si="91"/>
        <v>2058</v>
      </c>
      <c r="N1970" s="12">
        <f t="shared" si="92"/>
        <v>0.77719033232628398</v>
      </c>
    </row>
    <row r="1971" spans="1:14" x14ac:dyDescent="0.3">
      <c r="A1971" s="8" t="s">
        <v>1980</v>
      </c>
      <c r="B1971" s="9">
        <v>45378</v>
      </c>
      <c r="C1971" s="10" t="s">
        <v>8011</v>
      </c>
      <c r="D1971" s="10" t="s">
        <v>8030</v>
      </c>
      <c r="E1971" s="10" t="s">
        <v>8031</v>
      </c>
      <c r="F1971" s="11">
        <v>3</v>
      </c>
      <c r="G1971" s="11">
        <v>2445</v>
      </c>
      <c r="H1971" s="11">
        <v>1149</v>
      </c>
      <c r="I1971" s="11">
        <v>173</v>
      </c>
      <c r="J1971" s="11">
        <v>4</v>
      </c>
      <c r="K1971" s="11" t="s">
        <v>8034</v>
      </c>
      <c r="L1971" s="11">
        <f t="shared" si="90"/>
        <v>1322</v>
      </c>
      <c r="M1971" s="11">
        <f t="shared" si="91"/>
        <v>1123</v>
      </c>
      <c r="N1971" s="12">
        <f t="shared" si="92"/>
        <v>0.45930470347648261</v>
      </c>
    </row>
    <row r="1972" spans="1:14" x14ac:dyDescent="0.3">
      <c r="A1972" s="8" t="s">
        <v>1981</v>
      </c>
      <c r="B1972" s="9">
        <v>45378</v>
      </c>
      <c r="C1972" s="10" t="s">
        <v>8014</v>
      </c>
      <c r="D1972" s="10" t="s">
        <v>8020</v>
      </c>
      <c r="E1972" s="10" t="s">
        <v>8032</v>
      </c>
      <c r="F1972" s="11">
        <v>1</v>
      </c>
      <c r="G1972" s="11">
        <v>641</v>
      </c>
      <c r="H1972" s="11">
        <v>802</v>
      </c>
      <c r="I1972" s="11">
        <v>163</v>
      </c>
      <c r="J1972" s="11">
        <v>6</v>
      </c>
      <c r="K1972" s="11" t="s">
        <v>8034</v>
      </c>
      <c r="L1972" s="11">
        <f t="shared" si="90"/>
        <v>965</v>
      </c>
      <c r="M1972" s="11">
        <f t="shared" si="91"/>
        <v>-324</v>
      </c>
      <c r="N1972" s="12">
        <f t="shared" si="92"/>
        <v>-0.50546021840873634</v>
      </c>
    </row>
    <row r="1973" spans="1:14" x14ac:dyDescent="0.3">
      <c r="A1973" s="8" t="s">
        <v>1982</v>
      </c>
      <c r="B1973" s="9">
        <v>45378</v>
      </c>
      <c r="C1973" s="10" t="s">
        <v>8014</v>
      </c>
      <c r="D1973" s="10" t="s">
        <v>8024</v>
      </c>
      <c r="E1973" s="10" t="s">
        <v>8032</v>
      </c>
      <c r="F1973" s="11">
        <v>3</v>
      </c>
      <c r="G1973" s="11">
        <v>2388</v>
      </c>
      <c r="H1973" s="11">
        <v>1415</v>
      </c>
      <c r="I1973" s="11">
        <v>108</v>
      </c>
      <c r="J1973" s="11">
        <v>4</v>
      </c>
      <c r="K1973" s="11" t="s">
        <v>8034</v>
      </c>
      <c r="L1973" s="11">
        <f t="shared" si="90"/>
        <v>1523</v>
      </c>
      <c r="M1973" s="11">
        <f t="shared" si="91"/>
        <v>865</v>
      </c>
      <c r="N1973" s="12">
        <f t="shared" si="92"/>
        <v>0.3622278056951424</v>
      </c>
    </row>
    <row r="1974" spans="1:14" x14ac:dyDescent="0.3">
      <c r="A1974" s="8" t="s">
        <v>1983</v>
      </c>
      <c r="B1974" s="9">
        <v>45378</v>
      </c>
      <c r="C1974" s="10" t="s">
        <v>8011</v>
      </c>
      <c r="D1974" s="10" t="s">
        <v>8021</v>
      </c>
      <c r="E1974" s="10" t="s">
        <v>8031</v>
      </c>
      <c r="F1974" s="11">
        <v>5</v>
      </c>
      <c r="G1974" s="11">
        <v>2930</v>
      </c>
      <c r="H1974" s="11">
        <v>1029</v>
      </c>
      <c r="I1974" s="11">
        <v>166</v>
      </c>
      <c r="J1974" s="11">
        <v>4</v>
      </c>
      <c r="K1974" s="11" t="s">
        <v>8034</v>
      </c>
      <c r="L1974" s="11">
        <f t="shared" si="90"/>
        <v>1195</v>
      </c>
      <c r="M1974" s="11">
        <f t="shared" si="91"/>
        <v>1735</v>
      </c>
      <c r="N1974" s="12">
        <f t="shared" si="92"/>
        <v>0.5921501706484642</v>
      </c>
    </row>
    <row r="1975" spans="1:14" x14ac:dyDescent="0.3">
      <c r="A1975" s="8" t="s">
        <v>1984</v>
      </c>
      <c r="B1975" s="9">
        <v>45378</v>
      </c>
      <c r="C1975" s="10" t="s">
        <v>8013</v>
      </c>
      <c r="D1975" s="10" t="s">
        <v>8022</v>
      </c>
      <c r="E1975" s="10" t="s">
        <v>8031</v>
      </c>
      <c r="F1975" s="11">
        <v>4</v>
      </c>
      <c r="G1975" s="11">
        <v>2580</v>
      </c>
      <c r="H1975" s="11">
        <v>502</v>
      </c>
      <c r="I1975" s="11">
        <v>161</v>
      </c>
      <c r="J1975" s="11">
        <v>2</v>
      </c>
      <c r="K1975" s="11" t="s">
        <v>8035</v>
      </c>
      <c r="L1975" s="11">
        <f t="shared" si="90"/>
        <v>663</v>
      </c>
      <c r="M1975" s="11">
        <f t="shared" si="91"/>
        <v>1917</v>
      </c>
      <c r="N1975" s="12">
        <f t="shared" si="92"/>
        <v>0.74302325581395345</v>
      </c>
    </row>
    <row r="1976" spans="1:14" x14ac:dyDescent="0.3">
      <c r="A1976" s="8" t="s">
        <v>1985</v>
      </c>
      <c r="B1976" s="9">
        <v>45378</v>
      </c>
      <c r="C1976" s="10" t="s">
        <v>8012</v>
      </c>
      <c r="D1976" s="10" t="s">
        <v>8027</v>
      </c>
      <c r="E1976" s="10" t="s">
        <v>8032</v>
      </c>
      <c r="F1976" s="11">
        <v>5</v>
      </c>
      <c r="G1976" s="11">
        <v>4105</v>
      </c>
      <c r="H1976" s="11">
        <v>374</v>
      </c>
      <c r="I1976" s="11">
        <v>137</v>
      </c>
      <c r="J1976" s="11">
        <v>4</v>
      </c>
      <c r="K1976" s="11" t="s">
        <v>8034</v>
      </c>
      <c r="L1976" s="11">
        <f t="shared" si="90"/>
        <v>511</v>
      </c>
      <c r="M1976" s="11">
        <f t="shared" si="91"/>
        <v>3594</v>
      </c>
      <c r="N1976" s="12">
        <f t="shared" si="92"/>
        <v>0.87551766138855058</v>
      </c>
    </row>
    <row r="1977" spans="1:14" x14ac:dyDescent="0.3">
      <c r="A1977" s="8" t="s">
        <v>1986</v>
      </c>
      <c r="B1977" s="9">
        <v>45378</v>
      </c>
      <c r="C1977" s="10" t="s">
        <v>8014</v>
      </c>
      <c r="D1977" s="10" t="s">
        <v>8024</v>
      </c>
      <c r="E1977" s="10" t="s">
        <v>8033</v>
      </c>
      <c r="F1977" s="11">
        <v>1</v>
      </c>
      <c r="G1977" s="11">
        <v>638</v>
      </c>
      <c r="H1977" s="11">
        <v>1241</v>
      </c>
      <c r="I1977" s="11">
        <v>201</v>
      </c>
      <c r="J1977" s="11">
        <v>5</v>
      </c>
      <c r="K1977" s="11" t="s">
        <v>8034</v>
      </c>
      <c r="L1977" s="11">
        <f t="shared" si="90"/>
        <v>1442</v>
      </c>
      <c r="M1977" s="11">
        <f t="shared" si="91"/>
        <v>-804</v>
      </c>
      <c r="N1977" s="12">
        <f t="shared" si="92"/>
        <v>-1.2601880877742946</v>
      </c>
    </row>
    <row r="1978" spans="1:14" x14ac:dyDescent="0.3">
      <c r="A1978" s="8" t="s">
        <v>1987</v>
      </c>
      <c r="B1978" s="9">
        <v>45378</v>
      </c>
      <c r="C1978" s="10" t="s">
        <v>8014</v>
      </c>
      <c r="D1978" s="10" t="s">
        <v>8026</v>
      </c>
      <c r="E1978" s="10" t="s">
        <v>8032</v>
      </c>
      <c r="F1978" s="11">
        <v>3</v>
      </c>
      <c r="G1978" s="11">
        <v>2523</v>
      </c>
      <c r="H1978" s="11">
        <v>1314</v>
      </c>
      <c r="I1978" s="11">
        <v>134</v>
      </c>
      <c r="J1978" s="11">
        <v>7</v>
      </c>
      <c r="K1978" s="11" t="s">
        <v>8034</v>
      </c>
      <c r="L1978" s="11">
        <f t="shared" si="90"/>
        <v>1448</v>
      </c>
      <c r="M1978" s="11">
        <f t="shared" si="91"/>
        <v>1075</v>
      </c>
      <c r="N1978" s="12">
        <f t="shared" si="92"/>
        <v>0.42608006341656757</v>
      </c>
    </row>
    <row r="1979" spans="1:14" x14ac:dyDescent="0.3">
      <c r="A1979" s="8" t="s">
        <v>1988</v>
      </c>
      <c r="B1979" s="9">
        <v>45378</v>
      </c>
      <c r="C1979" s="10" t="s">
        <v>8012</v>
      </c>
      <c r="D1979" s="10" t="s">
        <v>8027</v>
      </c>
      <c r="E1979" s="10" t="s">
        <v>8032</v>
      </c>
      <c r="F1979" s="11">
        <v>1</v>
      </c>
      <c r="G1979" s="11">
        <v>866</v>
      </c>
      <c r="H1979" s="11">
        <v>1442</v>
      </c>
      <c r="I1979" s="11">
        <v>101</v>
      </c>
      <c r="J1979" s="11">
        <v>3</v>
      </c>
      <c r="K1979" s="11" t="s">
        <v>8035</v>
      </c>
      <c r="L1979" s="11">
        <f t="shared" si="90"/>
        <v>1543</v>
      </c>
      <c r="M1979" s="11">
        <f t="shared" si="91"/>
        <v>-677</v>
      </c>
      <c r="N1979" s="12">
        <f t="shared" si="92"/>
        <v>-0.78175519630484991</v>
      </c>
    </row>
    <row r="1980" spans="1:14" x14ac:dyDescent="0.3">
      <c r="A1980" s="8" t="s">
        <v>1989</v>
      </c>
      <c r="B1980" s="9">
        <v>45379</v>
      </c>
      <c r="C1980" s="10" t="s">
        <v>8014</v>
      </c>
      <c r="D1980" s="10" t="s">
        <v>8026</v>
      </c>
      <c r="E1980" s="10" t="s">
        <v>8031</v>
      </c>
      <c r="F1980" s="11">
        <v>4</v>
      </c>
      <c r="G1980" s="11">
        <v>3088</v>
      </c>
      <c r="H1980" s="11">
        <v>506</v>
      </c>
      <c r="I1980" s="11">
        <v>161</v>
      </c>
      <c r="J1980" s="11">
        <v>2</v>
      </c>
      <c r="K1980" s="11" t="s">
        <v>8034</v>
      </c>
      <c r="L1980" s="11">
        <f t="shared" si="90"/>
        <v>667</v>
      </c>
      <c r="M1980" s="11">
        <f t="shared" si="91"/>
        <v>2421</v>
      </c>
      <c r="N1980" s="12">
        <f t="shared" si="92"/>
        <v>0.78400259067357514</v>
      </c>
    </row>
    <row r="1981" spans="1:14" x14ac:dyDescent="0.3">
      <c r="A1981" s="8" t="s">
        <v>1990</v>
      </c>
      <c r="B1981" s="9">
        <v>45379</v>
      </c>
      <c r="C1981" s="10" t="s">
        <v>8014</v>
      </c>
      <c r="D1981" s="10" t="s">
        <v>8026</v>
      </c>
      <c r="E1981" s="10" t="s">
        <v>8031</v>
      </c>
      <c r="F1981" s="11">
        <v>2</v>
      </c>
      <c r="G1981" s="11">
        <v>1182</v>
      </c>
      <c r="H1981" s="11">
        <v>1155</v>
      </c>
      <c r="I1981" s="11">
        <v>147</v>
      </c>
      <c r="J1981" s="11">
        <v>2</v>
      </c>
      <c r="K1981" s="11" t="s">
        <v>8034</v>
      </c>
      <c r="L1981" s="11">
        <f t="shared" si="90"/>
        <v>1302</v>
      </c>
      <c r="M1981" s="11">
        <f t="shared" si="91"/>
        <v>-120</v>
      </c>
      <c r="N1981" s="12">
        <f t="shared" si="92"/>
        <v>-0.10152284263959391</v>
      </c>
    </row>
    <row r="1982" spans="1:14" x14ac:dyDescent="0.3">
      <c r="A1982" s="8" t="s">
        <v>1991</v>
      </c>
      <c r="B1982" s="9">
        <v>45379</v>
      </c>
      <c r="C1982" s="10" t="s">
        <v>8011</v>
      </c>
      <c r="D1982" s="10" t="s">
        <v>8030</v>
      </c>
      <c r="E1982" s="10" t="s">
        <v>8031</v>
      </c>
      <c r="F1982" s="11">
        <v>3</v>
      </c>
      <c r="G1982" s="11">
        <v>2274</v>
      </c>
      <c r="H1982" s="11">
        <v>618</v>
      </c>
      <c r="I1982" s="11">
        <v>184</v>
      </c>
      <c r="J1982" s="11">
        <v>7</v>
      </c>
      <c r="K1982" s="11" t="s">
        <v>8035</v>
      </c>
      <c r="L1982" s="11">
        <f t="shared" si="90"/>
        <v>802</v>
      </c>
      <c r="M1982" s="11">
        <f t="shared" si="91"/>
        <v>1472</v>
      </c>
      <c r="N1982" s="12">
        <f t="shared" si="92"/>
        <v>0.64731750219876871</v>
      </c>
    </row>
    <row r="1983" spans="1:14" x14ac:dyDescent="0.3">
      <c r="A1983" s="8" t="s">
        <v>1992</v>
      </c>
      <c r="B1983" s="9">
        <v>45379</v>
      </c>
      <c r="C1983" s="10" t="s">
        <v>8013</v>
      </c>
      <c r="D1983" s="10" t="s">
        <v>8025</v>
      </c>
      <c r="E1983" s="10" t="s">
        <v>8032</v>
      </c>
      <c r="F1983" s="11">
        <v>4</v>
      </c>
      <c r="G1983" s="11">
        <v>2216</v>
      </c>
      <c r="H1983" s="11">
        <v>467</v>
      </c>
      <c r="I1983" s="11">
        <v>132</v>
      </c>
      <c r="J1983" s="11">
        <v>4</v>
      </c>
      <c r="K1983" s="11" t="s">
        <v>8034</v>
      </c>
      <c r="L1983" s="11">
        <f t="shared" si="90"/>
        <v>599</v>
      </c>
      <c r="M1983" s="11">
        <f t="shared" si="91"/>
        <v>1617</v>
      </c>
      <c r="N1983" s="12">
        <f t="shared" si="92"/>
        <v>0.72969314079422387</v>
      </c>
    </row>
    <row r="1984" spans="1:14" x14ac:dyDescent="0.3">
      <c r="A1984" s="8" t="s">
        <v>1993</v>
      </c>
      <c r="B1984" s="9">
        <v>45379</v>
      </c>
      <c r="C1984" s="10" t="s">
        <v>8014</v>
      </c>
      <c r="D1984" s="10" t="s">
        <v>8024</v>
      </c>
      <c r="E1984" s="10" t="s">
        <v>8031</v>
      </c>
      <c r="F1984" s="11">
        <v>5</v>
      </c>
      <c r="G1984" s="11">
        <v>4350</v>
      </c>
      <c r="H1984" s="11">
        <v>483</v>
      </c>
      <c r="I1984" s="11">
        <v>105</v>
      </c>
      <c r="J1984" s="11">
        <v>3</v>
      </c>
      <c r="K1984" s="11" t="s">
        <v>8034</v>
      </c>
      <c r="L1984" s="11">
        <f t="shared" si="90"/>
        <v>588</v>
      </c>
      <c r="M1984" s="11">
        <f t="shared" si="91"/>
        <v>3762</v>
      </c>
      <c r="N1984" s="12">
        <f t="shared" si="92"/>
        <v>0.86482758620689659</v>
      </c>
    </row>
    <row r="1985" spans="1:14" x14ac:dyDescent="0.3">
      <c r="A1985" s="8" t="s">
        <v>1994</v>
      </c>
      <c r="B1985" s="9">
        <v>45379</v>
      </c>
      <c r="C1985" s="10" t="s">
        <v>8012</v>
      </c>
      <c r="D1985" s="10" t="s">
        <v>8016</v>
      </c>
      <c r="E1985" s="10" t="s">
        <v>8032</v>
      </c>
      <c r="F1985" s="11">
        <v>3</v>
      </c>
      <c r="G1985" s="11">
        <v>1833</v>
      </c>
      <c r="H1985" s="11">
        <v>741</v>
      </c>
      <c r="I1985" s="11">
        <v>202</v>
      </c>
      <c r="J1985" s="11">
        <v>2</v>
      </c>
      <c r="K1985" s="11" t="s">
        <v>8034</v>
      </c>
      <c r="L1985" s="11">
        <f t="shared" si="90"/>
        <v>943</v>
      </c>
      <c r="M1985" s="11">
        <f t="shared" si="91"/>
        <v>890</v>
      </c>
      <c r="N1985" s="12">
        <f t="shared" si="92"/>
        <v>0.48554282596835791</v>
      </c>
    </row>
    <row r="1986" spans="1:14" x14ac:dyDescent="0.3">
      <c r="A1986" s="8" t="s">
        <v>1995</v>
      </c>
      <c r="B1986" s="9">
        <v>45379</v>
      </c>
      <c r="C1986" s="10" t="s">
        <v>8011</v>
      </c>
      <c r="D1986" s="10" t="s">
        <v>8023</v>
      </c>
      <c r="E1986" s="10" t="s">
        <v>8033</v>
      </c>
      <c r="F1986" s="11">
        <v>2</v>
      </c>
      <c r="G1986" s="11">
        <v>1544</v>
      </c>
      <c r="H1986" s="11">
        <v>828</v>
      </c>
      <c r="I1986" s="11">
        <v>151</v>
      </c>
      <c r="J1986" s="11">
        <v>4</v>
      </c>
      <c r="K1986" s="11" t="s">
        <v>8034</v>
      </c>
      <c r="L1986" s="11">
        <f t="shared" ref="L1986:L2049" si="93">H1986+I1986</f>
        <v>979</v>
      </c>
      <c r="M1986" s="11">
        <f t="shared" ref="M1986:M2049" si="94">G1986-L1986</f>
        <v>565</v>
      </c>
      <c r="N1986" s="12">
        <f t="shared" ref="N1986:N2049" si="95">M1986/G1986</f>
        <v>0.36593264248704666</v>
      </c>
    </row>
    <row r="1987" spans="1:14" x14ac:dyDescent="0.3">
      <c r="A1987" s="8" t="s">
        <v>1996</v>
      </c>
      <c r="B1987" s="9">
        <v>45379</v>
      </c>
      <c r="C1987" s="10" t="s">
        <v>8013</v>
      </c>
      <c r="D1987" s="10" t="s">
        <v>8025</v>
      </c>
      <c r="E1987" s="10" t="s">
        <v>8033</v>
      </c>
      <c r="F1987" s="11">
        <v>5</v>
      </c>
      <c r="G1987" s="11">
        <v>3290</v>
      </c>
      <c r="H1987" s="11">
        <v>801</v>
      </c>
      <c r="I1987" s="11">
        <v>171</v>
      </c>
      <c r="J1987" s="11">
        <v>2</v>
      </c>
      <c r="K1987" s="11" t="s">
        <v>8034</v>
      </c>
      <c r="L1987" s="11">
        <f t="shared" si="93"/>
        <v>972</v>
      </c>
      <c r="M1987" s="11">
        <f t="shared" si="94"/>
        <v>2318</v>
      </c>
      <c r="N1987" s="12">
        <f t="shared" si="95"/>
        <v>0.7045592705167173</v>
      </c>
    </row>
    <row r="1988" spans="1:14" x14ac:dyDescent="0.3">
      <c r="A1988" s="8" t="s">
        <v>1997</v>
      </c>
      <c r="B1988" s="9">
        <v>45379</v>
      </c>
      <c r="C1988" s="10" t="s">
        <v>8012</v>
      </c>
      <c r="D1988" s="10" t="s">
        <v>8028</v>
      </c>
      <c r="E1988" s="10" t="s">
        <v>8033</v>
      </c>
      <c r="F1988" s="11">
        <v>1</v>
      </c>
      <c r="G1988" s="11">
        <v>605</v>
      </c>
      <c r="H1988" s="11">
        <v>789</v>
      </c>
      <c r="I1988" s="11">
        <v>114</v>
      </c>
      <c r="J1988" s="11">
        <v>2</v>
      </c>
      <c r="K1988" s="11" t="s">
        <v>8034</v>
      </c>
      <c r="L1988" s="11">
        <f t="shared" si="93"/>
        <v>903</v>
      </c>
      <c r="M1988" s="11">
        <f t="shared" si="94"/>
        <v>-298</v>
      </c>
      <c r="N1988" s="12">
        <f t="shared" si="95"/>
        <v>-0.49256198347107438</v>
      </c>
    </row>
    <row r="1989" spans="1:14" x14ac:dyDescent="0.3">
      <c r="A1989" s="8" t="s">
        <v>1998</v>
      </c>
      <c r="B1989" s="9">
        <v>45379</v>
      </c>
      <c r="C1989" s="10" t="s">
        <v>8011</v>
      </c>
      <c r="D1989" s="10" t="s">
        <v>8015</v>
      </c>
      <c r="E1989" s="10" t="s">
        <v>8032</v>
      </c>
      <c r="F1989" s="11">
        <v>5</v>
      </c>
      <c r="G1989" s="11">
        <v>3250</v>
      </c>
      <c r="H1989" s="11">
        <v>1026</v>
      </c>
      <c r="I1989" s="11">
        <v>214</v>
      </c>
      <c r="J1989" s="11">
        <v>3</v>
      </c>
      <c r="K1989" s="11" t="s">
        <v>8035</v>
      </c>
      <c r="L1989" s="11">
        <f t="shared" si="93"/>
        <v>1240</v>
      </c>
      <c r="M1989" s="11">
        <f t="shared" si="94"/>
        <v>2010</v>
      </c>
      <c r="N1989" s="12">
        <f t="shared" si="95"/>
        <v>0.61846153846153851</v>
      </c>
    </row>
    <row r="1990" spans="1:14" x14ac:dyDescent="0.3">
      <c r="A1990" s="8" t="s">
        <v>1999</v>
      </c>
      <c r="B1990" s="9">
        <v>45379</v>
      </c>
      <c r="C1990" s="10" t="s">
        <v>8011</v>
      </c>
      <c r="D1990" s="10" t="s">
        <v>8030</v>
      </c>
      <c r="E1990" s="10" t="s">
        <v>8032</v>
      </c>
      <c r="F1990" s="11">
        <v>2</v>
      </c>
      <c r="G1990" s="11">
        <v>1624</v>
      </c>
      <c r="H1990" s="11">
        <v>1052</v>
      </c>
      <c r="I1990" s="11">
        <v>134</v>
      </c>
      <c r="J1990" s="11">
        <v>4</v>
      </c>
      <c r="K1990" s="11" t="s">
        <v>8034</v>
      </c>
      <c r="L1990" s="11">
        <f t="shared" si="93"/>
        <v>1186</v>
      </c>
      <c r="M1990" s="11">
        <f t="shared" si="94"/>
        <v>438</v>
      </c>
      <c r="N1990" s="12">
        <f t="shared" si="95"/>
        <v>0.26970443349753692</v>
      </c>
    </row>
    <row r="1991" spans="1:14" x14ac:dyDescent="0.3">
      <c r="A1991" s="8" t="s">
        <v>2000</v>
      </c>
      <c r="B1991" s="9">
        <v>45379</v>
      </c>
      <c r="C1991" s="10" t="s">
        <v>8014</v>
      </c>
      <c r="D1991" s="10" t="s">
        <v>8020</v>
      </c>
      <c r="E1991" s="10" t="s">
        <v>8033</v>
      </c>
      <c r="F1991" s="11">
        <v>4</v>
      </c>
      <c r="G1991" s="11">
        <v>2960</v>
      </c>
      <c r="H1991" s="11">
        <v>361</v>
      </c>
      <c r="I1991" s="11">
        <v>115</v>
      </c>
      <c r="J1991" s="11">
        <v>2</v>
      </c>
      <c r="K1991" s="11" t="s">
        <v>8034</v>
      </c>
      <c r="L1991" s="11">
        <f t="shared" si="93"/>
        <v>476</v>
      </c>
      <c r="M1991" s="11">
        <f t="shared" si="94"/>
        <v>2484</v>
      </c>
      <c r="N1991" s="12">
        <f t="shared" si="95"/>
        <v>0.83918918918918917</v>
      </c>
    </row>
    <row r="1992" spans="1:14" x14ac:dyDescent="0.3">
      <c r="A1992" s="8" t="s">
        <v>2001</v>
      </c>
      <c r="B1992" s="9">
        <v>45379</v>
      </c>
      <c r="C1992" s="10" t="s">
        <v>8014</v>
      </c>
      <c r="D1992" s="10" t="s">
        <v>8018</v>
      </c>
      <c r="E1992" s="10" t="s">
        <v>8031</v>
      </c>
      <c r="F1992" s="11">
        <v>1</v>
      </c>
      <c r="G1992" s="11">
        <v>723</v>
      </c>
      <c r="H1992" s="11">
        <v>467</v>
      </c>
      <c r="I1992" s="11">
        <v>190</v>
      </c>
      <c r="J1992" s="11">
        <v>3</v>
      </c>
      <c r="K1992" s="11" t="s">
        <v>8034</v>
      </c>
      <c r="L1992" s="11">
        <f t="shared" si="93"/>
        <v>657</v>
      </c>
      <c r="M1992" s="11">
        <f t="shared" si="94"/>
        <v>66</v>
      </c>
      <c r="N1992" s="12">
        <f t="shared" si="95"/>
        <v>9.1286307053941904E-2</v>
      </c>
    </row>
    <row r="1993" spans="1:14" x14ac:dyDescent="0.3">
      <c r="A1993" s="8" t="s">
        <v>2002</v>
      </c>
      <c r="B1993" s="9">
        <v>45379</v>
      </c>
      <c r="C1993" s="10" t="s">
        <v>8013</v>
      </c>
      <c r="D1993" s="10" t="s">
        <v>8019</v>
      </c>
      <c r="E1993" s="10" t="s">
        <v>8031</v>
      </c>
      <c r="F1993" s="11">
        <v>4</v>
      </c>
      <c r="G1993" s="11">
        <v>3448</v>
      </c>
      <c r="H1993" s="11">
        <v>601</v>
      </c>
      <c r="I1993" s="11">
        <v>198</v>
      </c>
      <c r="J1993" s="11">
        <v>2</v>
      </c>
      <c r="K1993" s="11" t="s">
        <v>8034</v>
      </c>
      <c r="L1993" s="11">
        <f t="shared" si="93"/>
        <v>799</v>
      </c>
      <c r="M1993" s="11">
        <f t="shared" si="94"/>
        <v>2649</v>
      </c>
      <c r="N1993" s="12">
        <f t="shared" si="95"/>
        <v>0.76827146171693739</v>
      </c>
    </row>
    <row r="1994" spans="1:14" x14ac:dyDescent="0.3">
      <c r="A1994" s="8" t="s">
        <v>2003</v>
      </c>
      <c r="B1994" s="9">
        <v>45380</v>
      </c>
      <c r="C1994" s="10" t="s">
        <v>8013</v>
      </c>
      <c r="D1994" s="10" t="s">
        <v>8022</v>
      </c>
      <c r="E1994" s="10" t="s">
        <v>8031</v>
      </c>
      <c r="F1994" s="11">
        <v>3</v>
      </c>
      <c r="G1994" s="11">
        <v>1866</v>
      </c>
      <c r="H1994" s="11">
        <v>513</v>
      </c>
      <c r="I1994" s="11">
        <v>218</v>
      </c>
      <c r="J1994" s="11">
        <v>6</v>
      </c>
      <c r="K1994" s="11" t="s">
        <v>8035</v>
      </c>
      <c r="L1994" s="11">
        <f t="shared" si="93"/>
        <v>731</v>
      </c>
      <c r="M1994" s="11">
        <f t="shared" si="94"/>
        <v>1135</v>
      </c>
      <c r="N1994" s="12">
        <f t="shared" si="95"/>
        <v>0.60825294748124326</v>
      </c>
    </row>
    <row r="1995" spans="1:14" x14ac:dyDescent="0.3">
      <c r="A1995" s="8" t="s">
        <v>2004</v>
      </c>
      <c r="B1995" s="9">
        <v>45380</v>
      </c>
      <c r="C1995" s="10" t="s">
        <v>8011</v>
      </c>
      <c r="D1995" s="10" t="s">
        <v>8021</v>
      </c>
      <c r="E1995" s="10" t="s">
        <v>8031</v>
      </c>
      <c r="F1995" s="11">
        <v>5</v>
      </c>
      <c r="G1995" s="11">
        <v>4415</v>
      </c>
      <c r="H1995" s="11">
        <v>675</v>
      </c>
      <c r="I1995" s="11">
        <v>172</v>
      </c>
      <c r="J1995" s="11">
        <v>4</v>
      </c>
      <c r="K1995" s="11" t="s">
        <v>8035</v>
      </c>
      <c r="L1995" s="11">
        <f t="shared" si="93"/>
        <v>847</v>
      </c>
      <c r="M1995" s="11">
        <f t="shared" si="94"/>
        <v>3568</v>
      </c>
      <c r="N1995" s="12">
        <f t="shared" si="95"/>
        <v>0.80815402038505091</v>
      </c>
    </row>
    <row r="1996" spans="1:14" x14ac:dyDescent="0.3">
      <c r="A1996" s="8" t="s">
        <v>2005</v>
      </c>
      <c r="B1996" s="9">
        <v>45380</v>
      </c>
      <c r="C1996" s="10" t="s">
        <v>8013</v>
      </c>
      <c r="D1996" s="10" t="s">
        <v>8025</v>
      </c>
      <c r="E1996" s="10" t="s">
        <v>8033</v>
      </c>
      <c r="F1996" s="11">
        <v>5</v>
      </c>
      <c r="G1996" s="11">
        <v>2985</v>
      </c>
      <c r="H1996" s="11">
        <v>946</v>
      </c>
      <c r="I1996" s="11">
        <v>202</v>
      </c>
      <c r="J1996" s="11">
        <v>4</v>
      </c>
      <c r="K1996" s="11" t="s">
        <v>8035</v>
      </c>
      <c r="L1996" s="11">
        <f t="shared" si="93"/>
        <v>1148</v>
      </c>
      <c r="M1996" s="11">
        <f t="shared" si="94"/>
        <v>1837</v>
      </c>
      <c r="N1996" s="12">
        <f t="shared" si="95"/>
        <v>0.61541038525963154</v>
      </c>
    </row>
    <row r="1997" spans="1:14" x14ac:dyDescent="0.3">
      <c r="A1997" s="8" t="s">
        <v>2006</v>
      </c>
      <c r="B1997" s="9">
        <v>45380</v>
      </c>
      <c r="C1997" s="10" t="s">
        <v>8012</v>
      </c>
      <c r="D1997" s="10" t="s">
        <v>8016</v>
      </c>
      <c r="E1997" s="10" t="s">
        <v>8033</v>
      </c>
      <c r="F1997" s="11">
        <v>4</v>
      </c>
      <c r="G1997" s="11">
        <v>2980</v>
      </c>
      <c r="H1997" s="11">
        <v>1245</v>
      </c>
      <c r="I1997" s="11">
        <v>167</v>
      </c>
      <c r="J1997" s="11">
        <v>5</v>
      </c>
      <c r="K1997" s="11" t="s">
        <v>8034</v>
      </c>
      <c r="L1997" s="11">
        <f t="shared" si="93"/>
        <v>1412</v>
      </c>
      <c r="M1997" s="11">
        <f t="shared" si="94"/>
        <v>1568</v>
      </c>
      <c r="N1997" s="12">
        <f t="shared" si="95"/>
        <v>0.52617449664429528</v>
      </c>
    </row>
    <row r="1998" spans="1:14" x14ac:dyDescent="0.3">
      <c r="A1998" s="8" t="s">
        <v>2007</v>
      </c>
      <c r="B1998" s="9">
        <v>45380</v>
      </c>
      <c r="C1998" s="10" t="s">
        <v>8012</v>
      </c>
      <c r="D1998" s="10" t="s">
        <v>8029</v>
      </c>
      <c r="E1998" s="10" t="s">
        <v>8033</v>
      </c>
      <c r="F1998" s="11">
        <v>2</v>
      </c>
      <c r="G1998" s="11">
        <v>1286</v>
      </c>
      <c r="H1998" s="11">
        <v>1311</v>
      </c>
      <c r="I1998" s="11">
        <v>182</v>
      </c>
      <c r="J1998" s="11">
        <v>6</v>
      </c>
      <c r="K1998" s="11" t="s">
        <v>8034</v>
      </c>
      <c r="L1998" s="11">
        <f t="shared" si="93"/>
        <v>1493</v>
      </c>
      <c r="M1998" s="11">
        <f t="shared" si="94"/>
        <v>-207</v>
      </c>
      <c r="N1998" s="12">
        <f t="shared" si="95"/>
        <v>-0.16096423017107309</v>
      </c>
    </row>
    <row r="1999" spans="1:14" x14ac:dyDescent="0.3">
      <c r="A1999" s="8" t="s">
        <v>2008</v>
      </c>
      <c r="B1999" s="9">
        <v>45380</v>
      </c>
      <c r="C1999" s="10" t="s">
        <v>8011</v>
      </c>
      <c r="D1999" s="10" t="s">
        <v>8015</v>
      </c>
      <c r="E1999" s="10" t="s">
        <v>8033</v>
      </c>
      <c r="F1999" s="11">
        <v>3</v>
      </c>
      <c r="G1999" s="11">
        <v>2259</v>
      </c>
      <c r="H1999" s="11">
        <v>1008</v>
      </c>
      <c r="I1999" s="11">
        <v>179</v>
      </c>
      <c r="J1999" s="11">
        <v>4</v>
      </c>
      <c r="K1999" s="11" t="s">
        <v>8034</v>
      </c>
      <c r="L1999" s="11">
        <f t="shared" si="93"/>
        <v>1187</v>
      </c>
      <c r="M1999" s="11">
        <f t="shared" si="94"/>
        <v>1072</v>
      </c>
      <c r="N1999" s="12">
        <f t="shared" si="95"/>
        <v>0.47454625940681716</v>
      </c>
    </row>
    <row r="2000" spans="1:14" x14ac:dyDescent="0.3">
      <c r="A2000" s="8" t="s">
        <v>2009</v>
      </c>
      <c r="B2000" s="9">
        <v>45380</v>
      </c>
      <c r="C2000" s="10" t="s">
        <v>8013</v>
      </c>
      <c r="D2000" s="10" t="s">
        <v>8017</v>
      </c>
      <c r="E2000" s="10" t="s">
        <v>8031</v>
      </c>
      <c r="F2000" s="11">
        <v>4</v>
      </c>
      <c r="G2000" s="11">
        <v>3476</v>
      </c>
      <c r="H2000" s="11">
        <v>1384</v>
      </c>
      <c r="I2000" s="11">
        <v>172</v>
      </c>
      <c r="J2000" s="11">
        <v>7</v>
      </c>
      <c r="K2000" s="11" t="s">
        <v>8034</v>
      </c>
      <c r="L2000" s="11">
        <f t="shared" si="93"/>
        <v>1556</v>
      </c>
      <c r="M2000" s="11">
        <f t="shared" si="94"/>
        <v>1920</v>
      </c>
      <c r="N2000" s="12">
        <f t="shared" si="95"/>
        <v>0.55235903337169157</v>
      </c>
    </row>
    <row r="2001" spans="1:14" x14ac:dyDescent="0.3">
      <c r="A2001" s="8" t="s">
        <v>2010</v>
      </c>
      <c r="B2001" s="9">
        <v>45380</v>
      </c>
      <c r="C2001" s="10" t="s">
        <v>8014</v>
      </c>
      <c r="D2001" s="10" t="s">
        <v>8026</v>
      </c>
      <c r="E2001" s="10" t="s">
        <v>8032</v>
      </c>
      <c r="F2001" s="11">
        <v>3</v>
      </c>
      <c r="G2001" s="11">
        <v>2097</v>
      </c>
      <c r="H2001" s="11">
        <v>890</v>
      </c>
      <c r="I2001" s="11">
        <v>179</v>
      </c>
      <c r="J2001" s="11">
        <v>6</v>
      </c>
      <c r="K2001" s="11" t="s">
        <v>8034</v>
      </c>
      <c r="L2001" s="11">
        <f t="shared" si="93"/>
        <v>1069</v>
      </c>
      <c r="M2001" s="11">
        <f t="shared" si="94"/>
        <v>1028</v>
      </c>
      <c r="N2001" s="12">
        <f t="shared" si="95"/>
        <v>0.49022412970910823</v>
      </c>
    </row>
    <row r="2002" spans="1:14" x14ac:dyDescent="0.3">
      <c r="A2002" s="8" t="s">
        <v>2011</v>
      </c>
      <c r="B2002" s="9">
        <v>45380</v>
      </c>
      <c r="C2002" s="10" t="s">
        <v>8011</v>
      </c>
      <c r="D2002" s="10" t="s">
        <v>8030</v>
      </c>
      <c r="E2002" s="10" t="s">
        <v>8033</v>
      </c>
      <c r="F2002" s="11">
        <v>5</v>
      </c>
      <c r="G2002" s="11">
        <v>3190</v>
      </c>
      <c r="H2002" s="11">
        <v>392</v>
      </c>
      <c r="I2002" s="11">
        <v>173</v>
      </c>
      <c r="J2002" s="11">
        <v>6</v>
      </c>
      <c r="K2002" s="11" t="s">
        <v>8034</v>
      </c>
      <c r="L2002" s="11">
        <f t="shared" si="93"/>
        <v>565</v>
      </c>
      <c r="M2002" s="11">
        <f t="shared" si="94"/>
        <v>2625</v>
      </c>
      <c r="N2002" s="12">
        <f t="shared" si="95"/>
        <v>0.82288401253918497</v>
      </c>
    </row>
    <row r="2003" spans="1:14" x14ac:dyDescent="0.3">
      <c r="A2003" s="8" t="s">
        <v>2012</v>
      </c>
      <c r="B2003" s="9">
        <v>45380</v>
      </c>
      <c r="C2003" s="10" t="s">
        <v>8013</v>
      </c>
      <c r="D2003" s="10" t="s">
        <v>8025</v>
      </c>
      <c r="E2003" s="10" t="s">
        <v>8031</v>
      </c>
      <c r="F2003" s="11">
        <v>1</v>
      </c>
      <c r="G2003" s="11">
        <v>628</v>
      </c>
      <c r="H2003" s="11">
        <v>1262</v>
      </c>
      <c r="I2003" s="11">
        <v>115</v>
      </c>
      <c r="J2003" s="11">
        <v>3</v>
      </c>
      <c r="K2003" s="11" t="s">
        <v>8035</v>
      </c>
      <c r="L2003" s="11">
        <f t="shared" si="93"/>
        <v>1377</v>
      </c>
      <c r="M2003" s="11">
        <f t="shared" si="94"/>
        <v>-749</v>
      </c>
      <c r="N2003" s="12">
        <f t="shared" si="95"/>
        <v>-1.1926751592356688</v>
      </c>
    </row>
    <row r="2004" spans="1:14" x14ac:dyDescent="0.3">
      <c r="A2004" s="8" t="s">
        <v>2013</v>
      </c>
      <c r="B2004" s="9">
        <v>45380</v>
      </c>
      <c r="C2004" s="10" t="s">
        <v>8012</v>
      </c>
      <c r="D2004" s="10" t="s">
        <v>8029</v>
      </c>
      <c r="E2004" s="10" t="s">
        <v>8033</v>
      </c>
      <c r="F2004" s="11">
        <v>2</v>
      </c>
      <c r="G2004" s="11">
        <v>1268</v>
      </c>
      <c r="H2004" s="11">
        <v>758</v>
      </c>
      <c r="I2004" s="11">
        <v>150</v>
      </c>
      <c r="J2004" s="11">
        <v>7</v>
      </c>
      <c r="K2004" s="11" t="s">
        <v>8034</v>
      </c>
      <c r="L2004" s="11">
        <f t="shared" si="93"/>
        <v>908</v>
      </c>
      <c r="M2004" s="11">
        <f t="shared" si="94"/>
        <v>360</v>
      </c>
      <c r="N2004" s="12">
        <f t="shared" si="95"/>
        <v>0.28391167192429023</v>
      </c>
    </row>
    <row r="2005" spans="1:14" x14ac:dyDescent="0.3">
      <c r="A2005" s="8" t="s">
        <v>2014</v>
      </c>
      <c r="B2005" s="9">
        <v>45380</v>
      </c>
      <c r="C2005" s="10" t="s">
        <v>8011</v>
      </c>
      <c r="D2005" s="10" t="s">
        <v>8021</v>
      </c>
      <c r="E2005" s="10" t="s">
        <v>8033</v>
      </c>
      <c r="F2005" s="11">
        <v>3</v>
      </c>
      <c r="G2005" s="11">
        <v>2646</v>
      </c>
      <c r="H2005" s="11">
        <v>995</v>
      </c>
      <c r="I2005" s="11">
        <v>128</v>
      </c>
      <c r="J2005" s="11">
        <v>5</v>
      </c>
      <c r="K2005" s="11" t="s">
        <v>8035</v>
      </c>
      <c r="L2005" s="11">
        <f t="shared" si="93"/>
        <v>1123</v>
      </c>
      <c r="M2005" s="11">
        <f t="shared" si="94"/>
        <v>1523</v>
      </c>
      <c r="N2005" s="12">
        <f t="shared" si="95"/>
        <v>0.57558578987150411</v>
      </c>
    </row>
    <row r="2006" spans="1:14" x14ac:dyDescent="0.3">
      <c r="A2006" s="8" t="s">
        <v>2015</v>
      </c>
      <c r="B2006" s="9">
        <v>45380</v>
      </c>
      <c r="C2006" s="10" t="s">
        <v>8012</v>
      </c>
      <c r="D2006" s="10" t="s">
        <v>8028</v>
      </c>
      <c r="E2006" s="10" t="s">
        <v>8031</v>
      </c>
      <c r="F2006" s="11">
        <v>1</v>
      </c>
      <c r="G2006" s="11">
        <v>741</v>
      </c>
      <c r="H2006" s="11">
        <v>1359</v>
      </c>
      <c r="I2006" s="11">
        <v>169</v>
      </c>
      <c r="J2006" s="11">
        <v>2</v>
      </c>
      <c r="K2006" s="11" t="s">
        <v>8034</v>
      </c>
      <c r="L2006" s="11">
        <f t="shared" si="93"/>
        <v>1528</v>
      </c>
      <c r="M2006" s="11">
        <f t="shared" si="94"/>
        <v>-787</v>
      </c>
      <c r="N2006" s="12">
        <f t="shared" si="95"/>
        <v>-1.0620782726045883</v>
      </c>
    </row>
    <row r="2007" spans="1:14" x14ac:dyDescent="0.3">
      <c r="A2007" s="8" t="s">
        <v>2016</v>
      </c>
      <c r="B2007" s="9">
        <v>45380</v>
      </c>
      <c r="C2007" s="10" t="s">
        <v>8011</v>
      </c>
      <c r="D2007" s="10" t="s">
        <v>8015</v>
      </c>
      <c r="E2007" s="10" t="s">
        <v>8031</v>
      </c>
      <c r="F2007" s="11">
        <v>5</v>
      </c>
      <c r="G2007" s="11">
        <v>3170</v>
      </c>
      <c r="H2007" s="11">
        <v>600</v>
      </c>
      <c r="I2007" s="11">
        <v>162</v>
      </c>
      <c r="J2007" s="11">
        <v>2</v>
      </c>
      <c r="K2007" s="11" t="s">
        <v>8034</v>
      </c>
      <c r="L2007" s="11">
        <f t="shared" si="93"/>
        <v>762</v>
      </c>
      <c r="M2007" s="11">
        <f t="shared" si="94"/>
        <v>2408</v>
      </c>
      <c r="N2007" s="12">
        <f t="shared" si="95"/>
        <v>0.75962145110410095</v>
      </c>
    </row>
    <row r="2008" spans="1:14" x14ac:dyDescent="0.3">
      <c r="A2008" s="8" t="s">
        <v>2017</v>
      </c>
      <c r="B2008" s="9">
        <v>45380</v>
      </c>
      <c r="C2008" s="10" t="s">
        <v>8013</v>
      </c>
      <c r="D2008" s="10" t="s">
        <v>8017</v>
      </c>
      <c r="E2008" s="10" t="s">
        <v>8032</v>
      </c>
      <c r="F2008" s="11">
        <v>2</v>
      </c>
      <c r="G2008" s="11">
        <v>1278</v>
      </c>
      <c r="H2008" s="11">
        <v>1186</v>
      </c>
      <c r="I2008" s="11">
        <v>101</v>
      </c>
      <c r="J2008" s="11">
        <v>2</v>
      </c>
      <c r="K2008" s="11" t="s">
        <v>8034</v>
      </c>
      <c r="L2008" s="11">
        <f t="shared" si="93"/>
        <v>1287</v>
      </c>
      <c r="M2008" s="11">
        <f t="shared" si="94"/>
        <v>-9</v>
      </c>
      <c r="N2008" s="12">
        <f t="shared" si="95"/>
        <v>-7.0422535211267607E-3</v>
      </c>
    </row>
    <row r="2009" spans="1:14" x14ac:dyDescent="0.3">
      <c r="A2009" s="8" t="s">
        <v>2018</v>
      </c>
      <c r="B2009" s="9">
        <v>45380</v>
      </c>
      <c r="C2009" s="10" t="s">
        <v>8014</v>
      </c>
      <c r="D2009" s="10" t="s">
        <v>8020</v>
      </c>
      <c r="E2009" s="10" t="s">
        <v>8033</v>
      </c>
      <c r="F2009" s="11">
        <v>5</v>
      </c>
      <c r="G2009" s="11">
        <v>3580</v>
      </c>
      <c r="H2009" s="11">
        <v>721</v>
      </c>
      <c r="I2009" s="11">
        <v>183</v>
      </c>
      <c r="J2009" s="11">
        <v>3</v>
      </c>
      <c r="K2009" s="11" t="s">
        <v>8035</v>
      </c>
      <c r="L2009" s="11">
        <f t="shared" si="93"/>
        <v>904</v>
      </c>
      <c r="M2009" s="11">
        <f t="shared" si="94"/>
        <v>2676</v>
      </c>
      <c r="N2009" s="12">
        <f t="shared" si="95"/>
        <v>0.74748603351955312</v>
      </c>
    </row>
    <row r="2010" spans="1:14" x14ac:dyDescent="0.3">
      <c r="A2010" s="8" t="s">
        <v>2019</v>
      </c>
      <c r="B2010" s="9">
        <v>45380</v>
      </c>
      <c r="C2010" s="10" t="s">
        <v>8013</v>
      </c>
      <c r="D2010" s="10" t="s">
        <v>8019</v>
      </c>
      <c r="E2010" s="10" t="s">
        <v>8033</v>
      </c>
      <c r="F2010" s="11">
        <v>4</v>
      </c>
      <c r="G2010" s="11">
        <v>3112</v>
      </c>
      <c r="H2010" s="11">
        <v>1367</v>
      </c>
      <c r="I2010" s="11">
        <v>127</v>
      </c>
      <c r="J2010" s="11">
        <v>6</v>
      </c>
      <c r="K2010" s="11" t="s">
        <v>8034</v>
      </c>
      <c r="L2010" s="11">
        <f t="shared" si="93"/>
        <v>1494</v>
      </c>
      <c r="M2010" s="11">
        <f t="shared" si="94"/>
        <v>1618</v>
      </c>
      <c r="N2010" s="12">
        <f t="shared" si="95"/>
        <v>0.51992287917737789</v>
      </c>
    </row>
    <row r="2011" spans="1:14" x14ac:dyDescent="0.3">
      <c r="A2011" s="8" t="s">
        <v>2020</v>
      </c>
      <c r="B2011" s="9">
        <v>45380</v>
      </c>
      <c r="C2011" s="10" t="s">
        <v>8014</v>
      </c>
      <c r="D2011" s="10" t="s">
        <v>8018</v>
      </c>
      <c r="E2011" s="10" t="s">
        <v>8032</v>
      </c>
      <c r="F2011" s="11">
        <v>2</v>
      </c>
      <c r="G2011" s="11">
        <v>1188</v>
      </c>
      <c r="H2011" s="11">
        <v>596</v>
      </c>
      <c r="I2011" s="11">
        <v>117</v>
      </c>
      <c r="J2011" s="11">
        <v>2</v>
      </c>
      <c r="K2011" s="11" t="s">
        <v>8034</v>
      </c>
      <c r="L2011" s="11">
        <f t="shared" si="93"/>
        <v>713</v>
      </c>
      <c r="M2011" s="11">
        <f t="shared" si="94"/>
        <v>475</v>
      </c>
      <c r="N2011" s="12">
        <f t="shared" si="95"/>
        <v>0.39983164983164982</v>
      </c>
    </row>
    <row r="2012" spans="1:14" x14ac:dyDescent="0.3">
      <c r="A2012" s="8" t="s">
        <v>2021</v>
      </c>
      <c r="B2012" s="9">
        <v>45380</v>
      </c>
      <c r="C2012" s="10" t="s">
        <v>8014</v>
      </c>
      <c r="D2012" s="10" t="s">
        <v>8018</v>
      </c>
      <c r="E2012" s="10" t="s">
        <v>8033</v>
      </c>
      <c r="F2012" s="11">
        <v>5</v>
      </c>
      <c r="G2012" s="11">
        <v>2790</v>
      </c>
      <c r="H2012" s="11">
        <v>452</v>
      </c>
      <c r="I2012" s="11">
        <v>135</v>
      </c>
      <c r="J2012" s="11">
        <v>6</v>
      </c>
      <c r="K2012" s="11" t="s">
        <v>8034</v>
      </c>
      <c r="L2012" s="11">
        <f t="shared" si="93"/>
        <v>587</v>
      </c>
      <c r="M2012" s="11">
        <f t="shared" si="94"/>
        <v>2203</v>
      </c>
      <c r="N2012" s="12">
        <f t="shared" si="95"/>
        <v>0.78960573476702511</v>
      </c>
    </row>
    <row r="2013" spans="1:14" x14ac:dyDescent="0.3">
      <c r="A2013" s="8" t="s">
        <v>2022</v>
      </c>
      <c r="B2013" s="9">
        <v>45380</v>
      </c>
      <c r="C2013" s="10" t="s">
        <v>8013</v>
      </c>
      <c r="D2013" s="10" t="s">
        <v>8019</v>
      </c>
      <c r="E2013" s="10" t="s">
        <v>8032</v>
      </c>
      <c r="F2013" s="11">
        <v>4</v>
      </c>
      <c r="G2013" s="11">
        <v>3524</v>
      </c>
      <c r="H2013" s="11">
        <v>880</v>
      </c>
      <c r="I2013" s="11">
        <v>161</v>
      </c>
      <c r="J2013" s="11">
        <v>6</v>
      </c>
      <c r="K2013" s="11" t="s">
        <v>8034</v>
      </c>
      <c r="L2013" s="11">
        <f t="shared" si="93"/>
        <v>1041</v>
      </c>
      <c r="M2013" s="11">
        <f t="shared" si="94"/>
        <v>2483</v>
      </c>
      <c r="N2013" s="12">
        <f t="shared" si="95"/>
        <v>0.70459704880817253</v>
      </c>
    </row>
    <row r="2014" spans="1:14" x14ac:dyDescent="0.3">
      <c r="A2014" s="8" t="s">
        <v>2023</v>
      </c>
      <c r="B2014" s="9">
        <v>45380</v>
      </c>
      <c r="C2014" s="10" t="s">
        <v>8014</v>
      </c>
      <c r="D2014" s="10" t="s">
        <v>8024</v>
      </c>
      <c r="E2014" s="10" t="s">
        <v>8033</v>
      </c>
      <c r="F2014" s="11">
        <v>5</v>
      </c>
      <c r="G2014" s="11">
        <v>3305</v>
      </c>
      <c r="H2014" s="11">
        <v>1182</v>
      </c>
      <c r="I2014" s="11">
        <v>213</v>
      </c>
      <c r="J2014" s="11">
        <v>3</v>
      </c>
      <c r="K2014" s="11" t="s">
        <v>8034</v>
      </c>
      <c r="L2014" s="11">
        <f t="shared" si="93"/>
        <v>1395</v>
      </c>
      <c r="M2014" s="11">
        <f t="shared" si="94"/>
        <v>1910</v>
      </c>
      <c r="N2014" s="12">
        <f t="shared" si="95"/>
        <v>0.57791225416036307</v>
      </c>
    </row>
    <row r="2015" spans="1:14" x14ac:dyDescent="0.3">
      <c r="A2015" s="8" t="s">
        <v>2024</v>
      </c>
      <c r="B2015" s="9">
        <v>45380</v>
      </c>
      <c r="C2015" s="10" t="s">
        <v>8012</v>
      </c>
      <c r="D2015" s="10" t="s">
        <v>8016</v>
      </c>
      <c r="E2015" s="10" t="s">
        <v>8032</v>
      </c>
      <c r="F2015" s="11">
        <v>2</v>
      </c>
      <c r="G2015" s="11">
        <v>1772</v>
      </c>
      <c r="H2015" s="11">
        <v>1145</v>
      </c>
      <c r="I2015" s="11">
        <v>181</v>
      </c>
      <c r="J2015" s="11">
        <v>4</v>
      </c>
      <c r="K2015" s="11" t="s">
        <v>8034</v>
      </c>
      <c r="L2015" s="11">
        <f t="shared" si="93"/>
        <v>1326</v>
      </c>
      <c r="M2015" s="11">
        <f t="shared" si="94"/>
        <v>446</v>
      </c>
      <c r="N2015" s="12">
        <f t="shared" si="95"/>
        <v>0.25169300225733632</v>
      </c>
    </row>
    <row r="2016" spans="1:14" x14ac:dyDescent="0.3">
      <c r="A2016" s="8" t="s">
        <v>2025</v>
      </c>
      <c r="B2016" s="9">
        <v>45380</v>
      </c>
      <c r="C2016" s="10" t="s">
        <v>8014</v>
      </c>
      <c r="D2016" s="10" t="s">
        <v>8018</v>
      </c>
      <c r="E2016" s="10" t="s">
        <v>8031</v>
      </c>
      <c r="F2016" s="11">
        <v>4</v>
      </c>
      <c r="G2016" s="11">
        <v>2544</v>
      </c>
      <c r="H2016" s="11">
        <v>434</v>
      </c>
      <c r="I2016" s="11">
        <v>110</v>
      </c>
      <c r="J2016" s="11">
        <v>3</v>
      </c>
      <c r="K2016" s="11" t="s">
        <v>8034</v>
      </c>
      <c r="L2016" s="11">
        <f t="shared" si="93"/>
        <v>544</v>
      </c>
      <c r="M2016" s="11">
        <f t="shared" si="94"/>
        <v>2000</v>
      </c>
      <c r="N2016" s="12">
        <f t="shared" si="95"/>
        <v>0.78616352201257866</v>
      </c>
    </row>
    <row r="2017" spans="1:14" x14ac:dyDescent="0.3">
      <c r="A2017" s="8" t="s">
        <v>2026</v>
      </c>
      <c r="B2017" s="9">
        <v>45380</v>
      </c>
      <c r="C2017" s="10" t="s">
        <v>8014</v>
      </c>
      <c r="D2017" s="10" t="s">
        <v>8020</v>
      </c>
      <c r="E2017" s="10" t="s">
        <v>8033</v>
      </c>
      <c r="F2017" s="11">
        <v>2</v>
      </c>
      <c r="G2017" s="11">
        <v>1620</v>
      </c>
      <c r="H2017" s="11">
        <v>694</v>
      </c>
      <c r="I2017" s="11">
        <v>211</v>
      </c>
      <c r="J2017" s="11">
        <v>6</v>
      </c>
      <c r="K2017" s="11" t="s">
        <v>8034</v>
      </c>
      <c r="L2017" s="11">
        <f t="shared" si="93"/>
        <v>905</v>
      </c>
      <c r="M2017" s="11">
        <f t="shared" si="94"/>
        <v>715</v>
      </c>
      <c r="N2017" s="12">
        <f t="shared" si="95"/>
        <v>0.44135802469135804</v>
      </c>
    </row>
    <row r="2018" spans="1:14" x14ac:dyDescent="0.3">
      <c r="A2018" s="8" t="s">
        <v>2027</v>
      </c>
      <c r="B2018" s="9">
        <v>45380</v>
      </c>
      <c r="C2018" s="10" t="s">
        <v>8014</v>
      </c>
      <c r="D2018" s="10" t="s">
        <v>8024</v>
      </c>
      <c r="E2018" s="10" t="s">
        <v>8032</v>
      </c>
      <c r="F2018" s="11">
        <v>2</v>
      </c>
      <c r="G2018" s="11">
        <v>1514</v>
      </c>
      <c r="H2018" s="11">
        <v>1486</v>
      </c>
      <c r="I2018" s="11">
        <v>150</v>
      </c>
      <c r="J2018" s="11">
        <v>6</v>
      </c>
      <c r="K2018" s="11" t="s">
        <v>8034</v>
      </c>
      <c r="L2018" s="11">
        <f t="shared" si="93"/>
        <v>1636</v>
      </c>
      <c r="M2018" s="11">
        <f t="shared" si="94"/>
        <v>-122</v>
      </c>
      <c r="N2018" s="12">
        <f t="shared" si="95"/>
        <v>-8.0581241743725232E-2</v>
      </c>
    </row>
    <row r="2019" spans="1:14" x14ac:dyDescent="0.3">
      <c r="A2019" s="8" t="s">
        <v>2028</v>
      </c>
      <c r="B2019" s="9">
        <v>45380</v>
      </c>
      <c r="C2019" s="10" t="s">
        <v>8013</v>
      </c>
      <c r="D2019" s="10" t="s">
        <v>8019</v>
      </c>
      <c r="E2019" s="10" t="s">
        <v>8031</v>
      </c>
      <c r="F2019" s="11">
        <v>2</v>
      </c>
      <c r="G2019" s="11">
        <v>1466</v>
      </c>
      <c r="H2019" s="11">
        <v>530</v>
      </c>
      <c r="I2019" s="11">
        <v>197</v>
      </c>
      <c r="J2019" s="11">
        <v>2</v>
      </c>
      <c r="K2019" s="11" t="s">
        <v>8034</v>
      </c>
      <c r="L2019" s="11">
        <f t="shared" si="93"/>
        <v>727</v>
      </c>
      <c r="M2019" s="11">
        <f t="shared" si="94"/>
        <v>739</v>
      </c>
      <c r="N2019" s="12">
        <f t="shared" si="95"/>
        <v>0.50409276944065484</v>
      </c>
    </row>
    <row r="2020" spans="1:14" x14ac:dyDescent="0.3">
      <c r="A2020" s="8" t="s">
        <v>2029</v>
      </c>
      <c r="B2020" s="9">
        <v>45380</v>
      </c>
      <c r="C2020" s="10" t="s">
        <v>8011</v>
      </c>
      <c r="D2020" s="10" t="s">
        <v>8030</v>
      </c>
      <c r="E2020" s="10" t="s">
        <v>8031</v>
      </c>
      <c r="F2020" s="11">
        <v>5</v>
      </c>
      <c r="G2020" s="11">
        <v>3700</v>
      </c>
      <c r="H2020" s="11">
        <v>843</v>
      </c>
      <c r="I2020" s="11">
        <v>164</v>
      </c>
      <c r="J2020" s="11">
        <v>3</v>
      </c>
      <c r="K2020" s="11" t="s">
        <v>8034</v>
      </c>
      <c r="L2020" s="11">
        <f t="shared" si="93"/>
        <v>1007</v>
      </c>
      <c r="M2020" s="11">
        <f t="shared" si="94"/>
        <v>2693</v>
      </c>
      <c r="N2020" s="12">
        <f t="shared" si="95"/>
        <v>0.72783783783783784</v>
      </c>
    </row>
    <row r="2021" spans="1:14" x14ac:dyDescent="0.3">
      <c r="A2021" s="8" t="s">
        <v>2030</v>
      </c>
      <c r="B2021" s="9">
        <v>45380</v>
      </c>
      <c r="C2021" s="10" t="s">
        <v>8014</v>
      </c>
      <c r="D2021" s="10" t="s">
        <v>8024</v>
      </c>
      <c r="E2021" s="10" t="s">
        <v>8033</v>
      </c>
      <c r="F2021" s="11">
        <v>1</v>
      </c>
      <c r="G2021" s="11">
        <v>794</v>
      </c>
      <c r="H2021" s="11">
        <v>982</v>
      </c>
      <c r="I2021" s="11">
        <v>167</v>
      </c>
      <c r="J2021" s="11">
        <v>3</v>
      </c>
      <c r="K2021" s="11" t="s">
        <v>8034</v>
      </c>
      <c r="L2021" s="11">
        <f t="shared" si="93"/>
        <v>1149</v>
      </c>
      <c r="M2021" s="11">
        <f t="shared" si="94"/>
        <v>-355</v>
      </c>
      <c r="N2021" s="12">
        <f t="shared" si="95"/>
        <v>-0.44710327455919396</v>
      </c>
    </row>
    <row r="2022" spans="1:14" x14ac:dyDescent="0.3">
      <c r="A2022" s="8" t="s">
        <v>2031</v>
      </c>
      <c r="B2022" s="9">
        <v>45380</v>
      </c>
      <c r="C2022" s="10" t="s">
        <v>8012</v>
      </c>
      <c r="D2022" s="10" t="s">
        <v>8016</v>
      </c>
      <c r="E2022" s="10" t="s">
        <v>8033</v>
      </c>
      <c r="F2022" s="11">
        <v>4</v>
      </c>
      <c r="G2022" s="11">
        <v>2924</v>
      </c>
      <c r="H2022" s="11">
        <v>1301</v>
      </c>
      <c r="I2022" s="11">
        <v>147</v>
      </c>
      <c r="J2022" s="11">
        <v>5</v>
      </c>
      <c r="K2022" s="11" t="s">
        <v>8035</v>
      </c>
      <c r="L2022" s="11">
        <f t="shared" si="93"/>
        <v>1448</v>
      </c>
      <c r="M2022" s="11">
        <f t="shared" si="94"/>
        <v>1476</v>
      </c>
      <c r="N2022" s="12">
        <f t="shared" si="95"/>
        <v>0.50478796169630646</v>
      </c>
    </row>
    <row r="2023" spans="1:14" x14ac:dyDescent="0.3">
      <c r="A2023" s="8" t="s">
        <v>2032</v>
      </c>
      <c r="B2023" s="9">
        <v>45380</v>
      </c>
      <c r="C2023" s="10" t="s">
        <v>8013</v>
      </c>
      <c r="D2023" s="10" t="s">
        <v>8022</v>
      </c>
      <c r="E2023" s="10" t="s">
        <v>8033</v>
      </c>
      <c r="F2023" s="11">
        <v>1</v>
      </c>
      <c r="G2023" s="11">
        <v>724</v>
      </c>
      <c r="H2023" s="11">
        <v>1313</v>
      </c>
      <c r="I2023" s="11">
        <v>141</v>
      </c>
      <c r="J2023" s="11">
        <v>6</v>
      </c>
      <c r="K2023" s="11" t="s">
        <v>8034</v>
      </c>
      <c r="L2023" s="11">
        <f t="shared" si="93"/>
        <v>1454</v>
      </c>
      <c r="M2023" s="11">
        <f t="shared" si="94"/>
        <v>-730</v>
      </c>
      <c r="N2023" s="12">
        <f t="shared" si="95"/>
        <v>-1.0082872928176796</v>
      </c>
    </row>
    <row r="2024" spans="1:14" x14ac:dyDescent="0.3">
      <c r="A2024" s="8" t="s">
        <v>2033</v>
      </c>
      <c r="B2024" s="9">
        <v>45381</v>
      </c>
      <c r="C2024" s="10" t="s">
        <v>8013</v>
      </c>
      <c r="D2024" s="10" t="s">
        <v>8017</v>
      </c>
      <c r="E2024" s="10" t="s">
        <v>8033</v>
      </c>
      <c r="F2024" s="11">
        <v>4</v>
      </c>
      <c r="G2024" s="11">
        <v>2780</v>
      </c>
      <c r="H2024" s="11">
        <v>1019</v>
      </c>
      <c r="I2024" s="11">
        <v>101</v>
      </c>
      <c r="J2024" s="11">
        <v>2</v>
      </c>
      <c r="K2024" s="11" t="s">
        <v>8034</v>
      </c>
      <c r="L2024" s="11">
        <f t="shared" si="93"/>
        <v>1120</v>
      </c>
      <c r="M2024" s="11">
        <f t="shared" si="94"/>
        <v>1660</v>
      </c>
      <c r="N2024" s="12">
        <f t="shared" si="95"/>
        <v>0.59712230215827333</v>
      </c>
    </row>
    <row r="2025" spans="1:14" x14ac:dyDescent="0.3">
      <c r="A2025" s="8" t="s">
        <v>2034</v>
      </c>
      <c r="B2025" s="9">
        <v>45381</v>
      </c>
      <c r="C2025" s="10" t="s">
        <v>8013</v>
      </c>
      <c r="D2025" s="10" t="s">
        <v>8019</v>
      </c>
      <c r="E2025" s="10" t="s">
        <v>8031</v>
      </c>
      <c r="F2025" s="11">
        <v>3</v>
      </c>
      <c r="G2025" s="11">
        <v>2373</v>
      </c>
      <c r="H2025" s="11">
        <v>755</v>
      </c>
      <c r="I2025" s="11">
        <v>126</v>
      </c>
      <c r="J2025" s="11">
        <v>2</v>
      </c>
      <c r="K2025" s="11" t="s">
        <v>8034</v>
      </c>
      <c r="L2025" s="11">
        <f t="shared" si="93"/>
        <v>881</v>
      </c>
      <c r="M2025" s="11">
        <f t="shared" si="94"/>
        <v>1492</v>
      </c>
      <c r="N2025" s="12">
        <f t="shared" si="95"/>
        <v>0.62873999157185001</v>
      </c>
    </row>
    <row r="2026" spans="1:14" x14ac:dyDescent="0.3">
      <c r="A2026" s="8" t="s">
        <v>2035</v>
      </c>
      <c r="B2026" s="9">
        <v>45381</v>
      </c>
      <c r="C2026" s="10" t="s">
        <v>8011</v>
      </c>
      <c r="D2026" s="10" t="s">
        <v>8015</v>
      </c>
      <c r="E2026" s="10" t="s">
        <v>8032</v>
      </c>
      <c r="F2026" s="11">
        <v>2</v>
      </c>
      <c r="G2026" s="11">
        <v>1528</v>
      </c>
      <c r="H2026" s="11">
        <v>514</v>
      </c>
      <c r="I2026" s="11">
        <v>170</v>
      </c>
      <c r="J2026" s="11">
        <v>5</v>
      </c>
      <c r="K2026" s="11" t="s">
        <v>8035</v>
      </c>
      <c r="L2026" s="11">
        <f t="shared" si="93"/>
        <v>684</v>
      </c>
      <c r="M2026" s="11">
        <f t="shared" si="94"/>
        <v>844</v>
      </c>
      <c r="N2026" s="12">
        <f t="shared" si="95"/>
        <v>0.55235602094240843</v>
      </c>
    </row>
    <row r="2027" spans="1:14" x14ac:dyDescent="0.3">
      <c r="A2027" s="8" t="s">
        <v>2036</v>
      </c>
      <c r="B2027" s="9">
        <v>45381</v>
      </c>
      <c r="C2027" s="10" t="s">
        <v>8011</v>
      </c>
      <c r="D2027" s="10" t="s">
        <v>8015</v>
      </c>
      <c r="E2027" s="10" t="s">
        <v>8031</v>
      </c>
      <c r="F2027" s="11">
        <v>3</v>
      </c>
      <c r="G2027" s="11">
        <v>2208</v>
      </c>
      <c r="H2027" s="11">
        <v>1247</v>
      </c>
      <c r="I2027" s="11">
        <v>107</v>
      </c>
      <c r="J2027" s="11">
        <v>2</v>
      </c>
      <c r="K2027" s="11" t="s">
        <v>8034</v>
      </c>
      <c r="L2027" s="11">
        <f t="shared" si="93"/>
        <v>1354</v>
      </c>
      <c r="M2027" s="11">
        <f t="shared" si="94"/>
        <v>854</v>
      </c>
      <c r="N2027" s="12">
        <f t="shared" si="95"/>
        <v>0.38677536231884058</v>
      </c>
    </row>
    <row r="2028" spans="1:14" x14ac:dyDescent="0.3">
      <c r="A2028" s="8" t="s">
        <v>2037</v>
      </c>
      <c r="B2028" s="9">
        <v>45381</v>
      </c>
      <c r="C2028" s="10" t="s">
        <v>8011</v>
      </c>
      <c r="D2028" s="10" t="s">
        <v>8015</v>
      </c>
      <c r="E2028" s="10" t="s">
        <v>8032</v>
      </c>
      <c r="F2028" s="11">
        <v>3</v>
      </c>
      <c r="G2028" s="11">
        <v>2382</v>
      </c>
      <c r="H2028" s="11">
        <v>998</v>
      </c>
      <c r="I2028" s="11">
        <v>208</v>
      </c>
      <c r="J2028" s="11">
        <v>2</v>
      </c>
      <c r="K2028" s="11" t="s">
        <v>8034</v>
      </c>
      <c r="L2028" s="11">
        <f t="shared" si="93"/>
        <v>1206</v>
      </c>
      <c r="M2028" s="11">
        <f t="shared" si="94"/>
        <v>1176</v>
      </c>
      <c r="N2028" s="12">
        <f t="shared" si="95"/>
        <v>0.49370277078085645</v>
      </c>
    </row>
    <row r="2029" spans="1:14" x14ac:dyDescent="0.3">
      <c r="A2029" s="8" t="s">
        <v>2038</v>
      </c>
      <c r="B2029" s="9">
        <v>45381</v>
      </c>
      <c r="C2029" s="10" t="s">
        <v>8013</v>
      </c>
      <c r="D2029" s="10" t="s">
        <v>8022</v>
      </c>
      <c r="E2029" s="10" t="s">
        <v>8032</v>
      </c>
      <c r="F2029" s="11">
        <v>1</v>
      </c>
      <c r="G2029" s="11">
        <v>828</v>
      </c>
      <c r="H2029" s="11">
        <v>865</v>
      </c>
      <c r="I2029" s="11">
        <v>169</v>
      </c>
      <c r="J2029" s="11">
        <v>3</v>
      </c>
      <c r="K2029" s="11" t="s">
        <v>8034</v>
      </c>
      <c r="L2029" s="11">
        <f t="shared" si="93"/>
        <v>1034</v>
      </c>
      <c r="M2029" s="11">
        <f t="shared" si="94"/>
        <v>-206</v>
      </c>
      <c r="N2029" s="12">
        <f t="shared" si="95"/>
        <v>-0.24879227053140096</v>
      </c>
    </row>
    <row r="2030" spans="1:14" x14ac:dyDescent="0.3">
      <c r="A2030" s="8" t="s">
        <v>2039</v>
      </c>
      <c r="B2030" s="9">
        <v>45381</v>
      </c>
      <c r="C2030" s="10" t="s">
        <v>8013</v>
      </c>
      <c r="D2030" s="10" t="s">
        <v>8017</v>
      </c>
      <c r="E2030" s="10" t="s">
        <v>8031</v>
      </c>
      <c r="F2030" s="11">
        <v>4</v>
      </c>
      <c r="G2030" s="11">
        <v>2504</v>
      </c>
      <c r="H2030" s="11">
        <v>1411</v>
      </c>
      <c r="I2030" s="11">
        <v>166</v>
      </c>
      <c r="J2030" s="11">
        <v>2</v>
      </c>
      <c r="K2030" s="11" t="s">
        <v>8034</v>
      </c>
      <c r="L2030" s="11">
        <f t="shared" si="93"/>
        <v>1577</v>
      </c>
      <c r="M2030" s="11">
        <f t="shared" si="94"/>
        <v>927</v>
      </c>
      <c r="N2030" s="12">
        <f t="shared" si="95"/>
        <v>0.37020766773162939</v>
      </c>
    </row>
    <row r="2031" spans="1:14" x14ac:dyDescent="0.3">
      <c r="A2031" s="8" t="s">
        <v>2040</v>
      </c>
      <c r="B2031" s="9">
        <v>45381</v>
      </c>
      <c r="C2031" s="10" t="s">
        <v>8012</v>
      </c>
      <c r="D2031" s="10" t="s">
        <v>8029</v>
      </c>
      <c r="E2031" s="10" t="s">
        <v>8033</v>
      </c>
      <c r="F2031" s="11">
        <v>3</v>
      </c>
      <c r="G2031" s="11">
        <v>2217</v>
      </c>
      <c r="H2031" s="11">
        <v>357</v>
      </c>
      <c r="I2031" s="11">
        <v>146</v>
      </c>
      <c r="J2031" s="11">
        <v>2</v>
      </c>
      <c r="K2031" s="11" t="s">
        <v>8034</v>
      </c>
      <c r="L2031" s="11">
        <f t="shared" si="93"/>
        <v>503</v>
      </c>
      <c r="M2031" s="11">
        <f t="shared" si="94"/>
        <v>1714</v>
      </c>
      <c r="N2031" s="12">
        <f t="shared" si="95"/>
        <v>0.77311682453766351</v>
      </c>
    </row>
    <row r="2032" spans="1:14" x14ac:dyDescent="0.3">
      <c r="A2032" s="8" t="s">
        <v>2041</v>
      </c>
      <c r="B2032" s="9">
        <v>45381</v>
      </c>
      <c r="C2032" s="10" t="s">
        <v>8014</v>
      </c>
      <c r="D2032" s="10" t="s">
        <v>8024</v>
      </c>
      <c r="E2032" s="10" t="s">
        <v>8032</v>
      </c>
      <c r="F2032" s="11">
        <v>2</v>
      </c>
      <c r="G2032" s="11">
        <v>1528</v>
      </c>
      <c r="H2032" s="11">
        <v>384</v>
      </c>
      <c r="I2032" s="11">
        <v>180</v>
      </c>
      <c r="J2032" s="11">
        <v>3</v>
      </c>
      <c r="K2032" s="11" t="s">
        <v>8034</v>
      </c>
      <c r="L2032" s="11">
        <f t="shared" si="93"/>
        <v>564</v>
      </c>
      <c r="M2032" s="11">
        <f t="shared" si="94"/>
        <v>964</v>
      </c>
      <c r="N2032" s="12">
        <f t="shared" si="95"/>
        <v>0.63089005235602091</v>
      </c>
    </row>
    <row r="2033" spans="1:14" x14ac:dyDescent="0.3">
      <c r="A2033" s="8" t="s">
        <v>2042</v>
      </c>
      <c r="B2033" s="9">
        <v>45381</v>
      </c>
      <c r="C2033" s="10" t="s">
        <v>8014</v>
      </c>
      <c r="D2033" s="10" t="s">
        <v>8018</v>
      </c>
      <c r="E2033" s="10" t="s">
        <v>8031</v>
      </c>
      <c r="F2033" s="11">
        <v>2</v>
      </c>
      <c r="G2033" s="11">
        <v>1718</v>
      </c>
      <c r="H2033" s="11">
        <v>715</v>
      </c>
      <c r="I2033" s="11">
        <v>128</v>
      </c>
      <c r="J2033" s="11">
        <v>7</v>
      </c>
      <c r="K2033" s="11" t="s">
        <v>8034</v>
      </c>
      <c r="L2033" s="11">
        <f t="shared" si="93"/>
        <v>843</v>
      </c>
      <c r="M2033" s="11">
        <f t="shared" si="94"/>
        <v>875</v>
      </c>
      <c r="N2033" s="12">
        <f t="shared" si="95"/>
        <v>0.5093131548311991</v>
      </c>
    </row>
    <row r="2034" spans="1:14" x14ac:dyDescent="0.3">
      <c r="A2034" s="8" t="s">
        <v>2043</v>
      </c>
      <c r="B2034" s="9">
        <v>45381</v>
      </c>
      <c r="C2034" s="10" t="s">
        <v>8011</v>
      </c>
      <c r="D2034" s="10" t="s">
        <v>8023</v>
      </c>
      <c r="E2034" s="10" t="s">
        <v>8031</v>
      </c>
      <c r="F2034" s="11">
        <v>2</v>
      </c>
      <c r="G2034" s="11">
        <v>1770</v>
      </c>
      <c r="H2034" s="11">
        <v>1247</v>
      </c>
      <c r="I2034" s="11">
        <v>194</v>
      </c>
      <c r="J2034" s="11">
        <v>7</v>
      </c>
      <c r="K2034" s="11" t="s">
        <v>8034</v>
      </c>
      <c r="L2034" s="11">
        <f t="shared" si="93"/>
        <v>1441</v>
      </c>
      <c r="M2034" s="11">
        <f t="shared" si="94"/>
        <v>329</v>
      </c>
      <c r="N2034" s="12">
        <f t="shared" si="95"/>
        <v>0.18587570621468927</v>
      </c>
    </row>
    <row r="2035" spans="1:14" x14ac:dyDescent="0.3">
      <c r="A2035" s="8" t="s">
        <v>2044</v>
      </c>
      <c r="B2035" s="9">
        <v>45381</v>
      </c>
      <c r="C2035" s="10" t="s">
        <v>8012</v>
      </c>
      <c r="D2035" s="10" t="s">
        <v>8027</v>
      </c>
      <c r="E2035" s="10" t="s">
        <v>8031</v>
      </c>
      <c r="F2035" s="11">
        <v>2</v>
      </c>
      <c r="G2035" s="11">
        <v>1164</v>
      </c>
      <c r="H2035" s="11">
        <v>462</v>
      </c>
      <c r="I2035" s="11">
        <v>114</v>
      </c>
      <c r="J2035" s="11">
        <v>5</v>
      </c>
      <c r="K2035" s="11" t="s">
        <v>8034</v>
      </c>
      <c r="L2035" s="11">
        <f t="shared" si="93"/>
        <v>576</v>
      </c>
      <c r="M2035" s="11">
        <f t="shared" si="94"/>
        <v>588</v>
      </c>
      <c r="N2035" s="12">
        <f t="shared" si="95"/>
        <v>0.50515463917525771</v>
      </c>
    </row>
    <row r="2036" spans="1:14" x14ac:dyDescent="0.3">
      <c r="A2036" s="8" t="s">
        <v>2045</v>
      </c>
      <c r="B2036" s="9">
        <v>45381</v>
      </c>
      <c r="C2036" s="10" t="s">
        <v>8013</v>
      </c>
      <c r="D2036" s="10" t="s">
        <v>8022</v>
      </c>
      <c r="E2036" s="10" t="s">
        <v>8032</v>
      </c>
      <c r="F2036" s="11">
        <v>3</v>
      </c>
      <c r="G2036" s="11">
        <v>2610</v>
      </c>
      <c r="H2036" s="11">
        <v>1312</v>
      </c>
      <c r="I2036" s="11">
        <v>161</v>
      </c>
      <c r="J2036" s="11">
        <v>6</v>
      </c>
      <c r="K2036" s="11" t="s">
        <v>8034</v>
      </c>
      <c r="L2036" s="11">
        <f t="shared" si="93"/>
        <v>1473</v>
      </c>
      <c r="M2036" s="11">
        <f t="shared" si="94"/>
        <v>1137</v>
      </c>
      <c r="N2036" s="12">
        <f t="shared" si="95"/>
        <v>0.43563218390804598</v>
      </c>
    </row>
    <row r="2037" spans="1:14" x14ac:dyDescent="0.3">
      <c r="A2037" s="8" t="s">
        <v>2046</v>
      </c>
      <c r="B2037" s="9">
        <v>45381</v>
      </c>
      <c r="C2037" s="10" t="s">
        <v>8014</v>
      </c>
      <c r="D2037" s="10" t="s">
        <v>8024</v>
      </c>
      <c r="E2037" s="10" t="s">
        <v>8032</v>
      </c>
      <c r="F2037" s="11">
        <v>4</v>
      </c>
      <c r="G2037" s="11">
        <v>2708</v>
      </c>
      <c r="H2037" s="11">
        <v>1380</v>
      </c>
      <c r="I2037" s="11">
        <v>154</v>
      </c>
      <c r="J2037" s="11">
        <v>3</v>
      </c>
      <c r="K2037" s="11" t="s">
        <v>8034</v>
      </c>
      <c r="L2037" s="11">
        <f t="shared" si="93"/>
        <v>1534</v>
      </c>
      <c r="M2037" s="11">
        <f t="shared" si="94"/>
        <v>1174</v>
      </c>
      <c r="N2037" s="12">
        <f t="shared" si="95"/>
        <v>0.43353028064992616</v>
      </c>
    </row>
    <row r="2038" spans="1:14" x14ac:dyDescent="0.3">
      <c r="A2038" s="8" t="s">
        <v>2047</v>
      </c>
      <c r="B2038" s="9">
        <v>45381</v>
      </c>
      <c r="C2038" s="10" t="s">
        <v>8012</v>
      </c>
      <c r="D2038" s="10" t="s">
        <v>8016</v>
      </c>
      <c r="E2038" s="10" t="s">
        <v>8031</v>
      </c>
      <c r="F2038" s="11">
        <v>4</v>
      </c>
      <c r="G2038" s="11">
        <v>2692</v>
      </c>
      <c r="H2038" s="11">
        <v>758</v>
      </c>
      <c r="I2038" s="11">
        <v>170</v>
      </c>
      <c r="J2038" s="11">
        <v>2</v>
      </c>
      <c r="K2038" s="11" t="s">
        <v>8034</v>
      </c>
      <c r="L2038" s="11">
        <f t="shared" si="93"/>
        <v>928</v>
      </c>
      <c r="M2038" s="11">
        <f t="shared" si="94"/>
        <v>1764</v>
      </c>
      <c r="N2038" s="12">
        <f t="shared" si="95"/>
        <v>0.65527488855869243</v>
      </c>
    </row>
    <row r="2039" spans="1:14" x14ac:dyDescent="0.3">
      <c r="A2039" s="8" t="s">
        <v>2048</v>
      </c>
      <c r="B2039" s="9">
        <v>45381</v>
      </c>
      <c r="C2039" s="10" t="s">
        <v>8014</v>
      </c>
      <c r="D2039" s="10" t="s">
        <v>8026</v>
      </c>
      <c r="E2039" s="10" t="s">
        <v>8032</v>
      </c>
      <c r="F2039" s="11">
        <v>5</v>
      </c>
      <c r="G2039" s="11">
        <v>3115</v>
      </c>
      <c r="H2039" s="11">
        <v>398</v>
      </c>
      <c r="I2039" s="11">
        <v>163</v>
      </c>
      <c r="J2039" s="11">
        <v>6</v>
      </c>
      <c r="K2039" s="11" t="s">
        <v>8034</v>
      </c>
      <c r="L2039" s="11">
        <f t="shared" si="93"/>
        <v>561</v>
      </c>
      <c r="M2039" s="11">
        <f t="shared" si="94"/>
        <v>2554</v>
      </c>
      <c r="N2039" s="12">
        <f t="shared" si="95"/>
        <v>0.81990369181380418</v>
      </c>
    </row>
    <row r="2040" spans="1:14" x14ac:dyDescent="0.3">
      <c r="A2040" s="8" t="s">
        <v>2049</v>
      </c>
      <c r="B2040" s="9">
        <v>45381</v>
      </c>
      <c r="C2040" s="10" t="s">
        <v>8014</v>
      </c>
      <c r="D2040" s="10" t="s">
        <v>8026</v>
      </c>
      <c r="E2040" s="10" t="s">
        <v>8033</v>
      </c>
      <c r="F2040" s="11">
        <v>5</v>
      </c>
      <c r="G2040" s="11">
        <v>4485</v>
      </c>
      <c r="H2040" s="11">
        <v>954</v>
      </c>
      <c r="I2040" s="11">
        <v>121</v>
      </c>
      <c r="J2040" s="11">
        <v>3</v>
      </c>
      <c r="K2040" s="11" t="s">
        <v>8034</v>
      </c>
      <c r="L2040" s="11">
        <f t="shared" si="93"/>
        <v>1075</v>
      </c>
      <c r="M2040" s="11">
        <f t="shared" si="94"/>
        <v>3410</v>
      </c>
      <c r="N2040" s="12">
        <f t="shared" si="95"/>
        <v>0.76031215161649945</v>
      </c>
    </row>
    <row r="2041" spans="1:14" x14ac:dyDescent="0.3">
      <c r="A2041" s="8" t="s">
        <v>2050</v>
      </c>
      <c r="B2041" s="9">
        <v>45381</v>
      </c>
      <c r="C2041" s="10" t="s">
        <v>8014</v>
      </c>
      <c r="D2041" s="10" t="s">
        <v>8020</v>
      </c>
      <c r="E2041" s="10" t="s">
        <v>8032</v>
      </c>
      <c r="F2041" s="11">
        <v>4</v>
      </c>
      <c r="G2041" s="11">
        <v>3300</v>
      </c>
      <c r="H2041" s="11">
        <v>1093</v>
      </c>
      <c r="I2041" s="11">
        <v>204</v>
      </c>
      <c r="J2041" s="11">
        <v>7</v>
      </c>
      <c r="K2041" s="11" t="s">
        <v>8034</v>
      </c>
      <c r="L2041" s="11">
        <f t="shared" si="93"/>
        <v>1297</v>
      </c>
      <c r="M2041" s="11">
        <f t="shared" si="94"/>
        <v>2003</v>
      </c>
      <c r="N2041" s="12">
        <f t="shared" si="95"/>
        <v>0.60696969696969694</v>
      </c>
    </row>
    <row r="2042" spans="1:14" x14ac:dyDescent="0.3">
      <c r="A2042" s="8" t="s">
        <v>2051</v>
      </c>
      <c r="B2042" s="9">
        <v>45381</v>
      </c>
      <c r="C2042" s="10" t="s">
        <v>8013</v>
      </c>
      <c r="D2042" s="10" t="s">
        <v>8022</v>
      </c>
      <c r="E2042" s="10" t="s">
        <v>8031</v>
      </c>
      <c r="F2042" s="11">
        <v>2</v>
      </c>
      <c r="G2042" s="11">
        <v>1282</v>
      </c>
      <c r="H2042" s="11">
        <v>374</v>
      </c>
      <c r="I2042" s="11">
        <v>172</v>
      </c>
      <c r="J2042" s="11">
        <v>2</v>
      </c>
      <c r="K2042" s="11" t="s">
        <v>8034</v>
      </c>
      <c r="L2042" s="11">
        <f t="shared" si="93"/>
        <v>546</v>
      </c>
      <c r="M2042" s="11">
        <f t="shared" si="94"/>
        <v>736</v>
      </c>
      <c r="N2042" s="12">
        <f t="shared" si="95"/>
        <v>0.57410296411856476</v>
      </c>
    </row>
    <row r="2043" spans="1:14" x14ac:dyDescent="0.3">
      <c r="A2043" s="8" t="s">
        <v>2052</v>
      </c>
      <c r="B2043" s="9">
        <v>45381</v>
      </c>
      <c r="C2043" s="10" t="s">
        <v>8011</v>
      </c>
      <c r="D2043" s="10" t="s">
        <v>8030</v>
      </c>
      <c r="E2043" s="10" t="s">
        <v>8033</v>
      </c>
      <c r="F2043" s="11">
        <v>4</v>
      </c>
      <c r="G2043" s="11">
        <v>2716</v>
      </c>
      <c r="H2043" s="11">
        <v>408</v>
      </c>
      <c r="I2043" s="11">
        <v>218</v>
      </c>
      <c r="J2043" s="11">
        <v>3</v>
      </c>
      <c r="K2043" s="11" t="s">
        <v>8034</v>
      </c>
      <c r="L2043" s="11">
        <f t="shared" si="93"/>
        <v>626</v>
      </c>
      <c r="M2043" s="11">
        <f t="shared" si="94"/>
        <v>2090</v>
      </c>
      <c r="N2043" s="12">
        <f t="shared" si="95"/>
        <v>0.76951399116347574</v>
      </c>
    </row>
    <row r="2044" spans="1:14" x14ac:dyDescent="0.3">
      <c r="A2044" s="8" t="s">
        <v>2053</v>
      </c>
      <c r="B2044" s="9">
        <v>45381</v>
      </c>
      <c r="C2044" s="10" t="s">
        <v>8014</v>
      </c>
      <c r="D2044" s="10" t="s">
        <v>8020</v>
      </c>
      <c r="E2044" s="10" t="s">
        <v>8033</v>
      </c>
      <c r="F2044" s="11">
        <v>2</v>
      </c>
      <c r="G2044" s="11">
        <v>1658</v>
      </c>
      <c r="H2044" s="11">
        <v>817</v>
      </c>
      <c r="I2044" s="11">
        <v>210</v>
      </c>
      <c r="J2044" s="11">
        <v>6</v>
      </c>
      <c r="K2044" s="11" t="s">
        <v>8034</v>
      </c>
      <c r="L2044" s="11">
        <f t="shared" si="93"/>
        <v>1027</v>
      </c>
      <c r="M2044" s="11">
        <f t="shared" si="94"/>
        <v>631</v>
      </c>
      <c r="N2044" s="12">
        <f t="shared" si="95"/>
        <v>0.38057901085645357</v>
      </c>
    </row>
    <row r="2045" spans="1:14" x14ac:dyDescent="0.3">
      <c r="A2045" s="8" t="s">
        <v>2054</v>
      </c>
      <c r="B2045" s="9">
        <v>45381</v>
      </c>
      <c r="C2045" s="10" t="s">
        <v>8013</v>
      </c>
      <c r="D2045" s="10" t="s">
        <v>8025</v>
      </c>
      <c r="E2045" s="10" t="s">
        <v>8031</v>
      </c>
      <c r="F2045" s="11">
        <v>5</v>
      </c>
      <c r="G2045" s="11">
        <v>3935</v>
      </c>
      <c r="H2045" s="11">
        <v>498</v>
      </c>
      <c r="I2045" s="11">
        <v>106</v>
      </c>
      <c r="J2045" s="11">
        <v>7</v>
      </c>
      <c r="K2045" s="11" t="s">
        <v>8035</v>
      </c>
      <c r="L2045" s="11">
        <f t="shared" si="93"/>
        <v>604</v>
      </c>
      <c r="M2045" s="11">
        <f t="shared" si="94"/>
        <v>3331</v>
      </c>
      <c r="N2045" s="12">
        <f t="shared" si="95"/>
        <v>0.84650571791613727</v>
      </c>
    </row>
    <row r="2046" spans="1:14" x14ac:dyDescent="0.3">
      <c r="A2046" s="8" t="s">
        <v>2055</v>
      </c>
      <c r="B2046" s="9">
        <v>45381</v>
      </c>
      <c r="C2046" s="10" t="s">
        <v>8012</v>
      </c>
      <c r="D2046" s="10" t="s">
        <v>8016</v>
      </c>
      <c r="E2046" s="10" t="s">
        <v>8032</v>
      </c>
      <c r="F2046" s="11">
        <v>4</v>
      </c>
      <c r="G2046" s="11">
        <v>2956</v>
      </c>
      <c r="H2046" s="11">
        <v>1098</v>
      </c>
      <c r="I2046" s="11">
        <v>113</v>
      </c>
      <c r="J2046" s="11">
        <v>2</v>
      </c>
      <c r="K2046" s="11" t="s">
        <v>8034</v>
      </c>
      <c r="L2046" s="11">
        <f t="shared" si="93"/>
        <v>1211</v>
      </c>
      <c r="M2046" s="11">
        <f t="shared" si="94"/>
        <v>1745</v>
      </c>
      <c r="N2046" s="12">
        <f t="shared" si="95"/>
        <v>0.59032476319350469</v>
      </c>
    </row>
    <row r="2047" spans="1:14" x14ac:dyDescent="0.3">
      <c r="A2047" s="8" t="s">
        <v>2056</v>
      </c>
      <c r="B2047" s="9">
        <v>45381</v>
      </c>
      <c r="C2047" s="10" t="s">
        <v>8012</v>
      </c>
      <c r="D2047" s="10" t="s">
        <v>8016</v>
      </c>
      <c r="E2047" s="10" t="s">
        <v>8031</v>
      </c>
      <c r="F2047" s="11">
        <v>4</v>
      </c>
      <c r="G2047" s="11">
        <v>2836</v>
      </c>
      <c r="H2047" s="11">
        <v>820</v>
      </c>
      <c r="I2047" s="11">
        <v>147</v>
      </c>
      <c r="J2047" s="11">
        <v>6</v>
      </c>
      <c r="K2047" s="11" t="s">
        <v>8034</v>
      </c>
      <c r="L2047" s="11">
        <f t="shared" si="93"/>
        <v>967</v>
      </c>
      <c r="M2047" s="11">
        <f t="shared" si="94"/>
        <v>1869</v>
      </c>
      <c r="N2047" s="12">
        <f t="shared" si="95"/>
        <v>0.65902679830747535</v>
      </c>
    </row>
    <row r="2048" spans="1:14" x14ac:dyDescent="0.3">
      <c r="A2048" s="8" t="s">
        <v>2057</v>
      </c>
      <c r="B2048" s="9">
        <v>45381</v>
      </c>
      <c r="C2048" s="10" t="s">
        <v>8013</v>
      </c>
      <c r="D2048" s="10" t="s">
        <v>8025</v>
      </c>
      <c r="E2048" s="10" t="s">
        <v>8033</v>
      </c>
      <c r="F2048" s="11">
        <v>3</v>
      </c>
      <c r="G2048" s="11">
        <v>2373</v>
      </c>
      <c r="H2048" s="11">
        <v>559</v>
      </c>
      <c r="I2048" s="11">
        <v>181</v>
      </c>
      <c r="J2048" s="11">
        <v>5</v>
      </c>
      <c r="K2048" s="11" t="s">
        <v>8034</v>
      </c>
      <c r="L2048" s="11">
        <f t="shared" si="93"/>
        <v>740</v>
      </c>
      <c r="M2048" s="11">
        <f t="shared" si="94"/>
        <v>1633</v>
      </c>
      <c r="N2048" s="12">
        <f t="shared" si="95"/>
        <v>0.68815844922039615</v>
      </c>
    </row>
    <row r="2049" spans="1:14" x14ac:dyDescent="0.3">
      <c r="A2049" s="8" t="s">
        <v>2058</v>
      </c>
      <c r="B2049" s="9">
        <v>45381</v>
      </c>
      <c r="C2049" s="10" t="s">
        <v>8013</v>
      </c>
      <c r="D2049" s="10" t="s">
        <v>8017</v>
      </c>
      <c r="E2049" s="10" t="s">
        <v>8031</v>
      </c>
      <c r="F2049" s="11">
        <v>1</v>
      </c>
      <c r="G2049" s="11">
        <v>730</v>
      </c>
      <c r="H2049" s="11">
        <v>1185</v>
      </c>
      <c r="I2049" s="11">
        <v>136</v>
      </c>
      <c r="J2049" s="11">
        <v>2</v>
      </c>
      <c r="K2049" s="11" t="s">
        <v>8035</v>
      </c>
      <c r="L2049" s="11">
        <f t="shared" si="93"/>
        <v>1321</v>
      </c>
      <c r="M2049" s="11">
        <f t="shared" si="94"/>
        <v>-591</v>
      </c>
      <c r="N2049" s="12">
        <f t="shared" si="95"/>
        <v>-0.80958904109589036</v>
      </c>
    </row>
    <row r="2050" spans="1:14" x14ac:dyDescent="0.3">
      <c r="A2050" s="8" t="s">
        <v>2059</v>
      </c>
      <c r="B2050" s="9">
        <v>45381</v>
      </c>
      <c r="C2050" s="10" t="s">
        <v>8011</v>
      </c>
      <c r="D2050" s="10" t="s">
        <v>8023</v>
      </c>
      <c r="E2050" s="10" t="s">
        <v>8032</v>
      </c>
      <c r="F2050" s="11">
        <v>5</v>
      </c>
      <c r="G2050" s="11">
        <v>3200</v>
      </c>
      <c r="H2050" s="11">
        <v>1221</v>
      </c>
      <c r="I2050" s="11">
        <v>214</v>
      </c>
      <c r="J2050" s="11">
        <v>3</v>
      </c>
      <c r="K2050" s="11" t="s">
        <v>8034</v>
      </c>
      <c r="L2050" s="11">
        <f t="shared" ref="L2050:L2113" si="96">H2050+I2050</f>
        <v>1435</v>
      </c>
      <c r="M2050" s="11">
        <f t="shared" ref="M2050:M2113" si="97">G2050-L2050</f>
        <v>1765</v>
      </c>
      <c r="N2050" s="12">
        <f t="shared" ref="N2050:N2113" si="98">M2050/G2050</f>
        <v>0.55156249999999996</v>
      </c>
    </row>
    <row r="2051" spans="1:14" x14ac:dyDescent="0.3">
      <c r="A2051" s="8" t="s">
        <v>2060</v>
      </c>
      <c r="B2051" s="9">
        <v>45381</v>
      </c>
      <c r="C2051" s="10" t="s">
        <v>8014</v>
      </c>
      <c r="D2051" s="10" t="s">
        <v>8018</v>
      </c>
      <c r="E2051" s="10" t="s">
        <v>8033</v>
      </c>
      <c r="F2051" s="11">
        <v>3</v>
      </c>
      <c r="G2051" s="11">
        <v>2439</v>
      </c>
      <c r="H2051" s="11">
        <v>1339</v>
      </c>
      <c r="I2051" s="11">
        <v>198</v>
      </c>
      <c r="J2051" s="11">
        <v>4</v>
      </c>
      <c r="K2051" s="11" t="s">
        <v>8034</v>
      </c>
      <c r="L2051" s="11">
        <f t="shared" si="96"/>
        <v>1537</v>
      </c>
      <c r="M2051" s="11">
        <f t="shared" si="97"/>
        <v>902</v>
      </c>
      <c r="N2051" s="12">
        <f t="shared" si="98"/>
        <v>0.36982369823698236</v>
      </c>
    </row>
    <row r="2052" spans="1:14" x14ac:dyDescent="0.3">
      <c r="A2052" s="8" t="s">
        <v>2061</v>
      </c>
      <c r="B2052" s="9">
        <v>45381</v>
      </c>
      <c r="C2052" s="10" t="s">
        <v>8013</v>
      </c>
      <c r="D2052" s="10" t="s">
        <v>8017</v>
      </c>
      <c r="E2052" s="10" t="s">
        <v>8031</v>
      </c>
      <c r="F2052" s="11">
        <v>5</v>
      </c>
      <c r="G2052" s="11">
        <v>2865</v>
      </c>
      <c r="H2052" s="11">
        <v>608</v>
      </c>
      <c r="I2052" s="11">
        <v>107</v>
      </c>
      <c r="J2052" s="11">
        <v>5</v>
      </c>
      <c r="K2052" s="11" t="s">
        <v>8034</v>
      </c>
      <c r="L2052" s="11">
        <f t="shared" si="96"/>
        <v>715</v>
      </c>
      <c r="M2052" s="11">
        <f t="shared" si="97"/>
        <v>2150</v>
      </c>
      <c r="N2052" s="12">
        <f t="shared" si="98"/>
        <v>0.75043630017452012</v>
      </c>
    </row>
    <row r="2053" spans="1:14" x14ac:dyDescent="0.3">
      <c r="A2053" s="8" t="s">
        <v>2062</v>
      </c>
      <c r="B2053" s="9">
        <v>45381</v>
      </c>
      <c r="C2053" s="10" t="s">
        <v>8014</v>
      </c>
      <c r="D2053" s="10" t="s">
        <v>8020</v>
      </c>
      <c r="E2053" s="10" t="s">
        <v>8032</v>
      </c>
      <c r="F2053" s="11">
        <v>4</v>
      </c>
      <c r="G2053" s="11">
        <v>3300</v>
      </c>
      <c r="H2053" s="11">
        <v>769</v>
      </c>
      <c r="I2053" s="11">
        <v>148</v>
      </c>
      <c r="J2053" s="11">
        <v>4</v>
      </c>
      <c r="K2053" s="11" t="s">
        <v>8035</v>
      </c>
      <c r="L2053" s="11">
        <f t="shared" si="96"/>
        <v>917</v>
      </c>
      <c r="M2053" s="11">
        <f t="shared" si="97"/>
        <v>2383</v>
      </c>
      <c r="N2053" s="12">
        <f t="shared" si="98"/>
        <v>0.72212121212121216</v>
      </c>
    </row>
    <row r="2054" spans="1:14" x14ac:dyDescent="0.3">
      <c r="A2054" s="8" t="s">
        <v>2063</v>
      </c>
      <c r="B2054" s="9">
        <v>45381</v>
      </c>
      <c r="C2054" s="10" t="s">
        <v>8011</v>
      </c>
      <c r="D2054" s="10" t="s">
        <v>8015</v>
      </c>
      <c r="E2054" s="10" t="s">
        <v>8031</v>
      </c>
      <c r="F2054" s="11">
        <v>3</v>
      </c>
      <c r="G2054" s="11">
        <v>2196</v>
      </c>
      <c r="H2054" s="11">
        <v>614</v>
      </c>
      <c r="I2054" s="11">
        <v>127</v>
      </c>
      <c r="J2054" s="11">
        <v>2</v>
      </c>
      <c r="K2054" s="11" t="s">
        <v>8034</v>
      </c>
      <c r="L2054" s="11">
        <f t="shared" si="96"/>
        <v>741</v>
      </c>
      <c r="M2054" s="11">
        <f t="shared" si="97"/>
        <v>1455</v>
      </c>
      <c r="N2054" s="12">
        <f t="shared" si="98"/>
        <v>0.66256830601092898</v>
      </c>
    </row>
    <row r="2055" spans="1:14" x14ac:dyDescent="0.3">
      <c r="A2055" s="8" t="s">
        <v>2064</v>
      </c>
      <c r="B2055" s="9">
        <v>45381</v>
      </c>
      <c r="C2055" s="10" t="s">
        <v>8013</v>
      </c>
      <c r="D2055" s="10" t="s">
        <v>8019</v>
      </c>
      <c r="E2055" s="10" t="s">
        <v>8033</v>
      </c>
      <c r="F2055" s="11">
        <v>3</v>
      </c>
      <c r="G2055" s="11">
        <v>1740</v>
      </c>
      <c r="H2055" s="11">
        <v>442</v>
      </c>
      <c r="I2055" s="11">
        <v>157</v>
      </c>
      <c r="J2055" s="11">
        <v>5</v>
      </c>
      <c r="K2055" s="11" t="s">
        <v>8034</v>
      </c>
      <c r="L2055" s="11">
        <f t="shared" si="96"/>
        <v>599</v>
      </c>
      <c r="M2055" s="11">
        <f t="shared" si="97"/>
        <v>1141</v>
      </c>
      <c r="N2055" s="12">
        <f t="shared" si="98"/>
        <v>0.65574712643678157</v>
      </c>
    </row>
    <row r="2056" spans="1:14" x14ac:dyDescent="0.3">
      <c r="A2056" s="8" t="s">
        <v>2065</v>
      </c>
      <c r="B2056" s="9">
        <v>45381</v>
      </c>
      <c r="C2056" s="10" t="s">
        <v>8012</v>
      </c>
      <c r="D2056" s="10" t="s">
        <v>8028</v>
      </c>
      <c r="E2056" s="10" t="s">
        <v>8033</v>
      </c>
      <c r="F2056" s="11">
        <v>3</v>
      </c>
      <c r="G2056" s="11">
        <v>1971</v>
      </c>
      <c r="H2056" s="11">
        <v>1439</v>
      </c>
      <c r="I2056" s="11">
        <v>111</v>
      </c>
      <c r="J2056" s="11">
        <v>7</v>
      </c>
      <c r="K2056" s="11" t="s">
        <v>8034</v>
      </c>
      <c r="L2056" s="11">
        <f t="shared" si="96"/>
        <v>1550</v>
      </c>
      <c r="M2056" s="11">
        <f t="shared" si="97"/>
        <v>421</v>
      </c>
      <c r="N2056" s="12">
        <f t="shared" si="98"/>
        <v>0.21359715880263824</v>
      </c>
    </row>
    <row r="2057" spans="1:14" x14ac:dyDescent="0.3">
      <c r="A2057" s="8" t="s">
        <v>2066</v>
      </c>
      <c r="B2057" s="9">
        <v>45382</v>
      </c>
      <c r="C2057" s="10" t="s">
        <v>8014</v>
      </c>
      <c r="D2057" s="10" t="s">
        <v>8018</v>
      </c>
      <c r="E2057" s="10" t="s">
        <v>8031</v>
      </c>
      <c r="F2057" s="11">
        <v>2</v>
      </c>
      <c r="G2057" s="11">
        <v>1616</v>
      </c>
      <c r="H2057" s="11">
        <v>1371</v>
      </c>
      <c r="I2057" s="11">
        <v>210</v>
      </c>
      <c r="J2057" s="11">
        <v>7</v>
      </c>
      <c r="K2057" s="11" t="s">
        <v>8034</v>
      </c>
      <c r="L2057" s="11">
        <f t="shared" si="96"/>
        <v>1581</v>
      </c>
      <c r="M2057" s="11">
        <f t="shared" si="97"/>
        <v>35</v>
      </c>
      <c r="N2057" s="12">
        <f t="shared" si="98"/>
        <v>2.1658415841584157E-2</v>
      </c>
    </row>
    <row r="2058" spans="1:14" x14ac:dyDescent="0.3">
      <c r="A2058" s="8" t="s">
        <v>2067</v>
      </c>
      <c r="B2058" s="9">
        <v>45382</v>
      </c>
      <c r="C2058" s="10" t="s">
        <v>8012</v>
      </c>
      <c r="D2058" s="10" t="s">
        <v>8027</v>
      </c>
      <c r="E2058" s="10" t="s">
        <v>8031</v>
      </c>
      <c r="F2058" s="11">
        <v>2</v>
      </c>
      <c r="G2058" s="11">
        <v>1402</v>
      </c>
      <c r="H2058" s="11">
        <v>1489</v>
      </c>
      <c r="I2058" s="11">
        <v>168</v>
      </c>
      <c r="J2058" s="11">
        <v>3</v>
      </c>
      <c r="K2058" s="11" t="s">
        <v>8034</v>
      </c>
      <c r="L2058" s="11">
        <f t="shared" si="96"/>
        <v>1657</v>
      </c>
      <c r="M2058" s="11">
        <f t="shared" si="97"/>
        <v>-255</v>
      </c>
      <c r="N2058" s="12">
        <f t="shared" si="98"/>
        <v>-0.18188302425106989</v>
      </c>
    </row>
    <row r="2059" spans="1:14" x14ac:dyDescent="0.3">
      <c r="A2059" s="8" t="s">
        <v>2068</v>
      </c>
      <c r="B2059" s="9">
        <v>45382</v>
      </c>
      <c r="C2059" s="10" t="s">
        <v>8012</v>
      </c>
      <c r="D2059" s="10" t="s">
        <v>8028</v>
      </c>
      <c r="E2059" s="10" t="s">
        <v>8032</v>
      </c>
      <c r="F2059" s="11">
        <v>1</v>
      </c>
      <c r="G2059" s="11">
        <v>570</v>
      </c>
      <c r="H2059" s="11">
        <v>1342</v>
      </c>
      <c r="I2059" s="11">
        <v>138</v>
      </c>
      <c r="J2059" s="11">
        <v>7</v>
      </c>
      <c r="K2059" s="11" t="s">
        <v>8034</v>
      </c>
      <c r="L2059" s="11">
        <f t="shared" si="96"/>
        <v>1480</v>
      </c>
      <c r="M2059" s="11">
        <f t="shared" si="97"/>
        <v>-910</v>
      </c>
      <c r="N2059" s="12">
        <f t="shared" si="98"/>
        <v>-1.5964912280701755</v>
      </c>
    </row>
    <row r="2060" spans="1:14" x14ac:dyDescent="0.3">
      <c r="A2060" s="8" t="s">
        <v>2069</v>
      </c>
      <c r="B2060" s="9">
        <v>45382</v>
      </c>
      <c r="C2060" s="10" t="s">
        <v>8012</v>
      </c>
      <c r="D2060" s="10" t="s">
        <v>8027</v>
      </c>
      <c r="E2060" s="10" t="s">
        <v>8031</v>
      </c>
      <c r="F2060" s="11">
        <v>3</v>
      </c>
      <c r="G2060" s="11">
        <v>2271</v>
      </c>
      <c r="H2060" s="11">
        <v>405</v>
      </c>
      <c r="I2060" s="11">
        <v>198</v>
      </c>
      <c r="J2060" s="11">
        <v>7</v>
      </c>
      <c r="K2060" s="11" t="s">
        <v>8034</v>
      </c>
      <c r="L2060" s="11">
        <f t="shared" si="96"/>
        <v>603</v>
      </c>
      <c r="M2060" s="11">
        <f t="shared" si="97"/>
        <v>1668</v>
      </c>
      <c r="N2060" s="12">
        <f t="shared" si="98"/>
        <v>0.73447820343461034</v>
      </c>
    </row>
    <row r="2061" spans="1:14" x14ac:dyDescent="0.3">
      <c r="A2061" s="8" t="s">
        <v>2070</v>
      </c>
      <c r="B2061" s="9">
        <v>45382</v>
      </c>
      <c r="C2061" s="10" t="s">
        <v>8013</v>
      </c>
      <c r="D2061" s="10" t="s">
        <v>8017</v>
      </c>
      <c r="E2061" s="10" t="s">
        <v>8033</v>
      </c>
      <c r="F2061" s="11">
        <v>5</v>
      </c>
      <c r="G2061" s="11">
        <v>3825</v>
      </c>
      <c r="H2061" s="11">
        <v>384</v>
      </c>
      <c r="I2061" s="11">
        <v>100</v>
      </c>
      <c r="J2061" s="11">
        <v>7</v>
      </c>
      <c r="K2061" s="11" t="s">
        <v>8034</v>
      </c>
      <c r="L2061" s="11">
        <f t="shared" si="96"/>
        <v>484</v>
      </c>
      <c r="M2061" s="11">
        <f t="shared" si="97"/>
        <v>3341</v>
      </c>
      <c r="N2061" s="12">
        <f t="shared" si="98"/>
        <v>0.87346405228758173</v>
      </c>
    </row>
    <row r="2062" spans="1:14" x14ac:dyDescent="0.3">
      <c r="A2062" s="8" t="s">
        <v>2071</v>
      </c>
      <c r="B2062" s="9">
        <v>45382</v>
      </c>
      <c r="C2062" s="10" t="s">
        <v>8014</v>
      </c>
      <c r="D2062" s="10" t="s">
        <v>8026</v>
      </c>
      <c r="E2062" s="10" t="s">
        <v>8033</v>
      </c>
      <c r="F2062" s="11">
        <v>1</v>
      </c>
      <c r="G2062" s="11">
        <v>864</v>
      </c>
      <c r="H2062" s="11">
        <v>992</v>
      </c>
      <c r="I2062" s="11">
        <v>211</v>
      </c>
      <c r="J2062" s="11">
        <v>6</v>
      </c>
      <c r="K2062" s="11" t="s">
        <v>8034</v>
      </c>
      <c r="L2062" s="11">
        <f t="shared" si="96"/>
        <v>1203</v>
      </c>
      <c r="M2062" s="11">
        <f t="shared" si="97"/>
        <v>-339</v>
      </c>
      <c r="N2062" s="12">
        <f t="shared" si="98"/>
        <v>-0.3923611111111111</v>
      </c>
    </row>
    <row r="2063" spans="1:14" x14ac:dyDescent="0.3">
      <c r="A2063" s="8" t="s">
        <v>2072</v>
      </c>
      <c r="B2063" s="9">
        <v>45382</v>
      </c>
      <c r="C2063" s="10" t="s">
        <v>8014</v>
      </c>
      <c r="D2063" s="10" t="s">
        <v>8024</v>
      </c>
      <c r="E2063" s="10" t="s">
        <v>8032</v>
      </c>
      <c r="F2063" s="11">
        <v>4</v>
      </c>
      <c r="G2063" s="11">
        <v>3272</v>
      </c>
      <c r="H2063" s="11">
        <v>1453</v>
      </c>
      <c r="I2063" s="11">
        <v>191</v>
      </c>
      <c r="J2063" s="11">
        <v>5</v>
      </c>
      <c r="K2063" s="11" t="s">
        <v>8034</v>
      </c>
      <c r="L2063" s="11">
        <f t="shared" si="96"/>
        <v>1644</v>
      </c>
      <c r="M2063" s="11">
        <f t="shared" si="97"/>
        <v>1628</v>
      </c>
      <c r="N2063" s="12">
        <f t="shared" si="98"/>
        <v>0.49755501222493886</v>
      </c>
    </row>
    <row r="2064" spans="1:14" x14ac:dyDescent="0.3">
      <c r="A2064" s="8" t="s">
        <v>2073</v>
      </c>
      <c r="B2064" s="9">
        <v>45382</v>
      </c>
      <c r="C2064" s="10" t="s">
        <v>8014</v>
      </c>
      <c r="D2064" s="10" t="s">
        <v>8020</v>
      </c>
      <c r="E2064" s="10" t="s">
        <v>8032</v>
      </c>
      <c r="F2064" s="11">
        <v>1</v>
      </c>
      <c r="G2064" s="11">
        <v>693</v>
      </c>
      <c r="H2064" s="11">
        <v>1473</v>
      </c>
      <c r="I2064" s="11">
        <v>181</v>
      </c>
      <c r="J2064" s="11">
        <v>6</v>
      </c>
      <c r="K2064" s="11" t="s">
        <v>8035</v>
      </c>
      <c r="L2064" s="11">
        <f t="shared" si="96"/>
        <v>1654</v>
      </c>
      <c r="M2064" s="11">
        <f t="shared" si="97"/>
        <v>-961</v>
      </c>
      <c r="N2064" s="12">
        <f t="shared" si="98"/>
        <v>-1.3867243867243868</v>
      </c>
    </row>
    <row r="2065" spans="1:14" x14ac:dyDescent="0.3">
      <c r="A2065" s="8" t="s">
        <v>2074</v>
      </c>
      <c r="B2065" s="9">
        <v>45382</v>
      </c>
      <c r="C2065" s="10" t="s">
        <v>8012</v>
      </c>
      <c r="D2065" s="10" t="s">
        <v>8016</v>
      </c>
      <c r="E2065" s="10" t="s">
        <v>8031</v>
      </c>
      <c r="F2065" s="11">
        <v>2</v>
      </c>
      <c r="G2065" s="11">
        <v>1324</v>
      </c>
      <c r="H2065" s="11">
        <v>419</v>
      </c>
      <c r="I2065" s="11">
        <v>206</v>
      </c>
      <c r="J2065" s="11">
        <v>5</v>
      </c>
      <c r="K2065" s="11" t="s">
        <v>8034</v>
      </c>
      <c r="L2065" s="11">
        <f t="shared" si="96"/>
        <v>625</v>
      </c>
      <c r="M2065" s="11">
        <f t="shared" si="97"/>
        <v>699</v>
      </c>
      <c r="N2065" s="12">
        <f t="shared" si="98"/>
        <v>0.52794561933534745</v>
      </c>
    </row>
    <row r="2066" spans="1:14" x14ac:dyDescent="0.3">
      <c r="A2066" s="8" t="s">
        <v>2075</v>
      </c>
      <c r="B2066" s="9">
        <v>45382</v>
      </c>
      <c r="C2066" s="10" t="s">
        <v>8014</v>
      </c>
      <c r="D2066" s="10" t="s">
        <v>8024</v>
      </c>
      <c r="E2066" s="10" t="s">
        <v>8031</v>
      </c>
      <c r="F2066" s="11">
        <v>3</v>
      </c>
      <c r="G2066" s="11">
        <v>1821</v>
      </c>
      <c r="H2066" s="11">
        <v>1186</v>
      </c>
      <c r="I2066" s="11">
        <v>142</v>
      </c>
      <c r="J2066" s="11">
        <v>6</v>
      </c>
      <c r="K2066" s="11" t="s">
        <v>8035</v>
      </c>
      <c r="L2066" s="11">
        <f t="shared" si="96"/>
        <v>1328</v>
      </c>
      <c r="M2066" s="11">
        <f t="shared" si="97"/>
        <v>493</v>
      </c>
      <c r="N2066" s="12">
        <f t="shared" si="98"/>
        <v>0.27073036792970895</v>
      </c>
    </row>
    <row r="2067" spans="1:14" x14ac:dyDescent="0.3">
      <c r="A2067" s="8" t="s">
        <v>2076</v>
      </c>
      <c r="B2067" s="9">
        <v>45382</v>
      </c>
      <c r="C2067" s="10" t="s">
        <v>8012</v>
      </c>
      <c r="D2067" s="10" t="s">
        <v>8028</v>
      </c>
      <c r="E2067" s="10" t="s">
        <v>8031</v>
      </c>
      <c r="F2067" s="11">
        <v>5</v>
      </c>
      <c r="G2067" s="11">
        <v>3435</v>
      </c>
      <c r="H2067" s="11">
        <v>1108</v>
      </c>
      <c r="I2067" s="11">
        <v>165</v>
      </c>
      <c r="J2067" s="11">
        <v>2</v>
      </c>
      <c r="K2067" s="11" t="s">
        <v>8034</v>
      </c>
      <c r="L2067" s="11">
        <f t="shared" si="96"/>
        <v>1273</v>
      </c>
      <c r="M2067" s="11">
        <f t="shared" si="97"/>
        <v>2162</v>
      </c>
      <c r="N2067" s="12">
        <f t="shared" si="98"/>
        <v>0.62940320232896652</v>
      </c>
    </row>
    <row r="2068" spans="1:14" x14ac:dyDescent="0.3">
      <c r="A2068" s="8" t="s">
        <v>2077</v>
      </c>
      <c r="B2068" s="9">
        <v>45382</v>
      </c>
      <c r="C2068" s="10" t="s">
        <v>8014</v>
      </c>
      <c r="D2068" s="10" t="s">
        <v>8024</v>
      </c>
      <c r="E2068" s="10" t="s">
        <v>8032</v>
      </c>
      <c r="F2068" s="11">
        <v>5</v>
      </c>
      <c r="G2068" s="11">
        <v>3760</v>
      </c>
      <c r="H2068" s="11">
        <v>1029</v>
      </c>
      <c r="I2068" s="11">
        <v>161</v>
      </c>
      <c r="J2068" s="11">
        <v>7</v>
      </c>
      <c r="K2068" s="11" t="s">
        <v>8034</v>
      </c>
      <c r="L2068" s="11">
        <f t="shared" si="96"/>
        <v>1190</v>
      </c>
      <c r="M2068" s="11">
        <f t="shared" si="97"/>
        <v>2570</v>
      </c>
      <c r="N2068" s="12">
        <f t="shared" si="98"/>
        <v>0.68351063829787229</v>
      </c>
    </row>
    <row r="2069" spans="1:14" x14ac:dyDescent="0.3">
      <c r="A2069" s="8" t="s">
        <v>2078</v>
      </c>
      <c r="B2069" s="9">
        <v>45382</v>
      </c>
      <c r="C2069" s="10" t="s">
        <v>8013</v>
      </c>
      <c r="D2069" s="10" t="s">
        <v>8025</v>
      </c>
      <c r="E2069" s="10" t="s">
        <v>8032</v>
      </c>
      <c r="F2069" s="11">
        <v>1</v>
      </c>
      <c r="G2069" s="11">
        <v>685</v>
      </c>
      <c r="H2069" s="11">
        <v>1378</v>
      </c>
      <c r="I2069" s="11">
        <v>197</v>
      </c>
      <c r="J2069" s="11">
        <v>7</v>
      </c>
      <c r="K2069" s="11" t="s">
        <v>8034</v>
      </c>
      <c r="L2069" s="11">
        <f t="shared" si="96"/>
        <v>1575</v>
      </c>
      <c r="M2069" s="11">
        <f t="shared" si="97"/>
        <v>-890</v>
      </c>
      <c r="N2069" s="12">
        <f t="shared" si="98"/>
        <v>-1.2992700729927007</v>
      </c>
    </row>
    <row r="2070" spans="1:14" x14ac:dyDescent="0.3">
      <c r="A2070" s="8" t="s">
        <v>2079</v>
      </c>
      <c r="B2070" s="9">
        <v>45383</v>
      </c>
      <c r="C2070" s="10" t="s">
        <v>8012</v>
      </c>
      <c r="D2070" s="10" t="s">
        <v>8028</v>
      </c>
      <c r="E2070" s="10" t="s">
        <v>8033</v>
      </c>
      <c r="F2070" s="11">
        <v>5</v>
      </c>
      <c r="G2070" s="11">
        <v>3000</v>
      </c>
      <c r="H2070" s="11">
        <v>983</v>
      </c>
      <c r="I2070" s="11">
        <v>118</v>
      </c>
      <c r="J2070" s="11">
        <v>6</v>
      </c>
      <c r="K2070" s="11" t="s">
        <v>8035</v>
      </c>
      <c r="L2070" s="11">
        <f t="shared" si="96"/>
        <v>1101</v>
      </c>
      <c r="M2070" s="11">
        <f t="shared" si="97"/>
        <v>1899</v>
      </c>
      <c r="N2070" s="12">
        <f t="shared" si="98"/>
        <v>0.63300000000000001</v>
      </c>
    </row>
    <row r="2071" spans="1:14" x14ac:dyDescent="0.3">
      <c r="A2071" s="8" t="s">
        <v>2080</v>
      </c>
      <c r="B2071" s="9">
        <v>45383</v>
      </c>
      <c r="C2071" s="10" t="s">
        <v>8012</v>
      </c>
      <c r="D2071" s="10" t="s">
        <v>8029</v>
      </c>
      <c r="E2071" s="10" t="s">
        <v>8032</v>
      </c>
      <c r="F2071" s="11">
        <v>4</v>
      </c>
      <c r="G2071" s="11">
        <v>2572</v>
      </c>
      <c r="H2071" s="11">
        <v>618</v>
      </c>
      <c r="I2071" s="11">
        <v>205</v>
      </c>
      <c r="J2071" s="11">
        <v>4</v>
      </c>
      <c r="K2071" s="11" t="s">
        <v>8034</v>
      </c>
      <c r="L2071" s="11">
        <f t="shared" si="96"/>
        <v>823</v>
      </c>
      <c r="M2071" s="11">
        <f t="shared" si="97"/>
        <v>1749</v>
      </c>
      <c r="N2071" s="12">
        <f t="shared" si="98"/>
        <v>0.68001555209953346</v>
      </c>
    </row>
    <row r="2072" spans="1:14" x14ac:dyDescent="0.3">
      <c r="A2072" s="8" t="s">
        <v>2081</v>
      </c>
      <c r="B2072" s="9">
        <v>45383</v>
      </c>
      <c r="C2072" s="10" t="s">
        <v>8011</v>
      </c>
      <c r="D2072" s="10" t="s">
        <v>8023</v>
      </c>
      <c r="E2072" s="10" t="s">
        <v>8032</v>
      </c>
      <c r="F2072" s="11">
        <v>3</v>
      </c>
      <c r="G2072" s="11">
        <v>2412</v>
      </c>
      <c r="H2072" s="11">
        <v>445</v>
      </c>
      <c r="I2072" s="11">
        <v>185</v>
      </c>
      <c r="J2072" s="11">
        <v>4</v>
      </c>
      <c r="K2072" s="11" t="s">
        <v>8034</v>
      </c>
      <c r="L2072" s="11">
        <f t="shared" si="96"/>
        <v>630</v>
      </c>
      <c r="M2072" s="11">
        <f t="shared" si="97"/>
        <v>1782</v>
      </c>
      <c r="N2072" s="12">
        <f t="shared" si="98"/>
        <v>0.73880597014925375</v>
      </c>
    </row>
    <row r="2073" spans="1:14" x14ac:dyDescent="0.3">
      <c r="A2073" s="8" t="s">
        <v>2082</v>
      </c>
      <c r="B2073" s="9">
        <v>45383</v>
      </c>
      <c r="C2073" s="10" t="s">
        <v>8011</v>
      </c>
      <c r="D2073" s="10" t="s">
        <v>8021</v>
      </c>
      <c r="E2073" s="10" t="s">
        <v>8033</v>
      </c>
      <c r="F2073" s="11">
        <v>4</v>
      </c>
      <c r="G2073" s="11">
        <v>2248</v>
      </c>
      <c r="H2073" s="11">
        <v>1481</v>
      </c>
      <c r="I2073" s="11">
        <v>205</v>
      </c>
      <c r="J2073" s="11">
        <v>6</v>
      </c>
      <c r="K2073" s="11" t="s">
        <v>8034</v>
      </c>
      <c r="L2073" s="11">
        <f t="shared" si="96"/>
        <v>1686</v>
      </c>
      <c r="M2073" s="11">
        <f t="shared" si="97"/>
        <v>562</v>
      </c>
      <c r="N2073" s="12">
        <f t="shared" si="98"/>
        <v>0.25</v>
      </c>
    </row>
    <row r="2074" spans="1:14" x14ac:dyDescent="0.3">
      <c r="A2074" s="8" t="s">
        <v>2083</v>
      </c>
      <c r="B2074" s="9">
        <v>45383</v>
      </c>
      <c r="C2074" s="10" t="s">
        <v>8012</v>
      </c>
      <c r="D2074" s="10" t="s">
        <v>8016</v>
      </c>
      <c r="E2074" s="10" t="s">
        <v>8032</v>
      </c>
      <c r="F2074" s="11">
        <v>3</v>
      </c>
      <c r="G2074" s="11">
        <v>1803</v>
      </c>
      <c r="H2074" s="11">
        <v>1027</v>
      </c>
      <c r="I2074" s="11">
        <v>123</v>
      </c>
      <c r="J2074" s="11">
        <v>3</v>
      </c>
      <c r="K2074" s="11" t="s">
        <v>8034</v>
      </c>
      <c r="L2074" s="11">
        <f t="shared" si="96"/>
        <v>1150</v>
      </c>
      <c r="M2074" s="11">
        <f t="shared" si="97"/>
        <v>653</v>
      </c>
      <c r="N2074" s="12">
        <f t="shared" si="98"/>
        <v>0.36217415418746535</v>
      </c>
    </row>
    <row r="2075" spans="1:14" x14ac:dyDescent="0.3">
      <c r="A2075" s="8" t="s">
        <v>2084</v>
      </c>
      <c r="B2075" s="9">
        <v>45383</v>
      </c>
      <c r="C2075" s="10" t="s">
        <v>8012</v>
      </c>
      <c r="D2075" s="10" t="s">
        <v>8027</v>
      </c>
      <c r="E2075" s="10" t="s">
        <v>8033</v>
      </c>
      <c r="F2075" s="11">
        <v>4</v>
      </c>
      <c r="G2075" s="11">
        <v>3440</v>
      </c>
      <c r="H2075" s="11">
        <v>760</v>
      </c>
      <c r="I2075" s="11">
        <v>202</v>
      </c>
      <c r="J2075" s="11">
        <v>7</v>
      </c>
      <c r="K2075" s="11" t="s">
        <v>8035</v>
      </c>
      <c r="L2075" s="11">
        <f t="shared" si="96"/>
        <v>962</v>
      </c>
      <c r="M2075" s="11">
        <f t="shared" si="97"/>
        <v>2478</v>
      </c>
      <c r="N2075" s="12">
        <f t="shared" si="98"/>
        <v>0.72034883720930232</v>
      </c>
    </row>
    <row r="2076" spans="1:14" x14ac:dyDescent="0.3">
      <c r="A2076" s="8" t="s">
        <v>2085</v>
      </c>
      <c r="B2076" s="9">
        <v>45383</v>
      </c>
      <c r="C2076" s="10" t="s">
        <v>8012</v>
      </c>
      <c r="D2076" s="10" t="s">
        <v>8016</v>
      </c>
      <c r="E2076" s="10" t="s">
        <v>8031</v>
      </c>
      <c r="F2076" s="11">
        <v>5</v>
      </c>
      <c r="G2076" s="11">
        <v>3400</v>
      </c>
      <c r="H2076" s="11">
        <v>415</v>
      </c>
      <c r="I2076" s="11">
        <v>110</v>
      </c>
      <c r="J2076" s="11">
        <v>6</v>
      </c>
      <c r="K2076" s="11" t="s">
        <v>8034</v>
      </c>
      <c r="L2076" s="11">
        <f t="shared" si="96"/>
        <v>525</v>
      </c>
      <c r="M2076" s="11">
        <f t="shared" si="97"/>
        <v>2875</v>
      </c>
      <c r="N2076" s="12">
        <f t="shared" si="98"/>
        <v>0.84558823529411764</v>
      </c>
    </row>
    <row r="2077" spans="1:14" x14ac:dyDescent="0.3">
      <c r="A2077" s="8" t="s">
        <v>2086</v>
      </c>
      <c r="B2077" s="9">
        <v>45383</v>
      </c>
      <c r="C2077" s="10" t="s">
        <v>8013</v>
      </c>
      <c r="D2077" s="10" t="s">
        <v>8019</v>
      </c>
      <c r="E2077" s="10" t="s">
        <v>8033</v>
      </c>
      <c r="F2077" s="11">
        <v>4</v>
      </c>
      <c r="G2077" s="11">
        <v>3348</v>
      </c>
      <c r="H2077" s="11">
        <v>597</v>
      </c>
      <c r="I2077" s="11">
        <v>215</v>
      </c>
      <c r="J2077" s="11">
        <v>4</v>
      </c>
      <c r="K2077" s="11" t="s">
        <v>8034</v>
      </c>
      <c r="L2077" s="11">
        <f t="shared" si="96"/>
        <v>812</v>
      </c>
      <c r="M2077" s="11">
        <f t="shared" si="97"/>
        <v>2536</v>
      </c>
      <c r="N2077" s="12">
        <f t="shared" si="98"/>
        <v>0.75746714456391873</v>
      </c>
    </row>
    <row r="2078" spans="1:14" x14ac:dyDescent="0.3">
      <c r="A2078" s="8" t="s">
        <v>2087</v>
      </c>
      <c r="B2078" s="9">
        <v>45383</v>
      </c>
      <c r="C2078" s="10" t="s">
        <v>8014</v>
      </c>
      <c r="D2078" s="10" t="s">
        <v>8020</v>
      </c>
      <c r="E2078" s="10" t="s">
        <v>8033</v>
      </c>
      <c r="F2078" s="11">
        <v>4</v>
      </c>
      <c r="G2078" s="11">
        <v>2304</v>
      </c>
      <c r="H2078" s="11">
        <v>1395</v>
      </c>
      <c r="I2078" s="11">
        <v>166</v>
      </c>
      <c r="J2078" s="11">
        <v>2</v>
      </c>
      <c r="K2078" s="11" t="s">
        <v>8034</v>
      </c>
      <c r="L2078" s="11">
        <f t="shared" si="96"/>
        <v>1561</v>
      </c>
      <c r="M2078" s="11">
        <f t="shared" si="97"/>
        <v>743</v>
      </c>
      <c r="N2078" s="12">
        <f t="shared" si="98"/>
        <v>0.3224826388888889</v>
      </c>
    </row>
    <row r="2079" spans="1:14" x14ac:dyDescent="0.3">
      <c r="A2079" s="8" t="s">
        <v>2088</v>
      </c>
      <c r="B2079" s="9">
        <v>45383</v>
      </c>
      <c r="C2079" s="10" t="s">
        <v>8014</v>
      </c>
      <c r="D2079" s="10" t="s">
        <v>8026</v>
      </c>
      <c r="E2079" s="10" t="s">
        <v>8031</v>
      </c>
      <c r="F2079" s="11">
        <v>5</v>
      </c>
      <c r="G2079" s="11">
        <v>3565</v>
      </c>
      <c r="H2079" s="11">
        <v>1094</v>
      </c>
      <c r="I2079" s="11">
        <v>172</v>
      </c>
      <c r="J2079" s="11">
        <v>6</v>
      </c>
      <c r="K2079" s="11" t="s">
        <v>8034</v>
      </c>
      <c r="L2079" s="11">
        <f t="shared" si="96"/>
        <v>1266</v>
      </c>
      <c r="M2079" s="11">
        <f t="shared" si="97"/>
        <v>2299</v>
      </c>
      <c r="N2079" s="12">
        <f t="shared" si="98"/>
        <v>0.64488078541374472</v>
      </c>
    </row>
    <row r="2080" spans="1:14" x14ac:dyDescent="0.3">
      <c r="A2080" s="8" t="s">
        <v>2089</v>
      </c>
      <c r="B2080" s="9">
        <v>45383</v>
      </c>
      <c r="C2080" s="10" t="s">
        <v>8013</v>
      </c>
      <c r="D2080" s="10" t="s">
        <v>8017</v>
      </c>
      <c r="E2080" s="10" t="s">
        <v>8033</v>
      </c>
      <c r="F2080" s="11">
        <v>1</v>
      </c>
      <c r="G2080" s="11">
        <v>671</v>
      </c>
      <c r="H2080" s="11">
        <v>1413</v>
      </c>
      <c r="I2080" s="11">
        <v>165</v>
      </c>
      <c r="J2080" s="11">
        <v>7</v>
      </c>
      <c r="K2080" s="11" t="s">
        <v>8034</v>
      </c>
      <c r="L2080" s="11">
        <f t="shared" si="96"/>
        <v>1578</v>
      </c>
      <c r="M2080" s="11">
        <f t="shared" si="97"/>
        <v>-907</v>
      </c>
      <c r="N2080" s="12">
        <f t="shared" si="98"/>
        <v>-1.3517138599105811</v>
      </c>
    </row>
    <row r="2081" spans="1:14" x14ac:dyDescent="0.3">
      <c r="A2081" s="8" t="s">
        <v>2090</v>
      </c>
      <c r="B2081" s="9">
        <v>45383</v>
      </c>
      <c r="C2081" s="10" t="s">
        <v>8014</v>
      </c>
      <c r="D2081" s="10" t="s">
        <v>8026</v>
      </c>
      <c r="E2081" s="10" t="s">
        <v>8033</v>
      </c>
      <c r="F2081" s="11">
        <v>5</v>
      </c>
      <c r="G2081" s="11">
        <v>4320</v>
      </c>
      <c r="H2081" s="11">
        <v>377</v>
      </c>
      <c r="I2081" s="11">
        <v>108</v>
      </c>
      <c r="J2081" s="11">
        <v>2</v>
      </c>
      <c r="K2081" s="11" t="s">
        <v>8034</v>
      </c>
      <c r="L2081" s="11">
        <f t="shared" si="96"/>
        <v>485</v>
      </c>
      <c r="M2081" s="11">
        <f t="shared" si="97"/>
        <v>3835</v>
      </c>
      <c r="N2081" s="12">
        <f t="shared" si="98"/>
        <v>0.88773148148148151</v>
      </c>
    </row>
    <row r="2082" spans="1:14" x14ac:dyDescent="0.3">
      <c r="A2082" s="8" t="s">
        <v>2091</v>
      </c>
      <c r="B2082" s="9">
        <v>45383</v>
      </c>
      <c r="C2082" s="10" t="s">
        <v>8013</v>
      </c>
      <c r="D2082" s="10" t="s">
        <v>8022</v>
      </c>
      <c r="E2082" s="10" t="s">
        <v>8033</v>
      </c>
      <c r="F2082" s="11">
        <v>5</v>
      </c>
      <c r="G2082" s="11">
        <v>3410</v>
      </c>
      <c r="H2082" s="11">
        <v>741</v>
      </c>
      <c r="I2082" s="11">
        <v>143</v>
      </c>
      <c r="J2082" s="11">
        <v>5</v>
      </c>
      <c r="K2082" s="11" t="s">
        <v>8034</v>
      </c>
      <c r="L2082" s="11">
        <f t="shared" si="96"/>
        <v>884</v>
      </c>
      <c r="M2082" s="11">
        <f t="shared" si="97"/>
        <v>2526</v>
      </c>
      <c r="N2082" s="12">
        <f t="shared" si="98"/>
        <v>0.74076246334310847</v>
      </c>
    </row>
    <row r="2083" spans="1:14" x14ac:dyDescent="0.3">
      <c r="A2083" s="8" t="s">
        <v>2092</v>
      </c>
      <c r="B2083" s="9">
        <v>45383</v>
      </c>
      <c r="C2083" s="10" t="s">
        <v>8011</v>
      </c>
      <c r="D2083" s="10" t="s">
        <v>8021</v>
      </c>
      <c r="E2083" s="10" t="s">
        <v>8033</v>
      </c>
      <c r="F2083" s="11">
        <v>1</v>
      </c>
      <c r="G2083" s="11">
        <v>681</v>
      </c>
      <c r="H2083" s="11">
        <v>463</v>
      </c>
      <c r="I2083" s="11">
        <v>110</v>
      </c>
      <c r="J2083" s="11">
        <v>6</v>
      </c>
      <c r="K2083" s="11" t="s">
        <v>8034</v>
      </c>
      <c r="L2083" s="11">
        <f t="shared" si="96"/>
        <v>573</v>
      </c>
      <c r="M2083" s="11">
        <f t="shared" si="97"/>
        <v>108</v>
      </c>
      <c r="N2083" s="12">
        <f t="shared" si="98"/>
        <v>0.15859030837004406</v>
      </c>
    </row>
    <row r="2084" spans="1:14" x14ac:dyDescent="0.3">
      <c r="A2084" s="8" t="s">
        <v>2093</v>
      </c>
      <c r="B2084" s="9">
        <v>45383</v>
      </c>
      <c r="C2084" s="10" t="s">
        <v>8014</v>
      </c>
      <c r="D2084" s="10" t="s">
        <v>8024</v>
      </c>
      <c r="E2084" s="10" t="s">
        <v>8032</v>
      </c>
      <c r="F2084" s="11">
        <v>3</v>
      </c>
      <c r="G2084" s="11">
        <v>2253</v>
      </c>
      <c r="H2084" s="11">
        <v>804</v>
      </c>
      <c r="I2084" s="11">
        <v>173</v>
      </c>
      <c r="J2084" s="11">
        <v>4</v>
      </c>
      <c r="K2084" s="11" t="s">
        <v>8034</v>
      </c>
      <c r="L2084" s="11">
        <f t="shared" si="96"/>
        <v>977</v>
      </c>
      <c r="M2084" s="11">
        <f t="shared" si="97"/>
        <v>1276</v>
      </c>
      <c r="N2084" s="12">
        <f t="shared" si="98"/>
        <v>0.56635596981802039</v>
      </c>
    </row>
    <row r="2085" spans="1:14" x14ac:dyDescent="0.3">
      <c r="A2085" s="8" t="s">
        <v>2094</v>
      </c>
      <c r="B2085" s="9">
        <v>45383</v>
      </c>
      <c r="C2085" s="10" t="s">
        <v>8013</v>
      </c>
      <c r="D2085" s="10" t="s">
        <v>8019</v>
      </c>
      <c r="E2085" s="10" t="s">
        <v>8031</v>
      </c>
      <c r="F2085" s="11">
        <v>4</v>
      </c>
      <c r="G2085" s="11">
        <v>2944</v>
      </c>
      <c r="H2085" s="11">
        <v>897</v>
      </c>
      <c r="I2085" s="11">
        <v>213</v>
      </c>
      <c r="J2085" s="11">
        <v>5</v>
      </c>
      <c r="K2085" s="11" t="s">
        <v>8034</v>
      </c>
      <c r="L2085" s="11">
        <f t="shared" si="96"/>
        <v>1110</v>
      </c>
      <c r="M2085" s="11">
        <f t="shared" si="97"/>
        <v>1834</v>
      </c>
      <c r="N2085" s="12">
        <f t="shared" si="98"/>
        <v>0.62296195652173914</v>
      </c>
    </row>
    <row r="2086" spans="1:14" x14ac:dyDescent="0.3">
      <c r="A2086" s="8" t="s">
        <v>2095</v>
      </c>
      <c r="B2086" s="9">
        <v>45383</v>
      </c>
      <c r="C2086" s="10" t="s">
        <v>8011</v>
      </c>
      <c r="D2086" s="10" t="s">
        <v>8023</v>
      </c>
      <c r="E2086" s="10" t="s">
        <v>8032</v>
      </c>
      <c r="F2086" s="11">
        <v>4</v>
      </c>
      <c r="G2086" s="11">
        <v>3084</v>
      </c>
      <c r="H2086" s="11">
        <v>1038</v>
      </c>
      <c r="I2086" s="11">
        <v>130</v>
      </c>
      <c r="J2086" s="11">
        <v>5</v>
      </c>
      <c r="K2086" s="11" t="s">
        <v>8034</v>
      </c>
      <c r="L2086" s="11">
        <f t="shared" si="96"/>
        <v>1168</v>
      </c>
      <c r="M2086" s="11">
        <f t="shared" si="97"/>
        <v>1916</v>
      </c>
      <c r="N2086" s="12">
        <f t="shared" si="98"/>
        <v>0.62127107652399483</v>
      </c>
    </row>
    <row r="2087" spans="1:14" x14ac:dyDescent="0.3">
      <c r="A2087" s="8" t="s">
        <v>2096</v>
      </c>
      <c r="B2087" s="9">
        <v>45383</v>
      </c>
      <c r="C2087" s="10" t="s">
        <v>8013</v>
      </c>
      <c r="D2087" s="10" t="s">
        <v>8017</v>
      </c>
      <c r="E2087" s="10" t="s">
        <v>8033</v>
      </c>
      <c r="F2087" s="11">
        <v>1</v>
      </c>
      <c r="G2087" s="11">
        <v>631</v>
      </c>
      <c r="H2087" s="11">
        <v>1147</v>
      </c>
      <c r="I2087" s="11">
        <v>115</v>
      </c>
      <c r="J2087" s="11">
        <v>6</v>
      </c>
      <c r="K2087" s="11" t="s">
        <v>8034</v>
      </c>
      <c r="L2087" s="11">
        <f t="shared" si="96"/>
        <v>1262</v>
      </c>
      <c r="M2087" s="11">
        <f t="shared" si="97"/>
        <v>-631</v>
      </c>
      <c r="N2087" s="12">
        <f t="shared" si="98"/>
        <v>-1</v>
      </c>
    </row>
    <row r="2088" spans="1:14" x14ac:dyDescent="0.3">
      <c r="A2088" s="8" t="s">
        <v>2097</v>
      </c>
      <c r="B2088" s="9">
        <v>45384</v>
      </c>
      <c r="C2088" s="10" t="s">
        <v>8011</v>
      </c>
      <c r="D2088" s="10" t="s">
        <v>8021</v>
      </c>
      <c r="E2088" s="10" t="s">
        <v>8031</v>
      </c>
      <c r="F2088" s="11">
        <v>3</v>
      </c>
      <c r="G2088" s="11">
        <v>2490</v>
      </c>
      <c r="H2088" s="11">
        <v>1377</v>
      </c>
      <c r="I2088" s="11">
        <v>172</v>
      </c>
      <c r="J2088" s="11">
        <v>6</v>
      </c>
      <c r="K2088" s="11" t="s">
        <v>8034</v>
      </c>
      <c r="L2088" s="11">
        <f t="shared" si="96"/>
        <v>1549</v>
      </c>
      <c r="M2088" s="11">
        <f t="shared" si="97"/>
        <v>941</v>
      </c>
      <c r="N2088" s="12">
        <f t="shared" si="98"/>
        <v>0.37791164658634541</v>
      </c>
    </row>
    <row r="2089" spans="1:14" x14ac:dyDescent="0.3">
      <c r="A2089" s="8" t="s">
        <v>2098</v>
      </c>
      <c r="B2089" s="9">
        <v>45384</v>
      </c>
      <c r="C2089" s="10" t="s">
        <v>8011</v>
      </c>
      <c r="D2089" s="10" t="s">
        <v>8023</v>
      </c>
      <c r="E2089" s="10" t="s">
        <v>8033</v>
      </c>
      <c r="F2089" s="11">
        <v>5</v>
      </c>
      <c r="G2089" s="11">
        <v>3650</v>
      </c>
      <c r="H2089" s="11">
        <v>884</v>
      </c>
      <c r="I2089" s="11">
        <v>136</v>
      </c>
      <c r="J2089" s="11">
        <v>2</v>
      </c>
      <c r="K2089" s="11" t="s">
        <v>8034</v>
      </c>
      <c r="L2089" s="11">
        <f t="shared" si="96"/>
        <v>1020</v>
      </c>
      <c r="M2089" s="11">
        <f t="shared" si="97"/>
        <v>2630</v>
      </c>
      <c r="N2089" s="12">
        <f t="shared" si="98"/>
        <v>0.72054794520547949</v>
      </c>
    </row>
    <row r="2090" spans="1:14" x14ac:dyDescent="0.3">
      <c r="A2090" s="8" t="s">
        <v>2099</v>
      </c>
      <c r="B2090" s="9">
        <v>45384</v>
      </c>
      <c r="C2090" s="10" t="s">
        <v>8011</v>
      </c>
      <c r="D2090" s="10" t="s">
        <v>8021</v>
      </c>
      <c r="E2090" s="10" t="s">
        <v>8033</v>
      </c>
      <c r="F2090" s="11">
        <v>4</v>
      </c>
      <c r="G2090" s="11">
        <v>3232</v>
      </c>
      <c r="H2090" s="11">
        <v>352</v>
      </c>
      <c r="I2090" s="11">
        <v>174</v>
      </c>
      <c r="J2090" s="11">
        <v>6</v>
      </c>
      <c r="K2090" s="11" t="s">
        <v>8034</v>
      </c>
      <c r="L2090" s="11">
        <f t="shared" si="96"/>
        <v>526</v>
      </c>
      <c r="M2090" s="11">
        <f t="shared" si="97"/>
        <v>2706</v>
      </c>
      <c r="N2090" s="12">
        <f t="shared" si="98"/>
        <v>0.83725247524752477</v>
      </c>
    </row>
    <row r="2091" spans="1:14" x14ac:dyDescent="0.3">
      <c r="A2091" s="8" t="s">
        <v>2100</v>
      </c>
      <c r="B2091" s="9">
        <v>45384</v>
      </c>
      <c r="C2091" s="10" t="s">
        <v>8013</v>
      </c>
      <c r="D2091" s="10" t="s">
        <v>8017</v>
      </c>
      <c r="E2091" s="10" t="s">
        <v>8033</v>
      </c>
      <c r="F2091" s="11">
        <v>3</v>
      </c>
      <c r="G2091" s="11">
        <v>2067</v>
      </c>
      <c r="H2091" s="11">
        <v>1277</v>
      </c>
      <c r="I2091" s="11">
        <v>164</v>
      </c>
      <c r="J2091" s="11">
        <v>7</v>
      </c>
      <c r="K2091" s="11" t="s">
        <v>8034</v>
      </c>
      <c r="L2091" s="11">
        <f t="shared" si="96"/>
        <v>1441</v>
      </c>
      <c r="M2091" s="11">
        <f t="shared" si="97"/>
        <v>626</v>
      </c>
      <c r="N2091" s="12">
        <f t="shared" si="98"/>
        <v>0.30285437832607642</v>
      </c>
    </row>
    <row r="2092" spans="1:14" x14ac:dyDescent="0.3">
      <c r="A2092" s="8" t="s">
        <v>2101</v>
      </c>
      <c r="B2092" s="9">
        <v>45384</v>
      </c>
      <c r="C2092" s="10" t="s">
        <v>8012</v>
      </c>
      <c r="D2092" s="10" t="s">
        <v>8027</v>
      </c>
      <c r="E2092" s="10" t="s">
        <v>8032</v>
      </c>
      <c r="F2092" s="11">
        <v>3</v>
      </c>
      <c r="G2092" s="11">
        <v>2232</v>
      </c>
      <c r="H2092" s="11">
        <v>1383</v>
      </c>
      <c r="I2092" s="11">
        <v>217</v>
      </c>
      <c r="J2092" s="11">
        <v>7</v>
      </c>
      <c r="K2092" s="11" t="s">
        <v>8034</v>
      </c>
      <c r="L2092" s="11">
        <f t="shared" si="96"/>
        <v>1600</v>
      </c>
      <c r="M2092" s="11">
        <f t="shared" si="97"/>
        <v>632</v>
      </c>
      <c r="N2092" s="12">
        <f t="shared" si="98"/>
        <v>0.28315412186379929</v>
      </c>
    </row>
    <row r="2093" spans="1:14" x14ac:dyDescent="0.3">
      <c r="A2093" s="8" t="s">
        <v>2102</v>
      </c>
      <c r="B2093" s="9">
        <v>45384</v>
      </c>
      <c r="C2093" s="10" t="s">
        <v>8012</v>
      </c>
      <c r="D2093" s="10" t="s">
        <v>8028</v>
      </c>
      <c r="E2093" s="10" t="s">
        <v>8032</v>
      </c>
      <c r="F2093" s="11">
        <v>5</v>
      </c>
      <c r="G2093" s="11">
        <v>4070</v>
      </c>
      <c r="H2093" s="11">
        <v>930</v>
      </c>
      <c r="I2093" s="11">
        <v>107</v>
      </c>
      <c r="J2093" s="11">
        <v>3</v>
      </c>
      <c r="K2093" s="11" t="s">
        <v>8035</v>
      </c>
      <c r="L2093" s="11">
        <f t="shared" si="96"/>
        <v>1037</v>
      </c>
      <c r="M2093" s="11">
        <f t="shared" si="97"/>
        <v>3033</v>
      </c>
      <c r="N2093" s="12">
        <f t="shared" si="98"/>
        <v>0.74520884520884523</v>
      </c>
    </row>
    <row r="2094" spans="1:14" x14ac:dyDescent="0.3">
      <c r="A2094" s="8" t="s">
        <v>2103</v>
      </c>
      <c r="B2094" s="9">
        <v>45384</v>
      </c>
      <c r="C2094" s="10" t="s">
        <v>8013</v>
      </c>
      <c r="D2094" s="10" t="s">
        <v>8019</v>
      </c>
      <c r="E2094" s="10" t="s">
        <v>8031</v>
      </c>
      <c r="F2094" s="11">
        <v>2</v>
      </c>
      <c r="G2094" s="11">
        <v>1364</v>
      </c>
      <c r="H2094" s="11">
        <v>1011</v>
      </c>
      <c r="I2094" s="11">
        <v>114</v>
      </c>
      <c r="J2094" s="11">
        <v>5</v>
      </c>
      <c r="K2094" s="11" t="s">
        <v>8034</v>
      </c>
      <c r="L2094" s="11">
        <f t="shared" si="96"/>
        <v>1125</v>
      </c>
      <c r="M2094" s="11">
        <f t="shared" si="97"/>
        <v>239</v>
      </c>
      <c r="N2094" s="12">
        <f t="shared" si="98"/>
        <v>0.17521994134897362</v>
      </c>
    </row>
    <row r="2095" spans="1:14" x14ac:dyDescent="0.3">
      <c r="A2095" s="8" t="s">
        <v>2104</v>
      </c>
      <c r="B2095" s="9">
        <v>45384</v>
      </c>
      <c r="C2095" s="10" t="s">
        <v>8013</v>
      </c>
      <c r="D2095" s="10" t="s">
        <v>8022</v>
      </c>
      <c r="E2095" s="10" t="s">
        <v>8031</v>
      </c>
      <c r="F2095" s="11">
        <v>1</v>
      </c>
      <c r="G2095" s="11">
        <v>667</v>
      </c>
      <c r="H2095" s="11">
        <v>1265</v>
      </c>
      <c r="I2095" s="11">
        <v>105</v>
      </c>
      <c r="J2095" s="11">
        <v>4</v>
      </c>
      <c r="K2095" s="11" t="s">
        <v>8034</v>
      </c>
      <c r="L2095" s="11">
        <f t="shared" si="96"/>
        <v>1370</v>
      </c>
      <c r="M2095" s="11">
        <f t="shared" si="97"/>
        <v>-703</v>
      </c>
      <c r="N2095" s="12">
        <f t="shared" si="98"/>
        <v>-1.0539730134932535</v>
      </c>
    </row>
    <row r="2096" spans="1:14" x14ac:dyDescent="0.3">
      <c r="A2096" s="8" t="s">
        <v>2105</v>
      </c>
      <c r="B2096" s="9">
        <v>45384</v>
      </c>
      <c r="C2096" s="10" t="s">
        <v>8013</v>
      </c>
      <c r="D2096" s="10" t="s">
        <v>8019</v>
      </c>
      <c r="E2096" s="10" t="s">
        <v>8032</v>
      </c>
      <c r="F2096" s="11">
        <v>5</v>
      </c>
      <c r="G2096" s="11">
        <v>3655</v>
      </c>
      <c r="H2096" s="11">
        <v>785</v>
      </c>
      <c r="I2096" s="11">
        <v>175</v>
      </c>
      <c r="J2096" s="11">
        <v>4</v>
      </c>
      <c r="K2096" s="11" t="s">
        <v>8034</v>
      </c>
      <c r="L2096" s="11">
        <f t="shared" si="96"/>
        <v>960</v>
      </c>
      <c r="M2096" s="11">
        <f t="shared" si="97"/>
        <v>2695</v>
      </c>
      <c r="N2096" s="12">
        <f t="shared" si="98"/>
        <v>0.73734610123119015</v>
      </c>
    </row>
    <row r="2097" spans="1:14" x14ac:dyDescent="0.3">
      <c r="A2097" s="8" t="s">
        <v>2106</v>
      </c>
      <c r="B2097" s="9">
        <v>45384</v>
      </c>
      <c r="C2097" s="10" t="s">
        <v>8011</v>
      </c>
      <c r="D2097" s="10" t="s">
        <v>8021</v>
      </c>
      <c r="E2097" s="10" t="s">
        <v>8033</v>
      </c>
      <c r="F2097" s="11">
        <v>1</v>
      </c>
      <c r="G2097" s="11">
        <v>677</v>
      </c>
      <c r="H2097" s="11">
        <v>877</v>
      </c>
      <c r="I2097" s="11">
        <v>146</v>
      </c>
      <c r="J2097" s="11">
        <v>2</v>
      </c>
      <c r="K2097" s="11" t="s">
        <v>8035</v>
      </c>
      <c r="L2097" s="11">
        <f t="shared" si="96"/>
        <v>1023</v>
      </c>
      <c r="M2097" s="11">
        <f t="shared" si="97"/>
        <v>-346</v>
      </c>
      <c r="N2097" s="12">
        <f t="shared" si="98"/>
        <v>-0.51107828655834564</v>
      </c>
    </row>
    <row r="2098" spans="1:14" x14ac:dyDescent="0.3">
      <c r="A2098" s="8" t="s">
        <v>2107</v>
      </c>
      <c r="B2098" s="9">
        <v>45384</v>
      </c>
      <c r="C2098" s="10" t="s">
        <v>8011</v>
      </c>
      <c r="D2098" s="10" t="s">
        <v>8023</v>
      </c>
      <c r="E2098" s="10" t="s">
        <v>8033</v>
      </c>
      <c r="F2098" s="11">
        <v>4</v>
      </c>
      <c r="G2098" s="11">
        <v>3360</v>
      </c>
      <c r="H2098" s="11">
        <v>1060</v>
      </c>
      <c r="I2098" s="11">
        <v>219</v>
      </c>
      <c r="J2098" s="11">
        <v>7</v>
      </c>
      <c r="K2098" s="11" t="s">
        <v>8034</v>
      </c>
      <c r="L2098" s="11">
        <f t="shared" si="96"/>
        <v>1279</v>
      </c>
      <c r="M2098" s="11">
        <f t="shared" si="97"/>
        <v>2081</v>
      </c>
      <c r="N2098" s="12">
        <f t="shared" si="98"/>
        <v>0.61934523809523812</v>
      </c>
    </row>
    <row r="2099" spans="1:14" x14ac:dyDescent="0.3">
      <c r="A2099" s="8" t="s">
        <v>2108</v>
      </c>
      <c r="B2099" s="9">
        <v>45384</v>
      </c>
      <c r="C2099" s="10" t="s">
        <v>8014</v>
      </c>
      <c r="D2099" s="10" t="s">
        <v>8018</v>
      </c>
      <c r="E2099" s="10" t="s">
        <v>8032</v>
      </c>
      <c r="F2099" s="11">
        <v>4</v>
      </c>
      <c r="G2099" s="11">
        <v>3364</v>
      </c>
      <c r="H2099" s="11">
        <v>1258</v>
      </c>
      <c r="I2099" s="11">
        <v>195</v>
      </c>
      <c r="J2099" s="11">
        <v>7</v>
      </c>
      <c r="K2099" s="11" t="s">
        <v>8034</v>
      </c>
      <c r="L2099" s="11">
        <f t="shared" si="96"/>
        <v>1453</v>
      </c>
      <c r="M2099" s="11">
        <f t="shared" si="97"/>
        <v>1911</v>
      </c>
      <c r="N2099" s="12">
        <f t="shared" si="98"/>
        <v>0.56807372175980975</v>
      </c>
    </row>
    <row r="2100" spans="1:14" x14ac:dyDescent="0.3">
      <c r="A2100" s="8" t="s">
        <v>2109</v>
      </c>
      <c r="B2100" s="9">
        <v>45384</v>
      </c>
      <c r="C2100" s="10" t="s">
        <v>8013</v>
      </c>
      <c r="D2100" s="10" t="s">
        <v>8025</v>
      </c>
      <c r="E2100" s="10" t="s">
        <v>8032</v>
      </c>
      <c r="F2100" s="11">
        <v>5</v>
      </c>
      <c r="G2100" s="11">
        <v>4225</v>
      </c>
      <c r="H2100" s="11">
        <v>933</v>
      </c>
      <c r="I2100" s="11">
        <v>207</v>
      </c>
      <c r="J2100" s="11">
        <v>4</v>
      </c>
      <c r="K2100" s="11" t="s">
        <v>8034</v>
      </c>
      <c r="L2100" s="11">
        <f t="shared" si="96"/>
        <v>1140</v>
      </c>
      <c r="M2100" s="11">
        <f t="shared" si="97"/>
        <v>3085</v>
      </c>
      <c r="N2100" s="12">
        <f t="shared" si="98"/>
        <v>0.73017751479289938</v>
      </c>
    </row>
    <row r="2101" spans="1:14" x14ac:dyDescent="0.3">
      <c r="A2101" s="8" t="s">
        <v>2110</v>
      </c>
      <c r="B2101" s="9">
        <v>45384</v>
      </c>
      <c r="C2101" s="10" t="s">
        <v>8011</v>
      </c>
      <c r="D2101" s="10" t="s">
        <v>8023</v>
      </c>
      <c r="E2101" s="10" t="s">
        <v>8031</v>
      </c>
      <c r="F2101" s="11">
        <v>3</v>
      </c>
      <c r="G2101" s="11">
        <v>1959</v>
      </c>
      <c r="H2101" s="11">
        <v>1387</v>
      </c>
      <c r="I2101" s="11">
        <v>216</v>
      </c>
      <c r="J2101" s="11">
        <v>7</v>
      </c>
      <c r="K2101" s="11" t="s">
        <v>8034</v>
      </c>
      <c r="L2101" s="11">
        <f t="shared" si="96"/>
        <v>1603</v>
      </c>
      <c r="M2101" s="11">
        <f t="shared" si="97"/>
        <v>356</v>
      </c>
      <c r="N2101" s="12">
        <f t="shared" si="98"/>
        <v>0.18172537008677897</v>
      </c>
    </row>
    <row r="2102" spans="1:14" x14ac:dyDescent="0.3">
      <c r="A2102" s="8" t="s">
        <v>2111</v>
      </c>
      <c r="B2102" s="9">
        <v>45384</v>
      </c>
      <c r="C2102" s="10" t="s">
        <v>8013</v>
      </c>
      <c r="D2102" s="10" t="s">
        <v>8022</v>
      </c>
      <c r="E2102" s="10" t="s">
        <v>8031</v>
      </c>
      <c r="F2102" s="11">
        <v>5</v>
      </c>
      <c r="G2102" s="11">
        <v>3080</v>
      </c>
      <c r="H2102" s="11">
        <v>406</v>
      </c>
      <c r="I2102" s="11">
        <v>145</v>
      </c>
      <c r="J2102" s="11">
        <v>7</v>
      </c>
      <c r="K2102" s="11" t="s">
        <v>8034</v>
      </c>
      <c r="L2102" s="11">
        <f t="shared" si="96"/>
        <v>551</v>
      </c>
      <c r="M2102" s="11">
        <f t="shared" si="97"/>
        <v>2529</v>
      </c>
      <c r="N2102" s="12">
        <f t="shared" si="98"/>
        <v>0.82110389610389611</v>
      </c>
    </row>
    <row r="2103" spans="1:14" x14ac:dyDescent="0.3">
      <c r="A2103" s="8" t="s">
        <v>2112</v>
      </c>
      <c r="B2103" s="9">
        <v>45384</v>
      </c>
      <c r="C2103" s="10" t="s">
        <v>8013</v>
      </c>
      <c r="D2103" s="10" t="s">
        <v>8025</v>
      </c>
      <c r="E2103" s="10" t="s">
        <v>8033</v>
      </c>
      <c r="F2103" s="11">
        <v>1</v>
      </c>
      <c r="G2103" s="11">
        <v>828</v>
      </c>
      <c r="H2103" s="11">
        <v>750</v>
      </c>
      <c r="I2103" s="11">
        <v>156</v>
      </c>
      <c r="J2103" s="11">
        <v>4</v>
      </c>
      <c r="K2103" s="11" t="s">
        <v>8034</v>
      </c>
      <c r="L2103" s="11">
        <f t="shared" si="96"/>
        <v>906</v>
      </c>
      <c r="M2103" s="11">
        <f t="shared" si="97"/>
        <v>-78</v>
      </c>
      <c r="N2103" s="12">
        <f t="shared" si="98"/>
        <v>-9.420289855072464E-2</v>
      </c>
    </row>
    <row r="2104" spans="1:14" x14ac:dyDescent="0.3">
      <c r="A2104" s="8" t="s">
        <v>2113</v>
      </c>
      <c r="B2104" s="9">
        <v>45384</v>
      </c>
      <c r="C2104" s="10" t="s">
        <v>8012</v>
      </c>
      <c r="D2104" s="10" t="s">
        <v>8029</v>
      </c>
      <c r="E2104" s="10" t="s">
        <v>8031</v>
      </c>
      <c r="F2104" s="11">
        <v>4</v>
      </c>
      <c r="G2104" s="11">
        <v>2672</v>
      </c>
      <c r="H2104" s="11">
        <v>439</v>
      </c>
      <c r="I2104" s="11">
        <v>155</v>
      </c>
      <c r="J2104" s="11">
        <v>5</v>
      </c>
      <c r="K2104" s="11" t="s">
        <v>8034</v>
      </c>
      <c r="L2104" s="11">
        <f t="shared" si="96"/>
        <v>594</v>
      </c>
      <c r="M2104" s="11">
        <f t="shared" si="97"/>
        <v>2078</v>
      </c>
      <c r="N2104" s="12">
        <f t="shared" si="98"/>
        <v>0.77769461077844315</v>
      </c>
    </row>
    <row r="2105" spans="1:14" x14ac:dyDescent="0.3">
      <c r="A2105" s="8" t="s">
        <v>2114</v>
      </c>
      <c r="B2105" s="9">
        <v>45385</v>
      </c>
      <c r="C2105" s="10" t="s">
        <v>8014</v>
      </c>
      <c r="D2105" s="10" t="s">
        <v>8026</v>
      </c>
      <c r="E2105" s="10" t="s">
        <v>8032</v>
      </c>
      <c r="F2105" s="11">
        <v>4</v>
      </c>
      <c r="G2105" s="11">
        <v>2500</v>
      </c>
      <c r="H2105" s="11">
        <v>1092</v>
      </c>
      <c r="I2105" s="11">
        <v>103</v>
      </c>
      <c r="J2105" s="11">
        <v>2</v>
      </c>
      <c r="K2105" s="11" t="s">
        <v>8035</v>
      </c>
      <c r="L2105" s="11">
        <f t="shared" si="96"/>
        <v>1195</v>
      </c>
      <c r="M2105" s="11">
        <f t="shared" si="97"/>
        <v>1305</v>
      </c>
      <c r="N2105" s="12">
        <f t="shared" si="98"/>
        <v>0.52200000000000002</v>
      </c>
    </row>
    <row r="2106" spans="1:14" x14ac:dyDescent="0.3">
      <c r="A2106" s="8" t="s">
        <v>2115</v>
      </c>
      <c r="B2106" s="9">
        <v>45385</v>
      </c>
      <c r="C2106" s="10" t="s">
        <v>8014</v>
      </c>
      <c r="D2106" s="10" t="s">
        <v>8018</v>
      </c>
      <c r="E2106" s="10" t="s">
        <v>8032</v>
      </c>
      <c r="F2106" s="11">
        <v>2</v>
      </c>
      <c r="G2106" s="11">
        <v>1236</v>
      </c>
      <c r="H2106" s="11">
        <v>388</v>
      </c>
      <c r="I2106" s="11">
        <v>120</v>
      </c>
      <c r="J2106" s="11">
        <v>7</v>
      </c>
      <c r="K2106" s="11" t="s">
        <v>8034</v>
      </c>
      <c r="L2106" s="11">
        <f t="shared" si="96"/>
        <v>508</v>
      </c>
      <c r="M2106" s="11">
        <f t="shared" si="97"/>
        <v>728</v>
      </c>
      <c r="N2106" s="12">
        <f t="shared" si="98"/>
        <v>0.5889967637540453</v>
      </c>
    </row>
    <row r="2107" spans="1:14" x14ac:dyDescent="0.3">
      <c r="A2107" s="8" t="s">
        <v>2116</v>
      </c>
      <c r="B2107" s="9">
        <v>45385</v>
      </c>
      <c r="C2107" s="10" t="s">
        <v>8012</v>
      </c>
      <c r="D2107" s="10" t="s">
        <v>8027</v>
      </c>
      <c r="E2107" s="10" t="s">
        <v>8031</v>
      </c>
      <c r="F2107" s="11">
        <v>5</v>
      </c>
      <c r="G2107" s="11">
        <v>3425</v>
      </c>
      <c r="H2107" s="11">
        <v>456</v>
      </c>
      <c r="I2107" s="11">
        <v>153</v>
      </c>
      <c r="J2107" s="11">
        <v>7</v>
      </c>
      <c r="K2107" s="11" t="s">
        <v>8034</v>
      </c>
      <c r="L2107" s="11">
        <f t="shared" si="96"/>
        <v>609</v>
      </c>
      <c r="M2107" s="11">
        <f t="shared" si="97"/>
        <v>2816</v>
      </c>
      <c r="N2107" s="12">
        <f t="shared" si="98"/>
        <v>0.82218978102189777</v>
      </c>
    </row>
    <row r="2108" spans="1:14" x14ac:dyDescent="0.3">
      <c r="A2108" s="8" t="s">
        <v>2117</v>
      </c>
      <c r="B2108" s="9">
        <v>45385</v>
      </c>
      <c r="C2108" s="10" t="s">
        <v>8012</v>
      </c>
      <c r="D2108" s="10" t="s">
        <v>8016</v>
      </c>
      <c r="E2108" s="10" t="s">
        <v>8033</v>
      </c>
      <c r="F2108" s="11">
        <v>2</v>
      </c>
      <c r="G2108" s="11">
        <v>1292</v>
      </c>
      <c r="H2108" s="11">
        <v>703</v>
      </c>
      <c r="I2108" s="11">
        <v>181</v>
      </c>
      <c r="J2108" s="11">
        <v>2</v>
      </c>
      <c r="K2108" s="11" t="s">
        <v>8034</v>
      </c>
      <c r="L2108" s="11">
        <f t="shared" si="96"/>
        <v>884</v>
      </c>
      <c r="M2108" s="11">
        <f t="shared" si="97"/>
        <v>408</v>
      </c>
      <c r="N2108" s="12">
        <f t="shared" si="98"/>
        <v>0.31578947368421051</v>
      </c>
    </row>
    <row r="2109" spans="1:14" x14ac:dyDescent="0.3">
      <c r="A2109" s="8" t="s">
        <v>2118</v>
      </c>
      <c r="B2109" s="9">
        <v>45385</v>
      </c>
      <c r="C2109" s="10" t="s">
        <v>8013</v>
      </c>
      <c r="D2109" s="10" t="s">
        <v>8019</v>
      </c>
      <c r="E2109" s="10" t="s">
        <v>8032</v>
      </c>
      <c r="F2109" s="11">
        <v>5</v>
      </c>
      <c r="G2109" s="11">
        <v>3975</v>
      </c>
      <c r="H2109" s="11">
        <v>1380</v>
      </c>
      <c r="I2109" s="11">
        <v>189</v>
      </c>
      <c r="J2109" s="11">
        <v>5</v>
      </c>
      <c r="K2109" s="11" t="s">
        <v>8034</v>
      </c>
      <c r="L2109" s="11">
        <f t="shared" si="96"/>
        <v>1569</v>
      </c>
      <c r="M2109" s="11">
        <f t="shared" si="97"/>
        <v>2406</v>
      </c>
      <c r="N2109" s="12">
        <f t="shared" si="98"/>
        <v>0.60528301886792457</v>
      </c>
    </row>
    <row r="2110" spans="1:14" x14ac:dyDescent="0.3">
      <c r="A2110" s="8" t="s">
        <v>2119</v>
      </c>
      <c r="B2110" s="9">
        <v>45385</v>
      </c>
      <c r="C2110" s="10" t="s">
        <v>8013</v>
      </c>
      <c r="D2110" s="10" t="s">
        <v>8025</v>
      </c>
      <c r="E2110" s="10" t="s">
        <v>8033</v>
      </c>
      <c r="F2110" s="11">
        <v>2</v>
      </c>
      <c r="G2110" s="11">
        <v>1380</v>
      </c>
      <c r="H2110" s="11">
        <v>869</v>
      </c>
      <c r="I2110" s="11">
        <v>205</v>
      </c>
      <c r="J2110" s="11">
        <v>7</v>
      </c>
      <c r="K2110" s="11" t="s">
        <v>8034</v>
      </c>
      <c r="L2110" s="11">
        <f t="shared" si="96"/>
        <v>1074</v>
      </c>
      <c r="M2110" s="11">
        <f t="shared" si="97"/>
        <v>306</v>
      </c>
      <c r="N2110" s="12">
        <f t="shared" si="98"/>
        <v>0.22173913043478261</v>
      </c>
    </row>
    <row r="2111" spans="1:14" x14ac:dyDescent="0.3">
      <c r="A2111" s="8" t="s">
        <v>2120</v>
      </c>
      <c r="B2111" s="9">
        <v>45385</v>
      </c>
      <c r="C2111" s="10" t="s">
        <v>8012</v>
      </c>
      <c r="D2111" s="10" t="s">
        <v>8029</v>
      </c>
      <c r="E2111" s="10" t="s">
        <v>8031</v>
      </c>
      <c r="F2111" s="11">
        <v>3</v>
      </c>
      <c r="G2111" s="11">
        <v>2190</v>
      </c>
      <c r="H2111" s="11">
        <v>771</v>
      </c>
      <c r="I2111" s="11">
        <v>114</v>
      </c>
      <c r="J2111" s="11">
        <v>3</v>
      </c>
      <c r="K2111" s="11" t="s">
        <v>8034</v>
      </c>
      <c r="L2111" s="11">
        <f t="shared" si="96"/>
        <v>885</v>
      </c>
      <c r="M2111" s="11">
        <f t="shared" si="97"/>
        <v>1305</v>
      </c>
      <c r="N2111" s="12">
        <f t="shared" si="98"/>
        <v>0.59589041095890416</v>
      </c>
    </row>
    <row r="2112" spans="1:14" x14ac:dyDescent="0.3">
      <c r="A2112" s="8" t="s">
        <v>2121</v>
      </c>
      <c r="B2112" s="9">
        <v>45385</v>
      </c>
      <c r="C2112" s="10" t="s">
        <v>8011</v>
      </c>
      <c r="D2112" s="10" t="s">
        <v>8015</v>
      </c>
      <c r="E2112" s="10" t="s">
        <v>8032</v>
      </c>
      <c r="F2112" s="11">
        <v>4</v>
      </c>
      <c r="G2112" s="11">
        <v>2288</v>
      </c>
      <c r="H2112" s="11">
        <v>1170</v>
      </c>
      <c r="I2112" s="11">
        <v>176</v>
      </c>
      <c r="J2112" s="11">
        <v>2</v>
      </c>
      <c r="K2112" s="11" t="s">
        <v>8034</v>
      </c>
      <c r="L2112" s="11">
        <f t="shared" si="96"/>
        <v>1346</v>
      </c>
      <c r="M2112" s="11">
        <f t="shared" si="97"/>
        <v>942</v>
      </c>
      <c r="N2112" s="12">
        <f t="shared" si="98"/>
        <v>0.41171328671328672</v>
      </c>
    </row>
    <row r="2113" spans="1:14" x14ac:dyDescent="0.3">
      <c r="A2113" s="8" t="s">
        <v>2122</v>
      </c>
      <c r="B2113" s="9">
        <v>45385</v>
      </c>
      <c r="C2113" s="10" t="s">
        <v>8014</v>
      </c>
      <c r="D2113" s="10" t="s">
        <v>8026</v>
      </c>
      <c r="E2113" s="10" t="s">
        <v>8032</v>
      </c>
      <c r="F2113" s="11">
        <v>4</v>
      </c>
      <c r="G2113" s="11">
        <v>2352</v>
      </c>
      <c r="H2113" s="11">
        <v>1259</v>
      </c>
      <c r="I2113" s="11">
        <v>166</v>
      </c>
      <c r="J2113" s="11">
        <v>5</v>
      </c>
      <c r="K2113" s="11" t="s">
        <v>8034</v>
      </c>
      <c r="L2113" s="11">
        <f t="shared" si="96"/>
        <v>1425</v>
      </c>
      <c r="M2113" s="11">
        <f t="shared" si="97"/>
        <v>927</v>
      </c>
      <c r="N2113" s="12">
        <f t="shared" si="98"/>
        <v>0.39413265306122447</v>
      </c>
    </row>
    <row r="2114" spans="1:14" x14ac:dyDescent="0.3">
      <c r="A2114" s="8" t="s">
        <v>2123</v>
      </c>
      <c r="B2114" s="9">
        <v>45385</v>
      </c>
      <c r="C2114" s="10" t="s">
        <v>8013</v>
      </c>
      <c r="D2114" s="10" t="s">
        <v>8022</v>
      </c>
      <c r="E2114" s="10" t="s">
        <v>8033</v>
      </c>
      <c r="F2114" s="11">
        <v>1</v>
      </c>
      <c r="G2114" s="11">
        <v>573</v>
      </c>
      <c r="H2114" s="11">
        <v>1376</v>
      </c>
      <c r="I2114" s="11">
        <v>188</v>
      </c>
      <c r="J2114" s="11">
        <v>2</v>
      </c>
      <c r="K2114" s="11" t="s">
        <v>8034</v>
      </c>
      <c r="L2114" s="11">
        <f t="shared" ref="L2114:L2177" si="99">H2114+I2114</f>
        <v>1564</v>
      </c>
      <c r="M2114" s="11">
        <f t="shared" ref="M2114:M2177" si="100">G2114-L2114</f>
        <v>-991</v>
      </c>
      <c r="N2114" s="12">
        <f t="shared" ref="N2114:N2177" si="101">M2114/G2114</f>
        <v>-1.7294938917975566</v>
      </c>
    </row>
    <row r="2115" spans="1:14" x14ac:dyDescent="0.3">
      <c r="A2115" s="8" t="s">
        <v>2124</v>
      </c>
      <c r="B2115" s="9">
        <v>45385</v>
      </c>
      <c r="C2115" s="10" t="s">
        <v>8011</v>
      </c>
      <c r="D2115" s="10" t="s">
        <v>8023</v>
      </c>
      <c r="E2115" s="10" t="s">
        <v>8033</v>
      </c>
      <c r="F2115" s="11">
        <v>4</v>
      </c>
      <c r="G2115" s="11">
        <v>2792</v>
      </c>
      <c r="H2115" s="11">
        <v>1155</v>
      </c>
      <c r="I2115" s="11">
        <v>103</v>
      </c>
      <c r="J2115" s="11">
        <v>6</v>
      </c>
      <c r="K2115" s="11" t="s">
        <v>8034</v>
      </c>
      <c r="L2115" s="11">
        <f t="shared" si="99"/>
        <v>1258</v>
      </c>
      <c r="M2115" s="11">
        <f t="shared" si="100"/>
        <v>1534</v>
      </c>
      <c r="N2115" s="12">
        <f t="shared" si="101"/>
        <v>0.54942693409742116</v>
      </c>
    </row>
    <row r="2116" spans="1:14" x14ac:dyDescent="0.3">
      <c r="A2116" s="8" t="s">
        <v>2125</v>
      </c>
      <c r="B2116" s="9">
        <v>45385</v>
      </c>
      <c r="C2116" s="10" t="s">
        <v>8012</v>
      </c>
      <c r="D2116" s="10" t="s">
        <v>8028</v>
      </c>
      <c r="E2116" s="10" t="s">
        <v>8032</v>
      </c>
      <c r="F2116" s="11">
        <v>3</v>
      </c>
      <c r="G2116" s="11">
        <v>2310</v>
      </c>
      <c r="H2116" s="11">
        <v>1075</v>
      </c>
      <c r="I2116" s="11">
        <v>161</v>
      </c>
      <c r="J2116" s="11">
        <v>5</v>
      </c>
      <c r="K2116" s="11" t="s">
        <v>8034</v>
      </c>
      <c r="L2116" s="11">
        <f t="shared" si="99"/>
        <v>1236</v>
      </c>
      <c r="M2116" s="11">
        <f t="shared" si="100"/>
        <v>1074</v>
      </c>
      <c r="N2116" s="12">
        <f t="shared" si="101"/>
        <v>0.46493506493506492</v>
      </c>
    </row>
    <row r="2117" spans="1:14" x14ac:dyDescent="0.3">
      <c r="A2117" s="8" t="s">
        <v>2126</v>
      </c>
      <c r="B2117" s="9">
        <v>45385</v>
      </c>
      <c r="C2117" s="10" t="s">
        <v>8014</v>
      </c>
      <c r="D2117" s="10" t="s">
        <v>8020</v>
      </c>
      <c r="E2117" s="10" t="s">
        <v>8033</v>
      </c>
      <c r="F2117" s="11">
        <v>2</v>
      </c>
      <c r="G2117" s="11">
        <v>1622</v>
      </c>
      <c r="H2117" s="11">
        <v>551</v>
      </c>
      <c r="I2117" s="11">
        <v>152</v>
      </c>
      <c r="J2117" s="11">
        <v>6</v>
      </c>
      <c r="K2117" s="11" t="s">
        <v>8034</v>
      </c>
      <c r="L2117" s="11">
        <f t="shared" si="99"/>
        <v>703</v>
      </c>
      <c r="M2117" s="11">
        <f t="shared" si="100"/>
        <v>919</v>
      </c>
      <c r="N2117" s="12">
        <f t="shared" si="101"/>
        <v>0.56658446362515413</v>
      </c>
    </row>
    <row r="2118" spans="1:14" x14ac:dyDescent="0.3">
      <c r="A2118" s="8" t="s">
        <v>2127</v>
      </c>
      <c r="B2118" s="9">
        <v>45385</v>
      </c>
      <c r="C2118" s="10" t="s">
        <v>8014</v>
      </c>
      <c r="D2118" s="10" t="s">
        <v>8020</v>
      </c>
      <c r="E2118" s="10" t="s">
        <v>8033</v>
      </c>
      <c r="F2118" s="11">
        <v>3</v>
      </c>
      <c r="G2118" s="11">
        <v>1848</v>
      </c>
      <c r="H2118" s="11">
        <v>859</v>
      </c>
      <c r="I2118" s="11">
        <v>192</v>
      </c>
      <c r="J2118" s="11">
        <v>6</v>
      </c>
      <c r="K2118" s="11" t="s">
        <v>8035</v>
      </c>
      <c r="L2118" s="11">
        <f t="shared" si="99"/>
        <v>1051</v>
      </c>
      <c r="M2118" s="11">
        <f t="shared" si="100"/>
        <v>797</v>
      </c>
      <c r="N2118" s="12">
        <f t="shared" si="101"/>
        <v>0.43127705627705626</v>
      </c>
    </row>
    <row r="2119" spans="1:14" x14ac:dyDescent="0.3">
      <c r="A2119" s="8" t="s">
        <v>2128</v>
      </c>
      <c r="B2119" s="9">
        <v>45385</v>
      </c>
      <c r="C2119" s="10" t="s">
        <v>8014</v>
      </c>
      <c r="D2119" s="10" t="s">
        <v>8024</v>
      </c>
      <c r="E2119" s="10" t="s">
        <v>8033</v>
      </c>
      <c r="F2119" s="11">
        <v>5</v>
      </c>
      <c r="G2119" s="11">
        <v>3180</v>
      </c>
      <c r="H2119" s="11">
        <v>508</v>
      </c>
      <c r="I2119" s="11">
        <v>202</v>
      </c>
      <c r="J2119" s="11">
        <v>4</v>
      </c>
      <c r="K2119" s="11" t="s">
        <v>8035</v>
      </c>
      <c r="L2119" s="11">
        <f t="shared" si="99"/>
        <v>710</v>
      </c>
      <c r="M2119" s="11">
        <f t="shared" si="100"/>
        <v>2470</v>
      </c>
      <c r="N2119" s="12">
        <f t="shared" si="101"/>
        <v>0.77672955974842772</v>
      </c>
    </row>
    <row r="2120" spans="1:14" x14ac:dyDescent="0.3">
      <c r="A2120" s="8" t="s">
        <v>2129</v>
      </c>
      <c r="B2120" s="9">
        <v>45385</v>
      </c>
      <c r="C2120" s="10" t="s">
        <v>8013</v>
      </c>
      <c r="D2120" s="10" t="s">
        <v>8025</v>
      </c>
      <c r="E2120" s="10" t="s">
        <v>8032</v>
      </c>
      <c r="F2120" s="11">
        <v>1</v>
      </c>
      <c r="G2120" s="11">
        <v>641</v>
      </c>
      <c r="H2120" s="11">
        <v>673</v>
      </c>
      <c r="I2120" s="11">
        <v>158</v>
      </c>
      <c r="J2120" s="11">
        <v>6</v>
      </c>
      <c r="K2120" s="11" t="s">
        <v>8034</v>
      </c>
      <c r="L2120" s="11">
        <f t="shared" si="99"/>
        <v>831</v>
      </c>
      <c r="M2120" s="11">
        <f t="shared" si="100"/>
        <v>-190</v>
      </c>
      <c r="N2120" s="12">
        <f t="shared" si="101"/>
        <v>-0.29641185647425899</v>
      </c>
    </row>
    <row r="2121" spans="1:14" x14ac:dyDescent="0.3">
      <c r="A2121" s="8" t="s">
        <v>2130</v>
      </c>
      <c r="B2121" s="9">
        <v>45385</v>
      </c>
      <c r="C2121" s="10" t="s">
        <v>8012</v>
      </c>
      <c r="D2121" s="10" t="s">
        <v>8027</v>
      </c>
      <c r="E2121" s="10" t="s">
        <v>8032</v>
      </c>
      <c r="F2121" s="11">
        <v>3</v>
      </c>
      <c r="G2121" s="11">
        <v>2181</v>
      </c>
      <c r="H2121" s="11">
        <v>419</v>
      </c>
      <c r="I2121" s="11">
        <v>114</v>
      </c>
      <c r="J2121" s="11">
        <v>2</v>
      </c>
      <c r="K2121" s="11" t="s">
        <v>8035</v>
      </c>
      <c r="L2121" s="11">
        <f t="shared" si="99"/>
        <v>533</v>
      </c>
      <c r="M2121" s="11">
        <f t="shared" si="100"/>
        <v>1648</v>
      </c>
      <c r="N2121" s="12">
        <f t="shared" si="101"/>
        <v>0.75561668959193029</v>
      </c>
    </row>
    <row r="2122" spans="1:14" x14ac:dyDescent="0.3">
      <c r="A2122" s="8" t="s">
        <v>2131</v>
      </c>
      <c r="B2122" s="9">
        <v>45385</v>
      </c>
      <c r="C2122" s="10" t="s">
        <v>8014</v>
      </c>
      <c r="D2122" s="10" t="s">
        <v>8026</v>
      </c>
      <c r="E2122" s="10" t="s">
        <v>8032</v>
      </c>
      <c r="F2122" s="11">
        <v>2</v>
      </c>
      <c r="G2122" s="11">
        <v>1560</v>
      </c>
      <c r="H2122" s="11">
        <v>709</v>
      </c>
      <c r="I2122" s="11">
        <v>173</v>
      </c>
      <c r="J2122" s="11">
        <v>6</v>
      </c>
      <c r="K2122" s="11" t="s">
        <v>8035</v>
      </c>
      <c r="L2122" s="11">
        <f t="shared" si="99"/>
        <v>882</v>
      </c>
      <c r="M2122" s="11">
        <f t="shared" si="100"/>
        <v>678</v>
      </c>
      <c r="N2122" s="12">
        <f t="shared" si="101"/>
        <v>0.43461538461538463</v>
      </c>
    </row>
    <row r="2123" spans="1:14" x14ac:dyDescent="0.3">
      <c r="A2123" s="8" t="s">
        <v>2132</v>
      </c>
      <c r="B2123" s="9">
        <v>45385</v>
      </c>
      <c r="C2123" s="10" t="s">
        <v>8012</v>
      </c>
      <c r="D2123" s="10" t="s">
        <v>8027</v>
      </c>
      <c r="E2123" s="10" t="s">
        <v>8033</v>
      </c>
      <c r="F2123" s="11">
        <v>5</v>
      </c>
      <c r="G2123" s="11">
        <v>2905</v>
      </c>
      <c r="H2123" s="11">
        <v>575</v>
      </c>
      <c r="I2123" s="11">
        <v>190</v>
      </c>
      <c r="J2123" s="11">
        <v>7</v>
      </c>
      <c r="K2123" s="11" t="s">
        <v>8034</v>
      </c>
      <c r="L2123" s="11">
        <f t="shared" si="99"/>
        <v>765</v>
      </c>
      <c r="M2123" s="11">
        <f t="shared" si="100"/>
        <v>2140</v>
      </c>
      <c r="N2123" s="12">
        <f t="shared" si="101"/>
        <v>0.73666092943201378</v>
      </c>
    </row>
    <row r="2124" spans="1:14" x14ac:dyDescent="0.3">
      <c r="A2124" s="8" t="s">
        <v>2133</v>
      </c>
      <c r="B2124" s="9">
        <v>45385</v>
      </c>
      <c r="C2124" s="10" t="s">
        <v>8013</v>
      </c>
      <c r="D2124" s="10" t="s">
        <v>8019</v>
      </c>
      <c r="E2124" s="10" t="s">
        <v>8032</v>
      </c>
      <c r="F2124" s="11">
        <v>1</v>
      </c>
      <c r="G2124" s="11">
        <v>633</v>
      </c>
      <c r="H2124" s="11">
        <v>568</v>
      </c>
      <c r="I2124" s="11">
        <v>162</v>
      </c>
      <c r="J2124" s="11">
        <v>5</v>
      </c>
      <c r="K2124" s="11" t="s">
        <v>8034</v>
      </c>
      <c r="L2124" s="11">
        <f t="shared" si="99"/>
        <v>730</v>
      </c>
      <c r="M2124" s="11">
        <f t="shared" si="100"/>
        <v>-97</v>
      </c>
      <c r="N2124" s="12">
        <f t="shared" si="101"/>
        <v>-0.15323854660347552</v>
      </c>
    </row>
    <row r="2125" spans="1:14" x14ac:dyDescent="0.3">
      <c r="A2125" s="8" t="s">
        <v>2134</v>
      </c>
      <c r="B2125" s="9">
        <v>45385</v>
      </c>
      <c r="C2125" s="10" t="s">
        <v>8014</v>
      </c>
      <c r="D2125" s="10" t="s">
        <v>8026</v>
      </c>
      <c r="E2125" s="10" t="s">
        <v>8033</v>
      </c>
      <c r="F2125" s="11">
        <v>4</v>
      </c>
      <c r="G2125" s="11">
        <v>3568</v>
      </c>
      <c r="H2125" s="11">
        <v>945</v>
      </c>
      <c r="I2125" s="11">
        <v>129</v>
      </c>
      <c r="J2125" s="11">
        <v>7</v>
      </c>
      <c r="K2125" s="11" t="s">
        <v>8035</v>
      </c>
      <c r="L2125" s="11">
        <f t="shared" si="99"/>
        <v>1074</v>
      </c>
      <c r="M2125" s="11">
        <f t="shared" si="100"/>
        <v>2494</v>
      </c>
      <c r="N2125" s="12">
        <f t="shared" si="101"/>
        <v>0.69899103139013452</v>
      </c>
    </row>
    <row r="2126" spans="1:14" x14ac:dyDescent="0.3">
      <c r="A2126" s="8" t="s">
        <v>2135</v>
      </c>
      <c r="B2126" s="9">
        <v>45385</v>
      </c>
      <c r="C2126" s="10" t="s">
        <v>8014</v>
      </c>
      <c r="D2126" s="10" t="s">
        <v>8020</v>
      </c>
      <c r="E2126" s="10" t="s">
        <v>8032</v>
      </c>
      <c r="F2126" s="11">
        <v>5</v>
      </c>
      <c r="G2126" s="11">
        <v>3565</v>
      </c>
      <c r="H2126" s="11">
        <v>1128</v>
      </c>
      <c r="I2126" s="11">
        <v>114</v>
      </c>
      <c r="J2126" s="11">
        <v>6</v>
      </c>
      <c r="K2126" s="11" t="s">
        <v>8034</v>
      </c>
      <c r="L2126" s="11">
        <f t="shared" si="99"/>
        <v>1242</v>
      </c>
      <c r="M2126" s="11">
        <f t="shared" si="100"/>
        <v>2323</v>
      </c>
      <c r="N2126" s="12">
        <f t="shared" si="101"/>
        <v>0.65161290322580645</v>
      </c>
    </row>
    <row r="2127" spans="1:14" x14ac:dyDescent="0.3">
      <c r="A2127" s="8" t="s">
        <v>2136</v>
      </c>
      <c r="B2127" s="9">
        <v>45385</v>
      </c>
      <c r="C2127" s="10" t="s">
        <v>8011</v>
      </c>
      <c r="D2127" s="10" t="s">
        <v>8021</v>
      </c>
      <c r="E2127" s="10" t="s">
        <v>8033</v>
      </c>
      <c r="F2127" s="11">
        <v>4</v>
      </c>
      <c r="G2127" s="11">
        <v>3268</v>
      </c>
      <c r="H2127" s="11">
        <v>444</v>
      </c>
      <c r="I2127" s="11">
        <v>164</v>
      </c>
      <c r="J2127" s="11">
        <v>5</v>
      </c>
      <c r="K2127" s="11" t="s">
        <v>8034</v>
      </c>
      <c r="L2127" s="11">
        <f t="shared" si="99"/>
        <v>608</v>
      </c>
      <c r="M2127" s="11">
        <f t="shared" si="100"/>
        <v>2660</v>
      </c>
      <c r="N2127" s="12">
        <f t="shared" si="101"/>
        <v>0.81395348837209303</v>
      </c>
    </row>
    <row r="2128" spans="1:14" x14ac:dyDescent="0.3">
      <c r="A2128" s="8" t="s">
        <v>2137</v>
      </c>
      <c r="B2128" s="9">
        <v>45385</v>
      </c>
      <c r="C2128" s="10" t="s">
        <v>8014</v>
      </c>
      <c r="D2128" s="10" t="s">
        <v>8026</v>
      </c>
      <c r="E2128" s="10" t="s">
        <v>8031</v>
      </c>
      <c r="F2128" s="11">
        <v>3</v>
      </c>
      <c r="G2128" s="11">
        <v>2343</v>
      </c>
      <c r="H2128" s="11">
        <v>1463</v>
      </c>
      <c r="I2128" s="11">
        <v>118</v>
      </c>
      <c r="J2128" s="11">
        <v>5</v>
      </c>
      <c r="K2128" s="11" t="s">
        <v>8034</v>
      </c>
      <c r="L2128" s="11">
        <f t="shared" si="99"/>
        <v>1581</v>
      </c>
      <c r="M2128" s="11">
        <f t="shared" si="100"/>
        <v>762</v>
      </c>
      <c r="N2128" s="12">
        <f t="shared" si="101"/>
        <v>0.32522407170294493</v>
      </c>
    </row>
    <row r="2129" spans="1:14" x14ac:dyDescent="0.3">
      <c r="A2129" s="8" t="s">
        <v>2138</v>
      </c>
      <c r="B2129" s="9">
        <v>45385</v>
      </c>
      <c r="C2129" s="10" t="s">
        <v>8011</v>
      </c>
      <c r="D2129" s="10" t="s">
        <v>8015</v>
      </c>
      <c r="E2129" s="10" t="s">
        <v>8033</v>
      </c>
      <c r="F2129" s="11">
        <v>1</v>
      </c>
      <c r="G2129" s="11">
        <v>621</v>
      </c>
      <c r="H2129" s="11">
        <v>1100</v>
      </c>
      <c r="I2129" s="11">
        <v>152</v>
      </c>
      <c r="J2129" s="11">
        <v>2</v>
      </c>
      <c r="K2129" s="11" t="s">
        <v>8035</v>
      </c>
      <c r="L2129" s="11">
        <f t="shared" si="99"/>
        <v>1252</v>
      </c>
      <c r="M2129" s="11">
        <f t="shared" si="100"/>
        <v>-631</v>
      </c>
      <c r="N2129" s="12">
        <f t="shared" si="101"/>
        <v>-1.0161030595813205</v>
      </c>
    </row>
    <row r="2130" spans="1:14" x14ac:dyDescent="0.3">
      <c r="A2130" s="8" t="s">
        <v>2139</v>
      </c>
      <c r="B2130" s="9">
        <v>45385</v>
      </c>
      <c r="C2130" s="10" t="s">
        <v>8014</v>
      </c>
      <c r="D2130" s="10" t="s">
        <v>8026</v>
      </c>
      <c r="E2130" s="10" t="s">
        <v>8031</v>
      </c>
      <c r="F2130" s="11">
        <v>5</v>
      </c>
      <c r="G2130" s="11">
        <v>2800</v>
      </c>
      <c r="H2130" s="11">
        <v>388</v>
      </c>
      <c r="I2130" s="11">
        <v>211</v>
      </c>
      <c r="J2130" s="11">
        <v>2</v>
      </c>
      <c r="K2130" s="11" t="s">
        <v>8034</v>
      </c>
      <c r="L2130" s="11">
        <f t="shared" si="99"/>
        <v>599</v>
      </c>
      <c r="M2130" s="11">
        <f t="shared" si="100"/>
        <v>2201</v>
      </c>
      <c r="N2130" s="12">
        <f t="shared" si="101"/>
        <v>0.78607142857142853</v>
      </c>
    </row>
    <row r="2131" spans="1:14" x14ac:dyDescent="0.3">
      <c r="A2131" s="8" t="s">
        <v>2140</v>
      </c>
      <c r="B2131" s="9">
        <v>45385</v>
      </c>
      <c r="C2131" s="10" t="s">
        <v>8013</v>
      </c>
      <c r="D2131" s="10" t="s">
        <v>8025</v>
      </c>
      <c r="E2131" s="10" t="s">
        <v>8033</v>
      </c>
      <c r="F2131" s="11">
        <v>5</v>
      </c>
      <c r="G2131" s="11">
        <v>3215</v>
      </c>
      <c r="H2131" s="11">
        <v>587</v>
      </c>
      <c r="I2131" s="11">
        <v>181</v>
      </c>
      <c r="J2131" s="11">
        <v>6</v>
      </c>
      <c r="K2131" s="11" t="s">
        <v>8034</v>
      </c>
      <c r="L2131" s="11">
        <f t="shared" si="99"/>
        <v>768</v>
      </c>
      <c r="M2131" s="11">
        <f t="shared" si="100"/>
        <v>2447</v>
      </c>
      <c r="N2131" s="12">
        <f t="shared" si="101"/>
        <v>0.76111975116640751</v>
      </c>
    </row>
    <row r="2132" spans="1:14" x14ac:dyDescent="0.3">
      <c r="A2132" s="8" t="s">
        <v>2141</v>
      </c>
      <c r="B2132" s="9">
        <v>45385</v>
      </c>
      <c r="C2132" s="10" t="s">
        <v>8014</v>
      </c>
      <c r="D2132" s="10" t="s">
        <v>8026</v>
      </c>
      <c r="E2132" s="10" t="s">
        <v>8032</v>
      </c>
      <c r="F2132" s="11">
        <v>1</v>
      </c>
      <c r="G2132" s="11">
        <v>671</v>
      </c>
      <c r="H2132" s="11">
        <v>1258</v>
      </c>
      <c r="I2132" s="11">
        <v>126</v>
      </c>
      <c r="J2132" s="11">
        <v>3</v>
      </c>
      <c r="K2132" s="11" t="s">
        <v>8034</v>
      </c>
      <c r="L2132" s="11">
        <f t="shared" si="99"/>
        <v>1384</v>
      </c>
      <c r="M2132" s="11">
        <f t="shared" si="100"/>
        <v>-713</v>
      </c>
      <c r="N2132" s="12">
        <f t="shared" si="101"/>
        <v>-1.0625931445603576</v>
      </c>
    </row>
    <row r="2133" spans="1:14" x14ac:dyDescent="0.3">
      <c r="A2133" s="8" t="s">
        <v>2142</v>
      </c>
      <c r="B2133" s="9">
        <v>45385</v>
      </c>
      <c r="C2133" s="10" t="s">
        <v>8014</v>
      </c>
      <c r="D2133" s="10" t="s">
        <v>8020</v>
      </c>
      <c r="E2133" s="10" t="s">
        <v>8031</v>
      </c>
      <c r="F2133" s="11">
        <v>2</v>
      </c>
      <c r="G2133" s="11">
        <v>1230</v>
      </c>
      <c r="H2133" s="11">
        <v>1192</v>
      </c>
      <c r="I2133" s="11">
        <v>109</v>
      </c>
      <c r="J2133" s="11">
        <v>4</v>
      </c>
      <c r="K2133" s="11" t="s">
        <v>8035</v>
      </c>
      <c r="L2133" s="11">
        <f t="shared" si="99"/>
        <v>1301</v>
      </c>
      <c r="M2133" s="11">
        <f t="shared" si="100"/>
        <v>-71</v>
      </c>
      <c r="N2133" s="12">
        <f t="shared" si="101"/>
        <v>-5.7723577235772358E-2</v>
      </c>
    </row>
    <row r="2134" spans="1:14" x14ac:dyDescent="0.3">
      <c r="A2134" s="8" t="s">
        <v>2143</v>
      </c>
      <c r="B2134" s="9">
        <v>45385</v>
      </c>
      <c r="C2134" s="10" t="s">
        <v>8012</v>
      </c>
      <c r="D2134" s="10" t="s">
        <v>8028</v>
      </c>
      <c r="E2134" s="10" t="s">
        <v>8032</v>
      </c>
      <c r="F2134" s="11">
        <v>5</v>
      </c>
      <c r="G2134" s="11">
        <v>3550</v>
      </c>
      <c r="H2134" s="11">
        <v>875</v>
      </c>
      <c r="I2134" s="11">
        <v>103</v>
      </c>
      <c r="J2134" s="11">
        <v>2</v>
      </c>
      <c r="K2134" s="11" t="s">
        <v>8035</v>
      </c>
      <c r="L2134" s="11">
        <f t="shared" si="99"/>
        <v>978</v>
      </c>
      <c r="M2134" s="11">
        <f t="shared" si="100"/>
        <v>2572</v>
      </c>
      <c r="N2134" s="12">
        <f t="shared" si="101"/>
        <v>0.72450704225352114</v>
      </c>
    </row>
    <row r="2135" spans="1:14" x14ac:dyDescent="0.3">
      <c r="A2135" s="8" t="s">
        <v>2144</v>
      </c>
      <c r="B2135" s="9">
        <v>45386</v>
      </c>
      <c r="C2135" s="10" t="s">
        <v>8014</v>
      </c>
      <c r="D2135" s="10" t="s">
        <v>8026</v>
      </c>
      <c r="E2135" s="10" t="s">
        <v>8031</v>
      </c>
      <c r="F2135" s="11">
        <v>5</v>
      </c>
      <c r="G2135" s="11">
        <v>3930</v>
      </c>
      <c r="H2135" s="11">
        <v>1432</v>
      </c>
      <c r="I2135" s="11">
        <v>181</v>
      </c>
      <c r="J2135" s="11">
        <v>2</v>
      </c>
      <c r="K2135" s="11" t="s">
        <v>8034</v>
      </c>
      <c r="L2135" s="11">
        <f t="shared" si="99"/>
        <v>1613</v>
      </c>
      <c r="M2135" s="11">
        <f t="shared" si="100"/>
        <v>2317</v>
      </c>
      <c r="N2135" s="12">
        <f t="shared" si="101"/>
        <v>0.58956743002544532</v>
      </c>
    </row>
    <row r="2136" spans="1:14" x14ac:dyDescent="0.3">
      <c r="A2136" s="8" t="s">
        <v>2145</v>
      </c>
      <c r="B2136" s="9">
        <v>45386</v>
      </c>
      <c r="C2136" s="10" t="s">
        <v>8013</v>
      </c>
      <c r="D2136" s="10" t="s">
        <v>8025</v>
      </c>
      <c r="E2136" s="10" t="s">
        <v>8033</v>
      </c>
      <c r="F2136" s="11">
        <v>2</v>
      </c>
      <c r="G2136" s="11">
        <v>1298</v>
      </c>
      <c r="H2136" s="11">
        <v>1386</v>
      </c>
      <c r="I2136" s="11">
        <v>164</v>
      </c>
      <c r="J2136" s="11">
        <v>2</v>
      </c>
      <c r="K2136" s="11" t="s">
        <v>8034</v>
      </c>
      <c r="L2136" s="11">
        <f t="shared" si="99"/>
        <v>1550</v>
      </c>
      <c r="M2136" s="11">
        <f t="shared" si="100"/>
        <v>-252</v>
      </c>
      <c r="N2136" s="12">
        <f t="shared" si="101"/>
        <v>-0.19414483821263481</v>
      </c>
    </row>
    <row r="2137" spans="1:14" x14ac:dyDescent="0.3">
      <c r="A2137" s="8" t="s">
        <v>2146</v>
      </c>
      <c r="B2137" s="9">
        <v>45386</v>
      </c>
      <c r="C2137" s="10" t="s">
        <v>8011</v>
      </c>
      <c r="D2137" s="10" t="s">
        <v>8030</v>
      </c>
      <c r="E2137" s="10" t="s">
        <v>8031</v>
      </c>
      <c r="F2137" s="11">
        <v>2</v>
      </c>
      <c r="G2137" s="11">
        <v>1156</v>
      </c>
      <c r="H2137" s="11">
        <v>1119</v>
      </c>
      <c r="I2137" s="11">
        <v>184</v>
      </c>
      <c r="J2137" s="11">
        <v>5</v>
      </c>
      <c r="K2137" s="11" t="s">
        <v>8034</v>
      </c>
      <c r="L2137" s="11">
        <f t="shared" si="99"/>
        <v>1303</v>
      </c>
      <c r="M2137" s="11">
        <f t="shared" si="100"/>
        <v>-147</v>
      </c>
      <c r="N2137" s="12">
        <f t="shared" si="101"/>
        <v>-0.12716262975778547</v>
      </c>
    </row>
    <row r="2138" spans="1:14" x14ac:dyDescent="0.3">
      <c r="A2138" s="8" t="s">
        <v>2147</v>
      </c>
      <c r="B2138" s="9">
        <v>45386</v>
      </c>
      <c r="C2138" s="10" t="s">
        <v>8013</v>
      </c>
      <c r="D2138" s="10" t="s">
        <v>8019</v>
      </c>
      <c r="E2138" s="10" t="s">
        <v>8031</v>
      </c>
      <c r="F2138" s="11">
        <v>4</v>
      </c>
      <c r="G2138" s="11">
        <v>2400</v>
      </c>
      <c r="H2138" s="11">
        <v>601</v>
      </c>
      <c r="I2138" s="11">
        <v>123</v>
      </c>
      <c r="J2138" s="11">
        <v>7</v>
      </c>
      <c r="K2138" s="11" t="s">
        <v>8034</v>
      </c>
      <c r="L2138" s="11">
        <f t="shared" si="99"/>
        <v>724</v>
      </c>
      <c r="M2138" s="11">
        <f t="shared" si="100"/>
        <v>1676</v>
      </c>
      <c r="N2138" s="12">
        <f t="shared" si="101"/>
        <v>0.69833333333333336</v>
      </c>
    </row>
    <row r="2139" spans="1:14" x14ac:dyDescent="0.3">
      <c r="A2139" s="8" t="s">
        <v>2148</v>
      </c>
      <c r="B2139" s="9">
        <v>45386</v>
      </c>
      <c r="C2139" s="10" t="s">
        <v>8011</v>
      </c>
      <c r="D2139" s="10" t="s">
        <v>8015</v>
      </c>
      <c r="E2139" s="10" t="s">
        <v>8032</v>
      </c>
      <c r="F2139" s="11">
        <v>5</v>
      </c>
      <c r="G2139" s="11">
        <v>3525</v>
      </c>
      <c r="H2139" s="11">
        <v>914</v>
      </c>
      <c r="I2139" s="11">
        <v>123</v>
      </c>
      <c r="J2139" s="11">
        <v>6</v>
      </c>
      <c r="K2139" s="11" t="s">
        <v>8034</v>
      </c>
      <c r="L2139" s="11">
        <f t="shared" si="99"/>
        <v>1037</v>
      </c>
      <c r="M2139" s="11">
        <f t="shared" si="100"/>
        <v>2488</v>
      </c>
      <c r="N2139" s="12">
        <f t="shared" si="101"/>
        <v>0.70581560283687939</v>
      </c>
    </row>
    <row r="2140" spans="1:14" x14ac:dyDescent="0.3">
      <c r="A2140" s="8" t="s">
        <v>2149</v>
      </c>
      <c r="B2140" s="9">
        <v>45386</v>
      </c>
      <c r="C2140" s="10" t="s">
        <v>8014</v>
      </c>
      <c r="D2140" s="10" t="s">
        <v>8026</v>
      </c>
      <c r="E2140" s="10" t="s">
        <v>8033</v>
      </c>
      <c r="F2140" s="11">
        <v>5</v>
      </c>
      <c r="G2140" s="11">
        <v>3525</v>
      </c>
      <c r="H2140" s="11">
        <v>593</v>
      </c>
      <c r="I2140" s="11">
        <v>109</v>
      </c>
      <c r="J2140" s="11">
        <v>3</v>
      </c>
      <c r="K2140" s="11" t="s">
        <v>8034</v>
      </c>
      <c r="L2140" s="11">
        <f t="shared" si="99"/>
        <v>702</v>
      </c>
      <c r="M2140" s="11">
        <f t="shared" si="100"/>
        <v>2823</v>
      </c>
      <c r="N2140" s="12">
        <f t="shared" si="101"/>
        <v>0.80085106382978721</v>
      </c>
    </row>
    <row r="2141" spans="1:14" x14ac:dyDescent="0.3">
      <c r="A2141" s="8" t="s">
        <v>2150</v>
      </c>
      <c r="B2141" s="9">
        <v>45386</v>
      </c>
      <c r="C2141" s="10" t="s">
        <v>8014</v>
      </c>
      <c r="D2141" s="10" t="s">
        <v>8020</v>
      </c>
      <c r="E2141" s="10" t="s">
        <v>8033</v>
      </c>
      <c r="F2141" s="11">
        <v>4</v>
      </c>
      <c r="G2141" s="11">
        <v>3476</v>
      </c>
      <c r="H2141" s="11">
        <v>1173</v>
      </c>
      <c r="I2141" s="11">
        <v>167</v>
      </c>
      <c r="J2141" s="11">
        <v>7</v>
      </c>
      <c r="K2141" s="11" t="s">
        <v>8034</v>
      </c>
      <c r="L2141" s="11">
        <f t="shared" si="99"/>
        <v>1340</v>
      </c>
      <c r="M2141" s="11">
        <f t="shared" si="100"/>
        <v>2136</v>
      </c>
      <c r="N2141" s="12">
        <f t="shared" si="101"/>
        <v>0.61449942462600693</v>
      </c>
    </row>
    <row r="2142" spans="1:14" x14ac:dyDescent="0.3">
      <c r="A2142" s="8" t="s">
        <v>2151</v>
      </c>
      <c r="B2142" s="9">
        <v>45386</v>
      </c>
      <c r="C2142" s="10" t="s">
        <v>8013</v>
      </c>
      <c r="D2142" s="10" t="s">
        <v>8025</v>
      </c>
      <c r="E2142" s="10" t="s">
        <v>8033</v>
      </c>
      <c r="F2142" s="11">
        <v>5</v>
      </c>
      <c r="G2142" s="11">
        <v>3300</v>
      </c>
      <c r="H2142" s="11">
        <v>1483</v>
      </c>
      <c r="I2142" s="11">
        <v>164</v>
      </c>
      <c r="J2142" s="11">
        <v>2</v>
      </c>
      <c r="K2142" s="11" t="s">
        <v>8034</v>
      </c>
      <c r="L2142" s="11">
        <f t="shared" si="99"/>
        <v>1647</v>
      </c>
      <c r="M2142" s="11">
        <f t="shared" si="100"/>
        <v>1653</v>
      </c>
      <c r="N2142" s="12">
        <f t="shared" si="101"/>
        <v>0.50090909090909086</v>
      </c>
    </row>
    <row r="2143" spans="1:14" x14ac:dyDescent="0.3">
      <c r="A2143" s="8" t="s">
        <v>2152</v>
      </c>
      <c r="B2143" s="9">
        <v>45386</v>
      </c>
      <c r="C2143" s="10" t="s">
        <v>8012</v>
      </c>
      <c r="D2143" s="10" t="s">
        <v>8016</v>
      </c>
      <c r="E2143" s="10" t="s">
        <v>8032</v>
      </c>
      <c r="F2143" s="11">
        <v>5</v>
      </c>
      <c r="G2143" s="11">
        <v>3275</v>
      </c>
      <c r="H2143" s="11">
        <v>1132</v>
      </c>
      <c r="I2143" s="11">
        <v>199</v>
      </c>
      <c r="J2143" s="11">
        <v>5</v>
      </c>
      <c r="K2143" s="11" t="s">
        <v>8035</v>
      </c>
      <c r="L2143" s="11">
        <f t="shared" si="99"/>
        <v>1331</v>
      </c>
      <c r="M2143" s="11">
        <f t="shared" si="100"/>
        <v>1944</v>
      </c>
      <c r="N2143" s="12">
        <f t="shared" si="101"/>
        <v>0.59358778625954201</v>
      </c>
    </row>
    <row r="2144" spans="1:14" x14ac:dyDescent="0.3">
      <c r="A2144" s="8" t="s">
        <v>2153</v>
      </c>
      <c r="B2144" s="9">
        <v>45386</v>
      </c>
      <c r="C2144" s="10" t="s">
        <v>8012</v>
      </c>
      <c r="D2144" s="10" t="s">
        <v>8016</v>
      </c>
      <c r="E2144" s="10" t="s">
        <v>8031</v>
      </c>
      <c r="F2144" s="11">
        <v>1</v>
      </c>
      <c r="G2144" s="11">
        <v>889</v>
      </c>
      <c r="H2144" s="11">
        <v>405</v>
      </c>
      <c r="I2144" s="11">
        <v>201</v>
      </c>
      <c r="J2144" s="11">
        <v>6</v>
      </c>
      <c r="K2144" s="11" t="s">
        <v>8035</v>
      </c>
      <c r="L2144" s="11">
        <f t="shared" si="99"/>
        <v>606</v>
      </c>
      <c r="M2144" s="11">
        <f t="shared" si="100"/>
        <v>283</v>
      </c>
      <c r="N2144" s="12">
        <f t="shared" si="101"/>
        <v>0.31833520809898763</v>
      </c>
    </row>
    <row r="2145" spans="1:14" x14ac:dyDescent="0.3">
      <c r="A2145" s="8" t="s">
        <v>2154</v>
      </c>
      <c r="B2145" s="9">
        <v>45386</v>
      </c>
      <c r="C2145" s="10" t="s">
        <v>8014</v>
      </c>
      <c r="D2145" s="10" t="s">
        <v>8020</v>
      </c>
      <c r="E2145" s="10" t="s">
        <v>8032</v>
      </c>
      <c r="F2145" s="11">
        <v>4</v>
      </c>
      <c r="G2145" s="11">
        <v>3088</v>
      </c>
      <c r="H2145" s="11">
        <v>1055</v>
      </c>
      <c r="I2145" s="11">
        <v>206</v>
      </c>
      <c r="J2145" s="11">
        <v>6</v>
      </c>
      <c r="K2145" s="11" t="s">
        <v>8035</v>
      </c>
      <c r="L2145" s="11">
        <f t="shared" si="99"/>
        <v>1261</v>
      </c>
      <c r="M2145" s="11">
        <f t="shared" si="100"/>
        <v>1827</v>
      </c>
      <c r="N2145" s="12">
        <f t="shared" si="101"/>
        <v>0.59164507772020725</v>
      </c>
    </row>
    <row r="2146" spans="1:14" x14ac:dyDescent="0.3">
      <c r="A2146" s="8" t="s">
        <v>2155</v>
      </c>
      <c r="B2146" s="9">
        <v>45386</v>
      </c>
      <c r="C2146" s="10" t="s">
        <v>8013</v>
      </c>
      <c r="D2146" s="10" t="s">
        <v>8017</v>
      </c>
      <c r="E2146" s="10" t="s">
        <v>8033</v>
      </c>
      <c r="F2146" s="11">
        <v>4</v>
      </c>
      <c r="G2146" s="11">
        <v>2404</v>
      </c>
      <c r="H2146" s="11">
        <v>1340</v>
      </c>
      <c r="I2146" s="11">
        <v>200</v>
      </c>
      <c r="J2146" s="11">
        <v>3</v>
      </c>
      <c r="K2146" s="11" t="s">
        <v>8034</v>
      </c>
      <c r="L2146" s="11">
        <f t="shared" si="99"/>
        <v>1540</v>
      </c>
      <c r="M2146" s="11">
        <f t="shared" si="100"/>
        <v>864</v>
      </c>
      <c r="N2146" s="12">
        <f t="shared" si="101"/>
        <v>0.3594009983361065</v>
      </c>
    </row>
    <row r="2147" spans="1:14" x14ac:dyDescent="0.3">
      <c r="A2147" s="8" t="s">
        <v>2156</v>
      </c>
      <c r="B2147" s="9">
        <v>45386</v>
      </c>
      <c r="C2147" s="10" t="s">
        <v>8011</v>
      </c>
      <c r="D2147" s="10" t="s">
        <v>8021</v>
      </c>
      <c r="E2147" s="10" t="s">
        <v>8032</v>
      </c>
      <c r="F2147" s="11">
        <v>5</v>
      </c>
      <c r="G2147" s="11">
        <v>3250</v>
      </c>
      <c r="H2147" s="11">
        <v>1256</v>
      </c>
      <c r="I2147" s="11">
        <v>167</v>
      </c>
      <c r="J2147" s="11">
        <v>3</v>
      </c>
      <c r="K2147" s="11" t="s">
        <v>8034</v>
      </c>
      <c r="L2147" s="11">
        <f t="shared" si="99"/>
        <v>1423</v>
      </c>
      <c r="M2147" s="11">
        <f t="shared" si="100"/>
        <v>1827</v>
      </c>
      <c r="N2147" s="12">
        <f t="shared" si="101"/>
        <v>0.56215384615384612</v>
      </c>
    </row>
    <row r="2148" spans="1:14" x14ac:dyDescent="0.3">
      <c r="A2148" s="8" t="s">
        <v>2157</v>
      </c>
      <c r="B2148" s="9">
        <v>45386</v>
      </c>
      <c r="C2148" s="10" t="s">
        <v>8011</v>
      </c>
      <c r="D2148" s="10" t="s">
        <v>8030</v>
      </c>
      <c r="E2148" s="10" t="s">
        <v>8032</v>
      </c>
      <c r="F2148" s="11">
        <v>5</v>
      </c>
      <c r="G2148" s="11">
        <v>2995</v>
      </c>
      <c r="H2148" s="11">
        <v>941</v>
      </c>
      <c r="I2148" s="11">
        <v>207</v>
      </c>
      <c r="J2148" s="11">
        <v>5</v>
      </c>
      <c r="K2148" s="11" t="s">
        <v>8034</v>
      </c>
      <c r="L2148" s="11">
        <f t="shared" si="99"/>
        <v>1148</v>
      </c>
      <c r="M2148" s="11">
        <f t="shared" si="100"/>
        <v>1847</v>
      </c>
      <c r="N2148" s="12">
        <f t="shared" si="101"/>
        <v>0.61669449081803007</v>
      </c>
    </row>
    <row r="2149" spans="1:14" x14ac:dyDescent="0.3">
      <c r="A2149" s="8" t="s">
        <v>2158</v>
      </c>
      <c r="B2149" s="9">
        <v>45386</v>
      </c>
      <c r="C2149" s="10" t="s">
        <v>8014</v>
      </c>
      <c r="D2149" s="10" t="s">
        <v>8018</v>
      </c>
      <c r="E2149" s="10" t="s">
        <v>8033</v>
      </c>
      <c r="F2149" s="11">
        <v>5</v>
      </c>
      <c r="G2149" s="11">
        <v>2900</v>
      </c>
      <c r="H2149" s="11">
        <v>1041</v>
      </c>
      <c r="I2149" s="11">
        <v>125</v>
      </c>
      <c r="J2149" s="11">
        <v>4</v>
      </c>
      <c r="K2149" s="11" t="s">
        <v>8034</v>
      </c>
      <c r="L2149" s="11">
        <f t="shared" si="99"/>
        <v>1166</v>
      </c>
      <c r="M2149" s="11">
        <f t="shared" si="100"/>
        <v>1734</v>
      </c>
      <c r="N2149" s="12">
        <f t="shared" si="101"/>
        <v>0.59793103448275864</v>
      </c>
    </row>
    <row r="2150" spans="1:14" x14ac:dyDescent="0.3">
      <c r="A2150" s="8" t="s">
        <v>2159</v>
      </c>
      <c r="B2150" s="9">
        <v>45386</v>
      </c>
      <c r="C2150" s="10" t="s">
        <v>8014</v>
      </c>
      <c r="D2150" s="10" t="s">
        <v>8024</v>
      </c>
      <c r="E2150" s="10" t="s">
        <v>8032</v>
      </c>
      <c r="F2150" s="11">
        <v>4</v>
      </c>
      <c r="G2150" s="11">
        <v>2808</v>
      </c>
      <c r="H2150" s="11">
        <v>436</v>
      </c>
      <c r="I2150" s="11">
        <v>193</v>
      </c>
      <c r="J2150" s="11">
        <v>4</v>
      </c>
      <c r="K2150" s="11" t="s">
        <v>8034</v>
      </c>
      <c r="L2150" s="11">
        <f t="shared" si="99"/>
        <v>629</v>
      </c>
      <c r="M2150" s="11">
        <f t="shared" si="100"/>
        <v>2179</v>
      </c>
      <c r="N2150" s="12">
        <f t="shared" si="101"/>
        <v>0.77599715099715094</v>
      </c>
    </row>
    <row r="2151" spans="1:14" x14ac:dyDescent="0.3">
      <c r="A2151" s="8" t="s">
        <v>2160</v>
      </c>
      <c r="B2151" s="9">
        <v>45386</v>
      </c>
      <c r="C2151" s="10" t="s">
        <v>8011</v>
      </c>
      <c r="D2151" s="10" t="s">
        <v>8030</v>
      </c>
      <c r="E2151" s="10" t="s">
        <v>8031</v>
      </c>
      <c r="F2151" s="11">
        <v>5</v>
      </c>
      <c r="G2151" s="11">
        <v>2775</v>
      </c>
      <c r="H2151" s="11">
        <v>1455</v>
      </c>
      <c r="I2151" s="11">
        <v>165</v>
      </c>
      <c r="J2151" s="11">
        <v>4</v>
      </c>
      <c r="K2151" s="11" t="s">
        <v>8034</v>
      </c>
      <c r="L2151" s="11">
        <f t="shared" si="99"/>
        <v>1620</v>
      </c>
      <c r="M2151" s="11">
        <f t="shared" si="100"/>
        <v>1155</v>
      </c>
      <c r="N2151" s="12">
        <f t="shared" si="101"/>
        <v>0.41621621621621624</v>
      </c>
    </row>
    <row r="2152" spans="1:14" x14ac:dyDescent="0.3">
      <c r="A2152" s="8" t="s">
        <v>2161</v>
      </c>
      <c r="B2152" s="9">
        <v>45386</v>
      </c>
      <c r="C2152" s="10" t="s">
        <v>8012</v>
      </c>
      <c r="D2152" s="10" t="s">
        <v>8027</v>
      </c>
      <c r="E2152" s="10" t="s">
        <v>8031</v>
      </c>
      <c r="F2152" s="11">
        <v>2</v>
      </c>
      <c r="G2152" s="11">
        <v>1772</v>
      </c>
      <c r="H2152" s="11">
        <v>1034</v>
      </c>
      <c r="I2152" s="11">
        <v>212</v>
      </c>
      <c r="J2152" s="11">
        <v>3</v>
      </c>
      <c r="K2152" s="11" t="s">
        <v>8034</v>
      </c>
      <c r="L2152" s="11">
        <f t="shared" si="99"/>
        <v>1246</v>
      </c>
      <c r="M2152" s="11">
        <f t="shared" si="100"/>
        <v>526</v>
      </c>
      <c r="N2152" s="12">
        <f t="shared" si="101"/>
        <v>0.29683972911963885</v>
      </c>
    </row>
    <row r="2153" spans="1:14" x14ac:dyDescent="0.3">
      <c r="A2153" s="8" t="s">
        <v>2162</v>
      </c>
      <c r="B2153" s="9">
        <v>45386</v>
      </c>
      <c r="C2153" s="10" t="s">
        <v>8013</v>
      </c>
      <c r="D2153" s="10" t="s">
        <v>8022</v>
      </c>
      <c r="E2153" s="10" t="s">
        <v>8033</v>
      </c>
      <c r="F2153" s="11">
        <v>4</v>
      </c>
      <c r="G2153" s="11">
        <v>2896</v>
      </c>
      <c r="H2153" s="11">
        <v>688</v>
      </c>
      <c r="I2153" s="11">
        <v>153</v>
      </c>
      <c r="J2153" s="11">
        <v>5</v>
      </c>
      <c r="K2153" s="11" t="s">
        <v>8034</v>
      </c>
      <c r="L2153" s="11">
        <f t="shared" si="99"/>
        <v>841</v>
      </c>
      <c r="M2153" s="11">
        <f t="shared" si="100"/>
        <v>2055</v>
      </c>
      <c r="N2153" s="12">
        <f t="shared" si="101"/>
        <v>0.70959944751381221</v>
      </c>
    </row>
    <row r="2154" spans="1:14" x14ac:dyDescent="0.3">
      <c r="A2154" s="8" t="s">
        <v>2163</v>
      </c>
      <c r="B2154" s="9">
        <v>45386</v>
      </c>
      <c r="C2154" s="10" t="s">
        <v>8011</v>
      </c>
      <c r="D2154" s="10" t="s">
        <v>8023</v>
      </c>
      <c r="E2154" s="10" t="s">
        <v>8033</v>
      </c>
      <c r="F2154" s="11">
        <v>3</v>
      </c>
      <c r="G2154" s="11">
        <v>2457</v>
      </c>
      <c r="H2154" s="11">
        <v>465</v>
      </c>
      <c r="I2154" s="11">
        <v>162</v>
      </c>
      <c r="J2154" s="11">
        <v>6</v>
      </c>
      <c r="K2154" s="11" t="s">
        <v>8034</v>
      </c>
      <c r="L2154" s="11">
        <f t="shared" si="99"/>
        <v>627</v>
      </c>
      <c r="M2154" s="11">
        <f t="shared" si="100"/>
        <v>1830</v>
      </c>
      <c r="N2154" s="12">
        <f t="shared" si="101"/>
        <v>0.74481074481074483</v>
      </c>
    </row>
    <row r="2155" spans="1:14" x14ac:dyDescent="0.3">
      <c r="A2155" s="8" t="s">
        <v>2164</v>
      </c>
      <c r="B2155" s="9">
        <v>45386</v>
      </c>
      <c r="C2155" s="10" t="s">
        <v>8014</v>
      </c>
      <c r="D2155" s="10" t="s">
        <v>8018</v>
      </c>
      <c r="E2155" s="10" t="s">
        <v>8033</v>
      </c>
      <c r="F2155" s="11">
        <v>1</v>
      </c>
      <c r="G2155" s="11">
        <v>869</v>
      </c>
      <c r="H2155" s="11">
        <v>1138</v>
      </c>
      <c r="I2155" s="11">
        <v>175</v>
      </c>
      <c r="J2155" s="11">
        <v>6</v>
      </c>
      <c r="K2155" s="11" t="s">
        <v>8034</v>
      </c>
      <c r="L2155" s="11">
        <f t="shared" si="99"/>
        <v>1313</v>
      </c>
      <c r="M2155" s="11">
        <f t="shared" si="100"/>
        <v>-444</v>
      </c>
      <c r="N2155" s="12">
        <f t="shared" si="101"/>
        <v>-0.51093210586881477</v>
      </c>
    </row>
    <row r="2156" spans="1:14" x14ac:dyDescent="0.3">
      <c r="A2156" s="8" t="s">
        <v>2165</v>
      </c>
      <c r="B2156" s="9">
        <v>45386</v>
      </c>
      <c r="C2156" s="10" t="s">
        <v>8013</v>
      </c>
      <c r="D2156" s="10" t="s">
        <v>8017</v>
      </c>
      <c r="E2156" s="10" t="s">
        <v>8032</v>
      </c>
      <c r="F2156" s="11">
        <v>1</v>
      </c>
      <c r="G2156" s="11">
        <v>622</v>
      </c>
      <c r="H2156" s="11">
        <v>789</v>
      </c>
      <c r="I2156" s="11">
        <v>144</v>
      </c>
      <c r="J2156" s="11">
        <v>6</v>
      </c>
      <c r="K2156" s="11" t="s">
        <v>8034</v>
      </c>
      <c r="L2156" s="11">
        <f t="shared" si="99"/>
        <v>933</v>
      </c>
      <c r="M2156" s="11">
        <f t="shared" si="100"/>
        <v>-311</v>
      </c>
      <c r="N2156" s="12">
        <f t="shared" si="101"/>
        <v>-0.5</v>
      </c>
    </row>
    <row r="2157" spans="1:14" x14ac:dyDescent="0.3">
      <c r="A2157" s="8" t="s">
        <v>2166</v>
      </c>
      <c r="B2157" s="9">
        <v>45386</v>
      </c>
      <c r="C2157" s="10" t="s">
        <v>8011</v>
      </c>
      <c r="D2157" s="10" t="s">
        <v>8021</v>
      </c>
      <c r="E2157" s="10" t="s">
        <v>8033</v>
      </c>
      <c r="F2157" s="11">
        <v>3</v>
      </c>
      <c r="G2157" s="11">
        <v>1791</v>
      </c>
      <c r="H2157" s="11">
        <v>933</v>
      </c>
      <c r="I2157" s="11">
        <v>191</v>
      </c>
      <c r="J2157" s="11">
        <v>7</v>
      </c>
      <c r="K2157" s="11" t="s">
        <v>8034</v>
      </c>
      <c r="L2157" s="11">
        <f t="shared" si="99"/>
        <v>1124</v>
      </c>
      <c r="M2157" s="11">
        <f t="shared" si="100"/>
        <v>667</v>
      </c>
      <c r="N2157" s="12">
        <f t="shared" si="101"/>
        <v>0.37241764377442771</v>
      </c>
    </row>
    <row r="2158" spans="1:14" x14ac:dyDescent="0.3">
      <c r="A2158" s="8" t="s">
        <v>2167</v>
      </c>
      <c r="B2158" s="9">
        <v>45386</v>
      </c>
      <c r="C2158" s="10" t="s">
        <v>8012</v>
      </c>
      <c r="D2158" s="10" t="s">
        <v>8016</v>
      </c>
      <c r="E2158" s="10" t="s">
        <v>8032</v>
      </c>
      <c r="F2158" s="11">
        <v>5</v>
      </c>
      <c r="G2158" s="11">
        <v>3870</v>
      </c>
      <c r="H2158" s="11">
        <v>417</v>
      </c>
      <c r="I2158" s="11">
        <v>178</v>
      </c>
      <c r="J2158" s="11">
        <v>2</v>
      </c>
      <c r="K2158" s="11" t="s">
        <v>8034</v>
      </c>
      <c r="L2158" s="11">
        <f t="shared" si="99"/>
        <v>595</v>
      </c>
      <c r="M2158" s="11">
        <f t="shared" si="100"/>
        <v>3275</v>
      </c>
      <c r="N2158" s="12">
        <f t="shared" si="101"/>
        <v>0.84625322997416019</v>
      </c>
    </row>
    <row r="2159" spans="1:14" x14ac:dyDescent="0.3">
      <c r="A2159" s="8" t="s">
        <v>2168</v>
      </c>
      <c r="B2159" s="9">
        <v>45386</v>
      </c>
      <c r="C2159" s="10" t="s">
        <v>8014</v>
      </c>
      <c r="D2159" s="10" t="s">
        <v>8020</v>
      </c>
      <c r="E2159" s="10" t="s">
        <v>8031</v>
      </c>
      <c r="F2159" s="11">
        <v>5</v>
      </c>
      <c r="G2159" s="11">
        <v>4360</v>
      </c>
      <c r="H2159" s="11">
        <v>518</v>
      </c>
      <c r="I2159" s="11">
        <v>143</v>
      </c>
      <c r="J2159" s="11">
        <v>3</v>
      </c>
      <c r="K2159" s="11" t="s">
        <v>8034</v>
      </c>
      <c r="L2159" s="11">
        <f t="shared" si="99"/>
        <v>661</v>
      </c>
      <c r="M2159" s="11">
        <f t="shared" si="100"/>
        <v>3699</v>
      </c>
      <c r="N2159" s="12">
        <f t="shared" si="101"/>
        <v>0.84839449541284406</v>
      </c>
    </row>
    <row r="2160" spans="1:14" x14ac:dyDescent="0.3">
      <c r="A2160" s="8" t="s">
        <v>2169</v>
      </c>
      <c r="B2160" s="9">
        <v>45386</v>
      </c>
      <c r="C2160" s="10" t="s">
        <v>8014</v>
      </c>
      <c r="D2160" s="10" t="s">
        <v>8024</v>
      </c>
      <c r="E2160" s="10" t="s">
        <v>8032</v>
      </c>
      <c r="F2160" s="11">
        <v>2</v>
      </c>
      <c r="G2160" s="11">
        <v>1220</v>
      </c>
      <c r="H2160" s="11">
        <v>824</v>
      </c>
      <c r="I2160" s="11">
        <v>120</v>
      </c>
      <c r="J2160" s="11">
        <v>5</v>
      </c>
      <c r="K2160" s="11" t="s">
        <v>8034</v>
      </c>
      <c r="L2160" s="11">
        <f t="shared" si="99"/>
        <v>944</v>
      </c>
      <c r="M2160" s="11">
        <f t="shared" si="100"/>
        <v>276</v>
      </c>
      <c r="N2160" s="12">
        <f t="shared" si="101"/>
        <v>0.2262295081967213</v>
      </c>
    </row>
    <row r="2161" spans="1:14" x14ac:dyDescent="0.3">
      <c r="A2161" s="8" t="s">
        <v>2170</v>
      </c>
      <c r="B2161" s="9">
        <v>45386</v>
      </c>
      <c r="C2161" s="10" t="s">
        <v>8012</v>
      </c>
      <c r="D2161" s="10" t="s">
        <v>8027</v>
      </c>
      <c r="E2161" s="10" t="s">
        <v>8031</v>
      </c>
      <c r="F2161" s="11">
        <v>4</v>
      </c>
      <c r="G2161" s="11">
        <v>2964</v>
      </c>
      <c r="H2161" s="11">
        <v>633</v>
      </c>
      <c r="I2161" s="11">
        <v>188</v>
      </c>
      <c r="J2161" s="11">
        <v>2</v>
      </c>
      <c r="K2161" s="11" t="s">
        <v>8034</v>
      </c>
      <c r="L2161" s="11">
        <f t="shared" si="99"/>
        <v>821</v>
      </c>
      <c r="M2161" s="11">
        <f t="shared" si="100"/>
        <v>2143</v>
      </c>
      <c r="N2161" s="12">
        <f t="shared" si="101"/>
        <v>0.72300944669365719</v>
      </c>
    </row>
    <row r="2162" spans="1:14" x14ac:dyDescent="0.3">
      <c r="A2162" s="8" t="s">
        <v>2171</v>
      </c>
      <c r="B2162" s="9">
        <v>45386</v>
      </c>
      <c r="C2162" s="10" t="s">
        <v>8012</v>
      </c>
      <c r="D2162" s="10" t="s">
        <v>8016</v>
      </c>
      <c r="E2162" s="10" t="s">
        <v>8032</v>
      </c>
      <c r="F2162" s="11">
        <v>1</v>
      </c>
      <c r="G2162" s="11">
        <v>878</v>
      </c>
      <c r="H2162" s="11">
        <v>1491</v>
      </c>
      <c r="I2162" s="11">
        <v>180</v>
      </c>
      <c r="J2162" s="11">
        <v>6</v>
      </c>
      <c r="K2162" s="11" t="s">
        <v>8035</v>
      </c>
      <c r="L2162" s="11">
        <f t="shared" si="99"/>
        <v>1671</v>
      </c>
      <c r="M2162" s="11">
        <f t="shared" si="100"/>
        <v>-793</v>
      </c>
      <c r="N2162" s="12">
        <f t="shared" si="101"/>
        <v>-0.90318906605922555</v>
      </c>
    </row>
    <row r="2163" spans="1:14" x14ac:dyDescent="0.3">
      <c r="A2163" s="8" t="s">
        <v>2172</v>
      </c>
      <c r="B2163" s="9">
        <v>45386</v>
      </c>
      <c r="C2163" s="10" t="s">
        <v>8014</v>
      </c>
      <c r="D2163" s="10" t="s">
        <v>8026</v>
      </c>
      <c r="E2163" s="10" t="s">
        <v>8033</v>
      </c>
      <c r="F2163" s="11">
        <v>2</v>
      </c>
      <c r="G2163" s="11">
        <v>1554</v>
      </c>
      <c r="H2163" s="11">
        <v>1078</v>
      </c>
      <c r="I2163" s="11">
        <v>176</v>
      </c>
      <c r="J2163" s="11">
        <v>6</v>
      </c>
      <c r="K2163" s="11" t="s">
        <v>8034</v>
      </c>
      <c r="L2163" s="11">
        <f t="shared" si="99"/>
        <v>1254</v>
      </c>
      <c r="M2163" s="11">
        <f t="shared" si="100"/>
        <v>300</v>
      </c>
      <c r="N2163" s="12">
        <f t="shared" si="101"/>
        <v>0.19305019305019305</v>
      </c>
    </row>
    <row r="2164" spans="1:14" x14ac:dyDescent="0.3">
      <c r="A2164" s="8" t="s">
        <v>2173</v>
      </c>
      <c r="B2164" s="9">
        <v>45387</v>
      </c>
      <c r="C2164" s="10" t="s">
        <v>8012</v>
      </c>
      <c r="D2164" s="10" t="s">
        <v>8029</v>
      </c>
      <c r="E2164" s="10" t="s">
        <v>8032</v>
      </c>
      <c r="F2164" s="11">
        <v>2</v>
      </c>
      <c r="G2164" s="11">
        <v>1278</v>
      </c>
      <c r="H2164" s="11">
        <v>796</v>
      </c>
      <c r="I2164" s="11">
        <v>145</v>
      </c>
      <c r="J2164" s="11">
        <v>4</v>
      </c>
      <c r="K2164" s="11" t="s">
        <v>8035</v>
      </c>
      <c r="L2164" s="11">
        <f t="shared" si="99"/>
        <v>941</v>
      </c>
      <c r="M2164" s="11">
        <f t="shared" si="100"/>
        <v>337</v>
      </c>
      <c r="N2164" s="12">
        <f t="shared" si="101"/>
        <v>0.26369327073552423</v>
      </c>
    </row>
    <row r="2165" spans="1:14" x14ac:dyDescent="0.3">
      <c r="A2165" s="8" t="s">
        <v>2174</v>
      </c>
      <c r="B2165" s="9">
        <v>45387</v>
      </c>
      <c r="C2165" s="10" t="s">
        <v>8011</v>
      </c>
      <c r="D2165" s="10" t="s">
        <v>8015</v>
      </c>
      <c r="E2165" s="10" t="s">
        <v>8032</v>
      </c>
      <c r="F2165" s="11">
        <v>2</v>
      </c>
      <c r="G2165" s="11">
        <v>1230</v>
      </c>
      <c r="H2165" s="11">
        <v>1228</v>
      </c>
      <c r="I2165" s="11">
        <v>113</v>
      </c>
      <c r="J2165" s="11">
        <v>6</v>
      </c>
      <c r="K2165" s="11" t="s">
        <v>8034</v>
      </c>
      <c r="L2165" s="11">
        <f t="shared" si="99"/>
        <v>1341</v>
      </c>
      <c r="M2165" s="11">
        <f t="shared" si="100"/>
        <v>-111</v>
      </c>
      <c r="N2165" s="12">
        <f t="shared" si="101"/>
        <v>-9.0243902439024387E-2</v>
      </c>
    </row>
    <row r="2166" spans="1:14" x14ac:dyDescent="0.3">
      <c r="A2166" s="8" t="s">
        <v>2175</v>
      </c>
      <c r="B2166" s="9">
        <v>45387</v>
      </c>
      <c r="C2166" s="10" t="s">
        <v>8012</v>
      </c>
      <c r="D2166" s="10" t="s">
        <v>8029</v>
      </c>
      <c r="E2166" s="10" t="s">
        <v>8033</v>
      </c>
      <c r="F2166" s="11">
        <v>4</v>
      </c>
      <c r="G2166" s="11">
        <v>3056</v>
      </c>
      <c r="H2166" s="11">
        <v>922</v>
      </c>
      <c r="I2166" s="11">
        <v>186</v>
      </c>
      <c r="J2166" s="11">
        <v>7</v>
      </c>
      <c r="K2166" s="11" t="s">
        <v>8034</v>
      </c>
      <c r="L2166" s="11">
        <f t="shared" si="99"/>
        <v>1108</v>
      </c>
      <c r="M2166" s="11">
        <f t="shared" si="100"/>
        <v>1948</v>
      </c>
      <c r="N2166" s="12">
        <f t="shared" si="101"/>
        <v>0.63743455497382195</v>
      </c>
    </row>
    <row r="2167" spans="1:14" x14ac:dyDescent="0.3">
      <c r="A2167" s="8" t="s">
        <v>2176</v>
      </c>
      <c r="B2167" s="9">
        <v>45387</v>
      </c>
      <c r="C2167" s="10" t="s">
        <v>8013</v>
      </c>
      <c r="D2167" s="10" t="s">
        <v>8019</v>
      </c>
      <c r="E2167" s="10" t="s">
        <v>8033</v>
      </c>
      <c r="F2167" s="11">
        <v>1</v>
      </c>
      <c r="G2167" s="11">
        <v>838</v>
      </c>
      <c r="H2167" s="11">
        <v>969</v>
      </c>
      <c r="I2167" s="11">
        <v>125</v>
      </c>
      <c r="J2167" s="11">
        <v>3</v>
      </c>
      <c r="K2167" s="11" t="s">
        <v>8034</v>
      </c>
      <c r="L2167" s="11">
        <f t="shared" si="99"/>
        <v>1094</v>
      </c>
      <c r="M2167" s="11">
        <f t="shared" si="100"/>
        <v>-256</v>
      </c>
      <c r="N2167" s="12">
        <f t="shared" si="101"/>
        <v>-0.3054892601431981</v>
      </c>
    </row>
    <row r="2168" spans="1:14" x14ac:dyDescent="0.3">
      <c r="A2168" s="8" t="s">
        <v>2177</v>
      </c>
      <c r="B2168" s="9">
        <v>45387</v>
      </c>
      <c r="C2168" s="10" t="s">
        <v>8014</v>
      </c>
      <c r="D2168" s="10" t="s">
        <v>8024</v>
      </c>
      <c r="E2168" s="10" t="s">
        <v>8033</v>
      </c>
      <c r="F2168" s="11">
        <v>4</v>
      </c>
      <c r="G2168" s="11">
        <v>2796</v>
      </c>
      <c r="H2168" s="11">
        <v>1098</v>
      </c>
      <c r="I2168" s="11">
        <v>217</v>
      </c>
      <c r="J2168" s="11">
        <v>6</v>
      </c>
      <c r="K2168" s="11" t="s">
        <v>8034</v>
      </c>
      <c r="L2168" s="11">
        <f t="shared" si="99"/>
        <v>1315</v>
      </c>
      <c r="M2168" s="11">
        <f t="shared" si="100"/>
        <v>1481</v>
      </c>
      <c r="N2168" s="12">
        <f t="shared" si="101"/>
        <v>0.52968526466380539</v>
      </c>
    </row>
    <row r="2169" spans="1:14" x14ac:dyDescent="0.3">
      <c r="A2169" s="8" t="s">
        <v>2178</v>
      </c>
      <c r="B2169" s="9">
        <v>45387</v>
      </c>
      <c r="C2169" s="10" t="s">
        <v>8014</v>
      </c>
      <c r="D2169" s="10" t="s">
        <v>8020</v>
      </c>
      <c r="E2169" s="10" t="s">
        <v>8032</v>
      </c>
      <c r="F2169" s="11">
        <v>5</v>
      </c>
      <c r="G2169" s="11">
        <v>3345</v>
      </c>
      <c r="H2169" s="11">
        <v>640</v>
      </c>
      <c r="I2169" s="11">
        <v>121</v>
      </c>
      <c r="J2169" s="11">
        <v>5</v>
      </c>
      <c r="K2169" s="11" t="s">
        <v>8034</v>
      </c>
      <c r="L2169" s="11">
        <f t="shared" si="99"/>
        <v>761</v>
      </c>
      <c r="M2169" s="11">
        <f t="shared" si="100"/>
        <v>2584</v>
      </c>
      <c r="N2169" s="12">
        <f t="shared" si="101"/>
        <v>0.7724962630792227</v>
      </c>
    </row>
    <row r="2170" spans="1:14" x14ac:dyDescent="0.3">
      <c r="A2170" s="8" t="s">
        <v>2179</v>
      </c>
      <c r="B2170" s="9">
        <v>45387</v>
      </c>
      <c r="C2170" s="10" t="s">
        <v>8012</v>
      </c>
      <c r="D2170" s="10" t="s">
        <v>8027</v>
      </c>
      <c r="E2170" s="10" t="s">
        <v>8032</v>
      </c>
      <c r="F2170" s="11">
        <v>4</v>
      </c>
      <c r="G2170" s="11">
        <v>3144</v>
      </c>
      <c r="H2170" s="11">
        <v>383</v>
      </c>
      <c r="I2170" s="11">
        <v>183</v>
      </c>
      <c r="J2170" s="11">
        <v>6</v>
      </c>
      <c r="K2170" s="11" t="s">
        <v>8034</v>
      </c>
      <c r="L2170" s="11">
        <f t="shared" si="99"/>
        <v>566</v>
      </c>
      <c r="M2170" s="11">
        <f t="shared" si="100"/>
        <v>2578</v>
      </c>
      <c r="N2170" s="12">
        <f t="shared" si="101"/>
        <v>0.81997455470737912</v>
      </c>
    </row>
    <row r="2171" spans="1:14" x14ac:dyDescent="0.3">
      <c r="A2171" s="8" t="s">
        <v>2180</v>
      </c>
      <c r="B2171" s="9">
        <v>45387</v>
      </c>
      <c r="C2171" s="10" t="s">
        <v>8014</v>
      </c>
      <c r="D2171" s="10" t="s">
        <v>8020</v>
      </c>
      <c r="E2171" s="10" t="s">
        <v>8031</v>
      </c>
      <c r="F2171" s="11">
        <v>2</v>
      </c>
      <c r="G2171" s="11">
        <v>1468</v>
      </c>
      <c r="H2171" s="11">
        <v>1340</v>
      </c>
      <c r="I2171" s="11">
        <v>151</v>
      </c>
      <c r="J2171" s="11">
        <v>3</v>
      </c>
      <c r="K2171" s="11" t="s">
        <v>8034</v>
      </c>
      <c r="L2171" s="11">
        <f t="shared" si="99"/>
        <v>1491</v>
      </c>
      <c r="M2171" s="11">
        <f t="shared" si="100"/>
        <v>-23</v>
      </c>
      <c r="N2171" s="12">
        <f t="shared" si="101"/>
        <v>-1.5667574931880108E-2</v>
      </c>
    </row>
    <row r="2172" spans="1:14" x14ac:dyDescent="0.3">
      <c r="A2172" s="8" t="s">
        <v>2181</v>
      </c>
      <c r="B2172" s="9">
        <v>45387</v>
      </c>
      <c r="C2172" s="10" t="s">
        <v>8014</v>
      </c>
      <c r="D2172" s="10" t="s">
        <v>8020</v>
      </c>
      <c r="E2172" s="10" t="s">
        <v>8033</v>
      </c>
      <c r="F2172" s="11">
        <v>2</v>
      </c>
      <c r="G2172" s="11">
        <v>1196</v>
      </c>
      <c r="H2172" s="11">
        <v>1173</v>
      </c>
      <c r="I2172" s="11">
        <v>181</v>
      </c>
      <c r="J2172" s="11">
        <v>2</v>
      </c>
      <c r="K2172" s="11" t="s">
        <v>8034</v>
      </c>
      <c r="L2172" s="11">
        <f t="shared" si="99"/>
        <v>1354</v>
      </c>
      <c r="M2172" s="11">
        <f t="shared" si="100"/>
        <v>-158</v>
      </c>
      <c r="N2172" s="12">
        <f t="shared" si="101"/>
        <v>-0.13210702341137123</v>
      </c>
    </row>
    <row r="2173" spans="1:14" x14ac:dyDescent="0.3">
      <c r="A2173" s="8" t="s">
        <v>2182</v>
      </c>
      <c r="B2173" s="9">
        <v>45387</v>
      </c>
      <c r="C2173" s="10" t="s">
        <v>8013</v>
      </c>
      <c r="D2173" s="10" t="s">
        <v>8019</v>
      </c>
      <c r="E2173" s="10" t="s">
        <v>8032</v>
      </c>
      <c r="F2173" s="11">
        <v>2</v>
      </c>
      <c r="G2173" s="11">
        <v>1548</v>
      </c>
      <c r="H2173" s="11">
        <v>1333</v>
      </c>
      <c r="I2173" s="11">
        <v>113</v>
      </c>
      <c r="J2173" s="11">
        <v>4</v>
      </c>
      <c r="K2173" s="11" t="s">
        <v>8034</v>
      </c>
      <c r="L2173" s="11">
        <f t="shared" si="99"/>
        <v>1446</v>
      </c>
      <c r="M2173" s="11">
        <f t="shared" si="100"/>
        <v>102</v>
      </c>
      <c r="N2173" s="12">
        <f t="shared" si="101"/>
        <v>6.589147286821706E-2</v>
      </c>
    </row>
    <row r="2174" spans="1:14" x14ac:dyDescent="0.3">
      <c r="A2174" s="8" t="s">
        <v>2183</v>
      </c>
      <c r="B2174" s="9">
        <v>45387</v>
      </c>
      <c r="C2174" s="10" t="s">
        <v>8011</v>
      </c>
      <c r="D2174" s="10" t="s">
        <v>8030</v>
      </c>
      <c r="E2174" s="10" t="s">
        <v>8032</v>
      </c>
      <c r="F2174" s="11">
        <v>5</v>
      </c>
      <c r="G2174" s="11">
        <v>3155</v>
      </c>
      <c r="H2174" s="11">
        <v>1123</v>
      </c>
      <c r="I2174" s="11">
        <v>185</v>
      </c>
      <c r="J2174" s="11">
        <v>3</v>
      </c>
      <c r="K2174" s="11" t="s">
        <v>8034</v>
      </c>
      <c r="L2174" s="11">
        <f t="shared" si="99"/>
        <v>1308</v>
      </c>
      <c r="M2174" s="11">
        <f t="shared" si="100"/>
        <v>1847</v>
      </c>
      <c r="N2174" s="12">
        <f t="shared" si="101"/>
        <v>0.58541996830427889</v>
      </c>
    </row>
    <row r="2175" spans="1:14" x14ac:dyDescent="0.3">
      <c r="A2175" s="8" t="s">
        <v>2184</v>
      </c>
      <c r="B2175" s="9">
        <v>45387</v>
      </c>
      <c r="C2175" s="10" t="s">
        <v>8013</v>
      </c>
      <c r="D2175" s="10" t="s">
        <v>8025</v>
      </c>
      <c r="E2175" s="10" t="s">
        <v>8033</v>
      </c>
      <c r="F2175" s="11">
        <v>1</v>
      </c>
      <c r="G2175" s="11">
        <v>715</v>
      </c>
      <c r="H2175" s="11">
        <v>1302</v>
      </c>
      <c r="I2175" s="11">
        <v>161</v>
      </c>
      <c r="J2175" s="11">
        <v>2</v>
      </c>
      <c r="K2175" s="11" t="s">
        <v>8034</v>
      </c>
      <c r="L2175" s="11">
        <f t="shared" si="99"/>
        <v>1463</v>
      </c>
      <c r="M2175" s="11">
        <f t="shared" si="100"/>
        <v>-748</v>
      </c>
      <c r="N2175" s="12">
        <f t="shared" si="101"/>
        <v>-1.0461538461538462</v>
      </c>
    </row>
    <row r="2176" spans="1:14" x14ac:dyDescent="0.3">
      <c r="A2176" s="8" t="s">
        <v>2185</v>
      </c>
      <c r="B2176" s="9">
        <v>45387</v>
      </c>
      <c r="C2176" s="10" t="s">
        <v>8011</v>
      </c>
      <c r="D2176" s="10" t="s">
        <v>8023</v>
      </c>
      <c r="E2176" s="10" t="s">
        <v>8032</v>
      </c>
      <c r="F2176" s="11">
        <v>4</v>
      </c>
      <c r="G2176" s="11">
        <v>2492</v>
      </c>
      <c r="H2176" s="11">
        <v>1381</v>
      </c>
      <c r="I2176" s="11">
        <v>163</v>
      </c>
      <c r="J2176" s="11">
        <v>6</v>
      </c>
      <c r="K2176" s="11" t="s">
        <v>8035</v>
      </c>
      <c r="L2176" s="11">
        <f t="shared" si="99"/>
        <v>1544</v>
      </c>
      <c r="M2176" s="11">
        <f t="shared" si="100"/>
        <v>948</v>
      </c>
      <c r="N2176" s="12">
        <f t="shared" si="101"/>
        <v>0.38041733547351525</v>
      </c>
    </row>
    <row r="2177" spans="1:14" x14ac:dyDescent="0.3">
      <c r="A2177" s="8" t="s">
        <v>2186</v>
      </c>
      <c r="B2177" s="9">
        <v>45387</v>
      </c>
      <c r="C2177" s="10" t="s">
        <v>8012</v>
      </c>
      <c r="D2177" s="10" t="s">
        <v>8016</v>
      </c>
      <c r="E2177" s="10" t="s">
        <v>8033</v>
      </c>
      <c r="F2177" s="11">
        <v>3</v>
      </c>
      <c r="G2177" s="11">
        <v>2388</v>
      </c>
      <c r="H2177" s="11">
        <v>407</v>
      </c>
      <c r="I2177" s="11">
        <v>186</v>
      </c>
      <c r="J2177" s="11">
        <v>2</v>
      </c>
      <c r="K2177" s="11" t="s">
        <v>8034</v>
      </c>
      <c r="L2177" s="11">
        <f t="shared" si="99"/>
        <v>593</v>
      </c>
      <c r="M2177" s="11">
        <f t="shared" si="100"/>
        <v>1795</v>
      </c>
      <c r="N2177" s="12">
        <f t="shared" si="101"/>
        <v>0.75167504187604695</v>
      </c>
    </row>
    <row r="2178" spans="1:14" x14ac:dyDescent="0.3">
      <c r="A2178" s="8" t="s">
        <v>2187</v>
      </c>
      <c r="B2178" s="9">
        <v>45387</v>
      </c>
      <c r="C2178" s="10" t="s">
        <v>8013</v>
      </c>
      <c r="D2178" s="10" t="s">
        <v>8017</v>
      </c>
      <c r="E2178" s="10" t="s">
        <v>8031</v>
      </c>
      <c r="F2178" s="11">
        <v>5</v>
      </c>
      <c r="G2178" s="11">
        <v>4080</v>
      </c>
      <c r="H2178" s="11">
        <v>1135</v>
      </c>
      <c r="I2178" s="11">
        <v>172</v>
      </c>
      <c r="J2178" s="11">
        <v>3</v>
      </c>
      <c r="K2178" s="11" t="s">
        <v>8034</v>
      </c>
      <c r="L2178" s="11">
        <f t="shared" ref="L2178:L2241" si="102">H2178+I2178</f>
        <v>1307</v>
      </c>
      <c r="M2178" s="11">
        <f t="shared" ref="M2178:M2241" si="103">G2178-L2178</f>
        <v>2773</v>
      </c>
      <c r="N2178" s="12">
        <f t="shared" ref="N2178:N2241" si="104">M2178/G2178</f>
        <v>0.67965686274509807</v>
      </c>
    </row>
    <row r="2179" spans="1:14" x14ac:dyDescent="0.3">
      <c r="A2179" s="8" t="s">
        <v>2188</v>
      </c>
      <c r="B2179" s="9">
        <v>45387</v>
      </c>
      <c r="C2179" s="10" t="s">
        <v>8014</v>
      </c>
      <c r="D2179" s="10" t="s">
        <v>8026</v>
      </c>
      <c r="E2179" s="10" t="s">
        <v>8033</v>
      </c>
      <c r="F2179" s="11">
        <v>5</v>
      </c>
      <c r="G2179" s="11">
        <v>4195</v>
      </c>
      <c r="H2179" s="11">
        <v>1473</v>
      </c>
      <c r="I2179" s="11">
        <v>151</v>
      </c>
      <c r="J2179" s="11">
        <v>3</v>
      </c>
      <c r="K2179" s="11" t="s">
        <v>8034</v>
      </c>
      <c r="L2179" s="11">
        <f t="shared" si="102"/>
        <v>1624</v>
      </c>
      <c r="M2179" s="11">
        <f t="shared" si="103"/>
        <v>2571</v>
      </c>
      <c r="N2179" s="12">
        <f t="shared" si="104"/>
        <v>0.61287246722288435</v>
      </c>
    </row>
    <row r="2180" spans="1:14" x14ac:dyDescent="0.3">
      <c r="A2180" s="8" t="s">
        <v>2189</v>
      </c>
      <c r="B2180" s="9">
        <v>45387</v>
      </c>
      <c r="C2180" s="10" t="s">
        <v>8012</v>
      </c>
      <c r="D2180" s="10" t="s">
        <v>8028</v>
      </c>
      <c r="E2180" s="10" t="s">
        <v>8032</v>
      </c>
      <c r="F2180" s="11">
        <v>5</v>
      </c>
      <c r="G2180" s="11">
        <v>3690</v>
      </c>
      <c r="H2180" s="11">
        <v>1052</v>
      </c>
      <c r="I2180" s="11">
        <v>122</v>
      </c>
      <c r="J2180" s="11">
        <v>7</v>
      </c>
      <c r="K2180" s="11" t="s">
        <v>8034</v>
      </c>
      <c r="L2180" s="11">
        <f t="shared" si="102"/>
        <v>1174</v>
      </c>
      <c r="M2180" s="11">
        <f t="shared" si="103"/>
        <v>2516</v>
      </c>
      <c r="N2180" s="12">
        <f t="shared" si="104"/>
        <v>0.68184281842818428</v>
      </c>
    </row>
    <row r="2181" spans="1:14" x14ac:dyDescent="0.3">
      <c r="A2181" s="8" t="s">
        <v>2190</v>
      </c>
      <c r="B2181" s="9">
        <v>45387</v>
      </c>
      <c r="C2181" s="10" t="s">
        <v>8014</v>
      </c>
      <c r="D2181" s="10" t="s">
        <v>8024</v>
      </c>
      <c r="E2181" s="10" t="s">
        <v>8031</v>
      </c>
      <c r="F2181" s="11">
        <v>4</v>
      </c>
      <c r="G2181" s="11">
        <v>2300</v>
      </c>
      <c r="H2181" s="11">
        <v>1337</v>
      </c>
      <c r="I2181" s="11">
        <v>211</v>
      </c>
      <c r="J2181" s="11">
        <v>7</v>
      </c>
      <c r="K2181" s="11" t="s">
        <v>8035</v>
      </c>
      <c r="L2181" s="11">
        <f t="shared" si="102"/>
        <v>1548</v>
      </c>
      <c r="M2181" s="11">
        <f t="shared" si="103"/>
        <v>752</v>
      </c>
      <c r="N2181" s="12">
        <f t="shared" si="104"/>
        <v>0.32695652173913042</v>
      </c>
    </row>
    <row r="2182" spans="1:14" x14ac:dyDescent="0.3">
      <c r="A2182" s="8" t="s">
        <v>2191</v>
      </c>
      <c r="B2182" s="9">
        <v>45387</v>
      </c>
      <c r="C2182" s="10" t="s">
        <v>8012</v>
      </c>
      <c r="D2182" s="10" t="s">
        <v>8016</v>
      </c>
      <c r="E2182" s="10" t="s">
        <v>8033</v>
      </c>
      <c r="F2182" s="11">
        <v>3</v>
      </c>
      <c r="G2182" s="11">
        <v>2049</v>
      </c>
      <c r="H2182" s="11">
        <v>1342</v>
      </c>
      <c r="I2182" s="11">
        <v>175</v>
      </c>
      <c r="J2182" s="11">
        <v>3</v>
      </c>
      <c r="K2182" s="11" t="s">
        <v>8034</v>
      </c>
      <c r="L2182" s="11">
        <f t="shared" si="102"/>
        <v>1517</v>
      </c>
      <c r="M2182" s="11">
        <f t="shared" si="103"/>
        <v>532</v>
      </c>
      <c r="N2182" s="12">
        <f t="shared" si="104"/>
        <v>0.25963884821864325</v>
      </c>
    </row>
    <row r="2183" spans="1:14" x14ac:dyDescent="0.3">
      <c r="A2183" s="8" t="s">
        <v>2192</v>
      </c>
      <c r="B2183" s="9">
        <v>45387</v>
      </c>
      <c r="C2183" s="10" t="s">
        <v>8011</v>
      </c>
      <c r="D2183" s="10" t="s">
        <v>8030</v>
      </c>
      <c r="E2183" s="10" t="s">
        <v>8033</v>
      </c>
      <c r="F2183" s="11">
        <v>3</v>
      </c>
      <c r="G2183" s="11">
        <v>2433</v>
      </c>
      <c r="H2183" s="11">
        <v>991</v>
      </c>
      <c r="I2183" s="11">
        <v>151</v>
      </c>
      <c r="J2183" s="11">
        <v>6</v>
      </c>
      <c r="K2183" s="11" t="s">
        <v>8034</v>
      </c>
      <c r="L2183" s="11">
        <f t="shared" si="102"/>
        <v>1142</v>
      </c>
      <c r="M2183" s="11">
        <f t="shared" si="103"/>
        <v>1291</v>
      </c>
      <c r="N2183" s="12">
        <f t="shared" si="104"/>
        <v>0.53062063296341966</v>
      </c>
    </row>
    <row r="2184" spans="1:14" x14ac:dyDescent="0.3">
      <c r="A2184" s="8" t="s">
        <v>2193</v>
      </c>
      <c r="B2184" s="9">
        <v>45387</v>
      </c>
      <c r="C2184" s="10" t="s">
        <v>8011</v>
      </c>
      <c r="D2184" s="10" t="s">
        <v>8023</v>
      </c>
      <c r="E2184" s="10" t="s">
        <v>8032</v>
      </c>
      <c r="F2184" s="11">
        <v>4</v>
      </c>
      <c r="G2184" s="11">
        <v>3584</v>
      </c>
      <c r="H2184" s="11">
        <v>417</v>
      </c>
      <c r="I2184" s="11">
        <v>159</v>
      </c>
      <c r="J2184" s="11">
        <v>2</v>
      </c>
      <c r="K2184" s="11" t="s">
        <v>8034</v>
      </c>
      <c r="L2184" s="11">
        <f t="shared" si="102"/>
        <v>576</v>
      </c>
      <c r="M2184" s="11">
        <f t="shared" si="103"/>
        <v>3008</v>
      </c>
      <c r="N2184" s="12">
        <f t="shared" si="104"/>
        <v>0.8392857142857143</v>
      </c>
    </row>
    <row r="2185" spans="1:14" x14ac:dyDescent="0.3">
      <c r="A2185" s="8" t="s">
        <v>2194</v>
      </c>
      <c r="B2185" s="9">
        <v>45387</v>
      </c>
      <c r="C2185" s="10" t="s">
        <v>8011</v>
      </c>
      <c r="D2185" s="10" t="s">
        <v>8015</v>
      </c>
      <c r="E2185" s="10" t="s">
        <v>8032</v>
      </c>
      <c r="F2185" s="11">
        <v>1</v>
      </c>
      <c r="G2185" s="11">
        <v>773</v>
      </c>
      <c r="H2185" s="11">
        <v>480</v>
      </c>
      <c r="I2185" s="11">
        <v>168</v>
      </c>
      <c r="J2185" s="11">
        <v>5</v>
      </c>
      <c r="K2185" s="11" t="s">
        <v>8034</v>
      </c>
      <c r="L2185" s="11">
        <f t="shared" si="102"/>
        <v>648</v>
      </c>
      <c r="M2185" s="11">
        <f t="shared" si="103"/>
        <v>125</v>
      </c>
      <c r="N2185" s="12">
        <f t="shared" si="104"/>
        <v>0.16170763260025872</v>
      </c>
    </row>
    <row r="2186" spans="1:14" x14ac:dyDescent="0.3">
      <c r="A2186" s="8" t="s">
        <v>2195</v>
      </c>
      <c r="B2186" s="9">
        <v>45387</v>
      </c>
      <c r="C2186" s="10" t="s">
        <v>8014</v>
      </c>
      <c r="D2186" s="10" t="s">
        <v>8026</v>
      </c>
      <c r="E2186" s="10" t="s">
        <v>8032</v>
      </c>
      <c r="F2186" s="11">
        <v>2</v>
      </c>
      <c r="G2186" s="11">
        <v>1152</v>
      </c>
      <c r="H2186" s="11">
        <v>839</v>
      </c>
      <c r="I2186" s="11">
        <v>138</v>
      </c>
      <c r="J2186" s="11">
        <v>2</v>
      </c>
      <c r="K2186" s="11" t="s">
        <v>8034</v>
      </c>
      <c r="L2186" s="11">
        <f t="shared" si="102"/>
        <v>977</v>
      </c>
      <c r="M2186" s="11">
        <f t="shared" si="103"/>
        <v>175</v>
      </c>
      <c r="N2186" s="12">
        <f t="shared" si="104"/>
        <v>0.15190972222222221</v>
      </c>
    </row>
    <row r="2187" spans="1:14" x14ac:dyDescent="0.3">
      <c r="A2187" s="8" t="s">
        <v>2196</v>
      </c>
      <c r="B2187" s="9">
        <v>45388</v>
      </c>
      <c r="C2187" s="10" t="s">
        <v>8014</v>
      </c>
      <c r="D2187" s="10" t="s">
        <v>8024</v>
      </c>
      <c r="E2187" s="10" t="s">
        <v>8032</v>
      </c>
      <c r="F2187" s="11">
        <v>3</v>
      </c>
      <c r="G2187" s="11">
        <v>2658</v>
      </c>
      <c r="H2187" s="11">
        <v>934</v>
      </c>
      <c r="I2187" s="11">
        <v>175</v>
      </c>
      <c r="J2187" s="11">
        <v>2</v>
      </c>
      <c r="K2187" s="11" t="s">
        <v>8035</v>
      </c>
      <c r="L2187" s="11">
        <f t="shared" si="102"/>
        <v>1109</v>
      </c>
      <c r="M2187" s="11">
        <f t="shared" si="103"/>
        <v>1549</v>
      </c>
      <c r="N2187" s="12">
        <f t="shared" si="104"/>
        <v>0.58276899924755454</v>
      </c>
    </row>
    <row r="2188" spans="1:14" x14ac:dyDescent="0.3">
      <c r="A2188" s="8" t="s">
        <v>2197</v>
      </c>
      <c r="B2188" s="9">
        <v>45388</v>
      </c>
      <c r="C2188" s="10" t="s">
        <v>8011</v>
      </c>
      <c r="D2188" s="10" t="s">
        <v>8021</v>
      </c>
      <c r="E2188" s="10" t="s">
        <v>8033</v>
      </c>
      <c r="F2188" s="11">
        <v>2</v>
      </c>
      <c r="G2188" s="11">
        <v>1600</v>
      </c>
      <c r="H2188" s="11">
        <v>506</v>
      </c>
      <c r="I2188" s="11">
        <v>209</v>
      </c>
      <c r="J2188" s="11">
        <v>2</v>
      </c>
      <c r="K2188" s="11" t="s">
        <v>8034</v>
      </c>
      <c r="L2188" s="11">
        <f t="shared" si="102"/>
        <v>715</v>
      </c>
      <c r="M2188" s="11">
        <f t="shared" si="103"/>
        <v>885</v>
      </c>
      <c r="N2188" s="12">
        <f t="shared" si="104"/>
        <v>0.55312499999999998</v>
      </c>
    </row>
    <row r="2189" spans="1:14" x14ac:dyDescent="0.3">
      <c r="A2189" s="8" t="s">
        <v>2198</v>
      </c>
      <c r="B2189" s="9">
        <v>45388</v>
      </c>
      <c r="C2189" s="10" t="s">
        <v>8011</v>
      </c>
      <c r="D2189" s="10" t="s">
        <v>8015</v>
      </c>
      <c r="E2189" s="10" t="s">
        <v>8033</v>
      </c>
      <c r="F2189" s="11">
        <v>2</v>
      </c>
      <c r="G2189" s="11">
        <v>1660</v>
      </c>
      <c r="H2189" s="11">
        <v>450</v>
      </c>
      <c r="I2189" s="11">
        <v>214</v>
      </c>
      <c r="J2189" s="11">
        <v>2</v>
      </c>
      <c r="K2189" s="11" t="s">
        <v>8034</v>
      </c>
      <c r="L2189" s="11">
        <f t="shared" si="102"/>
        <v>664</v>
      </c>
      <c r="M2189" s="11">
        <f t="shared" si="103"/>
        <v>996</v>
      </c>
      <c r="N2189" s="12">
        <f t="shared" si="104"/>
        <v>0.6</v>
      </c>
    </row>
    <row r="2190" spans="1:14" x14ac:dyDescent="0.3">
      <c r="A2190" s="8" t="s">
        <v>2199</v>
      </c>
      <c r="B2190" s="9">
        <v>45388</v>
      </c>
      <c r="C2190" s="10" t="s">
        <v>8012</v>
      </c>
      <c r="D2190" s="10" t="s">
        <v>8027</v>
      </c>
      <c r="E2190" s="10" t="s">
        <v>8031</v>
      </c>
      <c r="F2190" s="11">
        <v>3</v>
      </c>
      <c r="G2190" s="11">
        <v>2319</v>
      </c>
      <c r="H2190" s="11">
        <v>592</v>
      </c>
      <c r="I2190" s="11">
        <v>184</v>
      </c>
      <c r="J2190" s="11">
        <v>2</v>
      </c>
      <c r="K2190" s="11" t="s">
        <v>8034</v>
      </c>
      <c r="L2190" s="11">
        <f t="shared" si="102"/>
        <v>776</v>
      </c>
      <c r="M2190" s="11">
        <f t="shared" si="103"/>
        <v>1543</v>
      </c>
      <c r="N2190" s="12">
        <f t="shared" si="104"/>
        <v>0.66537300560586454</v>
      </c>
    </row>
    <row r="2191" spans="1:14" x14ac:dyDescent="0.3">
      <c r="A2191" s="8" t="s">
        <v>2200</v>
      </c>
      <c r="B2191" s="9">
        <v>45388</v>
      </c>
      <c r="C2191" s="10" t="s">
        <v>8011</v>
      </c>
      <c r="D2191" s="10" t="s">
        <v>8021</v>
      </c>
      <c r="E2191" s="10" t="s">
        <v>8031</v>
      </c>
      <c r="F2191" s="11">
        <v>1</v>
      </c>
      <c r="G2191" s="11">
        <v>791</v>
      </c>
      <c r="H2191" s="11">
        <v>549</v>
      </c>
      <c r="I2191" s="11">
        <v>112</v>
      </c>
      <c r="J2191" s="11">
        <v>7</v>
      </c>
      <c r="K2191" s="11" t="s">
        <v>8034</v>
      </c>
      <c r="L2191" s="11">
        <f t="shared" si="102"/>
        <v>661</v>
      </c>
      <c r="M2191" s="11">
        <f t="shared" si="103"/>
        <v>130</v>
      </c>
      <c r="N2191" s="12">
        <f t="shared" si="104"/>
        <v>0.16434892541087232</v>
      </c>
    </row>
    <row r="2192" spans="1:14" x14ac:dyDescent="0.3">
      <c r="A2192" s="8" t="s">
        <v>2201</v>
      </c>
      <c r="B2192" s="9">
        <v>45388</v>
      </c>
      <c r="C2192" s="10" t="s">
        <v>8012</v>
      </c>
      <c r="D2192" s="10" t="s">
        <v>8029</v>
      </c>
      <c r="E2192" s="10" t="s">
        <v>8032</v>
      </c>
      <c r="F2192" s="11">
        <v>4</v>
      </c>
      <c r="G2192" s="11">
        <v>2804</v>
      </c>
      <c r="H2192" s="11">
        <v>1384</v>
      </c>
      <c r="I2192" s="11">
        <v>160</v>
      </c>
      <c r="J2192" s="11">
        <v>5</v>
      </c>
      <c r="K2192" s="11" t="s">
        <v>8034</v>
      </c>
      <c r="L2192" s="11">
        <f t="shared" si="102"/>
        <v>1544</v>
      </c>
      <c r="M2192" s="11">
        <f t="shared" si="103"/>
        <v>1260</v>
      </c>
      <c r="N2192" s="12">
        <f t="shared" si="104"/>
        <v>0.44935805991440797</v>
      </c>
    </row>
    <row r="2193" spans="1:14" x14ac:dyDescent="0.3">
      <c r="A2193" s="8" t="s">
        <v>2202</v>
      </c>
      <c r="B2193" s="9">
        <v>45388</v>
      </c>
      <c r="C2193" s="10" t="s">
        <v>8014</v>
      </c>
      <c r="D2193" s="10" t="s">
        <v>8020</v>
      </c>
      <c r="E2193" s="10" t="s">
        <v>8032</v>
      </c>
      <c r="F2193" s="11">
        <v>4</v>
      </c>
      <c r="G2193" s="11">
        <v>2708</v>
      </c>
      <c r="H2193" s="11">
        <v>1273</v>
      </c>
      <c r="I2193" s="11">
        <v>156</v>
      </c>
      <c r="J2193" s="11">
        <v>3</v>
      </c>
      <c r="K2193" s="11" t="s">
        <v>8034</v>
      </c>
      <c r="L2193" s="11">
        <f t="shared" si="102"/>
        <v>1429</v>
      </c>
      <c r="M2193" s="11">
        <f t="shared" si="103"/>
        <v>1279</v>
      </c>
      <c r="N2193" s="12">
        <f t="shared" si="104"/>
        <v>0.4723042836041359</v>
      </c>
    </row>
    <row r="2194" spans="1:14" x14ac:dyDescent="0.3">
      <c r="A2194" s="8" t="s">
        <v>2203</v>
      </c>
      <c r="B2194" s="9">
        <v>45388</v>
      </c>
      <c r="C2194" s="10" t="s">
        <v>8011</v>
      </c>
      <c r="D2194" s="10" t="s">
        <v>8023</v>
      </c>
      <c r="E2194" s="10" t="s">
        <v>8033</v>
      </c>
      <c r="F2194" s="11">
        <v>3</v>
      </c>
      <c r="G2194" s="11">
        <v>2097</v>
      </c>
      <c r="H2194" s="11">
        <v>402</v>
      </c>
      <c r="I2194" s="11">
        <v>152</v>
      </c>
      <c r="J2194" s="11">
        <v>3</v>
      </c>
      <c r="K2194" s="11" t="s">
        <v>8034</v>
      </c>
      <c r="L2194" s="11">
        <f t="shared" si="102"/>
        <v>554</v>
      </c>
      <c r="M2194" s="11">
        <f t="shared" si="103"/>
        <v>1543</v>
      </c>
      <c r="N2194" s="12">
        <f t="shared" si="104"/>
        <v>0.73581306628516929</v>
      </c>
    </row>
    <row r="2195" spans="1:14" x14ac:dyDescent="0.3">
      <c r="A2195" s="8" t="s">
        <v>2204</v>
      </c>
      <c r="B2195" s="9">
        <v>45388</v>
      </c>
      <c r="C2195" s="10" t="s">
        <v>8012</v>
      </c>
      <c r="D2195" s="10" t="s">
        <v>8027</v>
      </c>
      <c r="E2195" s="10" t="s">
        <v>8033</v>
      </c>
      <c r="F2195" s="11">
        <v>5</v>
      </c>
      <c r="G2195" s="11">
        <v>3630</v>
      </c>
      <c r="H2195" s="11">
        <v>971</v>
      </c>
      <c r="I2195" s="11">
        <v>205</v>
      </c>
      <c r="J2195" s="11">
        <v>3</v>
      </c>
      <c r="K2195" s="11" t="s">
        <v>8034</v>
      </c>
      <c r="L2195" s="11">
        <f t="shared" si="102"/>
        <v>1176</v>
      </c>
      <c r="M2195" s="11">
        <f t="shared" si="103"/>
        <v>2454</v>
      </c>
      <c r="N2195" s="12">
        <f t="shared" si="104"/>
        <v>0.67603305785123968</v>
      </c>
    </row>
    <row r="2196" spans="1:14" x14ac:dyDescent="0.3">
      <c r="A2196" s="8" t="s">
        <v>2205</v>
      </c>
      <c r="B2196" s="9">
        <v>45388</v>
      </c>
      <c r="C2196" s="10" t="s">
        <v>8014</v>
      </c>
      <c r="D2196" s="10" t="s">
        <v>8024</v>
      </c>
      <c r="E2196" s="10" t="s">
        <v>8032</v>
      </c>
      <c r="F2196" s="11">
        <v>4</v>
      </c>
      <c r="G2196" s="11">
        <v>2640</v>
      </c>
      <c r="H2196" s="11">
        <v>947</v>
      </c>
      <c r="I2196" s="11">
        <v>129</v>
      </c>
      <c r="J2196" s="11">
        <v>6</v>
      </c>
      <c r="K2196" s="11" t="s">
        <v>8034</v>
      </c>
      <c r="L2196" s="11">
        <f t="shared" si="102"/>
        <v>1076</v>
      </c>
      <c r="M2196" s="11">
        <f t="shared" si="103"/>
        <v>1564</v>
      </c>
      <c r="N2196" s="12">
        <f t="shared" si="104"/>
        <v>0.59242424242424241</v>
      </c>
    </row>
    <row r="2197" spans="1:14" x14ac:dyDescent="0.3">
      <c r="A2197" s="8" t="s">
        <v>2206</v>
      </c>
      <c r="B2197" s="9">
        <v>45388</v>
      </c>
      <c r="C2197" s="10" t="s">
        <v>8014</v>
      </c>
      <c r="D2197" s="10" t="s">
        <v>8026</v>
      </c>
      <c r="E2197" s="10" t="s">
        <v>8033</v>
      </c>
      <c r="F2197" s="11">
        <v>3</v>
      </c>
      <c r="G2197" s="11">
        <v>2169</v>
      </c>
      <c r="H2197" s="11">
        <v>707</v>
      </c>
      <c r="I2197" s="11">
        <v>188</v>
      </c>
      <c r="J2197" s="11">
        <v>4</v>
      </c>
      <c r="K2197" s="11" t="s">
        <v>8034</v>
      </c>
      <c r="L2197" s="11">
        <f t="shared" si="102"/>
        <v>895</v>
      </c>
      <c r="M2197" s="11">
        <f t="shared" si="103"/>
        <v>1274</v>
      </c>
      <c r="N2197" s="12">
        <f t="shared" si="104"/>
        <v>0.58736745043798988</v>
      </c>
    </row>
    <row r="2198" spans="1:14" x14ac:dyDescent="0.3">
      <c r="A2198" s="8" t="s">
        <v>2207</v>
      </c>
      <c r="B2198" s="9">
        <v>45388</v>
      </c>
      <c r="C2198" s="10" t="s">
        <v>8011</v>
      </c>
      <c r="D2198" s="10" t="s">
        <v>8021</v>
      </c>
      <c r="E2198" s="10" t="s">
        <v>8032</v>
      </c>
      <c r="F2198" s="11">
        <v>5</v>
      </c>
      <c r="G2198" s="11">
        <v>3900</v>
      </c>
      <c r="H2198" s="11">
        <v>827</v>
      </c>
      <c r="I2198" s="11">
        <v>126</v>
      </c>
      <c r="J2198" s="11">
        <v>5</v>
      </c>
      <c r="K2198" s="11" t="s">
        <v>8034</v>
      </c>
      <c r="L2198" s="11">
        <f t="shared" si="102"/>
        <v>953</v>
      </c>
      <c r="M2198" s="11">
        <f t="shared" si="103"/>
        <v>2947</v>
      </c>
      <c r="N2198" s="12">
        <f t="shared" si="104"/>
        <v>0.75564102564102564</v>
      </c>
    </row>
    <row r="2199" spans="1:14" x14ac:dyDescent="0.3">
      <c r="A2199" s="8" t="s">
        <v>2208</v>
      </c>
      <c r="B2199" s="9">
        <v>45388</v>
      </c>
      <c r="C2199" s="10" t="s">
        <v>8013</v>
      </c>
      <c r="D2199" s="10" t="s">
        <v>8017</v>
      </c>
      <c r="E2199" s="10" t="s">
        <v>8033</v>
      </c>
      <c r="F2199" s="11">
        <v>4</v>
      </c>
      <c r="G2199" s="11">
        <v>3424</v>
      </c>
      <c r="H2199" s="11">
        <v>1455</v>
      </c>
      <c r="I2199" s="11">
        <v>211</v>
      </c>
      <c r="J2199" s="11">
        <v>4</v>
      </c>
      <c r="K2199" s="11" t="s">
        <v>8034</v>
      </c>
      <c r="L2199" s="11">
        <f t="shared" si="102"/>
        <v>1666</v>
      </c>
      <c r="M2199" s="11">
        <f t="shared" si="103"/>
        <v>1758</v>
      </c>
      <c r="N2199" s="12">
        <f t="shared" si="104"/>
        <v>0.5134345794392523</v>
      </c>
    </row>
    <row r="2200" spans="1:14" x14ac:dyDescent="0.3">
      <c r="A2200" s="8" t="s">
        <v>2209</v>
      </c>
      <c r="B2200" s="9">
        <v>45388</v>
      </c>
      <c r="C2200" s="10" t="s">
        <v>8012</v>
      </c>
      <c r="D2200" s="10" t="s">
        <v>8028</v>
      </c>
      <c r="E2200" s="10" t="s">
        <v>8032</v>
      </c>
      <c r="F2200" s="11">
        <v>3</v>
      </c>
      <c r="G2200" s="11">
        <v>1674</v>
      </c>
      <c r="H2200" s="11">
        <v>391</v>
      </c>
      <c r="I2200" s="11">
        <v>203</v>
      </c>
      <c r="J2200" s="11">
        <v>4</v>
      </c>
      <c r="K2200" s="11" t="s">
        <v>8034</v>
      </c>
      <c r="L2200" s="11">
        <f t="shared" si="102"/>
        <v>594</v>
      </c>
      <c r="M2200" s="11">
        <f t="shared" si="103"/>
        <v>1080</v>
      </c>
      <c r="N2200" s="12">
        <f t="shared" si="104"/>
        <v>0.64516129032258063</v>
      </c>
    </row>
    <row r="2201" spans="1:14" x14ac:dyDescent="0.3">
      <c r="A2201" s="8" t="s">
        <v>2210</v>
      </c>
      <c r="B2201" s="9">
        <v>45388</v>
      </c>
      <c r="C2201" s="10" t="s">
        <v>8013</v>
      </c>
      <c r="D2201" s="10" t="s">
        <v>8025</v>
      </c>
      <c r="E2201" s="10" t="s">
        <v>8032</v>
      </c>
      <c r="F2201" s="11">
        <v>4</v>
      </c>
      <c r="G2201" s="11">
        <v>2632</v>
      </c>
      <c r="H2201" s="11">
        <v>554</v>
      </c>
      <c r="I2201" s="11">
        <v>165</v>
      </c>
      <c r="J2201" s="11">
        <v>7</v>
      </c>
      <c r="K2201" s="11" t="s">
        <v>8034</v>
      </c>
      <c r="L2201" s="11">
        <f t="shared" si="102"/>
        <v>719</v>
      </c>
      <c r="M2201" s="11">
        <f t="shared" si="103"/>
        <v>1913</v>
      </c>
      <c r="N2201" s="12">
        <f t="shared" si="104"/>
        <v>0.72682370820668696</v>
      </c>
    </row>
    <row r="2202" spans="1:14" x14ac:dyDescent="0.3">
      <c r="A2202" s="8" t="s">
        <v>2211</v>
      </c>
      <c r="B2202" s="9">
        <v>45388</v>
      </c>
      <c r="C2202" s="10" t="s">
        <v>8012</v>
      </c>
      <c r="D2202" s="10" t="s">
        <v>8029</v>
      </c>
      <c r="E2202" s="10" t="s">
        <v>8032</v>
      </c>
      <c r="F2202" s="11">
        <v>2</v>
      </c>
      <c r="G2202" s="11">
        <v>1662</v>
      </c>
      <c r="H2202" s="11">
        <v>571</v>
      </c>
      <c r="I2202" s="11">
        <v>183</v>
      </c>
      <c r="J2202" s="11">
        <v>2</v>
      </c>
      <c r="K2202" s="11" t="s">
        <v>8034</v>
      </c>
      <c r="L2202" s="11">
        <f t="shared" si="102"/>
        <v>754</v>
      </c>
      <c r="M2202" s="11">
        <f t="shared" si="103"/>
        <v>908</v>
      </c>
      <c r="N2202" s="12">
        <f t="shared" si="104"/>
        <v>0.54632972322503004</v>
      </c>
    </row>
    <row r="2203" spans="1:14" x14ac:dyDescent="0.3">
      <c r="A2203" s="8" t="s">
        <v>2212</v>
      </c>
      <c r="B2203" s="9">
        <v>45388</v>
      </c>
      <c r="C2203" s="10" t="s">
        <v>8014</v>
      </c>
      <c r="D2203" s="10" t="s">
        <v>8024</v>
      </c>
      <c r="E2203" s="10" t="s">
        <v>8033</v>
      </c>
      <c r="F2203" s="11">
        <v>4</v>
      </c>
      <c r="G2203" s="11">
        <v>3000</v>
      </c>
      <c r="H2203" s="11">
        <v>352</v>
      </c>
      <c r="I2203" s="11">
        <v>104</v>
      </c>
      <c r="J2203" s="11">
        <v>4</v>
      </c>
      <c r="K2203" s="11" t="s">
        <v>8034</v>
      </c>
      <c r="L2203" s="11">
        <f t="shared" si="102"/>
        <v>456</v>
      </c>
      <c r="M2203" s="11">
        <f t="shared" si="103"/>
        <v>2544</v>
      </c>
      <c r="N2203" s="12">
        <f t="shared" si="104"/>
        <v>0.84799999999999998</v>
      </c>
    </row>
    <row r="2204" spans="1:14" x14ac:dyDescent="0.3">
      <c r="A2204" s="8" t="s">
        <v>2213</v>
      </c>
      <c r="B2204" s="9">
        <v>45388</v>
      </c>
      <c r="C2204" s="10" t="s">
        <v>8013</v>
      </c>
      <c r="D2204" s="10" t="s">
        <v>8017</v>
      </c>
      <c r="E2204" s="10" t="s">
        <v>8031</v>
      </c>
      <c r="F2204" s="11">
        <v>5</v>
      </c>
      <c r="G2204" s="11">
        <v>3980</v>
      </c>
      <c r="H2204" s="11">
        <v>380</v>
      </c>
      <c r="I2204" s="11">
        <v>126</v>
      </c>
      <c r="J2204" s="11">
        <v>7</v>
      </c>
      <c r="K2204" s="11" t="s">
        <v>8035</v>
      </c>
      <c r="L2204" s="11">
        <f t="shared" si="102"/>
        <v>506</v>
      </c>
      <c r="M2204" s="11">
        <f t="shared" si="103"/>
        <v>3474</v>
      </c>
      <c r="N2204" s="12">
        <f t="shared" si="104"/>
        <v>0.87286432160804017</v>
      </c>
    </row>
    <row r="2205" spans="1:14" x14ac:dyDescent="0.3">
      <c r="A2205" s="8" t="s">
        <v>2214</v>
      </c>
      <c r="B2205" s="9">
        <v>45388</v>
      </c>
      <c r="C2205" s="10" t="s">
        <v>8013</v>
      </c>
      <c r="D2205" s="10" t="s">
        <v>8022</v>
      </c>
      <c r="E2205" s="10" t="s">
        <v>8033</v>
      </c>
      <c r="F2205" s="11">
        <v>5</v>
      </c>
      <c r="G2205" s="11">
        <v>3310</v>
      </c>
      <c r="H2205" s="11">
        <v>683</v>
      </c>
      <c r="I2205" s="11">
        <v>208</v>
      </c>
      <c r="J2205" s="11">
        <v>3</v>
      </c>
      <c r="K2205" s="11" t="s">
        <v>8034</v>
      </c>
      <c r="L2205" s="11">
        <f t="shared" si="102"/>
        <v>891</v>
      </c>
      <c r="M2205" s="11">
        <f t="shared" si="103"/>
        <v>2419</v>
      </c>
      <c r="N2205" s="12">
        <f t="shared" si="104"/>
        <v>0.73081570996978851</v>
      </c>
    </row>
    <row r="2206" spans="1:14" x14ac:dyDescent="0.3">
      <c r="A2206" s="8" t="s">
        <v>2215</v>
      </c>
      <c r="B2206" s="9">
        <v>45389</v>
      </c>
      <c r="C2206" s="10" t="s">
        <v>8012</v>
      </c>
      <c r="D2206" s="10" t="s">
        <v>8027</v>
      </c>
      <c r="E2206" s="10" t="s">
        <v>8031</v>
      </c>
      <c r="F2206" s="11">
        <v>5</v>
      </c>
      <c r="G2206" s="11">
        <v>4275</v>
      </c>
      <c r="H2206" s="11">
        <v>577</v>
      </c>
      <c r="I2206" s="11">
        <v>150</v>
      </c>
      <c r="J2206" s="11">
        <v>5</v>
      </c>
      <c r="K2206" s="11" t="s">
        <v>8034</v>
      </c>
      <c r="L2206" s="11">
        <f t="shared" si="102"/>
        <v>727</v>
      </c>
      <c r="M2206" s="11">
        <f t="shared" si="103"/>
        <v>3548</v>
      </c>
      <c r="N2206" s="12">
        <f t="shared" si="104"/>
        <v>0.8299415204678362</v>
      </c>
    </row>
    <row r="2207" spans="1:14" x14ac:dyDescent="0.3">
      <c r="A2207" s="8" t="s">
        <v>2216</v>
      </c>
      <c r="B2207" s="9">
        <v>45389</v>
      </c>
      <c r="C2207" s="10" t="s">
        <v>8013</v>
      </c>
      <c r="D2207" s="10" t="s">
        <v>8022</v>
      </c>
      <c r="E2207" s="10" t="s">
        <v>8032</v>
      </c>
      <c r="F2207" s="11">
        <v>4</v>
      </c>
      <c r="G2207" s="11">
        <v>2852</v>
      </c>
      <c r="H2207" s="11">
        <v>493</v>
      </c>
      <c r="I2207" s="11">
        <v>118</v>
      </c>
      <c r="J2207" s="11">
        <v>3</v>
      </c>
      <c r="K2207" s="11" t="s">
        <v>8035</v>
      </c>
      <c r="L2207" s="11">
        <f t="shared" si="102"/>
        <v>611</v>
      </c>
      <c r="M2207" s="11">
        <f t="shared" si="103"/>
        <v>2241</v>
      </c>
      <c r="N2207" s="12">
        <f t="shared" si="104"/>
        <v>0.78576437587657788</v>
      </c>
    </row>
    <row r="2208" spans="1:14" x14ac:dyDescent="0.3">
      <c r="A2208" s="8" t="s">
        <v>2217</v>
      </c>
      <c r="B2208" s="9">
        <v>45389</v>
      </c>
      <c r="C2208" s="10" t="s">
        <v>8014</v>
      </c>
      <c r="D2208" s="10" t="s">
        <v>8024</v>
      </c>
      <c r="E2208" s="10" t="s">
        <v>8033</v>
      </c>
      <c r="F2208" s="11">
        <v>1</v>
      </c>
      <c r="G2208" s="11">
        <v>676</v>
      </c>
      <c r="H2208" s="11">
        <v>1424</v>
      </c>
      <c r="I2208" s="11">
        <v>122</v>
      </c>
      <c r="J2208" s="11">
        <v>2</v>
      </c>
      <c r="K2208" s="11" t="s">
        <v>8035</v>
      </c>
      <c r="L2208" s="11">
        <f t="shared" si="102"/>
        <v>1546</v>
      </c>
      <c r="M2208" s="11">
        <f t="shared" si="103"/>
        <v>-870</v>
      </c>
      <c r="N2208" s="12">
        <f t="shared" si="104"/>
        <v>-1.2869822485207101</v>
      </c>
    </row>
    <row r="2209" spans="1:14" x14ac:dyDescent="0.3">
      <c r="A2209" s="8" t="s">
        <v>2218</v>
      </c>
      <c r="B2209" s="9">
        <v>45389</v>
      </c>
      <c r="C2209" s="10" t="s">
        <v>8014</v>
      </c>
      <c r="D2209" s="10" t="s">
        <v>8018</v>
      </c>
      <c r="E2209" s="10" t="s">
        <v>8032</v>
      </c>
      <c r="F2209" s="11">
        <v>4</v>
      </c>
      <c r="G2209" s="11">
        <v>2932</v>
      </c>
      <c r="H2209" s="11">
        <v>552</v>
      </c>
      <c r="I2209" s="11">
        <v>116</v>
      </c>
      <c r="J2209" s="11">
        <v>7</v>
      </c>
      <c r="K2209" s="11" t="s">
        <v>8034</v>
      </c>
      <c r="L2209" s="11">
        <f t="shared" si="102"/>
        <v>668</v>
      </c>
      <c r="M2209" s="11">
        <f t="shared" si="103"/>
        <v>2264</v>
      </c>
      <c r="N2209" s="12">
        <f t="shared" si="104"/>
        <v>0.77216916780354705</v>
      </c>
    </row>
    <row r="2210" spans="1:14" x14ac:dyDescent="0.3">
      <c r="A2210" s="8" t="s">
        <v>2219</v>
      </c>
      <c r="B2210" s="9">
        <v>45389</v>
      </c>
      <c r="C2210" s="10" t="s">
        <v>8014</v>
      </c>
      <c r="D2210" s="10" t="s">
        <v>8020</v>
      </c>
      <c r="E2210" s="10" t="s">
        <v>8032</v>
      </c>
      <c r="F2210" s="11">
        <v>2</v>
      </c>
      <c r="G2210" s="11">
        <v>1202</v>
      </c>
      <c r="H2210" s="11">
        <v>1258</v>
      </c>
      <c r="I2210" s="11">
        <v>192</v>
      </c>
      <c r="J2210" s="11">
        <v>5</v>
      </c>
      <c r="K2210" s="11" t="s">
        <v>8034</v>
      </c>
      <c r="L2210" s="11">
        <f t="shared" si="102"/>
        <v>1450</v>
      </c>
      <c r="M2210" s="11">
        <f t="shared" si="103"/>
        <v>-248</v>
      </c>
      <c r="N2210" s="12">
        <f t="shared" si="104"/>
        <v>-0.20632279534109818</v>
      </c>
    </row>
    <row r="2211" spans="1:14" x14ac:dyDescent="0.3">
      <c r="A2211" s="8" t="s">
        <v>2220</v>
      </c>
      <c r="B2211" s="9">
        <v>45389</v>
      </c>
      <c r="C2211" s="10" t="s">
        <v>8011</v>
      </c>
      <c r="D2211" s="10" t="s">
        <v>8023</v>
      </c>
      <c r="E2211" s="10" t="s">
        <v>8033</v>
      </c>
      <c r="F2211" s="11">
        <v>4</v>
      </c>
      <c r="G2211" s="11">
        <v>2964</v>
      </c>
      <c r="H2211" s="11">
        <v>777</v>
      </c>
      <c r="I2211" s="11">
        <v>112</v>
      </c>
      <c r="J2211" s="11">
        <v>5</v>
      </c>
      <c r="K2211" s="11" t="s">
        <v>8034</v>
      </c>
      <c r="L2211" s="11">
        <f t="shared" si="102"/>
        <v>889</v>
      </c>
      <c r="M2211" s="11">
        <f t="shared" si="103"/>
        <v>2075</v>
      </c>
      <c r="N2211" s="12">
        <f t="shared" si="104"/>
        <v>0.70006747638326583</v>
      </c>
    </row>
    <row r="2212" spans="1:14" x14ac:dyDescent="0.3">
      <c r="A2212" s="8" t="s">
        <v>2221</v>
      </c>
      <c r="B2212" s="9">
        <v>45389</v>
      </c>
      <c r="C2212" s="10" t="s">
        <v>8014</v>
      </c>
      <c r="D2212" s="10" t="s">
        <v>8020</v>
      </c>
      <c r="E2212" s="10" t="s">
        <v>8033</v>
      </c>
      <c r="F2212" s="11">
        <v>1</v>
      </c>
      <c r="G2212" s="11">
        <v>712</v>
      </c>
      <c r="H2212" s="11">
        <v>1236</v>
      </c>
      <c r="I2212" s="11">
        <v>170</v>
      </c>
      <c r="J2212" s="11">
        <v>5</v>
      </c>
      <c r="K2212" s="11" t="s">
        <v>8034</v>
      </c>
      <c r="L2212" s="11">
        <f t="shared" si="102"/>
        <v>1406</v>
      </c>
      <c r="M2212" s="11">
        <f t="shared" si="103"/>
        <v>-694</v>
      </c>
      <c r="N2212" s="12">
        <f t="shared" si="104"/>
        <v>-0.9747191011235955</v>
      </c>
    </row>
    <row r="2213" spans="1:14" x14ac:dyDescent="0.3">
      <c r="A2213" s="8" t="s">
        <v>2222</v>
      </c>
      <c r="B2213" s="9">
        <v>45389</v>
      </c>
      <c r="C2213" s="10" t="s">
        <v>8014</v>
      </c>
      <c r="D2213" s="10" t="s">
        <v>8020</v>
      </c>
      <c r="E2213" s="10" t="s">
        <v>8031</v>
      </c>
      <c r="F2213" s="11">
        <v>3</v>
      </c>
      <c r="G2213" s="11">
        <v>1935</v>
      </c>
      <c r="H2213" s="11">
        <v>1384</v>
      </c>
      <c r="I2213" s="11">
        <v>179</v>
      </c>
      <c r="J2213" s="11">
        <v>5</v>
      </c>
      <c r="K2213" s="11" t="s">
        <v>8034</v>
      </c>
      <c r="L2213" s="11">
        <f t="shared" si="102"/>
        <v>1563</v>
      </c>
      <c r="M2213" s="11">
        <f t="shared" si="103"/>
        <v>372</v>
      </c>
      <c r="N2213" s="12">
        <f t="shared" si="104"/>
        <v>0.19224806201550387</v>
      </c>
    </row>
    <row r="2214" spans="1:14" x14ac:dyDescent="0.3">
      <c r="A2214" s="8" t="s">
        <v>2223</v>
      </c>
      <c r="B2214" s="9">
        <v>45389</v>
      </c>
      <c r="C2214" s="10" t="s">
        <v>8013</v>
      </c>
      <c r="D2214" s="10" t="s">
        <v>8019</v>
      </c>
      <c r="E2214" s="10" t="s">
        <v>8032</v>
      </c>
      <c r="F2214" s="11">
        <v>3</v>
      </c>
      <c r="G2214" s="11">
        <v>1875</v>
      </c>
      <c r="H2214" s="11">
        <v>833</v>
      </c>
      <c r="I2214" s="11">
        <v>123</v>
      </c>
      <c r="J2214" s="11">
        <v>2</v>
      </c>
      <c r="K2214" s="11" t="s">
        <v>8034</v>
      </c>
      <c r="L2214" s="11">
        <f t="shared" si="102"/>
        <v>956</v>
      </c>
      <c r="M2214" s="11">
        <f t="shared" si="103"/>
        <v>919</v>
      </c>
      <c r="N2214" s="12">
        <f t="shared" si="104"/>
        <v>0.49013333333333331</v>
      </c>
    </row>
    <row r="2215" spans="1:14" x14ac:dyDescent="0.3">
      <c r="A2215" s="8" t="s">
        <v>2224</v>
      </c>
      <c r="B2215" s="9">
        <v>45389</v>
      </c>
      <c r="C2215" s="10" t="s">
        <v>8013</v>
      </c>
      <c r="D2215" s="10" t="s">
        <v>8017</v>
      </c>
      <c r="E2215" s="10" t="s">
        <v>8033</v>
      </c>
      <c r="F2215" s="11">
        <v>1</v>
      </c>
      <c r="G2215" s="11">
        <v>673</v>
      </c>
      <c r="H2215" s="11">
        <v>1118</v>
      </c>
      <c r="I2215" s="11">
        <v>137</v>
      </c>
      <c r="J2215" s="11">
        <v>3</v>
      </c>
      <c r="K2215" s="11" t="s">
        <v>8035</v>
      </c>
      <c r="L2215" s="11">
        <f t="shared" si="102"/>
        <v>1255</v>
      </c>
      <c r="M2215" s="11">
        <f t="shared" si="103"/>
        <v>-582</v>
      </c>
      <c r="N2215" s="12">
        <f t="shared" si="104"/>
        <v>-0.86478454680534922</v>
      </c>
    </row>
    <row r="2216" spans="1:14" x14ac:dyDescent="0.3">
      <c r="A2216" s="8" t="s">
        <v>2225</v>
      </c>
      <c r="B2216" s="9">
        <v>45389</v>
      </c>
      <c r="C2216" s="10" t="s">
        <v>8014</v>
      </c>
      <c r="D2216" s="10" t="s">
        <v>8026</v>
      </c>
      <c r="E2216" s="10" t="s">
        <v>8033</v>
      </c>
      <c r="F2216" s="11">
        <v>3</v>
      </c>
      <c r="G2216" s="11">
        <v>1986</v>
      </c>
      <c r="H2216" s="11">
        <v>1399</v>
      </c>
      <c r="I2216" s="11">
        <v>168</v>
      </c>
      <c r="J2216" s="11">
        <v>6</v>
      </c>
      <c r="K2216" s="11" t="s">
        <v>8034</v>
      </c>
      <c r="L2216" s="11">
        <f t="shared" si="102"/>
        <v>1567</v>
      </c>
      <c r="M2216" s="11">
        <f t="shared" si="103"/>
        <v>419</v>
      </c>
      <c r="N2216" s="12">
        <f t="shared" si="104"/>
        <v>0.21097683786505539</v>
      </c>
    </row>
    <row r="2217" spans="1:14" x14ac:dyDescent="0.3">
      <c r="A2217" s="8" t="s">
        <v>2226</v>
      </c>
      <c r="B2217" s="9">
        <v>45389</v>
      </c>
      <c r="C2217" s="10" t="s">
        <v>8013</v>
      </c>
      <c r="D2217" s="10" t="s">
        <v>8025</v>
      </c>
      <c r="E2217" s="10" t="s">
        <v>8031</v>
      </c>
      <c r="F2217" s="11">
        <v>4</v>
      </c>
      <c r="G2217" s="11">
        <v>3468</v>
      </c>
      <c r="H2217" s="11">
        <v>396</v>
      </c>
      <c r="I2217" s="11">
        <v>144</v>
      </c>
      <c r="J2217" s="11">
        <v>2</v>
      </c>
      <c r="K2217" s="11" t="s">
        <v>8034</v>
      </c>
      <c r="L2217" s="11">
        <f t="shared" si="102"/>
        <v>540</v>
      </c>
      <c r="M2217" s="11">
        <f t="shared" si="103"/>
        <v>2928</v>
      </c>
      <c r="N2217" s="12">
        <f t="shared" si="104"/>
        <v>0.84429065743944631</v>
      </c>
    </row>
    <row r="2218" spans="1:14" x14ac:dyDescent="0.3">
      <c r="A2218" s="8" t="s">
        <v>2227</v>
      </c>
      <c r="B2218" s="9">
        <v>45389</v>
      </c>
      <c r="C2218" s="10" t="s">
        <v>8013</v>
      </c>
      <c r="D2218" s="10" t="s">
        <v>8017</v>
      </c>
      <c r="E2218" s="10" t="s">
        <v>8032</v>
      </c>
      <c r="F2218" s="11">
        <v>3</v>
      </c>
      <c r="G2218" s="11">
        <v>2292</v>
      </c>
      <c r="H2218" s="11">
        <v>398</v>
      </c>
      <c r="I2218" s="11">
        <v>148</v>
      </c>
      <c r="J2218" s="11">
        <v>5</v>
      </c>
      <c r="K2218" s="11" t="s">
        <v>8034</v>
      </c>
      <c r="L2218" s="11">
        <f t="shared" si="102"/>
        <v>546</v>
      </c>
      <c r="M2218" s="11">
        <f t="shared" si="103"/>
        <v>1746</v>
      </c>
      <c r="N2218" s="12">
        <f t="shared" si="104"/>
        <v>0.76178010471204194</v>
      </c>
    </row>
    <row r="2219" spans="1:14" x14ac:dyDescent="0.3">
      <c r="A2219" s="8" t="s">
        <v>2228</v>
      </c>
      <c r="B2219" s="9">
        <v>45389</v>
      </c>
      <c r="C2219" s="10" t="s">
        <v>8012</v>
      </c>
      <c r="D2219" s="10" t="s">
        <v>8029</v>
      </c>
      <c r="E2219" s="10" t="s">
        <v>8031</v>
      </c>
      <c r="F2219" s="11">
        <v>3</v>
      </c>
      <c r="G2219" s="11">
        <v>2109</v>
      </c>
      <c r="H2219" s="11">
        <v>436</v>
      </c>
      <c r="I2219" s="11">
        <v>212</v>
      </c>
      <c r="J2219" s="11">
        <v>6</v>
      </c>
      <c r="K2219" s="11" t="s">
        <v>8034</v>
      </c>
      <c r="L2219" s="11">
        <f t="shared" si="102"/>
        <v>648</v>
      </c>
      <c r="M2219" s="11">
        <f t="shared" si="103"/>
        <v>1461</v>
      </c>
      <c r="N2219" s="12">
        <f t="shared" si="104"/>
        <v>0.69274537695590332</v>
      </c>
    </row>
    <row r="2220" spans="1:14" x14ac:dyDescent="0.3">
      <c r="A2220" s="8" t="s">
        <v>2229</v>
      </c>
      <c r="B2220" s="9">
        <v>45389</v>
      </c>
      <c r="C2220" s="10" t="s">
        <v>8011</v>
      </c>
      <c r="D2220" s="10" t="s">
        <v>8023</v>
      </c>
      <c r="E2220" s="10" t="s">
        <v>8033</v>
      </c>
      <c r="F2220" s="11">
        <v>5</v>
      </c>
      <c r="G2220" s="11">
        <v>3190</v>
      </c>
      <c r="H2220" s="11">
        <v>1493</v>
      </c>
      <c r="I2220" s="11">
        <v>172</v>
      </c>
      <c r="J2220" s="11">
        <v>5</v>
      </c>
      <c r="K2220" s="11" t="s">
        <v>8034</v>
      </c>
      <c r="L2220" s="11">
        <f t="shared" si="102"/>
        <v>1665</v>
      </c>
      <c r="M2220" s="11">
        <f t="shared" si="103"/>
        <v>1525</v>
      </c>
      <c r="N2220" s="12">
        <f t="shared" si="104"/>
        <v>0.4780564263322884</v>
      </c>
    </row>
    <row r="2221" spans="1:14" x14ac:dyDescent="0.3">
      <c r="A2221" s="8" t="s">
        <v>2230</v>
      </c>
      <c r="B2221" s="9">
        <v>45389</v>
      </c>
      <c r="C2221" s="10" t="s">
        <v>8011</v>
      </c>
      <c r="D2221" s="10" t="s">
        <v>8021</v>
      </c>
      <c r="E2221" s="10" t="s">
        <v>8033</v>
      </c>
      <c r="F2221" s="11">
        <v>2</v>
      </c>
      <c r="G2221" s="11">
        <v>1484</v>
      </c>
      <c r="H2221" s="11">
        <v>1189</v>
      </c>
      <c r="I2221" s="11">
        <v>176</v>
      </c>
      <c r="J2221" s="11">
        <v>3</v>
      </c>
      <c r="K2221" s="11" t="s">
        <v>8034</v>
      </c>
      <c r="L2221" s="11">
        <f t="shared" si="102"/>
        <v>1365</v>
      </c>
      <c r="M2221" s="11">
        <f t="shared" si="103"/>
        <v>119</v>
      </c>
      <c r="N2221" s="12">
        <f t="shared" si="104"/>
        <v>8.0188679245283015E-2</v>
      </c>
    </row>
    <row r="2222" spans="1:14" x14ac:dyDescent="0.3">
      <c r="A2222" s="8" t="s">
        <v>2231</v>
      </c>
      <c r="B2222" s="9">
        <v>45389</v>
      </c>
      <c r="C2222" s="10" t="s">
        <v>8014</v>
      </c>
      <c r="D2222" s="10" t="s">
        <v>8026</v>
      </c>
      <c r="E2222" s="10" t="s">
        <v>8033</v>
      </c>
      <c r="F2222" s="11">
        <v>3</v>
      </c>
      <c r="G2222" s="11">
        <v>2367</v>
      </c>
      <c r="H2222" s="11">
        <v>1325</v>
      </c>
      <c r="I2222" s="11">
        <v>214</v>
      </c>
      <c r="J2222" s="11">
        <v>5</v>
      </c>
      <c r="K2222" s="11" t="s">
        <v>8034</v>
      </c>
      <c r="L2222" s="11">
        <f t="shared" si="102"/>
        <v>1539</v>
      </c>
      <c r="M2222" s="11">
        <f t="shared" si="103"/>
        <v>828</v>
      </c>
      <c r="N2222" s="12">
        <f t="shared" si="104"/>
        <v>0.34980988593155893</v>
      </c>
    </row>
    <row r="2223" spans="1:14" x14ac:dyDescent="0.3">
      <c r="A2223" s="8" t="s">
        <v>2232</v>
      </c>
      <c r="B2223" s="9">
        <v>45389</v>
      </c>
      <c r="C2223" s="10" t="s">
        <v>8013</v>
      </c>
      <c r="D2223" s="10" t="s">
        <v>8022</v>
      </c>
      <c r="E2223" s="10" t="s">
        <v>8032</v>
      </c>
      <c r="F2223" s="11">
        <v>2</v>
      </c>
      <c r="G2223" s="11">
        <v>1112</v>
      </c>
      <c r="H2223" s="11">
        <v>497</v>
      </c>
      <c r="I2223" s="11">
        <v>185</v>
      </c>
      <c r="J2223" s="11">
        <v>5</v>
      </c>
      <c r="K2223" s="11" t="s">
        <v>8034</v>
      </c>
      <c r="L2223" s="11">
        <f t="shared" si="102"/>
        <v>682</v>
      </c>
      <c r="M2223" s="11">
        <f t="shared" si="103"/>
        <v>430</v>
      </c>
      <c r="N2223" s="12">
        <f t="shared" si="104"/>
        <v>0.38669064748201437</v>
      </c>
    </row>
    <row r="2224" spans="1:14" x14ac:dyDescent="0.3">
      <c r="A2224" s="8" t="s">
        <v>2233</v>
      </c>
      <c r="B2224" s="9">
        <v>45389</v>
      </c>
      <c r="C2224" s="10" t="s">
        <v>8012</v>
      </c>
      <c r="D2224" s="10" t="s">
        <v>8027</v>
      </c>
      <c r="E2224" s="10" t="s">
        <v>8033</v>
      </c>
      <c r="F2224" s="11">
        <v>2</v>
      </c>
      <c r="G2224" s="11">
        <v>1162</v>
      </c>
      <c r="H2224" s="11">
        <v>1029</v>
      </c>
      <c r="I2224" s="11">
        <v>192</v>
      </c>
      <c r="J2224" s="11">
        <v>7</v>
      </c>
      <c r="K2224" s="11" t="s">
        <v>8034</v>
      </c>
      <c r="L2224" s="11">
        <f t="shared" si="102"/>
        <v>1221</v>
      </c>
      <c r="M2224" s="11">
        <f t="shared" si="103"/>
        <v>-59</v>
      </c>
      <c r="N2224" s="12">
        <f t="shared" si="104"/>
        <v>-5.0774526678141134E-2</v>
      </c>
    </row>
    <row r="2225" spans="1:14" x14ac:dyDescent="0.3">
      <c r="A2225" s="8" t="s">
        <v>2234</v>
      </c>
      <c r="B2225" s="9">
        <v>45389</v>
      </c>
      <c r="C2225" s="10" t="s">
        <v>8012</v>
      </c>
      <c r="D2225" s="10" t="s">
        <v>8016</v>
      </c>
      <c r="E2225" s="10" t="s">
        <v>8031</v>
      </c>
      <c r="F2225" s="11">
        <v>4</v>
      </c>
      <c r="G2225" s="11">
        <v>3584</v>
      </c>
      <c r="H2225" s="11">
        <v>661</v>
      </c>
      <c r="I2225" s="11">
        <v>210</v>
      </c>
      <c r="J2225" s="11">
        <v>4</v>
      </c>
      <c r="K2225" s="11" t="s">
        <v>8035</v>
      </c>
      <c r="L2225" s="11">
        <f t="shared" si="102"/>
        <v>871</v>
      </c>
      <c r="M2225" s="11">
        <f t="shared" si="103"/>
        <v>2713</v>
      </c>
      <c r="N2225" s="12">
        <f t="shared" si="104"/>
        <v>0.7569754464285714</v>
      </c>
    </row>
    <row r="2226" spans="1:14" x14ac:dyDescent="0.3">
      <c r="A2226" s="8" t="s">
        <v>2235</v>
      </c>
      <c r="B2226" s="9">
        <v>45389</v>
      </c>
      <c r="C2226" s="10" t="s">
        <v>8014</v>
      </c>
      <c r="D2226" s="10" t="s">
        <v>8020</v>
      </c>
      <c r="E2226" s="10" t="s">
        <v>8033</v>
      </c>
      <c r="F2226" s="11">
        <v>3</v>
      </c>
      <c r="G2226" s="11">
        <v>1707</v>
      </c>
      <c r="H2226" s="11">
        <v>775</v>
      </c>
      <c r="I2226" s="11">
        <v>198</v>
      </c>
      <c r="J2226" s="11">
        <v>7</v>
      </c>
      <c r="K2226" s="11" t="s">
        <v>8034</v>
      </c>
      <c r="L2226" s="11">
        <f t="shared" si="102"/>
        <v>973</v>
      </c>
      <c r="M2226" s="11">
        <f t="shared" si="103"/>
        <v>734</v>
      </c>
      <c r="N2226" s="12">
        <f t="shared" si="104"/>
        <v>0.42999414176918571</v>
      </c>
    </row>
    <row r="2227" spans="1:14" x14ac:dyDescent="0.3">
      <c r="A2227" s="8" t="s">
        <v>2236</v>
      </c>
      <c r="B2227" s="9">
        <v>45389</v>
      </c>
      <c r="C2227" s="10" t="s">
        <v>8011</v>
      </c>
      <c r="D2227" s="10" t="s">
        <v>8015</v>
      </c>
      <c r="E2227" s="10" t="s">
        <v>8031</v>
      </c>
      <c r="F2227" s="11">
        <v>3</v>
      </c>
      <c r="G2227" s="11">
        <v>1959</v>
      </c>
      <c r="H2227" s="11">
        <v>993</v>
      </c>
      <c r="I2227" s="11">
        <v>166</v>
      </c>
      <c r="J2227" s="11">
        <v>6</v>
      </c>
      <c r="K2227" s="11" t="s">
        <v>8034</v>
      </c>
      <c r="L2227" s="11">
        <f t="shared" si="102"/>
        <v>1159</v>
      </c>
      <c r="M2227" s="11">
        <f t="shared" si="103"/>
        <v>800</v>
      </c>
      <c r="N2227" s="12">
        <f t="shared" si="104"/>
        <v>0.40837161817253703</v>
      </c>
    </row>
    <row r="2228" spans="1:14" x14ac:dyDescent="0.3">
      <c r="A2228" s="8" t="s">
        <v>2237</v>
      </c>
      <c r="B2228" s="9">
        <v>45389</v>
      </c>
      <c r="C2228" s="10" t="s">
        <v>8012</v>
      </c>
      <c r="D2228" s="10" t="s">
        <v>8028</v>
      </c>
      <c r="E2228" s="10" t="s">
        <v>8032</v>
      </c>
      <c r="F2228" s="11">
        <v>2</v>
      </c>
      <c r="G2228" s="11">
        <v>1492</v>
      </c>
      <c r="H2228" s="11">
        <v>1007</v>
      </c>
      <c r="I2228" s="11">
        <v>216</v>
      </c>
      <c r="J2228" s="11">
        <v>6</v>
      </c>
      <c r="K2228" s="11" t="s">
        <v>8034</v>
      </c>
      <c r="L2228" s="11">
        <f t="shared" si="102"/>
        <v>1223</v>
      </c>
      <c r="M2228" s="11">
        <f t="shared" si="103"/>
        <v>269</v>
      </c>
      <c r="N2228" s="12">
        <f t="shared" si="104"/>
        <v>0.18029490616621985</v>
      </c>
    </row>
    <row r="2229" spans="1:14" x14ac:dyDescent="0.3">
      <c r="A2229" s="8" t="s">
        <v>2238</v>
      </c>
      <c r="B2229" s="9">
        <v>45389</v>
      </c>
      <c r="C2229" s="10" t="s">
        <v>8011</v>
      </c>
      <c r="D2229" s="10" t="s">
        <v>8023</v>
      </c>
      <c r="E2229" s="10" t="s">
        <v>8033</v>
      </c>
      <c r="F2229" s="11">
        <v>1</v>
      </c>
      <c r="G2229" s="11">
        <v>622</v>
      </c>
      <c r="H2229" s="11">
        <v>561</v>
      </c>
      <c r="I2229" s="11">
        <v>160</v>
      </c>
      <c r="J2229" s="11">
        <v>5</v>
      </c>
      <c r="K2229" s="11" t="s">
        <v>8034</v>
      </c>
      <c r="L2229" s="11">
        <f t="shared" si="102"/>
        <v>721</v>
      </c>
      <c r="M2229" s="11">
        <f t="shared" si="103"/>
        <v>-99</v>
      </c>
      <c r="N2229" s="12">
        <f t="shared" si="104"/>
        <v>-0.15916398713826366</v>
      </c>
    </row>
    <row r="2230" spans="1:14" x14ac:dyDescent="0.3">
      <c r="A2230" s="8" t="s">
        <v>2239</v>
      </c>
      <c r="B2230" s="9">
        <v>45389</v>
      </c>
      <c r="C2230" s="10" t="s">
        <v>8013</v>
      </c>
      <c r="D2230" s="10" t="s">
        <v>8025</v>
      </c>
      <c r="E2230" s="10" t="s">
        <v>8033</v>
      </c>
      <c r="F2230" s="11">
        <v>2</v>
      </c>
      <c r="G2230" s="11">
        <v>1788</v>
      </c>
      <c r="H2230" s="11">
        <v>1393</v>
      </c>
      <c r="I2230" s="11">
        <v>109</v>
      </c>
      <c r="J2230" s="11">
        <v>4</v>
      </c>
      <c r="K2230" s="11" t="s">
        <v>8034</v>
      </c>
      <c r="L2230" s="11">
        <f t="shared" si="102"/>
        <v>1502</v>
      </c>
      <c r="M2230" s="11">
        <f t="shared" si="103"/>
        <v>286</v>
      </c>
      <c r="N2230" s="12">
        <f t="shared" si="104"/>
        <v>0.15995525727069351</v>
      </c>
    </row>
    <row r="2231" spans="1:14" x14ac:dyDescent="0.3">
      <c r="A2231" s="8" t="s">
        <v>2240</v>
      </c>
      <c r="B2231" s="9">
        <v>45389</v>
      </c>
      <c r="C2231" s="10" t="s">
        <v>8012</v>
      </c>
      <c r="D2231" s="10" t="s">
        <v>8029</v>
      </c>
      <c r="E2231" s="10" t="s">
        <v>8033</v>
      </c>
      <c r="F2231" s="11">
        <v>3</v>
      </c>
      <c r="G2231" s="11">
        <v>1659</v>
      </c>
      <c r="H2231" s="11">
        <v>843</v>
      </c>
      <c r="I2231" s="11">
        <v>125</v>
      </c>
      <c r="J2231" s="11">
        <v>3</v>
      </c>
      <c r="K2231" s="11" t="s">
        <v>8034</v>
      </c>
      <c r="L2231" s="11">
        <f t="shared" si="102"/>
        <v>968</v>
      </c>
      <c r="M2231" s="11">
        <f t="shared" si="103"/>
        <v>691</v>
      </c>
      <c r="N2231" s="12">
        <f t="shared" si="104"/>
        <v>0.41651597347799879</v>
      </c>
    </row>
    <row r="2232" spans="1:14" x14ac:dyDescent="0.3">
      <c r="A2232" s="8" t="s">
        <v>2241</v>
      </c>
      <c r="B2232" s="9">
        <v>45389</v>
      </c>
      <c r="C2232" s="10" t="s">
        <v>8014</v>
      </c>
      <c r="D2232" s="10" t="s">
        <v>8020</v>
      </c>
      <c r="E2232" s="10" t="s">
        <v>8033</v>
      </c>
      <c r="F2232" s="11">
        <v>1</v>
      </c>
      <c r="G2232" s="11">
        <v>581</v>
      </c>
      <c r="H2232" s="11">
        <v>705</v>
      </c>
      <c r="I2232" s="11">
        <v>198</v>
      </c>
      <c r="J2232" s="11">
        <v>7</v>
      </c>
      <c r="K2232" s="11" t="s">
        <v>8034</v>
      </c>
      <c r="L2232" s="11">
        <f t="shared" si="102"/>
        <v>903</v>
      </c>
      <c r="M2232" s="11">
        <f t="shared" si="103"/>
        <v>-322</v>
      </c>
      <c r="N2232" s="12">
        <f t="shared" si="104"/>
        <v>-0.55421686746987953</v>
      </c>
    </row>
    <row r="2233" spans="1:14" x14ac:dyDescent="0.3">
      <c r="A2233" s="8" t="s">
        <v>2242</v>
      </c>
      <c r="B2233" s="9">
        <v>45390</v>
      </c>
      <c r="C2233" s="10" t="s">
        <v>8012</v>
      </c>
      <c r="D2233" s="10" t="s">
        <v>8016</v>
      </c>
      <c r="E2233" s="10" t="s">
        <v>8032</v>
      </c>
      <c r="F2233" s="11">
        <v>4</v>
      </c>
      <c r="G2233" s="11">
        <v>3580</v>
      </c>
      <c r="H2233" s="11">
        <v>647</v>
      </c>
      <c r="I2233" s="11">
        <v>193</v>
      </c>
      <c r="J2233" s="11">
        <v>2</v>
      </c>
      <c r="K2233" s="11" t="s">
        <v>8034</v>
      </c>
      <c r="L2233" s="11">
        <f t="shared" si="102"/>
        <v>840</v>
      </c>
      <c r="M2233" s="11">
        <f t="shared" si="103"/>
        <v>2740</v>
      </c>
      <c r="N2233" s="12">
        <f t="shared" si="104"/>
        <v>0.76536312849162014</v>
      </c>
    </row>
    <row r="2234" spans="1:14" x14ac:dyDescent="0.3">
      <c r="A2234" s="8" t="s">
        <v>2243</v>
      </c>
      <c r="B2234" s="9">
        <v>45390</v>
      </c>
      <c r="C2234" s="10" t="s">
        <v>8011</v>
      </c>
      <c r="D2234" s="10" t="s">
        <v>8015</v>
      </c>
      <c r="E2234" s="10" t="s">
        <v>8031</v>
      </c>
      <c r="F2234" s="11">
        <v>4</v>
      </c>
      <c r="G2234" s="11">
        <v>3576</v>
      </c>
      <c r="H2234" s="11">
        <v>547</v>
      </c>
      <c r="I2234" s="11">
        <v>145</v>
      </c>
      <c r="J2234" s="11">
        <v>4</v>
      </c>
      <c r="K2234" s="11" t="s">
        <v>8034</v>
      </c>
      <c r="L2234" s="11">
        <f t="shared" si="102"/>
        <v>692</v>
      </c>
      <c r="M2234" s="11">
        <f t="shared" si="103"/>
        <v>2884</v>
      </c>
      <c r="N2234" s="12">
        <f t="shared" si="104"/>
        <v>0.80648769574944068</v>
      </c>
    </row>
    <row r="2235" spans="1:14" x14ac:dyDescent="0.3">
      <c r="A2235" s="8" t="s">
        <v>2244</v>
      </c>
      <c r="B2235" s="9">
        <v>45390</v>
      </c>
      <c r="C2235" s="10" t="s">
        <v>8011</v>
      </c>
      <c r="D2235" s="10" t="s">
        <v>8015</v>
      </c>
      <c r="E2235" s="10" t="s">
        <v>8032</v>
      </c>
      <c r="F2235" s="11">
        <v>5</v>
      </c>
      <c r="G2235" s="11">
        <v>3245</v>
      </c>
      <c r="H2235" s="11">
        <v>487</v>
      </c>
      <c r="I2235" s="11">
        <v>213</v>
      </c>
      <c r="J2235" s="11">
        <v>6</v>
      </c>
      <c r="K2235" s="11" t="s">
        <v>8034</v>
      </c>
      <c r="L2235" s="11">
        <f t="shared" si="102"/>
        <v>700</v>
      </c>
      <c r="M2235" s="11">
        <f t="shared" si="103"/>
        <v>2545</v>
      </c>
      <c r="N2235" s="12">
        <f t="shared" si="104"/>
        <v>0.78428351309707245</v>
      </c>
    </row>
    <row r="2236" spans="1:14" x14ac:dyDescent="0.3">
      <c r="A2236" s="8" t="s">
        <v>2245</v>
      </c>
      <c r="B2236" s="9">
        <v>45390</v>
      </c>
      <c r="C2236" s="10" t="s">
        <v>8011</v>
      </c>
      <c r="D2236" s="10" t="s">
        <v>8023</v>
      </c>
      <c r="E2236" s="10" t="s">
        <v>8033</v>
      </c>
      <c r="F2236" s="11">
        <v>3</v>
      </c>
      <c r="G2236" s="11">
        <v>2235</v>
      </c>
      <c r="H2236" s="11">
        <v>899</v>
      </c>
      <c r="I2236" s="11">
        <v>174</v>
      </c>
      <c r="J2236" s="11">
        <v>6</v>
      </c>
      <c r="K2236" s="11" t="s">
        <v>8034</v>
      </c>
      <c r="L2236" s="11">
        <f t="shared" si="102"/>
        <v>1073</v>
      </c>
      <c r="M2236" s="11">
        <f t="shared" si="103"/>
        <v>1162</v>
      </c>
      <c r="N2236" s="12">
        <f t="shared" si="104"/>
        <v>0.51991051454138704</v>
      </c>
    </row>
    <row r="2237" spans="1:14" x14ac:dyDescent="0.3">
      <c r="A2237" s="8" t="s">
        <v>2246</v>
      </c>
      <c r="B2237" s="9">
        <v>45390</v>
      </c>
      <c r="C2237" s="10" t="s">
        <v>8012</v>
      </c>
      <c r="D2237" s="10" t="s">
        <v>8029</v>
      </c>
      <c r="E2237" s="10" t="s">
        <v>8033</v>
      </c>
      <c r="F2237" s="11">
        <v>3</v>
      </c>
      <c r="G2237" s="11">
        <v>1698</v>
      </c>
      <c r="H2237" s="11">
        <v>699</v>
      </c>
      <c r="I2237" s="11">
        <v>181</v>
      </c>
      <c r="J2237" s="11">
        <v>3</v>
      </c>
      <c r="K2237" s="11" t="s">
        <v>8034</v>
      </c>
      <c r="L2237" s="11">
        <f t="shared" si="102"/>
        <v>880</v>
      </c>
      <c r="M2237" s="11">
        <f t="shared" si="103"/>
        <v>818</v>
      </c>
      <c r="N2237" s="12">
        <f t="shared" si="104"/>
        <v>0.48174322732626618</v>
      </c>
    </row>
    <row r="2238" spans="1:14" x14ac:dyDescent="0.3">
      <c r="A2238" s="8" t="s">
        <v>2247</v>
      </c>
      <c r="B2238" s="9">
        <v>45390</v>
      </c>
      <c r="C2238" s="10" t="s">
        <v>8012</v>
      </c>
      <c r="D2238" s="10" t="s">
        <v>8029</v>
      </c>
      <c r="E2238" s="10" t="s">
        <v>8032</v>
      </c>
      <c r="F2238" s="11">
        <v>2</v>
      </c>
      <c r="G2238" s="11">
        <v>1554</v>
      </c>
      <c r="H2238" s="11">
        <v>651</v>
      </c>
      <c r="I2238" s="11">
        <v>157</v>
      </c>
      <c r="J2238" s="11">
        <v>6</v>
      </c>
      <c r="K2238" s="11" t="s">
        <v>8034</v>
      </c>
      <c r="L2238" s="11">
        <f t="shared" si="102"/>
        <v>808</v>
      </c>
      <c r="M2238" s="11">
        <f t="shared" si="103"/>
        <v>746</v>
      </c>
      <c r="N2238" s="12">
        <f t="shared" si="104"/>
        <v>0.48005148005148007</v>
      </c>
    </row>
    <row r="2239" spans="1:14" x14ac:dyDescent="0.3">
      <c r="A2239" s="8" t="s">
        <v>2248</v>
      </c>
      <c r="B2239" s="9">
        <v>45390</v>
      </c>
      <c r="C2239" s="10" t="s">
        <v>8013</v>
      </c>
      <c r="D2239" s="10" t="s">
        <v>8017</v>
      </c>
      <c r="E2239" s="10" t="s">
        <v>8031</v>
      </c>
      <c r="F2239" s="11">
        <v>5</v>
      </c>
      <c r="G2239" s="11">
        <v>4245</v>
      </c>
      <c r="H2239" s="11">
        <v>1044</v>
      </c>
      <c r="I2239" s="11">
        <v>185</v>
      </c>
      <c r="J2239" s="11">
        <v>7</v>
      </c>
      <c r="K2239" s="11" t="s">
        <v>8035</v>
      </c>
      <c r="L2239" s="11">
        <f t="shared" si="102"/>
        <v>1229</v>
      </c>
      <c r="M2239" s="11">
        <f t="shared" si="103"/>
        <v>3016</v>
      </c>
      <c r="N2239" s="12">
        <f t="shared" si="104"/>
        <v>0.71048292108362776</v>
      </c>
    </row>
    <row r="2240" spans="1:14" x14ac:dyDescent="0.3">
      <c r="A2240" s="8" t="s">
        <v>2249</v>
      </c>
      <c r="B2240" s="9">
        <v>45390</v>
      </c>
      <c r="C2240" s="10" t="s">
        <v>8012</v>
      </c>
      <c r="D2240" s="10" t="s">
        <v>8027</v>
      </c>
      <c r="E2240" s="10" t="s">
        <v>8032</v>
      </c>
      <c r="F2240" s="11">
        <v>3</v>
      </c>
      <c r="G2240" s="11">
        <v>2328</v>
      </c>
      <c r="H2240" s="11">
        <v>1307</v>
      </c>
      <c r="I2240" s="11">
        <v>109</v>
      </c>
      <c r="J2240" s="11">
        <v>7</v>
      </c>
      <c r="K2240" s="11" t="s">
        <v>8034</v>
      </c>
      <c r="L2240" s="11">
        <f t="shared" si="102"/>
        <v>1416</v>
      </c>
      <c r="M2240" s="11">
        <f t="shared" si="103"/>
        <v>912</v>
      </c>
      <c r="N2240" s="12">
        <f t="shared" si="104"/>
        <v>0.39175257731958762</v>
      </c>
    </row>
    <row r="2241" spans="1:14" x14ac:dyDescent="0.3">
      <c r="A2241" s="8" t="s">
        <v>2250</v>
      </c>
      <c r="B2241" s="9">
        <v>45390</v>
      </c>
      <c r="C2241" s="10" t="s">
        <v>8011</v>
      </c>
      <c r="D2241" s="10" t="s">
        <v>8023</v>
      </c>
      <c r="E2241" s="10" t="s">
        <v>8032</v>
      </c>
      <c r="F2241" s="11">
        <v>5</v>
      </c>
      <c r="G2241" s="11">
        <v>4095</v>
      </c>
      <c r="H2241" s="11">
        <v>1357</v>
      </c>
      <c r="I2241" s="11">
        <v>140</v>
      </c>
      <c r="J2241" s="11">
        <v>4</v>
      </c>
      <c r="K2241" s="11" t="s">
        <v>8034</v>
      </c>
      <c r="L2241" s="11">
        <f t="shared" si="102"/>
        <v>1497</v>
      </c>
      <c r="M2241" s="11">
        <f t="shared" si="103"/>
        <v>2598</v>
      </c>
      <c r="N2241" s="12">
        <f t="shared" si="104"/>
        <v>0.6344322344322344</v>
      </c>
    </row>
    <row r="2242" spans="1:14" x14ac:dyDescent="0.3">
      <c r="A2242" s="8" t="s">
        <v>2251</v>
      </c>
      <c r="B2242" s="9">
        <v>45390</v>
      </c>
      <c r="C2242" s="10" t="s">
        <v>8014</v>
      </c>
      <c r="D2242" s="10" t="s">
        <v>8018</v>
      </c>
      <c r="E2242" s="10" t="s">
        <v>8031</v>
      </c>
      <c r="F2242" s="11">
        <v>5</v>
      </c>
      <c r="G2242" s="11">
        <v>3205</v>
      </c>
      <c r="H2242" s="11">
        <v>1216</v>
      </c>
      <c r="I2242" s="11">
        <v>181</v>
      </c>
      <c r="J2242" s="11">
        <v>5</v>
      </c>
      <c r="K2242" s="11" t="s">
        <v>8034</v>
      </c>
      <c r="L2242" s="11">
        <f t="shared" ref="L2242:L2305" si="105">H2242+I2242</f>
        <v>1397</v>
      </c>
      <c r="M2242" s="11">
        <f t="shared" ref="M2242:M2305" si="106">G2242-L2242</f>
        <v>1808</v>
      </c>
      <c r="N2242" s="12">
        <f t="shared" ref="N2242:N2305" si="107">M2242/G2242</f>
        <v>0.5641185647425897</v>
      </c>
    </row>
    <row r="2243" spans="1:14" x14ac:dyDescent="0.3">
      <c r="A2243" s="8" t="s">
        <v>2252</v>
      </c>
      <c r="B2243" s="9">
        <v>45391</v>
      </c>
      <c r="C2243" s="10" t="s">
        <v>8011</v>
      </c>
      <c r="D2243" s="10" t="s">
        <v>8021</v>
      </c>
      <c r="E2243" s="10" t="s">
        <v>8031</v>
      </c>
      <c r="F2243" s="11">
        <v>4</v>
      </c>
      <c r="G2243" s="11">
        <v>2292</v>
      </c>
      <c r="H2243" s="11">
        <v>1187</v>
      </c>
      <c r="I2243" s="11">
        <v>189</v>
      </c>
      <c r="J2243" s="11">
        <v>3</v>
      </c>
      <c r="K2243" s="11" t="s">
        <v>8034</v>
      </c>
      <c r="L2243" s="11">
        <f t="shared" si="105"/>
        <v>1376</v>
      </c>
      <c r="M2243" s="11">
        <f t="shared" si="106"/>
        <v>916</v>
      </c>
      <c r="N2243" s="12">
        <f t="shared" si="107"/>
        <v>0.39965095986038396</v>
      </c>
    </row>
    <row r="2244" spans="1:14" x14ac:dyDescent="0.3">
      <c r="A2244" s="8" t="s">
        <v>2253</v>
      </c>
      <c r="B2244" s="9">
        <v>45391</v>
      </c>
      <c r="C2244" s="10" t="s">
        <v>8012</v>
      </c>
      <c r="D2244" s="10" t="s">
        <v>8029</v>
      </c>
      <c r="E2244" s="10" t="s">
        <v>8032</v>
      </c>
      <c r="F2244" s="11">
        <v>1</v>
      </c>
      <c r="G2244" s="11">
        <v>883</v>
      </c>
      <c r="H2244" s="11">
        <v>982</v>
      </c>
      <c r="I2244" s="11">
        <v>212</v>
      </c>
      <c r="J2244" s="11">
        <v>5</v>
      </c>
      <c r="K2244" s="11" t="s">
        <v>8034</v>
      </c>
      <c r="L2244" s="11">
        <f t="shared" si="105"/>
        <v>1194</v>
      </c>
      <c r="M2244" s="11">
        <f t="shared" si="106"/>
        <v>-311</v>
      </c>
      <c r="N2244" s="12">
        <f t="shared" si="107"/>
        <v>-0.35220838052095133</v>
      </c>
    </row>
    <row r="2245" spans="1:14" x14ac:dyDescent="0.3">
      <c r="A2245" s="8" t="s">
        <v>2254</v>
      </c>
      <c r="B2245" s="9">
        <v>45391</v>
      </c>
      <c r="C2245" s="10" t="s">
        <v>8013</v>
      </c>
      <c r="D2245" s="10" t="s">
        <v>8025</v>
      </c>
      <c r="E2245" s="10" t="s">
        <v>8031</v>
      </c>
      <c r="F2245" s="11">
        <v>3</v>
      </c>
      <c r="G2245" s="11">
        <v>2226</v>
      </c>
      <c r="H2245" s="11">
        <v>1109</v>
      </c>
      <c r="I2245" s="11">
        <v>172</v>
      </c>
      <c r="J2245" s="11">
        <v>4</v>
      </c>
      <c r="K2245" s="11" t="s">
        <v>8035</v>
      </c>
      <c r="L2245" s="11">
        <f t="shared" si="105"/>
        <v>1281</v>
      </c>
      <c r="M2245" s="11">
        <f t="shared" si="106"/>
        <v>945</v>
      </c>
      <c r="N2245" s="12">
        <f t="shared" si="107"/>
        <v>0.42452830188679247</v>
      </c>
    </row>
    <row r="2246" spans="1:14" x14ac:dyDescent="0.3">
      <c r="A2246" s="8" t="s">
        <v>2255</v>
      </c>
      <c r="B2246" s="9">
        <v>45391</v>
      </c>
      <c r="C2246" s="10" t="s">
        <v>8014</v>
      </c>
      <c r="D2246" s="10" t="s">
        <v>8024</v>
      </c>
      <c r="E2246" s="10" t="s">
        <v>8031</v>
      </c>
      <c r="F2246" s="11">
        <v>5</v>
      </c>
      <c r="G2246" s="11">
        <v>3665</v>
      </c>
      <c r="H2246" s="11">
        <v>1043</v>
      </c>
      <c r="I2246" s="11">
        <v>215</v>
      </c>
      <c r="J2246" s="11">
        <v>7</v>
      </c>
      <c r="K2246" s="11" t="s">
        <v>8034</v>
      </c>
      <c r="L2246" s="11">
        <f t="shared" si="105"/>
        <v>1258</v>
      </c>
      <c r="M2246" s="11">
        <f t="shared" si="106"/>
        <v>2407</v>
      </c>
      <c r="N2246" s="12">
        <f t="shared" si="107"/>
        <v>0.65675306957708046</v>
      </c>
    </row>
    <row r="2247" spans="1:14" x14ac:dyDescent="0.3">
      <c r="A2247" s="8" t="s">
        <v>2256</v>
      </c>
      <c r="B2247" s="9">
        <v>45391</v>
      </c>
      <c r="C2247" s="10" t="s">
        <v>8014</v>
      </c>
      <c r="D2247" s="10" t="s">
        <v>8020</v>
      </c>
      <c r="E2247" s="10" t="s">
        <v>8031</v>
      </c>
      <c r="F2247" s="11">
        <v>3</v>
      </c>
      <c r="G2247" s="11">
        <v>1920</v>
      </c>
      <c r="H2247" s="11">
        <v>568</v>
      </c>
      <c r="I2247" s="11">
        <v>197</v>
      </c>
      <c r="J2247" s="11">
        <v>7</v>
      </c>
      <c r="K2247" s="11" t="s">
        <v>8034</v>
      </c>
      <c r="L2247" s="11">
        <f t="shared" si="105"/>
        <v>765</v>
      </c>
      <c r="M2247" s="11">
        <f t="shared" si="106"/>
        <v>1155</v>
      </c>
      <c r="N2247" s="12">
        <f t="shared" si="107"/>
        <v>0.6015625</v>
      </c>
    </row>
    <row r="2248" spans="1:14" x14ac:dyDescent="0.3">
      <c r="A2248" s="8" t="s">
        <v>2257</v>
      </c>
      <c r="B2248" s="9">
        <v>45391</v>
      </c>
      <c r="C2248" s="10" t="s">
        <v>8012</v>
      </c>
      <c r="D2248" s="10" t="s">
        <v>8027</v>
      </c>
      <c r="E2248" s="10" t="s">
        <v>8033</v>
      </c>
      <c r="F2248" s="11">
        <v>4</v>
      </c>
      <c r="G2248" s="11">
        <v>3196</v>
      </c>
      <c r="H2248" s="11">
        <v>485</v>
      </c>
      <c r="I2248" s="11">
        <v>213</v>
      </c>
      <c r="J2248" s="11">
        <v>7</v>
      </c>
      <c r="K2248" s="11" t="s">
        <v>8035</v>
      </c>
      <c r="L2248" s="11">
        <f t="shared" si="105"/>
        <v>698</v>
      </c>
      <c r="M2248" s="11">
        <f t="shared" si="106"/>
        <v>2498</v>
      </c>
      <c r="N2248" s="12">
        <f t="shared" si="107"/>
        <v>0.78160200250312895</v>
      </c>
    </row>
    <row r="2249" spans="1:14" x14ac:dyDescent="0.3">
      <c r="A2249" s="8" t="s">
        <v>2258</v>
      </c>
      <c r="B2249" s="9">
        <v>45391</v>
      </c>
      <c r="C2249" s="10" t="s">
        <v>8014</v>
      </c>
      <c r="D2249" s="10" t="s">
        <v>8024</v>
      </c>
      <c r="E2249" s="10" t="s">
        <v>8033</v>
      </c>
      <c r="F2249" s="11">
        <v>3</v>
      </c>
      <c r="G2249" s="11">
        <v>1923</v>
      </c>
      <c r="H2249" s="11">
        <v>1462</v>
      </c>
      <c r="I2249" s="11">
        <v>178</v>
      </c>
      <c r="J2249" s="11">
        <v>2</v>
      </c>
      <c r="K2249" s="11" t="s">
        <v>8034</v>
      </c>
      <c r="L2249" s="11">
        <f t="shared" si="105"/>
        <v>1640</v>
      </c>
      <c r="M2249" s="11">
        <f t="shared" si="106"/>
        <v>283</v>
      </c>
      <c r="N2249" s="12">
        <f t="shared" si="107"/>
        <v>0.14716588663546543</v>
      </c>
    </row>
    <row r="2250" spans="1:14" x14ac:dyDescent="0.3">
      <c r="A2250" s="8" t="s">
        <v>2259</v>
      </c>
      <c r="B2250" s="9">
        <v>45391</v>
      </c>
      <c r="C2250" s="10" t="s">
        <v>8011</v>
      </c>
      <c r="D2250" s="10" t="s">
        <v>8023</v>
      </c>
      <c r="E2250" s="10" t="s">
        <v>8032</v>
      </c>
      <c r="F2250" s="11">
        <v>1</v>
      </c>
      <c r="G2250" s="11">
        <v>574</v>
      </c>
      <c r="H2250" s="11">
        <v>1266</v>
      </c>
      <c r="I2250" s="11">
        <v>157</v>
      </c>
      <c r="J2250" s="11">
        <v>7</v>
      </c>
      <c r="K2250" s="11" t="s">
        <v>8034</v>
      </c>
      <c r="L2250" s="11">
        <f t="shared" si="105"/>
        <v>1423</v>
      </c>
      <c r="M2250" s="11">
        <f t="shared" si="106"/>
        <v>-849</v>
      </c>
      <c r="N2250" s="12">
        <f t="shared" si="107"/>
        <v>-1.4790940766550522</v>
      </c>
    </row>
    <row r="2251" spans="1:14" x14ac:dyDescent="0.3">
      <c r="A2251" s="8" t="s">
        <v>2260</v>
      </c>
      <c r="B2251" s="9">
        <v>45391</v>
      </c>
      <c r="C2251" s="10" t="s">
        <v>8011</v>
      </c>
      <c r="D2251" s="10" t="s">
        <v>8015</v>
      </c>
      <c r="E2251" s="10" t="s">
        <v>8032</v>
      </c>
      <c r="F2251" s="11">
        <v>4</v>
      </c>
      <c r="G2251" s="11">
        <v>3524</v>
      </c>
      <c r="H2251" s="11">
        <v>866</v>
      </c>
      <c r="I2251" s="11">
        <v>173</v>
      </c>
      <c r="J2251" s="11">
        <v>7</v>
      </c>
      <c r="K2251" s="11" t="s">
        <v>8034</v>
      </c>
      <c r="L2251" s="11">
        <f t="shared" si="105"/>
        <v>1039</v>
      </c>
      <c r="M2251" s="11">
        <f t="shared" si="106"/>
        <v>2485</v>
      </c>
      <c r="N2251" s="12">
        <f t="shared" si="107"/>
        <v>0.70516458569807039</v>
      </c>
    </row>
    <row r="2252" spans="1:14" x14ac:dyDescent="0.3">
      <c r="A2252" s="8" t="s">
        <v>2261</v>
      </c>
      <c r="B2252" s="9">
        <v>45391</v>
      </c>
      <c r="C2252" s="10" t="s">
        <v>8012</v>
      </c>
      <c r="D2252" s="10" t="s">
        <v>8028</v>
      </c>
      <c r="E2252" s="10" t="s">
        <v>8033</v>
      </c>
      <c r="F2252" s="11">
        <v>4</v>
      </c>
      <c r="G2252" s="11">
        <v>2408</v>
      </c>
      <c r="H2252" s="11">
        <v>1305</v>
      </c>
      <c r="I2252" s="11">
        <v>198</v>
      </c>
      <c r="J2252" s="11">
        <v>3</v>
      </c>
      <c r="K2252" s="11" t="s">
        <v>8035</v>
      </c>
      <c r="L2252" s="11">
        <f t="shared" si="105"/>
        <v>1503</v>
      </c>
      <c r="M2252" s="11">
        <f t="shared" si="106"/>
        <v>905</v>
      </c>
      <c r="N2252" s="12">
        <f t="shared" si="107"/>
        <v>0.37583056478405313</v>
      </c>
    </row>
    <row r="2253" spans="1:14" x14ac:dyDescent="0.3">
      <c r="A2253" s="8" t="s">
        <v>2262</v>
      </c>
      <c r="B2253" s="9">
        <v>45391</v>
      </c>
      <c r="C2253" s="10" t="s">
        <v>8012</v>
      </c>
      <c r="D2253" s="10" t="s">
        <v>8028</v>
      </c>
      <c r="E2253" s="10" t="s">
        <v>8031</v>
      </c>
      <c r="F2253" s="11">
        <v>5</v>
      </c>
      <c r="G2253" s="11">
        <v>3480</v>
      </c>
      <c r="H2253" s="11">
        <v>603</v>
      </c>
      <c r="I2253" s="11">
        <v>102</v>
      </c>
      <c r="J2253" s="11">
        <v>5</v>
      </c>
      <c r="K2253" s="11" t="s">
        <v>8034</v>
      </c>
      <c r="L2253" s="11">
        <f t="shared" si="105"/>
        <v>705</v>
      </c>
      <c r="M2253" s="11">
        <f t="shared" si="106"/>
        <v>2775</v>
      </c>
      <c r="N2253" s="12">
        <f t="shared" si="107"/>
        <v>0.79741379310344829</v>
      </c>
    </row>
    <row r="2254" spans="1:14" x14ac:dyDescent="0.3">
      <c r="A2254" s="8" t="s">
        <v>2263</v>
      </c>
      <c r="B2254" s="9">
        <v>45391</v>
      </c>
      <c r="C2254" s="10" t="s">
        <v>8014</v>
      </c>
      <c r="D2254" s="10" t="s">
        <v>8026</v>
      </c>
      <c r="E2254" s="10" t="s">
        <v>8031</v>
      </c>
      <c r="F2254" s="11">
        <v>3</v>
      </c>
      <c r="G2254" s="11">
        <v>1983</v>
      </c>
      <c r="H2254" s="11">
        <v>764</v>
      </c>
      <c r="I2254" s="11">
        <v>134</v>
      </c>
      <c r="J2254" s="11">
        <v>6</v>
      </c>
      <c r="K2254" s="11" t="s">
        <v>8034</v>
      </c>
      <c r="L2254" s="11">
        <f t="shared" si="105"/>
        <v>898</v>
      </c>
      <c r="M2254" s="11">
        <f t="shared" si="106"/>
        <v>1085</v>
      </c>
      <c r="N2254" s="12">
        <f t="shared" si="107"/>
        <v>0.54715078164397379</v>
      </c>
    </row>
    <row r="2255" spans="1:14" x14ac:dyDescent="0.3">
      <c r="A2255" s="8" t="s">
        <v>2264</v>
      </c>
      <c r="B2255" s="9">
        <v>45391</v>
      </c>
      <c r="C2255" s="10" t="s">
        <v>8012</v>
      </c>
      <c r="D2255" s="10" t="s">
        <v>8016</v>
      </c>
      <c r="E2255" s="10" t="s">
        <v>8031</v>
      </c>
      <c r="F2255" s="11">
        <v>2</v>
      </c>
      <c r="G2255" s="11">
        <v>1446</v>
      </c>
      <c r="H2255" s="11">
        <v>494</v>
      </c>
      <c r="I2255" s="11">
        <v>148</v>
      </c>
      <c r="J2255" s="11">
        <v>4</v>
      </c>
      <c r="K2255" s="11" t="s">
        <v>8034</v>
      </c>
      <c r="L2255" s="11">
        <f t="shared" si="105"/>
        <v>642</v>
      </c>
      <c r="M2255" s="11">
        <f t="shared" si="106"/>
        <v>804</v>
      </c>
      <c r="N2255" s="12">
        <f t="shared" si="107"/>
        <v>0.55601659751037347</v>
      </c>
    </row>
    <row r="2256" spans="1:14" x14ac:dyDescent="0.3">
      <c r="A2256" s="8" t="s">
        <v>2265</v>
      </c>
      <c r="B2256" s="9">
        <v>45391</v>
      </c>
      <c r="C2256" s="10" t="s">
        <v>8013</v>
      </c>
      <c r="D2256" s="10" t="s">
        <v>8017</v>
      </c>
      <c r="E2256" s="10" t="s">
        <v>8032</v>
      </c>
      <c r="F2256" s="11">
        <v>2</v>
      </c>
      <c r="G2256" s="11">
        <v>1450</v>
      </c>
      <c r="H2256" s="11">
        <v>963</v>
      </c>
      <c r="I2256" s="11">
        <v>109</v>
      </c>
      <c r="J2256" s="11">
        <v>6</v>
      </c>
      <c r="K2256" s="11" t="s">
        <v>8034</v>
      </c>
      <c r="L2256" s="11">
        <f t="shared" si="105"/>
        <v>1072</v>
      </c>
      <c r="M2256" s="11">
        <f t="shared" si="106"/>
        <v>378</v>
      </c>
      <c r="N2256" s="12">
        <f t="shared" si="107"/>
        <v>0.26068965517241377</v>
      </c>
    </row>
    <row r="2257" spans="1:14" x14ac:dyDescent="0.3">
      <c r="A2257" s="8" t="s">
        <v>2266</v>
      </c>
      <c r="B2257" s="9">
        <v>45391</v>
      </c>
      <c r="C2257" s="10" t="s">
        <v>8014</v>
      </c>
      <c r="D2257" s="10" t="s">
        <v>8026</v>
      </c>
      <c r="E2257" s="10" t="s">
        <v>8032</v>
      </c>
      <c r="F2257" s="11">
        <v>2</v>
      </c>
      <c r="G2257" s="11">
        <v>1140</v>
      </c>
      <c r="H2257" s="11">
        <v>1081</v>
      </c>
      <c r="I2257" s="11">
        <v>148</v>
      </c>
      <c r="J2257" s="11">
        <v>2</v>
      </c>
      <c r="K2257" s="11" t="s">
        <v>8034</v>
      </c>
      <c r="L2257" s="11">
        <f t="shared" si="105"/>
        <v>1229</v>
      </c>
      <c r="M2257" s="11">
        <f t="shared" si="106"/>
        <v>-89</v>
      </c>
      <c r="N2257" s="12">
        <f t="shared" si="107"/>
        <v>-7.8070175438596498E-2</v>
      </c>
    </row>
    <row r="2258" spans="1:14" x14ac:dyDescent="0.3">
      <c r="A2258" s="8" t="s">
        <v>2267</v>
      </c>
      <c r="B2258" s="9">
        <v>45391</v>
      </c>
      <c r="C2258" s="10" t="s">
        <v>8013</v>
      </c>
      <c r="D2258" s="10" t="s">
        <v>8019</v>
      </c>
      <c r="E2258" s="10" t="s">
        <v>8032</v>
      </c>
      <c r="F2258" s="11">
        <v>4</v>
      </c>
      <c r="G2258" s="11">
        <v>3584</v>
      </c>
      <c r="H2258" s="11">
        <v>1333</v>
      </c>
      <c r="I2258" s="11">
        <v>164</v>
      </c>
      <c r="J2258" s="11">
        <v>5</v>
      </c>
      <c r="K2258" s="11" t="s">
        <v>8034</v>
      </c>
      <c r="L2258" s="11">
        <f t="shared" si="105"/>
        <v>1497</v>
      </c>
      <c r="M2258" s="11">
        <f t="shared" si="106"/>
        <v>2087</v>
      </c>
      <c r="N2258" s="12">
        <f t="shared" si="107"/>
        <v>0.5823102678571429</v>
      </c>
    </row>
    <row r="2259" spans="1:14" x14ac:dyDescent="0.3">
      <c r="A2259" s="8" t="s">
        <v>2268</v>
      </c>
      <c r="B2259" s="9">
        <v>45391</v>
      </c>
      <c r="C2259" s="10" t="s">
        <v>8012</v>
      </c>
      <c r="D2259" s="10" t="s">
        <v>8016</v>
      </c>
      <c r="E2259" s="10" t="s">
        <v>8031</v>
      </c>
      <c r="F2259" s="11">
        <v>3</v>
      </c>
      <c r="G2259" s="11">
        <v>2418</v>
      </c>
      <c r="H2259" s="11">
        <v>1012</v>
      </c>
      <c r="I2259" s="11">
        <v>193</v>
      </c>
      <c r="J2259" s="11">
        <v>2</v>
      </c>
      <c r="K2259" s="11" t="s">
        <v>8034</v>
      </c>
      <c r="L2259" s="11">
        <f t="shared" si="105"/>
        <v>1205</v>
      </c>
      <c r="M2259" s="11">
        <f t="shared" si="106"/>
        <v>1213</v>
      </c>
      <c r="N2259" s="12">
        <f t="shared" si="107"/>
        <v>0.50165425971877586</v>
      </c>
    </row>
    <row r="2260" spans="1:14" x14ac:dyDescent="0.3">
      <c r="A2260" s="8" t="s">
        <v>2269</v>
      </c>
      <c r="B2260" s="9">
        <v>45391</v>
      </c>
      <c r="C2260" s="10" t="s">
        <v>8013</v>
      </c>
      <c r="D2260" s="10" t="s">
        <v>8022</v>
      </c>
      <c r="E2260" s="10" t="s">
        <v>8031</v>
      </c>
      <c r="F2260" s="11">
        <v>1</v>
      </c>
      <c r="G2260" s="11">
        <v>819</v>
      </c>
      <c r="H2260" s="11">
        <v>1163</v>
      </c>
      <c r="I2260" s="11">
        <v>102</v>
      </c>
      <c r="J2260" s="11">
        <v>3</v>
      </c>
      <c r="K2260" s="11" t="s">
        <v>8034</v>
      </c>
      <c r="L2260" s="11">
        <f t="shared" si="105"/>
        <v>1265</v>
      </c>
      <c r="M2260" s="11">
        <f t="shared" si="106"/>
        <v>-446</v>
      </c>
      <c r="N2260" s="12">
        <f t="shared" si="107"/>
        <v>-0.54456654456654452</v>
      </c>
    </row>
    <row r="2261" spans="1:14" x14ac:dyDescent="0.3">
      <c r="A2261" s="8" t="s">
        <v>2270</v>
      </c>
      <c r="B2261" s="9">
        <v>45391</v>
      </c>
      <c r="C2261" s="10" t="s">
        <v>8013</v>
      </c>
      <c r="D2261" s="10" t="s">
        <v>8025</v>
      </c>
      <c r="E2261" s="10" t="s">
        <v>8033</v>
      </c>
      <c r="F2261" s="11">
        <v>1</v>
      </c>
      <c r="G2261" s="11">
        <v>699</v>
      </c>
      <c r="H2261" s="11">
        <v>1307</v>
      </c>
      <c r="I2261" s="11">
        <v>208</v>
      </c>
      <c r="J2261" s="11">
        <v>6</v>
      </c>
      <c r="K2261" s="11" t="s">
        <v>8034</v>
      </c>
      <c r="L2261" s="11">
        <f t="shared" si="105"/>
        <v>1515</v>
      </c>
      <c r="M2261" s="11">
        <f t="shared" si="106"/>
        <v>-816</v>
      </c>
      <c r="N2261" s="12">
        <f t="shared" si="107"/>
        <v>-1.1673819742489271</v>
      </c>
    </row>
    <row r="2262" spans="1:14" x14ac:dyDescent="0.3">
      <c r="A2262" s="8" t="s">
        <v>2271</v>
      </c>
      <c r="B2262" s="9">
        <v>45391</v>
      </c>
      <c r="C2262" s="10" t="s">
        <v>8014</v>
      </c>
      <c r="D2262" s="10" t="s">
        <v>8018</v>
      </c>
      <c r="E2262" s="10" t="s">
        <v>8032</v>
      </c>
      <c r="F2262" s="11">
        <v>5</v>
      </c>
      <c r="G2262" s="11">
        <v>3915</v>
      </c>
      <c r="H2262" s="11">
        <v>1353</v>
      </c>
      <c r="I2262" s="11">
        <v>160</v>
      </c>
      <c r="J2262" s="11">
        <v>7</v>
      </c>
      <c r="K2262" s="11" t="s">
        <v>8034</v>
      </c>
      <c r="L2262" s="11">
        <f t="shared" si="105"/>
        <v>1513</v>
      </c>
      <c r="M2262" s="11">
        <f t="shared" si="106"/>
        <v>2402</v>
      </c>
      <c r="N2262" s="12">
        <f t="shared" si="107"/>
        <v>0.61353767560664108</v>
      </c>
    </row>
    <row r="2263" spans="1:14" x14ac:dyDescent="0.3">
      <c r="A2263" s="8" t="s">
        <v>2272</v>
      </c>
      <c r="B2263" s="9">
        <v>45391</v>
      </c>
      <c r="C2263" s="10" t="s">
        <v>8011</v>
      </c>
      <c r="D2263" s="10" t="s">
        <v>8030</v>
      </c>
      <c r="E2263" s="10" t="s">
        <v>8031</v>
      </c>
      <c r="F2263" s="11">
        <v>4</v>
      </c>
      <c r="G2263" s="11">
        <v>3128</v>
      </c>
      <c r="H2263" s="11">
        <v>913</v>
      </c>
      <c r="I2263" s="11">
        <v>148</v>
      </c>
      <c r="J2263" s="11">
        <v>4</v>
      </c>
      <c r="K2263" s="11" t="s">
        <v>8034</v>
      </c>
      <c r="L2263" s="11">
        <f t="shared" si="105"/>
        <v>1061</v>
      </c>
      <c r="M2263" s="11">
        <f t="shared" si="106"/>
        <v>2067</v>
      </c>
      <c r="N2263" s="12">
        <f t="shared" si="107"/>
        <v>0.66080562659846542</v>
      </c>
    </row>
    <row r="2264" spans="1:14" x14ac:dyDescent="0.3">
      <c r="A2264" s="8" t="s">
        <v>2273</v>
      </c>
      <c r="B2264" s="9">
        <v>45391</v>
      </c>
      <c r="C2264" s="10" t="s">
        <v>8012</v>
      </c>
      <c r="D2264" s="10" t="s">
        <v>8029</v>
      </c>
      <c r="E2264" s="10" t="s">
        <v>8031</v>
      </c>
      <c r="F2264" s="11">
        <v>3</v>
      </c>
      <c r="G2264" s="11">
        <v>1839</v>
      </c>
      <c r="H2264" s="11">
        <v>1448</v>
      </c>
      <c r="I2264" s="11">
        <v>181</v>
      </c>
      <c r="J2264" s="11">
        <v>3</v>
      </c>
      <c r="K2264" s="11" t="s">
        <v>8035</v>
      </c>
      <c r="L2264" s="11">
        <f t="shared" si="105"/>
        <v>1629</v>
      </c>
      <c r="M2264" s="11">
        <f t="shared" si="106"/>
        <v>210</v>
      </c>
      <c r="N2264" s="12">
        <f t="shared" si="107"/>
        <v>0.11419249592169657</v>
      </c>
    </row>
    <row r="2265" spans="1:14" x14ac:dyDescent="0.3">
      <c r="A2265" s="8" t="s">
        <v>2274</v>
      </c>
      <c r="B2265" s="9">
        <v>45392</v>
      </c>
      <c r="C2265" s="10" t="s">
        <v>8013</v>
      </c>
      <c r="D2265" s="10" t="s">
        <v>8017</v>
      </c>
      <c r="E2265" s="10" t="s">
        <v>8032</v>
      </c>
      <c r="F2265" s="11">
        <v>2</v>
      </c>
      <c r="G2265" s="11">
        <v>1722</v>
      </c>
      <c r="H2265" s="11">
        <v>937</v>
      </c>
      <c r="I2265" s="11">
        <v>157</v>
      </c>
      <c r="J2265" s="11">
        <v>6</v>
      </c>
      <c r="K2265" s="11" t="s">
        <v>8034</v>
      </c>
      <c r="L2265" s="11">
        <f t="shared" si="105"/>
        <v>1094</v>
      </c>
      <c r="M2265" s="11">
        <f t="shared" si="106"/>
        <v>628</v>
      </c>
      <c r="N2265" s="12">
        <f t="shared" si="107"/>
        <v>0.36469221835075494</v>
      </c>
    </row>
    <row r="2266" spans="1:14" x14ac:dyDescent="0.3">
      <c r="A2266" s="8" t="s">
        <v>2275</v>
      </c>
      <c r="B2266" s="9">
        <v>45392</v>
      </c>
      <c r="C2266" s="10" t="s">
        <v>8012</v>
      </c>
      <c r="D2266" s="10" t="s">
        <v>8016</v>
      </c>
      <c r="E2266" s="10" t="s">
        <v>8033</v>
      </c>
      <c r="F2266" s="11">
        <v>3</v>
      </c>
      <c r="G2266" s="11">
        <v>1776</v>
      </c>
      <c r="H2266" s="11">
        <v>592</v>
      </c>
      <c r="I2266" s="11">
        <v>173</v>
      </c>
      <c r="J2266" s="11">
        <v>6</v>
      </c>
      <c r="K2266" s="11" t="s">
        <v>8034</v>
      </c>
      <c r="L2266" s="11">
        <f t="shared" si="105"/>
        <v>765</v>
      </c>
      <c r="M2266" s="11">
        <f t="shared" si="106"/>
        <v>1011</v>
      </c>
      <c r="N2266" s="12">
        <f t="shared" si="107"/>
        <v>0.5692567567567568</v>
      </c>
    </row>
    <row r="2267" spans="1:14" x14ac:dyDescent="0.3">
      <c r="A2267" s="8" t="s">
        <v>2276</v>
      </c>
      <c r="B2267" s="9">
        <v>45392</v>
      </c>
      <c r="C2267" s="10" t="s">
        <v>8012</v>
      </c>
      <c r="D2267" s="10" t="s">
        <v>8016</v>
      </c>
      <c r="E2267" s="10" t="s">
        <v>8032</v>
      </c>
      <c r="F2267" s="11">
        <v>2</v>
      </c>
      <c r="G2267" s="11">
        <v>1730</v>
      </c>
      <c r="H2267" s="11">
        <v>1232</v>
      </c>
      <c r="I2267" s="11">
        <v>162</v>
      </c>
      <c r="J2267" s="11">
        <v>4</v>
      </c>
      <c r="K2267" s="11" t="s">
        <v>8034</v>
      </c>
      <c r="L2267" s="11">
        <f t="shared" si="105"/>
        <v>1394</v>
      </c>
      <c r="M2267" s="11">
        <f t="shared" si="106"/>
        <v>336</v>
      </c>
      <c r="N2267" s="12">
        <f t="shared" si="107"/>
        <v>0.19421965317919074</v>
      </c>
    </row>
    <row r="2268" spans="1:14" x14ac:dyDescent="0.3">
      <c r="A2268" s="8" t="s">
        <v>2277</v>
      </c>
      <c r="B2268" s="9">
        <v>45392</v>
      </c>
      <c r="C2268" s="10" t="s">
        <v>8012</v>
      </c>
      <c r="D2268" s="10" t="s">
        <v>8027</v>
      </c>
      <c r="E2268" s="10" t="s">
        <v>8033</v>
      </c>
      <c r="F2268" s="11">
        <v>5</v>
      </c>
      <c r="G2268" s="11">
        <v>3670</v>
      </c>
      <c r="H2268" s="11">
        <v>807</v>
      </c>
      <c r="I2268" s="11">
        <v>153</v>
      </c>
      <c r="J2268" s="11">
        <v>6</v>
      </c>
      <c r="K2268" s="11" t="s">
        <v>8034</v>
      </c>
      <c r="L2268" s="11">
        <f t="shared" si="105"/>
        <v>960</v>
      </c>
      <c r="M2268" s="11">
        <f t="shared" si="106"/>
        <v>2710</v>
      </c>
      <c r="N2268" s="12">
        <f t="shared" si="107"/>
        <v>0.73841961852861038</v>
      </c>
    </row>
    <row r="2269" spans="1:14" x14ac:dyDescent="0.3">
      <c r="A2269" s="8" t="s">
        <v>2278</v>
      </c>
      <c r="B2269" s="9">
        <v>45392</v>
      </c>
      <c r="C2269" s="10" t="s">
        <v>8013</v>
      </c>
      <c r="D2269" s="10" t="s">
        <v>8017</v>
      </c>
      <c r="E2269" s="10" t="s">
        <v>8033</v>
      </c>
      <c r="F2269" s="11">
        <v>4</v>
      </c>
      <c r="G2269" s="11">
        <v>3352</v>
      </c>
      <c r="H2269" s="11">
        <v>406</v>
      </c>
      <c r="I2269" s="11">
        <v>120</v>
      </c>
      <c r="J2269" s="11">
        <v>5</v>
      </c>
      <c r="K2269" s="11" t="s">
        <v>8034</v>
      </c>
      <c r="L2269" s="11">
        <f t="shared" si="105"/>
        <v>526</v>
      </c>
      <c r="M2269" s="11">
        <f t="shared" si="106"/>
        <v>2826</v>
      </c>
      <c r="N2269" s="12">
        <f t="shared" si="107"/>
        <v>0.84307875894988071</v>
      </c>
    </row>
    <row r="2270" spans="1:14" x14ac:dyDescent="0.3">
      <c r="A2270" s="8" t="s">
        <v>2279</v>
      </c>
      <c r="B2270" s="9">
        <v>45392</v>
      </c>
      <c r="C2270" s="10" t="s">
        <v>8012</v>
      </c>
      <c r="D2270" s="10" t="s">
        <v>8028</v>
      </c>
      <c r="E2270" s="10" t="s">
        <v>8032</v>
      </c>
      <c r="F2270" s="11">
        <v>5</v>
      </c>
      <c r="G2270" s="11">
        <v>3090</v>
      </c>
      <c r="H2270" s="11">
        <v>816</v>
      </c>
      <c r="I2270" s="11">
        <v>131</v>
      </c>
      <c r="J2270" s="11">
        <v>5</v>
      </c>
      <c r="K2270" s="11" t="s">
        <v>8034</v>
      </c>
      <c r="L2270" s="11">
        <f t="shared" si="105"/>
        <v>947</v>
      </c>
      <c r="M2270" s="11">
        <f t="shared" si="106"/>
        <v>2143</v>
      </c>
      <c r="N2270" s="12">
        <f t="shared" si="107"/>
        <v>0.69352750809061492</v>
      </c>
    </row>
    <row r="2271" spans="1:14" x14ac:dyDescent="0.3">
      <c r="A2271" s="8" t="s">
        <v>2280</v>
      </c>
      <c r="B2271" s="9">
        <v>45392</v>
      </c>
      <c r="C2271" s="10" t="s">
        <v>8011</v>
      </c>
      <c r="D2271" s="10" t="s">
        <v>8021</v>
      </c>
      <c r="E2271" s="10" t="s">
        <v>8032</v>
      </c>
      <c r="F2271" s="11">
        <v>1</v>
      </c>
      <c r="G2271" s="11">
        <v>859</v>
      </c>
      <c r="H2271" s="11">
        <v>1102</v>
      </c>
      <c r="I2271" s="11">
        <v>184</v>
      </c>
      <c r="J2271" s="11">
        <v>7</v>
      </c>
      <c r="K2271" s="11" t="s">
        <v>8034</v>
      </c>
      <c r="L2271" s="11">
        <f t="shared" si="105"/>
        <v>1286</v>
      </c>
      <c r="M2271" s="11">
        <f t="shared" si="106"/>
        <v>-427</v>
      </c>
      <c r="N2271" s="12">
        <f t="shared" si="107"/>
        <v>-0.49708963911525028</v>
      </c>
    </row>
    <row r="2272" spans="1:14" x14ac:dyDescent="0.3">
      <c r="A2272" s="8" t="s">
        <v>2281</v>
      </c>
      <c r="B2272" s="9">
        <v>45392</v>
      </c>
      <c r="C2272" s="10" t="s">
        <v>8011</v>
      </c>
      <c r="D2272" s="10" t="s">
        <v>8030</v>
      </c>
      <c r="E2272" s="10" t="s">
        <v>8031</v>
      </c>
      <c r="F2272" s="11">
        <v>3</v>
      </c>
      <c r="G2272" s="11">
        <v>2652</v>
      </c>
      <c r="H2272" s="11">
        <v>1053</v>
      </c>
      <c r="I2272" s="11">
        <v>185</v>
      </c>
      <c r="J2272" s="11">
        <v>7</v>
      </c>
      <c r="K2272" s="11" t="s">
        <v>8034</v>
      </c>
      <c r="L2272" s="11">
        <f t="shared" si="105"/>
        <v>1238</v>
      </c>
      <c r="M2272" s="11">
        <f t="shared" si="106"/>
        <v>1414</v>
      </c>
      <c r="N2272" s="12">
        <f t="shared" si="107"/>
        <v>0.53318250377073906</v>
      </c>
    </row>
    <row r="2273" spans="1:14" x14ac:dyDescent="0.3">
      <c r="A2273" s="8" t="s">
        <v>2282</v>
      </c>
      <c r="B2273" s="9">
        <v>45392</v>
      </c>
      <c r="C2273" s="10" t="s">
        <v>8012</v>
      </c>
      <c r="D2273" s="10" t="s">
        <v>8027</v>
      </c>
      <c r="E2273" s="10" t="s">
        <v>8033</v>
      </c>
      <c r="F2273" s="11">
        <v>4</v>
      </c>
      <c r="G2273" s="11">
        <v>2748</v>
      </c>
      <c r="H2273" s="11">
        <v>416</v>
      </c>
      <c r="I2273" s="11">
        <v>213</v>
      </c>
      <c r="J2273" s="11">
        <v>6</v>
      </c>
      <c r="K2273" s="11" t="s">
        <v>8034</v>
      </c>
      <c r="L2273" s="11">
        <f t="shared" si="105"/>
        <v>629</v>
      </c>
      <c r="M2273" s="11">
        <f t="shared" si="106"/>
        <v>2119</v>
      </c>
      <c r="N2273" s="12">
        <f t="shared" si="107"/>
        <v>0.7711062590975255</v>
      </c>
    </row>
    <row r="2274" spans="1:14" x14ac:dyDescent="0.3">
      <c r="A2274" s="8" t="s">
        <v>2283</v>
      </c>
      <c r="B2274" s="9">
        <v>45392</v>
      </c>
      <c r="C2274" s="10" t="s">
        <v>8012</v>
      </c>
      <c r="D2274" s="10" t="s">
        <v>8028</v>
      </c>
      <c r="E2274" s="10" t="s">
        <v>8033</v>
      </c>
      <c r="F2274" s="11">
        <v>3</v>
      </c>
      <c r="G2274" s="11">
        <v>2670</v>
      </c>
      <c r="H2274" s="11">
        <v>514</v>
      </c>
      <c r="I2274" s="11">
        <v>107</v>
      </c>
      <c r="J2274" s="11">
        <v>5</v>
      </c>
      <c r="K2274" s="11" t="s">
        <v>8034</v>
      </c>
      <c r="L2274" s="11">
        <f t="shared" si="105"/>
        <v>621</v>
      </c>
      <c r="M2274" s="11">
        <f t="shared" si="106"/>
        <v>2049</v>
      </c>
      <c r="N2274" s="12">
        <f t="shared" si="107"/>
        <v>0.76741573033707866</v>
      </c>
    </row>
    <row r="2275" spans="1:14" x14ac:dyDescent="0.3">
      <c r="A2275" s="8" t="s">
        <v>2284</v>
      </c>
      <c r="B2275" s="9">
        <v>45392</v>
      </c>
      <c r="C2275" s="10" t="s">
        <v>8014</v>
      </c>
      <c r="D2275" s="10" t="s">
        <v>8020</v>
      </c>
      <c r="E2275" s="10" t="s">
        <v>8031</v>
      </c>
      <c r="F2275" s="11">
        <v>4</v>
      </c>
      <c r="G2275" s="11">
        <v>3236</v>
      </c>
      <c r="H2275" s="11">
        <v>412</v>
      </c>
      <c r="I2275" s="11">
        <v>115</v>
      </c>
      <c r="J2275" s="11">
        <v>4</v>
      </c>
      <c r="K2275" s="11" t="s">
        <v>8034</v>
      </c>
      <c r="L2275" s="11">
        <f t="shared" si="105"/>
        <v>527</v>
      </c>
      <c r="M2275" s="11">
        <f t="shared" si="106"/>
        <v>2709</v>
      </c>
      <c r="N2275" s="12">
        <f t="shared" si="107"/>
        <v>0.83714462299134729</v>
      </c>
    </row>
    <row r="2276" spans="1:14" x14ac:dyDescent="0.3">
      <c r="A2276" s="8" t="s">
        <v>2285</v>
      </c>
      <c r="B2276" s="9">
        <v>45392</v>
      </c>
      <c r="C2276" s="10" t="s">
        <v>8011</v>
      </c>
      <c r="D2276" s="10" t="s">
        <v>8023</v>
      </c>
      <c r="E2276" s="10" t="s">
        <v>8033</v>
      </c>
      <c r="F2276" s="11">
        <v>3</v>
      </c>
      <c r="G2276" s="11">
        <v>1989</v>
      </c>
      <c r="H2276" s="11">
        <v>785</v>
      </c>
      <c r="I2276" s="11">
        <v>161</v>
      </c>
      <c r="J2276" s="11">
        <v>5</v>
      </c>
      <c r="K2276" s="11" t="s">
        <v>8034</v>
      </c>
      <c r="L2276" s="11">
        <f t="shared" si="105"/>
        <v>946</v>
      </c>
      <c r="M2276" s="11">
        <f t="shared" si="106"/>
        <v>1043</v>
      </c>
      <c r="N2276" s="12">
        <f t="shared" si="107"/>
        <v>0.52438411261940676</v>
      </c>
    </row>
    <row r="2277" spans="1:14" x14ac:dyDescent="0.3">
      <c r="A2277" s="8" t="s">
        <v>2286</v>
      </c>
      <c r="B2277" s="9">
        <v>45392</v>
      </c>
      <c r="C2277" s="10" t="s">
        <v>8013</v>
      </c>
      <c r="D2277" s="10" t="s">
        <v>8025</v>
      </c>
      <c r="E2277" s="10" t="s">
        <v>8031</v>
      </c>
      <c r="F2277" s="11">
        <v>1</v>
      </c>
      <c r="G2277" s="11">
        <v>778</v>
      </c>
      <c r="H2277" s="11">
        <v>455</v>
      </c>
      <c r="I2277" s="11">
        <v>202</v>
      </c>
      <c r="J2277" s="11">
        <v>5</v>
      </c>
      <c r="K2277" s="11" t="s">
        <v>8034</v>
      </c>
      <c r="L2277" s="11">
        <f t="shared" si="105"/>
        <v>657</v>
      </c>
      <c r="M2277" s="11">
        <f t="shared" si="106"/>
        <v>121</v>
      </c>
      <c r="N2277" s="12">
        <f t="shared" si="107"/>
        <v>0.15552699228791775</v>
      </c>
    </row>
    <row r="2278" spans="1:14" x14ac:dyDescent="0.3">
      <c r="A2278" s="8" t="s">
        <v>2287</v>
      </c>
      <c r="B2278" s="9">
        <v>45392</v>
      </c>
      <c r="C2278" s="10" t="s">
        <v>8011</v>
      </c>
      <c r="D2278" s="10" t="s">
        <v>8023</v>
      </c>
      <c r="E2278" s="10" t="s">
        <v>8031</v>
      </c>
      <c r="F2278" s="11">
        <v>1</v>
      </c>
      <c r="G2278" s="11">
        <v>847</v>
      </c>
      <c r="H2278" s="11">
        <v>409</v>
      </c>
      <c r="I2278" s="11">
        <v>158</v>
      </c>
      <c r="J2278" s="11">
        <v>6</v>
      </c>
      <c r="K2278" s="11" t="s">
        <v>8034</v>
      </c>
      <c r="L2278" s="11">
        <f t="shared" si="105"/>
        <v>567</v>
      </c>
      <c r="M2278" s="11">
        <f t="shared" si="106"/>
        <v>280</v>
      </c>
      <c r="N2278" s="12">
        <f t="shared" si="107"/>
        <v>0.33057851239669422</v>
      </c>
    </row>
    <row r="2279" spans="1:14" x14ac:dyDescent="0.3">
      <c r="A2279" s="8" t="s">
        <v>2288</v>
      </c>
      <c r="B2279" s="9">
        <v>45392</v>
      </c>
      <c r="C2279" s="10" t="s">
        <v>8013</v>
      </c>
      <c r="D2279" s="10" t="s">
        <v>8025</v>
      </c>
      <c r="E2279" s="10" t="s">
        <v>8032</v>
      </c>
      <c r="F2279" s="11">
        <v>4</v>
      </c>
      <c r="G2279" s="11">
        <v>2544</v>
      </c>
      <c r="H2279" s="11">
        <v>1339</v>
      </c>
      <c r="I2279" s="11">
        <v>118</v>
      </c>
      <c r="J2279" s="11">
        <v>5</v>
      </c>
      <c r="K2279" s="11" t="s">
        <v>8034</v>
      </c>
      <c r="L2279" s="11">
        <f t="shared" si="105"/>
        <v>1457</v>
      </c>
      <c r="M2279" s="11">
        <f t="shared" si="106"/>
        <v>1087</v>
      </c>
      <c r="N2279" s="12">
        <f t="shared" si="107"/>
        <v>0.42727987421383645</v>
      </c>
    </row>
    <row r="2280" spans="1:14" x14ac:dyDescent="0.3">
      <c r="A2280" s="8" t="s">
        <v>2289</v>
      </c>
      <c r="B2280" s="9">
        <v>45392</v>
      </c>
      <c r="C2280" s="10" t="s">
        <v>8013</v>
      </c>
      <c r="D2280" s="10" t="s">
        <v>8025</v>
      </c>
      <c r="E2280" s="10" t="s">
        <v>8032</v>
      </c>
      <c r="F2280" s="11">
        <v>2</v>
      </c>
      <c r="G2280" s="11">
        <v>1144</v>
      </c>
      <c r="H2280" s="11">
        <v>524</v>
      </c>
      <c r="I2280" s="11">
        <v>184</v>
      </c>
      <c r="J2280" s="11">
        <v>6</v>
      </c>
      <c r="K2280" s="11" t="s">
        <v>8034</v>
      </c>
      <c r="L2280" s="11">
        <f t="shared" si="105"/>
        <v>708</v>
      </c>
      <c r="M2280" s="11">
        <f t="shared" si="106"/>
        <v>436</v>
      </c>
      <c r="N2280" s="12">
        <f t="shared" si="107"/>
        <v>0.38111888111888109</v>
      </c>
    </row>
    <row r="2281" spans="1:14" x14ac:dyDescent="0.3">
      <c r="A2281" s="8" t="s">
        <v>2290</v>
      </c>
      <c r="B2281" s="9">
        <v>45392</v>
      </c>
      <c r="C2281" s="10" t="s">
        <v>8013</v>
      </c>
      <c r="D2281" s="10" t="s">
        <v>8017</v>
      </c>
      <c r="E2281" s="10" t="s">
        <v>8033</v>
      </c>
      <c r="F2281" s="11">
        <v>3</v>
      </c>
      <c r="G2281" s="11">
        <v>1746</v>
      </c>
      <c r="H2281" s="11">
        <v>729</v>
      </c>
      <c r="I2281" s="11">
        <v>132</v>
      </c>
      <c r="J2281" s="11">
        <v>6</v>
      </c>
      <c r="K2281" s="11" t="s">
        <v>8034</v>
      </c>
      <c r="L2281" s="11">
        <f t="shared" si="105"/>
        <v>861</v>
      </c>
      <c r="M2281" s="11">
        <f t="shared" si="106"/>
        <v>885</v>
      </c>
      <c r="N2281" s="12">
        <f t="shared" si="107"/>
        <v>0.50687285223367695</v>
      </c>
    </row>
    <row r="2282" spans="1:14" x14ac:dyDescent="0.3">
      <c r="A2282" s="8" t="s">
        <v>2291</v>
      </c>
      <c r="B2282" s="9">
        <v>45392</v>
      </c>
      <c r="C2282" s="10" t="s">
        <v>8013</v>
      </c>
      <c r="D2282" s="10" t="s">
        <v>8019</v>
      </c>
      <c r="E2282" s="10" t="s">
        <v>8032</v>
      </c>
      <c r="F2282" s="11">
        <v>1</v>
      </c>
      <c r="G2282" s="11">
        <v>857</v>
      </c>
      <c r="H2282" s="11">
        <v>506</v>
      </c>
      <c r="I2282" s="11">
        <v>193</v>
      </c>
      <c r="J2282" s="11">
        <v>4</v>
      </c>
      <c r="K2282" s="11" t="s">
        <v>8034</v>
      </c>
      <c r="L2282" s="11">
        <f t="shared" si="105"/>
        <v>699</v>
      </c>
      <c r="M2282" s="11">
        <f t="shared" si="106"/>
        <v>158</v>
      </c>
      <c r="N2282" s="12">
        <f t="shared" si="107"/>
        <v>0.18436406067677946</v>
      </c>
    </row>
    <row r="2283" spans="1:14" x14ac:dyDescent="0.3">
      <c r="A2283" s="8" t="s">
        <v>2292</v>
      </c>
      <c r="B2283" s="9">
        <v>45393</v>
      </c>
      <c r="C2283" s="10" t="s">
        <v>8013</v>
      </c>
      <c r="D2283" s="10" t="s">
        <v>8022</v>
      </c>
      <c r="E2283" s="10" t="s">
        <v>8032</v>
      </c>
      <c r="F2283" s="11">
        <v>1</v>
      </c>
      <c r="G2283" s="11">
        <v>823</v>
      </c>
      <c r="H2283" s="11">
        <v>963</v>
      </c>
      <c r="I2283" s="11">
        <v>100</v>
      </c>
      <c r="J2283" s="11">
        <v>7</v>
      </c>
      <c r="K2283" s="11" t="s">
        <v>8034</v>
      </c>
      <c r="L2283" s="11">
        <f t="shared" si="105"/>
        <v>1063</v>
      </c>
      <c r="M2283" s="11">
        <f t="shared" si="106"/>
        <v>-240</v>
      </c>
      <c r="N2283" s="12">
        <f t="shared" si="107"/>
        <v>-0.2916160388821385</v>
      </c>
    </row>
    <row r="2284" spans="1:14" x14ac:dyDescent="0.3">
      <c r="A2284" s="8" t="s">
        <v>2293</v>
      </c>
      <c r="B2284" s="9">
        <v>45393</v>
      </c>
      <c r="C2284" s="10" t="s">
        <v>8012</v>
      </c>
      <c r="D2284" s="10" t="s">
        <v>8016</v>
      </c>
      <c r="E2284" s="10" t="s">
        <v>8033</v>
      </c>
      <c r="F2284" s="11">
        <v>5</v>
      </c>
      <c r="G2284" s="11">
        <v>4175</v>
      </c>
      <c r="H2284" s="11">
        <v>1195</v>
      </c>
      <c r="I2284" s="11">
        <v>200</v>
      </c>
      <c r="J2284" s="11">
        <v>6</v>
      </c>
      <c r="K2284" s="11" t="s">
        <v>8035</v>
      </c>
      <c r="L2284" s="11">
        <f t="shared" si="105"/>
        <v>1395</v>
      </c>
      <c r="M2284" s="11">
        <f t="shared" si="106"/>
        <v>2780</v>
      </c>
      <c r="N2284" s="12">
        <f t="shared" si="107"/>
        <v>0.66586826347305395</v>
      </c>
    </row>
    <row r="2285" spans="1:14" x14ac:dyDescent="0.3">
      <c r="A2285" s="8" t="s">
        <v>2294</v>
      </c>
      <c r="B2285" s="9">
        <v>45393</v>
      </c>
      <c r="C2285" s="10" t="s">
        <v>8014</v>
      </c>
      <c r="D2285" s="10" t="s">
        <v>8026</v>
      </c>
      <c r="E2285" s="10" t="s">
        <v>8031</v>
      </c>
      <c r="F2285" s="11">
        <v>4</v>
      </c>
      <c r="G2285" s="11">
        <v>2904</v>
      </c>
      <c r="H2285" s="11">
        <v>756</v>
      </c>
      <c r="I2285" s="11">
        <v>215</v>
      </c>
      <c r="J2285" s="11">
        <v>6</v>
      </c>
      <c r="K2285" s="11" t="s">
        <v>8034</v>
      </c>
      <c r="L2285" s="11">
        <f t="shared" si="105"/>
        <v>971</v>
      </c>
      <c r="M2285" s="11">
        <f t="shared" si="106"/>
        <v>1933</v>
      </c>
      <c r="N2285" s="12">
        <f t="shared" si="107"/>
        <v>0.66563360881542699</v>
      </c>
    </row>
    <row r="2286" spans="1:14" x14ac:dyDescent="0.3">
      <c r="A2286" s="8" t="s">
        <v>2295</v>
      </c>
      <c r="B2286" s="9">
        <v>45393</v>
      </c>
      <c r="C2286" s="10" t="s">
        <v>8012</v>
      </c>
      <c r="D2286" s="10" t="s">
        <v>8029</v>
      </c>
      <c r="E2286" s="10" t="s">
        <v>8033</v>
      </c>
      <c r="F2286" s="11">
        <v>4</v>
      </c>
      <c r="G2286" s="11">
        <v>3504</v>
      </c>
      <c r="H2286" s="11">
        <v>892</v>
      </c>
      <c r="I2286" s="11">
        <v>218</v>
      </c>
      <c r="J2286" s="11">
        <v>7</v>
      </c>
      <c r="K2286" s="11" t="s">
        <v>8034</v>
      </c>
      <c r="L2286" s="11">
        <f t="shared" si="105"/>
        <v>1110</v>
      </c>
      <c r="M2286" s="11">
        <f t="shared" si="106"/>
        <v>2394</v>
      </c>
      <c r="N2286" s="12">
        <f t="shared" si="107"/>
        <v>0.68321917808219179</v>
      </c>
    </row>
    <row r="2287" spans="1:14" x14ac:dyDescent="0.3">
      <c r="A2287" s="8" t="s">
        <v>2296</v>
      </c>
      <c r="B2287" s="9">
        <v>45393</v>
      </c>
      <c r="C2287" s="10" t="s">
        <v>8014</v>
      </c>
      <c r="D2287" s="10" t="s">
        <v>8024</v>
      </c>
      <c r="E2287" s="10" t="s">
        <v>8031</v>
      </c>
      <c r="F2287" s="11">
        <v>4</v>
      </c>
      <c r="G2287" s="11">
        <v>2640</v>
      </c>
      <c r="H2287" s="11">
        <v>785</v>
      </c>
      <c r="I2287" s="11">
        <v>124</v>
      </c>
      <c r="J2287" s="11">
        <v>4</v>
      </c>
      <c r="K2287" s="11" t="s">
        <v>8034</v>
      </c>
      <c r="L2287" s="11">
        <f t="shared" si="105"/>
        <v>909</v>
      </c>
      <c r="M2287" s="11">
        <f t="shared" si="106"/>
        <v>1731</v>
      </c>
      <c r="N2287" s="12">
        <f t="shared" si="107"/>
        <v>0.65568181818181814</v>
      </c>
    </row>
    <row r="2288" spans="1:14" x14ac:dyDescent="0.3">
      <c r="A2288" s="8" t="s">
        <v>2297</v>
      </c>
      <c r="B2288" s="9">
        <v>45393</v>
      </c>
      <c r="C2288" s="10" t="s">
        <v>8014</v>
      </c>
      <c r="D2288" s="10" t="s">
        <v>8026</v>
      </c>
      <c r="E2288" s="10" t="s">
        <v>8031</v>
      </c>
      <c r="F2288" s="11">
        <v>1</v>
      </c>
      <c r="G2288" s="11">
        <v>578</v>
      </c>
      <c r="H2288" s="11">
        <v>917</v>
      </c>
      <c r="I2288" s="11">
        <v>210</v>
      </c>
      <c r="J2288" s="11">
        <v>5</v>
      </c>
      <c r="K2288" s="11" t="s">
        <v>8034</v>
      </c>
      <c r="L2288" s="11">
        <f t="shared" si="105"/>
        <v>1127</v>
      </c>
      <c r="M2288" s="11">
        <f t="shared" si="106"/>
        <v>-549</v>
      </c>
      <c r="N2288" s="12">
        <f t="shared" si="107"/>
        <v>-0.94982698961937717</v>
      </c>
    </row>
    <row r="2289" spans="1:14" x14ac:dyDescent="0.3">
      <c r="A2289" s="8" t="s">
        <v>2298</v>
      </c>
      <c r="B2289" s="9">
        <v>45393</v>
      </c>
      <c r="C2289" s="10" t="s">
        <v>8011</v>
      </c>
      <c r="D2289" s="10" t="s">
        <v>8030</v>
      </c>
      <c r="E2289" s="10" t="s">
        <v>8031</v>
      </c>
      <c r="F2289" s="11">
        <v>5</v>
      </c>
      <c r="G2289" s="11">
        <v>3540</v>
      </c>
      <c r="H2289" s="11">
        <v>938</v>
      </c>
      <c r="I2289" s="11">
        <v>204</v>
      </c>
      <c r="J2289" s="11">
        <v>4</v>
      </c>
      <c r="K2289" s="11" t="s">
        <v>8034</v>
      </c>
      <c r="L2289" s="11">
        <f t="shared" si="105"/>
        <v>1142</v>
      </c>
      <c r="M2289" s="11">
        <f t="shared" si="106"/>
        <v>2398</v>
      </c>
      <c r="N2289" s="12">
        <f t="shared" si="107"/>
        <v>0.67740112994350288</v>
      </c>
    </row>
    <row r="2290" spans="1:14" x14ac:dyDescent="0.3">
      <c r="A2290" s="8" t="s">
        <v>2299</v>
      </c>
      <c r="B2290" s="9">
        <v>45393</v>
      </c>
      <c r="C2290" s="10" t="s">
        <v>8013</v>
      </c>
      <c r="D2290" s="10" t="s">
        <v>8022</v>
      </c>
      <c r="E2290" s="10" t="s">
        <v>8033</v>
      </c>
      <c r="F2290" s="11">
        <v>4</v>
      </c>
      <c r="G2290" s="11">
        <v>2916</v>
      </c>
      <c r="H2290" s="11">
        <v>592</v>
      </c>
      <c r="I2290" s="11">
        <v>112</v>
      </c>
      <c r="J2290" s="11">
        <v>4</v>
      </c>
      <c r="K2290" s="11" t="s">
        <v>8034</v>
      </c>
      <c r="L2290" s="11">
        <f t="shared" si="105"/>
        <v>704</v>
      </c>
      <c r="M2290" s="11">
        <f t="shared" si="106"/>
        <v>2212</v>
      </c>
      <c r="N2290" s="12">
        <f t="shared" si="107"/>
        <v>0.75857338820301778</v>
      </c>
    </row>
    <row r="2291" spans="1:14" x14ac:dyDescent="0.3">
      <c r="A2291" s="8" t="s">
        <v>2300</v>
      </c>
      <c r="B2291" s="9">
        <v>45393</v>
      </c>
      <c r="C2291" s="10" t="s">
        <v>8011</v>
      </c>
      <c r="D2291" s="10" t="s">
        <v>8023</v>
      </c>
      <c r="E2291" s="10" t="s">
        <v>8032</v>
      </c>
      <c r="F2291" s="11">
        <v>1</v>
      </c>
      <c r="G2291" s="11">
        <v>651</v>
      </c>
      <c r="H2291" s="11">
        <v>1325</v>
      </c>
      <c r="I2291" s="11">
        <v>184</v>
      </c>
      <c r="J2291" s="11">
        <v>6</v>
      </c>
      <c r="K2291" s="11" t="s">
        <v>8034</v>
      </c>
      <c r="L2291" s="11">
        <f t="shared" si="105"/>
        <v>1509</v>
      </c>
      <c r="M2291" s="11">
        <f t="shared" si="106"/>
        <v>-858</v>
      </c>
      <c r="N2291" s="12">
        <f t="shared" si="107"/>
        <v>-1.3179723502304148</v>
      </c>
    </row>
    <row r="2292" spans="1:14" x14ac:dyDescent="0.3">
      <c r="A2292" s="8" t="s">
        <v>2301</v>
      </c>
      <c r="B2292" s="9">
        <v>45393</v>
      </c>
      <c r="C2292" s="10" t="s">
        <v>8014</v>
      </c>
      <c r="D2292" s="10" t="s">
        <v>8026</v>
      </c>
      <c r="E2292" s="10" t="s">
        <v>8033</v>
      </c>
      <c r="F2292" s="11">
        <v>2</v>
      </c>
      <c r="G2292" s="11">
        <v>1444</v>
      </c>
      <c r="H2292" s="11">
        <v>856</v>
      </c>
      <c r="I2292" s="11">
        <v>114</v>
      </c>
      <c r="J2292" s="11">
        <v>5</v>
      </c>
      <c r="K2292" s="11" t="s">
        <v>8034</v>
      </c>
      <c r="L2292" s="11">
        <f t="shared" si="105"/>
        <v>970</v>
      </c>
      <c r="M2292" s="11">
        <f t="shared" si="106"/>
        <v>474</v>
      </c>
      <c r="N2292" s="12">
        <f t="shared" si="107"/>
        <v>0.32825484764542934</v>
      </c>
    </row>
    <row r="2293" spans="1:14" x14ac:dyDescent="0.3">
      <c r="A2293" s="8" t="s">
        <v>2302</v>
      </c>
      <c r="B2293" s="9">
        <v>45393</v>
      </c>
      <c r="C2293" s="10" t="s">
        <v>8014</v>
      </c>
      <c r="D2293" s="10" t="s">
        <v>8020</v>
      </c>
      <c r="E2293" s="10" t="s">
        <v>8031</v>
      </c>
      <c r="F2293" s="11">
        <v>5</v>
      </c>
      <c r="G2293" s="11">
        <v>2940</v>
      </c>
      <c r="H2293" s="11">
        <v>1251</v>
      </c>
      <c r="I2293" s="11">
        <v>124</v>
      </c>
      <c r="J2293" s="11">
        <v>3</v>
      </c>
      <c r="K2293" s="11" t="s">
        <v>8034</v>
      </c>
      <c r="L2293" s="11">
        <f t="shared" si="105"/>
        <v>1375</v>
      </c>
      <c r="M2293" s="11">
        <f t="shared" si="106"/>
        <v>1565</v>
      </c>
      <c r="N2293" s="12">
        <f t="shared" si="107"/>
        <v>0.53231292517006801</v>
      </c>
    </row>
    <row r="2294" spans="1:14" x14ac:dyDescent="0.3">
      <c r="A2294" s="8" t="s">
        <v>2303</v>
      </c>
      <c r="B2294" s="9">
        <v>45393</v>
      </c>
      <c r="C2294" s="10" t="s">
        <v>8013</v>
      </c>
      <c r="D2294" s="10" t="s">
        <v>8017</v>
      </c>
      <c r="E2294" s="10" t="s">
        <v>8033</v>
      </c>
      <c r="F2294" s="11">
        <v>3</v>
      </c>
      <c r="G2294" s="11">
        <v>2307</v>
      </c>
      <c r="H2294" s="11">
        <v>1432</v>
      </c>
      <c r="I2294" s="11">
        <v>156</v>
      </c>
      <c r="J2294" s="11">
        <v>5</v>
      </c>
      <c r="K2294" s="11" t="s">
        <v>8035</v>
      </c>
      <c r="L2294" s="11">
        <f t="shared" si="105"/>
        <v>1588</v>
      </c>
      <c r="M2294" s="11">
        <f t="shared" si="106"/>
        <v>719</v>
      </c>
      <c r="N2294" s="12">
        <f t="shared" si="107"/>
        <v>0.31166016471608149</v>
      </c>
    </row>
    <row r="2295" spans="1:14" x14ac:dyDescent="0.3">
      <c r="A2295" s="8" t="s">
        <v>2304</v>
      </c>
      <c r="B2295" s="9">
        <v>45393</v>
      </c>
      <c r="C2295" s="10" t="s">
        <v>8011</v>
      </c>
      <c r="D2295" s="10" t="s">
        <v>8030</v>
      </c>
      <c r="E2295" s="10" t="s">
        <v>8033</v>
      </c>
      <c r="F2295" s="11">
        <v>1</v>
      </c>
      <c r="G2295" s="11">
        <v>833</v>
      </c>
      <c r="H2295" s="11">
        <v>683</v>
      </c>
      <c r="I2295" s="11">
        <v>190</v>
      </c>
      <c r="J2295" s="11">
        <v>7</v>
      </c>
      <c r="K2295" s="11" t="s">
        <v>8034</v>
      </c>
      <c r="L2295" s="11">
        <f t="shared" si="105"/>
        <v>873</v>
      </c>
      <c r="M2295" s="11">
        <f t="shared" si="106"/>
        <v>-40</v>
      </c>
      <c r="N2295" s="12">
        <f t="shared" si="107"/>
        <v>-4.8019207683073231E-2</v>
      </c>
    </row>
    <row r="2296" spans="1:14" x14ac:dyDescent="0.3">
      <c r="A2296" s="8" t="s">
        <v>2305</v>
      </c>
      <c r="B2296" s="9">
        <v>45393</v>
      </c>
      <c r="C2296" s="10" t="s">
        <v>8014</v>
      </c>
      <c r="D2296" s="10" t="s">
        <v>8018</v>
      </c>
      <c r="E2296" s="10" t="s">
        <v>8033</v>
      </c>
      <c r="F2296" s="11">
        <v>4</v>
      </c>
      <c r="G2296" s="11">
        <v>3284</v>
      </c>
      <c r="H2296" s="11">
        <v>909</v>
      </c>
      <c r="I2296" s="11">
        <v>159</v>
      </c>
      <c r="J2296" s="11">
        <v>7</v>
      </c>
      <c r="K2296" s="11" t="s">
        <v>8035</v>
      </c>
      <c r="L2296" s="11">
        <f t="shared" si="105"/>
        <v>1068</v>
      </c>
      <c r="M2296" s="11">
        <f t="shared" si="106"/>
        <v>2216</v>
      </c>
      <c r="N2296" s="12">
        <f t="shared" si="107"/>
        <v>0.67478684531059685</v>
      </c>
    </row>
    <row r="2297" spans="1:14" x14ac:dyDescent="0.3">
      <c r="A2297" s="8" t="s">
        <v>2306</v>
      </c>
      <c r="B2297" s="9">
        <v>45393</v>
      </c>
      <c r="C2297" s="10" t="s">
        <v>8014</v>
      </c>
      <c r="D2297" s="10" t="s">
        <v>8020</v>
      </c>
      <c r="E2297" s="10" t="s">
        <v>8031</v>
      </c>
      <c r="F2297" s="11">
        <v>3</v>
      </c>
      <c r="G2297" s="11">
        <v>2124</v>
      </c>
      <c r="H2297" s="11">
        <v>932</v>
      </c>
      <c r="I2297" s="11">
        <v>187</v>
      </c>
      <c r="J2297" s="11">
        <v>3</v>
      </c>
      <c r="K2297" s="11" t="s">
        <v>8035</v>
      </c>
      <c r="L2297" s="11">
        <f t="shared" si="105"/>
        <v>1119</v>
      </c>
      <c r="M2297" s="11">
        <f t="shared" si="106"/>
        <v>1005</v>
      </c>
      <c r="N2297" s="12">
        <f t="shared" si="107"/>
        <v>0.4731638418079096</v>
      </c>
    </row>
    <row r="2298" spans="1:14" x14ac:dyDescent="0.3">
      <c r="A2298" s="8" t="s">
        <v>2307</v>
      </c>
      <c r="B2298" s="9">
        <v>45393</v>
      </c>
      <c r="C2298" s="10" t="s">
        <v>8013</v>
      </c>
      <c r="D2298" s="10" t="s">
        <v>8019</v>
      </c>
      <c r="E2298" s="10" t="s">
        <v>8032</v>
      </c>
      <c r="F2298" s="11">
        <v>2</v>
      </c>
      <c r="G2298" s="11">
        <v>1216</v>
      </c>
      <c r="H2298" s="11">
        <v>538</v>
      </c>
      <c r="I2298" s="11">
        <v>107</v>
      </c>
      <c r="J2298" s="11">
        <v>5</v>
      </c>
      <c r="K2298" s="11" t="s">
        <v>8035</v>
      </c>
      <c r="L2298" s="11">
        <f t="shared" si="105"/>
        <v>645</v>
      </c>
      <c r="M2298" s="11">
        <f t="shared" si="106"/>
        <v>571</v>
      </c>
      <c r="N2298" s="12">
        <f t="shared" si="107"/>
        <v>0.46957236842105265</v>
      </c>
    </row>
    <row r="2299" spans="1:14" x14ac:dyDescent="0.3">
      <c r="A2299" s="8" t="s">
        <v>2308</v>
      </c>
      <c r="B2299" s="9">
        <v>45393</v>
      </c>
      <c r="C2299" s="10" t="s">
        <v>8012</v>
      </c>
      <c r="D2299" s="10" t="s">
        <v>8029</v>
      </c>
      <c r="E2299" s="10" t="s">
        <v>8031</v>
      </c>
      <c r="F2299" s="11">
        <v>5</v>
      </c>
      <c r="G2299" s="11">
        <v>2805</v>
      </c>
      <c r="H2299" s="11">
        <v>927</v>
      </c>
      <c r="I2299" s="11">
        <v>112</v>
      </c>
      <c r="J2299" s="11">
        <v>5</v>
      </c>
      <c r="K2299" s="11" t="s">
        <v>8034</v>
      </c>
      <c r="L2299" s="11">
        <f t="shared" si="105"/>
        <v>1039</v>
      </c>
      <c r="M2299" s="11">
        <f t="shared" si="106"/>
        <v>1766</v>
      </c>
      <c r="N2299" s="12">
        <f t="shared" si="107"/>
        <v>0.62959001782531199</v>
      </c>
    </row>
    <row r="2300" spans="1:14" x14ac:dyDescent="0.3">
      <c r="A2300" s="8" t="s">
        <v>2309</v>
      </c>
      <c r="B2300" s="9">
        <v>45393</v>
      </c>
      <c r="C2300" s="10" t="s">
        <v>8011</v>
      </c>
      <c r="D2300" s="10" t="s">
        <v>8023</v>
      </c>
      <c r="E2300" s="10" t="s">
        <v>8033</v>
      </c>
      <c r="F2300" s="11">
        <v>5</v>
      </c>
      <c r="G2300" s="11">
        <v>3670</v>
      </c>
      <c r="H2300" s="11">
        <v>772</v>
      </c>
      <c r="I2300" s="11">
        <v>211</v>
      </c>
      <c r="J2300" s="11">
        <v>4</v>
      </c>
      <c r="K2300" s="11" t="s">
        <v>8034</v>
      </c>
      <c r="L2300" s="11">
        <f t="shared" si="105"/>
        <v>983</v>
      </c>
      <c r="M2300" s="11">
        <f t="shared" si="106"/>
        <v>2687</v>
      </c>
      <c r="N2300" s="12">
        <f t="shared" si="107"/>
        <v>0.7321525885558583</v>
      </c>
    </row>
    <row r="2301" spans="1:14" x14ac:dyDescent="0.3">
      <c r="A2301" s="8" t="s">
        <v>2310</v>
      </c>
      <c r="B2301" s="9">
        <v>45393</v>
      </c>
      <c r="C2301" s="10" t="s">
        <v>8014</v>
      </c>
      <c r="D2301" s="10" t="s">
        <v>8026</v>
      </c>
      <c r="E2301" s="10" t="s">
        <v>8033</v>
      </c>
      <c r="F2301" s="11">
        <v>4</v>
      </c>
      <c r="G2301" s="11">
        <v>3372</v>
      </c>
      <c r="H2301" s="11">
        <v>514</v>
      </c>
      <c r="I2301" s="11">
        <v>114</v>
      </c>
      <c r="J2301" s="11">
        <v>7</v>
      </c>
      <c r="K2301" s="11" t="s">
        <v>8034</v>
      </c>
      <c r="L2301" s="11">
        <f t="shared" si="105"/>
        <v>628</v>
      </c>
      <c r="M2301" s="11">
        <f t="shared" si="106"/>
        <v>2744</v>
      </c>
      <c r="N2301" s="12">
        <f t="shared" si="107"/>
        <v>0.81376037959667857</v>
      </c>
    </row>
    <row r="2302" spans="1:14" x14ac:dyDescent="0.3">
      <c r="A2302" s="8" t="s">
        <v>2311</v>
      </c>
      <c r="B2302" s="9">
        <v>45393</v>
      </c>
      <c r="C2302" s="10" t="s">
        <v>8013</v>
      </c>
      <c r="D2302" s="10" t="s">
        <v>8019</v>
      </c>
      <c r="E2302" s="10" t="s">
        <v>8031</v>
      </c>
      <c r="F2302" s="11">
        <v>1</v>
      </c>
      <c r="G2302" s="11">
        <v>724</v>
      </c>
      <c r="H2302" s="11">
        <v>364</v>
      </c>
      <c r="I2302" s="11">
        <v>102</v>
      </c>
      <c r="J2302" s="11">
        <v>4</v>
      </c>
      <c r="K2302" s="11" t="s">
        <v>8035</v>
      </c>
      <c r="L2302" s="11">
        <f t="shared" si="105"/>
        <v>466</v>
      </c>
      <c r="M2302" s="11">
        <f t="shared" si="106"/>
        <v>258</v>
      </c>
      <c r="N2302" s="12">
        <f t="shared" si="107"/>
        <v>0.35635359116022097</v>
      </c>
    </row>
    <row r="2303" spans="1:14" x14ac:dyDescent="0.3">
      <c r="A2303" s="8" t="s">
        <v>2312</v>
      </c>
      <c r="B2303" s="9">
        <v>45393</v>
      </c>
      <c r="C2303" s="10" t="s">
        <v>8014</v>
      </c>
      <c r="D2303" s="10" t="s">
        <v>8026</v>
      </c>
      <c r="E2303" s="10" t="s">
        <v>8032</v>
      </c>
      <c r="F2303" s="11">
        <v>4</v>
      </c>
      <c r="G2303" s="11">
        <v>3436</v>
      </c>
      <c r="H2303" s="11">
        <v>1286</v>
      </c>
      <c r="I2303" s="11">
        <v>140</v>
      </c>
      <c r="J2303" s="11">
        <v>4</v>
      </c>
      <c r="K2303" s="11" t="s">
        <v>8034</v>
      </c>
      <c r="L2303" s="11">
        <f t="shared" si="105"/>
        <v>1426</v>
      </c>
      <c r="M2303" s="11">
        <f t="shared" si="106"/>
        <v>2010</v>
      </c>
      <c r="N2303" s="12">
        <f t="shared" si="107"/>
        <v>0.58498253783469145</v>
      </c>
    </row>
    <row r="2304" spans="1:14" x14ac:dyDescent="0.3">
      <c r="A2304" s="8" t="s">
        <v>2313</v>
      </c>
      <c r="B2304" s="9">
        <v>45393</v>
      </c>
      <c r="C2304" s="10" t="s">
        <v>8012</v>
      </c>
      <c r="D2304" s="10" t="s">
        <v>8029</v>
      </c>
      <c r="E2304" s="10" t="s">
        <v>8031</v>
      </c>
      <c r="F2304" s="11">
        <v>2</v>
      </c>
      <c r="G2304" s="11">
        <v>1522</v>
      </c>
      <c r="H2304" s="11">
        <v>1402</v>
      </c>
      <c r="I2304" s="11">
        <v>217</v>
      </c>
      <c r="J2304" s="11">
        <v>3</v>
      </c>
      <c r="K2304" s="11" t="s">
        <v>8034</v>
      </c>
      <c r="L2304" s="11">
        <f t="shared" si="105"/>
        <v>1619</v>
      </c>
      <c r="M2304" s="11">
        <f t="shared" si="106"/>
        <v>-97</v>
      </c>
      <c r="N2304" s="12">
        <f t="shared" si="107"/>
        <v>-6.3731931668856767E-2</v>
      </c>
    </row>
    <row r="2305" spans="1:14" x14ac:dyDescent="0.3">
      <c r="A2305" s="8" t="s">
        <v>2314</v>
      </c>
      <c r="B2305" s="9">
        <v>45393</v>
      </c>
      <c r="C2305" s="10" t="s">
        <v>8012</v>
      </c>
      <c r="D2305" s="10" t="s">
        <v>8016</v>
      </c>
      <c r="E2305" s="10" t="s">
        <v>8032</v>
      </c>
      <c r="F2305" s="11">
        <v>4</v>
      </c>
      <c r="G2305" s="11">
        <v>3188</v>
      </c>
      <c r="H2305" s="11">
        <v>1159</v>
      </c>
      <c r="I2305" s="11">
        <v>208</v>
      </c>
      <c r="J2305" s="11">
        <v>2</v>
      </c>
      <c r="K2305" s="11" t="s">
        <v>8034</v>
      </c>
      <c r="L2305" s="11">
        <f t="shared" si="105"/>
        <v>1367</v>
      </c>
      <c r="M2305" s="11">
        <f t="shared" si="106"/>
        <v>1821</v>
      </c>
      <c r="N2305" s="12">
        <f t="shared" si="107"/>
        <v>0.57120451693851948</v>
      </c>
    </row>
    <row r="2306" spans="1:14" x14ac:dyDescent="0.3">
      <c r="A2306" s="8" t="s">
        <v>2315</v>
      </c>
      <c r="B2306" s="9">
        <v>45394</v>
      </c>
      <c r="C2306" s="10" t="s">
        <v>8011</v>
      </c>
      <c r="D2306" s="10" t="s">
        <v>8023</v>
      </c>
      <c r="E2306" s="10" t="s">
        <v>8032</v>
      </c>
      <c r="F2306" s="11">
        <v>2</v>
      </c>
      <c r="G2306" s="11">
        <v>1484</v>
      </c>
      <c r="H2306" s="11">
        <v>472</v>
      </c>
      <c r="I2306" s="11">
        <v>162</v>
      </c>
      <c r="J2306" s="11">
        <v>4</v>
      </c>
      <c r="K2306" s="11" t="s">
        <v>8034</v>
      </c>
      <c r="L2306" s="11">
        <f t="shared" ref="L2306:L2369" si="108">H2306+I2306</f>
        <v>634</v>
      </c>
      <c r="M2306" s="11">
        <f t="shared" ref="M2306:M2369" si="109">G2306-L2306</f>
        <v>850</v>
      </c>
      <c r="N2306" s="12">
        <f t="shared" ref="N2306:N2369" si="110">M2306/G2306</f>
        <v>0.57277628032345018</v>
      </c>
    </row>
    <row r="2307" spans="1:14" x14ac:dyDescent="0.3">
      <c r="A2307" s="8" t="s">
        <v>2316</v>
      </c>
      <c r="B2307" s="9">
        <v>45394</v>
      </c>
      <c r="C2307" s="10" t="s">
        <v>8012</v>
      </c>
      <c r="D2307" s="10" t="s">
        <v>8027</v>
      </c>
      <c r="E2307" s="10" t="s">
        <v>8033</v>
      </c>
      <c r="F2307" s="11">
        <v>3</v>
      </c>
      <c r="G2307" s="11">
        <v>2673</v>
      </c>
      <c r="H2307" s="11">
        <v>691</v>
      </c>
      <c r="I2307" s="11">
        <v>190</v>
      </c>
      <c r="J2307" s="11">
        <v>2</v>
      </c>
      <c r="K2307" s="11" t="s">
        <v>8034</v>
      </c>
      <c r="L2307" s="11">
        <f t="shared" si="108"/>
        <v>881</v>
      </c>
      <c r="M2307" s="11">
        <f t="shared" si="109"/>
        <v>1792</v>
      </c>
      <c r="N2307" s="12">
        <f t="shared" si="110"/>
        <v>0.67040778151889258</v>
      </c>
    </row>
    <row r="2308" spans="1:14" x14ac:dyDescent="0.3">
      <c r="A2308" s="8" t="s">
        <v>2317</v>
      </c>
      <c r="B2308" s="9">
        <v>45394</v>
      </c>
      <c r="C2308" s="10" t="s">
        <v>8012</v>
      </c>
      <c r="D2308" s="10" t="s">
        <v>8028</v>
      </c>
      <c r="E2308" s="10" t="s">
        <v>8033</v>
      </c>
      <c r="F2308" s="11">
        <v>1</v>
      </c>
      <c r="G2308" s="11">
        <v>696</v>
      </c>
      <c r="H2308" s="11">
        <v>719</v>
      </c>
      <c r="I2308" s="11">
        <v>150</v>
      </c>
      <c r="J2308" s="11">
        <v>2</v>
      </c>
      <c r="K2308" s="11" t="s">
        <v>8034</v>
      </c>
      <c r="L2308" s="11">
        <f t="shared" si="108"/>
        <v>869</v>
      </c>
      <c r="M2308" s="11">
        <f t="shared" si="109"/>
        <v>-173</v>
      </c>
      <c r="N2308" s="12">
        <f t="shared" si="110"/>
        <v>-0.24856321839080459</v>
      </c>
    </row>
    <row r="2309" spans="1:14" x14ac:dyDescent="0.3">
      <c r="A2309" s="8" t="s">
        <v>2318</v>
      </c>
      <c r="B2309" s="9">
        <v>45394</v>
      </c>
      <c r="C2309" s="10" t="s">
        <v>8013</v>
      </c>
      <c r="D2309" s="10" t="s">
        <v>8022</v>
      </c>
      <c r="E2309" s="10" t="s">
        <v>8033</v>
      </c>
      <c r="F2309" s="11">
        <v>4</v>
      </c>
      <c r="G2309" s="11">
        <v>3432</v>
      </c>
      <c r="H2309" s="11">
        <v>575</v>
      </c>
      <c r="I2309" s="11">
        <v>100</v>
      </c>
      <c r="J2309" s="11">
        <v>3</v>
      </c>
      <c r="K2309" s="11" t="s">
        <v>8034</v>
      </c>
      <c r="L2309" s="11">
        <f t="shared" si="108"/>
        <v>675</v>
      </c>
      <c r="M2309" s="11">
        <f t="shared" si="109"/>
        <v>2757</v>
      </c>
      <c r="N2309" s="12">
        <f t="shared" si="110"/>
        <v>0.80332167832167833</v>
      </c>
    </row>
    <row r="2310" spans="1:14" x14ac:dyDescent="0.3">
      <c r="A2310" s="8" t="s">
        <v>2319</v>
      </c>
      <c r="B2310" s="9">
        <v>45394</v>
      </c>
      <c r="C2310" s="10" t="s">
        <v>8011</v>
      </c>
      <c r="D2310" s="10" t="s">
        <v>8023</v>
      </c>
      <c r="E2310" s="10" t="s">
        <v>8033</v>
      </c>
      <c r="F2310" s="11">
        <v>2</v>
      </c>
      <c r="G2310" s="11">
        <v>1188</v>
      </c>
      <c r="H2310" s="11">
        <v>1099</v>
      </c>
      <c r="I2310" s="11">
        <v>202</v>
      </c>
      <c r="J2310" s="11">
        <v>4</v>
      </c>
      <c r="K2310" s="11" t="s">
        <v>8034</v>
      </c>
      <c r="L2310" s="11">
        <f t="shared" si="108"/>
        <v>1301</v>
      </c>
      <c r="M2310" s="11">
        <f t="shared" si="109"/>
        <v>-113</v>
      </c>
      <c r="N2310" s="12">
        <f t="shared" si="110"/>
        <v>-9.5117845117845115E-2</v>
      </c>
    </row>
    <row r="2311" spans="1:14" x14ac:dyDescent="0.3">
      <c r="A2311" s="8" t="s">
        <v>2320</v>
      </c>
      <c r="B2311" s="9">
        <v>45394</v>
      </c>
      <c r="C2311" s="10" t="s">
        <v>8012</v>
      </c>
      <c r="D2311" s="10" t="s">
        <v>8027</v>
      </c>
      <c r="E2311" s="10" t="s">
        <v>8033</v>
      </c>
      <c r="F2311" s="11">
        <v>3</v>
      </c>
      <c r="G2311" s="11">
        <v>1893</v>
      </c>
      <c r="H2311" s="11">
        <v>1076</v>
      </c>
      <c r="I2311" s="11">
        <v>194</v>
      </c>
      <c r="J2311" s="11">
        <v>7</v>
      </c>
      <c r="K2311" s="11" t="s">
        <v>8035</v>
      </c>
      <c r="L2311" s="11">
        <f t="shared" si="108"/>
        <v>1270</v>
      </c>
      <c r="M2311" s="11">
        <f t="shared" si="109"/>
        <v>623</v>
      </c>
      <c r="N2311" s="12">
        <f t="shared" si="110"/>
        <v>0.32910723718964607</v>
      </c>
    </row>
    <row r="2312" spans="1:14" x14ac:dyDescent="0.3">
      <c r="A2312" s="8" t="s">
        <v>2321</v>
      </c>
      <c r="B2312" s="9">
        <v>45394</v>
      </c>
      <c r="C2312" s="10" t="s">
        <v>8013</v>
      </c>
      <c r="D2312" s="10" t="s">
        <v>8017</v>
      </c>
      <c r="E2312" s="10" t="s">
        <v>8031</v>
      </c>
      <c r="F2312" s="11">
        <v>5</v>
      </c>
      <c r="G2312" s="11">
        <v>4085</v>
      </c>
      <c r="H2312" s="11">
        <v>1482</v>
      </c>
      <c r="I2312" s="11">
        <v>160</v>
      </c>
      <c r="J2312" s="11">
        <v>2</v>
      </c>
      <c r="K2312" s="11" t="s">
        <v>8034</v>
      </c>
      <c r="L2312" s="11">
        <f t="shared" si="108"/>
        <v>1642</v>
      </c>
      <c r="M2312" s="11">
        <f t="shared" si="109"/>
        <v>2443</v>
      </c>
      <c r="N2312" s="12">
        <f t="shared" si="110"/>
        <v>0.5980416156670747</v>
      </c>
    </row>
    <row r="2313" spans="1:14" x14ac:dyDescent="0.3">
      <c r="A2313" s="8" t="s">
        <v>2322</v>
      </c>
      <c r="B2313" s="9">
        <v>45394</v>
      </c>
      <c r="C2313" s="10" t="s">
        <v>8014</v>
      </c>
      <c r="D2313" s="10" t="s">
        <v>8018</v>
      </c>
      <c r="E2313" s="10" t="s">
        <v>8032</v>
      </c>
      <c r="F2313" s="11">
        <v>4</v>
      </c>
      <c r="G2313" s="11">
        <v>2868</v>
      </c>
      <c r="H2313" s="11">
        <v>901</v>
      </c>
      <c r="I2313" s="11">
        <v>173</v>
      </c>
      <c r="J2313" s="11">
        <v>3</v>
      </c>
      <c r="K2313" s="11" t="s">
        <v>8034</v>
      </c>
      <c r="L2313" s="11">
        <f t="shared" si="108"/>
        <v>1074</v>
      </c>
      <c r="M2313" s="11">
        <f t="shared" si="109"/>
        <v>1794</v>
      </c>
      <c r="N2313" s="12">
        <f t="shared" si="110"/>
        <v>0.62552301255230125</v>
      </c>
    </row>
    <row r="2314" spans="1:14" x14ac:dyDescent="0.3">
      <c r="A2314" s="8" t="s">
        <v>2323</v>
      </c>
      <c r="B2314" s="9">
        <v>45394</v>
      </c>
      <c r="C2314" s="10" t="s">
        <v>8012</v>
      </c>
      <c r="D2314" s="10" t="s">
        <v>8027</v>
      </c>
      <c r="E2314" s="10" t="s">
        <v>8032</v>
      </c>
      <c r="F2314" s="11">
        <v>2</v>
      </c>
      <c r="G2314" s="11">
        <v>1310</v>
      </c>
      <c r="H2314" s="11">
        <v>821</v>
      </c>
      <c r="I2314" s="11">
        <v>210</v>
      </c>
      <c r="J2314" s="11">
        <v>6</v>
      </c>
      <c r="K2314" s="11" t="s">
        <v>8035</v>
      </c>
      <c r="L2314" s="11">
        <f t="shared" si="108"/>
        <v>1031</v>
      </c>
      <c r="M2314" s="11">
        <f t="shared" si="109"/>
        <v>279</v>
      </c>
      <c r="N2314" s="12">
        <f t="shared" si="110"/>
        <v>0.21297709923664121</v>
      </c>
    </row>
    <row r="2315" spans="1:14" x14ac:dyDescent="0.3">
      <c r="A2315" s="8" t="s">
        <v>2324</v>
      </c>
      <c r="B2315" s="9">
        <v>45394</v>
      </c>
      <c r="C2315" s="10" t="s">
        <v>8013</v>
      </c>
      <c r="D2315" s="10" t="s">
        <v>8025</v>
      </c>
      <c r="E2315" s="10" t="s">
        <v>8032</v>
      </c>
      <c r="F2315" s="11">
        <v>2</v>
      </c>
      <c r="G2315" s="11">
        <v>1148</v>
      </c>
      <c r="H2315" s="11">
        <v>621</v>
      </c>
      <c r="I2315" s="11">
        <v>138</v>
      </c>
      <c r="J2315" s="11">
        <v>3</v>
      </c>
      <c r="K2315" s="11" t="s">
        <v>8034</v>
      </c>
      <c r="L2315" s="11">
        <f t="shared" si="108"/>
        <v>759</v>
      </c>
      <c r="M2315" s="11">
        <f t="shared" si="109"/>
        <v>389</v>
      </c>
      <c r="N2315" s="12">
        <f t="shared" si="110"/>
        <v>0.33885017421602787</v>
      </c>
    </row>
    <row r="2316" spans="1:14" x14ac:dyDescent="0.3">
      <c r="A2316" s="8" t="s">
        <v>2325</v>
      </c>
      <c r="B2316" s="9">
        <v>45394</v>
      </c>
      <c r="C2316" s="10" t="s">
        <v>8013</v>
      </c>
      <c r="D2316" s="10" t="s">
        <v>8019</v>
      </c>
      <c r="E2316" s="10" t="s">
        <v>8031</v>
      </c>
      <c r="F2316" s="11">
        <v>2</v>
      </c>
      <c r="G2316" s="11">
        <v>1218</v>
      </c>
      <c r="H2316" s="11">
        <v>1302</v>
      </c>
      <c r="I2316" s="11">
        <v>119</v>
      </c>
      <c r="J2316" s="11">
        <v>7</v>
      </c>
      <c r="K2316" s="11" t="s">
        <v>8034</v>
      </c>
      <c r="L2316" s="11">
        <f t="shared" si="108"/>
        <v>1421</v>
      </c>
      <c r="M2316" s="11">
        <f t="shared" si="109"/>
        <v>-203</v>
      </c>
      <c r="N2316" s="12">
        <f t="shared" si="110"/>
        <v>-0.16666666666666666</v>
      </c>
    </row>
    <row r="2317" spans="1:14" x14ac:dyDescent="0.3">
      <c r="A2317" s="8" t="s">
        <v>2326</v>
      </c>
      <c r="B2317" s="9">
        <v>45394</v>
      </c>
      <c r="C2317" s="10" t="s">
        <v>8011</v>
      </c>
      <c r="D2317" s="10" t="s">
        <v>8030</v>
      </c>
      <c r="E2317" s="10" t="s">
        <v>8033</v>
      </c>
      <c r="F2317" s="11">
        <v>5</v>
      </c>
      <c r="G2317" s="11">
        <v>4115</v>
      </c>
      <c r="H2317" s="11">
        <v>1405</v>
      </c>
      <c r="I2317" s="11">
        <v>144</v>
      </c>
      <c r="J2317" s="11">
        <v>6</v>
      </c>
      <c r="K2317" s="11" t="s">
        <v>8034</v>
      </c>
      <c r="L2317" s="11">
        <f t="shared" si="108"/>
        <v>1549</v>
      </c>
      <c r="M2317" s="11">
        <f t="shared" si="109"/>
        <v>2566</v>
      </c>
      <c r="N2317" s="12">
        <f t="shared" si="110"/>
        <v>0.62357229647630619</v>
      </c>
    </row>
    <row r="2318" spans="1:14" x14ac:dyDescent="0.3">
      <c r="A2318" s="8" t="s">
        <v>2327</v>
      </c>
      <c r="B2318" s="9">
        <v>45394</v>
      </c>
      <c r="C2318" s="10" t="s">
        <v>8011</v>
      </c>
      <c r="D2318" s="10" t="s">
        <v>8023</v>
      </c>
      <c r="E2318" s="10" t="s">
        <v>8032</v>
      </c>
      <c r="F2318" s="11">
        <v>2</v>
      </c>
      <c r="G2318" s="11">
        <v>1652</v>
      </c>
      <c r="H2318" s="11">
        <v>446</v>
      </c>
      <c r="I2318" s="11">
        <v>128</v>
      </c>
      <c r="J2318" s="11">
        <v>6</v>
      </c>
      <c r="K2318" s="11" t="s">
        <v>8034</v>
      </c>
      <c r="L2318" s="11">
        <f t="shared" si="108"/>
        <v>574</v>
      </c>
      <c r="M2318" s="11">
        <f t="shared" si="109"/>
        <v>1078</v>
      </c>
      <c r="N2318" s="12">
        <f t="shared" si="110"/>
        <v>0.65254237288135597</v>
      </c>
    </row>
    <row r="2319" spans="1:14" x14ac:dyDescent="0.3">
      <c r="A2319" s="8" t="s">
        <v>2328</v>
      </c>
      <c r="B2319" s="9">
        <v>45394</v>
      </c>
      <c r="C2319" s="10" t="s">
        <v>8014</v>
      </c>
      <c r="D2319" s="10" t="s">
        <v>8024</v>
      </c>
      <c r="E2319" s="10" t="s">
        <v>8033</v>
      </c>
      <c r="F2319" s="11">
        <v>2</v>
      </c>
      <c r="G2319" s="11">
        <v>1642</v>
      </c>
      <c r="H2319" s="11">
        <v>1111</v>
      </c>
      <c r="I2319" s="11">
        <v>166</v>
      </c>
      <c r="J2319" s="11">
        <v>7</v>
      </c>
      <c r="K2319" s="11" t="s">
        <v>8034</v>
      </c>
      <c r="L2319" s="11">
        <f t="shared" si="108"/>
        <v>1277</v>
      </c>
      <c r="M2319" s="11">
        <f t="shared" si="109"/>
        <v>365</v>
      </c>
      <c r="N2319" s="12">
        <f t="shared" si="110"/>
        <v>0.22228989037758831</v>
      </c>
    </row>
    <row r="2320" spans="1:14" x14ac:dyDescent="0.3">
      <c r="A2320" s="8" t="s">
        <v>2329</v>
      </c>
      <c r="B2320" s="9">
        <v>45394</v>
      </c>
      <c r="C2320" s="10" t="s">
        <v>8013</v>
      </c>
      <c r="D2320" s="10" t="s">
        <v>8022</v>
      </c>
      <c r="E2320" s="10" t="s">
        <v>8031</v>
      </c>
      <c r="F2320" s="11">
        <v>5</v>
      </c>
      <c r="G2320" s="11">
        <v>3680</v>
      </c>
      <c r="H2320" s="11">
        <v>1144</v>
      </c>
      <c r="I2320" s="11">
        <v>161</v>
      </c>
      <c r="J2320" s="11">
        <v>5</v>
      </c>
      <c r="K2320" s="11" t="s">
        <v>8034</v>
      </c>
      <c r="L2320" s="11">
        <f t="shared" si="108"/>
        <v>1305</v>
      </c>
      <c r="M2320" s="11">
        <f t="shared" si="109"/>
        <v>2375</v>
      </c>
      <c r="N2320" s="12">
        <f t="shared" si="110"/>
        <v>0.64538043478260865</v>
      </c>
    </row>
    <row r="2321" spans="1:14" x14ac:dyDescent="0.3">
      <c r="A2321" s="8" t="s">
        <v>2330</v>
      </c>
      <c r="B2321" s="9">
        <v>45394</v>
      </c>
      <c r="C2321" s="10" t="s">
        <v>8014</v>
      </c>
      <c r="D2321" s="10" t="s">
        <v>8020</v>
      </c>
      <c r="E2321" s="10" t="s">
        <v>8032</v>
      </c>
      <c r="F2321" s="11">
        <v>4</v>
      </c>
      <c r="G2321" s="11">
        <v>3504</v>
      </c>
      <c r="H2321" s="11">
        <v>514</v>
      </c>
      <c r="I2321" s="11">
        <v>201</v>
      </c>
      <c r="J2321" s="11">
        <v>6</v>
      </c>
      <c r="K2321" s="11" t="s">
        <v>8034</v>
      </c>
      <c r="L2321" s="11">
        <f t="shared" si="108"/>
        <v>715</v>
      </c>
      <c r="M2321" s="11">
        <f t="shared" si="109"/>
        <v>2789</v>
      </c>
      <c r="N2321" s="12">
        <f t="shared" si="110"/>
        <v>0.79594748858447484</v>
      </c>
    </row>
    <row r="2322" spans="1:14" x14ac:dyDescent="0.3">
      <c r="A2322" s="8" t="s">
        <v>2331</v>
      </c>
      <c r="B2322" s="9">
        <v>45394</v>
      </c>
      <c r="C2322" s="10" t="s">
        <v>8011</v>
      </c>
      <c r="D2322" s="10" t="s">
        <v>8021</v>
      </c>
      <c r="E2322" s="10" t="s">
        <v>8032</v>
      </c>
      <c r="F2322" s="11">
        <v>3</v>
      </c>
      <c r="G2322" s="11">
        <v>2226</v>
      </c>
      <c r="H2322" s="11">
        <v>1349</v>
      </c>
      <c r="I2322" s="11">
        <v>116</v>
      </c>
      <c r="J2322" s="11">
        <v>3</v>
      </c>
      <c r="K2322" s="11" t="s">
        <v>8034</v>
      </c>
      <c r="L2322" s="11">
        <f t="shared" si="108"/>
        <v>1465</v>
      </c>
      <c r="M2322" s="11">
        <f t="shared" si="109"/>
        <v>761</v>
      </c>
      <c r="N2322" s="12">
        <f t="shared" si="110"/>
        <v>0.34186882300089849</v>
      </c>
    </row>
    <row r="2323" spans="1:14" x14ac:dyDescent="0.3">
      <c r="A2323" s="8" t="s">
        <v>2332</v>
      </c>
      <c r="B2323" s="9">
        <v>45394</v>
      </c>
      <c r="C2323" s="10" t="s">
        <v>8014</v>
      </c>
      <c r="D2323" s="10" t="s">
        <v>8024</v>
      </c>
      <c r="E2323" s="10" t="s">
        <v>8032</v>
      </c>
      <c r="F2323" s="11">
        <v>3</v>
      </c>
      <c r="G2323" s="11">
        <v>1797</v>
      </c>
      <c r="H2323" s="11">
        <v>1122</v>
      </c>
      <c r="I2323" s="11">
        <v>159</v>
      </c>
      <c r="J2323" s="11">
        <v>4</v>
      </c>
      <c r="K2323" s="11" t="s">
        <v>8034</v>
      </c>
      <c r="L2323" s="11">
        <f t="shared" si="108"/>
        <v>1281</v>
      </c>
      <c r="M2323" s="11">
        <f t="shared" si="109"/>
        <v>516</v>
      </c>
      <c r="N2323" s="12">
        <f t="shared" si="110"/>
        <v>0.28714524207011688</v>
      </c>
    </row>
    <row r="2324" spans="1:14" x14ac:dyDescent="0.3">
      <c r="A2324" s="8" t="s">
        <v>2333</v>
      </c>
      <c r="B2324" s="9">
        <v>45394</v>
      </c>
      <c r="C2324" s="10" t="s">
        <v>8013</v>
      </c>
      <c r="D2324" s="10" t="s">
        <v>8025</v>
      </c>
      <c r="E2324" s="10" t="s">
        <v>8032</v>
      </c>
      <c r="F2324" s="11">
        <v>1</v>
      </c>
      <c r="G2324" s="11">
        <v>625</v>
      </c>
      <c r="H2324" s="11">
        <v>848</v>
      </c>
      <c r="I2324" s="11">
        <v>104</v>
      </c>
      <c r="J2324" s="11">
        <v>4</v>
      </c>
      <c r="K2324" s="11" t="s">
        <v>8034</v>
      </c>
      <c r="L2324" s="11">
        <f t="shared" si="108"/>
        <v>952</v>
      </c>
      <c r="M2324" s="11">
        <f t="shared" si="109"/>
        <v>-327</v>
      </c>
      <c r="N2324" s="12">
        <f t="shared" si="110"/>
        <v>-0.5232</v>
      </c>
    </row>
    <row r="2325" spans="1:14" x14ac:dyDescent="0.3">
      <c r="A2325" s="8" t="s">
        <v>2334</v>
      </c>
      <c r="B2325" s="9">
        <v>45395</v>
      </c>
      <c r="C2325" s="10" t="s">
        <v>8012</v>
      </c>
      <c r="D2325" s="10" t="s">
        <v>8027</v>
      </c>
      <c r="E2325" s="10" t="s">
        <v>8031</v>
      </c>
      <c r="F2325" s="11">
        <v>1</v>
      </c>
      <c r="G2325" s="11">
        <v>791</v>
      </c>
      <c r="H2325" s="11">
        <v>767</v>
      </c>
      <c r="I2325" s="11">
        <v>121</v>
      </c>
      <c r="J2325" s="11">
        <v>4</v>
      </c>
      <c r="K2325" s="11" t="s">
        <v>8035</v>
      </c>
      <c r="L2325" s="11">
        <f t="shared" si="108"/>
        <v>888</v>
      </c>
      <c r="M2325" s="11">
        <f t="shared" si="109"/>
        <v>-97</v>
      </c>
      <c r="N2325" s="12">
        <f t="shared" si="110"/>
        <v>-0.12262958280657396</v>
      </c>
    </row>
    <row r="2326" spans="1:14" x14ac:dyDescent="0.3">
      <c r="A2326" s="8" t="s">
        <v>2335</v>
      </c>
      <c r="B2326" s="9">
        <v>45395</v>
      </c>
      <c r="C2326" s="10" t="s">
        <v>8014</v>
      </c>
      <c r="D2326" s="10" t="s">
        <v>8018</v>
      </c>
      <c r="E2326" s="10" t="s">
        <v>8031</v>
      </c>
      <c r="F2326" s="11">
        <v>5</v>
      </c>
      <c r="G2326" s="11">
        <v>4040</v>
      </c>
      <c r="H2326" s="11">
        <v>1409</v>
      </c>
      <c r="I2326" s="11">
        <v>197</v>
      </c>
      <c r="J2326" s="11">
        <v>4</v>
      </c>
      <c r="K2326" s="11" t="s">
        <v>8034</v>
      </c>
      <c r="L2326" s="11">
        <f t="shared" si="108"/>
        <v>1606</v>
      </c>
      <c r="M2326" s="11">
        <f t="shared" si="109"/>
        <v>2434</v>
      </c>
      <c r="N2326" s="12">
        <f t="shared" si="110"/>
        <v>0.60247524752475246</v>
      </c>
    </row>
    <row r="2327" spans="1:14" x14ac:dyDescent="0.3">
      <c r="A2327" s="8" t="s">
        <v>2336</v>
      </c>
      <c r="B2327" s="9">
        <v>45395</v>
      </c>
      <c r="C2327" s="10" t="s">
        <v>8013</v>
      </c>
      <c r="D2327" s="10" t="s">
        <v>8025</v>
      </c>
      <c r="E2327" s="10" t="s">
        <v>8033</v>
      </c>
      <c r="F2327" s="11">
        <v>4</v>
      </c>
      <c r="G2327" s="11">
        <v>2644</v>
      </c>
      <c r="H2327" s="11">
        <v>844</v>
      </c>
      <c r="I2327" s="11">
        <v>122</v>
      </c>
      <c r="J2327" s="11">
        <v>6</v>
      </c>
      <c r="K2327" s="11" t="s">
        <v>8035</v>
      </c>
      <c r="L2327" s="11">
        <f t="shared" si="108"/>
        <v>966</v>
      </c>
      <c r="M2327" s="11">
        <f t="shared" si="109"/>
        <v>1678</v>
      </c>
      <c r="N2327" s="12">
        <f t="shared" si="110"/>
        <v>0.63464447806354007</v>
      </c>
    </row>
    <row r="2328" spans="1:14" x14ac:dyDescent="0.3">
      <c r="A2328" s="8" t="s">
        <v>2337</v>
      </c>
      <c r="B2328" s="9">
        <v>45395</v>
      </c>
      <c r="C2328" s="10" t="s">
        <v>8013</v>
      </c>
      <c r="D2328" s="10" t="s">
        <v>8017</v>
      </c>
      <c r="E2328" s="10" t="s">
        <v>8033</v>
      </c>
      <c r="F2328" s="11">
        <v>1</v>
      </c>
      <c r="G2328" s="11">
        <v>722</v>
      </c>
      <c r="H2328" s="11">
        <v>1177</v>
      </c>
      <c r="I2328" s="11">
        <v>108</v>
      </c>
      <c r="J2328" s="11">
        <v>4</v>
      </c>
      <c r="K2328" s="11" t="s">
        <v>8034</v>
      </c>
      <c r="L2328" s="11">
        <f t="shared" si="108"/>
        <v>1285</v>
      </c>
      <c r="M2328" s="11">
        <f t="shared" si="109"/>
        <v>-563</v>
      </c>
      <c r="N2328" s="12">
        <f t="shared" si="110"/>
        <v>-0.77977839335180055</v>
      </c>
    </row>
    <row r="2329" spans="1:14" x14ac:dyDescent="0.3">
      <c r="A2329" s="8" t="s">
        <v>2338</v>
      </c>
      <c r="B2329" s="9">
        <v>45395</v>
      </c>
      <c r="C2329" s="10" t="s">
        <v>8013</v>
      </c>
      <c r="D2329" s="10" t="s">
        <v>8025</v>
      </c>
      <c r="E2329" s="10" t="s">
        <v>8033</v>
      </c>
      <c r="F2329" s="11">
        <v>3</v>
      </c>
      <c r="G2329" s="11">
        <v>2490</v>
      </c>
      <c r="H2329" s="11">
        <v>1211</v>
      </c>
      <c r="I2329" s="11">
        <v>172</v>
      </c>
      <c r="J2329" s="11">
        <v>4</v>
      </c>
      <c r="K2329" s="11" t="s">
        <v>8035</v>
      </c>
      <c r="L2329" s="11">
        <f t="shared" si="108"/>
        <v>1383</v>
      </c>
      <c r="M2329" s="11">
        <f t="shared" si="109"/>
        <v>1107</v>
      </c>
      <c r="N2329" s="12">
        <f t="shared" si="110"/>
        <v>0.44457831325301206</v>
      </c>
    </row>
    <row r="2330" spans="1:14" x14ac:dyDescent="0.3">
      <c r="A2330" s="8" t="s">
        <v>2339</v>
      </c>
      <c r="B2330" s="9">
        <v>45395</v>
      </c>
      <c r="C2330" s="10" t="s">
        <v>8014</v>
      </c>
      <c r="D2330" s="10" t="s">
        <v>8024</v>
      </c>
      <c r="E2330" s="10" t="s">
        <v>8032</v>
      </c>
      <c r="F2330" s="11">
        <v>2</v>
      </c>
      <c r="G2330" s="11">
        <v>1782</v>
      </c>
      <c r="H2330" s="11">
        <v>1417</v>
      </c>
      <c r="I2330" s="11">
        <v>206</v>
      </c>
      <c r="J2330" s="11">
        <v>2</v>
      </c>
      <c r="K2330" s="11" t="s">
        <v>8034</v>
      </c>
      <c r="L2330" s="11">
        <f t="shared" si="108"/>
        <v>1623</v>
      </c>
      <c r="M2330" s="11">
        <f t="shared" si="109"/>
        <v>159</v>
      </c>
      <c r="N2330" s="12">
        <f t="shared" si="110"/>
        <v>8.9225589225589222E-2</v>
      </c>
    </row>
    <row r="2331" spans="1:14" x14ac:dyDescent="0.3">
      <c r="A2331" s="8" t="s">
        <v>2340</v>
      </c>
      <c r="B2331" s="9">
        <v>45395</v>
      </c>
      <c r="C2331" s="10" t="s">
        <v>8013</v>
      </c>
      <c r="D2331" s="10" t="s">
        <v>8025</v>
      </c>
      <c r="E2331" s="10" t="s">
        <v>8032</v>
      </c>
      <c r="F2331" s="11">
        <v>5</v>
      </c>
      <c r="G2331" s="11">
        <v>4350</v>
      </c>
      <c r="H2331" s="11">
        <v>1328</v>
      </c>
      <c r="I2331" s="11">
        <v>144</v>
      </c>
      <c r="J2331" s="11">
        <v>7</v>
      </c>
      <c r="K2331" s="11" t="s">
        <v>8034</v>
      </c>
      <c r="L2331" s="11">
        <f t="shared" si="108"/>
        <v>1472</v>
      </c>
      <c r="M2331" s="11">
        <f t="shared" si="109"/>
        <v>2878</v>
      </c>
      <c r="N2331" s="12">
        <f t="shared" si="110"/>
        <v>0.6616091954022989</v>
      </c>
    </row>
    <row r="2332" spans="1:14" x14ac:dyDescent="0.3">
      <c r="A2332" s="8" t="s">
        <v>2341</v>
      </c>
      <c r="B2332" s="9">
        <v>45395</v>
      </c>
      <c r="C2332" s="10" t="s">
        <v>8011</v>
      </c>
      <c r="D2332" s="10" t="s">
        <v>8021</v>
      </c>
      <c r="E2332" s="10" t="s">
        <v>8033</v>
      </c>
      <c r="F2332" s="11">
        <v>5</v>
      </c>
      <c r="G2332" s="11">
        <v>3195</v>
      </c>
      <c r="H2332" s="11">
        <v>808</v>
      </c>
      <c r="I2332" s="11">
        <v>215</v>
      </c>
      <c r="J2332" s="11">
        <v>4</v>
      </c>
      <c r="K2332" s="11" t="s">
        <v>8034</v>
      </c>
      <c r="L2332" s="11">
        <f t="shared" si="108"/>
        <v>1023</v>
      </c>
      <c r="M2332" s="11">
        <f t="shared" si="109"/>
        <v>2172</v>
      </c>
      <c r="N2332" s="12">
        <f t="shared" si="110"/>
        <v>0.67981220657276997</v>
      </c>
    </row>
    <row r="2333" spans="1:14" x14ac:dyDescent="0.3">
      <c r="A2333" s="8" t="s">
        <v>2342</v>
      </c>
      <c r="B2333" s="9">
        <v>45395</v>
      </c>
      <c r="C2333" s="10" t="s">
        <v>8011</v>
      </c>
      <c r="D2333" s="10" t="s">
        <v>8015</v>
      </c>
      <c r="E2333" s="10" t="s">
        <v>8031</v>
      </c>
      <c r="F2333" s="11">
        <v>4</v>
      </c>
      <c r="G2333" s="11">
        <v>3028</v>
      </c>
      <c r="H2333" s="11">
        <v>795</v>
      </c>
      <c r="I2333" s="11">
        <v>185</v>
      </c>
      <c r="J2333" s="11">
        <v>5</v>
      </c>
      <c r="K2333" s="11" t="s">
        <v>8034</v>
      </c>
      <c r="L2333" s="11">
        <f t="shared" si="108"/>
        <v>980</v>
      </c>
      <c r="M2333" s="11">
        <f t="shared" si="109"/>
        <v>2048</v>
      </c>
      <c r="N2333" s="12">
        <f t="shared" si="110"/>
        <v>0.67635402906208719</v>
      </c>
    </row>
    <row r="2334" spans="1:14" x14ac:dyDescent="0.3">
      <c r="A2334" s="8" t="s">
        <v>2343</v>
      </c>
      <c r="B2334" s="9">
        <v>45395</v>
      </c>
      <c r="C2334" s="10" t="s">
        <v>8012</v>
      </c>
      <c r="D2334" s="10" t="s">
        <v>8027</v>
      </c>
      <c r="E2334" s="10" t="s">
        <v>8032</v>
      </c>
      <c r="F2334" s="11">
        <v>1</v>
      </c>
      <c r="G2334" s="11">
        <v>612</v>
      </c>
      <c r="H2334" s="11">
        <v>647</v>
      </c>
      <c r="I2334" s="11">
        <v>201</v>
      </c>
      <c r="J2334" s="11">
        <v>6</v>
      </c>
      <c r="K2334" s="11" t="s">
        <v>8034</v>
      </c>
      <c r="L2334" s="11">
        <f t="shared" si="108"/>
        <v>848</v>
      </c>
      <c r="M2334" s="11">
        <f t="shared" si="109"/>
        <v>-236</v>
      </c>
      <c r="N2334" s="12">
        <f t="shared" si="110"/>
        <v>-0.38562091503267976</v>
      </c>
    </row>
    <row r="2335" spans="1:14" x14ac:dyDescent="0.3">
      <c r="A2335" s="8" t="s">
        <v>2344</v>
      </c>
      <c r="B2335" s="9">
        <v>45395</v>
      </c>
      <c r="C2335" s="10" t="s">
        <v>8013</v>
      </c>
      <c r="D2335" s="10" t="s">
        <v>8017</v>
      </c>
      <c r="E2335" s="10" t="s">
        <v>8031</v>
      </c>
      <c r="F2335" s="11">
        <v>4</v>
      </c>
      <c r="G2335" s="11">
        <v>2248</v>
      </c>
      <c r="H2335" s="11">
        <v>1458</v>
      </c>
      <c r="I2335" s="11">
        <v>157</v>
      </c>
      <c r="J2335" s="11">
        <v>4</v>
      </c>
      <c r="K2335" s="11" t="s">
        <v>8034</v>
      </c>
      <c r="L2335" s="11">
        <f t="shared" si="108"/>
        <v>1615</v>
      </c>
      <c r="M2335" s="11">
        <f t="shared" si="109"/>
        <v>633</v>
      </c>
      <c r="N2335" s="12">
        <f t="shared" si="110"/>
        <v>0.28158362989323843</v>
      </c>
    </row>
    <row r="2336" spans="1:14" x14ac:dyDescent="0.3">
      <c r="A2336" s="8" t="s">
        <v>2345</v>
      </c>
      <c r="B2336" s="9">
        <v>45395</v>
      </c>
      <c r="C2336" s="10" t="s">
        <v>8011</v>
      </c>
      <c r="D2336" s="10" t="s">
        <v>8021</v>
      </c>
      <c r="E2336" s="10" t="s">
        <v>8033</v>
      </c>
      <c r="F2336" s="11">
        <v>5</v>
      </c>
      <c r="G2336" s="11">
        <v>2810</v>
      </c>
      <c r="H2336" s="11">
        <v>1459</v>
      </c>
      <c r="I2336" s="11">
        <v>118</v>
      </c>
      <c r="J2336" s="11">
        <v>2</v>
      </c>
      <c r="K2336" s="11" t="s">
        <v>8034</v>
      </c>
      <c r="L2336" s="11">
        <f t="shared" si="108"/>
        <v>1577</v>
      </c>
      <c r="M2336" s="11">
        <f t="shared" si="109"/>
        <v>1233</v>
      </c>
      <c r="N2336" s="12">
        <f t="shared" si="110"/>
        <v>0.4387900355871886</v>
      </c>
    </row>
    <row r="2337" spans="1:14" x14ac:dyDescent="0.3">
      <c r="A2337" s="8" t="s">
        <v>2346</v>
      </c>
      <c r="B2337" s="9">
        <v>45395</v>
      </c>
      <c r="C2337" s="10" t="s">
        <v>8011</v>
      </c>
      <c r="D2337" s="10" t="s">
        <v>8030</v>
      </c>
      <c r="E2337" s="10" t="s">
        <v>8032</v>
      </c>
      <c r="F2337" s="11">
        <v>1</v>
      </c>
      <c r="G2337" s="11">
        <v>838</v>
      </c>
      <c r="H2337" s="11">
        <v>1081</v>
      </c>
      <c r="I2337" s="11">
        <v>187</v>
      </c>
      <c r="J2337" s="11">
        <v>3</v>
      </c>
      <c r="K2337" s="11" t="s">
        <v>8034</v>
      </c>
      <c r="L2337" s="11">
        <f t="shared" si="108"/>
        <v>1268</v>
      </c>
      <c r="M2337" s="11">
        <f t="shared" si="109"/>
        <v>-430</v>
      </c>
      <c r="N2337" s="12">
        <f t="shared" si="110"/>
        <v>-0.51312649164677804</v>
      </c>
    </row>
    <row r="2338" spans="1:14" x14ac:dyDescent="0.3">
      <c r="A2338" s="8" t="s">
        <v>2347</v>
      </c>
      <c r="B2338" s="9">
        <v>45396</v>
      </c>
      <c r="C2338" s="10" t="s">
        <v>8012</v>
      </c>
      <c r="D2338" s="10" t="s">
        <v>8027</v>
      </c>
      <c r="E2338" s="10" t="s">
        <v>8031</v>
      </c>
      <c r="F2338" s="11">
        <v>2</v>
      </c>
      <c r="G2338" s="11">
        <v>1442</v>
      </c>
      <c r="H2338" s="11">
        <v>1478</v>
      </c>
      <c r="I2338" s="11">
        <v>214</v>
      </c>
      <c r="J2338" s="11">
        <v>7</v>
      </c>
      <c r="K2338" s="11" t="s">
        <v>8034</v>
      </c>
      <c r="L2338" s="11">
        <f t="shared" si="108"/>
        <v>1692</v>
      </c>
      <c r="M2338" s="11">
        <f t="shared" si="109"/>
        <v>-250</v>
      </c>
      <c r="N2338" s="12">
        <f t="shared" si="110"/>
        <v>-0.17337031900138697</v>
      </c>
    </row>
    <row r="2339" spans="1:14" x14ac:dyDescent="0.3">
      <c r="A2339" s="8" t="s">
        <v>2348</v>
      </c>
      <c r="B2339" s="9">
        <v>45396</v>
      </c>
      <c r="C2339" s="10" t="s">
        <v>8013</v>
      </c>
      <c r="D2339" s="10" t="s">
        <v>8017</v>
      </c>
      <c r="E2339" s="10" t="s">
        <v>8032</v>
      </c>
      <c r="F2339" s="11">
        <v>2</v>
      </c>
      <c r="G2339" s="11">
        <v>1188</v>
      </c>
      <c r="H2339" s="11">
        <v>464</v>
      </c>
      <c r="I2339" s="11">
        <v>187</v>
      </c>
      <c r="J2339" s="11">
        <v>2</v>
      </c>
      <c r="K2339" s="11" t="s">
        <v>8034</v>
      </c>
      <c r="L2339" s="11">
        <f t="shared" si="108"/>
        <v>651</v>
      </c>
      <c r="M2339" s="11">
        <f t="shared" si="109"/>
        <v>537</v>
      </c>
      <c r="N2339" s="12">
        <f t="shared" si="110"/>
        <v>0.45202020202020204</v>
      </c>
    </row>
    <row r="2340" spans="1:14" x14ac:dyDescent="0.3">
      <c r="A2340" s="8" t="s">
        <v>2349</v>
      </c>
      <c r="B2340" s="9">
        <v>45396</v>
      </c>
      <c r="C2340" s="10" t="s">
        <v>8011</v>
      </c>
      <c r="D2340" s="10" t="s">
        <v>8015</v>
      </c>
      <c r="E2340" s="10" t="s">
        <v>8032</v>
      </c>
      <c r="F2340" s="11">
        <v>2</v>
      </c>
      <c r="G2340" s="11">
        <v>1312</v>
      </c>
      <c r="H2340" s="11">
        <v>450</v>
      </c>
      <c r="I2340" s="11">
        <v>188</v>
      </c>
      <c r="J2340" s="11">
        <v>2</v>
      </c>
      <c r="K2340" s="11" t="s">
        <v>8034</v>
      </c>
      <c r="L2340" s="11">
        <f t="shared" si="108"/>
        <v>638</v>
      </c>
      <c r="M2340" s="11">
        <f t="shared" si="109"/>
        <v>674</v>
      </c>
      <c r="N2340" s="12">
        <f t="shared" si="110"/>
        <v>0.51371951219512191</v>
      </c>
    </row>
    <row r="2341" spans="1:14" x14ac:dyDescent="0.3">
      <c r="A2341" s="8" t="s">
        <v>2350</v>
      </c>
      <c r="B2341" s="9">
        <v>45396</v>
      </c>
      <c r="C2341" s="10" t="s">
        <v>8013</v>
      </c>
      <c r="D2341" s="10" t="s">
        <v>8022</v>
      </c>
      <c r="E2341" s="10" t="s">
        <v>8031</v>
      </c>
      <c r="F2341" s="11">
        <v>5</v>
      </c>
      <c r="G2341" s="11">
        <v>4345</v>
      </c>
      <c r="H2341" s="11">
        <v>1267</v>
      </c>
      <c r="I2341" s="11">
        <v>140</v>
      </c>
      <c r="J2341" s="11">
        <v>5</v>
      </c>
      <c r="K2341" s="11" t="s">
        <v>8034</v>
      </c>
      <c r="L2341" s="11">
        <f t="shared" si="108"/>
        <v>1407</v>
      </c>
      <c r="M2341" s="11">
        <f t="shared" si="109"/>
        <v>2938</v>
      </c>
      <c r="N2341" s="12">
        <f t="shared" si="110"/>
        <v>0.67617951668584575</v>
      </c>
    </row>
    <row r="2342" spans="1:14" x14ac:dyDescent="0.3">
      <c r="A2342" s="8" t="s">
        <v>2351</v>
      </c>
      <c r="B2342" s="9">
        <v>45396</v>
      </c>
      <c r="C2342" s="10" t="s">
        <v>8012</v>
      </c>
      <c r="D2342" s="10" t="s">
        <v>8027</v>
      </c>
      <c r="E2342" s="10" t="s">
        <v>8032</v>
      </c>
      <c r="F2342" s="11">
        <v>1</v>
      </c>
      <c r="G2342" s="11">
        <v>888</v>
      </c>
      <c r="H2342" s="11">
        <v>1101</v>
      </c>
      <c r="I2342" s="11">
        <v>129</v>
      </c>
      <c r="J2342" s="11">
        <v>7</v>
      </c>
      <c r="K2342" s="11" t="s">
        <v>8035</v>
      </c>
      <c r="L2342" s="11">
        <f t="shared" si="108"/>
        <v>1230</v>
      </c>
      <c r="M2342" s="11">
        <f t="shared" si="109"/>
        <v>-342</v>
      </c>
      <c r="N2342" s="12">
        <f t="shared" si="110"/>
        <v>-0.38513513513513514</v>
      </c>
    </row>
    <row r="2343" spans="1:14" x14ac:dyDescent="0.3">
      <c r="A2343" s="8" t="s">
        <v>2352</v>
      </c>
      <c r="B2343" s="9">
        <v>45396</v>
      </c>
      <c r="C2343" s="10" t="s">
        <v>8013</v>
      </c>
      <c r="D2343" s="10" t="s">
        <v>8017</v>
      </c>
      <c r="E2343" s="10" t="s">
        <v>8032</v>
      </c>
      <c r="F2343" s="11">
        <v>1</v>
      </c>
      <c r="G2343" s="11">
        <v>695</v>
      </c>
      <c r="H2343" s="11">
        <v>1403</v>
      </c>
      <c r="I2343" s="11">
        <v>155</v>
      </c>
      <c r="J2343" s="11">
        <v>3</v>
      </c>
      <c r="K2343" s="11" t="s">
        <v>8034</v>
      </c>
      <c r="L2343" s="11">
        <f t="shared" si="108"/>
        <v>1558</v>
      </c>
      <c r="M2343" s="11">
        <f t="shared" si="109"/>
        <v>-863</v>
      </c>
      <c r="N2343" s="12">
        <f t="shared" si="110"/>
        <v>-1.241726618705036</v>
      </c>
    </row>
    <row r="2344" spans="1:14" x14ac:dyDescent="0.3">
      <c r="A2344" s="8" t="s">
        <v>2353</v>
      </c>
      <c r="B2344" s="9">
        <v>45396</v>
      </c>
      <c r="C2344" s="10" t="s">
        <v>8013</v>
      </c>
      <c r="D2344" s="10" t="s">
        <v>8017</v>
      </c>
      <c r="E2344" s="10" t="s">
        <v>8033</v>
      </c>
      <c r="F2344" s="11">
        <v>3</v>
      </c>
      <c r="G2344" s="11">
        <v>2040</v>
      </c>
      <c r="H2344" s="11">
        <v>795</v>
      </c>
      <c r="I2344" s="11">
        <v>187</v>
      </c>
      <c r="J2344" s="11">
        <v>7</v>
      </c>
      <c r="K2344" s="11" t="s">
        <v>8034</v>
      </c>
      <c r="L2344" s="11">
        <f t="shared" si="108"/>
        <v>982</v>
      </c>
      <c r="M2344" s="11">
        <f t="shared" si="109"/>
        <v>1058</v>
      </c>
      <c r="N2344" s="12">
        <f t="shared" si="110"/>
        <v>0.5186274509803922</v>
      </c>
    </row>
    <row r="2345" spans="1:14" x14ac:dyDescent="0.3">
      <c r="A2345" s="8" t="s">
        <v>2354</v>
      </c>
      <c r="B2345" s="9">
        <v>45396</v>
      </c>
      <c r="C2345" s="10" t="s">
        <v>8013</v>
      </c>
      <c r="D2345" s="10" t="s">
        <v>8022</v>
      </c>
      <c r="E2345" s="10" t="s">
        <v>8033</v>
      </c>
      <c r="F2345" s="11">
        <v>5</v>
      </c>
      <c r="G2345" s="11">
        <v>4075</v>
      </c>
      <c r="H2345" s="11">
        <v>1403</v>
      </c>
      <c r="I2345" s="11">
        <v>171</v>
      </c>
      <c r="J2345" s="11">
        <v>5</v>
      </c>
      <c r="K2345" s="11" t="s">
        <v>8034</v>
      </c>
      <c r="L2345" s="11">
        <f t="shared" si="108"/>
        <v>1574</v>
      </c>
      <c r="M2345" s="11">
        <f t="shared" si="109"/>
        <v>2501</v>
      </c>
      <c r="N2345" s="12">
        <f t="shared" si="110"/>
        <v>0.61374233128834355</v>
      </c>
    </row>
    <row r="2346" spans="1:14" x14ac:dyDescent="0.3">
      <c r="A2346" s="8" t="s">
        <v>2355</v>
      </c>
      <c r="B2346" s="9">
        <v>45396</v>
      </c>
      <c r="C2346" s="10" t="s">
        <v>8011</v>
      </c>
      <c r="D2346" s="10" t="s">
        <v>8015</v>
      </c>
      <c r="E2346" s="10" t="s">
        <v>8031</v>
      </c>
      <c r="F2346" s="11">
        <v>5</v>
      </c>
      <c r="G2346" s="11">
        <v>3150</v>
      </c>
      <c r="H2346" s="11">
        <v>707</v>
      </c>
      <c r="I2346" s="11">
        <v>105</v>
      </c>
      <c r="J2346" s="11">
        <v>4</v>
      </c>
      <c r="K2346" s="11" t="s">
        <v>8034</v>
      </c>
      <c r="L2346" s="11">
        <f t="shared" si="108"/>
        <v>812</v>
      </c>
      <c r="M2346" s="11">
        <f t="shared" si="109"/>
        <v>2338</v>
      </c>
      <c r="N2346" s="12">
        <f t="shared" si="110"/>
        <v>0.74222222222222223</v>
      </c>
    </row>
    <row r="2347" spans="1:14" x14ac:dyDescent="0.3">
      <c r="A2347" s="8" t="s">
        <v>2356</v>
      </c>
      <c r="B2347" s="9">
        <v>45396</v>
      </c>
      <c r="C2347" s="10" t="s">
        <v>8012</v>
      </c>
      <c r="D2347" s="10" t="s">
        <v>8028</v>
      </c>
      <c r="E2347" s="10" t="s">
        <v>8032</v>
      </c>
      <c r="F2347" s="11">
        <v>2</v>
      </c>
      <c r="G2347" s="11">
        <v>1524</v>
      </c>
      <c r="H2347" s="11">
        <v>1026</v>
      </c>
      <c r="I2347" s="11">
        <v>136</v>
      </c>
      <c r="J2347" s="11">
        <v>4</v>
      </c>
      <c r="K2347" s="11" t="s">
        <v>8034</v>
      </c>
      <c r="L2347" s="11">
        <f t="shared" si="108"/>
        <v>1162</v>
      </c>
      <c r="M2347" s="11">
        <f t="shared" si="109"/>
        <v>362</v>
      </c>
      <c r="N2347" s="12">
        <f t="shared" si="110"/>
        <v>0.23753280839895013</v>
      </c>
    </row>
    <row r="2348" spans="1:14" x14ac:dyDescent="0.3">
      <c r="A2348" s="8" t="s">
        <v>2357</v>
      </c>
      <c r="B2348" s="9">
        <v>45396</v>
      </c>
      <c r="C2348" s="10" t="s">
        <v>8011</v>
      </c>
      <c r="D2348" s="10" t="s">
        <v>8023</v>
      </c>
      <c r="E2348" s="10" t="s">
        <v>8032</v>
      </c>
      <c r="F2348" s="11">
        <v>4</v>
      </c>
      <c r="G2348" s="11">
        <v>2700</v>
      </c>
      <c r="H2348" s="11">
        <v>865</v>
      </c>
      <c r="I2348" s="11">
        <v>146</v>
      </c>
      <c r="J2348" s="11">
        <v>4</v>
      </c>
      <c r="K2348" s="11" t="s">
        <v>8034</v>
      </c>
      <c r="L2348" s="11">
        <f t="shared" si="108"/>
        <v>1011</v>
      </c>
      <c r="M2348" s="11">
        <f t="shared" si="109"/>
        <v>1689</v>
      </c>
      <c r="N2348" s="12">
        <f t="shared" si="110"/>
        <v>0.62555555555555553</v>
      </c>
    </row>
    <row r="2349" spans="1:14" x14ac:dyDescent="0.3">
      <c r="A2349" s="8" t="s">
        <v>2358</v>
      </c>
      <c r="B2349" s="9">
        <v>45396</v>
      </c>
      <c r="C2349" s="10" t="s">
        <v>8011</v>
      </c>
      <c r="D2349" s="10" t="s">
        <v>8015</v>
      </c>
      <c r="E2349" s="10" t="s">
        <v>8033</v>
      </c>
      <c r="F2349" s="11">
        <v>3</v>
      </c>
      <c r="G2349" s="11">
        <v>2046</v>
      </c>
      <c r="H2349" s="11">
        <v>1423</v>
      </c>
      <c r="I2349" s="11">
        <v>159</v>
      </c>
      <c r="J2349" s="11">
        <v>4</v>
      </c>
      <c r="K2349" s="11" t="s">
        <v>8034</v>
      </c>
      <c r="L2349" s="11">
        <f t="shared" si="108"/>
        <v>1582</v>
      </c>
      <c r="M2349" s="11">
        <f t="shared" si="109"/>
        <v>464</v>
      </c>
      <c r="N2349" s="12">
        <f t="shared" si="110"/>
        <v>0.22678396871945258</v>
      </c>
    </row>
    <row r="2350" spans="1:14" x14ac:dyDescent="0.3">
      <c r="A2350" s="8" t="s">
        <v>2359</v>
      </c>
      <c r="B2350" s="9">
        <v>45396</v>
      </c>
      <c r="C2350" s="10" t="s">
        <v>8011</v>
      </c>
      <c r="D2350" s="10" t="s">
        <v>8021</v>
      </c>
      <c r="E2350" s="10" t="s">
        <v>8033</v>
      </c>
      <c r="F2350" s="11">
        <v>4</v>
      </c>
      <c r="G2350" s="11">
        <v>2284</v>
      </c>
      <c r="H2350" s="11">
        <v>551</v>
      </c>
      <c r="I2350" s="11">
        <v>132</v>
      </c>
      <c r="J2350" s="11">
        <v>7</v>
      </c>
      <c r="K2350" s="11" t="s">
        <v>8034</v>
      </c>
      <c r="L2350" s="11">
        <f t="shared" si="108"/>
        <v>683</v>
      </c>
      <c r="M2350" s="11">
        <f t="shared" si="109"/>
        <v>1601</v>
      </c>
      <c r="N2350" s="12">
        <f t="shared" si="110"/>
        <v>0.70096322241681264</v>
      </c>
    </row>
    <row r="2351" spans="1:14" x14ac:dyDescent="0.3">
      <c r="A2351" s="8" t="s">
        <v>2360</v>
      </c>
      <c r="B2351" s="9">
        <v>45396</v>
      </c>
      <c r="C2351" s="10" t="s">
        <v>8011</v>
      </c>
      <c r="D2351" s="10" t="s">
        <v>8030</v>
      </c>
      <c r="E2351" s="10" t="s">
        <v>8033</v>
      </c>
      <c r="F2351" s="11">
        <v>4</v>
      </c>
      <c r="G2351" s="11">
        <v>2804</v>
      </c>
      <c r="H2351" s="11">
        <v>1305</v>
      </c>
      <c r="I2351" s="11">
        <v>149</v>
      </c>
      <c r="J2351" s="11">
        <v>2</v>
      </c>
      <c r="K2351" s="11" t="s">
        <v>8034</v>
      </c>
      <c r="L2351" s="11">
        <f t="shared" si="108"/>
        <v>1454</v>
      </c>
      <c r="M2351" s="11">
        <f t="shared" si="109"/>
        <v>1350</v>
      </c>
      <c r="N2351" s="12">
        <f t="shared" si="110"/>
        <v>0.48145506419400858</v>
      </c>
    </row>
    <row r="2352" spans="1:14" x14ac:dyDescent="0.3">
      <c r="A2352" s="8" t="s">
        <v>2361</v>
      </c>
      <c r="B2352" s="9">
        <v>45396</v>
      </c>
      <c r="C2352" s="10" t="s">
        <v>8012</v>
      </c>
      <c r="D2352" s="10" t="s">
        <v>8028</v>
      </c>
      <c r="E2352" s="10" t="s">
        <v>8031</v>
      </c>
      <c r="F2352" s="11">
        <v>5</v>
      </c>
      <c r="G2352" s="11">
        <v>2935</v>
      </c>
      <c r="H2352" s="11">
        <v>1347</v>
      </c>
      <c r="I2352" s="11">
        <v>202</v>
      </c>
      <c r="J2352" s="11">
        <v>7</v>
      </c>
      <c r="K2352" s="11" t="s">
        <v>8034</v>
      </c>
      <c r="L2352" s="11">
        <f t="shared" si="108"/>
        <v>1549</v>
      </c>
      <c r="M2352" s="11">
        <f t="shared" si="109"/>
        <v>1386</v>
      </c>
      <c r="N2352" s="12">
        <f t="shared" si="110"/>
        <v>0.47223168654173764</v>
      </c>
    </row>
    <row r="2353" spans="1:14" x14ac:dyDescent="0.3">
      <c r="A2353" s="8" t="s">
        <v>2362</v>
      </c>
      <c r="B2353" s="9">
        <v>45396</v>
      </c>
      <c r="C2353" s="10" t="s">
        <v>8011</v>
      </c>
      <c r="D2353" s="10" t="s">
        <v>8021</v>
      </c>
      <c r="E2353" s="10" t="s">
        <v>8032</v>
      </c>
      <c r="F2353" s="11">
        <v>5</v>
      </c>
      <c r="G2353" s="11">
        <v>3730</v>
      </c>
      <c r="H2353" s="11">
        <v>1389</v>
      </c>
      <c r="I2353" s="11">
        <v>101</v>
      </c>
      <c r="J2353" s="11">
        <v>5</v>
      </c>
      <c r="K2353" s="11" t="s">
        <v>8034</v>
      </c>
      <c r="L2353" s="11">
        <f t="shared" si="108"/>
        <v>1490</v>
      </c>
      <c r="M2353" s="11">
        <f t="shared" si="109"/>
        <v>2240</v>
      </c>
      <c r="N2353" s="12">
        <f t="shared" si="110"/>
        <v>0.60053619302949057</v>
      </c>
    </row>
    <row r="2354" spans="1:14" x14ac:dyDescent="0.3">
      <c r="A2354" s="8" t="s">
        <v>2363</v>
      </c>
      <c r="B2354" s="9">
        <v>45396</v>
      </c>
      <c r="C2354" s="10" t="s">
        <v>8014</v>
      </c>
      <c r="D2354" s="10" t="s">
        <v>8020</v>
      </c>
      <c r="E2354" s="10" t="s">
        <v>8033</v>
      </c>
      <c r="F2354" s="11">
        <v>1</v>
      </c>
      <c r="G2354" s="11">
        <v>747</v>
      </c>
      <c r="H2354" s="11">
        <v>516</v>
      </c>
      <c r="I2354" s="11">
        <v>202</v>
      </c>
      <c r="J2354" s="11">
        <v>7</v>
      </c>
      <c r="K2354" s="11" t="s">
        <v>8034</v>
      </c>
      <c r="L2354" s="11">
        <f t="shared" si="108"/>
        <v>718</v>
      </c>
      <c r="M2354" s="11">
        <f t="shared" si="109"/>
        <v>29</v>
      </c>
      <c r="N2354" s="12">
        <f t="shared" si="110"/>
        <v>3.8821954484605084E-2</v>
      </c>
    </row>
    <row r="2355" spans="1:14" x14ac:dyDescent="0.3">
      <c r="A2355" s="8" t="s">
        <v>2364</v>
      </c>
      <c r="B2355" s="9">
        <v>45396</v>
      </c>
      <c r="C2355" s="10" t="s">
        <v>8013</v>
      </c>
      <c r="D2355" s="10" t="s">
        <v>8019</v>
      </c>
      <c r="E2355" s="10" t="s">
        <v>8031</v>
      </c>
      <c r="F2355" s="11">
        <v>2</v>
      </c>
      <c r="G2355" s="11">
        <v>1506</v>
      </c>
      <c r="H2355" s="11">
        <v>1043</v>
      </c>
      <c r="I2355" s="11">
        <v>138</v>
      </c>
      <c r="J2355" s="11">
        <v>4</v>
      </c>
      <c r="K2355" s="11" t="s">
        <v>8034</v>
      </c>
      <c r="L2355" s="11">
        <f t="shared" si="108"/>
        <v>1181</v>
      </c>
      <c r="M2355" s="11">
        <f t="shared" si="109"/>
        <v>325</v>
      </c>
      <c r="N2355" s="12">
        <f t="shared" si="110"/>
        <v>0.21580345285524569</v>
      </c>
    </row>
    <row r="2356" spans="1:14" x14ac:dyDescent="0.3">
      <c r="A2356" s="8" t="s">
        <v>2365</v>
      </c>
      <c r="B2356" s="9">
        <v>45396</v>
      </c>
      <c r="C2356" s="10" t="s">
        <v>8012</v>
      </c>
      <c r="D2356" s="10" t="s">
        <v>8028</v>
      </c>
      <c r="E2356" s="10" t="s">
        <v>8033</v>
      </c>
      <c r="F2356" s="11">
        <v>5</v>
      </c>
      <c r="G2356" s="11">
        <v>4445</v>
      </c>
      <c r="H2356" s="11">
        <v>1331</v>
      </c>
      <c r="I2356" s="11">
        <v>110</v>
      </c>
      <c r="J2356" s="11">
        <v>4</v>
      </c>
      <c r="K2356" s="11" t="s">
        <v>8035</v>
      </c>
      <c r="L2356" s="11">
        <f t="shared" si="108"/>
        <v>1441</v>
      </c>
      <c r="M2356" s="11">
        <f t="shared" si="109"/>
        <v>3004</v>
      </c>
      <c r="N2356" s="12">
        <f t="shared" si="110"/>
        <v>0.67581552305961756</v>
      </c>
    </row>
    <row r="2357" spans="1:14" x14ac:dyDescent="0.3">
      <c r="A2357" s="8" t="s">
        <v>2366</v>
      </c>
      <c r="B2357" s="9">
        <v>45396</v>
      </c>
      <c r="C2357" s="10" t="s">
        <v>8011</v>
      </c>
      <c r="D2357" s="10" t="s">
        <v>8023</v>
      </c>
      <c r="E2357" s="10" t="s">
        <v>8031</v>
      </c>
      <c r="F2357" s="11">
        <v>5</v>
      </c>
      <c r="G2357" s="11">
        <v>4470</v>
      </c>
      <c r="H2357" s="11">
        <v>1210</v>
      </c>
      <c r="I2357" s="11">
        <v>205</v>
      </c>
      <c r="J2357" s="11">
        <v>3</v>
      </c>
      <c r="K2357" s="11" t="s">
        <v>8035</v>
      </c>
      <c r="L2357" s="11">
        <f t="shared" si="108"/>
        <v>1415</v>
      </c>
      <c r="M2357" s="11">
        <f t="shared" si="109"/>
        <v>3055</v>
      </c>
      <c r="N2357" s="12">
        <f t="shared" si="110"/>
        <v>0.68344519015659955</v>
      </c>
    </row>
    <row r="2358" spans="1:14" x14ac:dyDescent="0.3">
      <c r="A2358" s="8" t="s">
        <v>2367</v>
      </c>
      <c r="B2358" s="9">
        <v>45396</v>
      </c>
      <c r="C2358" s="10" t="s">
        <v>8013</v>
      </c>
      <c r="D2358" s="10" t="s">
        <v>8017</v>
      </c>
      <c r="E2358" s="10" t="s">
        <v>8031</v>
      </c>
      <c r="F2358" s="11">
        <v>2</v>
      </c>
      <c r="G2358" s="11">
        <v>1516</v>
      </c>
      <c r="H2358" s="11">
        <v>555</v>
      </c>
      <c r="I2358" s="11">
        <v>133</v>
      </c>
      <c r="J2358" s="11">
        <v>2</v>
      </c>
      <c r="K2358" s="11" t="s">
        <v>8034</v>
      </c>
      <c r="L2358" s="11">
        <f t="shared" si="108"/>
        <v>688</v>
      </c>
      <c r="M2358" s="11">
        <f t="shared" si="109"/>
        <v>828</v>
      </c>
      <c r="N2358" s="12">
        <f t="shared" si="110"/>
        <v>0.54617414248021112</v>
      </c>
    </row>
    <row r="2359" spans="1:14" x14ac:dyDescent="0.3">
      <c r="A2359" s="8" t="s">
        <v>2368</v>
      </c>
      <c r="B2359" s="9">
        <v>45396</v>
      </c>
      <c r="C2359" s="10" t="s">
        <v>8013</v>
      </c>
      <c r="D2359" s="10" t="s">
        <v>8019</v>
      </c>
      <c r="E2359" s="10" t="s">
        <v>8031</v>
      </c>
      <c r="F2359" s="11">
        <v>1</v>
      </c>
      <c r="G2359" s="11">
        <v>858</v>
      </c>
      <c r="H2359" s="11">
        <v>1439</v>
      </c>
      <c r="I2359" s="11">
        <v>175</v>
      </c>
      <c r="J2359" s="11">
        <v>2</v>
      </c>
      <c r="K2359" s="11" t="s">
        <v>8034</v>
      </c>
      <c r="L2359" s="11">
        <f t="shared" si="108"/>
        <v>1614</v>
      </c>
      <c r="M2359" s="11">
        <f t="shared" si="109"/>
        <v>-756</v>
      </c>
      <c r="N2359" s="12">
        <f t="shared" si="110"/>
        <v>-0.88111888111888115</v>
      </c>
    </row>
    <row r="2360" spans="1:14" x14ac:dyDescent="0.3">
      <c r="A2360" s="8" t="s">
        <v>2369</v>
      </c>
      <c r="B2360" s="9">
        <v>45397</v>
      </c>
      <c r="C2360" s="10" t="s">
        <v>8012</v>
      </c>
      <c r="D2360" s="10" t="s">
        <v>8028</v>
      </c>
      <c r="E2360" s="10" t="s">
        <v>8033</v>
      </c>
      <c r="F2360" s="11">
        <v>1</v>
      </c>
      <c r="G2360" s="11">
        <v>718</v>
      </c>
      <c r="H2360" s="11">
        <v>361</v>
      </c>
      <c r="I2360" s="11">
        <v>162</v>
      </c>
      <c r="J2360" s="11">
        <v>3</v>
      </c>
      <c r="K2360" s="11" t="s">
        <v>8035</v>
      </c>
      <c r="L2360" s="11">
        <f t="shared" si="108"/>
        <v>523</v>
      </c>
      <c r="M2360" s="11">
        <f t="shared" si="109"/>
        <v>195</v>
      </c>
      <c r="N2360" s="12">
        <f t="shared" si="110"/>
        <v>0.27158774373259054</v>
      </c>
    </row>
    <row r="2361" spans="1:14" x14ac:dyDescent="0.3">
      <c r="A2361" s="8" t="s">
        <v>2370</v>
      </c>
      <c r="B2361" s="9">
        <v>45397</v>
      </c>
      <c r="C2361" s="10" t="s">
        <v>8014</v>
      </c>
      <c r="D2361" s="10" t="s">
        <v>8026</v>
      </c>
      <c r="E2361" s="10" t="s">
        <v>8031</v>
      </c>
      <c r="F2361" s="11">
        <v>4</v>
      </c>
      <c r="G2361" s="11">
        <v>2340</v>
      </c>
      <c r="H2361" s="11">
        <v>1334</v>
      </c>
      <c r="I2361" s="11">
        <v>184</v>
      </c>
      <c r="J2361" s="11">
        <v>7</v>
      </c>
      <c r="K2361" s="11" t="s">
        <v>8034</v>
      </c>
      <c r="L2361" s="11">
        <f t="shared" si="108"/>
        <v>1518</v>
      </c>
      <c r="M2361" s="11">
        <f t="shared" si="109"/>
        <v>822</v>
      </c>
      <c r="N2361" s="12">
        <f t="shared" si="110"/>
        <v>0.35128205128205126</v>
      </c>
    </row>
    <row r="2362" spans="1:14" x14ac:dyDescent="0.3">
      <c r="A2362" s="8" t="s">
        <v>2371</v>
      </c>
      <c r="B2362" s="9">
        <v>45397</v>
      </c>
      <c r="C2362" s="10" t="s">
        <v>8014</v>
      </c>
      <c r="D2362" s="10" t="s">
        <v>8020</v>
      </c>
      <c r="E2362" s="10" t="s">
        <v>8032</v>
      </c>
      <c r="F2362" s="11">
        <v>3</v>
      </c>
      <c r="G2362" s="11">
        <v>2499</v>
      </c>
      <c r="H2362" s="11">
        <v>774</v>
      </c>
      <c r="I2362" s="11">
        <v>133</v>
      </c>
      <c r="J2362" s="11">
        <v>4</v>
      </c>
      <c r="K2362" s="11" t="s">
        <v>8034</v>
      </c>
      <c r="L2362" s="11">
        <f t="shared" si="108"/>
        <v>907</v>
      </c>
      <c r="M2362" s="11">
        <f t="shared" si="109"/>
        <v>1592</v>
      </c>
      <c r="N2362" s="12">
        <f t="shared" si="110"/>
        <v>0.6370548219287715</v>
      </c>
    </row>
    <row r="2363" spans="1:14" x14ac:dyDescent="0.3">
      <c r="A2363" s="8" t="s">
        <v>2372</v>
      </c>
      <c r="B2363" s="9">
        <v>45397</v>
      </c>
      <c r="C2363" s="10" t="s">
        <v>8011</v>
      </c>
      <c r="D2363" s="10" t="s">
        <v>8023</v>
      </c>
      <c r="E2363" s="10" t="s">
        <v>8031</v>
      </c>
      <c r="F2363" s="11">
        <v>4</v>
      </c>
      <c r="G2363" s="11">
        <v>3520</v>
      </c>
      <c r="H2363" s="11">
        <v>1300</v>
      </c>
      <c r="I2363" s="11">
        <v>138</v>
      </c>
      <c r="J2363" s="11">
        <v>6</v>
      </c>
      <c r="K2363" s="11" t="s">
        <v>8035</v>
      </c>
      <c r="L2363" s="11">
        <f t="shared" si="108"/>
        <v>1438</v>
      </c>
      <c r="M2363" s="11">
        <f t="shared" si="109"/>
        <v>2082</v>
      </c>
      <c r="N2363" s="12">
        <f t="shared" si="110"/>
        <v>0.59147727272727268</v>
      </c>
    </row>
    <row r="2364" spans="1:14" x14ac:dyDescent="0.3">
      <c r="A2364" s="8" t="s">
        <v>2373</v>
      </c>
      <c r="B2364" s="9">
        <v>45397</v>
      </c>
      <c r="C2364" s="10" t="s">
        <v>8014</v>
      </c>
      <c r="D2364" s="10" t="s">
        <v>8026</v>
      </c>
      <c r="E2364" s="10" t="s">
        <v>8031</v>
      </c>
      <c r="F2364" s="11">
        <v>5</v>
      </c>
      <c r="G2364" s="11">
        <v>3295</v>
      </c>
      <c r="H2364" s="11">
        <v>428</v>
      </c>
      <c r="I2364" s="11">
        <v>219</v>
      </c>
      <c r="J2364" s="11">
        <v>2</v>
      </c>
      <c r="K2364" s="11" t="s">
        <v>8034</v>
      </c>
      <c r="L2364" s="11">
        <f t="shared" si="108"/>
        <v>647</v>
      </c>
      <c r="M2364" s="11">
        <f t="shared" si="109"/>
        <v>2648</v>
      </c>
      <c r="N2364" s="12">
        <f t="shared" si="110"/>
        <v>0.80364188163884676</v>
      </c>
    </row>
    <row r="2365" spans="1:14" x14ac:dyDescent="0.3">
      <c r="A2365" s="8" t="s">
        <v>2374</v>
      </c>
      <c r="B2365" s="9">
        <v>45397</v>
      </c>
      <c r="C2365" s="10" t="s">
        <v>8013</v>
      </c>
      <c r="D2365" s="10" t="s">
        <v>8022</v>
      </c>
      <c r="E2365" s="10" t="s">
        <v>8031</v>
      </c>
      <c r="F2365" s="11">
        <v>4</v>
      </c>
      <c r="G2365" s="11">
        <v>2476</v>
      </c>
      <c r="H2365" s="11">
        <v>1204</v>
      </c>
      <c r="I2365" s="11">
        <v>206</v>
      </c>
      <c r="J2365" s="11">
        <v>7</v>
      </c>
      <c r="K2365" s="11" t="s">
        <v>8034</v>
      </c>
      <c r="L2365" s="11">
        <f t="shared" si="108"/>
        <v>1410</v>
      </c>
      <c r="M2365" s="11">
        <f t="shared" si="109"/>
        <v>1066</v>
      </c>
      <c r="N2365" s="12">
        <f t="shared" si="110"/>
        <v>0.4305331179321486</v>
      </c>
    </row>
    <row r="2366" spans="1:14" x14ac:dyDescent="0.3">
      <c r="A2366" s="8" t="s">
        <v>2375</v>
      </c>
      <c r="B2366" s="9">
        <v>45397</v>
      </c>
      <c r="C2366" s="10" t="s">
        <v>8011</v>
      </c>
      <c r="D2366" s="10" t="s">
        <v>8021</v>
      </c>
      <c r="E2366" s="10" t="s">
        <v>8033</v>
      </c>
      <c r="F2366" s="11">
        <v>2</v>
      </c>
      <c r="G2366" s="11">
        <v>1278</v>
      </c>
      <c r="H2366" s="11">
        <v>1220</v>
      </c>
      <c r="I2366" s="11">
        <v>145</v>
      </c>
      <c r="J2366" s="11">
        <v>3</v>
      </c>
      <c r="K2366" s="11" t="s">
        <v>8034</v>
      </c>
      <c r="L2366" s="11">
        <f t="shared" si="108"/>
        <v>1365</v>
      </c>
      <c r="M2366" s="11">
        <f t="shared" si="109"/>
        <v>-87</v>
      </c>
      <c r="N2366" s="12">
        <f t="shared" si="110"/>
        <v>-6.8075117370892016E-2</v>
      </c>
    </row>
    <row r="2367" spans="1:14" x14ac:dyDescent="0.3">
      <c r="A2367" s="8" t="s">
        <v>2376</v>
      </c>
      <c r="B2367" s="9">
        <v>45397</v>
      </c>
      <c r="C2367" s="10" t="s">
        <v>8013</v>
      </c>
      <c r="D2367" s="10" t="s">
        <v>8017</v>
      </c>
      <c r="E2367" s="10" t="s">
        <v>8032</v>
      </c>
      <c r="F2367" s="11">
        <v>4</v>
      </c>
      <c r="G2367" s="11">
        <v>3332</v>
      </c>
      <c r="H2367" s="11">
        <v>1114</v>
      </c>
      <c r="I2367" s="11">
        <v>143</v>
      </c>
      <c r="J2367" s="11">
        <v>7</v>
      </c>
      <c r="K2367" s="11" t="s">
        <v>8035</v>
      </c>
      <c r="L2367" s="11">
        <f t="shared" si="108"/>
        <v>1257</v>
      </c>
      <c r="M2367" s="11">
        <f t="shared" si="109"/>
        <v>2075</v>
      </c>
      <c r="N2367" s="12">
        <f t="shared" si="110"/>
        <v>0.62274909963985592</v>
      </c>
    </row>
    <row r="2368" spans="1:14" x14ac:dyDescent="0.3">
      <c r="A2368" s="8" t="s">
        <v>2377</v>
      </c>
      <c r="B2368" s="9">
        <v>45397</v>
      </c>
      <c r="C2368" s="10" t="s">
        <v>8014</v>
      </c>
      <c r="D2368" s="10" t="s">
        <v>8018</v>
      </c>
      <c r="E2368" s="10" t="s">
        <v>8031</v>
      </c>
      <c r="F2368" s="11">
        <v>4</v>
      </c>
      <c r="G2368" s="11">
        <v>3208</v>
      </c>
      <c r="H2368" s="11">
        <v>1456</v>
      </c>
      <c r="I2368" s="11">
        <v>117</v>
      </c>
      <c r="J2368" s="11">
        <v>2</v>
      </c>
      <c r="K2368" s="11" t="s">
        <v>8035</v>
      </c>
      <c r="L2368" s="11">
        <f t="shared" si="108"/>
        <v>1573</v>
      </c>
      <c r="M2368" s="11">
        <f t="shared" si="109"/>
        <v>1635</v>
      </c>
      <c r="N2368" s="12">
        <f t="shared" si="110"/>
        <v>0.50966334164588534</v>
      </c>
    </row>
    <row r="2369" spans="1:14" x14ac:dyDescent="0.3">
      <c r="A2369" s="8" t="s">
        <v>2378</v>
      </c>
      <c r="B2369" s="9">
        <v>45397</v>
      </c>
      <c r="C2369" s="10" t="s">
        <v>8013</v>
      </c>
      <c r="D2369" s="10" t="s">
        <v>8017</v>
      </c>
      <c r="E2369" s="10" t="s">
        <v>8032</v>
      </c>
      <c r="F2369" s="11">
        <v>2</v>
      </c>
      <c r="G2369" s="11">
        <v>1228</v>
      </c>
      <c r="H2369" s="11">
        <v>1403</v>
      </c>
      <c r="I2369" s="11">
        <v>123</v>
      </c>
      <c r="J2369" s="11">
        <v>4</v>
      </c>
      <c r="K2369" s="11" t="s">
        <v>8034</v>
      </c>
      <c r="L2369" s="11">
        <f t="shared" si="108"/>
        <v>1526</v>
      </c>
      <c r="M2369" s="11">
        <f t="shared" si="109"/>
        <v>-298</v>
      </c>
      <c r="N2369" s="12">
        <f t="shared" si="110"/>
        <v>-0.24267100977198697</v>
      </c>
    </row>
    <row r="2370" spans="1:14" x14ac:dyDescent="0.3">
      <c r="A2370" s="8" t="s">
        <v>2379</v>
      </c>
      <c r="B2370" s="9">
        <v>45397</v>
      </c>
      <c r="C2370" s="10" t="s">
        <v>8013</v>
      </c>
      <c r="D2370" s="10" t="s">
        <v>8017</v>
      </c>
      <c r="E2370" s="10" t="s">
        <v>8031</v>
      </c>
      <c r="F2370" s="11">
        <v>4</v>
      </c>
      <c r="G2370" s="11">
        <v>3064</v>
      </c>
      <c r="H2370" s="11">
        <v>437</v>
      </c>
      <c r="I2370" s="11">
        <v>100</v>
      </c>
      <c r="J2370" s="11">
        <v>2</v>
      </c>
      <c r="K2370" s="11" t="s">
        <v>8035</v>
      </c>
      <c r="L2370" s="11">
        <f t="shared" ref="L2370:L2433" si="111">H2370+I2370</f>
        <v>537</v>
      </c>
      <c r="M2370" s="11">
        <f t="shared" ref="M2370:M2433" si="112">G2370-L2370</f>
        <v>2527</v>
      </c>
      <c r="N2370" s="12">
        <f t="shared" ref="N2370:N2433" si="113">M2370/G2370</f>
        <v>0.82473890339425593</v>
      </c>
    </row>
    <row r="2371" spans="1:14" x14ac:dyDescent="0.3">
      <c r="A2371" s="8" t="s">
        <v>2380</v>
      </c>
      <c r="B2371" s="9">
        <v>45397</v>
      </c>
      <c r="C2371" s="10" t="s">
        <v>8012</v>
      </c>
      <c r="D2371" s="10" t="s">
        <v>8029</v>
      </c>
      <c r="E2371" s="10" t="s">
        <v>8033</v>
      </c>
      <c r="F2371" s="11">
        <v>5</v>
      </c>
      <c r="G2371" s="11">
        <v>3015</v>
      </c>
      <c r="H2371" s="11">
        <v>1232</v>
      </c>
      <c r="I2371" s="11">
        <v>178</v>
      </c>
      <c r="J2371" s="11">
        <v>4</v>
      </c>
      <c r="K2371" s="11" t="s">
        <v>8034</v>
      </c>
      <c r="L2371" s="11">
        <f t="shared" si="111"/>
        <v>1410</v>
      </c>
      <c r="M2371" s="11">
        <f t="shared" si="112"/>
        <v>1605</v>
      </c>
      <c r="N2371" s="12">
        <f t="shared" si="113"/>
        <v>0.53233830845771146</v>
      </c>
    </row>
    <row r="2372" spans="1:14" x14ac:dyDescent="0.3">
      <c r="A2372" s="8" t="s">
        <v>2381</v>
      </c>
      <c r="B2372" s="9">
        <v>45397</v>
      </c>
      <c r="C2372" s="10" t="s">
        <v>8013</v>
      </c>
      <c r="D2372" s="10" t="s">
        <v>8025</v>
      </c>
      <c r="E2372" s="10" t="s">
        <v>8033</v>
      </c>
      <c r="F2372" s="11">
        <v>5</v>
      </c>
      <c r="G2372" s="11">
        <v>2880</v>
      </c>
      <c r="H2372" s="11">
        <v>650</v>
      </c>
      <c r="I2372" s="11">
        <v>215</v>
      </c>
      <c r="J2372" s="11">
        <v>3</v>
      </c>
      <c r="K2372" s="11" t="s">
        <v>8034</v>
      </c>
      <c r="L2372" s="11">
        <f t="shared" si="111"/>
        <v>865</v>
      </c>
      <c r="M2372" s="11">
        <f t="shared" si="112"/>
        <v>2015</v>
      </c>
      <c r="N2372" s="12">
        <f t="shared" si="113"/>
        <v>0.69965277777777779</v>
      </c>
    </row>
    <row r="2373" spans="1:14" x14ac:dyDescent="0.3">
      <c r="A2373" s="8" t="s">
        <v>2382</v>
      </c>
      <c r="B2373" s="9">
        <v>45397</v>
      </c>
      <c r="C2373" s="10" t="s">
        <v>8011</v>
      </c>
      <c r="D2373" s="10" t="s">
        <v>8015</v>
      </c>
      <c r="E2373" s="10" t="s">
        <v>8033</v>
      </c>
      <c r="F2373" s="11">
        <v>1</v>
      </c>
      <c r="G2373" s="11">
        <v>889</v>
      </c>
      <c r="H2373" s="11">
        <v>1227</v>
      </c>
      <c r="I2373" s="11">
        <v>168</v>
      </c>
      <c r="J2373" s="11">
        <v>5</v>
      </c>
      <c r="K2373" s="11" t="s">
        <v>8035</v>
      </c>
      <c r="L2373" s="11">
        <f t="shared" si="111"/>
        <v>1395</v>
      </c>
      <c r="M2373" s="11">
        <f t="shared" si="112"/>
        <v>-506</v>
      </c>
      <c r="N2373" s="12">
        <f t="shared" si="113"/>
        <v>-0.56917885264341961</v>
      </c>
    </row>
    <row r="2374" spans="1:14" x14ac:dyDescent="0.3">
      <c r="A2374" s="8" t="s">
        <v>2383</v>
      </c>
      <c r="B2374" s="9">
        <v>45397</v>
      </c>
      <c r="C2374" s="10" t="s">
        <v>8013</v>
      </c>
      <c r="D2374" s="10" t="s">
        <v>8017</v>
      </c>
      <c r="E2374" s="10" t="s">
        <v>8031</v>
      </c>
      <c r="F2374" s="11">
        <v>3</v>
      </c>
      <c r="G2374" s="11">
        <v>1863</v>
      </c>
      <c r="H2374" s="11">
        <v>629</v>
      </c>
      <c r="I2374" s="11">
        <v>210</v>
      </c>
      <c r="J2374" s="11">
        <v>2</v>
      </c>
      <c r="K2374" s="11" t="s">
        <v>8034</v>
      </c>
      <c r="L2374" s="11">
        <f t="shared" si="111"/>
        <v>839</v>
      </c>
      <c r="M2374" s="11">
        <f t="shared" si="112"/>
        <v>1024</v>
      </c>
      <c r="N2374" s="12">
        <f t="shared" si="113"/>
        <v>0.54965110037573806</v>
      </c>
    </row>
    <row r="2375" spans="1:14" x14ac:dyDescent="0.3">
      <c r="A2375" s="8" t="s">
        <v>2384</v>
      </c>
      <c r="B2375" s="9">
        <v>45397</v>
      </c>
      <c r="C2375" s="10" t="s">
        <v>8013</v>
      </c>
      <c r="D2375" s="10" t="s">
        <v>8025</v>
      </c>
      <c r="E2375" s="10" t="s">
        <v>8033</v>
      </c>
      <c r="F2375" s="11">
        <v>4</v>
      </c>
      <c r="G2375" s="11">
        <v>2952</v>
      </c>
      <c r="H2375" s="11">
        <v>436</v>
      </c>
      <c r="I2375" s="11">
        <v>202</v>
      </c>
      <c r="J2375" s="11">
        <v>5</v>
      </c>
      <c r="K2375" s="11" t="s">
        <v>8034</v>
      </c>
      <c r="L2375" s="11">
        <f t="shared" si="111"/>
        <v>638</v>
      </c>
      <c r="M2375" s="11">
        <f t="shared" si="112"/>
        <v>2314</v>
      </c>
      <c r="N2375" s="12">
        <f t="shared" si="113"/>
        <v>0.78387533875338755</v>
      </c>
    </row>
    <row r="2376" spans="1:14" x14ac:dyDescent="0.3">
      <c r="A2376" s="8" t="s">
        <v>2385</v>
      </c>
      <c r="B2376" s="9">
        <v>45397</v>
      </c>
      <c r="C2376" s="10" t="s">
        <v>8011</v>
      </c>
      <c r="D2376" s="10" t="s">
        <v>8030</v>
      </c>
      <c r="E2376" s="10" t="s">
        <v>8031</v>
      </c>
      <c r="F2376" s="11">
        <v>5</v>
      </c>
      <c r="G2376" s="11">
        <v>3885</v>
      </c>
      <c r="H2376" s="11">
        <v>544</v>
      </c>
      <c r="I2376" s="11">
        <v>146</v>
      </c>
      <c r="J2376" s="11">
        <v>7</v>
      </c>
      <c r="K2376" s="11" t="s">
        <v>8034</v>
      </c>
      <c r="L2376" s="11">
        <f t="shared" si="111"/>
        <v>690</v>
      </c>
      <c r="M2376" s="11">
        <f t="shared" si="112"/>
        <v>3195</v>
      </c>
      <c r="N2376" s="12">
        <f t="shared" si="113"/>
        <v>0.82239382239382242</v>
      </c>
    </row>
    <row r="2377" spans="1:14" x14ac:dyDescent="0.3">
      <c r="A2377" s="8" t="s">
        <v>2386</v>
      </c>
      <c r="B2377" s="9">
        <v>45397</v>
      </c>
      <c r="C2377" s="10" t="s">
        <v>8014</v>
      </c>
      <c r="D2377" s="10" t="s">
        <v>8018</v>
      </c>
      <c r="E2377" s="10" t="s">
        <v>8031</v>
      </c>
      <c r="F2377" s="11">
        <v>1</v>
      </c>
      <c r="G2377" s="11">
        <v>605</v>
      </c>
      <c r="H2377" s="11">
        <v>1247</v>
      </c>
      <c r="I2377" s="11">
        <v>178</v>
      </c>
      <c r="J2377" s="11">
        <v>5</v>
      </c>
      <c r="K2377" s="11" t="s">
        <v>8035</v>
      </c>
      <c r="L2377" s="11">
        <f t="shared" si="111"/>
        <v>1425</v>
      </c>
      <c r="M2377" s="11">
        <f t="shared" si="112"/>
        <v>-820</v>
      </c>
      <c r="N2377" s="12">
        <f t="shared" si="113"/>
        <v>-1.3553719008264462</v>
      </c>
    </row>
    <row r="2378" spans="1:14" x14ac:dyDescent="0.3">
      <c r="A2378" s="8" t="s">
        <v>2387</v>
      </c>
      <c r="B2378" s="9">
        <v>45397</v>
      </c>
      <c r="C2378" s="10" t="s">
        <v>8011</v>
      </c>
      <c r="D2378" s="10" t="s">
        <v>8023</v>
      </c>
      <c r="E2378" s="10" t="s">
        <v>8033</v>
      </c>
      <c r="F2378" s="11">
        <v>1</v>
      </c>
      <c r="G2378" s="11">
        <v>822</v>
      </c>
      <c r="H2378" s="11">
        <v>771</v>
      </c>
      <c r="I2378" s="11">
        <v>153</v>
      </c>
      <c r="J2378" s="11">
        <v>6</v>
      </c>
      <c r="K2378" s="11" t="s">
        <v>8034</v>
      </c>
      <c r="L2378" s="11">
        <f t="shared" si="111"/>
        <v>924</v>
      </c>
      <c r="M2378" s="11">
        <f t="shared" si="112"/>
        <v>-102</v>
      </c>
      <c r="N2378" s="12">
        <f t="shared" si="113"/>
        <v>-0.12408759124087591</v>
      </c>
    </row>
    <row r="2379" spans="1:14" x14ac:dyDescent="0.3">
      <c r="A2379" s="8" t="s">
        <v>2388</v>
      </c>
      <c r="B2379" s="9">
        <v>45397</v>
      </c>
      <c r="C2379" s="10" t="s">
        <v>8014</v>
      </c>
      <c r="D2379" s="10" t="s">
        <v>8024</v>
      </c>
      <c r="E2379" s="10" t="s">
        <v>8033</v>
      </c>
      <c r="F2379" s="11">
        <v>2</v>
      </c>
      <c r="G2379" s="11">
        <v>1608</v>
      </c>
      <c r="H2379" s="11">
        <v>1163</v>
      </c>
      <c r="I2379" s="11">
        <v>130</v>
      </c>
      <c r="J2379" s="11">
        <v>4</v>
      </c>
      <c r="K2379" s="11" t="s">
        <v>8034</v>
      </c>
      <c r="L2379" s="11">
        <f t="shared" si="111"/>
        <v>1293</v>
      </c>
      <c r="M2379" s="11">
        <f t="shared" si="112"/>
        <v>315</v>
      </c>
      <c r="N2379" s="12">
        <f t="shared" si="113"/>
        <v>0.19589552238805971</v>
      </c>
    </row>
    <row r="2380" spans="1:14" x14ac:dyDescent="0.3">
      <c r="A2380" s="8" t="s">
        <v>2389</v>
      </c>
      <c r="B2380" s="9">
        <v>45397</v>
      </c>
      <c r="C2380" s="10" t="s">
        <v>8011</v>
      </c>
      <c r="D2380" s="10" t="s">
        <v>8015</v>
      </c>
      <c r="E2380" s="10" t="s">
        <v>8032</v>
      </c>
      <c r="F2380" s="11">
        <v>4</v>
      </c>
      <c r="G2380" s="11">
        <v>3492</v>
      </c>
      <c r="H2380" s="11">
        <v>1353</v>
      </c>
      <c r="I2380" s="11">
        <v>104</v>
      </c>
      <c r="J2380" s="11">
        <v>6</v>
      </c>
      <c r="K2380" s="11" t="s">
        <v>8034</v>
      </c>
      <c r="L2380" s="11">
        <f t="shared" si="111"/>
        <v>1457</v>
      </c>
      <c r="M2380" s="11">
        <f t="shared" si="112"/>
        <v>2035</v>
      </c>
      <c r="N2380" s="12">
        <f t="shared" si="113"/>
        <v>0.58276059564719362</v>
      </c>
    </row>
    <row r="2381" spans="1:14" x14ac:dyDescent="0.3">
      <c r="A2381" s="8" t="s">
        <v>2390</v>
      </c>
      <c r="B2381" s="9">
        <v>45397</v>
      </c>
      <c r="C2381" s="10" t="s">
        <v>8014</v>
      </c>
      <c r="D2381" s="10" t="s">
        <v>8026</v>
      </c>
      <c r="E2381" s="10" t="s">
        <v>8031</v>
      </c>
      <c r="F2381" s="11">
        <v>1</v>
      </c>
      <c r="G2381" s="11">
        <v>874</v>
      </c>
      <c r="H2381" s="11">
        <v>925</v>
      </c>
      <c r="I2381" s="11">
        <v>139</v>
      </c>
      <c r="J2381" s="11">
        <v>4</v>
      </c>
      <c r="K2381" s="11" t="s">
        <v>8034</v>
      </c>
      <c r="L2381" s="11">
        <f t="shared" si="111"/>
        <v>1064</v>
      </c>
      <c r="M2381" s="11">
        <f t="shared" si="112"/>
        <v>-190</v>
      </c>
      <c r="N2381" s="12">
        <f t="shared" si="113"/>
        <v>-0.21739130434782608</v>
      </c>
    </row>
    <row r="2382" spans="1:14" x14ac:dyDescent="0.3">
      <c r="A2382" s="8" t="s">
        <v>2391</v>
      </c>
      <c r="B2382" s="9">
        <v>45397</v>
      </c>
      <c r="C2382" s="10" t="s">
        <v>8014</v>
      </c>
      <c r="D2382" s="10" t="s">
        <v>8018</v>
      </c>
      <c r="E2382" s="10" t="s">
        <v>8032</v>
      </c>
      <c r="F2382" s="11">
        <v>3</v>
      </c>
      <c r="G2382" s="11">
        <v>2511</v>
      </c>
      <c r="H2382" s="11">
        <v>558</v>
      </c>
      <c r="I2382" s="11">
        <v>172</v>
      </c>
      <c r="J2382" s="11">
        <v>2</v>
      </c>
      <c r="K2382" s="11" t="s">
        <v>8035</v>
      </c>
      <c r="L2382" s="11">
        <f t="shared" si="111"/>
        <v>730</v>
      </c>
      <c r="M2382" s="11">
        <f t="shared" si="112"/>
        <v>1781</v>
      </c>
      <c r="N2382" s="12">
        <f t="shared" si="113"/>
        <v>0.70927917164476306</v>
      </c>
    </row>
    <row r="2383" spans="1:14" x14ac:dyDescent="0.3">
      <c r="A2383" s="8" t="s">
        <v>2392</v>
      </c>
      <c r="B2383" s="9">
        <v>45397</v>
      </c>
      <c r="C2383" s="10" t="s">
        <v>8013</v>
      </c>
      <c r="D2383" s="10" t="s">
        <v>8017</v>
      </c>
      <c r="E2383" s="10" t="s">
        <v>8033</v>
      </c>
      <c r="F2383" s="11">
        <v>5</v>
      </c>
      <c r="G2383" s="11">
        <v>3470</v>
      </c>
      <c r="H2383" s="11">
        <v>816</v>
      </c>
      <c r="I2383" s="11">
        <v>109</v>
      </c>
      <c r="J2383" s="11">
        <v>2</v>
      </c>
      <c r="K2383" s="11" t="s">
        <v>8034</v>
      </c>
      <c r="L2383" s="11">
        <f t="shared" si="111"/>
        <v>925</v>
      </c>
      <c r="M2383" s="11">
        <f t="shared" si="112"/>
        <v>2545</v>
      </c>
      <c r="N2383" s="12">
        <f t="shared" si="113"/>
        <v>0.7334293948126801</v>
      </c>
    </row>
    <row r="2384" spans="1:14" x14ac:dyDescent="0.3">
      <c r="A2384" s="8" t="s">
        <v>2393</v>
      </c>
      <c r="B2384" s="9">
        <v>45397</v>
      </c>
      <c r="C2384" s="10" t="s">
        <v>8011</v>
      </c>
      <c r="D2384" s="10" t="s">
        <v>8021</v>
      </c>
      <c r="E2384" s="10" t="s">
        <v>8031</v>
      </c>
      <c r="F2384" s="11">
        <v>4</v>
      </c>
      <c r="G2384" s="11">
        <v>2316</v>
      </c>
      <c r="H2384" s="11">
        <v>1022</v>
      </c>
      <c r="I2384" s="11">
        <v>136</v>
      </c>
      <c r="J2384" s="11">
        <v>6</v>
      </c>
      <c r="K2384" s="11" t="s">
        <v>8034</v>
      </c>
      <c r="L2384" s="11">
        <f t="shared" si="111"/>
        <v>1158</v>
      </c>
      <c r="M2384" s="11">
        <f t="shared" si="112"/>
        <v>1158</v>
      </c>
      <c r="N2384" s="12">
        <f t="shared" si="113"/>
        <v>0.5</v>
      </c>
    </row>
    <row r="2385" spans="1:14" x14ac:dyDescent="0.3">
      <c r="A2385" s="8" t="s">
        <v>2394</v>
      </c>
      <c r="B2385" s="9">
        <v>45397</v>
      </c>
      <c r="C2385" s="10" t="s">
        <v>8013</v>
      </c>
      <c r="D2385" s="10" t="s">
        <v>8017</v>
      </c>
      <c r="E2385" s="10" t="s">
        <v>8032</v>
      </c>
      <c r="F2385" s="11">
        <v>5</v>
      </c>
      <c r="G2385" s="11">
        <v>4035</v>
      </c>
      <c r="H2385" s="11">
        <v>868</v>
      </c>
      <c r="I2385" s="11">
        <v>184</v>
      </c>
      <c r="J2385" s="11">
        <v>7</v>
      </c>
      <c r="K2385" s="11" t="s">
        <v>8034</v>
      </c>
      <c r="L2385" s="11">
        <f t="shared" si="111"/>
        <v>1052</v>
      </c>
      <c r="M2385" s="11">
        <f t="shared" si="112"/>
        <v>2983</v>
      </c>
      <c r="N2385" s="12">
        <f t="shared" si="113"/>
        <v>0.73928128872366794</v>
      </c>
    </row>
    <row r="2386" spans="1:14" x14ac:dyDescent="0.3">
      <c r="A2386" s="8" t="s">
        <v>2395</v>
      </c>
      <c r="B2386" s="9">
        <v>45397</v>
      </c>
      <c r="C2386" s="10" t="s">
        <v>8014</v>
      </c>
      <c r="D2386" s="10" t="s">
        <v>8020</v>
      </c>
      <c r="E2386" s="10" t="s">
        <v>8032</v>
      </c>
      <c r="F2386" s="11">
        <v>3</v>
      </c>
      <c r="G2386" s="11">
        <v>1845</v>
      </c>
      <c r="H2386" s="11">
        <v>556</v>
      </c>
      <c r="I2386" s="11">
        <v>105</v>
      </c>
      <c r="J2386" s="11">
        <v>7</v>
      </c>
      <c r="K2386" s="11" t="s">
        <v>8034</v>
      </c>
      <c r="L2386" s="11">
        <f t="shared" si="111"/>
        <v>661</v>
      </c>
      <c r="M2386" s="11">
        <f t="shared" si="112"/>
        <v>1184</v>
      </c>
      <c r="N2386" s="12">
        <f t="shared" si="113"/>
        <v>0.64173441734417347</v>
      </c>
    </row>
    <row r="2387" spans="1:14" x14ac:dyDescent="0.3">
      <c r="A2387" s="8" t="s">
        <v>2396</v>
      </c>
      <c r="B2387" s="9">
        <v>45397</v>
      </c>
      <c r="C2387" s="10" t="s">
        <v>8013</v>
      </c>
      <c r="D2387" s="10" t="s">
        <v>8017</v>
      </c>
      <c r="E2387" s="10" t="s">
        <v>8032</v>
      </c>
      <c r="F2387" s="11">
        <v>2</v>
      </c>
      <c r="G2387" s="11">
        <v>1594</v>
      </c>
      <c r="H2387" s="11">
        <v>767</v>
      </c>
      <c r="I2387" s="11">
        <v>180</v>
      </c>
      <c r="J2387" s="11">
        <v>2</v>
      </c>
      <c r="K2387" s="11" t="s">
        <v>8035</v>
      </c>
      <c r="L2387" s="11">
        <f t="shared" si="111"/>
        <v>947</v>
      </c>
      <c r="M2387" s="11">
        <f t="shared" si="112"/>
        <v>647</v>
      </c>
      <c r="N2387" s="12">
        <f t="shared" si="113"/>
        <v>0.40589711417816815</v>
      </c>
    </row>
    <row r="2388" spans="1:14" x14ac:dyDescent="0.3">
      <c r="A2388" s="8" t="s">
        <v>2397</v>
      </c>
      <c r="B2388" s="9">
        <v>45398</v>
      </c>
      <c r="C2388" s="10" t="s">
        <v>8014</v>
      </c>
      <c r="D2388" s="10" t="s">
        <v>8018</v>
      </c>
      <c r="E2388" s="10" t="s">
        <v>8032</v>
      </c>
      <c r="F2388" s="11">
        <v>1</v>
      </c>
      <c r="G2388" s="11">
        <v>765</v>
      </c>
      <c r="H2388" s="11">
        <v>1254</v>
      </c>
      <c r="I2388" s="11">
        <v>132</v>
      </c>
      <c r="J2388" s="11">
        <v>7</v>
      </c>
      <c r="K2388" s="11" t="s">
        <v>8034</v>
      </c>
      <c r="L2388" s="11">
        <f t="shared" si="111"/>
        <v>1386</v>
      </c>
      <c r="M2388" s="11">
        <f t="shared" si="112"/>
        <v>-621</v>
      </c>
      <c r="N2388" s="12">
        <f t="shared" si="113"/>
        <v>-0.81176470588235294</v>
      </c>
    </row>
    <row r="2389" spans="1:14" x14ac:dyDescent="0.3">
      <c r="A2389" s="8" t="s">
        <v>2398</v>
      </c>
      <c r="B2389" s="9">
        <v>45398</v>
      </c>
      <c r="C2389" s="10" t="s">
        <v>8011</v>
      </c>
      <c r="D2389" s="10" t="s">
        <v>8021</v>
      </c>
      <c r="E2389" s="10" t="s">
        <v>8031</v>
      </c>
      <c r="F2389" s="11">
        <v>2</v>
      </c>
      <c r="G2389" s="11">
        <v>1264</v>
      </c>
      <c r="H2389" s="11">
        <v>1335</v>
      </c>
      <c r="I2389" s="11">
        <v>141</v>
      </c>
      <c r="J2389" s="11">
        <v>5</v>
      </c>
      <c r="K2389" s="11" t="s">
        <v>8035</v>
      </c>
      <c r="L2389" s="11">
        <f t="shared" si="111"/>
        <v>1476</v>
      </c>
      <c r="M2389" s="11">
        <f t="shared" si="112"/>
        <v>-212</v>
      </c>
      <c r="N2389" s="12">
        <f t="shared" si="113"/>
        <v>-0.16772151898734178</v>
      </c>
    </row>
    <row r="2390" spans="1:14" x14ac:dyDescent="0.3">
      <c r="A2390" s="8" t="s">
        <v>2399</v>
      </c>
      <c r="B2390" s="9">
        <v>45398</v>
      </c>
      <c r="C2390" s="10" t="s">
        <v>8011</v>
      </c>
      <c r="D2390" s="10" t="s">
        <v>8030</v>
      </c>
      <c r="E2390" s="10" t="s">
        <v>8032</v>
      </c>
      <c r="F2390" s="11">
        <v>5</v>
      </c>
      <c r="G2390" s="11">
        <v>2850</v>
      </c>
      <c r="H2390" s="11">
        <v>1187</v>
      </c>
      <c r="I2390" s="11">
        <v>160</v>
      </c>
      <c r="J2390" s="11">
        <v>7</v>
      </c>
      <c r="K2390" s="11" t="s">
        <v>8034</v>
      </c>
      <c r="L2390" s="11">
        <f t="shared" si="111"/>
        <v>1347</v>
      </c>
      <c r="M2390" s="11">
        <f t="shared" si="112"/>
        <v>1503</v>
      </c>
      <c r="N2390" s="12">
        <f t="shared" si="113"/>
        <v>0.5273684210526316</v>
      </c>
    </row>
    <row r="2391" spans="1:14" x14ac:dyDescent="0.3">
      <c r="A2391" s="8" t="s">
        <v>2400</v>
      </c>
      <c r="B2391" s="9">
        <v>45398</v>
      </c>
      <c r="C2391" s="10" t="s">
        <v>8011</v>
      </c>
      <c r="D2391" s="10" t="s">
        <v>8021</v>
      </c>
      <c r="E2391" s="10" t="s">
        <v>8031</v>
      </c>
      <c r="F2391" s="11">
        <v>5</v>
      </c>
      <c r="G2391" s="11">
        <v>4175</v>
      </c>
      <c r="H2391" s="11">
        <v>1076</v>
      </c>
      <c r="I2391" s="11">
        <v>120</v>
      </c>
      <c r="J2391" s="11">
        <v>7</v>
      </c>
      <c r="K2391" s="11" t="s">
        <v>8035</v>
      </c>
      <c r="L2391" s="11">
        <f t="shared" si="111"/>
        <v>1196</v>
      </c>
      <c r="M2391" s="11">
        <f t="shared" si="112"/>
        <v>2979</v>
      </c>
      <c r="N2391" s="12">
        <f t="shared" si="113"/>
        <v>0.71353293413173657</v>
      </c>
    </row>
    <row r="2392" spans="1:14" x14ac:dyDescent="0.3">
      <c r="A2392" s="8" t="s">
        <v>2401</v>
      </c>
      <c r="B2392" s="9">
        <v>45398</v>
      </c>
      <c r="C2392" s="10" t="s">
        <v>8011</v>
      </c>
      <c r="D2392" s="10" t="s">
        <v>8015</v>
      </c>
      <c r="E2392" s="10" t="s">
        <v>8031</v>
      </c>
      <c r="F2392" s="11">
        <v>5</v>
      </c>
      <c r="G2392" s="11">
        <v>3795</v>
      </c>
      <c r="H2392" s="11">
        <v>770</v>
      </c>
      <c r="I2392" s="11">
        <v>151</v>
      </c>
      <c r="J2392" s="11">
        <v>7</v>
      </c>
      <c r="K2392" s="11" t="s">
        <v>8034</v>
      </c>
      <c r="L2392" s="11">
        <f t="shared" si="111"/>
        <v>921</v>
      </c>
      <c r="M2392" s="11">
        <f t="shared" si="112"/>
        <v>2874</v>
      </c>
      <c r="N2392" s="12">
        <f t="shared" si="113"/>
        <v>0.75731225296442684</v>
      </c>
    </row>
    <row r="2393" spans="1:14" x14ac:dyDescent="0.3">
      <c r="A2393" s="8" t="s">
        <v>2402</v>
      </c>
      <c r="B2393" s="9">
        <v>45398</v>
      </c>
      <c r="C2393" s="10" t="s">
        <v>8013</v>
      </c>
      <c r="D2393" s="10" t="s">
        <v>8017</v>
      </c>
      <c r="E2393" s="10" t="s">
        <v>8032</v>
      </c>
      <c r="F2393" s="11">
        <v>3</v>
      </c>
      <c r="G2393" s="11">
        <v>2304</v>
      </c>
      <c r="H2393" s="11">
        <v>1053</v>
      </c>
      <c r="I2393" s="11">
        <v>216</v>
      </c>
      <c r="J2393" s="11">
        <v>2</v>
      </c>
      <c r="K2393" s="11" t="s">
        <v>8034</v>
      </c>
      <c r="L2393" s="11">
        <f t="shared" si="111"/>
        <v>1269</v>
      </c>
      <c r="M2393" s="11">
        <f t="shared" si="112"/>
        <v>1035</v>
      </c>
      <c r="N2393" s="12">
        <f t="shared" si="113"/>
        <v>0.44921875</v>
      </c>
    </row>
    <row r="2394" spans="1:14" x14ac:dyDescent="0.3">
      <c r="A2394" s="8" t="s">
        <v>2403</v>
      </c>
      <c r="B2394" s="9">
        <v>45398</v>
      </c>
      <c r="C2394" s="10" t="s">
        <v>8014</v>
      </c>
      <c r="D2394" s="10" t="s">
        <v>8020</v>
      </c>
      <c r="E2394" s="10" t="s">
        <v>8033</v>
      </c>
      <c r="F2394" s="11">
        <v>5</v>
      </c>
      <c r="G2394" s="11">
        <v>4225</v>
      </c>
      <c r="H2394" s="11">
        <v>1323</v>
      </c>
      <c r="I2394" s="11">
        <v>173</v>
      </c>
      <c r="J2394" s="11">
        <v>2</v>
      </c>
      <c r="K2394" s="11" t="s">
        <v>8035</v>
      </c>
      <c r="L2394" s="11">
        <f t="shared" si="111"/>
        <v>1496</v>
      </c>
      <c r="M2394" s="11">
        <f t="shared" si="112"/>
        <v>2729</v>
      </c>
      <c r="N2394" s="12">
        <f t="shared" si="113"/>
        <v>0.64591715976331365</v>
      </c>
    </row>
    <row r="2395" spans="1:14" x14ac:dyDescent="0.3">
      <c r="A2395" s="8" t="s">
        <v>2404</v>
      </c>
      <c r="B2395" s="9">
        <v>45398</v>
      </c>
      <c r="C2395" s="10" t="s">
        <v>8014</v>
      </c>
      <c r="D2395" s="10" t="s">
        <v>8026</v>
      </c>
      <c r="E2395" s="10" t="s">
        <v>8033</v>
      </c>
      <c r="F2395" s="11">
        <v>4</v>
      </c>
      <c r="G2395" s="11">
        <v>3336</v>
      </c>
      <c r="H2395" s="11">
        <v>969</v>
      </c>
      <c r="I2395" s="11">
        <v>158</v>
      </c>
      <c r="J2395" s="11">
        <v>6</v>
      </c>
      <c r="K2395" s="11" t="s">
        <v>8034</v>
      </c>
      <c r="L2395" s="11">
        <f t="shared" si="111"/>
        <v>1127</v>
      </c>
      <c r="M2395" s="11">
        <f t="shared" si="112"/>
        <v>2209</v>
      </c>
      <c r="N2395" s="12">
        <f t="shared" si="113"/>
        <v>0.66217026378896882</v>
      </c>
    </row>
    <row r="2396" spans="1:14" x14ac:dyDescent="0.3">
      <c r="A2396" s="8" t="s">
        <v>2405</v>
      </c>
      <c r="B2396" s="9">
        <v>45398</v>
      </c>
      <c r="C2396" s="10" t="s">
        <v>8014</v>
      </c>
      <c r="D2396" s="10" t="s">
        <v>8024</v>
      </c>
      <c r="E2396" s="10" t="s">
        <v>8033</v>
      </c>
      <c r="F2396" s="11">
        <v>5</v>
      </c>
      <c r="G2396" s="11">
        <v>2760</v>
      </c>
      <c r="H2396" s="11">
        <v>954</v>
      </c>
      <c r="I2396" s="11">
        <v>142</v>
      </c>
      <c r="J2396" s="11">
        <v>5</v>
      </c>
      <c r="K2396" s="11" t="s">
        <v>8034</v>
      </c>
      <c r="L2396" s="11">
        <f t="shared" si="111"/>
        <v>1096</v>
      </c>
      <c r="M2396" s="11">
        <f t="shared" si="112"/>
        <v>1664</v>
      </c>
      <c r="N2396" s="12">
        <f t="shared" si="113"/>
        <v>0.60289855072463772</v>
      </c>
    </row>
    <row r="2397" spans="1:14" x14ac:dyDescent="0.3">
      <c r="A2397" s="8" t="s">
        <v>2406</v>
      </c>
      <c r="B2397" s="9">
        <v>45398</v>
      </c>
      <c r="C2397" s="10" t="s">
        <v>8014</v>
      </c>
      <c r="D2397" s="10" t="s">
        <v>8026</v>
      </c>
      <c r="E2397" s="10" t="s">
        <v>8031</v>
      </c>
      <c r="F2397" s="11">
        <v>1</v>
      </c>
      <c r="G2397" s="11">
        <v>614</v>
      </c>
      <c r="H2397" s="11">
        <v>944</v>
      </c>
      <c r="I2397" s="11">
        <v>168</v>
      </c>
      <c r="J2397" s="11">
        <v>4</v>
      </c>
      <c r="K2397" s="11" t="s">
        <v>8035</v>
      </c>
      <c r="L2397" s="11">
        <f t="shared" si="111"/>
        <v>1112</v>
      </c>
      <c r="M2397" s="11">
        <f t="shared" si="112"/>
        <v>-498</v>
      </c>
      <c r="N2397" s="12">
        <f t="shared" si="113"/>
        <v>-0.81107491856677527</v>
      </c>
    </row>
    <row r="2398" spans="1:14" x14ac:dyDescent="0.3">
      <c r="A2398" s="8" t="s">
        <v>2407</v>
      </c>
      <c r="B2398" s="9">
        <v>45398</v>
      </c>
      <c r="C2398" s="10" t="s">
        <v>8014</v>
      </c>
      <c r="D2398" s="10" t="s">
        <v>8026</v>
      </c>
      <c r="E2398" s="10" t="s">
        <v>8031</v>
      </c>
      <c r="F2398" s="11">
        <v>1</v>
      </c>
      <c r="G2398" s="11">
        <v>594</v>
      </c>
      <c r="H2398" s="11">
        <v>645</v>
      </c>
      <c r="I2398" s="11">
        <v>153</v>
      </c>
      <c r="J2398" s="11">
        <v>2</v>
      </c>
      <c r="K2398" s="11" t="s">
        <v>8034</v>
      </c>
      <c r="L2398" s="11">
        <f t="shared" si="111"/>
        <v>798</v>
      </c>
      <c r="M2398" s="11">
        <f t="shared" si="112"/>
        <v>-204</v>
      </c>
      <c r="N2398" s="12">
        <f t="shared" si="113"/>
        <v>-0.34343434343434343</v>
      </c>
    </row>
    <row r="2399" spans="1:14" x14ac:dyDescent="0.3">
      <c r="A2399" s="8" t="s">
        <v>2408</v>
      </c>
      <c r="B2399" s="9">
        <v>45398</v>
      </c>
      <c r="C2399" s="10" t="s">
        <v>8013</v>
      </c>
      <c r="D2399" s="10" t="s">
        <v>8025</v>
      </c>
      <c r="E2399" s="10" t="s">
        <v>8031</v>
      </c>
      <c r="F2399" s="11">
        <v>3</v>
      </c>
      <c r="G2399" s="11">
        <v>2694</v>
      </c>
      <c r="H2399" s="11">
        <v>1152</v>
      </c>
      <c r="I2399" s="11">
        <v>115</v>
      </c>
      <c r="J2399" s="11">
        <v>4</v>
      </c>
      <c r="K2399" s="11" t="s">
        <v>8034</v>
      </c>
      <c r="L2399" s="11">
        <f t="shared" si="111"/>
        <v>1267</v>
      </c>
      <c r="M2399" s="11">
        <f t="shared" si="112"/>
        <v>1427</v>
      </c>
      <c r="N2399" s="12">
        <f t="shared" si="113"/>
        <v>0.52969561989606528</v>
      </c>
    </row>
    <row r="2400" spans="1:14" x14ac:dyDescent="0.3">
      <c r="A2400" s="8" t="s">
        <v>2409</v>
      </c>
      <c r="B2400" s="9">
        <v>45398</v>
      </c>
      <c r="C2400" s="10" t="s">
        <v>8013</v>
      </c>
      <c r="D2400" s="10" t="s">
        <v>8019</v>
      </c>
      <c r="E2400" s="10" t="s">
        <v>8032</v>
      </c>
      <c r="F2400" s="11">
        <v>3</v>
      </c>
      <c r="G2400" s="11">
        <v>2028</v>
      </c>
      <c r="H2400" s="11">
        <v>839</v>
      </c>
      <c r="I2400" s="11">
        <v>162</v>
      </c>
      <c r="J2400" s="11">
        <v>4</v>
      </c>
      <c r="K2400" s="11" t="s">
        <v>8034</v>
      </c>
      <c r="L2400" s="11">
        <f t="shared" si="111"/>
        <v>1001</v>
      </c>
      <c r="M2400" s="11">
        <f t="shared" si="112"/>
        <v>1027</v>
      </c>
      <c r="N2400" s="12">
        <f t="shared" si="113"/>
        <v>0.50641025641025639</v>
      </c>
    </row>
    <row r="2401" spans="1:14" x14ac:dyDescent="0.3">
      <c r="A2401" s="8" t="s">
        <v>2410</v>
      </c>
      <c r="B2401" s="9">
        <v>45398</v>
      </c>
      <c r="C2401" s="10" t="s">
        <v>8013</v>
      </c>
      <c r="D2401" s="10" t="s">
        <v>8019</v>
      </c>
      <c r="E2401" s="10" t="s">
        <v>8033</v>
      </c>
      <c r="F2401" s="11">
        <v>2</v>
      </c>
      <c r="G2401" s="11">
        <v>1216</v>
      </c>
      <c r="H2401" s="11">
        <v>771</v>
      </c>
      <c r="I2401" s="11">
        <v>151</v>
      </c>
      <c r="J2401" s="11">
        <v>2</v>
      </c>
      <c r="K2401" s="11" t="s">
        <v>8034</v>
      </c>
      <c r="L2401" s="11">
        <f t="shared" si="111"/>
        <v>922</v>
      </c>
      <c r="M2401" s="11">
        <f t="shared" si="112"/>
        <v>294</v>
      </c>
      <c r="N2401" s="12">
        <f t="shared" si="113"/>
        <v>0.24177631578947367</v>
      </c>
    </row>
    <row r="2402" spans="1:14" x14ac:dyDescent="0.3">
      <c r="A2402" s="8" t="s">
        <v>2411</v>
      </c>
      <c r="B2402" s="9">
        <v>45398</v>
      </c>
      <c r="C2402" s="10" t="s">
        <v>8014</v>
      </c>
      <c r="D2402" s="10" t="s">
        <v>8020</v>
      </c>
      <c r="E2402" s="10" t="s">
        <v>8032</v>
      </c>
      <c r="F2402" s="11">
        <v>3</v>
      </c>
      <c r="G2402" s="11">
        <v>1818</v>
      </c>
      <c r="H2402" s="11">
        <v>842</v>
      </c>
      <c r="I2402" s="11">
        <v>210</v>
      </c>
      <c r="J2402" s="11">
        <v>7</v>
      </c>
      <c r="K2402" s="11" t="s">
        <v>8034</v>
      </c>
      <c r="L2402" s="11">
        <f t="shared" si="111"/>
        <v>1052</v>
      </c>
      <c r="M2402" s="11">
        <f t="shared" si="112"/>
        <v>766</v>
      </c>
      <c r="N2402" s="12">
        <f t="shared" si="113"/>
        <v>0.42134213421342132</v>
      </c>
    </row>
    <row r="2403" spans="1:14" x14ac:dyDescent="0.3">
      <c r="A2403" s="8" t="s">
        <v>2412</v>
      </c>
      <c r="B2403" s="9">
        <v>45398</v>
      </c>
      <c r="C2403" s="10" t="s">
        <v>8012</v>
      </c>
      <c r="D2403" s="10" t="s">
        <v>8016</v>
      </c>
      <c r="E2403" s="10" t="s">
        <v>8031</v>
      </c>
      <c r="F2403" s="11">
        <v>5</v>
      </c>
      <c r="G2403" s="11">
        <v>4020</v>
      </c>
      <c r="H2403" s="11">
        <v>353</v>
      </c>
      <c r="I2403" s="11">
        <v>102</v>
      </c>
      <c r="J2403" s="11">
        <v>5</v>
      </c>
      <c r="K2403" s="11" t="s">
        <v>8035</v>
      </c>
      <c r="L2403" s="11">
        <f t="shared" si="111"/>
        <v>455</v>
      </c>
      <c r="M2403" s="11">
        <f t="shared" si="112"/>
        <v>3565</v>
      </c>
      <c r="N2403" s="12">
        <f t="shared" si="113"/>
        <v>0.88681592039800994</v>
      </c>
    </row>
    <row r="2404" spans="1:14" x14ac:dyDescent="0.3">
      <c r="A2404" s="8" t="s">
        <v>2413</v>
      </c>
      <c r="B2404" s="9">
        <v>45398</v>
      </c>
      <c r="C2404" s="10" t="s">
        <v>8011</v>
      </c>
      <c r="D2404" s="10" t="s">
        <v>8015</v>
      </c>
      <c r="E2404" s="10" t="s">
        <v>8031</v>
      </c>
      <c r="F2404" s="11">
        <v>2</v>
      </c>
      <c r="G2404" s="11">
        <v>1746</v>
      </c>
      <c r="H2404" s="11">
        <v>448</v>
      </c>
      <c r="I2404" s="11">
        <v>156</v>
      </c>
      <c r="J2404" s="11">
        <v>5</v>
      </c>
      <c r="K2404" s="11" t="s">
        <v>8034</v>
      </c>
      <c r="L2404" s="11">
        <f t="shared" si="111"/>
        <v>604</v>
      </c>
      <c r="M2404" s="11">
        <f t="shared" si="112"/>
        <v>1142</v>
      </c>
      <c r="N2404" s="12">
        <f t="shared" si="113"/>
        <v>0.65406643757159222</v>
      </c>
    </row>
    <row r="2405" spans="1:14" x14ac:dyDescent="0.3">
      <c r="A2405" s="8" t="s">
        <v>2414</v>
      </c>
      <c r="B2405" s="9">
        <v>45398</v>
      </c>
      <c r="C2405" s="10" t="s">
        <v>8012</v>
      </c>
      <c r="D2405" s="10" t="s">
        <v>8028</v>
      </c>
      <c r="E2405" s="10" t="s">
        <v>8032</v>
      </c>
      <c r="F2405" s="11">
        <v>2</v>
      </c>
      <c r="G2405" s="11">
        <v>1498</v>
      </c>
      <c r="H2405" s="11">
        <v>962</v>
      </c>
      <c r="I2405" s="11">
        <v>110</v>
      </c>
      <c r="J2405" s="11">
        <v>6</v>
      </c>
      <c r="K2405" s="11" t="s">
        <v>8034</v>
      </c>
      <c r="L2405" s="11">
        <f t="shared" si="111"/>
        <v>1072</v>
      </c>
      <c r="M2405" s="11">
        <f t="shared" si="112"/>
        <v>426</v>
      </c>
      <c r="N2405" s="12">
        <f t="shared" si="113"/>
        <v>0.28437917222963954</v>
      </c>
    </row>
    <row r="2406" spans="1:14" x14ac:dyDescent="0.3">
      <c r="A2406" s="8" t="s">
        <v>2415</v>
      </c>
      <c r="B2406" s="9">
        <v>45398</v>
      </c>
      <c r="C2406" s="10" t="s">
        <v>8014</v>
      </c>
      <c r="D2406" s="10" t="s">
        <v>8026</v>
      </c>
      <c r="E2406" s="10" t="s">
        <v>8031</v>
      </c>
      <c r="F2406" s="11">
        <v>1</v>
      </c>
      <c r="G2406" s="11">
        <v>877</v>
      </c>
      <c r="H2406" s="11">
        <v>581</v>
      </c>
      <c r="I2406" s="11">
        <v>209</v>
      </c>
      <c r="J2406" s="11">
        <v>7</v>
      </c>
      <c r="K2406" s="11" t="s">
        <v>8034</v>
      </c>
      <c r="L2406" s="11">
        <f t="shared" si="111"/>
        <v>790</v>
      </c>
      <c r="M2406" s="11">
        <f t="shared" si="112"/>
        <v>87</v>
      </c>
      <c r="N2406" s="12">
        <f t="shared" si="113"/>
        <v>9.9201824401368308E-2</v>
      </c>
    </row>
    <row r="2407" spans="1:14" x14ac:dyDescent="0.3">
      <c r="A2407" s="8" t="s">
        <v>2416</v>
      </c>
      <c r="B2407" s="9">
        <v>45398</v>
      </c>
      <c r="C2407" s="10" t="s">
        <v>8011</v>
      </c>
      <c r="D2407" s="10" t="s">
        <v>8030</v>
      </c>
      <c r="E2407" s="10" t="s">
        <v>8032</v>
      </c>
      <c r="F2407" s="11">
        <v>1</v>
      </c>
      <c r="G2407" s="11">
        <v>898</v>
      </c>
      <c r="H2407" s="11">
        <v>769</v>
      </c>
      <c r="I2407" s="11">
        <v>148</v>
      </c>
      <c r="J2407" s="11">
        <v>2</v>
      </c>
      <c r="K2407" s="11" t="s">
        <v>8035</v>
      </c>
      <c r="L2407" s="11">
        <f t="shared" si="111"/>
        <v>917</v>
      </c>
      <c r="M2407" s="11">
        <f t="shared" si="112"/>
        <v>-19</v>
      </c>
      <c r="N2407" s="12">
        <f t="shared" si="113"/>
        <v>-2.1158129175946547E-2</v>
      </c>
    </row>
    <row r="2408" spans="1:14" x14ac:dyDescent="0.3">
      <c r="A2408" s="8" t="s">
        <v>2417</v>
      </c>
      <c r="B2408" s="9">
        <v>45398</v>
      </c>
      <c r="C2408" s="10" t="s">
        <v>8014</v>
      </c>
      <c r="D2408" s="10" t="s">
        <v>8026</v>
      </c>
      <c r="E2408" s="10" t="s">
        <v>8033</v>
      </c>
      <c r="F2408" s="11">
        <v>5</v>
      </c>
      <c r="G2408" s="11">
        <v>3975</v>
      </c>
      <c r="H2408" s="11">
        <v>574</v>
      </c>
      <c r="I2408" s="11">
        <v>167</v>
      </c>
      <c r="J2408" s="11">
        <v>7</v>
      </c>
      <c r="K2408" s="11" t="s">
        <v>8034</v>
      </c>
      <c r="L2408" s="11">
        <f t="shared" si="111"/>
        <v>741</v>
      </c>
      <c r="M2408" s="11">
        <f t="shared" si="112"/>
        <v>3234</v>
      </c>
      <c r="N2408" s="12">
        <f t="shared" si="113"/>
        <v>0.81358490566037733</v>
      </c>
    </row>
    <row r="2409" spans="1:14" x14ac:dyDescent="0.3">
      <c r="A2409" s="8" t="s">
        <v>2418</v>
      </c>
      <c r="B2409" s="9">
        <v>45398</v>
      </c>
      <c r="C2409" s="10" t="s">
        <v>8012</v>
      </c>
      <c r="D2409" s="10" t="s">
        <v>8029</v>
      </c>
      <c r="E2409" s="10" t="s">
        <v>8031</v>
      </c>
      <c r="F2409" s="11">
        <v>1</v>
      </c>
      <c r="G2409" s="11">
        <v>610</v>
      </c>
      <c r="H2409" s="11">
        <v>849</v>
      </c>
      <c r="I2409" s="11">
        <v>109</v>
      </c>
      <c r="J2409" s="11">
        <v>3</v>
      </c>
      <c r="K2409" s="11" t="s">
        <v>8035</v>
      </c>
      <c r="L2409" s="11">
        <f t="shared" si="111"/>
        <v>958</v>
      </c>
      <c r="M2409" s="11">
        <f t="shared" si="112"/>
        <v>-348</v>
      </c>
      <c r="N2409" s="12">
        <f t="shared" si="113"/>
        <v>-0.57049180327868854</v>
      </c>
    </row>
    <row r="2410" spans="1:14" x14ac:dyDescent="0.3">
      <c r="A2410" s="8" t="s">
        <v>2419</v>
      </c>
      <c r="B2410" s="9">
        <v>45398</v>
      </c>
      <c r="C2410" s="10" t="s">
        <v>8011</v>
      </c>
      <c r="D2410" s="10" t="s">
        <v>8030</v>
      </c>
      <c r="E2410" s="10" t="s">
        <v>8031</v>
      </c>
      <c r="F2410" s="11">
        <v>2</v>
      </c>
      <c r="G2410" s="11">
        <v>1258</v>
      </c>
      <c r="H2410" s="11">
        <v>547</v>
      </c>
      <c r="I2410" s="11">
        <v>100</v>
      </c>
      <c r="J2410" s="11">
        <v>2</v>
      </c>
      <c r="K2410" s="11" t="s">
        <v>8035</v>
      </c>
      <c r="L2410" s="11">
        <f t="shared" si="111"/>
        <v>647</v>
      </c>
      <c r="M2410" s="11">
        <f t="shared" si="112"/>
        <v>611</v>
      </c>
      <c r="N2410" s="12">
        <f t="shared" si="113"/>
        <v>0.48569157392686807</v>
      </c>
    </row>
    <row r="2411" spans="1:14" x14ac:dyDescent="0.3">
      <c r="A2411" s="8" t="s">
        <v>2420</v>
      </c>
      <c r="B2411" s="9">
        <v>45398</v>
      </c>
      <c r="C2411" s="10" t="s">
        <v>8011</v>
      </c>
      <c r="D2411" s="10" t="s">
        <v>8015</v>
      </c>
      <c r="E2411" s="10" t="s">
        <v>8033</v>
      </c>
      <c r="F2411" s="11">
        <v>4</v>
      </c>
      <c r="G2411" s="11">
        <v>2720</v>
      </c>
      <c r="H2411" s="11">
        <v>968</v>
      </c>
      <c r="I2411" s="11">
        <v>122</v>
      </c>
      <c r="J2411" s="11">
        <v>2</v>
      </c>
      <c r="K2411" s="11" t="s">
        <v>8035</v>
      </c>
      <c r="L2411" s="11">
        <f t="shared" si="111"/>
        <v>1090</v>
      </c>
      <c r="M2411" s="11">
        <f t="shared" si="112"/>
        <v>1630</v>
      </c>
      <c r="N2411" s="12">
        <f t="shared" si="113"/>
        <v>0.59926470588235292</v>
      </c>
    </row>
    <row r="2412" spans="1:14" x14ac:dyDescent="0.3">
      <c r="A2412" s="8" t="s">
        <v>2421</v>
      </c>
      <c r="B2412" s="9">
        <v>45398</v>
      </c>
      <c r="C2412" s="10" t="s">
        <v>8013</v>
      </c>
      <c r="D2412" s="10" t="s">
        <v>8017</v>
      </c>
      <c r="E2412" s="10" t="s">
        <v>8031</v>
      </c>
      <c r="F2412" s="11">
        <v>2</v>
      </c>
      <c r="G2412" s="11">
        <v>1436</v>
      </c>
      <c r="H2412" s="11">
        <v>606</v>
      </c>
      <c r="I2412" s="11">
        <v>109</v>
      </c>
      <c r="J2412" s="11">
        <v>4</v>
      </c>
      <c r="K2412" s="11" t="s">
        <v>8035</v>
      </c>
      <c r="L2412" s="11">
        <f t="shared" si="111"/>
        <v>715</v>
      </c>
      <c r="M2412" s="11">
        <f t="shared" si="112"/>
        <v>721</v>
      </c>
      <c r="N2412" s="12">
        <f t="shared" si="113"/>
        <v>0.50208913649025066</v>
      </c>
    </row>
    <row r="2413" spans="1:14" x14ac:dyDescent="0.3">
      <c r="A2413" s="8" t="s">
        <v>2422</v>
      </c>
      <c r="B2413" s="9">
        <v>45398</v>
      </c>
      <c r="C2413" s="10" t="s">
        <v>8012</v>
      </c>
      <c r="D2413" s="10" t="s">
        <v>8027</v>
      </c>
      <c r="E2413" s="10" t="s">
        <v>8031</v>
      </c>
      <c r="F2413" s="11">
        <v>5</v>
      </c>
      <c r="G2413" s="11">
        <v>3630</v>
      </c>
      <c r="H2413" s="11">
        <v>1112</v>
      </c>
      <c r="I2413" s="11">
        <v>148</v>
      </c>
      <c r="J2413" s="11">
        <v>3</v>
      </c>
      <c r="K2413" s="11" t="s">
        <v>8034</v>
      </c>
      <c r="L2413" s="11">
        <f t="shared" si="111"/>
        <v>1260</v>
      </c>
      <c r="M2413" s="11">
        <f t="shared" si="112"/>
        <v>2370</v>
      </c>
      <c r="N2413" s="12">
        <f t="shared" si="113"/>
        <v>0.65289256198347112</v>
      </c>
    </row>
    <row r="2414" spans="1:14" x14ac:dyDescent="0.3">
      <c r="A2414" s="8" t="s">
        <v>2423</v>
      </c>
      <c r="B2414" s="9">
        <v>45398</v>
      </c>
      <c r="C2414" s="10" t="s">
        <v>8014</v>
      </c>
      <c r="D2414" s="10" t="s">
        <v>8018</v>
      </c>
      <c r="E2414" s="10" t="s">
        <v>8032</v>
      </c>
      <c r="F2414" s="11">
        <v>4</v>
      </c>
      <c r="G2414" s="11">
        <v>2748</v>
      </c>
      <c r="H2414" s="11">
        <v>991</v>
      </c>
      <c r="I2414" s="11">
        <v>182</v>
      </c>
      <c r="J2414" s="11">
        <v>5</v>
      </c>
      <c r="K2414" s="11" t="s">
        <v>8034</v>
      </c>
      <c r="L2414" s="11">
        <f t="shared" si="111"/>
        <v>1173</v>
      </c>
      <c r="M2414" s="11">
        <f t="shared" si="112"/>
        <v>1575</v>
      </c>
      <c r="N2414" s="12">
        <f t="shared" si="113"/>
        <v>0.57314410480349343</v>
      </c>
    </row>
    <row r="2415" spans="1:14" x14ac:dyDescent="0.3">
      <c r="A2415" s="8" t="s">
        <v>2424</v>
      </c>
      <c r="B2415" s="9">
        <v>45398</v>
      </c>
      <c r="C2415" s="10" t="s">
        <v>8013</v>
      </c>
      <c r="D2415" s="10" t="s">
        <v>8025</v>
      </c>
      <c r="E2415" s="10" t="s">
        <v>8031</v>
      </c>
      <c r="F2415" s="11">
        <v>4</v>
      </c>
      <c r="G2415" s="11">
        <v>3344</v>
      </c>
      <c r="H2415" s="11">
        <v>686</v>
      </c>
      <c r="I2415" s="11">
        <v>218</v>
      </c>
      <c r="J2415" s="11">
        <v>3</v>
      </c>
      <c r="K2415" s="11" t="s">
        <v>8034</v>
      </c>
      <c r="L2415" s="11">
        <f t="shared" si="111"/>
        <v>904</v>
      </c>
      <c r="M2415" s="11">
        <f t="shared" si="112"/>
        <v>2440</v>
      </c>
      <c r="N2415" s="12">
        <f t="shared" si="113"/>
        <v>0.72966507177033491</v>
      </c>
    </row>
    <row r="2416" spans="1:14" x14ac:dyDescent="0.3">
      <c r="A2416" s="8" t="s">
        <v>2425</v>
      </c>
      <c r="B2416" s="9">
        <v>45399</v>
      </c>
      <c r="C2416" s="10" t="s">
        <v>8014</v>
      </c>
      <c r="D2416" s="10" t="s">
        <v>8024</v>
      </c>
      <c r="E2416" s="10" t="s">
        <v>8031</v>
      </c>
      <c r="F2416" s="11">
        <v>1</v>
      </c>
      <c r="G2416" s="11">
        <v>641</v>
      </c>
      <c r="H2416" s="11">
        <v>1373</v>
      </c>
      <c r="I2416" s="11">
        <v>207</v>
      </c>
      <c r="J2416" s="11">
        <v>2</v>
      </c>
      <c r="K2416" s="11" t="s">
        <v>8035</v>
      </c>
      <c r="L2416" s="11">
        <f t="shared" si="111"/>
        <v>1580</v>
      </c>
      <c r="M2416" s="11">
        <f t="shared" si="112"/>
        <v>-939</v>
      </c>
      <c r="N2416" s="12">
        <f t="shared" si="113"/>
        <v>-1.4648985959438376</v>
      </c>
    </row>
    <row r="2417" spans="1:14" x14ac:dyDescent="0.3">
      <c r="A2417" s="8" t="s">
        <v>2426</v>
      </c>
      <c r="B2417" s="9">
        <v>45399</v>
      </c>
      <c r="C2417" s="10" t="s">
        <v>8012</v>
      </c>
      <c r="D2417" s="10" t="s">
        <v>8028</v>
      </c>
      <c r="E2417" s="10" t="s">
        <v>8033</v>
      </c>
      <c r="F2417" s="11">
        <v>2</v>
      </c>
      <c r="G2417" s="11">
        <v>1390</v>
      </c>
      <c r="H2417" s="11">
        <v>729</v>
      </c>
      <c r="I2417" s="11">
        <v>165</v>
      </c>
      <c r="J2417" s="11">
        <v>3</v>
      </c>
      <c r="K2417" s="11" t="s">
        <v>8034</v>
      </c>
      <c r="L2417" s="11">
        <f t="shared" si="111"/>
        <v>894</v>
      </c>
      <c r="M2417" s="11">
        <f t="shared" si="112"/>
        <v>496</v>
      </c>
      <c r="N2417" s="12">
        <f t="shared" si="113"/>
        <v>0.35683453237410073</v>
      </c>
    </row>
    <row r="2418" spans="1:14" x14ac:dyDescent="0.3">
      <c r="A2418" s="8" t="s">
        <v>2427</v>
      </c>
      <c r="B2418" s="9">
        <v>45399</v>
      </c>
      <c r="C2418" s="10" t="s">
        <v>8011</v>
      </c>
      <c r="D2418" s="10" t="s">
        <v>8021</v>
      </c>
      <c r="E2418" s="10" t="s">
        <v>8033</v>
      </c>
      <c r="F2418" s="11">
        <v>3</v>
      </c>
      <c r="G2418" s="11">
        <v>1950</v>
      </c>
      <c r="H2418" s="11">
        <v>793</v>
      </c>
      <c r="I2418" s="11">
        <v>196</v>
      </c>
      <c r="J2418" s="11">
        <v>6</v>
      </c>
      <c r="K2418" s="11" t="s">
        <v>8034</v>
      </c>
      <c r="L2418" s="11">
        <f t="shared" si="111"/>
        <v>989</v>
      </c>
      <c r="M2418" s="11">
        <f t="shared" si="112"/>
        <v>961</v>
      </c>
      <c r="N2418" s="12">
        <f t="shared" si="113"/>
        <v>0.49282051282051281</v>
      </c>
    </row>
    <row r="2419" spans="1:14" x14ac:dyDescent="0.3">
      <c r="A2419" s="8" t="s">
        <v>2428</v>
      </c>
      <c r="B2419" s="9">
        <v>45399</v>
      </c>
      <c r="C2419" s="10" t="s">
        <v>8014</v>
      </c>
      <c r="D2419" s="10" t="s">
        <v>8020</v>
      </c>
      <c r="E2419" s="10" t="s">
        <v>8031</v>
      </c>
      <c r="F2419" s="11">
        <v>4</v>
      </c>
      <c r="G2419" s="11">
        <v>2364</v>
      </c>
      <c r="H2419" s="11">
        <v>1125</v>
      </c>
      <c r="I2419" s="11">
        <v>198</v>
      </c>
      <c r="J2419" s="11">
        <v>4</v>
      </c>
      <c r="K2419" s="11" t="s">
        <v>8034</v>
      </c>
      <c r="L2419" s="11">
        <f t="shared" si="111"/>
        <v>1323</v>
      </c>
      <c r="M2419" s="11">
        <f t="shared" si="112"/>
        <v>1041</v>
      </c>
      <c r="N2419" s="12">
        <f t="shared" si="113"/>
        <v>0.44035532994923859</v>
      </c>
    </row>
    <row r="2420" spans="1:14" x14ac:dyDescent="0.3">
      <c r="A2420" s="8" t="s">
        <v>2429</v>
      </c>
      <c r="B2420" s="9">
        <v>45399</v>
      </c>
      <c r="C2420" s="10" t="s">
        <v>8014</v>
      </c>
      <c r="D2420" s="10" t="s">
        <v>8018</v>
      </c>
      <c r="E2420" s="10" t="s">
        <v>8032</v>
      </c>
      <c r="F2420" s="11">
        <v>1</v>
      </c>
      <c r="G2420" s="11">
        <v>587</v>
      </c>
      <c r="H2420" s="11">
        <v>907</v>
      </c>
      <c r="I2420" s="11">
        <v>177</v>
      </c>
      <c r="J2420" s="11">
        <v>3</v>
      </c>
      <c r="K2420" s="11" t="s">
        <v>8035</v>
      </c>
      <c r="L2420" s="11">
        <f t="shared" si="111"/>
        <v>1084</v>
      </c>
      <c r="M2420" s="11">
        <f t="shared" si="112"/>
        <v>-497</v>
      </c>
      <c r="N2420" s="12">
        <f t="shared" si="113"/>
        <v>-0.84667802385008517</v>
      </c>
    </row>
    <row r="2421" spans="1:14" x14ac:dyDescent="0.3">
      <c r="A2421" s="8" t="s">
        <v>2430</v>
      </c>
      <c r="B2421" s="9">
        <v>45399</v>
      </c>
      <c r="C2421" s="10" t="s">
        <v>8014</v>
      </c>
      <c r="D2421" s="10" t="s">
        <v>8026</v>
      </c>
      <c r="E2421" s="10" t="s">
        <v>8032</v>
      </c>
      <c r="F2421" s="11">
        <v>4</v>
      </c>
      <c r="G2421" s="11">
        <v>2952</v>
      </c>
      <c r="H2421" s="11">
        <v>357</v>
      </c>
      <c r="I2421" s="11">
        <v>134</v>
      </c>
      <c r="J2421" s="11">
        <v>3</v>
      </c>
      <c r="K2421" s="11" t="s">
        <v>8034</v>
      </c>
      <c r="L2421" s="11">
        <f t="shared" si="111"/>
        <v>491</v>
      </c>
      <c r="M2421" s="11">
        <f t="shared" si="112"/>
        <v>2461</v>
      </c>
      <c r="N2421" s="12">
        <f t="shared" si="113"/>
        <v>0.83367208672086723</v>
      </c>
    </row>
    <row r="2422" spans="1:14" x14ac:dyDescent="0.3">
      <c r="A2422" s="8" t="s">
        <v>2431</v>
      </c>
      <c r="B2422" s="9">
        <v>45399</v>
      </c>
      <c r="C2422" s="10" t="s">
        <v>8014</v>
      </c>
      <c r="D2422" s="10" t="s">
        <v>8026</v>
      </c>
      <c r="E2422" s="10" t="s">
        <v>8032</v>
      </c>
      <c r="F2422" s="11">
        <v>2</v>
      </c>
      <c r="G2422" s="11">
        <v>1396</v>
      </c>
      <c r="H2422" s="11">
        <v>591</v>
      </c>
      <c r="I2422" s="11">
        <v>169</v>
      </c>
      <c r="J2422" s="11">
        <v>4</v>
      </c>
      <c r="K2422" s="11" t="s">
        <v>8034</v>
      </c>
      <c r="L2422" s="11">
        <f t="shared" si="111"/>
        <v>760</v>
      </c>
      <c r="M2422" s="11">
        <f t="shared" si="112"/>
        <v>636</v>
      </c>
      <c r="N2422" s="12">
        <f t="shared" si="113"/>
        <v>0.45558739255014324</v>
      </c>
    </row>
    <row r="2423" spans="1:14" x14ac:dyDescent="0.3">
      <c r="A2423" s="8" t="s">
        <v>2432</v>
      </c>
      <c r="B2423" s="9">
        <v>45399</v>
      </c>
      <c r="C2423" s="10" t="s">
        <v>8013</v>
      </c>
      <c r="D2423" s="10" t="s">
        <v>8022</v>
      </c>
      <c r="E2423" s="10" t="s">
        <v>8031</v>
      </c>
      <c r="F2423" s="11">
        <v>4</v>
      </c>
      <c r="G2423" s="11">
        <v>2596</v>
      </c>
      <c r="H2423" s="11">
        <v>866</v>
      </c>
      <c r="I2423" s="11">
        <v>176</v>
      </c>
      <c r="J2423" s="11">
        <v>5</v>
      </c>
      <c r="K2423" s="11" t="s">
        <v>8034</v>
      </c>
      <c r="L2423" s="11">
        <f t="shared" si="111"/>
        <v>1042</v>
      </c>
      <c r="M2423" s="11">
        <f t="shared" si="112"/>
        <v>1554</v>
      </c>
      <c r="N2423" s="12">
        <f t="shared" si="113"/>
        <v>0.59861325115562403</v>
      </c>
    </row>
    <row r="2424" spans="1:14" x14ac:dyDescent="0.3">
      <c r="A2424" s="8" t="s">
        <v>2433</v>
      </c>
      <c r="B2424" s="9">
        <v>45399</v>
      </c>
      <c r="C2424" s="10" t="s">
        <v>8012</v>
      </c>
      <c r="D2424" s="10" t="s">
        <v>8028</v>
      </c>
      <c r="E2424" s="10" t="s">
        <v>8033</v>
      </c>
      <c r="F2424" s="11">
        <v>1</v>
      </c>
      <c r="G2424" s="11">
        <v>618</v>
      </c>
      <c r="H2424" s="11">
        <v>1027</v>
      </c>
      <c r="I2424" s="11">
        <v>136</v>
      </c>
      <c r="J2424" s="11">
        <v>4</v>
      </c>
      <c r="K2424" s="11" t="s">
        <v>8034</v>
      </c>
      <c r="L2424" s="11">
        <f t="shared" si="111"/>
        <v>1163</v>
      </c>
      <c r="M2424" s="11">
        <f t="shared" si="112"/>
        <v>-545</v>
      </c>
      <c r="N2424" s="12">
        <f t="shared" si="113"/>
        <v>-0.8818770226537217</v>
      </c>
    </row>
    <row r="2425" spans="1:14" x14ac:dyDescent="0.3">
      <c r="A2425" s="8" t="s">
        <v>2434</v>
      </c>
      <c r="B2425" s="9">
        <v>45399</v>
      </c>
      <c r="C2425" s="10" t="s">
        <v>8014</v>
      </c>
      <c r="D2425" s="10" t="s">
        <v>8020</v>
      </c>
      <c r="E2425" s="10" t="s">
        <v>8032</v>
      </c>
      <c r="F2425" s="11">
        <v>4</v>
      </c>
      <c r="G2425" s="11">
        <v>2252</v>
      </c>
      <c r="H2425" s="11">
        <v>674</v>
      </c>
      <c r="I2425" s="11">
        <v>193</v>
      </c>
      <c r="J2425" s="11">
        <v>7</v>
      </c>
      <c r="K2425" s="11" t="s">
        <v>8034</v>
      </c>
      <c r="L2425" s="11">
        <f t="shared" si="111"/>
        <v>867</v>
      </c>
      <c r="M2425" s="11">
        <f t="shared" si="112"/>
        <v>1385</v>
      </c>
      <c r="N2425" s="12">
        <f t="shared" si="113"/>
        <v>0.61500888099467144</v>
      </c>
    </row>
    <row r="2426" spans="1:14" x14ac:dyDescent="0.3">
      <c r="A2426" s="8" t="s">
        <v>2435</v>
      </c>
      <c r="B2426" s="9">
        <v>45399</v>
      </c>
      <c r="C2426" s="10" t="s">
        <v>8012</v>
      </c>
      <c r="D2426" s="10" t="s">
        <v>8016</v>
      </c>
      <c r="E2426" s="10" t="s">
        <v>8032</v>
      </c>
      <c r="F2426" s="11">
        <v>2</v>
      </c>
      <c r="G2426" s="11">
        <v>1474</v>
      </c>
      <c r="H2426" s="11">
        <v>709</v>
      </c>
      <c r="I2426" s="11">
        <v>150</v>
      </c>
      <c r="J2426" s="11">
        <v>7</v>
      </c>
      <c r="K2426" s="11" t="s">
        <v>8034</v>
      </c>
      <c r="L2426" s="11">
        <f t="shared" si="111"/>
        <v>859</v>
      </c>
      <c r="M2426" s="11">
        <f t="shared" si="112"/>
        <v>615</v>
      </c>
      <c r="N2426" s="12">
        <f t="shared" si="113"/>
        <v>0.41723202170963364</v>
      </c>
    </row>
    <row r="2427" spans="1:14" x14ac:dyDescent="0.3">
      <c r="A2427" s="8" t="s">
        <v>2436</v>
      </c>
      <c r="B2427" s="9">
        <v>45399</v>
      </c>
      <c r="C2427" s="10" t="s">
        <v>8011</v>
      </c>
      <c r="D2427" s="10" t="s">
        <v>8023</v>
      </c>
      <c r="E2427" s="10" t="s">
        <v>8032</v>
      </c>
      <c r="F2427" s="11">
        <v>5</v>
      </c>
      <c r="G2427" s="11">
        <v>3895</v>
      </c>
      <c r="H2427" s="11">
        <v>1084</v>
      </c>
      <c r="I2427" s="11">
        <v>124</v>
      </c>
      <c r="J2427" s="11">
        <v>4</v>
      </c>
      <c r="K2427" s="11" t="s">
        <v>8035</v>
      </c>
      <c r="L2427" s="11">
        <f t="shared" si="111"/>
        <v>1208</v>
      </c>
      <c r="M2427" s="11">
        <f t="shared" si="112"/>
        <v>2687</v>
      </c>
      <c r="N2427" s="12">
        <f t="shared" si="113"/>
        <v>0.6898587933247754</v>
      </c>
    </row>
    <row r="2428" spans="1:14" x14ac:dyDescent="0.3">
      <c r="A2428" s="8" t="s">
        <v>2437</v>
      </c>
      <c r="B2428" s="9">
        <v>45399</v>
      </c>
      <c r="C2428" s="10" t="s">
        <v>8013</v>
      </c>
      <c r="D2428" s="10" t="s">
        <v>8019</v>
      </c>
      <c r="E2428" s="10" t="s">
        <v>8033</v>
      </c>
      <c r="F2428" s="11">
        <v>5</v>
      </c>
      <c r="G2428" s="11">
        <v>3575</v>
      </c>
      <c r="H2428" s="11">
        <v>986</v>
      </c>
      <c r="I2428" s="11">
        <v>100</v>
      </c>
      <c r="J2428" s="11">
        <v>3</v>
      </c>
      <c r="K2428" s="11" t="s">
        <v>8034</v>
      </c>
      <c r="L2428" s="11">
        <f t="shared" si="111"/>
        <v>1086</v>
      </c>
      <c r="M2428" s="11">
        <f t="shared" si="112"/>
        <v>2489</v>
      </c>
      <c r="N2428" s="12">
        <f t="shared" si="113"/>
        <v>0.69622377622377618</v>
      </c>
    </row>
    <row r="2429" spans="1:14" x14ac:dyDescent="0.3">
      <c r="A2429" s="8" t="s">
        <v>2438</v>
      </c>
      <c r="B2429" s="9">
        <v>45399</v>
      </c>
      <c r="C2429" s="10" t="s">
        <v>8014</v>
      </c>
      <c r="D2429" s="10" t="s">
        <v>8018</v>
      </c>
      <c r="E2429" s="10" t="s">
        <v>8031</v>
      </c>
      <c r="F2429" s="11">
        <v>4</v>
      </c>
      <c r="G2429" s="11">
        <v>2908</v>
      </c>
      <c r="H2429" s="11">
        <v>789</v>
      </c>
      <c r="I2429" s="11">
        <v>119</v>
      </c>
      <c r="J2429" s="11">
        <v>3</v>
      </c>
      <c r="K2429" s="11" t="s">
        <v>8034</v>
      </c>
      <c r="L2429" s="11">
        <f t="shared" si="111"/>
        <v>908</v>
      </c>
      <c r="M2429" s="11">
        <f t="shared" si="112"/>
        <v>2000</v>
      </c>
      <c r="N2429" s="12">
        <f t="shared" si="113"/>
        <v>0.68775790921595603</v>
      </c>
    </row>
    <row r="2430" spans="1:14" x14ac:dyDescent="0.3">
      <c r="A2430" s="8" t="s">
        <v>2439</v>
      </c>
      <c r="B2430" s="9">
        <v>45399</v>
      </c>
      <c r="C2430" s="10" t="s">
        <v>8013</v>
      </c>
      <c r="D2430" s="10" t="s">
        <v>8019</v>
      </c>
      <c r="E2430" s="10" t="s">
        <v>8031</v>
      </c>
      <c r="F2430" s="11">
        <v>4</v>
      </c>
      <c r="G2430" s="11">
        <v>2368</v>
      </c>
      <c r="H2430" s="11">
        <v>934</v>
      </c>
      <c r="I2430" s="11">
        <v>215</v>
      </c>
      <c r="J2430" s="11">
        <v>3</v>
      </c>
      <c r="K2430" s="11" t="s">
        <v>8034</v>
      </c>
      <c r="L2430" s="11">
        <f t="shared" si="111"/>
        <v>1149</v>
      </c>
      <c r="M2430" s="11">
        <f t="shared" si="112"/>
        <v>1219</v>
      </c>
      <c r="N2430" s="12">
        <f t="shared" si="113"/>
        <v>0.51478040540540537</v>
      </c>
    </row>
    <row r="2431" spans="1:14" x14ac:dyDescent="0.3">
      <c r="A2431" s="8" t="s">
        <v>2440</v>
      </c>
      <c r="B2431" s="9">
        <v>45399</v>
      </c>
      <c r="C2431" s="10" t="s">
        <v>8012</v>
      </c>
      <c r="D2431" s="10" t="s">
        <v>8027</v>
      </c>
      <c r="E2431" s="10" t="s">
        <v>8031</v>
      </c>
      <c r="F2431" s="11">
        <v>1</v>
      </c>
      <c r="G2431" s="11">
        <v>665</v>
      </c>
      <c r="H2431" s="11">
        <v>612</v>
      </c>
      <c r="I2431" s="11">
        <v>167</v>
      </c>
      <c r="J2431" s="11">
        <v>3</v>
      </c>
      <c r="K2431" s="11" t="s">
        <v>8034</v>
      </c>
      <c r="L2431" s="11">
        <f t="shared" si="111"/>
        <v>779</v>
      </c>
      <c r="M2431" s="11">
        <f t="shared" si="112"/>
        <v>-114</v>
      </c>
      <c r="N2431" s="12">
        <f t="shared" si="113"/>
        <v>-0.17142857142857143</v>
      </c>
    </row>
    <row r="2432" spans="1:14" x14ac:dyDescent="0.3">
      <c r="A2432" s="8" t="s">
        <v>2441</v>
      </c>
      <c r="B2432" s="9">
        <v>45399</v>
      </c>
      <c r="C2432" s="10" t="s">
        <v>8014</v>
      </c>
      <c r="D2432" s="10" t="s">
        <v>8026</v>
      </c>
      <c r="E2432" s="10" t="s">
        <v>8032</v>
      </c>
      <c r="F2432" s="11">
        <v>1</v>
      </c>
      <c r="G2432" s="11">
        <v>573</v>
      </c>
      <c r="H2432" s="11">
        <v>1233</v>
      </c>
      <c r="I2432" s="11">
        <v>131</v>
      </c>
      <c r="J2432" s="11">
        <v>3</v>
      </c>
      <c r="K2432" s="11" t="s">
        <v>8034</v>
      </c>
      <c r="L2432" s="11">
        <f t="shared" si="111"/>
        <v>1364</v>
      </c>
      <c r="M2432" s="11">
        <f t="shared" si="112"/>
        <v>-791</v>
      </c>
      <c r="N2432" s="12">
        <f t="shared" si="113"/>
        <v>-1.3804537521815008</v>
      </c>
    </row>
    <row r="2433" spans="1:14" x14ac:dyDescent="0.3">
      <c r="A2433" s="8" t="s">
        <v>2442</v>
      </c>
      <c r="B2433" s="9">
        <v>45399</v>
      </c>
      <c r="C2433" s="10" t="s">
        <v>8013</v>
      </c>
      <c r="D2433" s="10" t="s">
        <v>8017</v>
      </c>
      <c r="E2433" s="10" t="s">
        <v>8033</v>
      </c>
      <c r="F2433" s="11">
        <v>2</v>
      </c>
      <c r="G2433" s="11">
        <v>1112</v>
      </c>
      <c r="H2433" s="11">
        <v>614</v>
      </c>
      <c r="I2433" s="11">
        <v>209</v>
      </c>
      <c r="J2433" s="11">
        <v>4</v>
      </c>
      <c r="K2433" s="11" t="s">
        <v>8034</v>
      </c>
      <c r="L2433" s="11">
        <f t="shared" si="111"/>
        <v>823</v>
      </c>
      <c r="M2433" s="11">
        <f t="shared" si="112"/>
        <v>289</v>
      </c>
      <c r="N2433" s="12">
        <f t="shared" si="113"/>
        <v>0.25989208633093525</v>
      </c>
    </row>
    <row r="2434" spans="1:14" x14ac:dyDescent="0.3">
      <c r="A2434" s="8" t="s">
        <v>2443</v>
      </c>
      <c r="B2434" s="9">
        <v>45399</v>
      </c>
      <c r="C2434" s="10" t="s">
        <v>8011</v>
      </c>
      <c r="D2434" s="10" t="s">
        <v>8015</v>
      </c>
      <c r="E2434" s="10" t="s">
        <v>8033</v>
      </c>
      <c r="F2434" s="11">
        <v>1</v>
      </c>
      <c r="G2434" s="11">
        <v>881</v>
      </c>
      <c r="H2434" s="11">
        <v>1289</v>
      </c>
      <c r="I2434" s="11">
        <v>125</v>
      </c>
      <c r="J2434" s="11">
        <v>2</v>
      </c>
      <c r="K2434" s="11" t="s">
        <v>8034</v>
      </c>
      <c r="L2434" s="11">
        <f t="shared" ref="L2434:L2497" si="114">H2434+I2434</f>
        <v>1414</v>
      </c>
      <c r="M2434" s="11">
        <f t="shared" ref="M2434:M2497" si="115">G2434-L2434</f>
        <v>-533</v>
      </c>
      <c r="N2434" s="12">
        <f t="shared" ref="N2434:N2497" si="116">M2434/G2434</f>
        <v>-0.60499432463110103</v>
      </c>
    </row>
    <row r="2435" spans="1:14" x14ac:dyDescent="0.3">
      <c r="A2435" s="8" t="s">
        <v>2444</v>
      </c>
      <c r="B2435" s="9">
        <v>45399</v>
      </c>
      <c r="C2435" s="10" t="s">
        <v>8012</v>
      </c>
      <c r="D2435" s="10" t="s">
        <v>8029</v>
      </c>
      <c r="E2435" s="10" t="s">
        <v>8032</v>
      </c>
      <c r="F2435" s="11">
        <v>2</v>
      </c>
      <c r="G2435" s="11">
        <v>1178</v>
      </c>
      <c r="H2435" s="11">
        <v>1067</v>
      </c>
      <c r="I2435" s="11">
        <v>147</v>
      </c>
      <c r="J2435" s="11">
        <v>2</v>
      </c>
      <c r="K2435" s="11" t="s">
        <v>8034</v>
      </c>
      <c r="L2435" s="11">
        <f t="shared" si="114"/>
        <v>1214</v>
      </c>
      <c r="M2435" s="11">
        <f t="shared" si="115"/>
        <v>-36</v>
      </c>
      <c r="N2435" s="12">
        <f t="shared" si="116"/>
        <v>-3.0560271646859084E-2</v>
      </c>
    </row>
    <row r="2436" spans="1:14" x14ac:dyDescent="0.3">
      <c r="A2436" s="8" t="s">
        <v>2445</v>
      </c>
      <c r="B2436" s="9">
        <v>45399</v>
      </c>
      <c r="C2436" s="10" t="s">
        <v>8012</v>
      </c>
      <c r="D2436" s="10" t="s">
        <v>8027</v>
      </c>
      <c r="E2436" s="10" t="s">
        <v>8031</v>
      </c>
      <c r="F2436" s="11">
        <v>3</v>
      </c>
      <c r="G2436" s="11">
        <v>2646</v>
      </c>
      <c r="H2436" s="11">
        <v>1256</v>
      </c>
      <c r="I2436" s="11">
        <v>145</v>
      </c>
      <c r="J2436" s="11">
        <v>6</v>
      </c>
      <c r="K2436" s="11" t="s">
        <v>8034</v>
      </c>
      <c r="L2436" s="11">
        <f t="shared" si="114"/>
        <v>1401</v>
      </c>
      <c r="M2436" s="11">
        <f t="shared" si="115"/>
        <v>1245</v>
      </c>
      <c r="N2436" s="12">
        <f t="shared" si="116"/>
        <v>0.47052154195011336</v>
      </c>
    </row>
    <row r="2437" spans="1:14" x14ac:dyDescent="0.3">
      <c r="A2437" s="8" t="s">
        <v>2446</v>
      </c>
      <c r="B2437" s="9">
        <v>45399</v>
      </c>
      <c r="C2437" s="10" t="s">
        <v>8011</v>
      </c>
      <c r="D2437" s="10" t="s">
        <v>8030</v>
      </c>
      <c r="E2437" s="10" t="s">
        <v>8031</v>
      </c>
      <c r="F2437" s="11">
        <v>2</v>
      </c>
      <c r="G2437" s="11">
        <v>1676</v>
      </c>
      <c r="H2437" s="11">
        <v>1283</v>
      </c>
      <c r="I2437" s="11">
        <v>126</v>
      </c>
      <c r="J2437" s="11">
        <v>2</v>
      </c>
      <c r="K2437" s="11" t="s">
        <v>8034</v>
      </c>
      <c r="L2437" s="11">
        <f t="shared" si="114"/>
        <v>1409</v>
      </c>
      <c r="M2437" s="11">
        <f t="shared" si="115"/>
        <v>267</v>
      </c>
      <c r="N2437" s="12">
        <f t="shared" si="116"/>
        <v>0.15930787589498807</v>
      </c>
    </row>
    <row r="2438" spans="1:14" x14ac:dyDescent="0.3">
      <c r="A2438" s="8" t="s">
        <v>2447</v>
      </c>
      <c r="B2438" s="9">
        <v>45399</v>
      </c>
      <c r="C2438" s="10" t="s">
        <v>8011</v>
      </c>
      <c r="D2438" s="10" t="s">
        <v>8030</v>
      </c>
      <c r="E2438" s="10" t="s">
        <v>8033</v>
      </c>
      <c r="F2438" s="11">
        <v>5</v>
      </c>
      <c r="G2438" s="11">
        <v>3265</v>
      </c>
      <c r="H2438" s="11">
        <v>439</v>
      </c>
      <c r="I2438" s="11">
        <v>157</v>
      </c>
      <c r="J2438" s="11">
        <v>3</v>
      </c>
      <c r="K2438" s="11" t="s">
        <v>8034</v>
      </c>
      <c r="L2438" s="11">
        <f t="shared" si="114"/>
        <v>596</v>
      </c>
      <c r="M2438" s="11">
        <f t="shared" si="115"/>
        <v>2669</v>
      </c>
      <c r="N2438" s="12">
        <f t="shared" si="116"/>
        <v>0.81745788667687591</v>
      </c>
    </row>
    <row r="2439" spans="1:14" x14ac:dyDescent="0.3">
      <c r="A2439" s="8" t="s">
        <v>2448</v>
      </c>
      <c r="B2439" s="9">
        <v>45400</v>
      </c>
      <c r="C2439" s="10" t="s">
        <v>8013</v>
      </c>
      <c r="D2439" s="10" t="s">
        <v>8019</v>
      </c>
      <c r="E2439" s="10" t="s">
        <v>8032</v>
      </c>
      <c r="F2439" s="11">
        <v>1</v>
      </c>
      <c r="G2439" s="11">
        <v>579</v>
      </c>
      <c r="H2439" s="11">
        <v>1396</v>
      </c>
      <c r="I2439" s="11">
        <v>212</v>
      </c>
      <c r="J2439" s="11">
        <v>6</v>
      </c>
      <c r="K2439" s="11" t="s">
        <v>8034</v>
      </c>
      <c r="L2439" s="11">
        <f t="shared" si="114"/>
        <v>1608</v>
      </c>
      <c r="M2439" s="11">
        <f t="shared" si="115"/>
        <v>-1029</v>
      </c>
      <c r="N2439" s="12">
        <f t="shared" si="116"/>
        <v>-1.7772020725388602</v>
      </c>
    </row>
    <row r="2440" spans="1:14" x14ac:dyDescent="0.3">
      <c r="A2440" s="8" t="s">
        <v>2449</v>
      </c>
      <c r="B2440" s="9">
        <v>45400</v>
      </c>
      <c r="C2440" s="10" t="s">
        <v>8011</v>
      </c>
      <c r="D2440" s="10" t="s">
        <v>8030</v>
      </c>
      <c r="E2440" s="10" t="s">
        <v>8032</v>
      </c>
      <c r="F2440" s="11">
        <v>4</v>
      </c>
      <c r="G2440" s="11">
        <v>2856</v>
      </c>
      <c r="H2440" s="11">
        <v>848</v>
      </c>
      <c r="I2440" s="11">
        <v>202</v>
      </c>
      <c r="J2440" s="11">
        <v>5</v>
      </c>
      <c r="K2440" s="11" t="s">
        <v>8034</v>
      </c>
      <c r="L2440" s="11">
        <f t="shared" si="114"/>
        <v>1050</v>
      </c>
      <c r="M2440" s="11">
        <f t="shared" si="115"/>
        <v>1806</v>
      </c>
      <c r="N2440" s="12">
        <f t="shared" si="116"/>
        <v>0.63235294117647056</v>
      </c>
    </row>
    <row r="2441" spans="1:14" x14ac:dyDescent="0.3">
      <c r="A2441" s="8" t="s">
        <v>2450</v>
      </c>
      <c r="B2441" s="9">
        <v>45400</v>
      </c>
      <c r="C2441" s="10" t="s">
        <v>8013</v>
      </c>
      <c r="D2441" s="10" t="s">
        <v>8019</v>
      </c>
      <c r="E2441" s="10" t="s">
        <v>8033</v>
      </c>
      <c r="F2441" s="11">
        <v>5</v>
      </c>
      <c r="G2441" s="11">
        <v>4345</v>
      </c>
      <c r="H2441" s="11">
        <v>512</v>
      </c>
      <c r="I2441" s="11">
        <v>206</v>
      </c>
      <c r="J2441" s="11">
        <v>5</v>
      </c>
      <c r="K2441" s="11" t="s">
        <v>8034</v>
      </c>
      <c r="L2441" s="11">
        <f t="shared" si="114"/>
        <v>718</v>
      </c>
      <c r="M2441" s="11">
        <f t="shared" si="115"/>
        <v>3627</v>
      </c>
      <c r="N2441" s="12">
        <f t="shared" si="116"/>
        <v>0.83475258918296891</v>
      </c>
    </row>
    <row r="2442" spans="1:14" x14ac:dyDescent="0.3">
      <c r="A2442" s="8" t="s">
        <v>2451</v>
      </c>
      <c r="B2442" s="9">
        <v>45400</v>
      </c>
      <c r="C2442" s="10" t="s">
        <v>8013</v>
      </c>
      <c r="D2442" s="10" t="s">
        <v>8019</v>
      </c>
      <c r="E2442" s="10" t="s">
        <v>8032</v>
      </c>
      <c r="F2442" s="11">
        <v>4</v>
      </c>
      <c r="G2442" s="11">
        <v>3396</v>
      </c>
      <c r="H2442" s="11">
        <v>1034</v>
      </c>
      <c r="I2442" s="11">
        <v>156</v>
      </c>
      <c r="J2442" s="11">
        <v>6</v>
      </c>
      <c r="K2442" s="11" t="s">
        <v>8034</v>
      </c>
      <c r="L2442" s="11">
        <f t="shared" si="114"/>
        <v>1190</v>
      </c>
      <c r="M2442" s="11">
        <f t="shared" si="115"/>
        <v>2206</v>
      </c>
      <c r="N2442" s="12">
        <f t="shared" si="116"/>
        <v>0.64958775029446403</v>
      </c>
    </row>
    <row r="2443" spans="1:14" x14ac:dyDescent="0.3">
      <c r="A2443" s="8" t="s">
        <v>2452</v>
      </c>
      <c r="B2443" s="9">
        <v>45400</v>
      </c>
      <c r="C2443" s="10" t="s">
        <v>8011</v>
      </c>
      <c r="D2443" s="10" t="s">
        <v>8021</v>
      </c>
      <c r="E2443" s="10" t="s">
        <v>8033</v>
      </c>
      <c r="F2443" s="11">
        <v>5</v>
      </c>
      <c r="G2443" s="11">
        <v>4295</v>
      </c>
      <c r="H2443" s="11">
        <v>1221</v>
      </c>
      <c r="I2443" s="11">
        <v>118</v>
      </c>
      <c r="J2443" s="11">
        <v>2</v>
      </c>
      <c r="K2443" s="11" t="s">
        <v>8035</v>
      </c>
      <c r="L2443" s="11">
        <f t="shared" si="114"/>
        <v>1339</v>
      </c>
      <c r="M2443" s="11">
        <f t="shared" si="115"/>
        <v>2956</v>
      </c>
      <c r="N2443" s="12">
        <f t="shared" si="116"/>
        <v>0.68824214202561118</v>
      </c>
    </row>
    <row r="2444" spans="1:14" x14ac:dyDescent="0.3">
      <c r="A2444" s="8" t="s">
        <v>2453</v>
      </c>
      <c r="B2444" s="9">
        <v>45400</v>
      </c>
      <c r="C2444" s="10" t="s">
        <v>8012</v>
      </c>
      <c r="D2444" s="10" t="s">
        <v>8027</v>
      </c>
      <c r="E2444" s="10" t="s">
        <v>8031</v>
      </c>
      <c r="F2444" s="11">
        <v>2</v>
      </c>
      <c r="G2444" s="11">
        <v>1656</v>
      </c>
      <c r="H2444" s="11">
        <v>1235</v>
      </c>
      <c r="I2444" s="11">
        <v>135</v>
      </c>
      <c r="J2444" s="11">
        <v>5</v>
      </c>
      <c r="K2444" s="11" t="s">
        <v>8034</v>
      </c>
      <c r="L2444" s="11">
        <f t="shared" si="114"/>
        <v>1370</v>
      </c>
      <c r="M2444" s="11">
        <f t="shared" si="115"/>
        <v>286</v>
      </c>
      <c r="N2444" s="12">
        <f t="shared" si="116"/>
        <v>0.17270531400966183</v>
      </c>
    </row>
    <row r="2445" spans="1:14" x14ac:dyDescent="0.3">
      <c r="A2445" s="8" t="s">
        <v>2454</v>
      </c>
      <c r="B2445" s="9">
        <v>45400</v>
      </c>
      <c r="C2445" s="10" t="s">
        <v>8011</v>
      </c>
      <c r="D2445" s="10" t="s">
        <v>8021</v>
      </c>
      <c r="E2445" s="10" t="s">
        <v>8032</v>
      </c>
      <c r="F2445" s="11">
        <v>3</v>
      </c>
      <c r="G2445" s="11">
        <v>2463</v>
      </c>
      <c r="H2445" s="11">
        <v>598</v>
      </c>
      <c r="I2445" s="11">
        <v>190</v>
      </c>
      <c r="J2445" s="11">
        <v>5</v>
      </c>
      <c r="K2445" s="11" t="s">
        <v>8034</v>
      </c>
      <c r="L2445" s="11">
        <f t="shared" si="114"/>
        <v>788</v>
      </c>
      <c r="M2445" s="11">
        <f t="shared" si="115"/>
        <v>1675</v>
      </c>
      <c r="N2445" s="12">
        <f t="shared" si="116"/>
        <v>0.6800649614291514</v>
      </c>
    </row>
    <row r="2446" spans="1:14" x14ac:dyDescent="0.3">
      <c r="A2446" s="8" t="s">
        <v>2455</v>
      </c>
      <c r="B2446" s="9">
        <v>45400</v>
      </c>
      <c r="C2446" s="10" t="s">
        <v>8014</v>
      </c>
      <c r="D2446" s="10" t="s">
        <v>8024</v>
      </c>
      <c r="E2446" s="10" t="s">
        <v>8031</v>
      </c>
      <c r="F2446" s="11">
        <v>1</v>
      </c>
      <c r="G2446" s="11">
        <v>695</v>
      </c>
      <c r="H2446" s="11">
        <v>1384</v>
      </c>
      <c r="I2446" s="11">
        <v>134</v>
      </c>
      <c r="J2446" s="11">
        <v>5</v>
      </c>
      <c r="K2446" s="11" t="s">
        <v>8034</v>
      </c>
      <c r="L2446" s="11">
        <f t="shared" si="114"/>
        <v>1518</v>
      </c>
      <c r="M2446" s="11">
        <f t="shared" si="115"/>
        <v>-823</v>
      </c>
      <c r="N2446" s="12">
        <f t="shared" si="116"/>
        <v>-1.1841726618705035</v>
      </c>
    </row>
    <row r="2447" spans="1:14" x14ac:dyDescent="0.3">
      <c r="A2447" s="8" t="s">
        <v>2456</v>
      </c>
      <c r="B2447" s="9">
        <v>45400</v>
      </c>
      <c r="C2447" s="10" t="s">
        <v>8013</v>
      </c>
      <c r="D2447" s="10" t="s">
        <v>8025</v>
      </c>
      <c r="E2447" s="10" t="s">
        <v>8032</v>
      </c>
      <c r="F2447" s="11">
        <v>4</v>
      </c>
      <c r="G2447" s="11">
        <v>2236</v>
      </c>
      <c r="H2447" s="11">
        <v>1343</v>
      </c>
      <c r="I2447" s="11">
        <v>168</v>
      </c>
      <c r="J2447" s="11">
        <v>6</v>
      </c>
      <c r="K2447" s="11" t="s">
        <v>8034</v>
      </c>
      <c r="L2447" s="11">
        <f t="shared" si="114"/>
        <v>1511</v>
      </c>
      <c r="M2447" s="11">
        <f t="shared" si="115"/>
        <v>725</v>
      </c>
      <c r="N2447" s="12">
        <f t="shared" si="116"/>
        <v>0.32423971377459748</v>
      </c>
    </row>
    <row r="2448" spans="1:14" x14ac:dyDescent="0.3">
      <c r="A2448" s="8" t="s">
        <v>2457</v>
      </c>
      <c r="B2448" s="9">
        <v>45400</v>
      </c>
      <c r="C2448" s="10" t="s">
        <v>8013</v>
      </c>
      <c r="D2448" s="10" t="s">
        <v>8019</v>
      </c>
      <c r="E2448" s="10" t="s">
        <v>8033</v>
      </c>
      <c r="F2448" s="11">
        <v>2</v>
      </c>
      <c r="G2448" s="11">
        <v>1686</v>
      </c>
      <c r="H2448" s="11">
        <v>1496</v>
      </c>
      <c r="I2448" s="11">
        <v>114</v>
      </c>
      <c r="J2448" s="11">
        <v>7</v>
      </c>
      <c r="K2448" s="11" t="s">
        <v>8034</v>
      </c>
      <c r="L2448" s="11">
        <f t="shared" si="114"/>
        <v>1610</v>
      </c>
      <c r="M2448" s="11">
        <f t="shared" si="115"/>
        <v>76</v>
      </c>
      <c r="N2448" s="12">
        <f t="shared" si="116"/>
        <v>4.5077105575326216E-2</v>
      </c>
    </row>
    <row r="2449" spans="1:14" x14ac:dyDescent="0.3">
      <c r="A2449" s="8" t="s">
        <v>2458</v>
      </c>
      <c r="B2449" s="9">
        <v>45400</v>
      </c>
      <c r="C2449" s="10" t="s">
        <v>8013</v>
      </c>
      <c r="D2449" s="10" t="s">
        <v>8022</v>
      </c>
      <c r="E2449" s="10" t="s">
        <v>8031</v>
      </c>
      <c r="F2449" s="11">
        <v>5</v>
      </c>
      <c r="G2449" s="11">
        <v>4185</v>
      </c>
      <c r="H2449" s="11">
        <v>965</v>
      </c>
      <c r="I2449" s="11">
        <v>102</v>
      </c>
      <c r="J2449" s="11">
        <v>3</v>
      </c>
      <c r="K2449" s="11" t="s">
        <v>8034</v>
      </c>
      <c r="L2449" s="11">
        <f t="shared" si="114"/>
        <v>1067</v>
      </c>
      <c r="M2449" s="11">
        <f t="shared" si="115"/>
        <v>3118</v>
      </c>
      <c r="N2449" s="12">
        <f t="shared" si="116"/>
        <v>0.74504181600955799</v>
      </c>
    </row>
    <row r="2450" spans="1:14" x14ac:dyDescent="0.3">
      <c r="A2450" s="8" t="s">
        <v>2459</v>
      </c>
      <c r="B2450" s="9">
        <v>45400</v>
      </c>
      <c r="C2450" s="10" t="s">
        <v>8011</v>
      </c>
      <c r="D2450" s="10" t="s">
        <v>8015</v>
      </c>
      <c r="E2450" s="10" t="s">
        <v>8032</v>
      </c>
      <c r="F2450" s="11">
        <v>4</v>
      </c>
      <c r="G2450" s="11">
        <v>3412</v>
      </c>
      <c r="H2450" s="11">
        <v>390</v>
      </c>
      <c r="I2450" s="11">
        <v>190</v>
      </c>
      <c r="J2450" s="11">
        <v>6</v>
      </c>
      <c r="K2450" s="11" t="s">
        <v>8034</v>
      </c>
      <c r="L2450" s="11">
        <f t="shared" si="114"/>
        <v>580</v>
      </c>
      <c r="M2450" s="11">
        <f t="shared" si="115"/>
        <v>2832</v>
      </c>
      <c r="N2450" s="12">
        <f t="shared" si="116"/>
        <v>0.83001172332942552</v>
      </c>
    </row>
    <row r="2451" spans="1:14" x14ac:dyDescent="0.3">
      <c r="A2451" s="8" t="s">
        <v>2460</v>
      </c>
      <c r="B2451" s="9">
        <v>45400</v>
      </c>
      <c r="C2451" s="10" t="s">
        <v>8011</v>
      </c>
      <c r="D2451" s="10" t="s">
        <v>8021</v>
      </c>
      <c r="E2451" s="10" t="s">
        <v>8032</v>
      </c>
      <c r="F2451" s="11">
        <v>3</v>
      </c>
      <c r="G2451" s="11">
        <v>1911</v>
      </c>
      <c r="H2451" s="11">
        <v>558</v>
      </c>
      <c r="I2451" s="11">
        <v>192</v>
      </c>
      <c r="J2451" s="11">
        <v>7</v>
      </c>
      <c r="K2451" s="11" t="s">
        <v>8035</v>
      </c>
      <c r="L2451" s="11">
        <f t="shared" si="114"/>
        <v>750</v>
      </c>
      <c r="M2451" s="11">
        <f t="shared" si="115"/>
        <v>1161</v>
      </c>
      <c r="N2451" s="12">
        <f t="shared" si="116"/>
        <v>0.60753532182103609</v>
      </c>
    </row>
    <row r="2452" spans="1:14" x14ac:dyDescent="0.3">
      <c r="A2452" s="8" t="s">
        <v>2461</v>
      </c>
      <c r="B2452" s="9">
        <v>45400</v>
      </c>
      <c r="C2452" s="10" t="s">
        <v>8012</v>
      </c>
      <c r="D2452" s="10" t="s">
        <v>8029</v>
      </c>
      <c r="E2452" s="10" t="s">
        <v>8032</v>
      </c>
      <c r="F2452" s="11">
        <v>2</v>
      </c>
      <c r="G2452" s="11">
        <v>1184</v>
      </c>
      <c r="H2452" s="11">
        <v>1457</v>
      </c>
      <c r="I2452" s="11">
        <v>165</v>
      </c>
      <c r="J2452" s="11">
        <v>5</v>
      </c>
      <c r="K2452" s="11" t="s">
        <v>8035</v>
      </c>
      <c r="L2452" s="11">
        <f t="shared" si="114"/>
        <v>1622</v>
      </c>
      <c r="M2452" s="11">
        <f t="shared" si="115"/>
        <v>-438</v>
      </c>
      <c r="N2452" s="12">
        <f t="shared" si="116"/>
        <v>-0.36993243243243246</v>
      </c>
    </row>
    <row r="2453" spans="1:14" x14ac:dyDescent="0.3">
      <c r="A2453" s="8" t="s">
        <v>2462</v>
      </c>
      <c r="B2453" s="9">
        <v>45400</v>
      </c>
      <c r="C2453" s="10" t="s">
        <v>8013</v>
      </c>
      <c r="D2453" s="10" t="s">
        <v>8017</v>
      </c>
      <c r="E2453" s="10" t="s">
        <v>8031</v>
      </c>
      <c r="F2453" s="11">
        <v>1</v>
      </c>
      <c r="G2453" s="11">
        <v>806</v>
      </c>
      <c r="H2453" s="11">
        <v>1233</v>
      </c>
      <c r="I2453" s="11">
        <v>105</v>
      </c>
      <c r="J2453" s="11">
        <v>7</v>
      </c>
      <c r="K2453" s="11" t="s">
        <v>8034</v>
      </c>
      <c r="L2453" s="11">
        <f t="shared" si="114"/>
        <v>1338</v>
      </c>
      <c r="M2453" s="11">
        <f t="shared" si="115"/>
        <v>-532</v>
      </c>
      <c r="N2453" s="12">
        <f t="shared" si="116"/>
        <v>-0.66004962779156329</v>
      </c>
    </row>
    <row r="2454" spans="1:14" x14ac:dyDescent="0.3">
      <c r="A2454" s="8" t="s">
        <v>2463</v>
      </c>
      <c r="B2454" s="9">
        <v>45400</v>
      </c>
      <c r="C2454" s="10" t="s">
        <v>8011</v>
      </c>
      <c r="D2454" s="10" t="s">
        <v>8015</v>
      </c>
      <c r="E2454" s="10" t="s">
        <v>8033</v>
      </c>
      <c r="F2454" s="11">
        <v>5</v>
      </c>
      <c r="G2454" s="11">
        <v>3925</v>
      </c>
      <c r="H2454" s="11">
        <v>964</v>
      </c>
      <c r="I2454" s="11">
        <v>160</v>
      </c>
      <c r="J2454" s="11">
        <v>3</v>
      </c>
      <c r="K2454" s="11" t="s">
        <v>8034</v>
      </c>
      <c r="L2454" s="11">
        <f t="shared" si="114"/>
        <v>1124</v>
      </c>
      <c r="M2454" s="11">
        <f t="shared" si="115"/>
        <v>2801</v>
      </c>
      <c r="N2454" s="12">
        <f t="shared" si="116"/>
        <v>0.71363057324840762</v>
      </c>
    </row>
    <row r="2455" spans="1:14" x14ac:dyDescent="0.3">
      <c r="A2455" s="8" t="s">
        <v>2464</v>
      </c>
      <c r="B2455" s="9">
        <v>45400</v>
      </c>
      <c r="C2455" s="10" t="s">
        <v>8014</v>
      </c>
      <c r="D2455" s="10" t="s">
        <v>8020</v>
      </c>
      <c r="E2455" s="10" t="s">
        <v>8032</v>
      </c>
      <c r="F2455" s="11">
        <v>4</v>
      </c>
      <c r="G2455" s="11">
        <v>3092</v>
      </c>
      <c r="H2455" s="11">
        <v>1485</v>
      </c>
      <c r="I2455" s="11">
        <v>185</v>
      </c>
      <c r="J2455" s="11">
        <v>4</v>
      </c>
      <c r="K2455" s="11" t="s">
        <v>8034</v>
      </c>
      <c r="L2455" s="11">
        <f t="shared" si="114"/>
        <v>1670</v>
      </c>
      <c r="M2455" s="11">
        <f t="shared" si="115"/>
        <v>1422</v>
      </c>
      <c r="N2455" s="12">
        <f t="shared" si="116"/>
        <v>0.45989650711513586</v>
      </c>
    </row>
    <row r="2456" spans="1:14" x14ac:dyDescent="0.3">
      <c r="A2456" s="8" t="s">
        <v>2465</v>
      </c>
      <c r="B2456" s="9">
        <v>45400</v>
      </c>
      <c r="C2456" s="10" t="s">
        <v>8011</v>
      </c>
      <c r="D2456" s="10" t="s">
        <v>8023</v>
      </c>
      <c r="E2456" s="10" t="s">
        <v>8032</v>
      </c>
      <c r="F2456" s="11">
        <v>2</v>
      </c>
      <c r="G2456" s="11">
        <v>1640</v>
      </c>
      <c r="H2456" s="11">
        <v>595</v>
      </c>
      <c r="I2456" s="11">
        <v>182</v>
      </c>
      <c r="J2456" s="11">
        <v>4</v>
      </c>
      <c r="K2456" s="11" t="s">
        <v>8034</v>
      </c>
      <c r="L2456" s="11">
        <f t="shared" si="114"/>
        <v>777</v>
      </c>
      <c r="M2456" s="11">
        <f t="shared" si="115"/>
        <v>863</v>
      </c>
      <c r="N2456" s="12">
        <f t="shared" si="116"/>
        <v>0.52621951219512197</v>
      </c>
    </row>
    <row r="2457" spans="1:14" x14ac:dyDescent="0.3">
      <c r="A2457" s="8" t="s">
        <v>2466</v>
      </c>
      <c r="B2457" s="9">
        <v>45400</v>
      </c>
      <c r="C2457" s="10" t="s">
        <v>8013</v>
      </c>
      <c r="D2457" s="10" t="s">
        <v>8019</v>
      </c>
      <c r="E2457" s="10" t="s">
        <v>8033</v>
      </c>
      <c r="F2457" s="11">
        <v>4</v>
      </c>
      <c r="G2457" s="11">
        <v>3336</v>
      </c>
      <c r="H2457" s="11">
        <v>550</v>
      </c>
      <c r="I2457" s="11">
        <v>176</v>
      </c>
      <c r="J2457" s="11">
        <v>4</v>
      </c>
      <c r="K2457" s="11" t="s">
        <v>8034</v>
      </c>
      <c r="L2457" s="11">
        <f t="shared" si="114"/>
        <v>726</v>
      </c>
      <c r="M2457" s="11">
        <f t="shared" si="115"/>
        <v>2610</v>
      </c>
      <c r="N2457" s="12">
        <f t="shared" si="116"/>
        <v>0.78237410071942448</v>
      </c>
    </row>
    <row r="2458" spans="1:14" x14ac:dyDescent="0.3">
      <c r="A2458" s="8" t="s">
        <v>2467</v>
      </c>
      <c r="B2458" s="9">
        <v>45400</v>
      </c>
      <c r="C2458" s="10" t="s">
        <v>8012</v>
      </c>
      <c r="D2458" s="10" t="s">
        <v>8016</v>
      </c>
      <c r="E2458" s="10" t="s">
        <v>8033</v>
      </c>
      <c r="F2458" s="11">
        <v>1</v>
      </c>
      <c r="G2458" s="11">
        <v>888</v>
      </c>
      <c r="H2458" s="11">
        <v>863</v>
      </c>
      <c r="I2458" s="11">
        <v>108</v>
      </c>
      <c r="J2458" s="11">
        <v>4</v>
      </c>
      <c r="K2458" s="11" t="s">
        <v>8034</v>
      </c>
      <c r="L2458" s="11">
        <f t="shared" si="114"/>
        <v>971</v>
      </c>
      <c r="M2458" s="11">
        <f t="shared" si="115"/>
        <v>-83</v>
      </c>
      <c r="N2458" s="12">
        <f t="shared" si="116"/>
        <v>-9.3468468468468471E-2</v>
      </c>
    </row>
    <row r="2459" spans="1:14" x14ac:dyDescent="0.3">
      <c r="A2459" s="8" t="s">
        <v>2468</v>
      </c>
      <c r="B2459" s="9">
        <v>45400</v>
      </c>
      <c r="C2459" s="10" t="s">
        <v>8011</v>
      </c>
      <c r="D2459" s="10" t="s">
        <v>8030</v>
      </c>
      <c r="E2459" s="10" t="s">
        <v>8033</v>
      </c>
      <c r="F2459" s="11">
        <v>1</v>
      </c>
      <c r="G2459" s="11">
        <v>712</v>
      </c>
      <c r="H2459" s="11">
        <v>1128</v>
      </c>
      <c r="I2459" s="11">
        <v>174</v>
      </c>
      <c r="J2459" s="11">
        <v>5</v>
      </c>
      <c r="K2459" s="11" t="s">
        <v>8034</v>
      </c>
      <c r="L2459" s="11">
        <f t="shared" si="114"/>
        <v>1302</v>
      </c>
      <c r="M2459" s="11">
        <f t="shared" si="115"/>
        <v>-590</v>
      </c>
      <c r="N2459" s="12">
        <f t="shared" si="116"/>
        <v>-0.8286516853932584</v>
      </c>
    </row>
    <row r="2460" spans="1:14" x14ac:dyDescent="0.3">
      <c r="A2460" s="8" t="s">
        <v>2469</v>
      </c>
      <c r="B2460" s="9">
        <v>45400</v>
      </c>
      <c r="C2460" s="10" t="s">
        <v>8012</v>
      </c>
      <c r="D2460" s="10" t="s">
        <v>8027</v>
      </c>
      <c r="E2460" s="10" t="s">
        <v>8031</v>
      </c>
      <c r="F2460" s="11">
        <v>4</v>
      </c>
      <c r="G2460" s="11">
        <v>3492</v>
      </c>
      <c r="H2460" s="11">
        <v>359</v>
      </c>
      <c r="I2460" s="11">
        <v>201</v>
      </c>
      <c r="J2460" s="11">
        <v>7</v>
      </c>
      <c r="K2460" s="11" t="s">
        <v>8035</v>
      </c>
      <c r="L2460" s="11">
        <f t="shared" si="114"/>
        <v>560</v>
      </c>
      <c r="M2460" s="11">
        <f t="shared" si="115"/>
        <v>2932</v>
      </c>
      <c r="N2460" s="12">
        <f t="shared" si="116"/>
        <v>0.83963344788087058</v>
      </c>
    </row>
    <row r="2461" spans="1:14" x14ac:dyDescent="0.3">
      <c r="A2461" s="8" t="s">
        <v>2470</v>
      </c>
      <c r="B2461" s="9">
        <v>45400</v>
      </c>
      <c r="C2461" s="10" t="s">
        <v>8013</v>
      </c>
      <c r="D2461" s="10" t="s">
        <v>8025</v>
      </c>
      <c r="E2461" s="10" t="s">
        <v>8032</v>
      </c>
      <c r="F2461" s="11">
        <v>2</v>
      </c>
      <c r="G2461" s="11">
        <v>1574</v>
      </c>
      <c r="H2461" s="11">
        <v>1294</v>
      </c>
      <c r="I2461" s="11">
        <v>145</v>
      </c>
      <c r="J2461" s="11">
        <v>4</v>
      </c>
      <c r="K2461" s="11" t="s">
        <v>8034</v>
      </c>
      <c r="L2461" s="11">
        <f t="shared" si="114"/>
        <v>1439</v>
      </c>
      <c r="M2461" s="11">
        <f t="shared" si="115"/>
        <v>135</v>
      </c>
      <c r="N2461" s="12">
        <f t="shared" si="116"/>
        <v>8.5768742058449809E-2</v>
      </c>
    </row>
    <row r="2462" spans="1:14" x14ac:dyDescent="0.3">
      <c r="A2462" s="8" t="s">
        <v>2471</v>
      </c>
      <c r="B2462" s="9">
        <v>45400</v>
      </c>
      <c r="C2462" s="10" t="s">
        <v>8013</v>
      </c>
      <c r="D2462" s="10" t="s">
        <v>8025</v>
      </c>
      <c r="E2462" s="10" t="s">
        <v>8032</v>
      </c>
      <c r="F2462" s="11">
        <v>5</v>
      </c>
      <c r="G2462" s="11">
        <v>3820</v>
      </c>
      <c r="H2462" s="11">
        <v>628</v>
      </c>
      <c r="I2462" s="11">
        <v>164</v>
      </c>
      <c r="J2462" s="11">
        <v>2</v>
      </c>
      <c r="K2462" s="11" t="s">
        <v>8034</v>
      </c>
      <c r="L2462" s="11">
        <f t="shared" si="114"/>
        <v>792</v>
      </c>
      <c r="M2462" s="11">
        <f t="shared" si="115"/>
        <v>3028</v>
      </c>
      <c r="N2462" s="12">
        <f t="shared" si="116"/>
        <v>0.79267015706806288</v>
      </c>
    </row>
    <row r="2463" spans="1:14" x14ac:dyDescent="0.3">
      <c r="A2463" s="8" t="s">
        <v>2472</v>
      </c>
      <c r="B2463" s="9">
        <v>45400</v>
      </c>
      <c r="C2463" s="10" t="s">
        <v>8013</v>
      </c>
      <c r="D2463" s="10" t="s">
        <v>8019</v>
      </c>
      <c r="E2463" s="10" t="s">
        <v>8032</v>
      </c>
      <c r="F2463" s="11">
        <v>3</v>
      </c>
      <c r="G2463" s="11">
        <v>2628</v>
      </c>
      <c r="H2463" s="11">
        <v>506</v>
      </c>
      <c r="I2463" s="11">
        <v>213</v>
      </c>
      <c r="J2463" s="11">
        <v>3</v>
      </c>
      <c r="K2463" s="11" t="s">
        <v>8034</v>
      </c>
      <c r="L2463" s="11">
        <f t="shared" si="114"/>
        <v>719</v>
      </c>
      <c r="M2463" s="11">
        <f t="shared" si="115"/>
        <v>1909</v>
      </c>
      <c r="N2463" s="12">
        <f t="shared" si="116"/>
        <v>0.72640791476407918</v>
      </c>
    </row>
    <row r="2464" spans="1:14" x14ac:dyDescent="0.3">
      <c r="A2464" s="8" t="s">
        <v>2473</v>
      </c>
      <c r="B2464" s="9">
        <v>45400</v>
      </c>
      <c r="C2464" s="10" t="s">
        <v>8011</v>
      </c>
      <c r="D2464" s="10" t="s">
        <v>8023</v>
      </c>
      <c r="E2464" s="10" t="s">
        <v>8032</v>
      </c>
      <c r="F2464" s="11">
        <v>2</v>
      </c>
      <c r="G2464" s="11">
        <v>1346</v>
      </c>
      <c r="H2464" s="11">
        <v>1124</v>
      </c>
      <c r="I2464" s="11">
        <v>131</v>
      </c>
      <c r="J2464" s="11">
        <v>5</v>
      </c>
      <c r="K2464" s="11" t="s">
        <v>8034</v>
      </c>
      <c r="L2464" s="11">
        <f t="shared" si="114"/>
        <v>1255</v>
      </c>
      <c r="M2464" s="11">
        <f t="shared" si="115"/>
        <v>91</v>
      </c>
      <c r="N2464" s="12">
        <f t="shared" si="116"/>
        <v>6.7607726597325404E-2</v>
      </c>
    </row>
    <row r="2465" spans="1:14" x14ac:dyDescent="0.3">
      <c r="A2465" s="8" t="s">
        <v>2474</v>
      </c>
      <c r="B2465" s="9">
        <v>45400</v>
      </c>
      <c r="C2465" s="10" t="s">
        <v>8014</v>
      </c>
      <c r="D2465" s="10" t="s">
        <v>8018</v>
      </c>
      <c r="E2465" s="10" t="s">
        <v>8033</v>
      </c>
      <c r="F2465" s="11">
        <v>4</v>
      </c>
      <c r="G2465" s="11">
        <v>2368</v>
      </c>
      <c r="H2465" s="11">
        <v>1361</v>
      </c>
      <c r="I2465" s="11">
        <v>114</v>
      </c>
      <c r="J2465" s="11">
        <v>7</v>
      </c>
      <c r="K2465" s="11" t="s">
        <v>8034</v>
      </c>
      <c r="L2465" s="11">
        <f t="shared" si="114"/>
        <v>1475</v>
      </c>
      <c r="M2465" s="11">
        <f t="shared" si="115"/>
        <v>893</v>
      </c>
      <c r="N2465" s="12">
        <f t="shared" si="116"/>
        <v>0.37711148648648651</v>
      </c>
    </row>
    <row r="2466" spans="1:14" x14ac:dyDescent="0.3">
      <c r="A2466" s="8" t="s">
        <v>2475</v>
      </c>
      <c r="B2466" s="9">
        <v>45400</v>
      </c>
      <c r="C2466" s="10" t="s">
        <v>8014</v>
      </c>
      <c r="D2466" s="10" t="s">
        <v>8020</v>
      </c>
      <c r="E2466" s="10" t="s">
        <v>8032</v>
      </c>
      <c r="F2466" s="11">
        <v>1</v>
      </c>
      <c r="G2466" s="11">
        <v>756</v>
      </c>
      <c r="H2466" s="11">
        <v>1456</v>
      </c>
      <c r="I2466" s="11">
        <v>138</v>
      </c>
      <c r="J2466" s="11">
        <v>6</v>
      </c>
      <c r="K2466" s="11" t="s">
        <v>8034</v>
      </c>
      <c r="L2466" s="11">
        <f t="shared" si="114"/>
        <v>1594</v>
      </c>
      <c r="M2466" s="11">
        <f t="shared" si="115"/>
        <v>-838</v>
      </c>
      <c r="N2466" s="12">
        <f t="shared" si="116"/>
        <v>-1.1084656084656084</v>
      </c>
    </row>
    <row r="2467" spans="1:14" x14ac:dyDescent="0.3">
      <c r="A2467" s="8" t="s">
        <v>2476</v>
      </c>
      <c r="B2467" s="9">
        <v>45401</v>
      </c>
      <c r="C2467" s="10" t="s">
        <v>8012</v>
      </c>
      <c r="D2467" s="10" t="s">
        <v>8027</v>
      </c>
      <c r="E2467" s="10" t="s">
        <v>8033</v>
      </c>
      <c r="F2467" s="11">
        <v>5</v>
      </c>
      <c r="G2467" s="11">
        <v>4210</v>
      </c>
      <c r="H2467" s="11">
        <v>1347</v>
      </c>
      <c r="I2467" s="11">
        <v>181</v>
      </c>
      <c r="J2467" s="11">
        <v>3</v>
      </c>
      <c r="K2467" s="11" t="s">
        <v>8034</v>
      </c>
      <c r="L2467" s="11">
        <f t="shared" si="114"/>
        <v>1528</v>
      </c>
      <c r="M2467" s="11">
        <f t="shared" si="115"/>
        <v>2682</v>
      </c>
      <c r="N2467" s="12">
        <f t="shared" si="116"/>
        <v>0.63705463182897859</v>
      </c>
    </row>
    <row r="2468" spans="1:14" x14ac:dyDescent="0.3">
      <c r="A2468" s="8" t="s">
        <v>2477</v>
      </c>
      <c r="B2468" s="9">
        <v>45401</v>
      </c>
      <c r="C2468" s="10" t="s">
        <v>8014</v>
      </c>
      <c r="D2468" s="10" t="s">
        <v>8024</v>
      </c>
      <c r="E2468" s="10" t="s">
        <v>8033</v>
      </c>
      <c r="F2468" s="11">
        <v>3</v>
      </c>
      <c r="G2468" s="11">
        <v>2406</v>
      </c>
      <c r="H2468" s="11">
        <v>444</v>
      </c>
      <c r="I2468" s="11">
        <v>138</v>
      </c>
      <c r="J2468" s="11">
        <v>7</v>
      </c>
      <c r="K2468" s="11" t="s">
        <v>8034</v>
      </c>
      <c r="L2468" s="11">
        <f t="shared" si="114"/>
        <v>582</v>
      </c>
      <c r="M2468" s="11">
        <f t="shared" si="115"/>
        <v>1824</v>
      </c>
      <c r="N2468" s="12">
        <f t="shared" si="116"/>
        <v>0.75810473815461343</v>
      </c>
    </row>
    <row r="2469" spans="1:14" x14ac:dyDescent="0.3">
      <c r="A2469" s="8" t="s">
        <v>2478</v>
      </c>
      <c r="B2469" s="9">
        <v>45401</v>
      </c>
      <c r="C2469" s="10" t="s">
        <v>8012</v>
      </c>
      <c r="D2469" s="10" t="s">
        <v>8016</v>
      </c>
      <c r="E2469" s="10" t="s">
        <v>8033</v>
      </c>
      <c r="F2469" s="11">
        <v>5</v>
      </c>
      <c r="G2469" s="11">
        <v>3480</v>
      </c>
      <c r="H2469" s="11">
        <v>496</v>
      </c>
      <c r="I2469" s="11">
        <v>120</v>
      </c>
      <c r="J2469" s="11">
        <v>7</v>
      </c>
      <c r="K2469" s="11" t="s">
        <v>8034</v>
      </c>
      <c r="L2469" s="11">
        <f t="shared" si="114"/>
        <v>616</v>
      </c>
      <c r="M2469" s="11">
        <f t="shared" si="115"/>
        <v>2864</v>
      </c>
      <c r="N2469" s="12">
        <f t="shared" si="116"/>
        <v>0.82298850574712645</v>
      </c>
    </row>
    <row r="2470" spans="1:14" x14ac:dyDescent="0.3">
      <c r="A2470" s="8" t="s">
        <v>2479</v>
      </c>
      <c r="B2470" s="9">
        <v>45401</v>
      </c>
      <c r="C2470" s="10" t="s">
        <v>8014</v>
      </c>
      <c r="D2470" s="10" t="s">
        <v>8020</v>
      </c>
      <c r="E2470" s="10" t="s">
        <v>8031</v>
      </c>
      <c r="F2470" s="11">
        <v>2</v>
      </c>
      <c r="G2470" s="11">
        <v>1600</v>
      </c>
      <c r="H2470" s="11">
        <v>1114</v>
      </c>
      <c r="I2470" s="11">
        <v>197</v>
      </c>
      <c r="J2470" s="11">
        <v>7</v>
      </c>
      <c r="K2470" s="11" t="s">
        <v>8034</v>
      </c>
      <c r="L2470" s="11">
        <f t="shared" si="114"/>
        <v>1311</v>
      </c>
      <c r="M2470" s="11">
        <f t="shared" si="115"/>
        <v>289</v>
      </c>
      <c r="N2470" s="12">
        <f t="shared" si="116"/>
        <v>0.18062500000000001</v>
      </c>
    </row>
    <row r="2471" spans="1:14" x14ac:dyDescent="0.3">
      <c r="A2471" s="8" t="s">
        <v>2480</v>
      </c>
      <c r="B2471" s="9">
        <v>45401</v>
      </c>
      <c r="C2471" s="10" t="s">
        <v>8013</v>
      </c>
      <c r="D2471" s="10" t="s">
        <v>8019</v>
      </c>
      <c r="E2471" s="10" t="s">
        <v>8032</v>
      </c>
      <c r="F2471" s="11">
        <v>4</v>
      </c>
      <c r="G2471" s="11">
        <v>2472</v>
      </c>
      <c r="H2471" s="11">
        <v>637</v>
      </c>
      <c r="I2471" s="11">
        <v>153</v>
      </c>
      <c r="J2471" s="11">
        <v>5</v>
      </c>
      <c r="K2471" s="11" t="s">
        <v>8034</v>
      </c>
      <c r="L2471" s="11">
        <f t="shared" si="114"/>
        <v>790</v>
      </c>
      <c r="M2471" s="11">
        <f t="shared" si="115"/>
        <v>1682</v>
      </c>
      <c r="N2471" s="12">
        <f t="shared" si="116"/>
        <v>0.68042071197411003</v>
      </c>
    </row>
    <row r="2472" spans="1:14" x14ac:dyDescent="0.3">
      <c r="A2472" s="8" t="s">
        <v>2481</v>
      </c>
      <c r="B2472" s="9">
        <v>45401</v>
      </c>
      <c r="C2472" s="10" t="s">
        <v>8013</v>
      </c>
      <c r="D2472" s="10" t="s">
        <v>8025</v>
      </c>
      <c r="E2472" s="10" t="s">
        <v>8031</v>
      </c>
      <c r="F2472" s="11">
        <v>2</v>
      </c>
      <c r="G2472" s="11">
        <v>1680</v>
      </c>
      <c r="H2472" s="11">
        <v>945</v>
      </c>
      <c r="I2472" s="11">
        <v>150</v>
      </c>
      <c r="J2472" s="11">
        <v>3</v>
      </c>
      <c r="K2472" s="11" t="s">
        <v>8034</v>
      </c>
      <c r="L2472" s="11">
        <f t="shared" si="114"/>
        <v>1095</v>
      </c>
      <c r="M2472" s="11">
        <f t="shared" si="115"/>
        <v>585</v>
      </c>
      <c r="N2472" s="12">
        <f t="shared" si="116"/>
        <v>0.3482142857142857</v>
      </c>
    </row>
    <row r="2473" spans="1:14" x14ac:dyDescent="0.3">
      <c r="A2473" s="8" t="s">
        <v>2482</v>
      </c>
      <c r="B2473" s="9">
        <v>45401</v>
      </c>
      <c r="C2473" s="10" t="s">
        <v>8014</v>
      </c>
      <c r="D2473" s="10" t="s">
        <v>8024</v>
      </c>
      <c r="E2473" s="10" t="s">
        <v>8033</v>
      </c>
      <c r="F2473" s="11">
        <v>1</v>
      </c>
      <c r="G2473" s="11">
        <v>728</v>
      </c>
      <c r="H2473" s="11">
        <v>750</v>
      </c>
      <c r="I2473" s="11">
        <v>108</v>
      </c>
      <c r="J2473" s="11">
        <v>5</v>
      </c>
      <c r="K2473" s="11" t="s">
        <v>8035</v>
      </c>
      <c r="L2473" s="11">
        <f t="shared" si="114"/>
        <v>858</v>
      </c>
      <c r="M2473" s="11">
        <f t="shared" si="115"/>
        <v>-130</v>
      </c>
      <c r="N2473" s="12">
        <f t="shared" si="116"/>
        <v>-0.17857142857142858</v>
      </c>
    </row>
    <row r="2474" spans="1:14" x14ac:dyDescent="0.3">
      <c r="A2474" s="8" t="s">
        <v>2483</v>
      </c>
      <c r="B2474" s="9">
        <v>45401</v>
      </c>
      <c r="C2474" s="10" t="s">
        <v>8011</v>
      </c>
      <c r="D2474" s="10" t="s">
        <v>8021</v>
      </c>
      <c r="E2474" s="10" t="s">
        <v>8033</v>
      </c>
      <c r="F2474" s="11">
        <v>1</v>
      </c>
      <c r="G2474" s="11">
        <v>626</v>
      </c>
      <c r="H2474" s="11">
        <v>1324</v>
      </c>
      <c r="I2474" s="11">
        <v>107</v>
      </c>
      <c r="J2474" s="11">
        <v>6</v>
      </c>
      <c r="K2474" s="11" t="s">
        <v>8034</v>
      </c>
      <c r="L2474" s="11">
        <f t="shared" si="114"/>
        <v>1431</v>
      </c>
      <c r="M2474" s="11">
        <f t="shared" si="115"/>
        <v>-805</v>
      </c>
      <c r="N2474" s="12">
        <f t="shared" si="116"/>
        <v>-1.2859424920127795</v>
      </c>
    </row>
    <row r="2475" spans="1:14" x14ac:dyDescent="0.3">
      <c r="A2475" s="8" t="s">
        <v>2484</v>
      </c>
      <c r="B2475" s="9">
        <v>45401</v>
      </c>
      <c r="C2475" s="10" t="s">
        <v>8014</v>
      </c>
      <c r="D2475" s="10" t="s">
        <v>8018</v>
      </c>
      <c r="E2475" s="10" t="s">
        <v>8032</v>
      </c>
      <c r="F2475" s="11">
        <v>5</v>
      </c>
      <c r="G2475" s="11">
        <v>3935</v>
      </c>
      <c r="H2475" s="11">
        <v>1170</v>
      </c>
      <c r="I2475" s="11">
        <v>199</v>
      </c>
      <c r="J2475" s="11">
        <v>7</v>
      </c>
      <c r="K2475" s="11" t="s">
        <v>8034</v>
      </c>
      <c r="L2475" s="11">
        <f t="shared" si="114"/>
        <v>1369</v>
      </c>
      <c r="M2475" s="11">
        <f t="shared" si="115"/>
        <v>2566</v>
      </c>
      <c r="N2475" s="12">
        <f t="shared" si="116"/>
        <v>0.65209656925031767</v>
      </c>
    </row>
    <row r="2476" spans="1:14" x14ac:dyDescent="0.3">
      <c r="A2476" s="8" t="s">
        <v>2485</v>
      </c>
      <c r="B2476" s="9">
        <v>45401</v>
      </c>
      <c r="C2476" s="10" t="s">
        <v>8011</v>
      </c>
      <c r="D2476" s="10" t="s">
        <v>8015</v>
      </c>
      <c r="E2476" s="10" t="s">
        <v>8032</v>
      </c>
      <c r="F2476" s="11">
        <v>2</v>
      </c>
      <c r="G2476" s="11">
        <v>1764</v>
      </c>
      <c r="H2476" s="11">
        <v>453</v>
      </c>
      <c r="I2476" s="11">
        <v>175</v>
      </c>
      <c r="J2476" s="11">
        <v>3</v>
      </c>
      <c r="K2476" s="11" t="s">
        <v>8034</v>
      </c>
      <c r="L2476" s="11">
        <f t="shared" si="114"/>
        <v>628</v>
      </c>
      <c r="M2476" s="11">
        <f t="shared" si="115"/>
        <v>1136</v>
      </c>
      <c r="N2476" s="12">
        <f t="shared" si="116"/>
        <v>0.64399092970521543</v>
      </c>
    </row>
    <row r="2477" spans="1:14" x14ac:dyDescent="0.3">
      <c r="A2477" s="8" t="s">
        <v>2486</v>
      </c>
      <c r="B2477" s="9">
        <v>45401</v>
      </c>
      <c r="C2477" s="10" t="s">
        <v>8013</v>
      </c>
      <c r="D2477" s="10" t="s">
        <v>8022</v>
      </c>
      <c r="E2477" s="10" t="s">
        <v>8031</v>
      </c>
      <c r="F2477" s="11">
        <v>5</v>
      </c>
      <c r="G2477" s="11">
        <v>3640</v>
      </c>
      <c r="H2477" s="11">
        <v>1069</v>
      </c>
      <c r="I2477" s="11">
        <v>141</v>
      </c>
      <c r="J2477" s="11">
        <v>3</v>
      </c>
      <c r="K2477" s="11" t="s">
        <v>8034</v>
      </c>
      <c r="L2477" s="11">
        <f t="shared" si="114"/>
        <v>1210</v>
      </c>
      <c r="M2477" s="11">
        <f t="shared" si="115"/>
        <v>2430</v>
      </c>
      <c r="N2477" s="12">
        <f t="shared" si="116"/>
        <v>0.66758241758241754</v>
      </c>
    </row>
    <row r="2478" spans="1:14" x14ac:dyDescent="0.3">
      <c r="A2478" s="8" t="s">
        <v>2487</v>
      </c>
      <c r="B2478" s="9">
        <v>45401</v>
      </c>
      <c r="C2478" s="10" t="s">
        <v>8012</v>
      </c>
      <c r="D2478" s="10" t="s">
        <v>8029</v>
      </c>
      <c r="E2478" s="10" t="s">
        <v>8031</v>
      </c>
      <c r="F2478" s="11">
        <v>5</v>
      </c>
      <c r="G2478" s="11">
        <v>3905</v>
      </c>
      <c r="H2478" s="11">
        <v>1072</v>
      </c>
      <c r="I2478" s="11">
        <v>105</v>
      </c>
      <c r="J2478" s="11">
        <v>5</v>
      </c>
      <c r="K2478" s="11" t="s">
        <v>8035</v>
      </c>
      <c r="L2478" s="11">
        <f t="shared" si="114"/>
        <v>1177</v>
      </c>
      <c r="M2478" s="11">
        <f t="shared" si="115"/>
        <v>2728</v>
      </c>
      <c r="N2478" s="12">
        <f t="shared" si="116"/>
        <v>0.69859154929577461</v>
      </c>
    </row>
    <row r="2479" spans="1:14" x14ac:dyDescent="0.3">
      <c r="A2479" s="8" t="s">
        <v>2488</v>
      </c>
      <c r="B2479" s="9">
        <v>45401</v>
      </c>
      <c r="C2479" s="10" t="s">
        <v>8012</v>
      </c>
      <c r="D2479" s="10" t="s">
        <v>8029</v>
      </c>
      <c r="E2479" s="10" t="s">
        <v>8032</v>
      </c>
      <c r="F2479" s="11">
        <v>1</v>
      </c>
      <c r="G2479" s="11">
        <v>737</v>
      </c>
      <c r="H2479" s="11">
        <v>1094</v>
      </c>
      <c r="I2479" s="11">
        <v>171</v>
      </c>
      <c r="J2479" s="11">
        <v>4</v>
      </c>
      <c r="K2479" s="11" t="s">
        <v>8035</v>
      </c>
      <c r="L2479" s="11">
        <f t="shared" si="114"/>
        <v>1265</v>
      </c>
      <c r="M2479" s="11">
        <f t="shared" si="115"/>
        <v>-528</v>
      </c>
      <c r="N2479" s="12">
        <f t="shared" si="116"/>
        <v>-0.71641791044776115</v>
      </c>
    </row>
    <row r="2480" spans="1:14" x14ac:dyDescent="0.3">
      <c r="A2480" s="8" t="s">
        <v>2489</v>
      </c>
      <c r="B2480" s="9">
        <v>45401</v>
      </c>
      <c r="C2480" s="10" t="s">
        <v>8013</v>
      </c>
      <c r="D2480" s="10" t="s">
        <v>8019</v>
      </c>
      <c r="E2480" s="10" t="s">
        <v>8031</v>
      </c>
      <c r="F2480" s="11">
        <v>2</v>
      </c>
      <c r="G2480" s="11">
        <v>1526</v>
      </c>
      <c r="H2480" s="11">
        <v>689</v>
      </c>
      <c r="I2480" s="11">
        <v>169</v>
      </c>
      <c r="J2480" s="11">
        <v>7</v>
      </c>
      <c r="K2480" s="11" t="s">
        <v>8034</v>
      </c>
      <c r="L2480" s="11">
        <f t="shared" si="114"/>
        <v>858</v>
      </c>
      <c r="M2480" s="11">
        <f t="shared" si="115"/>
        <v>668</v>
      </c>
      <c r="N2480" s="12">
        <f t="shared" si="116"/>
        <v>0.43774574049803405</v>
      </c>
    </row>
    <row r="2481" spans="1:14" x14ac:dyDescent="0.3">
      <c r="A2481" s="8" t="s">
        <v>2490</v>
      </c>
      <c r="B2481" s="9">
        <v>45401</v>
      </c>
      <c r="C2481" s="10" t="s">
        <v>8012</v>
      </c>
      <c r="D2481" s="10" t="s">
        <v>8029</v>
      </c>
      <c r="E2481" s="10" t="s">
        <v>8033</v>
      </c>
      <c r="F2481" s="11">
        <v>2</v>
      </c>
      <c r="G2481" s="11">
        <v>1126</v>
      </c>
      <c r="H2481" s="11">
        <v>1167</v>
      </c>
      <c r="I2481" s="11">
        <v>115</v>
      </c>
      <c r="J2481" s="11">
        <v>7</v>
      </c>
      <c r="K2481" s="11" t="s">
        <v>8034</v>
      </c>
      <c r="L2481" s="11">
        <f t="shared" si="114"/>
        <v>1282</v>
      </c>
      <c r="M2481" s="11">
        <f t="shared" si="115"/>
        <v>-156</v>
      </c>
      <c r="N2481" s="12">
        <f t="shared" si="116"/>
        <v>-0.13854351687388988</v>
      </c>
    </row>
    <row r="2482" spans="1:14" x14ac:dyDescent="0.3">
      <c r="A2482" s="8" t="s">
        <v>2491</v>
      </c>
      <c r="B2482" s="9">
        <v>45401</v>
      </c>
      <c r="C2482" s="10" t="s">
        <v>8012</v>
      </c>
      <c r="D2482" s="10" t="s">
        <v>8016</v>
      </c>
      <c r="E2482" s="10" t="s">
        <v>8032</v>
      </c>
      <c r="F2482" s="11">
        <v>1</v>
      </c>
      <c r="G2482" s="11">
        <v>692</v>
      </c>
      <c r="H2482" s="11">
        <v>1163</v>
      </c>
      <c r="I2482" s="11">
        <v>166</v>
      </c>
      <c r="J2482" s="11">
        <v>4</v>
      </c>
      <c r="K2482" s="11" t="s">
        <v>8034</v>
      </c>
      <c r="L2482" s="11">
        <f t="shared" si="114"/>
        <v>1329</v>
      </c>
      <c r="M2482" s="11">
        <f t="shared" si="115"/>
        <v>-637</v>
      </c>
      <c r="N2482" s="12">
        <f t="shared" si="116"/>
        <v>-0.92052023121387283</v>
      </c>
    </row>
    <row r="2483" spans="1:14" x14ac:dyDescent="0.3">
      <c r="A2483" s="8" t="s">
        <v>2492</v>
      </c>
      <c r="B2483" s="9">
        <v>45401</v>
      </c>
      <c r="C2483" s="10" t="s">
        <v>8014</v>
      </c>
      <c r="D2483" s="10" t="s">
        <v>8018</v>
      </c>
      <c r="E2483" s="10" t="s">
        <v>8033</v>
      </c>
      <c r="F2483" s="11">
        <v>4</v>
      </c>
      <c r="G2483" s="11">
        <v>2852</v>
      </c>
      <c r="H2483" s="11">
        <v>778</v>
      </c>
      <c r="I2483" s="11">
        <v>210</v>
      </c>
      <c r="J2483" s="11">
        <v>3</v>
      </c>
      <c r="K2483" s="11" t="s">
        <v>8034</v>
      </c>
      <c r="L2483" s="11">
        <f t="shared" si="114"/>
        <v>988</v>
      </c>
      <c r="M2483" s="11">
        <f t="shared" si="115"/>
        <v>1864</v>
      </c>
      <c r="N2483" s="12">
        <f t="shared" si="116"/>
        <v>0.65357643758765782</v>
      </c>
    </row>
    <row r="2484" spans="1:14" x14ac:dyDescent="0.3">
      <c r="A2484" s="8" t="s">
        <v>2493</v>
      </c>
      <c r="B2484" s="9">
        <v>45401</v>
      </c>
      <c r="C2484" s="10" t="s">
        <v>8011</v>
      </c>
      <c r="D2484" s="10" t="s">
        <v>8015</v>
      </c>
      <c r="E2484" s="10" t="s">
        <v>8033</v>
      </c>
      <c r="F2484" s="11">
        <v>5</v>
      </c>
      <c r="G2484" s="11">
        <v>3260</v>
      </c>
      <c r="H2484" s="11">
        <v>1001</v>
      </c>
      <c r="I2484" s="11">
        <v>210</v>
      </c>
      <c r="J2484" s="11">
        <v>7</v>
      </c>
      <c r="K2484" s="11" t="s">
        <v>8035</v>
      </c>
      <c r="L2484" s="11">
        <f t="shared" si="114"/>
        <v>1211</v>
      </c>
      <c r="M2484" s="11">
        <f t="shared" si="115"/>
        <v>2049</v>
      </c>
      <c r="N2484" s="12">
        <f t="shared" si="116"/>
        <v>0.62852760736196323</v>
      </c>
    </row>
    <row r="2485" spans="1:14" x14ac:dyDescent="0.3">
      <c r="A2485" s="8" t="s">
        <v>2494</v>
      </c>
      <c r="B2485" s="9">
        <v>45401</v>
      </c>
      <c r="C2485" s="10" t="s">
        <v>8012</v>
      </c>
      <c r="D2485" s="10" t="s">
        <v>8029</v>
      </c>
      <c r="E2485" s="10" t="s">
        <v>8033</v>
      </c>
      <c r="F2485" s="11">
        <v>2</v>
      </c>
      <c r="G2485" s="11">
        <v>1750</v>
      </c>
      <c r="H2485" s="11">
        <v>1376</v>
      </c>
      <c r="I2485" s="11">
        <v>121</v>
      </c>
      <c r="J2485" s="11">
        <v>7</v>
      </c>
      <c r="K2485" s="11" t="s">
        <v>8034</v>
      </c>
      <c r="L2485" s="11">
        <f t="shared" si="114"/>
        <v>1497</v>
      </c>
      <c r="M2485" s="11">
        <f t="shared" si="115"/>
        <v>253</v>
      </c>
      <c r="N2485" s="12">
        <f t="shared" si="116"/>
        <v>0.14457142857142857</v>
      </c>
    </row>
    <row r="2486" spans="1:14" x14ac:dyDescent="0.3">
      <c r="A2486" s="8" t="s">
        <v>2495</v>
      </c>
      <c r="B2486" s="9">
        <v>45402</v>
      </c>
      <c r="C2486" s="10" t="s">
        <v>8011</v>
      </c>
      <c r="D2486" s="10" t="s">
        <v>8030</v>
      </c>
      <c r="E2486" s="10" t="s">
        <v>8032</v>
      </c>
      <c r="F2486" s="11">
        <v>3</v>
      </c>
      <c r="G2486" s="11">
        <v>2388</v>
      </c>
      <c r="H2486" s="11">
        <v>1442</v>
      </c>
      <c r="I2486" s="11">
        <v>104</v>
      </c>
      <c r="J2486" s="11">
        <v>5</v>
      </c>
      <c r="K2486" s="11" t="s">
        <v>8034</v>
      </c>
      <c r="L2486" s="11">
        <f t="shared" si="114"/>
        <v>1546</v>
      </c>
      <c r="M2486" s="11">
        <f t="shared" si="115"/>
        <v>842</v>
      </c>
      <c r="N2486" s="12">
        <f t="shared" si="116"/>
        <v>0.35259631490787269</v>
      </c>
    </row>
    <row r="2487" spans="1:14" x14ac:dyDescent="0.3">
      <c r="A2487" s="8" t="s">
        <v>2496</v>
      </c>
      <c r="B2487" s="9">
        <v>45402</v>
      </c>
      <c r="C2487" s="10" t="s">
        <v>8011</v>
      </c>
      <c r="D2487" s="10" t="s">
        <v>8023</v>
      </c>
      <c r="E2487" s="10" t="s">
        <v>8032</v>
      </c>
      <c r="F2487" s="11">
        <v>5</v>
      </c>
      <c r="G2487" s="11">
        <v>3490</v>
      </c>
      <c r="H2487" s="11">
        <v>684</v>
      </c>
      <c r="I2487" s="11">
        <v>131</v>
      </c>
      <c r="J2487" s="11">
        <v>5</v>
      </c>
      <c r="K2487" s="11" t="s">
        <v>8034</v>
      </c>
      <c r="L2487" s="11">
        <f t="shared" si="114"/>
        <v>815</v>
      </c>
      <c r="M2487" s="11">
        <f t="shared" si="115"/>
        <v>2675</v>
      </c>
      <c r="N2487" s="12">
        <f t="shared" si="116"/>
        <v>0.76647564469914042</v>
      </c>
    </row>
    <row r="2488" spans="1:14" x14ac:dyDescent="0.3">
      <c r="A2488" s="8" t="s">
        <v>2497</v>
      </c>
      <c r="B2488" s="9">
        <v>45402</v>
      </c>
      <c r="C2488" s="10" t="s">
        <v>8011</v>
      </c>
      <c r="D2488" s="10" t="s">
        <v>8030</v>
      </c>
      <c r="E2488" s="10" t="s">
        <v>8032</v>
      </c>
      <c r="F2488" s="11">
        <v>4</v>
      </c>
      <c r="G2488" s="11">
        <v>3284</v>
      </c>
      <c r="H2488" s="11">
        <v>746</v>
      </c>
      <c r="I2488" s="11">
        <v>211</v>
      </c>
      <c r="J2488" s="11">
        <v>4</v>
      </c>
      <c r="K2488" s="11" t="s">
        <v>8034</v>
      </c>
      <c r="L2488" s="11">
        <f t="shared" si="114"/>
        <v>957</v>
      </c>
      <c r="M2488" s="11">
        <f t="shared" si="115"/>
        <v>2327</v>
      </c>
      <c r="N2488" s="12">
        <f t="shared" si="116"/>
        <v>0.70858708891595612</v>
      </c>
    </row>
    <row r="2489" spans="1:14" x14ac:dyDescent="0.3">
      <c r="A2489" s="8" t="s">
        <v>2498</v>
      </c>
      <c r="B2489" s="9">
        <v>45402</v>
      </c>
      <c r="C2489" s="10" t="s">
        <v>8011</v>
      </c>
      <c r="D2489" s="10" t="s">
        <v>8030</v>
      </c>
      <c r="E2489" s="10" t="s">
        <v>8033</v>
      </c>
      <c r="F2489" s="11">
        <v>3</v>
      </c>
      <c r="G2489" s="11">
        <v>2295</v>
      </c>
      <c r="H2489" s="11">
        <v>574</v>
      </c>
      <c r="I2489" s="11">
        <v>111</v>
      </c>
      <c r="J2489" s="11">
        <v>5</v>
      </c>
      <c r="K2489" s="11" t="s">
        <v>8034</v>
      </c>
      <c r="L2489" s="11">
        <f t="shared" si="114"/>
        <v>685</v>
      </c>
      <c r="M2489" s="11">
        <f t="shared" si="115"/>
        <v>1610</v>
      </c>
      <c r="N2489" s="12">
        <f t="shared" si="116"/>
        <v>0.70152505446623092</v>
      </c>
    </row>
    <row r="2490" spans="1:14" x14ac:dyDescent="0.3">
      <c r="A2490" s="8" t="s">
        <v>2499</v>
      </c>
      <c r="B2490" s="9">
        <v>45402</v>
      </c>
      <c r="C2490" s="10" t="s">
        <v>8011</v>
      </c>
      <c r="D2490" s="10" t="s">
        <v>8023</v>
      </c>
      <c r="E2490" s="10" t="s">
        <v>8031</v>
      </c>
      <c r="F2490" s="11">
        <v>5</v>
      </c>
      <c r="G2490" s="11">
        <v>4350</v>
      </c>
      <c r="H2490" s="11">
        <v>743</v>
      </c>
      <c r="I2490" s="11">
        <v>141</v>
      </c>
      <c r="J2490" s="11">
        <v>6</v>
      </c>
      <c r="K2490" s="11" t="s">
        <v>8034</v>
      </c>
      <c r="L2490" s="11">
        <f t="shared" si="114"/>
        <v>884</v>
      </c>
      <c r="M2490" s="11">
        <f t="shared" si="115"/>
        <v>3466</v>
      </c>
      <c r="N2490" s="12">
        <f t="shared" si="116"/>
        <v>0.79678160919540231</v>
      </c>
    </row>
    <row r="2491" spans="1:14" x14ac:dyDescent="0.3">
      <c r="A2491" s="8" t="s">
        <v>2500</v>
      </c>
      <c r="B2491" s="9">
        <v>45402</v>
      </c>
      <c r="C2491" s="10" t="s">
        <v>8012</v>
      </c>
      <c r="D2491" s="10" t="s">
        <v>8016</v>
      </c>
      <c r="E2491" s="10" t="s">
        <v>8033</v>
      </c>
      <c r="F2491" s="11">
        <v>2</v>
      </c>
      <c r="G2491" s="11">
        <v>1376</v>
      </c>
      <c r="H2491" s="11">
        <v>1433</v>
      </c>
      <c r="I2491" s="11">
        <v>200</v>
      </c>
      <c r="J2491" s="11">
        <v>5</v>
      </c>
      <c r="K2491" s="11" t="s">
        <v>8034</v>
      </c>
      <c r="L2491" s="11">
        <f t="shared" si="114"/>
        <v>1633</v>
      </c>
      <c r="M2491" s="11">
        <f t="shared" si="115"/>
        <v>-257</v>
      </c>
      <c r="N2491" s="12">
        <f t="shared" si="116"/>
        <v>-0.18677325581395349</v>
      </c>
    </row>
    <row r="2492" spans="1:14" x14ac:dyDescent="0.3">
      <c r="A2492" s="8" t="s">
        <v>2501</v>
      </c>
      <c r="B2492" s="9">
        <v>45402</v>
      </c>
      <c r="C2492" s="10" t="s">
        <v>8011</v>
      </c>
      <c r="D2492" s="10" t="s">
        <v>8021</v>
      </c>
      <c r="E2492" s="10" t="s">
        <v>8033</v>
      </c>
      <c r="F2492" s="11">
        <v>5</v>
      </c>
      <c r="G2492" s="11">
        <v>3150</v>
      </c>
      <c r="H2492" s="11">
        <v>523</v>
      </c>
      <c r="I2492" s="11">
        <v>143</v>
      </c>
      <c r="J2492" s="11">
        <v>7</v>
      </c>
      <c r="K2492" s="11" t="s">
        <v>8035</v>
      </c>
      <c r="L2492" s="11">
        <f t="shared" si="114"/>
        <v>666</v>
      </c>
      <c r="M2492" s="11">
        <f t="shared" si="115"/>
        <v>2484</v>
      </c>
      <c r="N2492" s="12">
        <f t="shared" si="116"/>
        <v>0.78857142857142859</v>
      </c>
    </row>
    <row r="2493" spans="1:14" x14ac:dyDescent="0.3">
      <c r="A2493" s="8" t="s">
        <v>2502</v>
      </c>
      <c r="B2493" s="9">
        <v>45402</v>
      </c>
      <c r="C2493" s="10" t="s">
        <v>8013</v>
      </c>
      <c r="D2493" s="10" t="s">
        <v>8019</v>
      </c>
      <c r="E2493" s="10" t="s">
        <v>8032</v>
      </c>
      <c r="F2493" s="11">
        <v>5</v>
      </c>
      <c r="G2493" s="11">
        <v>3875</v>
      </c>
      <c r="H2493" s="11">
        <v>558</v>
      </c>
      <c r="I2493" s="11">
        <v>173</v>
      </c>
      <c r="J2493" s="11">
        <v>4</v>
      </c>
      <c r="K2493" s="11" t="s">
        <v>8035</v>
      </c>
      <c r="L2493" s="11">
        <f t="shared" si="114"/>
        <v>731</v>
      </c>
      <c r="M2493" s="11">
        <f t="shared" si="115"/>
        <v>3144</v>
      </c>
      <c r="N2493" s="12">
        <f t="shared" si="116"/>
        <v>0.8113548387096774</v>
      </c>
    </row>
    <row r="2494" spans="1:14" x14ac:dyDescent="0.3">
      <c r="A2494" s="8" t="s">
        <v>2503</v>
      </c>
      <c r="B2494" s="9">
        <v>45402</v>
      </c>
      <c r="C2494" s="10" t="s">
        <v>8012</v>
      </c>
      <c r="D2494" s="10" t="s">
        <v>8028</v>
      </c>
      <c r="E2494" s="10" t="s">
        <v>8031</v>
      </c>
      <c r="F2494" s="11">
        <v>2</v>
      </c>
      <c r="G2494" s="11">
        <v>1608</v>
      </c>
      <c r="H2494" s="11">
        <v>1227</v>
      </c>
      <c r="I2494" s="11">
        <v>185</v>
      </c>
      <c r="J2494" s="11">
        <v>3</v>
      </c>
      <c r="K2494" s="11" t="s">
        <v>8035</v>
      </c>
      <c r="L2494" s="11">
        <f t="shared" si="114"/>
        <v>1412</v>
      </c>
      <c r="M2494" s="11">
        <f t="shared" si="115"/>
        <v>196</v>
      </c>
      <c r="N2494" s="12">
        <f t="shared" si="116"/>
        <v>0.12189054726368159</v>
      </c>
    </row>
    <row r="2495" spans="1:14" x14ac:dyDescent="0.3">
      <c r="A2495" s="8" t="s">
        <v>2504</v>
      </c>
      <c r="B2495" s="9">
        <v>45402</v>
      </c>
      <c r="C2495" s="10" t="s">
        <v>8011</v>
      </c>
      <c r="D2495" s="10" t="s">
        <v>8021</v>
      </c>
      <c r="E2495" s="10" t="s">
        <v>8033</v>
      </c>
      <c r="F2495" s="11">
        <v>2</v>
      </c>
      <c r="G2495" s="11">
        <v>1578</v>
      </c>
      <c r="H2495" s="11">
        <v>663</v>
      </c>
      <c r="I2495" s="11">
        <v>193</v>
      </c>
      <c r="J2495" s="11">
        <v>5</v>
      </c>
      <c r="K2495" s="11" t="s">
        <v>8034</v>
      </c>
      <c r="L2495" s="11">
        <f t="shared" si="114"/>
        <v>856</v>
      </c>
      <c r="M2495" s="11">
        <f t="shared" si="115"/>
        <v>722</v>
      </c>
      <c r="N2495" s="12">
        <f t="shared" si="116"/>
        <v>0.45754119138149557</v>
      </c>
    </row>
    <row r="2496" spans="1:14" x14ac:dyDescent="0.3">
      <c r="A2496" s="8" t="s">
        <v>2505</v>
      </c>
      <c r="B2496" s="9">
        <v>45402</v>
      </c>
      <c r="C2496" s="10" t="s">
        <v>8013</v>
      </c>
      <c r="D2496" s="10" t="s">
        <v>8017</v>
      </c>
      <c r="E2496" s="10" t="s">
        <v>8033</v>
      </c>
      <c r="F2496" s="11">
        <v>2</v>
      </c>
      <c r="G2496" s="11">
        <v>1188</v>
      </c>
      <c r="H2496" s="11">
        <v>501</v>
      </c>
      <c r="I2496" s="11">
        <v>183</v>
      </c>
      <c r="J2496" s="11">
        <v>7</v>
      </c>
      <c r="K2496" s="11" t="s">
        <v>8035</v>
      </c>
      <c r="L2496" s="11">
        <f t="shared" si="114"/>
        <v>684</v>
      </c>
      <c r="M2496" s="11">
        <f t="shared" si="115"/>
        <v>504</v>
      </c>
      <c r="N2496" s="12">
        <f t="shared" si="116"/>
        <v>0.42424242424242425</v>
      </c>
    </row>
    <row r="2497" spans="1:14" x14ac:dyDescent="0.3">
      <c r="A2497" s="8" t="s">
        <v>2506</v>
      </c>
      <c r="B2497" s="9">
        <v>45402</v>
      </c>
      <c r="C2497" s="10" t="s">
        <v>8014</v>
      </c>
      <c r="D2497" s="10" t="s">
        <v>8018</v>
      </c>
      <c r="E2497" s="10" t="s">
        <v>8033</v>
      </c>
      <c r="F2497" s="11">
        <v>5</v>
      </c>
      <c r="G2497" s="11">
        <v>3835</v>
      </c>
      <c r="H2497" s="11">
        <v>464</v>
      </c>
      <c r="I2497" s="11">
        <v>166</v>
      </c>
      <c r="J2497" s="11">
        <v>6</v>
      </c>
      <c r="K2497" s="11" t="s">
        <v>8034</v>
      </c>
      <c r="L2497" s="11">
        <f t="shared" si="114"/>
        <v>630</v>
      </c>
      <c r="M2497" s="11">
        <f t="shared" si="115"/>
        <v>3205</v>
      </c>
      <c r="N2497" s="12">
        <f t="shared" si="116"/>
        <v>0.83572359843546284</v>
      </c>
    </row>
    <row r="2498" spans="1:14" x14ac:dyDescent="0.3">
      <c r="A2498" s="8" t="s">
        <v>2507</v>
      </c>
      <c r="B2498" s="9">
        <v>45402</v>
      </c>
      <c r="C2498" s="10" t="s">
        <v>8013</v>
      </c>
      <c r="D2498" s="10" t="s">
        <v>8022</v>
      </c>
      <c r="E2498" s="10" t="s">
        <v>8032</v>
      </c>
      <c r="F2498" s="11">
        <v>2</v>
      </c>
      <c r="G2498" s="11">
        <v>1388</v>
      </c>
      <c r="H2498" s="11">
        <v>619</v>
      </c>
      <c r="I2498" s="11">
        <v>176</v>
      </c>
      <c r="J2498" s="11">
        <v>2</v>
      </c>
      <c r="K2498" s="11" t="s">
        <v>8034</v>
      </c>
      <c r="L2498" s="11">
        <f t="shared" ref="L2498:L2561" si="117">H2498+I2498</f>
        <v>795</v>
      </c>
      <c r="M2498" s="11">
        <f t="shared" ref="M2498:M2561" si="118">G2498-L2498</f>
        <v>593</v>
      </c>
      <c r="N2498" s="12">
        <f t="shared" ref="N2498:N2561" si="119">M2498/G2498</f>
        <v>0.42723342939481268</v>
      </c>
    </row>
    <row r="2499" spans="1:14" x14ac:dyDescent="0.3">
      <c r="A2499" s="8" t="s">
        <v>2508</v>
      </c>
      <c r="B2499" s="9">
        <v>45402</v>
      </c>
      <c r="C2499" s="10" t="s">
        <v>8011</v>
      </c>
      <c r="D2499" s="10" t="s">
        <v>8023</v>
      </c>
      <c r="E2499" s="10" t="s">
        <v>8032</v>
      </c>
      <c r="F2499" s="11">
        <v>2</v>
      </c>
      <c r="G2499" s="11">
        <v>1346</v>
      </c>
      <c r="H2499" s="11">
        <v>1048</v>
      </c>
      <c r="I2499" s="11">
        <v>103</v>
      </c>
      <c r="J2499" s="11">
        <v>2</v>
      </c>
      <c r="K2499" s="11" t="s">
        <v>8034</v>
      </c>
      <c r="L2499" s="11">
        <f t="shared" si="117"/>
        <v>1151</v>
      </c>
      <c r="M2499" s="11">
        <f t="shared" si="118"/>
        <v>195</v>
      </c>
      <c r="N2499" s="12">
        <f t="shared" si="119"/>
        <v>0.1448736998514116</v>
      </c>
    </row>
    <row r="2500" spans="1:14" x14ac:dyDescent="0.3">
      <c r="A2500" s="8" t="s">
        <v>2509</v>
      </c>
      <c r="B2500" s="9">
        <v>45402</v>
      </c>
      <c r="C2500" s="10" t="s">
        <v>8014</v>
      </c>
      <c r="D2500" s="10" t="s">
        <v>8024</v>
      </c>
      <c r="E2500" s="10" t="s">
        <v>8032</v>
      </c>
      <c r="F2500" s="11">
        <v>1</v>
      </c>
      <c r="G2500" s="11">
        <v>742</v>
      </c>
      <c r="H2500" s="11">
        <v>1401</v>
      </c>
      <c r="I2500" s="11">
        <v>144</v>
      </c>
      <c r="J2500" s="11">
        <v>3</v>
      </c>
      <c r="K2500" s="11" t="s">
        <v>8035</v>
      </c>
      <c r="L2500" s="11">
        <f t="shared" si="117"/>
        <v>1545</v>
      </c>
      <c r="M2500" s="11">
        <f t="shared" si="118"/>
        <v>-803</v>
      </c>
      <c r="N2500" s="12">
        <f t="shared" si="119"/>
        <v>-1.082210242587601</v>
      </c>
    </row>
    <row r="2501" spans="1:14" x14ac:dyDescent="0.3">
      <c r="A2501" s="8" t="s">
        <v>2510</v>
      </c>
      <c r="B2501" s="9">
        <v>45402</v>
      </c>
      <c r="C2501" s="10" t="s">
        <v>8012</v>
      </c>
      <c r="D2501" s="10" t="s">
        <v>8029</v>
      </c>
      <c r="E2501" s="10" t="s">
        <v>8032</v>
      </c>
      <c r="F2501" s="11">
        <v>4</v>
      </c>
      <c r="G2501" s="11">
        <v>3548</v>
      </c>
      <c r="H2501" s="11">
        <v>844</v>
      </c>
      <c r="I2501" s="11">
        <v>166</v>
      </c>
      <c r="J2501" s="11">
        <v>3</v>
      </c>
      <c r="K2501" s="11" t="s">
        <v>8034</v>
      </c>
      <c r="L2501" s="11">
        <f t="shared" si="117"/>
        <v>1010</v>
      </c>
      <c r="M2501" s="11">
        <f t="shared" si="118"/>
        <v>2538</v>
      </c>
      <c r="N2501" s="12">
        <f t="shared" si="119"/>
        <v>0.71533258173618941</v>
      </c>
    </row>
    <row r="2502" spans="1:14" x14ac:dyDescent="0.3">
      <c r="A2502" s="8" t="s">
        <v>2511</v>
      </c>
      <c r="B2502" s="9">
        <v>45402</v>
      </c>
      <c r="C2502" s="10" t="s">
        <v>8012</v>
      </c>
      <c r="D2502" s="10" t="s">
        <v>8016</v>
      </c>
      <c r="E2502" s="10" t="s">
        <v>8031</v>
      </c>
      <c r="F2502" s="11">
        <v>4</v>
      </c>
      <c r="G2502" s="11">
        <v>3244</v>
      </c>
      <c r="H2502" s="11">
        <v>1282</v>
      </c>
      <c r="I2502" s="11">
        <v>113</v>
      </c>
      <c r="J2502" s="11">
        <v>6</v>
      </c>
      <c r="K2502" s="11" t="s">
        <v>8034</v>
      </c>
      <c r="L2502" s="11">
        <f t="shared" si="117"/>
        <v>1395</v>
      </c>
      <c r="M2502" s="11">
        <f t="shared" si="118"/>
        <v>1849</v>
      </c>
      <c r="N2502" s="12">
        <f t="shared" si="119"/>
        <v>0.56997533908754627</v>
      </c>
    </row>
    <row r="2503" spans="1:14" x14ac:dyDescent="0.3">
      <c r="A2503" s="8" t="s">
        <v>2512</v>
      </c>
      <c r="B2503" s="9">
        <v>45402</v>
      </c>
      <c r="C2503" s="10" t="s">
        <v>8014</v>
      </c>
      <c r="D2503" s="10" t="s">
        <v>8018</v>
      </c>
      <c r="E2503" s="10" t="s">
        <v>8032</v>
      </c>
      <c r="F2503" s="11">
        <v>2</v>
      </c>
      <c r="G2503" s="11">
        <v>1534</v>
      </c>
      <c r="H2503" s="11">
        <v>651</v>
      </c>
      <c r="I2503" s="11">
        <v>112</v>
      </c>
      <c r="J2503" s="11">
        <v>7</v>
      </c>
      <c r="K2503" s="11" t="s">
        <v>8035</v>
      </c>
      <c r="L2503" s="11">
        <f t="shared" si="117"/>
        <v>763</v>
      </c>
      <c r="M2503" s="11">
        <f t="shared" si="118"/>
        <v>771</v>
      </c>
      <c r="N2503" s="12">
        <f t="shared" si="119"/>
        <v>0.50260756192959588</v>
      </c>
    </row>
    <row r="2504" spans="1:14" x14ac:dyDescent="0.3">
      <c r="A2504" s="8" t="s">
        <v>2513</v>
      </c>
      <c r="B2504" s="9">
        <v>45402</v>
      </c>
      <c r="C2504" s="10" t="s">
        <v>8014</v>
      </c>
      <c r="D2504" s="10" t="s">
        <v>8026</v>
      </c>
      <c r="E2504" s="10" t="s">
        <v>8031</v>
      </c>
      <c r="F2504" s="11">
        <v>4</v>
      </c>
      <c r="G2504" s="11">
        <v>2548</v>
      </c>
      <c r="H2504" s="11">
        <v>783</v>
      </c>
      <c r="I2504" s="11">
        <v>167</v>
      </c>
      <c r="J2504" s="11">
        <v>3</v>
      </c>
      <c r="K2504" s="11" t="s">
        <v>8035</v>
      </c>
      <c r="L2504" s="11">
        <f t="shared" si="117"/>
        <v>950</v>
      </c>
      <c r="M2504" s="11">
        <f t="shared" si="118"/>
        <v>1598</v>
      </c>
      <c r="N2504" s="12">
        <f t="shared" si="119"/>
        <v>0.62715855572998425</v>
      </c>
    </row>
    <row r="2505" spans="1:14" x14ac:dyDescent="0.3">
      <c r="A2505" s="8" t="s">
        <v>2514</v>
      </c>
      <c r="B2505" s="9">
        <v>45402</v>
      </c>
      <c r="C2505" s="10" t="s">
        <v>8013</v>
      </c>
      <c r="D2505" s="10" t="s">
        <v>8025</v>
      </c>
      <c r="E2505" s="10" t="s">
        <v>8031</v>
      </c>
      <c r="F2505" s="11">
        <v>2</v>
      </c>
      <c r="G2505" s="11">
        <v>1494</v>
      </c>
      <c r="H2505" s="11">
        <v>445</v>
      </c>
      <c r="I2505" s="11">
        <v>179</v>
      </c>
      <c r="J2505" s="11">
        <v>4</v>
      </c>
      <c r="K2505" s="11" t="s">
        <v>8034</v>
      </c>
      <c r="L2505" s="11">
        <f t="shared" si="117"/>
        <v>624</v>
      </c>
      <c r="M2505" s="11">
        <f t="shared" si="118"/>
        <v>870</v>
      </c>
      <c r="N2505" s="12">
        <f t="shared" si="119"/>
        <v>0.58232931726907633</v>
      </c>
    </row>
    <row r="2506" spans="1:14" x14ac:dyDescent="0.3">
      <c r="A2506" s="8" t="s">
        <v>2515</v>
      </c>
      <c r="B2506" s="9">
        <v>45402</v>
      </c>
      <c r="C2506" s="10" t="s">
        <v>8011</v>
      </c>
      <c r="D2506" s="10" t="s">
        <v>8030</v>
      </c>
      <c r="E2506" s="10" t="s">
        <v>8031</v>
      </c>
      <c r="F2506" s="11">
        <v>4</v>
      </c>
      <c r="G2506" s="11">
        <v>2560</v>
      </c>
      <c r="H2506" s="11">
        <v>1200</v>
      </c>
      <c r="I2506" s="11">
        <v>109</v>
      </c>
      <c r="J2506" s="11">
        <v>2</v>
      </c>
      <c r="K2506" s="11" t="s">
        <v>8034</v>
      </c>
      <c r="L2506" s="11">
        <f t="shared" si="117"/>
        <v>1309</v>
      </c>
      <c r="M2506" s="11">
        <f t="shared" si="118"/>
        <v>1251</v>
      </c>
      <c r="N2506" s="12">
        <f t="shared" si="119"/>
        <v>0.48867187499999998</v>
      </c>
    </row>
    <row r="2507" spans="1:14" x14ac:dyDescent="0.3">
      <c r="A2507" s="8" t="s">
        <v>2516</v>
      </c>
      <c r="B2507" s="9">
        <v>45402</v>
      </c>
      <c r="C2507" s="10" t="s">
        <v>8013</v>
      </c>
      <c r="D2507" s="10" t="s">
        <v>8025</v>
      </c>
      <c r="E2507" s="10" t="s">
        <v>8032</v>
      </c>
      <c r="F2507" s="11">
        <v>3</v>
      </c>
      <c r="G2507" s="11">
        <v>1887</v>
      </c>
      <c r="H2507" s="11">
        <v>1269</v>
      </c>
      <c r="I2507" s="11">
        <v>163</v>
      </c>
      <c r="J2507" s="11">
        <v>5</v>
      </c>
      <c r="K2507" s="11" t="s">
        <v>8035</v>
      </c>
      <c r="L2507" s="11">
        <f t="shared" si="117"/>
        <v>1432</v>
      </c>
      <c r="M2507" s="11">
        <f t="shared" si="118"/>
        <v>455</v>
      </c>
      <c r="N2507" s="12">
        <f t="shared" si="119"/>
        <v>0.24112347641759407</v>
      </c>
    </row>
    <row r="2508" spans="1:14" x14ac:dyDescent="0.3">
      <c r="A2508" s="8" t="s">
        <v>2517</v>
      </c>
      <c r="B2508" s="9">
        <v>45402</v>
      </c>
      <c r="C2508" s="10" t="s">
        <v>8013</v>
      </c>
      <c r="D2508" s="10" t="s">
        <v>8022</v>
      </c>
      <c r="E2508" s="10" t="s">
        <v>8032</v>
      </c>
      <c r="F2508" s="11">
        <v>5</v>
      </c>
      <c r="G2508" s="11">
        <v>3820</v>
      </c>
      <c r="H2508" s="11">
        <v>579</v>
      </c>
      <c r="I2508" s="11">
        <v>128</v>
      </c>
      <c r="J2508" s="11">
        <v>6</v>
      </c>
      <c r="K2508" s="11" t="s">
        <v>8034</v>
      </c>
      <c r="L2508" s="11">
        <f t="shared" si="117"/>
        <v>707</v>
      </c>
      <c r="M2508" s="11">
        <f t="shared" si="118"/>
        <v>3113</v>
      </c>
      <c r="N2508" s="12">
        <f t="shared" si="119"/>
        <v>0.81492146596858639</v>
      </c>
    </row>
    <row r="2509" spans="1:14" x14ac:dyDescent="0.3">
      <c r="A2509" s="8" t="s">
        <v>2518</v>
      </c>
      <c r="B2509" s="9">
        <v>45402</v>
      </c>
      <c r="C2509" s="10" t="s">
        <v>8014</v>
      </c>
      <c r="D2509" s="10" t="s">
        <v>8024</v>
      </c>
      <c r="E2509" s="10" t="s">
        <v>8032</v>
      </c>
      <c r="F2509" s="11">
        <v>2</v>
      </c>
      <c r="G2509" s="11">
        <v>1442</v>
      </c>
      <c r="H2509" s="11">
        <v>1292</v>
      </c>
      <c r="I2509" s="11">
        <v>179</v>
      </c>
      <c r="J2509" s="11">
        <v>7</v>
      </c>
      <c r="K2509" s="11" t="s">
        <v>8034</v>
      </c>
      <c r="L2509" s="11">
        <f t="shared" si="117"/>
        <v>1471</v>
      </c>
      <c r="M2509" s="11">
        <f t="shared" si="118"/>
        <v>-29</v>
      </c>
      <c r="N2509" s="12">
        <f t="shared" si="119"/>
        <v>-2.0110957004160889E-2</v>
      </c>
    </row>
    <row r="2510" spans="1:14" x14ac:dyDescent="0.3">
      <c r="A2510" s="8" t="s">
        <v>2519</v>
      </c>
      <c r="B2510" s="9">
        <v>45402</v>
      </c>
      <c r="C2510" s="10" t="s">
        <v>8012</v>
      </c>
      <c r="D2510" s="10" t="s">
        <v>8016</v>
      </c>
      <c r="E2510" s="10" t="s">
        <v>8032</v>
      </c>
      <c r="F2510" s="11">
        <v>1</v>
      </c>
      <c r="G2510" s="11">
        <v>593</v>
      </c>
      <c r="H2510" s="11">
        <v>708</v>
      </c>
      <c r="I2510" s="11">
        <v>208</v>
      </c>
      <c r="J2510" s="11">
        <v>6</v>
      </c>
      <c r="K2510" s="11" t="s">
        <v>8034</v>
      </c>
      <c r="L2510" s="11">
        <f t="shared" si="117"/>
        <v>916</v>
      </c>
      <c r="M2510" s="11">
        <f t="shared" si="118"/>
        <v>-323</v>
      </c>
      <c r="N2510" s="12">
        <f t="shared" si="119"/>
        <v>-0.54468802698145025</v>
      </c>
    </row>
    <row r="2511" spans="1:14" x14ac:dyDescent="0.3">
      <c r="A2511" s="8" t="s">
        <v>2520</v>
      </c>
      <c r="B2511" s="9">
        <v>45402</v>
      </c>
      <c r="C2511" s="10" t="s">
        <v>8011</v>
      </c>
      <c r="D2511" s="10" t="s">
        <v>8021</v>
      </c>
      <c r="E2511" s="10" t="s">
        <v>8033</v>
      </c>
      <c r="F2511" s="11">
        <v>2</v>
      </c>
      <c r="G2511" s="11">
        <v>1630</v>
      </c>
      <c r="H2511" s="11">
        <v>1074</v>
      </c>
      <c r="I2511" s="11">
        <v>189</v>
      </c>
      <c r="J2511" s="11">
        <v>7</v>
      </c>
      <c r="K2511" s="11" t="s">
        <v>8034</v>
      </c>
      <c r="L2511" s="11">
        <f t="shared" si="117"/>
        <v>1263</v>
      </c>
      <c r="M2511" s="11">
        <f t="shared" si="118"/>
        <v>367</v>
      </c>
      <c r="N2511" s="12">
        <f t="shared" si="119"/>
        <v>0.22515337423312884</v>
      </c>
    </row>
    <row r="2512" spans="1:14" x14ac:dyDescent="0.3">
      <c r="A2512" s="8" t="s">
        <v>2521</v>
      </c>
      <c r="B2512" s="9">
        <v>45402</v>
      </c>
      <c r="C2512" s="10" t="s">
        <v>8011</v>
      </c>
      <c r="D2512" s="10" t="s">
        <v>8030</v>
      </c>
      <c r="E2512" s="10" t="s">
        <v>8031</v>
      </c>
      <c r="F2512" s="11">
        <v>2</v>
      </c>
      <c r="G2512" s="11">
        <v>1794</v>
      </c>
      <c r="H2512" s="11">
        <v>892</v>
      </c>
      <c r="I2512" s="11">
        <v>140</v>
      </c>
      <c r="J2512" s="11">
        <v>5</v>
      </c>
      <c r="K2512" s="11" t="s">
        <v>8034</v>
      </c>
      <c r="L2512" s="11">
        <f t="shared" si="117"/>
        <v>1032</v>
      </c>
      <c r="M2512" s="11">
        <f t="shared" si="118"/>
        <v>762</v>
      </c>
      <c r="N2512" s="12">
        <f t="shared" si="119"/>
        <v>0.42474916387959866</v>
      </c>
    </row>
    <row r="2513" spans="1:14" x14ac:dyDescent="0.3">
      <c r="A2513" s="8" t="s">
        <v>2522</v>
      </c>
      <c r="B2513" s="9">
        <v>45403</v>
      </c>
      <c r="C2513" s="10" t="s">
        <v>8012</v>
      </c>
      <c r="D2513" s="10" t="s">
        <v>8029</v>
      </c>
      <c r="E2513" s="10" t="s">
        <v>8033</v>
      </c>
      <c r="F2513" s="11">
        <v>5</v>
      </c>
      <c r="G2513" s="11">
        <v>3900</v>
      </c>
      <c r="H2513" s="11">
        <v>580</v>
      </c>
      <c r="I2513" s="11">
        <v>214</v>
      </c>
      <c r="J2513" s="11">
        <v>7</v>
      </c>
      <c r="K2513" s="11" t="s">
        <v>8035</v>
      </c>
      <c r="L2513" s="11">
        <f t="shared" si="117"/>
        <v>794</v>
      </c>
      <c r="M2513" s="11">
        <f t="shared" si="118"/>
        <v>3106</v>
      </c>
      <c r="N2513" s="12">
        <f t="shared" si="119"/>
        <v>0.79641025641025642</v>
      </c>
    </row>
    <row r="2514" spans="1:14" x14ac:dyDescent="0.3">
      <c r="A2514" s="8" t="s">
        <v>2523</v>
      </c>
      <c r="B2514" s="9">
        <v>45403</v>
      </c>
      <c r="C2514" s="10" t="s">
        <v>8011</v>
      </c>
      <c r="D2514" s="10" t="s">
        <v>8015</v>
      </c>
      <c r="E2514" s="10" t="s">
        <v>8033</v>
      </c>
      <c r="F2514" s="11">
        <v>1</v>
      </c>
      <c r="G2514" s="11">
        <v>727</v>
      </c>
      <c r="H2514" s="11">
        <v>1440</v>
      </c>
      <c r="I2514" s="11">
        <v>217</v>
      </c>
      <c r="J2514" s="11">
        <v>7</v>
      </c>
      <c r="K2514" s="11" t="s">
        <v>8035</v>
      </c>
      <c r="L2514" s="11">
        <f t="shared" si="117"/>
        <v>1657</v>
      </c>
      <c r="M2514" s="11">
        <f t="shared" si="118"/>
        <v>-930</v>
      </c>
      <c r="N2514" s="12">
        <f t="shared" si="119"/>
        <v>-1.2792297111416782</v>
      </c>
    </row>
    <row r="2515" spans="1:14" x14ac:dyDescent="0.3">
      <c r="A2515" s="8" t="s">
        <v>2524</v>
      </c>
      <c r="B2515" s="9">
        <v>45403</v>
      </c>
      <c r="C2515" s="10" t="s">
        <v>8011</v>
      </c>
      <c r="D2515" s="10" t="s">
        <v>8030</v>
      </c>
      <c r="E2515" s="10" t="s">
        <v>8033</v>
      </c>
      <c r="F2515" s="11">
        <v>4</v>
      </c>
      <c r="G2515" s="11">
        <v>2596</v>
      </c>
      <c r="H2515" s="11">
        <v>1127</v>
      </c>
      <c r="I2515" s="11">
        <v>120</v>
      </c>
      <c r="J2515" s="11">
        <v>2</v>
      </c>
      <c r="K2515" s="11" t="s">
        <v>8034</v>
      </c>
      <c r="L2515" s="11">
        <f t="shared" si="117"/>
        <v>1247</v>
      </c>
      <c r="M2515" s="11">
        <f t="shared" si="118"/>
        <v>1349</v>
      </c>
      <c r="N2515" s="12">
        <f t="shared" si="119"/>
        <v>0.51964560862865949</v>
      </c>
    </row>
    <row r="2516" spans="1:14" x14ac:dyDescent="0.3">
      <c r="A2516" s="8" t="s">
        <v>2525</v>
      </c>
      <c r="B2516" s="9">
        <v>45403</v>
      </c>
      <c r="C2516" s="10" t="s">
        <v>8012</v>
      </c>
      <c r="D2516" s="10" t="s">
        <v>8016</v>
      </c>
      <c r="E2516" s="10" t="s">
        <v>8032</v>
      </c>
      <c r="F2516" s="11">
        <v>5</v>
      </c>
      <c r="G2516" s="11">
        <v>4100</v>
      </c>
      <c r="H2516" s="11">
        <v>894</v>
      </c>
      <c r="I2516" s="11">
        <v>126</v>
      </c>
      <c r="J2516" s="11">
        <v>3</v>
      </c>
      <c r="K2516" s="11" t="s">
        <v>8034</v>
      </c>
      <c r="L2516" s="11">
        <f t="shared" si="117"/>
        <v>1020</v>
      </c>
      <c r="M2516" s="11">
        <f t="shared" si="118"/>
        <v>3080</v>
      </c>
      <c r="N2516" s="12">
        <f t="shared" si="119"/>
        <v>0.75121951219512195</v>
      </c>
    </row>
    <row r="2517" spans="1:14" x14ac:dyDescent="0.3">
      <c r="A2517" s="8" t="s">
        <v>2526</v>
      </c>
      <c r="B2517" s="9">
        <v>45403</v>
      </c>
      <c r="C2517" s="10" t="s">
        <v>8013</v>
      </c>
      <c r="D2517" s="10" t="s">
        <v>8022</v>
      </c>
      <c r="E2517" s="10" t="s">
        <v>8032</v>
      </c>
      <c r="F2517" s="11">
        <v>1</v>
      </c>
      <c r="G2517" s="11">
        <v>891</v>
      </c>
      <c r="H2517" s="11">
        <v>1314</v>
      </c>
      <c r="I2517" s="11">
        <v>161</v>
      </c>
      <c r="J2517" s="11">
        <v>7</v>
      </c>
      <c r="K2517" s="11" t="s">
        <v>8034</v>
      </c>
      <c r="L2517" s="11">
        <f t="shared" si="117"/>
        <v>1475</v>
      </c>
      <c r="M2517" s="11">
        <f t="shared" si="118"/>
        <v>-584</v>
      </c>
      <c r="N2517" s="12">
        <f t="shared" si="119"/>
        <v>-0.65544332210998879</v>
      </c>
    </row>
    <row r="2518" spans="1:14" x14ac:dyDescent="0.3">
      <c r="A2518" s="8" t="s">
        <v>2527</v>
      </c>
      <c r="B2518" s="9">
        <v>45403</v>
      </c>
      <c r="C2518" s="10" t="s">
        <v>8012</v>
      </c>
      <c r="D2518" s="10" t="s">
        <v>8027</v>
      </c>
      <c r="E2518" s="10" t="s">
        <v>8032</v>
      </c>
      <c r="F2518" s="11">
        <v>5</v>
      </c>
      <c r="G2518" s="11">
        <v>4325</v>
      </c>
      <c r="H2518" s="11">
        <v>958</v>
      </c>
      <c r="I2518" s="11">
        <v>213</v>
      </c>
      <c r="J2518" s="11">
        <v>4</v>
      </c>
      <c r="K2518" s="11" t="s">
        <v>8034</v>
      </c>
      <c r="L2518" s="11">
        <f t="shared" si="117"/>
        <v>1171</v>
      </c>
      <c r="M2518" s="11">
        <f t="shared" si="118"/>
        <v>3154</v>
      </c>
      <c r="N2518" s="12">
        <f t="shared" si="119"/>
        <v>0.72924855491329477</v>
      </c>
    </row>
    <row r="2519" spans="1:14" x14ac:dyDescent="0.3">
      <c r="A2519" s="8" t="s">
        <v>2528</v>
      </c>
      <c r="B2519" s="9">
        <v>45403</v>
      </c>
      <c r="C2519" s="10" t="s">
        <v>8012</v>
      </c>
      <c r="D2519" s="10" t="s">
        <v>8029</v>
      </c>
      <c r="E2519" s="10" t="s">
        <v>8032</v>
      </c>
      <c r="F2519" s="11">
        <v>4</v>
      </c>
      <c r="G2519" s="11">
        <v>2364</v>
      </c>
      <c r="H2519" s="11">
        <v>475</v>
      </c>
      <c r="I2519" s="11">
        <v>197</v>
      </c>
      <c r="J2519" s="11">
        <v>2</v>
      </c>
      <c r="K2519" s="11" t="s">
        <v>8034</v>
      </c>
      <c r="L2519" s="11">
        <f t="shared" si="117"/>
        <v>672</v>
      </c>
      <c r="M2519" s="11">
        <f t="shared" si="118"/>
        <v>1692</v>
      </c>
      <c r="N2519" s="12">
        <f t="shared" si="119"/>
        <v>0.71573604060913709</v>
      </c>
    </row>
    <row r="2520" spans="1:14" x14ac:dyDescent="0.3">
      <c r="A2520" s="8" t="s">
        <v>2529</v>
      </c>
      <c r="B2520" s="9">
        <v>45403</v>
      </c>
      <c r="C2520" s="10" t="s">
        <v>8012</v>
      </c>
      <c r="D2520" s="10" t="s">
        <v>8016</v>
      </c>
      <c r="E2520" s="10" t="s">
        <v>8033</v>
      </c>
      <c r="F2520" s="11">
        <v>3</v>
      </c>
      <c r="G2520" s="11">
        <v>2271</v>
      </c>
      <c r="H2520" s="11">
        <v>374</v>
      </c>
      <c r="I2520" s="11">
        <v>132</v>
      </c>
      <c r="J2520" s="11">
        <v>4</v>
      </c>
      <c r="K2520" s="11" t="s">
        <v>8034</v>
      </c>
      <c r="L2520" s="11">
        <f t="shared" si="117"/>
        <v>506</v>
      </c>
      <c r="M2520" s="11">
        <f t="shared" si="118"/>
        <v>1765</v>
      </c>
      <c r="N2520" s="12">
        <f t="shared" si="119"/>
        <v>0.77719066490532807</v>
      </c>
    </row>
    <row r="2521" spans="1:14" x14ac:dyDescent="0.3">
      <c r="A2521" s="8" t="s">
        <v>2530</v>
      </c>
      <c r="B2521" s="9">
        <v>45403</v>
      </c>
      <c r="C2521" s="10" t="s">
        <v>8014</v>
      </c>
      <c r="D2521" s="10" t="s">
        <v>8026</v>
      </c>
      <c r="E2521" s="10" t="s">
        <v>8033</v>
      </c>
      <c r="F2521" s="11">
        <v>3</v>
      </c>
      <c r="G2521" s="11">
        <v>2391</v>
      </c>
      <c r="H2521" s="11">
        <v>583</v>
      </c>
      <c r="I2521" s="11">
        <v>105</v>
      </c>
      <c r="J2521" s="11">
        <v>5</v>
      </c>
      <c r="K2521" s="11" t="s">
        <v>8034</v>
      </c>
      <c r="L2521" s="11">
        <f t="shared" si="117"/>
        <v>688</v>
      </c>
      <c r="M2521" s="11">
        <f t="shared" si="118"/>
        <v>1703</v>
      </c>
      <c r="N2521" s="12">
        <f t="shared" si="119"/>
        <v>0.71225428690924297</v>
      </c>
    </row>
    <row r="2522" spans="1:14" x14ac:dyDescent="0.3">
      <c r="A2522" s="8" t="s">
        <v>2531</v>
      </c>
      <c r="B2522" s="9">
        <v>45403</v>
      </c>
      <c r="C2522" s="10" t="s">
        <v>8012</v>
      </c>
      <c r="D2522" s="10" t="s">
        <v>8016</v>
      </c>
      <c r="E2522" s="10" t="s">
        <v>8032</v>
      </c>
      <c r="F2522" s="11">
        <v>4</v>
      </c>
      <c r="G2522" s="11">
        <v>2740</v>
      </c>
      <c r="H2522" s="11">
        <v>745</v>
      </c>
      <c r="I2522" s="11">
        <v>177</v>
      </c>
      <c r="J2522" s="11">
        <v>6</v>
      </c>
      <c r="K2522" s="11" t="s">
        <v>8034</v>
      </c>
      <c r="L2522" s="11">
        <f t="shared" si="117"/>
        <v>922</v>
      </c>
      <c r="M2522" s="11">
        <f t="shared" si="118"/>
        <v>1818</v>
      </c>
      <c r="N2522" s="12">
        <f t="shared" si="119"/>
        <v>0.6635036496350365</v>
      </c>
    </row>
    <row r="2523" spans="1:14" x14ac:dyDescent="0.3">
      <c r="A2523" s="8" t="s">
        <v>2532</v>
      </c>
      <c r="B2523" s="9">
        <v>45403</v>
      </c>
      <c r="C2523" s="10" t="s">
        <v>8011</v>
      </c>
      <c r="D2523" s="10" t="s">
        <v>8021</v>
      </c>
      <c r="E2523" s="10" t="s">
        <v>8031</v>
      </c>
      <c r="F2523" s="11">
        <v>4</v>
      </c>
      <c r="G2523" s="11">
        <v>3528</v>
      </c>
      <c r="H2523" s="11">
        <v>1401</v>
      </c>
      <c r="I2523" s="11">
        <v>100</v>
      </c>
      <c r="J2523" s="11">
        <v>5</v>
      </c>
      <c r="K2523" s="11" t="s">
        <v>8034</v>
      </c>
      <c r="L2523" s="11">
        <f t="shared" si="117"/>
        <v>1501</v>
      </c>
      <c r="M2523" s="11">
        <f t="shared" si="118"/>
        <v>2027</v>
      </c>
      <c r="N2523" s="12">
        <f t="shared" si="119"/>
        <v>0.57454648526077101</v>
      </c>
    </row>
    <row r="2524" spans="1:14" x14ac:dyDescent="0.3">
      <c r="A2524" s="8" t="s">
        <v>2533</v>
      </c>
      <c r="B2524" s="9">
        <v>45403</v>
      </c>
      <c r="C2524" s="10" t="s">
        <v>8011</v>
      </c>
      <c r="D2524" s="10" t="s">
        <v>8023</v>
      </c>
      <c r="E2524" s="10" t="s">
        <v>8033</v>
      </c>
      <c r="F2524" s="11">
        <v>4</v>
      </c>
      <c r="G2524" s="11">
        <v>3080</v>
      </c>
      <c r="H2524" s="11">
        <v>1482</v>
      </c>
      <c r="I2524" s="11">
        <v>107</v>
      </c>
      <c r="J2524" s="11">
        <v>2</v>
      </c>
      <c r="K2524" s="11" t="s">
        <v>8034</v>
      </c>
      <c r="L2524" s="11">
        <f t="shared" si="117"/>
        <v>1589</v>
      </c>
      <c r="M2524" s="11">
        <f t="shared" si="118"/>
        <v>1491</v>
      </c>
      <c r="N2524" s="12">
        <f t="shared" si="119"/>
        <v>0.48409090909090907</v>
      </c>
    </row>
    <row r="2525" spans="1:14" x14ac:dyDescent="0.3">
      <c r="A2525" s="8" t="s">
        <v>2534</v>
      </c>
      <c r="B2525" s="9">
        <v>45403</v>
      </c>
      <c r="C2525" s="10" t="s">
        <v>8014</v>
      </c>
      <c r="D2525" s="10" t="s">
        <v>8026</v>
      </c>
      <c r="E2525" s="10" t="s">
        <v>8031</v>
      </c>
      <c r="F2525" s="11">
        <v>2</v>
      </c>
      <c r="G2525" s="11">
        <v>1242</v>
      </c>
      <c r="H2525" s="11">
        <v>1339</v>
      </c>
      <c r="I2525" s="11">
        <v>138</v>
      </c>
      <c r="J2525" s="11">
        <v>2</v>
      </c>
      <c r="K2525" s="11" t="s">
        <v>8034</v>
      </c>
      <c r="L2525" s="11">
        <f t="shared" si="117"/>
        <v>1477</v>
      </c>
      <c r="M2525" s="11">
        <f t="shared" si="118"/>
        <v>-235</v>
      </c>
      <c r="N2525" s="12">
        <f t="shared" si="119"/>
        <v>-0.18921095008051531</v>
      </c>
    </row>
    <row r="2526" spans="1:14" x14ac:dyDescent="0.3">
      <c r="A2526" s="8" t="s">
        <v>2535</v>
      </c>
      <c r="B2526" s="9">
        <v>45403</v>
      </c>
      <c r="C2526" s="10" t="s">
        <v>8012</v>
      </c>
      <c r="D2526" s="10" t="s">
        <v>8028</v>
      </c>
      <c r="E2526" s="10" t="s">
        <v>8032</v>
      </c>
      <c r="F2526" s="11">
        <v>1</v>
      </c>
      <c r="G2526" s="11">
        <v>572</v>
      </c>
      <c r="H2526" s="11">
        <v>528</v>
      </c>
      <c r="I2526" s="11">
        <v>194</v>
      </c>
      <c r="J2526" s="11">
        <v>5</v>
      </c>
      <c r="K2526" s="11" t="s">
        <v>8034</v>
      </c>
      <c r="L2526" s="11">
        <f t="shared" si="117"/>
        <v>722</v>
      </c>
      <c r="M2526" s="11">
        <f t="shared" si="118"/>
        <v>-150</v>
      </c>
      <c r="N2526" s="12">
        <f t="shared" si="119"/>
        <v>-0.26223776223776224</v>
      </c>
    </row>
    <row r="2527" spans="1:14" x14ac:dyDescent="0.3">
      <c r="A2527" s="8" t="s">
        <v>2536</v>
      </c>
      <c r="B2527" s="9">
        <v>45403</v>
      </c>
      <c r="C2527" s="10" t="s">
        <v>8012</v>
      </c>
      <c r="D2527" s="10" t="s">
        <v>8029</v>
      </c>
      <c r="E2527" s="10" t="s">
        <v>8033</v>
      </c>
      <c r="F2527" s="11">
        <v>5</v>
      </c>
      <c r="G2527" s="11">
        <v>2795</v>
      </c>
      <c r="H2527" s="11">
        <v>1038</v>
      </c>
      <c r="I2527" s="11">
        <v>142</v>
      </c>
      <c r="J2527" s="11">
        <v>7</v>
      </c>
      <c r="K2527" s="11" t="s">
        <v>8034</v>
      </c>
      <c r="L2527" s="11">
        <f t="shared" si="117"/>
        <v>1180</v>
      </c>
      <c r="M2527" s="11">
        <f t="shared" si="118"/>
        <v>1615</v>
      </c>
      <c r="N2527" s="12">
        <f t="shared" si="119"/>
        <v>0.57781753130590341</v>
      </c>
    </row>
    <row r="2528" spans="1:14" x14ac:dyDescent="0.3">
      <c r="A2528" s="8" t="s">
        <v>2537</v>
      </c>
      <c r="B2528" s="9">
        <v>45403</v>
      </c>
      <c r="C2528" s="10" t="s">
        <v>8011</v>
      </c>
      <c r="D2528" s="10" t="s">
        <v>8015</v>
      </c>
      <c r="E2528" s="10" t="s">
        <v>8031</v>
      </c>
      <c r="F2528" s="11">
        <v>3</v>
      </c>
      <c r="G2528" s="11">
        <v>1785</v>
      </c>
      <c r="H2528" s="11">
        <v>576</v>
      </c>
      <c r="I2528" s="11">
        <v>105</v>
      </c>
      <c r="J2528" s="11">
        <v>5</v>
      </c>
      <c r="K2528" s="11" t="s">
        <v>8034</v>
      </c>
      <c r="L2528" s="11">
        <f t="shared" si="117"/>
        <v>681</v>
      </c>
      <c r="M2528" s="11">
        <f t="shared" si="118"/>
        <v>1104</v>
      </c>
      <c r="N2528" s="12">
        <f t="shared" si="119"/>
        <v>0.61848739495798322</v>
      </c>
    </row>
    <row r="2529" spans="1:14" x14ac:dyDescent="0.3">
      <c r="A2529" s="8" t="s">
        <v>2538</v>
      </c>
      <c r="B2529" s="9">
        <v>45403</v>
      </c>
      <c r="C2529" s="10" t="s">
        <v>8011</v>
      </c>
      <c r="D2529" s="10" t="s">
        <v>8023</v>
      </c>
      <c r="E2529" s="10" t="s">
        <v>8031</v>
      </c>
      <c r="F2529" s="11">
        <v>3</v>
      </c>
      <c r="G2529" s="11">
        <v>2076</v>
      </c>
      <c r="H2529" s="11">
        <v>1024</v>
      </c>
      <c r="I2529" s="11">
        <v>101</v>
      </c>
      <c r="J2529" s="11">
        <v>6</v>
      </c>
      <c r="K2529" s="11" t="s">
        <v>8034</v>
      </c>
      <c r="L2529" s="11">
        <f t="shared" si="117"/>
        <v>1125</v>
      </c>
      <c r="M2529" s="11">
        <f t="shared" si="118"/>
        <v>951</v>
      </c>
      <c r="N2529" s="12">
        <f t="shared" si="119"/>
        <v>0.45809248554913296</v>
      </c>
    </row>
    <row r="2530" spans="1:14" x14ac:dyDescent="0.3">
      <c r="A2530" s="8" t="s">
        <v>2539</v>
      </c>
      <c r="B2530" s="9">
        <v>45404</v>
      </c>
      <c r="C2530" s="10" t="s">
        <v>8011</v>
      </c>
      <c r="D2530" s="10" t="s">
        <v>8015</v>
      </c>
      <c r="E2530" s="10" t="s">
        <v>8032</v>
      </c>
      <c r="F2530" s="11">
        <v>1</v>
      </c>
      <c r="G2530" s="11">
        <v>635</v>
      </c>
      <c r="H2530" s="11">
        <v>823</v>
      </c>
      <c r="I2530" s="11">
        <v>152</v>
      </c>
      <c r="J2530" s="11">
        <v>6</v>
      </c>
      <c r="K2530" s="11" t="s">
        <v>8034</v>
      </c>
      <c r="L2530" s="11">
        <f t="shared" si="117"/>
        <v>975</v>
      </c>
      <c r="M2530" s="11">
        <f t="shared" si="118"/>
        <v>-340</v>
      </c>
      <c r="N2530" s="12">
        <f t="shared" si="119"/>
        <v>-0.53543307086614178</v>
      </c>
    </row>
    <row r="2531" spans="1:14" x14ac:dyDescent="0.3">
      <c r="A2531" s="8" t="s">
        <v>2540</v>
      </c>
      <c r="B2531" s="9">
        <v>45404</v>
      </c>
      <c r="C2531" s="10" t="s">
        <v>8012</v>
      </c>
      <c r="D2531" s="10" t="s">
        <v>8028</v>
      </c>
      <c r="E2531" s="10" t="s">
        <v>8032</v>
      </c>
      <c r="F2531" s="11">
        <v>2</v>
      </c>
      <c r="G2531" s="11">
        <v>1360</v>
      </c>
      <c r="H2531" s="11">
        <v>814</v>
      </c>
      <c r="I2531" s="11">
        <v>166</v>
      </c>
      <c r="J2531" s="11">
        <v>6</v>
      </c>
      <c r="K2531" s="11" t="s">
        <v>8034</v>
      </c>
      <c r="L2531" s="11">
        <f t="shared" si="117"/>
        <v>980</v>
      </c>
      <c r="M2531" s="11">
        <f t="shared" si="118"/>
        <v>380</v>
      </c>
      <c r="N2531" s="12">
        <f t="shared" si="119"/>
        <v>0.27941176470588236</v>
      </c>
    </row>
    <row r="2532" spans="1:14" x14ac:dyDescent="0.3">
      <c r="A2532" s="8" t="s">
        <v>2541</v>
      </c>
      <c r="B2532" s="9">
        <v>45404</v>
      </c>
      <c r="C2532" s="10" t="s">
        <v>8011</v>
      </c>
      <c r="D2532" s="10" t="s">
        <v>8021</v>
      </c>
      <c r="E2532" s="10" t="s">
        <v>8031</v>
      </c>
      <c r="F2532" s="11">
        <v>3</v>
      </c>
      <c r="G2532" s="11">
        <v>2112</v>
      </c>
      <c r="H2532" s="11">
        <v>858</v>
      </c>
      <c r="I2532" s="11">
        <v>209</v>
      </c>
      <c r="J2532" s="11">
        <v>6</v>
      </c>
      <c r="K2532" s="11" t="s">
        <v>8034</v>
      </c>
      <c r="L2532" s="11">
        <f t="shared" si="117"/>
        <v>1067</v>
      </c>
      <c r="M2532" s="11">
        <f t="shared" si="118"/>
        <v>1045</v>
      </c>
      <c r="N2532" s="12">
        <f t="shared" si="119"/>
        <v>0.49479166666666669</v>
      </c>
    </row>
    <row r="2533" spans="1:14" x14ac:dyDescent="0.3">
      <c r="A2533" s="8" t="s">
        <v>2542</v>
      </c>
      <c r="B2533" s="9">
        <v>45404</v>
      </c>
      <c r="C2533" s="10" t="s">
        <v>8013</v>
      </c>
      <c r="D2533" s="10" t="s">
        <v>8025</v>
      </c>
      <c r="E2533" s="10" t="s">
        <v>8031</v>
      </c>
      <c r="F2533" s="11">
        <v>2</v>
      </c>
      <c r="G2533" s="11">
        <v>1746</v>
      </c>
      <c r="H2533" s="11">
        <v>1491</v>
      </c>
      <c r="I2533" s="11">
        <v>118</v>
      </c>
      <c r="J2533" s="11">
        <v>5</v>
      </c>
      <c r="K2533" s="11" t="s">
        <v>8034</v>
      </c>
      <c r="L2533" s="11">
        <f t="shared" si="117"/>
        <v>1609</v>
      </c>
      <c r="M2533" s="11">
        <f t="shared" si="118"/>
        <v>137</v>
      </c>
      <c r="N2533" s="12">
        <f t="shared" si="119"/>
        <v>7.8465063001145474E-2</v>
      </c>
    </row>
    <row r="2534" spans="1:14" x14ac:dyDescent="0.3">
      <c r="A2534" s="8" t="s">
        <v>2543</v>
      </c>
      <c r="B2534" s="9">
        <v>45404</v>
      </c>
      <c r="C2534" s="10" t="s">
        <v>8012</v>
      </c>
      <c r="D2534" s="10" t="s">
        <v>8016</v>
      </c>
      <c r="E2534" s="10" t="s">
        <v>8033</v>
      </c>
      <c r="F2534" s="11">
        <v>3</v>
      </c>
      <c r="G2534" s="11">
        <v>2385</v>
      </c>
      <c r="H2534" s="11">
        <v>723</v>
      </c>
      <c r="I2534" s="11">
        <v>210</v>
      </c>
      <c r="J2534" s="11">
        <v>5</v>
      </c>
      <c r="K2534" s="11" t="s">
        <v>8034</v>
      </c>
      <c r="L2534" s="11">
        <f t="shared" si="117"/>
        <v>933</v>
      </c>
      <c r="M2534" s="11">
        <f t="shared" si="118"/>
        <v>1452</v>
      </c>
      <c r="N2534" s="12">
        <f t="shared" si="119"/>
        <v>0.60880503144654086</v>
      </c>
    </row>
    <row r="2535" spans="1:14" x14ac:dyDescent="0.3">
      <c r="A2535" s="8" t="s">
        <v>2544</v>
      </c>
      <c r="B2535" s="9">
        <v>45404</v>
      </c>
      <c r="C2535" s="10" t="s">
        <v>8012</v>
      </c>
      <c r="D2535" s="10" t="s">
        <v>8027</v>
      </c>
      <c r="E2535" s="10" t="s">
        <v>8032</v>
      </c>
      <c r="F2535" s="11">
        <v>4</v>
      </c>
      <c r="G2535" s="11">
        <v>3328</v>
      </c>
      <c r="H2535" s="11">
        <v>840</v>
      </c>
      <c r="I2535" s="11">
        <v>193</v>
      </c>
      <c r="J2535" s="11">
        <v>6</v>
      </c>
      <c r="K2535" s="11" t="s">
        <v>8035</v>
      </c>
      <c r="L2535" s="11">
        <f t="shared" si="117"/>
        <v>1033</v>
      </c>
      <c r="M2535" s="11">
        <f t="shared" si="118"/>
        <v>2295</v>
      </c>
      <c r="N2535" s="12">
        <f t="shared" si="119"/>
        <v>0.68960336538461542</v>
      </c>
    </row>
    <row r="2536" spans="1:14" x14ac:dyDescent="0.3">
      <c r="A2536" s="8" t="s">
        <v>2545</v>
      </c>
      <c r="B2536" s="9">
        <v>45404</v>
      </c>
      <c r="C2536" s="10" t="s">
        <v>8011</v>
      </c>
      <c r="D2536" s="10" t="s">
        <v>8023</v>
      </c>
      <c r="E2536" s="10" t="s">
        <v>8031</v>
      </c>
      <c r="F2536" s="11">
        <v>3</v>
      </c>
      <c r="G2536" s="11">
        <v>1797</v>
      </c>
      <c r="H2536" s="11">
        <v>957</v>
      </c>
      <c r="I2536" s="11">
        <v>184</v>
      </c>
      <c r="J2536" s="11">
        <v>2</v>
      </c>
      <c r="K2536" s="11" t="s">
        <v>8034</v>
      </c>
      <c r="L2536" s="11">
        <f t="shared" si="117"/>
        <v>1141</v>
      </c>
      <c r="M2536" s="11">
        <f t="shared" si="118"/>
        <v>656</v>
      </c>
      <c r="N2536" s="12">
        <f t="shared" si="119"/>
        <v>0.36505286588759045</v>
      </c>
    </row>
    <row r="2537" spans="1:14" x14ac:dyDescent="0.3">
      <c r="A2537" s="8" t="s">
        <v>2546</v>
      </c>
      <c r="B2537" s="9">
        <v>45404</v>
      </c>
      <c r="C2537" s="10" t="s">
        <v>8011</v>
      </c>
      <c r="D2537" s="10" t="s">
        <v>8030</v>
      </c>
      <c r="E2537" s="10" t="s">
        <v>8033</v>
      </c>
      <c r="F2537" s="11">
        <v>2</v>
      </c>
      <c r="G2537" s="11">
        <v>1628</v>
      </c>
      <c r="H2537" s="11">
        <v>1051</v>
      </c>
      <c r="I2537" s="11">
        <v>145</v>
      </c>
      <c r="J2537" s="11">
        <v>3</v>
      </c>
      <c r="K2537" s="11" t="s">
        <v>8034</v>
      </c>
      <c r="L2537" s="11">
        <f t="shared" si="117"/>
        <v>1196</v>
      </c>
      <c r="M2537" s="11">
        <f t="shared" si="118"/>
        <v>432</v>
      </c>
      <c r="N2537" s="12">
        <f t="shared" si="119"/>
        <v>0.26535626535626533</v>
      </c>
    </row>
    <row r="2538" spans="1:14" x14ac:dyDescent="0.3">
      <c r="A2538" s="8" t="s">
        <v>2547</v>
      </c>
      <c r="B2538" s="9">
        <v>45404</v>
      </c>
      <c r="C2538" s="10" t="s">
        <v>8014</v>
      </c>
      <c r="D2538" s="10" t="s">
        <v>8020</v>
      </c>
      <c r="E2538" s="10" t="s">
        <v>8033</v>
      </c>
      <c r="F2538" s="11">
        <v>5</v>
      </c>
      <c r="G2538" s="11">
        <v>3905</v>
      </c>
      <c r="H2538" s="11">
        <v>738</v>
      </c>
      <c r="I2538" s="11">
        <v>104</v>
      </c>
      <c r="J2538" s="11">
        <v>6</v>
      </c>
      <c r="K2538" s="11" t="s">
        <v>8034</v>
      </c>
      <c r="L2538" s="11">
        <f t="shared" si="117"/>
        <v>842</v>
      </c>
      <c r="M2538" s="11">
        <f t="shared" si="118"/>
        <v>3063</v>
      </c>
      <c r="N2538" s="12">
        <f t="shared" si="119"/>
        <v>0.78437900128040972</v>
      </c>
    </row>
    <row r="2539" spans="1:14" x14ac:dyDescent="0.3">
      <c r="A2539" s="8" t="s">
        <v>2548</v>
      </c>
      <c r="B2539" s="9">
        <v>45404</v>
      </c>
      <c r="C2539" s="10" t="s">
        <v>8011</v>
      </c>
      <c r="D2539" s="10" t="s">
        <v>8023</v>
      </c>
      <c r="E2539" s="10" t="s">
        <v>8033</v>
      </c>
      <c r="F2539" s="11">
        <v>5</v>
      </c>
      <c r="G2539" s="11">
        <v>3560</v>
      </c>
      <c r="H2539" s="11">
        <v>409</v>
      </c>
      <c r="I2539" s="11">
        <v>213</v>
      </c>
      <c r="J2539" s="11">
        <v>3</v>
      </c>
      <c r="K2539" s="11" t="s">
        <v>8034</v>
      </c>
      <c r="L2539" s="11">
        <f t="shared" si="117"/>
        <v>622</v>
      </c>
      <c r="M2539" s="11">
        <f t="shared" si="118"/>
        <v>2938</v>
      </c>
      <c r="N2539" s="12">
        <f t="shared" si="119"/>
        <v>0.82528089887640455</v>
      </c>
    </row>
    <row r="2540" spans="1:14" x14ac:dyDescent="0.3">
      <c r="A2540" s="8" t="s">
        <v>2549</v>
      </c>
      <c r="B2540" s="9">
        <v>45404</v>
      </c>
      <c r="C2540" s="10" t="s">
        <v>8011</v>
      </c>
      <c r="D2540" s="10" t="s">
        <v>8021</v>
      </c>
      <c r="E2540" s="10" t="s">
        <v>8033</v>
      </c>
      <c r="F2540" s="11">
        <v>1</v>
      </c>
      <c r="G2540" s="11">
        <v>572</v>
      </c>
      <c r="H2540" s="11">
        <v>616</v>
      </c>
      <c r="I2540" s="11">
        <v>133</v>
      </c>
      <c r="J2540" s="11">
        <v>2</v>
      </c>
      <c r="K2540" s="11" t="s">
        <v>8034</v>
      </c>
      <c r="L2540" s="11">
        <f t="shared" si="117"/>
        <v>749</v>
      </c>
      <c r="M2540" s="11">
        <f t="shared" si="118"/>
        <v>-177</v>
      </c>
      <c r="N2540" s="12">
        <f t="shared" si="119"/>
        <v>-0.30944055944055943</v>
      </c>
    </row>
    <row r="2541" spans="1:14" x14ac:dyDescent="0.3">
      <c r="A2541" s="8" t="s">
        <v>2550</v>
      </c>
      <c r="B2541" s="9">
        <v>45404</v>
      </c>
      <c r="C2541" s="10" t="s">
        <v>8014</v>
      </c>
      <c r="D2541" s="10" t="s">
        <v>8020</v>
      </c>
      <c r="E2541" s="10" t="s">
        <v>8032</v>
      </c>
      <c r="F2541" s="11">
        <v>5</v>
      </c>
      <c r="G2541" s="11">
        <v>4360</v>
      </c>
      <c r="H2541" s="11">
        <v>1483</v>
      </c>
      <c r="I2541" s="11">
        <v>202</v>
      </c>
      <c r="J2541" s="11">
        <v>5</v>
      </c>
      <c r="K2541" s="11" t="s">
        <v>8034</v>
      </c>
      <c r="L2541" s="11">
        <f t="shared" si="117"/>
        <v>1685</v>
      </c>
      <c r="M2541" s="11">
        <f t="shared" si="118"/>
        <v>2675</v>
      </c>
      <c r="N2541" s="12">
        <f t="shared" si="119"/>
        <v>0.61353211009174313</v>
      </c>
    </row>
    <row r="2542" spans="1:14" x14ac:dyDescent="0.3">
      <c r="A2542" s="8" t="s">
        <v>2551</v>
      </c>
      <c r="B2542" s="9">
        <v>45404</v>
      </c>
      <c r="C2542" s="10" t="s">
        <v>8011</v>
      </c>
      <c r="D2542" s="10" t="s">
        <v>8021</v>
      </c>
      <c r="E2542" s="10" t="s">
        <v>8033</v>
      </c>
      <c r="F2542" s="11">
        <v>2</v>
      </c>
      <c r="G2542" s="11">
        <v>1164</v>
      </c>
      <c r="H2542" s="11">
        <v>1188</v>
      </c>
      <c r="I2542" s="11">
        <v>102</v>
      </c>
      <c r="J2542" s="11">
        <v>5</v>
      </c>
      <c r="K2542" s="11" t="s">
        <v>8035</v>
      </c>
      <c r="L2542" s="11">
        <f t="shared" si="117"/>
        <v>1290</v>
      </c>
      <c r="M2542" s="11">
        <f t="shared" si="118"/>
        <v>-126</v>
      </c>
      <c r="N2542" s="12">
        <f t="shared" si="119"/>
        <v>-0.10824742268041238</v>
      </c>
    </row>
    <row r="2543" spans="1:14" x14ac:dyDescent="0.3">
      <c r="A2543" s="8" t="s">
        <v>2552</v>
      </c>
      <c r="B2543" s="9">
        <v>45404</v>
      </c>
      <c r="C2543" s="10" t="s">
        <v>8014</v>
      </c>
      <c r="D2543" s="10" t="s">
        <v>8018</v>
      </c>
      <c r="E2543" s="10" t="s">
        <v>8031</v>
      </c>
      <c r="F2543" s="11">
        <v>1</v>
      </c>
      <c r="G2543" s="11">
        <v>818</v>
      </c>
      <c r="H2543" s="11">
        <v>1326</v>
      </c>
      <c r="I2543" s="11">
        <v>207</v>
      </c>
      <c r="J2543" s="11">
        <v>5</v>
      </c>
      <c r="K2543" s="11" t="s">
        <v>8034</v>
      </c>
      <c r="L2543" s="11">
        <f t="shared" si="117"/>
        <v>1533</v>
      </c>
      <c r="M2543" s="11">
        <f t="shared" si="118"/>
        <v>-715</v>
      </c>
      <c r="N2543" s="12">
        <f t="shared" si="119"/>
        <v>-0.87408312958435208</v>
      </c>
    </row>
    <row r="2544" spans="1:14" x14ac:dyDescent="0.3">
      <c r="A2544" s="8" t="s">
        <v>2553</v>
      </c>
      <c r="B2544" s="9">
        <v>45405</v>
      </c>
      <c r="C2544" s="10" t="s">
        <v>8014</v>
      </c>
      <c r="D2544" s="10" t="s">
        <v>8020</v>
      </c>
      <c r="E2544" s="10" t="s">
        <v>8033</v>
      </c>
      <c r="F2544" s="11">
        <v>5</v>
      </c>
      <c r="G2544" s="11">
        <v>3850</v>
      </c>
      <c r="H2544" s="11">
        <v>1411</v>
      </c>
      <c r="I2544" s="11">
        <v>215</v>
      </c>
      <c r="J2544" s="11">
        <v>4</v>
      </c>
      <c r="K2544" s="11" t="s">
        <v>8034</v>
      </c>
      <c r="L2544" s="11">
        <f t="shared" si="117"/>
        <v>1626</v>
      </c>
      <c r="M2544" s="11">
        <f t="shared" si="118"/>
        <v>2224</v>
      </c>
      <c r="N2544" s="12">
        <f t="shared" si="119"/>
        <v>0.57766233766233765</v>
      </c>
    </row>
    <row r="2545" spans="1:14" x14ac:dyDescent="0.3">
      <c r="A2545" s="8" t="s">
        <v>2554</v>
      </c>
      <c r="B2545" s="9">
        <v>45405</v>
      </c>
      <c r="C2545" s="10" t="s">
        <v>8011</v>
      </c>
      <c r="D2545" s="10" t="s">
        <v>8015</v>
      </c>
      <c r="E2545" s="10" t="s">
        <v>8033</v>
      </c>
      <c r="F2545" s="11">
        <v>2</v>
      </c>
      <c r="G2545" s="11">
        <v>1206</v>
      </c>
      <c r="H2545" s="11">
        <v>909</v>
      </c>
      <c r="I2545" s="11">
        <v>214</v>
      </c>
      <c r="J2545" s="11">
        <v>2</v>
      </c>
      <c r="K2545" s="11" t="s">
        <v>8034</v>
      </c>
      <c r="L2545" s="11">
        <f t="shared" si="117"/>
        <v>1123</v>
      </c>
      <c r="M2545" s="11">
        <f t="shared" si="118"/>
        <v>83</v>
      </c>
      <c r="N2545" s="12">
        <f t="shared" si="119"/>
        <v>6.8822553897180769E-2</v>
      </c>
    </row>
    <row r="2546" spans="1:14" x14ac:dyDescent="0.3">
      <c r="A2546" s="8" t="s">
        <v>2555</v>
      </c>
      <c r="B2546" s="9">
        <v>45405</v>
      </c>
      <c r="C2546" s="10" t="s">
        <v>8012</v>
      </c>
      <c r="D2546" s="10" t="s">
        <v>8028</v>
      </c>
      <c r="E2546" s="10" t="s">
        <v>8032</v>
      </c>
      <c r="F2546" s="11">
        <v>4</v>
      </c>
      <c r="G2546" s="11">
        <v>2788</v>
      </c>
      <c r="H2546" s="11">
        <v>626</v>
      </c>
      <c r="I2546" s="11">
        <v>191</v>
      </c>
      <c r="J2546" s="11">
        <v>4</v>
      </c>
      <c r="K2546" s="11" t="s">
        <v>8034</v>
      </c>
      <c r="L2546" s="11">
        <f t="shared" si="117"/>
        <v>817</v>
      </c>
      <c r="M2546" s="11">
        <f t="shared" si="118"/>
        <v>1971</v>
      </c>
      <c r="N2546" s="12">
        <f t="shared" si="119"/>
        <v>0.70695839311334285</v>
      </c>
    </row>
    <row r="2547" spans="1:14" x14ac:dyDescent="0.3">
      <c r="A2547" s="8" t="s">
        <v>2556</v>
      </c>
      <c r="B2547" s="9">
        <v>45405</v>
      </c>
      <c r="C2547" s="10" t="s">
        <v>8013</v>
      </c>
      <c r="D2547" s="10" t="s">
        <v>8019</v>
      </c>
      <c r="E2547" s="10" t="s">
        <v>8033</v>
      </c>
      <c r="F2547" s="11">
        <v>3</v>
      </c>
      <c r="G2547" s="11">
        <v>1704</v>
      </c>
      <c r="H2547" s="11">
        <v>1093</v>
      </c>
      <c r="I2547" s="11">
        <v>115</v>
      </c>
      <c r="J2547" s="11">
        <v>6</v>
      </c>
      <c r="K2547" s="11" t="s">
        <v>8034</v>
      </c>
      <c r="L2547" s="11">
        <f t="shared" si="117"/>
        <v>1208</v>
      </c>
      <c r="M2547" s="11">
        <f t="shared" si="118"/>
        <v>496</v>
      </c>
      <c r="N2547" s="12">
        <f t="shared" si="119"/>
        <v>0.29107981220657275</v>
      </c>
    </row>
    <row r="2548" spans="1:14" x14ac:dyDescent="0.3">
      <c r="A2548" s="8" t="s">
        <v>2557</v>
      </c>
      <c r="B2548" s="9">
        <v>45405</v>
      </c>
      <c r="C2548" s="10" t="s">
        <v>8014</v>
      </c>
      <c r="D2548" s="10" t="s">
        <v>8018</v>
      </c>
      <c r="E2548" s="10" t="s">
        <v>8031</v>
      </c>
      <c r="F2548" s="11">
        <v>2</v>
      </c>
      <c r="G2548" s="11">
        <v>1628</v>
      </c>
      <c r="H2548" s="11">
        <v>757</v>
      </c>
      <c r="I2548" s="11">
        <v>140</v>
      </c>
      <c r="J2548" s="11">
        <v>2</v>
      </c>
      <c r="K2548" s="11" t="s">
        <v>8034</v>
      </c>
      <c r="L2548" s="11">
        <f t="shared" si="117"/>
        <v>897</v>
      </c>
      <c r="M2548" s="11">
        <f t="shared" si="118"/>
        <v>731</v>
      </c>
      <c r="N2548" s="12">
        <f t="shared" si="119"/>
        <v>0.449017199017199</v>
      </c>
    </row>
    <row r="2549" spans="1:14" x14ac:dyDescent="0.3">
      <c r="A2549" s="8" t="s">
        <v>2558</v>
      </c>
      <c r="B2549" s="9">
        <v>45405</v>
      </c>
      <c r="C2549" s="10" t="s">
        <v>8011</v>
      </c>
      <c r="D2549" s="10" t="s">
        <v>8030</v>
      </c>
      <c r="E2549" s="10" t="s">
        <v>8031</v>
      </c>
      <c r="F2549" s="11">
        <v>5</v>
      </c>
      <c r="G2549" s="11">
        <v>3915</v>
      </c>
      <c r="H2549" s="11">
        <v>1421</v>
      </c>
      <c r="I2549" s="11">
        <v>213</v>
      </c>
      <c r="J2549" s="11">
        <v>6</v>
      </c>
      <c r="K2549" s="11" t="s">
        <v>8035</v>
      </c>
      <c r="L2549" s="11">
        <f t="shared" si="117"/>
        <v>1634</v>
      </c>
      <c r="M2549" s="11">
        <f t="shared" si="118"/>
        <v>2281</v>
      </c>
      <c r="N2549" s="12">
        <f t="shared" si="119"/>
        <v>0.58263090676883778</v>
      </c>
    </row>
    <row r="2550" spans="1:14" x14ac:dyDescent="0.3">
      <c r="A2550" s="8" t="s">
        <v>2559</v>
      </c>
      <c r="B2550" s="9">
        <v>45405</v>
      </c>
      <c r="C2550" s="10" t="s">
        <v>8014</v>
      </c>
      <c r="D2550" s="10" t="s">
        <v>8018</v>
      </c>
      <c r="E2550" s="10" t="s">
        <v>8033</v>
      </c>
      <c r="F2550" s="11">
        <v>2</v>
      </c>
      <c r="G2550" s="11">
        <v>1510</v>
      </c>
      <c r="H2550" s="11">
        <v>767</v>
      </c>
      <c r="I2550" s="11">
        <v>107</v>
      </c>
      <c r="J2550" s="11">
        <v>4</v>
      </c>
      <c r="K2550" s="11" t="s">
        <v>8034</v>
      </c>
      <c r="L2550" s="11">
        <f t="shared" si="117"/>
        <v>874</v>
      </c>
      <c r="M2550" s="11">
        <f t="shared" si="118"/>
        <v>636</v>
      </c>
      <c r="N2550" s="12">
        <f t="shared" si="119"/>
        <v>0.42119205298013246</v>
      </c>
    </row>
    <row r="2551" spans="1:14" x14ac:dyDescent="0.3">
      <c r="A2551" s="8" t="s">
        <v>2560</v>
      </c>
      <c r="B2551" s="9">
        <v>45405</v>
      </c>
      <c r="C2551" s="10" t="s">
        <v>8013</v>
      </c>
      <c r="D2551" s="10" t="s">
        <v>8025</v>
      </c>
      <c r="E2551" s="10" t="s">
        <v>8031</v>
      </c>
      <c r="F2551" s="11">
        <v>3</v>
      </c>
      <c r="G2551" s="11">
        <v>2091</v>
      </c>
      <c r="H2551" s="11">
        <v>1043</v>
      </c>
      <c r="I2551" s="11">
        <v>104</v>
      </c>
      <c r="J2551" s="11">
        <v>5</v>
      </c>
      <c r="K2551" s="11" t="s">
        <v>8034</v>
      </c>
      <c r="L2551" s="11">
        <f t="shared" si="117"/>
        <v>1147</v>
      </c>
      <c r="M2551" s="11">
        <f t="shared" si="118"/>
        <v>944</v>
      </c>
      <c r="N2551" s="12">
        <f t="shared" si="119"/>
        <v>0.45145863223338117</v>
      </c>
    </row>
    <row r="2552" spans="1:14" x14ac:dyDescent="0.3">
      <c r="A2552" s="8" t="s">
        <v>2561</v>
      </c>
      <c r="B2552" s="9">
        <v>45405</v>
      </c>
      <c r="C2552" s="10" t="s">
        <v>8013</v>
      </c>
      <c r="D2552" s="10" t="s">
        <v>8025</v>
      </c>
      <c r="E2552" s="10" t="s">
        <v>8033</v>
      </c>
      <c r="F2552" s="11">
        <v>5</v>
      </c>
      <c r="G2552" s="11">
        <v>3135</v>
      </c>
      <c r="H2552" s="11">
        <v>1389</v>
      </c>
      <c r="I2552" s="11">
        <v>151</v>
      </c>
      <c r="J2552" s="11">
        <v>3</v>
      </c>
      <c r="K2552" s="11" t="s">
        <v>8034</v>
      </c>
      <c r="L2552" s="11">
        <f t="shared" si="117"/>
        <v>1540</v>
      </c>
      <c r="M2552" s="11">
        <f t="shared" si="118"/>
        <v>1595</v>
      </c>
      <c r="N2552" s="12">
        <f t="shared" si="119"/>
        <v>0.50877192982456143</v>
      </c>
    </row>
    <row r="2553" spans="1:14" x14ac:dyDescent="0.3">
      <c r="A2553" s="8" t="s">
        <v>2562</v>
      </c>
      <c r="B2553" s="9">
        <v>45405</v>
      </c>
      <c r="C2553" s="10" t="s">
        <v>8011</v>
      </c>
      <c r="D2553" s="10" t="s">
        <v>8030</v>
      </c>
      <c r="E2553" s="10" t="s">
        <v>8032</v>
      </c>
      <c r="F2553" s="11">
        <v>5</v>
      </c>
      <c r="G2553" s="11">
        <v>2875</v>
      </c>
      <c r="H2553" s="11">
        <v>978</v>
      </c>
      <c r="I2553" s="11">
        <v>219</v>
      </c>
      <c r="J2553" s="11">
        <v>2</v>
      </c>
      <c r="K2553" s="11" t="s">
        <v>8034</v>
      </c>
      <c r="L2553" s="11">
        <f t="shared" si="117"/>
        <v>1197</v>
      </c>
      <c r="M2553" s="11">
        <f t="shared" si="118"/>
        <v>1678</v>
      </c>
      <c r="N2553" s="12">
        <f t="shared" si="119"/>
        <v>0.58365217391304347</v>
      </c>
    </row>
    <row r="2554" spans="1:14" x14ac:dyDescent="0.3">
      <c r="A2554" s="8" t="s">
        <v>2563</v>
      </c>
      <c r="B2554" s="9">
        <v>45405</v>
      </c>
      <c r="C2554" s="10" t="s">
        <v>8013</v>
      </c>
      <c r="D2554" s="10" t="s">
        <v>8025</v>
      </c>
      <c r="E2554" s="10" t="s">
        <v>8033</v>
      </c>
      <c r="F2554" s="11">
        <v>1</v>
      </c>
      <c r="G2554" s="11">
        <v>864</v>
      </c>
      <c r="H2554" s="11">
        <v>837</v>
      </c>
      <c r="I2554" s="11">
        <v>177</v>
      </c>
      <c r="J2554" s="11">
        <v>5</v>
      </c>
      <c r="K2554" s="11" t="s">
        <v>8034</v>
      </c>
      <c r="L2554" s="11">
        <f t="shared" si="117"/>
        <v>1014</v>
      </c>
      <c r="M2554" s="11">
        <f t="shared" si="118"/>
        <v>-150</v>
      </c>
      <c r="N2554" s="12">
        <f t="shared" si="119"/>
        <v>-0.1736111111111111</v>
      </c>
    </row>
    <row r="2555" spans="1:14" x14ac:dyDescent="0.3">
      <c r="A2555" s="8" t="s">
        <v>2564</v>
      </c>
      <c r="B2555" s="9">
        <v>45405</v>
      </c>
      <c r="C2555" s="10" t="s">
        <v>8013</v>
      </c>
      <c r="D2555" s="10" t="s">
        <v>8017</v>
      </c>
      <c r="E2555" s="10" t="s">
        <v>8031</v>
      </c>
      <c r="F2555" s="11">
        <v>5</v>
      </c>
      <c r="G2555" s="11">
        <v>4460</v>
      </c>
      <c r="H2555" s="11">
        <v>1351</v>
      </c>
      <c r="I2555" s="11">
        <v>112</v>
      </c>
      <c r="J2555" s="11">
        <v>2</v>
      </c>
      <c r="K2555" s="11" t="s">
        <v>8035</v>
      </c>
      <c r="L2555" s="11">
        <f t="shared" si="117"/>
        <v>1463</v>
      </c>
      <c r="M2555" s="11">
        <f t="shared" si="118"/>
        <v>2997</v>
      </c>
      <c r="N2555" s="12">
        <f t="shared" si="119"/>
        <v>0.67197309417040363</v>
      </c>
    </row>
    <row r="2556" spans="1:14" x14ac:dyDescent="0.3">
      <c r="A2556" s="8" t="s">
        <v>2565</v>
      </c>
      <c r="B2556" s="9">
        <v>45405</v>
      </c>
      <c r="C2556" s="10" t="s">
        <v>8011</v>
      </c>
      <c r="D2556" s="10" t="s">
        <v>8015</v>
      </c>
      <c r="E2556" s="10" t="s">
        <v>8032</v>
      </c>
      <c r="F2556" s="11">
        <v>4</v>
      </c>
      <c r="G2556" s="11">
        <v>2904</v>
      </c>
      <c r="H2556" s="11">
        <v>565</v>
      </c>
      <c r="I2556" s="11">
        <v>152</v>
      </c>
      <c r="J2556" s="11">
        <v>3</v>
      </c>
      <c r="K2556" s="11" t="s">
        <v>8034</v>
      </c>
      <c r="L2556" s="11">
        <f t="shared" si="117"/>
        <v>717</v>
      </c>
      <c r="M2556" s="11">
        <f t="shared" si="118"/>
        <v>2187</v>
      </c>
      <c r="N2556" s="12">
        <f t="shared" si="119"/>
        <v>0.75309917355371903</v>
      </c>
    </row>
    <row r="2557" spans="1:14" x14ac:dyDescent="0.3">
      <c r="A2557" s="8" t="s">
        <v>2566</v>
      </c>
      <c r="B2557" s="9">
        <v>45405</v>
      </c>
      <c r="C2557" s="10" t="s">
        <v>8014</v>
      </c>
      <c r="D2557" s="10" t="s">
        <v>8024</v>
      </c>
      <c r="E2557" s="10" t="s">
        <v>8032</v>
      </c>
      <c r="F2557" s="11">
        <v>5</v>
      </c>
      <c r="G2557" s="11">
        <v>4155</v>
      </c>
      <c r="H2557" s="11">
        <v>496</v>
      </c>
      <c r="I2557" s="11">
        <v>153</v>
      </c>
      <c r="J2557" s="11">
        <v>4</v>
      </c>
      <c r="K2557" s="11" t="s">
        <v>8035</v>
      </c>
      <c r="L2557" s="11">
        <f t="shared" si="117"/>
        <v>649</v>
      </c>
      <c r="M2557" s="11">
        <f t="shared" si="118"/>
        <v>3506</v>
      </c>
      <c r="N2557" s="12">
        <f t="shared" si="119"/>
        <v>0.84380264741275568</v>
      </c>
    </row>
    <row r="2558" spans="1:14" x14ac:dyDescent="0.3">
      <c r="A2558" s="8" t="s">
        <v>2567</v>
      </c>
      <c r="B2558" s="9">
        <v>45405</v>
      </c>
      <c r="C2558" s="10" t="s">
        <v>8011</v>
      </c>
      <c r="D2558" s="10" t="s">
        <v>8023</v>
      </c>
      <c r="E2558" s="10" t="s">
        <v>8032</v>
      </c>
      <c r="F2558" s="11">
        <v>5</v>
      </c>
      <c r="G2558" s="11">
        <v>4265</v>
      </c>
      <c r="H2558" s="11">
        <v>848</v>
      </c>
      <c r="I2558" s="11">
        <v>216</v>
      </c>
      <c r="J2558" s="11">
        <v>4</v>
      </c>
      <c r="K2558" s="11" t="s">
        <v>8035</v>
      </c>
      <c r="L2558" s="11">
        <f t="shared" si="117"/>
        <v>1064</v>
      </c>
      <c r="M2558" s="11">
        <f t="shared" si="118"/>
        <v>3201</v>
      </c>
      <c r="N2558" s="12">
        <f t="shared" si="119"/>
        <v>0.75052754982415004</v>
      </c>
    </row>
    <row r="2559" spans="1:14" x14ac:dyDescent="0.3">
      <c r="A2559" s="8" t="s">
        <v>2568</v>
      </c>
      <c r="B2559" s="9">
        <v>45405</v>
      </c>
      <c r="C2559" s="10" t="s">
        <v>8012</v>
      </c>
      <c r="D2559" s="10" t="s">
        <v>8016</v>
      </c>
      <c r="E2559" s="10" t="s">
        <v>8032</v>
      </c>
      <c r="F2559" s="11">
        <v>1</v>
      </c>
      <c r="G2559" s="11">
        <v>803</v>
      </c>
      <c r="H2559" s="11">
        <v>489</v>
      </c>
      <c r="I2559" s="11">
        <v>121</v>
      </c>
      <c r="J2559" s="11">
        <v>3</v>
      </c>
      <c r="K2559" s="11" t="s">
        <v>8034</v>
      </c>
      <c r="L2559" s="11">
        <f t="shared" si="117"/>
        <v>610</v>
      </c>
      <c r="M2559" s="11">
        <f t="shared" si="118"/>
        <v>193</v>
      </c>
      <c r="N2559" s="12">
        <f t="shared" si="119"/>
        <v>0.24034869240348691</v>
      </c>
    </row>
    <row r="2560" spans="1:14" x14ac:dyDescent="0.3">
      <c r="A2560" s="8" t="s">
        <v>2569</v>
      </c>
      <c r="B2560" s="9">
        <v>45405</v>
      </c>
      <c r="C2560" s="10" t="s">
        <v>8011</v>
      </c>
      <c r="D2560" s="10" t="s">
        <v>8015</v>
      </c>
      <c r="E2560" s="10" t="s">
        <v>8031</v>
      </c>
      <c r="F2560" s="11">
        <v>3</v>
      </c>
      <c r="G2560" s="11">
        <v>2229</v>
      </c>
      <c r="H2560" s="11">
        <v>1043</v>
      </c>
      <c r="I2560" s="11">
        <v>117</v>
      </c>
      <c r="J2560" s="11">
        <v>7</v>
      </c>
      <c r="K2560" s="11" t="s">
        <v>8034</v>
      </c>
      <c r="L2560" s="11">
        <f t="shared" si="117"/>
        <v>1160</v>
      </c>
      <c r="M2560" s="11">
        <f t="shared" si="118"/>
        <v>1069</v>
      </c>
      <c r="N2560" s="12">
        <f t="shared" si="119"/>
        <v>0.47958725886047554</v>
      </c>
    </row>
    <row r="2561" spans="1:14" x14ac:dyDescent="0.3">
      <c r="A2561" s="8" t="s">
        <v>2570</v>
      </c>
      <c r="B2561" s="9">
        <v>45405</v>
      </c>
      <c r="C2561" s="10" t="s">
        <v>8012</v>
      </c>
      <c r="D2561" s="10" t="s">
        <v>8027</v>
      </c>
      <c r="E2561" s="10" t="s">
        <v>8032</v>
      </c>
      <c r="F2561" s="11">
        <v>2</v>
      </c>
      <c r="G2561" s="11">
        <v>1622</v>
      </c>
      <c r="H2561" s="11">
        <v>1378</v>
      </c>
      <c r="I2561" s="11">
        <v>150</v>
      </c>
      <c r="J2561" s="11">
        <v>7</v>
      </c>
      <c r="K2561" s="11" t="s">
        <v>8034</v>
      </c>
      <c r="L2561" s="11">
        <f t="shared" si="117"/>
        <v>1528</v>
      </c>
      <c r="M2561" s="11">
        <f t="shared" si="118"/>
        <v>94</v>
      </c>
      <c r="N2561" s="12">
        <f t="shared" si="119"/>
        <v>5.7953144266337853E-2</v>
      </c>
    </row>
    <row r="2562" spans="1:14" x14ac:dyDescent="0.3">
      <c r="A2562" s="8" t="s">
        <v>2571</v>
      </c>
      <c r="B2562" s="9">
        <v>45405</v>
      </c>
      <c r="C2562" s="10" t="s">
        <v>8011</v>
      </c>
      <c r="D2562" s="10" t="s">
        <v>8021</v>
      </c>
      <c r="E2562" s="10" t="s">
        <v>8033</v>
      </c>
      <c r="F2562" s="11">
        <v>5</v>
      </c>
      <c r="G2562" s="11">
        <v>3950</v>
      </c>
      <c r="H2562" s="11">
        <v>447</v>
      </c>
      <c r="I2562" s="11">
        <v>144</v>
      </c>
      <c r="J2562" s="11">
        <v>2</v>
      </c>
      <c r="K2562" s="11" t="s">
        <v>8034</v>
      </c>
      <c r="L2562" s="11">
        <f t="shared" ref="L2562:L2625" si="120">H2562+I2562</f>
        <v>591</v>
      </c>
      <c r="M2562" s="11">
        <f t="shared" ref="M2562:M2625" si="121">G2562-L2562</f>
        <v>3359</v>
      </c>
      <c r="N2562" s="12">
        <f t="shared" ref="N2562:N2625" si="122">M2562/G2562</f>
        <v>0.85037974683544304</v>
      </c>
    </row>
    <row r="2563" spans="1:14" x14ac:dyDescent="0.3">
      <c r="A2563" s="8" t="s">
        <v>2572</v>
      </c>
      <c r="B2563" s="9">
        <v>45405</v>
      </c>
      <c r="C2563" s="10" t="s">
        <v>8012</v>
      </c>
      <c r="D2563" s="10" t="s">
        <v>8016</v>
      </c>
      <c r="E2563" s="10" t="s">
        <v>8031</v>
      </c>
      <c r="F2563" s="11">
        <v>2</v>
      </c>
      <c r="G2563" s="11">
        <v>1328</v>
      </c>
      <c r="H2563" s="11">
        <v>653</v>
      </c>
      <c r="I2563" s="11">
        <v>123</v>
      </c>
      <c r="J2563" s="11">
        <v>5</v>
      </c>
      <c r="K2563" s="11" t="s">
        <v>8034</v>
      </c>
      <c r="L2563" s="11">
        <f t="shared" si="120"/>
        <v>776</v>
      </c>
      <c r="M2563" s="11">
        <f t="shared" si="121"/>
        <v>552</v>
      </c>
      <c r="N2563" s="12">
        <f t="shared" si="122"/>
        <v>0.41566265060240964</v>
      </c>
    </row>
    <row r="2564" spans="1:14" x14ac:dyDescent="0.3">
      <c r="A2564" s="8" t="s">
        <v>2573</v>
      </c>
      <c r="B2564" s="9">
        <v>45405</v>
      </c>
      <c r="C2564" s="10" t="s">
        <v>8011</v>
      </c>
      <c r="D2564" s="10" t="s">
        <v>8021</v>
      </c>
      <c r="E2564" s="10" t="s">
        <v>8032</v>
      </c>
      <c r="F2564" s="11">
        <v>1</v>
      </c>
      <c r="G2564" s="11">
        <v>654</v>
      </c>
      <c r="H2564" s="11">
        <v>1004</v>
      </c>
      <c r="I2564" s="11">
        <v>109</v>
      </c>
      <c r="J2564" s="11">
        <v>2</v>
      </c>
      <c r="K2564" s="11" t="s">
        <v>8034</v>
      </c>
      <c r="L2564" s="11">
        <f t="shared" si="120"/>
        <v>1113</v>
      </c>
      <c r="M2564" s="11">
        <f t="shared" si="121"/>
        <v>-459</v>
      </c>
      <c r="N2564" s="12">
        <f t="shared" si="122"/>
        <v>-0.70183486238532111</v>
      </c>
    </row>
    <row r="2565" spans="1:14" x14ac:dyDescent="0.3">
      <c r="A2565" s="8" t="s">
        <v>2574</v>
      </c>
      <c r="B2565" s="9">
        <v>45405</v>
      </c>
      <c r="C2565" s="10" t="s">
        <v>8012</v>
      </c>
      <c r="D2565" s="10" t="s">
        <v>8028</v>
      </c>
      <c r="E2565" s="10" t="s">
        <v>8032</v>
      </c>
      <c r="F2565" s="11">
        <v>3</v>
      </c>
      <c r="G2565" s="11">
        <v>1890</v>
      </c>
      <c r="H2565" s="11">
        <v>1498</v>
      </c>
      <c r="I2565" s="11">
        <v>106</v>
      </c>
      <c r="J2565" s="11">
        <v>3</v>
      </c>
      <c r="K2565" s="11" t="s">
        <v>8034</v>
      </c>
      <c r="L2565" s="11">
        <f t="shared" si="120"/>
        <v>1604</v>
      </c>
      <c r="M2565" s="11">
        <f t="shared" si="121"/>
        <v>286</v>
      </c>
      <c r="N2565" s="12">
        <f t="shared" si="122"/>
        <v>0.15132275132275133</v>
      </c>
    </row>
    <row r="2566" spans="1:14" x14ac:dyDescent="0.3">
      <c r="A2566" s="8" t="s">
        <v>2575</v>
      </c>
      <c r="B2566" s="9">
        <v>45405</v>
      </c>
      <c r="C2566" s="10" t="s">
        <v>8014</v>
      </c>
      <c r="D2566" s="10" t="s">
        <v>8018</v>
      </c>
      <c r="E2566" s="10" t="s">
        <v>8031</v>
      </c>
      <c r="F2566" s="11">
        <v>4</v>
      </c>
      <c r="G2566" s="11">
        <v>2740</v>
      </c>
      <c r="H2566" s="11">
        <v>491</v>
      </c>
      <c r="I2566" s="11">
        <v>166</v>
      </c>
      <c r="J2566" s="11">
        <v>7</v>
      </c>
      <c r="K2566" s="11" t="s">
        <v>8034</v>
      </c>
      <c r="L2566" s="11">
        <f t="shared" si="120"/>
        <v>657</v>
      </c>
      <c r="M2566" s="11">
        <f t="shared" si="121"/>
        <v>2083</v>
      </c>
      <c r="N2566" s="12">
        <f t="shared" si="122"/>
        <v>0.76021897810218975</v>
      </c>
    </row>
    <row r="2567" spans="1:14" x14ac:dyDescent="0.3">
      <c r="A2567" s="8" t="s">
        <v>2576</v>
      </c>
      <c r="B2567" s="9">
        <v>45405</v>
      </c>
      <c r="C2567" s="10" t="s">
        <v>8014</v>
      </c>
      <c r="D2567" s="10" t="s">
        <v>8020</v>
      </c>
      <c r="E2567" s="10" t="s">
        <v>8033</v>
      </c>
      <c r="F2567" s="11">
        <v>2</v>
      </c>
      <c r="G2567" s="11">
        <v>1330</v>
      </c>
      <c r="H2567" s="11">
        <v>1184</v>
      </c>
      <c r="I2567" s="11">
        <v>166</v>
      </c>
      <c r="J2567" s="11">
        <v>5</v>
      </c>
      <c r="K2567" s="11" t="s">
        <v>8034</v>
      </c>
      <c r="L2567" s="11">
        <f t="shared" si="120"/>
        <v>1350</v>
      </c>
      <c r="M2567" s="11">
        <f t="shared" si="121"/>
        <v>-20</v>
      </c>
      <c r="N2567" s="12">
        <f t="shared" si="122"/>
        <v>-1.5037593984962405E-2</v>
      </c>
    </row>
    <row r="2568" spans="1:14" x14ac:dyDescent="0.3">
      <c r="A2568" s="8" t="s">
        <v>2577</v>
      </c>
      <c r="B2568" s="9">
        <v>45405</v>
      </c>
      <c r="C2568" s="10" t="s">
        <v>8011</v>
      </c>
      <c r="D2568" s="10" t="s">
        <v>8023</v>
      </c>
      <c r="E2568" s="10" t="s">
        <v>8032</v>
      </c>
      <c r="F2568" s="11">
        <v>2</v>
      </c>
      <c r="G2568" s="11">
        <v>1724</v>
      </c>
      <c r="H2568" s="11">
        <v>1395</v>
      </c>
      <c r="I2568" s="11">
        <v>200</v>
      </c>
      <c r="J2568" s="11">
        <v>7</v>
      </c>
      <c r="K2568" s="11" t="s">
        <v>8034</v>
      </c>
      <c r="L2568" s="11">
        <f t="shared" si="120"/>
        <v>1595</v>
      </c>
      <c r="M2568" s="11">
        <f t="shared" si="121"/>
        <v>129</v>
      </c>
      <c r="N2568" s="12">
        <f t="shared" si="122"/>
        <v>7.4825986078886311E-2</v>
      </c>
    </row>
    <row r="2569" spans="1:14" x14ac:dyDescent="0.3">
      <c r="A2569" s="8" t="s">
        <v>2578</v>
      </c>
      <c r="B2569" s="9">
        <v>45405</v>
      </c>
      <c r="C2569" s="10" t="s">
        <v>8012</v>
      </c>
      <c r="D2569" s="10" t="s">
        <v>8016</v>
      </c>
      <c r="E2569" s="10" t="s">
        <v>8031</v>
      </c>
      <c r="F2569" s="11">
        <v>5</v>
      </c>
      <c r="G2569" s="11">
        <v>4485</v>
      </c>
      <c r="H2569" s="11">
        <v>576</v>
      </c>
      <c r="I2569" s="11">
        <v>137</v>
      </c>
      <c r="J2569" s="11">
        <v>3</v>
      </c>
      <c r="K2569" s="11" t="s">
        <v>8034</v>
      </c>
      <c r="L2569" s="11">
        <f t="shared" si="120"/>
        <v>713</v>
      </c>
      <c r="M2569" s="11">
        <f t="shared" si="121"/>
        <v>3772</v>
      </c>
      <c r="N2569" s="12">
        <f t="shared" si="122"/>
        <v>0.84102564102564104</v>
      </c>
    </row>
    <row r="2570" spans="1:14" x14ac:dyDescent="0.3">
      <c r="A2570" s="8" t="s">
        <v>2579</v>
      </c>
      <c r="B2570" s="9">
        <v>45406</v>
      </c>
      <c r="C2570" s="10" t="s">
        <v>8012</v>
      </c>
      <c r="D2570" s="10" t="s">
        <v>8028</v>
      </c>
      <c r="E2570" s="10" t="s">
        <v>8032</v>
      </c>
      <c r="F2570" s="11">
        <v>5</v>
      </c>
      <c r="G2570" s="11">
        <v>3945</v>
      </c>
      <c r="H2570" s="11">
        <v>857</v>
      </c>
      <c r="I2570" s="11">
        <v>100</v>
      </c>
      <c r="J2570" s="11">
        <v>2</v>
      </c>
      <c r="K2570" s="11" t="s">
        <v>8034</v>
      </c>
      <c r="L2570" s="11">
        <f t="shared" si="120"/>
        <v>957</v>
      </c>
      <c r="M2570" s="11">
        <f t="shared" si="121"/>
        <v>2988</v>
      </c>
      <c r="N2570" s="12">
        <f t="shared" si="122"/>
        <v>0.75741444866920149</v>
      </c>
    </row>
    <row r="2571" spans="1:14" x14ac:dyDescent="0.3">
      <c r="A2571" s="8" t="s">
        <v>2580</v>
      </c>
      <c r="B2571" s="9">
        <v>45406</v>
      </c>
      <c r="C2571" s="10" t="s">
        <v>8011</v>
      </c>
      <c r="D2571" s="10" t="s">
        <v>8023</v>
      </c>
      <c r="E2571" s="10" t="s">
        <v>8033</v>
      </c>
      <c r="F2571" s="11">
        <v>3</v>
      </c>
      <c r="G2571" s="11">
        <v>1776</v>
      </c>
      <c r="H2571" s="11">
        <v>813</v>
      </c>
      <c r="I2571" s="11">
        <v>126</v>
      </c>
      <c r="J2571" s="11">
        <v>2</v>
      </c>
      <c r="K2571" s="11" t="s">
        <v>8034</v>
      </c>
      <c r="L2571" s="11">
        <f t="shared" si="120"/>
        <v>939</v>
      </c>
      <c r="M2571" s="11">
        <f t="shared" si="121"/>
        <v>837</v>
      </c>
      <c r="N2571" s="12">
        <f t="shared" si="122"/>
        <v>0.47128378378378377</v>
      </c>
    </row>
    <row r="2572" spans="1:14" x14ac:dyDescent="0.3">
      <c r="A2572" s="8" t="s">
        <v>2581</v>
      </c>
      <c r="B2572" s="9">
        <v>45406</v>
      </c>
      <c r="C2572" s="10" t="s">
        <v>8014</v>
      </c>
      <c r="D2572" s="10" t="s">
        <v>8018</v>
      </c>
      <c r="E2572" s="10" t="s">
        <v>8032</v>
      </c>
      <c r="F2572" s="11">
        <v>1</v>
      </c>
      <c r="G2572" s="11">
        <v>695</v>
      </c>
      <c r="H2572" s="11">
        <v>1105</v>
      </c>
      <c r="I2572" s="11">
        <v>210</v>
      </c>
      <c r="J2572" s="11">
        <v>5</v>
      </c>
      <c r="K2572" s="11" t="s">
        <v>8034</v>
      </c>
      <c r="L2572" s="11">
        <f t="shared" si="120"/>
        <v>1315</v>
      </c>
      <c r="M2572" s="11">
        <f t="shared" si="121"/>
        <v>-620</v>
      </c>
      <c r="N2572" s="12">
        <f t="shared" si="122"/>
        <v>-0.8920863309352518</v>
      </c>
    </row>
    <row r="2573" spans="1:14" x14ac:dyDescent="0.3">
      <c r="A2573" s="8" t="s">
        <v>2582</v>
      </c>
      <c r="B2573" s="9">
        <v>45406</v>
      </c>
      <c r="C2573" s="10" t="s">
        <v>8011</v>
      </c>
      <c r="D2573" s="10" t="s">
        <v>8023</v>
      </c>
      <c r="E2573" s="10" t="s">
        <v>8031</v>
      </c>
      <c r="F2573" s="11">
        <v>4</v>
      </c>
      <c r="G2573" s="11">
        <v>3576</v>
      </c>
      <c r="H2573" s="11">
        <v>1070</v>
      </c>
      <c r="I2573" s="11">
        <v>161</v>
      </c>
      <c r="J2573" s="11">
        <v>2</v>
      </c>
      <c r="K2573" s="11" t="s">
        <v>8034</v>
      </c>
      <c r="L2573" s="11">
        <f t="shared" si="120"/>
        <v>1231</v>
      </c>
      <c r="M2573" s="11">
        <f t="shared" si="121"/>
        <v>2345</v>
      </c>
      <c r="N2573" s="12">
        <f t="shared" si="122"/>
        <v>0.65576062639821031</v>
      </c>
    </row>
    <row r="2574" spans="1:14" x14ac:dyDescent="0.3">
      <c r="A2574" s="8" t="s">
        <v>2583</v>
      </c>
      <c r="B2574" s="9">
        <v>45406</v>
      </c>
      <c r="C2574" s="10" t="s">
        <v>8013</v>
      </c>
      <c r="D2574" s="10" t="s">
        <v>8017</v>
      </c>
      <c r="E2574" s="10" t="s">
        <v>8031</v>
      </c>
      <c r="F2574" s="11">
        <v>4</v>
      </c>
      <c r="G2574" s="11">
        <v>3528</v>
      </c>
      <c r="H2574" s="11">
        <v>668</v>
      </c>
      <c r="I2574" s="11">
        <v>218</v>
      </c>
      <c r="J2574" s="11">
        <v>6</v>
      </c>
      <c r="K2574" s="11" t="s">
        <v>8034</v>
      </c>
      <c r="L2574" s="11">
        <f t="shared" si="120"/>
        <v>886</v>
      </c>
      <c r="M2574" s="11">
        <f t="shared" si="121"/>
        <v>2642</v>
      </c>
      <c r="N2574" s="12">
        <f t="shared" si="122"/>
        <v>0.74886621315192747</v>
      </c>
    </row>
    <row r="2575" spans="1:14" x14ac:dyDescent="0.3">
      <c r="A2575" s="8" t="s">
        <v>2584</v>
      </c>
      <c r="B2575" s="9">
        <v>45406</v>
      </c>
      <c r="C2575" s="10" t="s">
        <v>8012</v>
      </c>
      <c r="D2575" s="10" t="s">
        <v>8016</v>
      </c>
      <c r="E2575" s="10" t="s">
        <v>8032</v>
      </c>
      <c r="F2575" s="11">
        <v>3</v>
      </c>
      <c r="G2575" s="11">
        <v>1839</v>
      </c>
      <c r="H2575" s="11">
        <v>1228</v>
      </c>
      <c r="I2575" s="11">
        <v>142</v>
      </c>
      <c r="J2575" s="11">
        <v>3</v>
      </c>
      <c r="K2575" s="11" t="s">
        <v>8034</v>
      </c>
      <c r="L2575" s="11">
        <f t="shared" si="120"/>
        <v>1370</v>
      </c>
      <c r="M2575" s="11">
        <f t="shared" si="121"/>
        <v>469</v>
      </c>
      <c r="N2575" s="12">
        <f t="shared" si="122"/>
        <v>0.25502990755845567</v>
      </c>
    </row>
    <row r="2576" spans="1:14" x14ac:dyDescent="0.3">
      <c r="A2576" s="8" t="s">
        <v>2585</v>
      </c>
      <c r="B2576" s="9">
        <v>45406</v>
      </c>
      <c r="C2576" s="10" t="s">
        <v>8013</v>
      </c>
      <c r="D2576" s="10" t="s">
        <v>8025</v>
      </c>
      <c r="E2576" s="10" t="s">
        <v>8032</v>
      </c>
      <c r="F2576" s="11">
        <v>2</v>
      </c>
      <c r="G2576" s="11">
        <v>1788</v>
      </c>
      <c r="H2576" s="11">
        <v>681</v>
      </c>
      <c r="I2576" s="11">
        <v>171</v>
      </c>
      <c r="J2576" s="11">
        <v>4</v>
      </c>
      <c r="K2576" s="11" t="s">
        <v>8034</v>
      </c>
      <c r="L2576" s="11">
        <f t="shared" si="120"/>
        <v>852</v>
      </c>
      <c r="M2576" s="11">
        <f t="shared" si="121"/>
        <v>936</v>
      </c>
      <c r="N2576" s="12">
        <f t="shared" si="122"/>
        <v>0.52348993288590606</v>
      </c>
    </row>
    <row r="2577" spans="1:14" x14ac:dyDescent="0.3">
      <c r="A2577" s="8" t="s">
        <v>2586</v>
      </c>
      <c r="B2577" s="9">
        <v>45406</v>
      </c>
      <c r="C2577" s="10" t="s">
        <v>8011</v>
      </c>
      <c r="D2577" s="10" t="s">
        <v>8021</v>
      </c>
      <c r="E2577" s="10" t="s">
        <v>8032</v>
      </c>
      <c r="F2577" s="11">
        <v>5</v>
      </c>
      <c r="G2577" s="11">
        <v>4430</v>
      </c>
      <c r="H2577" s="11">
        <v>1499</v>
      </c>
      <c r="I2577" s="11">
        <v>145</v>
      </c>
      <c r="J2577" s="11">
        <v>4</v>
      </c>
      <c r="K2577" s="11" t="s">
        <v>8034</v>
      </c>
      <c r="L2577" s="11">
        <f t="shared" si="120"/>
        <v>1644</v>
      </c>
      <c r="M2577" s="11">
        <f t="shared" si="121"/>
        <v>2786</v>
      </c>
      <c r="N2577" s="12">
        <f t="shared" si="122"/>
        <v>0.6288939051918736</v>
      </c>
    </row>
    <row r="2578" spans="1:14" x14ac:dyDescent="0.3">
      <c r="A2578" s="8" t="s">
        <v>2587</v>
      </c>
      <c r="B2578" s="9">
        <v>45406</v>
      </c>
      <c r="C2578" s="10" t="s">
        <v>8014</v>
      </c>
      <c r="D2578" s="10" t="s">
        <v>8026</v>
      </c>
      <c r="E2578" s="10" t="s">
        <v>8033</v>
      </c>
      <c r="F2578" s="11">
        <v>5</v>
      </c>
      <c r="G2578" s="11">
        <v>3860</v>
      </c>
      <c r="H2578" s="11">
        <v>1333</v>
      </c>
      <c r="I2578" s="11">
        <v>119</v>
      </c>
      <c r="J2578" s="11">
        <v>5</v>
      </c>
      <c r="K2578" s="11" t="s">
        <v>8035</v>
      </c>
      <c r="L2578" s="11">
        <f t="shared" si="120"/>
        <v>1452</v>
      </c>
      <c r="M2578" s="11">
        <f t="shared" si="121"/>
        <v>2408</v>
      </c>
      <c r="N2578" s="12">
        <f t="shared" si="122"/>
        <v>0.62383419689119168</v>
      </c>
    </row>
    <row r="2579" spans="1:14" x14ac:dyDescent="0.3">
      <c r="A2579" s="8" t="s">
        <v>2588</v>
      </c>
      <c r="B2579" s="9">
        <v>45406</v>
      </c>
      <c r="C2579" s="10" t="s">
        <v>8014</v>
      </c>
      <c r="D2579" s="10" t="s">
        <v>8020</v>
      </c>
      <c r="E2579" s="10" t="s">
        <v>8032</v>
      </c>
      <c r="F2579" s="11">
        <v>2</v>
      </c>
      <c r="G2579" s="11">
        <v>1456</v>
      </c>
      <c r="H2579" s="11">
        <v>409</v>
      </c>
      <c r="I2579" s="11">
        <v>207</v>
      </c>
      <c r="J2579" s="11">
        <v>4</v>
      </c>
      <c r="K2579" s="11" t="s">
        <v>8034</v>
      </c>
      <c r="L2579" s="11">
        <f t="shared" si="120"/>
        <v>616</v>
      </c>
      <c r="M2579" s="11">
        <f t="shared" si="121"/>
        <v>840</v>
      </c>
      <c r="N2579" s="12">
        <f t="shared" si="122"/>
        <v>0.57692307692307687</v>
      </c>
    </row>
    <row r="2580" spans="1:14" x14ac:dyDescent="0.3">
      <c r="A2580" s="8" t="s">
        <v>2589</v>
      </c>
      <c r="B2580" s="9">
        <v>45406</v>
      </c>
      <c r="C2580" s="10" t="s">
        <v>8014</v>
      </c>
      <c r="D2580" s="10" t="s">
        <v>8026</v>
      </c>
      <c r="E2580" s="10" t="s">
        <v>8031</v>
      </c>
      <c r="F2580" s="11">
        <v>4</v>
      </c>
      <c r="G2580" s="11">
        <v>2816</v>
      </c>
      <c r="H2580" s="11">
        <v>498</v>
      </c>
      <c r="I2580" s="11">
        <v>150</v>
      </c>
      <c r="J2580" s="11">
        <v>4</v>
      </c>
      <c r="K2580" s="11" t="s">
        <v>8034</v>
      </c>
      <c r="L2580" s="11">
        <f t="shared" si="120"/>
        <v>648</v>
      </c>
      <c r="M2580" s="11">
        <f t="shared" si="121"/>
        <v>2168</v>
      </c>
      <c r="N2580" s="12">
        <f t="shared" si="122"/>
        <v>0.76988636363636365</v>
      </c>
    </row>
    <row r="2581" spans="1:14" x14ac:dyDescent="0.3">
      <c r="A2581" s="8" t="s">
        <v>2590</v>
      </c>
      <c r="B2581" s="9">
        <v>45406</v>
      </c>
      <c r="C2581" s="10" t="s">
        <v>8014</v>
      </c>
      <c r="D2581" s="10" t="s">
        <v>8018</v>
      </c>
      <c r="E2581" s="10" t="s">
        <v>8033</v>
      </c>
      <c r="F2581" s="11">
        <v>2</v>
      </c>
      <c r="G2581" s="11">
        <v>1344</v>
      </c>
      <c r="H2581" s="11">
        <v>1150</v>
      </c>
      <c r="I2581" s="11">
        <v>126</v>
      </c>
      <c r="J2581" s="11">
        <v>7</v>
      </c>
      <c r="K2581" s="11" t="s">
        <v>8035</v>
      </c>
      <c r="L2581" s="11">
        <f t="shared" si="120"/>
        <v>1276</v>
      </c>
      <c r="M2581" s="11">
        <f t="shared" si="121"/>
        <v>68</v>
      </c>
      <c r="N2581" s="12">
        <f t="shared" si="122"/>
        <v>5.0595238095238096E-2</v>
      </c>
    </row>
    <row r="2582" spans="1:14" x14ac:dyDescent="0.3">
      <c r="A2582" s="8" t="s">
        <v>2591</v>
      </c>
      <c r="B2582" s="9">
        <v>45406</v>
      </c>
      <c r="C2582" s="10" t="s">
        <v>8013</v>
      </c>
      <c r="D2582" s="10" t="s">
        <v>8022</v>
      </c>
      <c r="E2582" s="10" t="s">
        <v>8033</v>
      </c>
      <c r="F2582" s="11">
        <v>3</v>
      </c>
      <c r="G2582" s="11">
        <v>1830</v>
      </c>
      <c r="H2582" s="11">
        <v>1267</v>
      </c>
      <c r="I2582" s="11">
        <v>219</v>
      </c>
      <c r="J2582" s="11">
        <v>6</v>
      </c>
      <c r="K2582" s="11" t="s">
        <v>8034</v>
      </c>
      <c r="L2582" s="11">
        <f t="shared" si="120"/>
        <v>1486</v>
      </c>
      <c r="M2582" s="11">
        <f t="shared" si="121"/>
        <v>344</v>
      </c>
      <c r="N2582" s="12">
        <f t="shared" si="122"/>
        <v>0.18797814207650274</v>
      </c>
    </row>
    <row r="2583" spans="1:14" x14ac:dyDescent="0.3">
      <c r="A2583" s="8" t="s">
        <v>2592</v>
      </c>
      <c r="B2583" s="9">
        <v>45406</v>
      </c>
      <c r="C2583" s="10" t="s">
        <v>8013</v>
      </c>
      <c r="D2583" s="10" t="s">
        <v>8022</v>
      </c>
      <c r="E2583" s="10" t="s">
        <v>8032</v>
      </c>
      <c r="F2583" s="11">
        <v>1</v>
      </c>
      <c r="G2583" s="11">
        <v>896</v>
      </c>
      <c r="H2583" s="11">
        <v>569</v>
      </c>
      <c r="I2583" s="11">
        <v>107</v>
      </c>
      <c r="J2583" s="11">
        <v>2</v>
      </c>
      <c r="K2583" s="11" t="s">
        <v>8034</v>
      </c>
      <c r="L2583" s="11">
        <f t="shared" si="120"/>
        <v>676</v>
      </c>
      <c r="M2583" s="11">
        <f t="shared" si="121"/>
        <v>220</v>
      </c>
      <c r="N2583" s="12">
        <f t="shared" si="122"/>
        <v>0.24553571428571427</v>
      </c>
    </row>
    <row r="2584" spans="1:14" x14ac:dyDescent="0.3">
      <c r="A2584" s="8" t="s">
        <v>2593</v>
      </c>
      <c r="B2584" s="9">
        <v>45406</v>
      </c>
      <c r="C2584" s="10" t="s">
        <v>8014</v>
      </c>
      <c r="D2584" s="10" t="s">
        <v>8018</v>
      </c>
      <c r="E2584" s="10" t="s">
        <v>8031</v>
      </c>
      <c r="F2584" s="11">
        <v>1</v>
      </c>
      <c r="G2584" s="11">
        <v>787</v>
      </c>
      <c r="H2584" s="11">
        <v>1060</v>
      </c>
      <c r="I2584" s="11">
        <v>159</v>
      </c>
      <c r="J2584" s="11">
        <v>5</v>
      </c>
      <c r="K2584" s="11" t="s">
        <v>8035</v>
      </c>
      <c r="L2584" s="11">
        <f t="shared" si="120"/>
        <v>1219</v>
      </c>
      <c r="M2584" s="11">
        <f t="shared" si="121"/>
        <v>-432</v>
      </c>
      <c r="N2584" s="12">
        <f t="shared" si="122"/>
        <v>-0.54891994917407883</v>
      </c>
    </row>
    <row r="2585" spans="1:14" x14ac:dyDescent="0.3">
      <c r="A2585" s="8" t="s">
        <v>2594</v>
      </c>
      <c r="B2585" s="9">
        <v>45406</v>
      </c>
      <c r="C2585" s="10" t="s">
        <v>8014</v>
      </c>
      <c r="D2585" s="10" t="s">
        <v>8024</v>
      </c>
      <c r="E2585" s="10" t="s">
        <v>8031</v>
      </c>
      <c r="F2585" s="11">
        <v>3</v>
      </c>
      <c r="G2585" s="11">
        <v>2196</v>
      </c>
      <c r="H2585" s="11">
        <v>1105</v>
      </c>
      <c r="I2585" s="11">
        <v>176</v>
      </c>
      <c r="J2585" s="11">
        <v>4</v>
      </c>
      <c r="K2585" s="11" t="s">
        <v>8034</v>
      </c>
      <c r="L2585" s="11">
        <f t="shared" si="120"/>
        <v>1281</v>
      </c>
      <c r="M2585" s="11">
        <f t="shared" si="121"/>
        <v>915</v>
      </c>
      <c r="N2585" s="12">
        <f t="shared" si="122"/>
        <v>0.41666666666666669</v>
      </c>
    </row>
    <row r="2586" spans="1:14" x14ac:dyDescent="0.3">
      <c r="A2586" s="8" t="s">
        <v>2595</v>
      </c>
      <c r="B2586" s="9">
        <v>45406</v>
      </c>
      <c r="C2586" s="10" t="s">
        <v>8014</v>
      </c>
      <c r="D2586" s="10" t="s">
        <v>8020</v>
      </c>
      <c r="E2586" s="10" t="s">
        <v>8032</v>
      </c>
      <c r="F2586" s="11">
        <v>5</v>
      </c>
      <c r="G2586" s="11">
        <v>3120</v>
      </c>
      <c r="H2586" s="11">
        <v>1039</v>
      </c>
      <c r="I2586" s="11">
        <v>203</v>
      </c>
      <c r="J2586" s="11">
        <v>7</v>
      </c>
      <c r="K2586" s="11" t="s">
        <v>8034</v>
      </c>
      <c r="L2586" s="11">
        <f t="shared" si="120"/>
        <v>1242</v>
      </c>
      <c r="M2586" s="11">
        <f t="shared" si="121"/>
        <v>1878</v>
      </c>
      <c r="N2586" s="12">
        <f t="shared" si="122"/>
        <v>0.60192307692307689</v>
      </c>
    </row>
    <row r="2587" spans="1:14" x14ac:dyDescent="0.3">
      <c r="A2587" s="8" t="s">
        <v>2596</v>
      </c>
      <c r="B2587" s="9">
        <v>45406</v>
      </c>
      <c r="C2587" s="10" t="s">
        <v>8012</v>
      </c>
      <c r="D2587" s="10" t="s">
        <v>8027</v>
      </c>
      <c r="E2587" s="10" t="s">
        <v>8033</v>
      </c>
      <c r="F2587" s="11">
        <v>2</v>
      </c>
      <c r="G2587" s="11">
        <v>1416</v>
      </c>
      <c r="H2587" s="11">
        <v>636</v>
      </c>
      <c r="I2587" s="11">
        <v>197</v>
      </c>
      <c r="J2587" s="11">
        <v>3</v>
      </c>
      <c r="K2587" s="11" t="s">
        <v>8034</v>
      </c>
      <c r="L2587" s="11">
        <f t="shared" si="120"/>
        <v>833</v>
      </c>
      <c r="M2587" s="11">
        <f t="shared" si="121"/>
        <v>583</v>
      </c>
      <c r="N2587" s="12">
        <f t="shared" si="122"/>
        <v>0.4117231638418079</v>
      </c>
    </row>
    <row r="2588" spans="1:14" x14ac:dyDescent="0.3">
      <c r="A2588" s="8" t="s">
        <v>2597</v>
      </c>
      <c r="B2588" s="9">
        <v>45406</v>
      </c>
      <c r="C2588" s="10" t="s">
        <v>8011</v>
      </c>
      <c r="D2588" s="10" t="s">
        <v>8021</v>
      </c>
      <c r="E2588" s="10" t="s">
        <v>8031</v>
      </c>
      <c r="F2588" s="11">
        <v>3</v>
      </c>
      <c r="G2588" s="11">
        <v>2133</v>
      </c>
      <c r="H2588" s="11">
        <v>884</v>
      </c>
      <c r="I2588" s="11">
        <v>108</v>
      </c>
      <c r="J2588" s="11">
        <v>3</v>
      </c>
      <c r="K2588" s="11" t="s">
        <v>8034</v>
      </c>
      <c r="L2588" s="11">
        <f t="shared" si="120"/>
        <v>992</v>
      </c>
      <c r="M2588" s="11">
        <f t="shared" si="121"/>
        <v>1141</v>
      </c>
      <c r="N2588" s="12">
        <f t="shared" si="122"/>
        <v>0.53492733239568679</v>
      </c>
    </row>
    <row r="2589" spans="1:14" x14ac:dyDescent="0.3">
      <c r="A2589" s="8" t="s">
        <v>2598</v>
      </c>
      <c r="B2589" s="9">
        <v>45406</v>
      </c>
      <c r="C2589" s="10" t="s">
        <v>8012</v>
      </c>
      <c r="D2589" s="10" t="s">
        <v>8027</v>
      </c>
      <c r="E2589" s="10" t="s">
        <v>8033</v>
      </c>
      <c r="F2589" s="11">
        <v>5</v>
      </c>
      <c r="G2589" s="11">
        <v>3025</v>
      </c>
      <c r="H2589" s="11">
        <v>674</v>
      </c>
      <c r="I2589" s="11">
        <v>210</v>
      </c>
      <c r="J2589" s="11">
        <v>4</v>
      </c>
      <c r="K2589" s="11" t="s">
        <v>8034</v>
      </c>
      <c r="L2589" s="11">
        <f t="shared" si="120"/>
        <v>884</v>
      </c>
      <c r="M2589" s="11">
        <f t="shared" si="121"/>
        <v>2141</v>
      </c>
      <c r="N2589" s="12">
        <f t="shared" si="122"/>
        <v>0.70776859504132228</v>
      </c>
    </row>
    <row r="2590" spans="1:14" x14ac:dyDescent="0.3">
      <c r="A2590" s="8" t="s">
        <v>2599</v>
      </c>
      <c r="B2590" s="9">
        <v>45407</v>
      </c>
      <c r="C2590" s="10" t="s">
        <v>8012</v>
      </c>
      <c r="D2590" s="10" t="s">
        <v>8028</v>
      </c>
      <c r="E2590" s="10" t="s">
        <v>8032</v>
      </c>
      <c r="F2590" s="11">
        <v>1</v>
      </c>
      <c r="G2590" s="11">
        <v>883</v>
      </c>
      <c r="H2590" s="11">
        <v>452</v>
      </c>
      <c r="I2590" s="11">
        <v>127</v>
      </c>
      <c r="J2590" s="11">
        <v>3</v>
      </c>
      <c r="K2590" s="11" t="s">
        <v>8034</v>
      </c>
      <c r="L2590" s="11">
        <f t="shared" si="120"/>
        <v>579</v>
      </c>
      <c r="M2590" s="11">
        <f t="shared" si="121"/>
        <v>304</v>
      </c>
      <c r="N2590" s="12">
        <f t="shared" si="122"/>
        <v>0.34428086070215175</v>
      </c>
    </row>
    <row r="2591" spans="1:14" x14ac:dyDescent="0.3">
      <c r="A2591" s="8" t="s">
        <v>2600</v>
      </c>
      <c r="B2591" s="9">
        <v>45407</v>
      </c>
      <c r="C2591" s="10" t="s">
        <v>8011</v>
      </c>
      <c r="D2591" s="10" t="s">
        <v>8023</v>
      </c>
      <c r="E2591" s="10" t="s">
        <v>8031</v>
      </c>
      <c r="F2591" s="11">
        <v>4</v>
      </c>
      <c r="G2591" s="11">
        <v>2648</v>
      </c>
      <c r="H2591" s="11">
        <v>532</v>
      </c>
      <c r="I2591" s="11">
        <v>154</v>
      </c>
      <c r="J2591" s="11">
        <v>2</v>
      </c>
      <c r="K2591" s="11" t="s">
        <v>8035</v>
      </c>
      <c r="L2591" s="11">
        <f t="shared" si="120"/>
        <v>686</v>
      </c>
      <c r="M2591" s="11">
        <f t="shared" si="121"/>
        <v>1962</v>
      </c>
      <c r="N2591" s="12">
        <f t="shared" si="122"/>
        <v>0.74093655589123864</v>
      </c>
    </row>
    <row r="2592" spans="1:14" x14ac:dyDescent="0.3">
      <c r="A2592" s="8" t="s">
        <v>2601</v>
      </c>
      <c r="B2592" s="9">
        <v>45407</v>
      </c>
      <c r="C2592" s="10" t="s">
        <v>8011</v>
      </c>
      <c r="D2592" s="10" t="s">
        <v>8030</v>
      </c>
      <c r="E2592" s="10" t="s">
        <v>8031</v>
      </c>
      <c r="F2592" s="11">
        <v>1</v>
      </c>
      <c r="G2592" s="11">
        <v>756</v>
      </c>
      <c r="H2592" s="11">
        <v>434</v>
      </c>
      <c r="I2592" s="11">
        <v>190</v>
      </c>
      <c r="J2592" s="11">
        <v>2</v>
      </c>
      <c r="K2592" s="11" t="s">
        <v>8034</v>
      </c>
      <c r="L2592" s="11">
        <f t="shared" si="120"/>
        <v>624</v>
      </c>
      <c r="M2592" s="11">
        <f t="shared" si="121"/>
        <v>132</v>
      </c>
      <c r="N2592" s="12">
        <f t="shared" si="122"/>
        <v>0.17460317460317459</v>
      </c>
    </row>
    <row r="2593" spans="1:14" x14ac:dyDescent="0.3">
      <c r="A2593" s="8" t="s">
        <v>2602</v>
      </c>
      <c r="B2593" s="9">
        <v>45407</v>
      </c>
      <c r="C2593" s="10" t="s">
        <v>8011</v>
      </c>
      <c r="D2593" s="10" t="s">
        <v>8030</v>
      </c>
      <c r="E2593" s="10" t="s">
        <v>8033</v>
      </c>
      <c r="F2593" s="11">
        <v>2</v>
      </c>
      <c r="G2593" s="11">
        <v>1136</v>
      </c>
      <c r="H2593" s="11">
        <v>1094</v>
      </c>
      <c r="I2593" s="11">
        <v>129</v>
      </c>
      <c r="J2593" s="11">
        <v>7</v>
      </c>
      <c r="K2593" s="11" t="s">
        <v>8034</v>
      </c>
      <c r="L2593" s="11">
        <f t="shared" si="120"/>
        <v>1223</v>
      </c>
      <c r="M2593" s="11">
        <f t="shared" si="121"/>
        <v>-87</v>
      </c>
      <c r="N2593" s="12">
        <f t="shared" si="122"/>
        <v>-7.6584507042253516E-2</v>
      </c>
    </row>
    <row r="2594" spans="1:14" x14ac:dyDescent="0.3">
      <c r="A2594" s="8" t="s">
        <v>2603</v>
      </c>
      <c r="B2594" s="9">
        <v>45407</v>
      </c>
      <c r="C2594" s="10" t="s">
        <v>8013</v>
      </c>
      <c r="D2594" s="10" t="s">
        <v>8025</v>
      </c>
      <c r="E2594" s="10" t="s">
        <v>8033</v>
      </c>
      <c r="F2594" s="11">
        <v>4</v>
      </c>
      <c r="G2594" s="11">
        <v>3512</v>
      </c>
      <c r="H2594" s="11">
        <v>1273</v>
      </c>
      <c r="I2594" s="11">
        <v>166</v>
      </c>
      <c r="J2594" s="11">
        <v>3</v>
      </c>
      <c r="K2594" s="11" t="s">
        <v>8034</v>
      </c>
      <c r="L2594" s="11">
        <f t="shared" si="120"/>
        <v>1439</v>
      </c>
      <c r="M2594" s="11">
        <f t="shared" si="121"/>
        <v>2073</v>
      </c>
      <c r="N2594" s="12">
        <f t="shared" si="122"/>
        <v>0.59026195899772205</v>
      </c>
    </row>
    <row r="2595" spans="1:14" x14ac:dyDescent="0.3">
      <c r="A2595" s="8" t="s">
        <v>2604</v>
      </c>
      <c r="B2595" s="9">
        <v>45407</v>
      </c>
      <c r="C2595" s="10" t="s">
        <v>8012</v>
      </c>
      <c r="D2595" s="10" t="s">
        <v>8028</v>
      </c>
      <c r="E2595" s="10" t="s">
        <v>8031</v>
      </c>
      <c r="F2595" s="11">
        <v>1</v>
      </c>
      <c r="G2595" s="11">
        <v>730</v>
      </c>
      <c r="H2595" s="11">
        <v>651</v>
      </c>
      <c r="I2595" s="11">
        <v>194</v>
      </c>
      <c r="J2595" s="11">
        <v>4</v>
      </c>
      <c r="K2595" s="11" t="s">
        <v>8034</v>
      </c>
      <c r="L2595" s="11">
        <f t="shared" si="120"/>
        <v>845</v>
      </c>
      <c r="M2595" s="11">
        <f t="shared" si="121"/>
        <v>-115</v>
      </c>
      <c r="N2595" s="12">
        <f t="shared" si="122"/>
        <v>-0.15753424657534246</v>
      </c>
    </row>
    <row r="2596" spans="1:14" x14ac:dyDescent="0.3">
      <c r="A2596" s="8" t="s">
        <v>2605</v>
      </c>
      <c r="B2596" s="9">
        <v>45407</v>
      </c>
      <c r="C2596" s="10" t="s">
        <v>8013</v>
      </c>
      <c r="D2596" s="10" t="s">
        <v>8025</v>
      </c>
      <c r="E2596" s="10" t="s">
        <v>8032</v>
      </c>
      <c r="F2596" s="11">
        <v>3</v>
      </c>
      <c r="G2596" s="11">
        <v>2253</v>
      </c>
      <c r="H2596" s="11">
        <v>431</v>
      </c>
      <c r="I2596" s="11">
        <v>156</v>
      </c>
      <c r="J2596" s="11">
        <v>6</v>
      </c>
      <c r="K2596" s="11" t="s">
        <v>8034</v>
      </c>
      <c r="L2596" s="11">
        <f t="shared" si="120"/>
        <v>587</v>
      </c>
      <c r="M2596" s="11">
        <f t="shared" si="121"/>
        <v>1666</v>
      </c>
      <c r="N2596" s="12">
        <f t="shared" si="122"/>
        <v>0.73945849977807365</v>
      </c>
    </row>
    <row r="2597" spans="1:14" x14ac:dyDescent="0.3">
      <c r="A2597" s="8" t="s">
        <v>2606</v>
      </c>
      <c r="B2597" s="9">
        <v>45407</v>
      </c>
      <c r="C2597" s="10" t="s">
        <v>8011</v>
      </c>
      <c r="D2597" s="10" t="s">
        <v>8030</v>
      </c>
      <c r="E2597" s="10" t="s">
        <v>8031</v>
      </c>
      <c r="F2597" s="11">
        <v>4</v>
      </c>
      <c r="G2597" s="11">
        <v>3052</v>
      </c>
      <c r="H2597" s="11">
        <v>844</v>
      </c>
      <c r="I2597" s="11">
        <v>148</v>
      </c>
      <c r="J2597" s="11">
        <v>5</v>
      </c>
      <c r="K2597" s="11" t="s">
        <v>8034</v>
      </c>
      <c r="L2597" s="11">
        <f t="shared" si="120"/>
        <v>992</v>
      </c>
      <c r="M2597" s="11">
        <f t="shared" si="121"/>
        <v>2060</v>
      </c>
      <c r="N2597" s="12">
        <f t="shared" si="122"/>
        <v>0.67496723460026209</v>
      </c>
    </row>
    <row r="2598" spans="1:14" x14ac:dyDescent="0.3">
      <c r="A2598" s="8" t="s">
        <v>2607</v>
      </c>
      <c r="B2598" s="9">
        <v>45407</v>
      </c>
      <c r="C2598" s="10" t="s">
        <v>8012</v>
      </c>
      <c r="D2598" s="10" t="s">
        <v>8029</v>
      </c>
      <c r="E2598" s="10" t="s">
        <v>8033</v>
      </c>
      <c r="F2598" s="11">
        <v>3</v>
      </c>
      <c r="G2598" s="11">
        <v>1716</v>
      </c>
      <c r="H2598" s="11">
        <v>612</v>
      </c>
      <c r="I2598" s="11">
        <v>135</v>
      </c>
      <c r="J2598" s="11">
        <v>7</v>
      </c>
      <c r="K2598" s="11" t="s">
        <v>8035</v>
      </c>
      <c r="L2598" s="11">
        <f t="shared" si="120"/>
        <v>747</v>
      </c>
      <c r="M2598" s="11">
        <f t="shared" si="121"/>
        <v>969</v>
      </c>
      <c r="N2598" s="12">
        <f t="shared" si="122"/>
        <v>0.56468531468531469</v>
      </c>
    </row>
    <row r="2599" spans="1:14" x14ac:dyDescent="0.3">
      <c r="A2599" s="8" t="s">
        <v>2608</v>
      </c>
      <c r="B2599" s="9">
        <v>45407</v>
      </c>
      <c r="C2599" s="10" t="s">
        <v>8014</v>
      </c>
      <c r="D2599" s="10" t="s">
        <v>8026</v>
      </c>
      <c r="E2599" s="10" t="s">
        <v>8033</v>
      </c>
      <c r="F2599" s="11">
        <v>1</v>
      </c>
      <c r="G2599" s="11">
        <v>676</v>
      </c>
      <c r="H2599" s="11">
        <v>955</v>
      </c>
      <c r="I2599" s="11">
        <v>140</v>
      </c>
      <c r="J2599" s="11">
        <v>2</v>
      </c>
      <c r="K2599" s="11" t="s">
        <v>8034</v>
      </c>
      <c r="L2599" s="11">
        <f t="shared" si="120"/>
        <v>1095</v>
      </c>
      <c r="M2599" s="11">
        <f t="shared" si="121"/>
        <v>-419</v>
      </c>
      <c r="N2599" s="12">
        <f t="shared" si="122"/>
        <v>-0.61982248520710059</v>
      </c>
    </row>
    <row r="2600" spans="1:14" x14ac:dyDescent="0.3">
      <c r="A2600" s="8" t="s">
        <v>2609</v>
      </c>
      <c r="B2600" s="9">
        <v>45407</v>
      </c>
      <c r="C2600" s="10" t="s">
        <v>8014</v>
      </c>
      <c r="D2600" s="10" t="s">
        <v>8020</v>
      </c>
      <c r="E2600" s="10" t="s">
        <v>8033</v>
      </c>
      <c r="F2600" s="11">
        <v>4</v>
      </c>
      <c r="G2600" s="11">
        <v>3272</v>
      </c>
      <c r="H2600" s="11">
        <v>579</v>
      </c>
      <c r="I2600" s="11">
        <v>148</v>
      </c>
      <c r="J2600" s="11">
        <v>5</v>
      </c>
      <c r="K2600" s="11" t="s">
        <v>8034</v>
      </c>
      <c r="L2600" s="11">
        <f t="shared" si="120"/>
        <v>727</v>
      </c>
      <c r="M2600" s="11">
        <f t="shared" si="121"/>
        <v>2545</v>
      </c>
      <c r="N2600" s="12">
        <f t="shared" si="122"/>
        <v>0.77781173594132025</v>
      </c>
    </row>
    <row r="2601" spans="1:14" x14ac:dyDescent="0.3">
      <c r="A2601" s="8" t="s">
        <v>2610</v>
      </c>
      <c r="B2601" s="9">
        <v>45407</v>
      </c>
      <c r="C2601" s="10" t="s">
        <v>8011</v>
      </c>
      <c r="D2601" s="10" t="s">
        <v>8023</v>
      </c>
      <c r="E2601" s="10" t="s">
        <v>8033</v>
      </c>
      <c r="F2601" s="11">
        <v>5</v>
      </c>
      <c r="G2601" s="11">
        <v>4100</v>
      </c>
      <c r="H2601" s="11">
        <v>996</v>
      </c>
      <c r="I2601" s="11">
        <v>188</v>
      </c>
      <c r="J2601" s="11">
        <v>4</v>
      </c>
      <c r="K2601" s="11" t="s">
        <v>8034</v>
      </c>
      <c r="L2601" s="11">
        <f t="shared" si="120"/>
        <v>1184</v>
      </c>
      <c r="M2601" s="11">
        <f t="shared" si="121"/>
        <v>2916</v>
      </c>
      <c r="N2601" s="12">
        <f t="shared" si="122"/>
        <v>0.71121951219512192</v>
      </c>
    </row>
    <row r="2602" spans="1:14" x14ac:dyDescent="0.3">
      <c r="A2602" s="8" t="s">
        <v>2611</v>
      </c>
      <c r="B2602" s="9">
        <v>45407</v>
      </c>
      <c r="C2602" s="10" t="s">
        <v>8012</v>
      </c>
      <c r="D2602" s="10" t="s">
        <v>8028</v>
      </c>
      <c r="E2602" s="10" t="s">
        <v>8031</v>
      </c>
      <c r="F2602" s="11">
        <v>1</v>
      </c>
      <c r="G2602" s="11">
        <v>616</v>
      </c>
      <c r="H2602" s="11">
        <v>1244</v>
      </c>
      <c r="I2602" s="11">
        <v>193</v>
      </c>
      <c r="J2602" s="11">
        <v>2</v>
      </c>
      <c r="K2602" s="11" t="s">
        <v>8034</v>
      </c>
      <c r="L2602" s="11">
        <f t="shared" si="120"/>
        <v>1437</v>
      </c>
      <c r="M2602" s="11">
        <f t="shared" si="121"/>
        <v>-821</v>
      </c>
      <c r="N2602" s="12">
        <f t="shared" si="122"/>
        <v>-1.3327922077922079</v>
      </c>
    </row>
    <row r="2603" spans="1:14" x14ac:dyDescent="0.3">
      <c r="A2603" s="8" t="s">
        <v>2612</v>
      </c>
      <c r="B2603" s="9">
        <v>45407</v>
      </c>
      <c r="C2603" s="10" t="s">
        <v>8012</v>
      </c>
      <c r="D2603" s="10" t="s">
        <v>8027</v>
      </c>
      <c r="E2603" s="10" t="s">
        <v>8032</v>
      </c>
      <c r="F2603" s="11">
        <v>1</v>
      </c>
      <c r="G2603" s="11">
        <v>776</v>
      </c>
      <c r="H2603" s="11">
        <v>365</v>
      </c>
      <c r="I2603" s="11">
        <v>110</v>
      </c>
      <c r="J2603" s="11">
        <v>4</v>
      </c>
      <c r="K2603" s="11" t="s">
        <v>8034</v>
      </c>
      <c r="L2603" s="11">
        <f t="shared" si="120"/>
        <v>475</v>
      </c>
      <c r="M2603" s="11">
        <f t="shared" si="121"/>
        <v>301</v>
      </c>
      <c r="N2603" s="12">
        <f t="shared" si="122"/>
        <v>0.38788659793814434</v>
      </c>
    </row>
    <row r="2604" spans="1:14" x14ac:dyDescent="0.3">
      <c r="A2604" s="8" t="s">
        <v>2613</v>
      </c>
      <c r="B2604" s="9">
        <v>45407</v>
      </c>
      <c r="C2604" s="10" t="s">
        <v>8013</v>
      </c>
      <c r="D2604" s="10" t="s">
        <v>8017</v>
      </c>
      <c r="E2604" s="10" t="s">
        <v>8033</v>
      </c>
      <c r="F2604" s="11">
        <v>5</v>
      </c>
      <c r="G2604" s="11">
        <v>2815</v>
      </c>
      <c r="H2604" s="11">
        <v>559</v>
      </c>
      <c r="I2604" s="11">
        <v>131</v>
      </c>
      <c r="J2604" s="11">
        <v>5</v>
      </c>
      <c r="K2604" s="11" t="s">
        <v>8034</v>
      </c>
      <c r="L2604" s="11">
        <f t="shared" si="120"/>
        <v>690</v>
      </c>
      <c r="M2604" s="11">
        <f t="shared" si="121"/>
        <v>2125</v>
      </c>
      <c r="N2604" s="12">
        <f t="shared" si="122"/>
        <v>0.75488454706927177</v>
      </c>
    </row>
    <row r="2605" spans="1:14" x14ac:dyDescent="0.3">
      <c r="A2605" s="8" t="s">
        <v>2614</v>
      </c>
      <c r="B2605" s="9">
        <v>45407</v>
      </c>
      <c r="C2605" s="10" t="s">
        <v>8011</v>
      </c>
      <c r="D2605" s="10" t="s">
        <v>8030</v>
      </c>
      <c r="E2605" s="10" t="s">
        <v>8032</v>
      </c>
      <c r="F2605" s="11">
        <v>5</v>
      </c>
      <c r="G2605" s="11">
        <v>3955</v>
      </c>
      <c r="H2605" s="11">
        <v>1456</v>
      </c>
      <c r="I2605" s="11">
        <v>111</v>
      </c>
      <c r="J2605" s="11">
        <v>3</v>
      </c>
      <c r="K2605" s="11" t="s">
        <v>8034</v>
      </c>
      <c r="L2605" s="11">
        <f t="shared" si="120"/>
        <v>1567</v>
      </c>
      <c r="M2605" s="11">
        <f t="shared" si="121"/>
        <v>2388</v>
      </c>
      <c r="N2605" s="12">
        <f t="shared" si="122"/>
        <v>0.60379266750948168</v>
      </c>
    </row>
    <row r="2606" spans="1:14" x14ac:dyDescent="0.3">
      <c r="A2606" s="8" t="s">
        <v>2615</v>
      </c>
      <c r="B2606" s="9">
        <v>45407</v>
      </c>
      <c r="C2606" s="10" t="s">
        <v>8011</v>
      </c>
      <c r="D2606" s="10" t="s">
        <v>8021</v>
      </c>
      <c r="E2606" s="10" t="s">
        <v>8031</v>
      </c>
      <c r="F2606" s="11">
        <v>2</v>
      </c>
      <c r="G2606" s="11">
        <v>1788</v>
      </c>
      <c r="H2606" s="11">
        <v>523</v>
      </c>
      <c r="I2606" s="11">
        <v>160</v>
      </c>
      <c r="J2606" s="11">
        <v>3</v>
      </c>
      <c r="K2606" s="11" t="s">
        <v>8034</v>
      </c>
      <c r="L2606" s="11">
        <f t="shared" si="120"/>
        <v>683</v>
      </c>
      <c r="M2606" s="11">
        <f t="shared" si="121"/>
        <v>1105</v>
      </c>
      <c r="N2606" s="12">
        <f t="shared" si="122"/>
        <v>0.6180089485458613</v>
      </c>
    </row>
    <row r="2607" spans="1:14" x14ac:dyDescent="0.3">
      <c r="A2607" s="8" t="s">
        <v>2616</v>
      </c>
      <c r="B2607" s="9">
        <v>45407</v>
      </c>
      <c r="C2607" s="10" t="s">
        <v>8012</v>
      </c>
      <c r="D2607" s="10" t="s">
        <v>8016</v>
      </c>
      <c r="E2607" s="10" t="s">
        <v>8033</v>
      </c>
      <c r="F2607" s="11">
        <v>1</v>
      </c>
      <c r="G2607" s="11">
        <v>668</v>
      </c>
      <c r="H2607" s="11">
        <v>1492</v>
      </c>
      <c r="I2607" s="11">
        <v>190</v>
      </c>
      <c r="J2607" s="11">
        <v>5</v>
      </c>
      <c r="K2607" s="11" t="s">
        <v>8035</v>
      </c>
      <c r="L2607" s="11">
        <f t="shared" si="120"/>
        <v>1682</v>
      </c>
      <c r="M2607" s="11">
        <f t="shared" si="121"/>
        <v>-1014</v>
      </c>
      <c r="N2607" s="12">
        <f t="shared" si="122"/>
        <v>-1.5179640718562875</v>
      </c>
    </row>
    <row r="2608" spans="1:14" x14ac:dyDescent="0.3">
      <c r="A2608" s="8" t="s">
        <v>2617</v>
      </c>
      <c r="B2608" s="9">
        <v>45407</v>
      </c>
      <c r="C2608" s="10" t="s">
        <v>8014</v>
      </c>
      <c r="D2608" s="10" t="s">
        <v>8026</v>
      </c>
      <c r="E2608" s="10" t="s">
        <v>8033</v>
      </c>
      <c r="F2608" s="11">
        <v>4</v>
      </c>
      <c r="G2608" s="11">
        <v>3096</v>
      </c>
      <c r="H2608" s="11">
        <v>1209</v>
      </c>
      <c r="I2608" s="11">
        <v>174</v>
      </c>
      <c r="J2608" s="11">
        <v>4</v>
      </c>
      <c r="K2608" s="11" t="s">
        <v>8034</v>
      </c>
      <c r="L2608" s="11">
        <f t="shared" si="120"/>
        <v>1383</v>
      </c>
      <c r="M2608" s="11">
        <f t="shared" si="121"/>
        <v>1713</v>
      </c>
      <c r="N2608" s="12">
        <f t="shared" si="122"/>
        <v>0.55329457364341084</v>
      </c>
    </row>
    <row r="2609" spans="1:14" x14ac:dyDescent="0.3">
      <c r="A2609" s="8" t="s">
        <v>2618</v>
      </c>
      <c r="B2609" s="9">
        <v>45407</v>
      </c>
      <c r="C2609" s="10" t="s">
        <v>8014</v>
      </c>
      <c r="D2609" s="10" t="s">
        <v>8018</v>
      </c>
      <c r="E2609" s="10" t="s">
        <v>8032</v>
      </c>
      <c r="F2609" s="11">
        <v>2</v>
      </c>
      <c r="G2609" s="11">
        <v>1586</v>
      </c>
      <c r="H2609" s="11">
        <v>1362</v>
      </c>
      <c r="I2609" s="11">
        <v>162</v>
      </c>
      <c r="J2609" s="11">
        <v>5</v>
      </c>
      <c r="K2609" s="11" t="s">
        <v>8034</v>
      </c>
      <c r="L2609" s="11">
        <f t="shared" si="120"/>
        <v>1524</v>
      </c>
      <c r="M2609" s="11">
        <f t="shared" si="121"/>
        <v>62</v>
      </c>
      <c r="N2609" s="12">
        <f t="shared" si="122"/>
        <v>3.9092055485498108E-2</v>
      </c>
    </row>
    <row r="2610" spans="1:14" x14ac:dyDescent="0.3">
      <c r="A2610" s="8" t="s">
        <v>2619</v>
      </c>
      <c r="B2610" s="9">
        <v>45407</v>
      </c>
      <c r="C2610" s="10" t="s">
        <v>8013</v>
      </c>
      <c r="D2610" s="10" t="s">
        <v>8025</v>
      </c>
      <c r="E2610" s="10" t="s">
        <v>8031</v>
      </c>
      <c r="F2610" s="11">
        <v>3</v>
      </c>
      <c r="G2610" s="11">
        <v>2580</v>
      </c>
      <c r="H2610" s="11">
        <v>1481</v>
      </c>
      <c r="I2610" s="11">
        <v>162</v>
      </c>
      <c r="J2610" s="11">
        <v>4</v>
      </c>
      <c r="K2610" s="11" t="s">
        <v>8034</v>
      </c>
      <c r="L2610" s="11">
        <f t="shared" si="120"/>
        <v>1643</v>
      </c>
      <c r="M2610" s="11">
        <f t="shared" si="121"/>
        <v>937</v>
      </c>
      <c r="N2610" s="12">
        <f t="shared" si="122"/>
        <v>0.36317829457364342</v>
      </c>
    </row>
    <row r="2611" spans="1:14" x14ac:dyDescent="0.3">
      <c r="A2611" s="8" t="s">
        <v>2620</v>
      </c>
      <c r="B2611" s="9">
        <v>45407</v>
      </c>
      <c r="C2611" s="10" t="s">
        <v>8013</v>
      </c>
      <c r="D2611" s="10" t="s">
        <v>8017</v>
      </c>
      <c r="E2611" s="10" t="s">
        <v>8032</v>
      </c>
      <c r="F2611" s="11">
        <v>5</v>
      </c>
      <c r="G2611" s="11">
        <v>3265</v>
      </c>
      <c r="H2611" s="11">
        <v>722</v>
      </c>
      <c r="I2611" s="11">
        <v>129</v>
      </c>
      <c r="J2611" s="11">
        <v>6</v>
      </c>
      <c r="K2611" s="11" t="s">
        <v>8035</v>
      </c>
      <c r="L2611" s="11">
        <f t="shared" si="120"/>
        <v>851</v>
      </c>
      <c r="M2611" s="11">
        <f t="shared" si="121"/>
        <v>2414</v>
      </c>
      <c r="N2611" s="12">
        <f t="shared" si="122"/>
        <v>0.73935681470137826</v>
      </c>
    </row>
    <row r="2612" spans="1:14" x14ac:dyDescent="0.3">
      <c r="A2612" s="8" t="s">
        <v>2621</v>
      </c>
      <c r="B2612" s="9">
        <v>45407</v>
      </c>
      <c r="C2612" s="10" t="s">
        <v>8011</v>
      </c>
      <c r="D2612" s="10" t="s">
        <v>8021</v>
      </c>
      <c r="E2612" s="10" t="s">
        <v>8033</v>
      </c>
      <c r="F2612" s="11">
        <v>4</v>
      </c>
      <c r="G2612" s="11">
        <v>2728</v>
      </c>
      <c r="H2612" s="11">
        <v>1200</v>
      </c>
      <c r="I2612" s="11">
        <v>204</v>
      </c>
      <c r="J2612" s="11">
        <v>4</v>
      </c>
      <c r="K2612" s="11" t="s">
        <v>8035</v>
      </c>
      <c r="L2612" s="11">
        <f t="shared" si="120"/>
        <v>1404</v>
      </c>
      <c r="M2612" s="11">
        <f t="shared" si="121"/>
        <v>1324</v>
      </c>
      <c r="N2612" s="12">
        <f t="shared" si="122"/>
        <v>0.48533724340175954</v>
      </c>
    </row>
    <row r="2613" spans="1:14" x14ac:dyDescent="0.3">
      <c r="A2613" s="8" t="s">
        <v>2622</v>
      </c>
      <c r="B2613" s="9">
        <v>45407</v>
      </c>
      <c r="C2613" s="10" t="s">
        <v>8014</v>
      </c>
      <c r="D2613" s="10" t="s">
        <v>8024</v>
      </c>
      <c r="E2613" s="10" t="s">
        <v>8031</v>
      </c>
      <c r="F2613" s="11">
        <v>2</v>
      </c>
      <c r="G2613" s="11">
        <v>1334</v>
      </c>
      <c r="H2613" s="11">
        <v>996</v>
      </c>
      <c r="I2613" s="11">
        <v>149</v>
      </c>
      <c r="J2613" s="11">
        <v>5</v>
      </c>
      <c r="K2613" s="11" t="s">
        <v>8034</v>
      </c>
      <c r="L2613" s="11">
        <f t="shared" si="120"/>
        <v>1145</v>
      </c>
      <c r="M2613" s="11">
        <f t="shared" si="121"/>
        <v>189</v>
      </c>
      <c r="N2613" s="12">
        <f t="shared" si="122"/>
        <v>0.14167916041979012</v>
      </c>
    </row>
    <row r="2614" spans="1:14" x14ac:dyDescent="0.3">
      <c r="A2614" s="8" t="s">
        <v>2623</v>
      </c>
      <c r="B2614" s="9">
        <v>45408</v>
      </c>
      <c r="C2614" s="10" t="s">
        <v>8012</v>
      </c>
      <c r="D2614" s="10" t="s">
        <v>8028</v>
      </c>
      <c r="E2614" s="10" t="s">
        <v>8032</v>
      </c>
      <c r="F2614" s="11">
        <v>3</v>
      </c>
      <c r="G2614" s="11">
        <v>2556</v>
      </c>
      <c r="H2614" s="11">
        <v>865</v>
      </c>
      <c r="I2614" s="11">
        <v>137</v>
      </c>
      <c r="J2614" s="11">
        <v>6</v>
      </c>
      <c r="K2614" s="11" t="s">
        <v>8035</v>
      </c>
      <c r="L2614" s="11">
        <f t="shared" si="120"/>
        <v>1002</v>
      </c>
      <c r="M2614" s="11">
        <f t="shared" si="121"/>
        <v>1554</v>
      </c>
      <c r="N2614" s="12">
        <f t="shared" si="122"/>
        <v>0.607981220657277</v>
      </c>
    </row>
    <row r="2615" spans="1:14" x14ac:dyDescent="0.3">
      <c r="A2615" s="8" t="s">
        <v>2624</v>
      </c>
      <c r="B2615" s="9">
        <v>45408</v>
      </c>
      <c r="C2615" s="10" t="s">
        <v>8012</v>
      </c>
      <c r="D2615" s="10" t="s">
        <v>8029</v>
      </c>
      <c r="E2615" s="10" t="s">
        <v>8032</v>
      </c>
      <c r="F2615" s="11">
        <v>3</v>
      </c>
      <c r="G2615" s="11">
        <v>1872</v>
      </c>
      <c r="H2615" s="11">
        <v>523</v>
      </c>
      <c r="I2615" s="11">
        <v>198</v>
      </c>
      <c r="J2615" s="11">
        <v>2</v>
      </c>
      <c r="K2615" s="11" t="s">
        <v>8034</v>
      </c>
      <c r="L2615" s="11">
        <f t="shared" si="120"/>
        <v>721</v>
      </c>
      <c r="M2615" s="11">
        <f t="shared" si="121"/>
        <v>1151</v>
      </c>
      <c r="N2615" s="12">
        <f t="shared" si="122"/>
        <v>0.61485042735042739</v>
      </c>
    </row>
    <row r="2616" spans="1:14" x14ac:dyDescent="0.3">
      <c r="A2616" s="8" t="s">
        <v>2625</v>
      </c>
      <c r="B2616" s="9">
        <v>45408</v>
      </c>
      <c r="C2616" s="10" t="s">
        <v>8012</v>
      </c>
      <c r="D2616" s="10" t="s">
        <v>8028</v>
      </c>
      <c r="E2616" s="10" t="s">
        <v>8033</v>
      </c>
      <c r="F2616" s="11">
        <v>3</v>
      </c>
      <c r="G2616" s="11">
        <v>2658</v>
      </c>
      <c r="H2616" s="11">
        <v>407</v>
      </c>
      <c r="I2616" s="11">
        <v>185</v>
      </c>
      <c r="J2616" s="11">
        <v>7</v>
      </c>
      <c r="K2616" s="11" t="s">
        <v>8034</v>
      </c>
      <c r="L2616" s="11">
        <f t="shared" si="120"/>
        <v>592</v>
      </c>
      <c r="M2616" s="11">
        <f t="shared" si="121"/>
        <v>2066</v>
      </c>
      <c r="N2616" s="12">
        <f t="shared" si="122"/>
        <v>0.77727614747930773</v>
      </c>
    </row>
    <row r="2617" spans="1:14" x14ac:dyDescent="0.3">
      <c r="A2617" s="8" t="s">
        <v>2626</v>
      </c>
      <c r="B2617" s="9">
        <v>45408</v>
      </c>
      <c r="C2617" s="10" t="s">
        <v>8012</v>
      </c>
      <c r="D2617" s="10" t="s">
        <v>8016</v>
      </c>
      <c r="E2617" s="10" t="s">
        <v>8033</v>
      </c>
      <c r="F2617" s="11">
        <v>2</v>
      </c>
      <c r="G2617" s="11">
        <v>1386</v>
      </c>
      <c r="H2617" s="11">
        <v>644</v>
      </c>
      <c r="I2617" s="11">
        <v>117</v>
      </c>
      <c r="J2617" s="11">
        <v>4</v>
      </c>
      <c r="K2617" s="11" t="s">
        <v>8034</v>
      </c>
      <c r="L2617" s="11">
        <f t="shared" si="120"/>
        <v>761</v>
      </c>
      <c r="M2617" s="11">
        <f t="shared" si="121"/>
        <v>625</v>
      </c>
      <c r="N2617" s="12">
        <f t="shared" si="122"/>
        <v>0.45093795093795092</v>
      </c>
    </row>
    <row r="2618" spans="1:14" x14ac:dyDescent="0.3">
      <c r="A2618" s="8" t="s">
        <v>2627</v>
      </c>
      <c r="B2618" s="9">
        <v>45408</v>
      </c>
      <c r="C2618" s="10" t="s">
        <v>8014</v>
      </c>
      <c r="D2618" s="10" t="s">
        <v>8026</v>
      </c>
      <c r="E2618" s="10" t="s">
        <v>8031</v>
      </c>
      <c r="F2618" s="11">
        <v>1</v>
      </c>
      <c r="G2618" s="11">
        <v>678</v>
      </c>
      <c r="H2618" s="11">
        <v>520</v>
      </c>
      <c r="I2618" s="11">
        <v>139</v>
      </c>
      <c r="J2618" s="11">
        <v>3</v>
      </c>
      <c r="K2618" s="11" t="s">
        <v>8034</v>
      </c>
      <c r="L2618" s="11">
        <f t="shared" si="120"/>
        <v>659</v>
      </c>
      <c r="M2618" s="11">
        <f t="shared" si="121"/>
        <v>19</v>
      </c>
      <c r="N2618" s="12">
        <f t="shared" si="122"/>
        <v>2.8023598820058997E-2</v>
      </c>
    </row>
    <row r="2619" spans="1:14" x14ac:dyDescent="0.3">
      <c r="A2619" s="8" t="s">
        <v>2628</v>
      </c>
      <c r="B2619" s="9">
        <v>45408</v>
      </c>
      <c r="C2619" s="10" t="s">
        <v>8013</v>
      </c>
      <c r="D2619" s="10" t="s">
        <v>8022</v>
      </c>
      <c r="E2619" s="10" t="s">
        <v>8033</v>
      </c>
      <c r="F2619" s="11">
        <v>1</v>
      </c>
      <c r="G2619" s="11">
        <v>778</v>
      </c>
      <c r="H2619" s="11">
        <v>534</v>
      </c>
      <c r="I2619" s="11">
        <v>104</v>
      </c>
      <c r="J2619" s="11">
        <v>6</v>
      </c>
      <c r="K2619" s="11" t="s">
        <v>8034</v>
      </c>
      <c r="L2619" s="11">
        <f t="shared" si="120"/>
        <v>638</v>
      </c>
      <c r="M2619" s="11">
        <f t="shared" si="121"/>
        <v>140</v>
      </c>
      <c r="N2619" s="12">
        <f t="shared" si="122"/>
        <v>0.17994858611825193</v>
      </c>
    </row>
    <row r="2620" spans="1:14" x14ac:dyDescent="0.3">
      <c r="A2620" s="8" t="s">
        <v>2629</v>
      </c>
      <c r="B2620" s="9">
        <v>45408</v>
      </c>
      <c r="C2620" s="10" t="s">
        <v>8013</v>
      </c>
      <c r="D2620" s="10" t="s">
        <v>8017</v>
      </c>
      <c r="E2620" s="10" t="s">
        <v>8032</v>
      </c>
      <c r="F2620" s="11">
        <v>5</v>
      </c>
      <c r="G2620" s="11">
        <v>4290</v>
      </c>
      <c r="H2620" s="11">
        <v>1318</v>
      </c>
      <c r="I2620" s="11">
        <v>108</v>
      </c>
      <c r="J2620" s="11">
        <v>3</v>
      </c>
      <c r="K2620" s="11" t="s">
        <v>8034</v>
      </c>
      <c r="L2620" s="11">
        <f t="shared" si="120"/>
        <v>1426</v>
      </c>
      <c r="M2620" s="11">
        <f t="shared" si="121"/>
        <v>2864</v>
      </c>
      <c r="N2620" s="12">
        <f t="shared" si="122"/>
        <v>0.66759906759906762</v>
      </c>
    </row>
    <row r="2621" spans="1:14" x14ac:dyDescent="0.3">
      <c r="A2621" s="8" t="s">
        <v>2630</v>
      </c>
      <c r="B2621" s="9">
        <v>45408</v>
      </c>
      <c r="C2621" s="10" t="s">
        <v>8012</v>
      </c>
      <c r="D2621" s="10" t="s">
        <v>8027</v>
      </c>
      <c r="E2621" s="10" t="s">
        <v>8033</v>
      </c>
      <c r="F2621" s="11">
        <v>2</v>
      </c>
      <c r="G2621" s="11">
        <v>1504</v>
      </c>
      <c r="H2621" s="11">
        <v>1342</v>
      </c>
      <c r="I2621" s="11">
        <v>173</v>
      </c>
      <c r="J2621" s="11">
        <v>2</v>
      </c>
      <c r="K2621" s="11" t="s">
        <v>8034</v>
      </c>
      <c r="L2621" s="11">
        <f t="shared" si="120"/>
        <v>1515</v>
      </c>
      <c r="M2621" s="11">
        <f t="shared" si="121"/>
        <v>-11</v>
      </c>
      <c r="N2621" s="12">
        <f t="shared" si="122"/>
        <v>-7.3138297872340427E-3</v>
      </c>
    </row>
    <row r="2622" spans="1:14" x14ac:dyDescent="0.3">
      <c r="A2622" s="8" t="s">
        <v>2631</v>
      </c>
      <c r="B2622" s="9">
        <v>45408</v>
      </c>
      <c r="C2622" s="10" t="s">
        <v>8013</v>
      </c>
      <c r="D2622" s="10" t="s">
        <v>8017</v>
      </c>
      <c r="E2622" s="10" t="s">
        <v>8033</v>
      </c>
      <c r="F2622" s="11">
        <v>1</v>
      </c>
      <c r="G2622" s="11">
        <v>880</v>
      </c>
      <c r="H2622" s="11">
        <v>842</v>
      </c>
      <c r="I2622" s="11">
        <v>129</v>
      </c>
      <c r="J2622" s="11">
        <v>4</v>
      </c>
      <c r="K2622" s="11" t="s">
        <v>8034</v>
      </c>
      <c r="L2622" s="11">
        <f t="shared" si="120"/>
        <v>971</v>
      </c>
      <c r="M2622" s="11">
        <f t="shared" si="121"/>
        <v>-91</v>
      </c>
      <c r="N2622" s="12">
        <f t="shared" si="122"/>
        <v>-0.10340909090909091</v>
      </c>
    </row>
    <row r="2623" spans="1:14" x14ac:dyDescent="0.3">
      <c r="A2623" s="8" t="s">
        <v>2632</v>
      </c>
      <c r="B2623" s="9">
        <v>45408</v>
      </c>
      <c r="C2623" s="10" t="s">
        <v>8012</v>
      </c>
      <c r="D2623" s="10" t="s">
        <v>8028</v>
      </c>
      <c r="E2623" s="10" t="s">
        <v>8032</v>
      </c>
      <c r="F2623" s="11">
        <v>4</v>
      </c>
      <c r="G2623" s="11">
        <v>3268</v>
      </c>
      <c r="H2623" s="11">
        <v>1335</v>
      </c>
      <c r="I2623" s="11">
        <v>121</v>
      </c>
      <c r="J2623" s="11">
        <v>2</v>
      </c>
      <c r="K2623" s="11" t="s">
        <v>8034</v>
      </c>
      <c r="L2623" s="11">
        <f t="shared" si="120"/>
        <v>1456</v>
      </c>
      <c r="M2623" s="11">
        <f t="shared" si="121"/>
        <v>1812</v>
      </c>
      <c r="N2623" s="12">
        <f t="shared" si="122"/>
        <v>0.55446756425948596</v>
      </c>
    </row>
    <row r="2624" spans="1:14" x14ac:dyDescent="0.3">
      <c r="A2624" s="8" t="s">
        <v>2633</v>
      </c>
      <c r="B2624" s="9">
        <v>45408</v>
      </c>
      <c r="C2624" s="10" t="s">
        <v>8014</v>
      </c>
      <c r="D2624" s="10" t="s">
        <v>8024</v>
      </c>
      <c r="E2624" s="10" t="s">
        <v>8031</v>
      </c>
      <c r="F2624" s="11">
        <v>3</v>
      </c>
      <c r="G2624" s="11">
        <v>2193</v>
      </c>
      <c r="H2624" s="11">
        <v>448</v>
      </c>
      <c r="I2624" s="11">
        <v>140</v>
      </c>
      <c r="J2624" s="11">
        <v>2</v>
      </c>
      <c r="K2624" s="11" t="s">
        <v>8034</v>
      </c>
      <c r="L2624" s="11">
        <f t="shared" si="120"/>
        <v>588</v>
      </c>
      <c r="M2624" s="11">
        <f t="shared" si="121"/>
        <v>1605</v>
      </c>
      <c r="N2624" s="12">
        <f t="shared" si="122"/>
        <v>0.73187414500683989</v>
      </c>
    </row>
    <row r="2625" spans="1:14" x14ac:dyDescent="0.3">
      <c r="A2625" s="8" t="s">
        <v>2634</v>
      </c>
      <c r="B2625" s="9">
        <v>45408</v>
      </c>
      <c r="C2625" s="10" t="s">
        <v>8013</v>
      </c>
      <c r="D2625" s="10" t="s">
        <v>8017</v>
      </c>
      <c r="E2625" s="10" t="s">
        <v>8032</v>
      </c>
      <c r="F2625" s="11">
        <v>5</v>
      </c>
      <c r="G2625" s="11">
        <v>3205</v>
      </c>
      <c r="H2625" s="11">
        <v>573</v>
      </c>
      <c r="I2625" s="11">
        <v>123</v>
      </c>
      <c r="J2625" s="11">
        <v>3</v>
      </c>
      <c r="K2625" s="11" t="s">
        <v>8034</v>
      </c>
      <c r="L2625" s="11">
        <f t="shared" si="120"/>
        <v>696</v>
      </c>
      <c r="M2625" s="11">
        <f t="shared" si="121"/>
        <v>2509</v>
      </c>
      <c r="N2625" s="12">
        <f t="shared" si="122"/>
        <v>0.78283931357254288</v>
      </c>
    </row>
    <row r="2626" spans="1:14" x14ac:dyDescent="0.3">
      <c r="A2626" s="8" t="s">
        <v>2635</v>
      </c>
      <c r="B2626" s="9">
        <v>45408</v>
      </c>
      <c r="C2626" s="10" t="s">
        <v>8011</v>
      </c>
      <c r="D2626" s="10" t="s">
        <v>8023</v>
      </c>
      <c r="E2626" s="10" t="s">
        <v>8032</v>
      </c>
      <c r="F2626" s="11">
        <v>1</v>
      </c>
      <c r="G2626" s="11">
        <v>884</v>
      </c>
      <c r="H2626" s="11">
        <v>487</v>
      </c>
      <c r="I2626" s="11">
        <v>109</v>
      </c>
      <c r="J2626" s="11">
        <v>3</v>
      </c>
      <c r="K2626" s="11" t="s">
        <v>8035</v>
      </c>
      <c r="L2626" s="11">
        <f t="shared" ref="L2626:L2689" si="123">H2626+I2626</f>
        <v>596</v>
      </c>
      <c r="M2626" s="11">
        <f t="shared" ref="M2626:M2689" si="124">G2626-L2626</f>
        <v>288</v>
      </c>
      <c r="N2626" s="12">
        <f t="shared" ref="N2626:N2689" si="125">M2626/G2626</f>
        <v>0.32579185520361992</v>
      </c>
    </row>
    <row r="2627" spans="1:14" x14ac:dyDescent="0.3">
      <c r="A2627" s="8" t="s">
        <v>2636</v>
      </c>
      <c r="B2627" s="9">
        <v>45408</v>
      </c>
      <c r="C2627" s="10" t="s">
        <v>8011</v>
      </c>
      <c r="D2627" s="10" t="s">
        <v>8015</v>
      </c>
      <c r="E2627" s="10" t="s">
        <v>8032</v>
      </c>
      <c r="F2627" s="11">
        <v>4</v>
      </c>
      <c r="G2627" s="11">
        <v>3060</v>
      </c>
      <c r="H2627" s="11">
        <v>1445</v>
      </c>
      <c r="I2627" s="11">
        <v>197</v>
      </c>
      <c r="J2627" s="11">
        <v>5</v>
      </c>
      <c r="K2627" s="11" t="s">
        <v>8034</v>
      </c>
      <c r="L2627" s="11">
        <f t="shared" si="123"/>
        <v>1642</v>
      </c>
      <c r="M2627" s="11">
        <f t="shared" si="124"/>
        <v>1418</v>
      </c>
      <c r="N2627" s="12">
        <f t="shared" si="125"/>
        <v>0.46339869281045754</v>
      </c>
    </row>
    <row r="2628" spans="1:14" x14ac:dyDescent="0.3">
      <c r="A2628" s="8" t="s">
        <v>2637</v>
      </c>
      <c r="B2628" s="9">
        <v>45408</v>
      </c>
      <c r="C2628" s="10" t="s">
        <v>8011</v>
      </c>
      <c r="D2628" s="10" t="s">
        <v>8021</v>
      </c>
      <c r="E2628" s="10" t="s">
        <v>8032</v>
      </c>
      <c r="F2628" s="11">
        <v>1</v>
      </c>
      <c r="G2628" s="11">
        <v>736</v>
      </c>
      <c r="H2628" s="11">
        <v>619</v>
      </c>
      <c r="I2628" s="11">
        <v>161</v>
      </c>
      <c r="J2628" s="11">
        <v>3</v>
      </c>
      <c r="K2628" s="11" t="s">
        <v>8034</v>
      </c>
      <c r="L2628" s="11">
        <f t="shared" si="123"/>
        <v>780</v>
      </c>
      <c r="M2628" s="11">
        <f t="shared" si="124"/>
        <v>-44</v>
      </c>
      <c r="N2628" s="12">
        <f t="shared" si="125"/>
        <v>-5.9782608695652176E-2</v>
      </c>
    </row>
    <row r="2629" spans="1:14" x14ac:dyDescent="0.3">
      <c r="A2629" s="8" t="s">
        <v>2638</v>
      </c>
      <c r="B2629" s="9">
        <v>45409</v>
      </c>
      <c r="C2629" s="10" t="s">
        <v>8014</v>
      </c>
      <c r="D2629" s="10" t="s">
        <v>8018</v>
      </c>
      <c r="E2629" s="10" t="s">
        <v>8032</v>
      </c>
      <c r="F2629" s="11">
        <v>3</v>
      </c>
      <c r="G2629" s="11">
        <v>2685</v>
      </c>
      <c r="H2629" s="11">
        <v>1307</v>
      </c>
      <c r="I2629" s="11">
        <v>178</v>
      </c>
      <c r="J2629" s="11">
        <v>5</v>
      </c>
      <c r="K2629" s="11" t="s">
        <v>8034</v>
      </c>
      <c r="L2629" s="11">
        <f t="shared" si="123"/>
        <v>1485</v>
      </c>
      <c r="M2629" s="11">
        <f t="shared" si="124"/>
        <v>1200</v>
      </c>
      <c r="N2629" s="12">
        <f t="shared" si="125"/>
        <v>0.44692737430167595</v>
      </c>
    </row>
    <row r="2630" spans="1:14" x14ac:dyDescent="0.3">
      <c r="A2630" s="8" t="s">
        <v>2639</v>
      </c>
      <c r="B2630" s="9">
        <v>45409</v>
      </c>
      <c r="C2630" s="10" t="s">
        <v>8014</v>
      </c>
      <c r="D2630" s="10" t="s">
        <v>8024</v>
      </c>
      <c r="E2630" s="10" t="s">
        <v>8032</v>
      </c>
      <c r="F2630" s="11">
        <v>5</v>
      </c>
      <c r="G2630" s="11">
        <v>4035</v>
      </c>
      <c r="H2630" s="11">
        <v>666</v>
      </c>
      <c r="I2630" s="11">
        <v>120</v>
      </c>
      <c r="J2630" s="11">
        <v>2</v>
      </c>
      <c r="K2630" s="11" t="s">
        <v>8034</v>
      </c>
      <c r="L2630" s="11">
        <f t="shared" si="123"/>
        <v>786</v>
      </c>
      <c r="M2630" s="11">
        <f t="shared" si="124"/>
        <v>3249</v>
      </c>
      <c r="N2630" s="12">
        <f t="shared" si="125"/>
        <v>0.80520446096654275</v>
      </c>
    </row>
    <row r="2631" spans="1:14" x14ac:dyDescent="0.3">
      <c r="A2631" s="8" t="s">
        <v>2640</v>
      </c>
      <c r="B2631" s="9">
        <v>45409</v>
      </c>
      <c r="C2631" s="10" t="s">
        <v>8012</v>
      </c>
      <c r="D2631" s="10" t="s">
        <v>8016</v>
      </c>
      <c r="E2631" s="10" t="s">
        <v>8031</v>
      </c>
      <c r="F2631" s="11">
        <v>4</v>
      </c>
      <c r="G2631" s="11">
        <v>2544</v>
      </c>
      <c r="H2631" s="11">
        <v>1362</v>
      </c>
      <c r="I2631" s="11">
        <v>202</v>
      </c>
      <c r="J2631" s="11">
        <v>6</v>
      </c>
      <c r="K2631" s="11" t="s">
        <v>8034</v>
      </c>
      <c r="L2631" s="11">
        <f t="shared" si="123"/>
        <v>1564</v>
      </c>
      <c r="M2631" s="11">
        <f t="shared" si="124"/>
        <v>980</v>
      </c>
      <c r="N2631" s="12">
        <f t="shared" si="125"/>
        <v>0.38522012578616355</v>
      </c>
    </row>
    <row r="2632" spans="1:14" x14ac:dyDescent="0.3">
      <c r="A2632" s="8" t="s">
        <v>2641</v>
      </c>
      <c r="B2632" s="9">
        <v>45409</v>
      </c>
      <c r="C2632" s="10" t="s">
        <v>8014</v>
      </c>
      <c r="D2632" s="10" t="s">
        <v>8026</v>
      </c>
      <c r="E2632" s="10" t="s">
        <v>8032</v>
      </c>
      <c r="F2632" s="11">
        <v>4</v>
      </c>
      <c r="G2632" s="11">
        <v>3416</v>
      </c>
      <c r="H2632" s="11">
        <v>664</v>
      </c>
      <c r="I2632" s="11">
        <v>143</v>
      </c>
      <c r="J2632" s="11">
        <v>6</v>
      </c>
      <c r="K2632" s="11" t="s">
        <v>8034</v>
      </c>
      <c r="L2632" s="11">
        <f t="shared" si="123"/>
        <v>807</v>
      </c>
      <c r="M2632" s="11">
        <f t="shared" si="124"/>
        <v>2609</v>
      </c>
      <c r="N2632" s="12">
        <f t="shared" si="125"/>
        <v>0.76375878220140514</v>
      </c>
    </row>
    <row r="2633" spans="1:14" x14ac:dyDescent="0.3">
      <c r="A2633" s="8" t="s">
        <v>2642</v>
      </c>
      <c r="B2633" s="9">
        <v>45409</v>
      </c>
      <c r="C2633" s="10" t="s">
        <v>8013</v>
      </c>
      <c r="D2633" s="10" t="s">
        <v>8022</v>
      </c>
      <c r="E2633" s="10" t="s">
        <v>8032</v>
      </c>
      <c r="F2633" s="11">
        <v>5</v>
      </c>
      <c r="G2633" s="11">
        <v>3175</v>
      </c>
      <c r="H2633" s="11">
        <v>568</v>
      </c>
      <c r="I2633" s="11">
        <v>108</v>
      </c>
      <c r="J2633" s="11">
        <v>4</v>
      </c>
      <c r="K2633" s="11" t="s">
        <v>8034</v>
      </c>
      <c r="L2633" s="11">
        <f t="shared" si="123"/>
        <v>676</v>
      </c>
      <c r="M2633" s="11">
        <f t="shared" si="124"/>
        <v>2499</v>
      </c>
      <c r="N2633" s="12">
        <f t="shared" si="125"/>
        <v>0.78708661417322834</v>
      </c>
    </row>
    <row r="2634" spans="1:14" x14ac:dyDescent="0.3">
      <c r="A2634" s="8" t="s">
        <v>2643</v>
      </c>
      <c r="B2634" s="9">
        <v>45409</v>
      </c>
      <c r="C2634" s="10" t="s">
        <v>8012</v>
      </c>
      <c r="D2634" s="10" t="s">
        <v>8027</v>
      </c>
      <c r="E2634" s="10" t="s">
        <v>8033</v>
      </c>
      <c r="F2634" s="11">
        <v>5</v>
      </c>
      <c r="G2634" s="11">
        <v>4015</v>
      </c>
      <c r="H2634" s="11">
        <v>1018</v>
      </c>
      <c r="I2634" s="11">
        <v>151</v>
      </c>
      <c r="J2634" s="11">
        <v>7</v>
      </c>
      <c r="K2634" s="11" t="s">
        <v>8034</v>
      </c>
      <c r="L2634" s="11">
        <f t="shared" si="123"/>
        <v>1169</v>
      </c>
      <c r="M2634" s="11">
        <f t="shared" si="124"/>
        <v>2846</v>
      </c>
      <c r="N2634" s="12">
        <f t="shared" si="125"/>
        <v>0.70884184308841847</v>
      </c>
    </row>
    <row r="2635" spans="1:14" x14ac:dyDescent="0.3">
      <c r="A2635" s="8" t="s">
        <v>2644</v>
      </c>
      <c r="B2635" s="9">
        <v>45409</v>
      </c>
      <c r="C2635" s="10" t="s">
        <v>8012</v>
      </c>
      <c r="D2635" s="10" t="s">
        <v>8016</v>
      </c>
      <c r="E2635" s="10" t="s">
        <v>8032</v>
      </c>
      <c r="F2635" s="11">
        <v>5</v>
      </c>
      <c r="G2635" s="11">
        <v>3215</v>
      </c>
      <c r="H2635" s="11">
        <v>1308</v>
      </c>
      <c r="I2635" s="11">
        <v>180</v>
      </c>
      <c r="J2635" s="11">
        <v>2</v>
      </c>
      <c r="K2635" s="11" t="s">
        <v>8034</v>
      </c>
      <c r="L2635" s="11">
        <f t="shared" si="123"/>
        <v>1488</v>
      </c>
      <c r="M2635" s="11">
        <f t="shared" si="124"/>
        <v>1727</v>
      </c>
      <c r="N2635" s="12">
        <f t="shared" si="125"/>
        <v>0.53716951788491452</v>
      </c>
    </row>
    <row r="2636" spans="1:14" x14ac:dyDescent="0.3">
      <c r="A2636" s="8" t="s">
        <v>2645</v>
      </c>
      <c r="B2636" s="9">
        <v>45409</v>
      </c>
      <c r="C2636" s="10" t="s">
        <v>8012</v>
      </c>
      <c r="D2636" s="10" t="s">
        <v>8028</v>
      </c>
      <c r="E2636" s="10" t="s">
        <v>8031</v>
      </c>
      <c r="F2636" s="11">
        <v>1</v>
      </c>
      <c r="G2636" s="11">
        <v>775</v>
      </c>
      <c r="H2636" s="11">
        <v>628</v>
      </c>
      <c r="I2636" s="11">
        <v>127</v>
      </c>
      <c r="J2636" s="11">
        <v>7</v>
      </c>
      <c r="K2636" s="11" t="s">
        <v>8035</v>
      </c>
      <c r="L2636" s="11">
        <f t="shared" si="123"/>
        <v>755</v>
      </c>
      <c r="M2636" s="11">
        <f t="shared" si="124"/>
        <v>20</v>
      </c>
      <c r="N2636" s="12">
        <f t="shared" si="125"/>
        <v>2.5806451612903226E-2</v>
      </c>
    </row>
    <row r="2637" spans="1:14" x14ac:dyDescent="0.3">
      <c r="A2637" s="8" t="s">
        <v>2646</v>
      </c>
      <c r="B2637" s="9">
        <v>45409</v>
      </c>
      <c r="C2637" s="10" t="s">
        <v>8014</v>
      </c>
      <c r="D2637" s="10" t="s">
        <v>8020</v>
      </c>
      <c r="E2637" s="10" t="s">
        <v>8033</v>
      </c>
      <c r="F2637" s="11">
        <v>4</v>
      </c>
      <c r="G2637" s="11">
        <v>3308</v>
      </c>
      <c r="H2637" s="11">
        <v>773</v>
      </c>
      <c r="I2637" s="11">
        <v>104</v>
      </c>
      <c r="J2637" s="11">
        <v>5</v>
      </c>
      <c r="K2637" s="11" t="s">
        <v>8034</v>
      </c>
      <c r="L2637" s="11">
        <f t="shared" si="123"/>
        <v>877</v>
      </c>
      <c r="M2637" s="11">
        <f t="shared" si="124"/>
        <v>2431</v>
      </c>
      <c r="N2637" s="12">
        <f t="shared" si="125"/>
        <v>0.73488512696493347</v>
      </c>
    </row>
    <row r="2638" spans="1:14" x14ac:dyDescent="0.3">
      <c r="A2638" s="8" t="s">
        <v>2647</v>
      </c>
      <c r="B2638" s="9">
        <v>45409</v>
      </c>
      <c r="C2638" s="10" t="s">
        <v>8011</v>
      </c>
      <c r="D2638" s="10" t="s">
        <v>8015</v>
      </c>
      <c r="E2638" s="10" t="s">
        <v>8032</v>
      </c>
      <c r="F2638" s="11">
        <v>1</v>
      </c>
      <c r="G2638" s="11">
        <v>875</v>
      </c>
      <c r="H2638" s="11">
        <v>1364</v>
      </c>
      <c r="I2638" s="11">
        <v>179</v>
      </c>
      <c r="J2638" s="11">
        <v>2</v>
      </c>
      <c r="K2638" s="11" t="s">
        <v>8034</v>
      </c>
      <c r="L2638" s="11">
        <f t="shared" si="123"/>
        <v>1543</v>
      </c>
      <c r="M2638" s="11">
        <f t="shared" si="124"/>
        <v>-668</v>
      </c>
      <c r="N2638" s="12">
        <f t="shared" si="125"/>
        <v>-0.76342857142857146</v>
      </c>
    </row>
    <row r="2639" spans="1:14" x14ac:dyDescent="0.3">
      <c r="A2639" s="8" t="s">
        <v>2648</v>
      </c>
      <c r="B2639" s="9">
        <v>45409</v>
      </c>
      <c r="C2639" s="10" t="s">
        <v>8012</v>
      </c>
      <c r="D2639" s="10" t="s">
        <v>8016</v>
      </c>
      <c r="E2639" s="10" t="s">
        <v>8032</v>
      </c>
      <c r="F2639" s="11">
        <v>1</v>
      </c>
      <c r="G2639" s="11">
        <v>580</v>
      </c>
      <c r="H2639" s="11">
        <v>1255</v>
      </c>
      <c r="I2639" s="11">
        <v>141</v>
      </c>
      <c r="J2639" s="11">
        <v>6</v>
      </c>
      <c r="K2639" s="11" t="s">
        <v>8034</v>
      </c>
      <c r="L2639" s="11">
        <f t="shared" si="123"/>
        <v>1396</v>
      </c>
      <c r="M2639" s="11">
        <f t="shared" si="124"/>
        <v>-816</v>
      </c>
      <c r="N2639" s="12">
        <f t="shared" si="125"/>
        <v>-1.4068965517241379</v>
      </c>
    </row>
    <row r="2640" spans="1:14" x14ac:dyDescent="0.3">
      <c r="A2640" s="8" t="s">
        <v>2649</v>
      </c>
      <c r="B2640" s="9">
        <v>45409</v>
      </c>
      <c r="C2640" s="10" t="s">
        <v>8014</v>
      </c>
      <c r="D2640" s="10" t="s">
        <v>8024</v>
      </c>
      <c r="E2640" s="10" t="s">
        <v>8032</v>
      </c>
      <c r="F2640" s="11">
        <v>5</v>
      </c>
      <c r="G2640" s="11">
        <v>3965</v>
      </c>
      <c r="H2640" s="11">
        <v>1072</v>
      </c>
      <c r="I2640" s="11">
        <v>174</v>
      </c>
      <c r="J2640" s="11">
        <v>4</v>
      </c>
      <c r="K2640" s="11" t="s">
        <v>8034</v>
      </c>
      <c r="L2640" s="11">
        <f t="shared" si="123"/>
        <v>1246</v>
      </c>
      <c r="M2640" s="11">
        <f t="shared" si="124"/>
        <v>2719</v>
      </c>
      <c r="N2640" s="12">
        <f t="shared" si="125"/>
        <v>0.68575031525851193</v>
      </c>
    </row>
    <row r="2641" spans="1:14" x14ac:dyDescent="0.3">
      <c r="A2641" s="8" t="s">
        <v>2650</v>
      </c>
      <c r="B2641" s="9">
        <v>45409</v>
      </c>
      <c r="C2641" s="10" t="s">
        <v>8013</v>
      </c>
      <c r="D2641" s="10" t="s">
        <v>8022</v>
      </c>
      <c r="E2641" s="10" t="s">
        <v>8032</v>
      </c>
      <c r="F2641" s="11">
        <v>1</v>
      </c>
      <c r="G2641" s="11">
        <v>703</v>
      </c>
      <c r="H2641" s="11">
        <v>916</v>
      </c>
      <c r="I2641" s="11">
        <v>198</v>
      </c>
      <c r="J2641" s="11">
        <v>5</v>
      </c>
      <c r="K2641" s="11" t="s">
        <v>8034</v>
      </c>
      <c r="L2641" s="11">
        <f t="shared" si="123"/>
        <v>1114</v>
      </c>
      <c r="M2641" s="11">
        <f t="shared" si="124"/>
        <v>-411</v>
      </c>
      <c r="N2641" s="12">
        <f t="shared" si="125"/>
        <v>-0.58463726884779521</v>
      </c>
    </row>
    <row r="2642" spans="1:14" x14ac:dyDescent="0.3">
      <c r="A2642" s="8" t="s">
        <v>2651</v>
      </c>
      <c r="B2642" s="9">
        <v>45409</v>
      </c>
      <c r="C2642" s="10" t="s">
        <v>8011</v>
      </c>
      <c r="D2642" s="10" t="s">
        <v>8015</v>
      </c>
      <c r="E2642" s="10" t="s">
        <v>8031</v>
      </c>
      <c r="F2642" s="11">
        <v>5</v>
      </c>
      <c r="G2642" s="11">
        <v>3175</v>
      </c>
      <c r="H2642" s="11">
        <v>854</v>
      </c>
      <c r="I2642" s="11">
        <v>179</v>
      </c>
      <c r="J2642" s="11">
        <v>2</v>
      </c>
      <c r="K2642" s="11" t="s">
        <v>8034</v>
      </c>
      <c r="L2642" s="11">
        <f t="shared" si="123"/>
        <v>1033</v>
      </c>
      <c r="M2642" s="11">
        <f t="shared" si="124"/>
        <v>2142</v>
      </c>
      <c r="N2642" s="12">
        <f t="shared" si="125"/>
        <v>0.67464566929133862</v>
      </c>
    </row>
    <row r="2643" spans="1:14" x14ac:dyDescent="0.3">
      <c r="A2643" s="8" t="s">
        <v>2652</v>
      </c>
      <c r="B2643" s="9">
        <v>45409</v>
      </c>
      <c r="C2643" s="10" t="s">
        <v>8013</v>
      </c>
      <c r="D2643" s="10" t="s">
        <v>8019</v>
      </c>
      <c r="E2643" s="10" t="s">
        <v>8033</v>
      </c>
      <c r="F2643" s="11">
        <v>5</v>
      </c>
      <c r="G2643" s="11">
        <v>4465</v>
      </c>
      <c r="H2643" s="11">
        <v>844</v>
      </c>
      <c r="I2643" s="11">
        <v>103</v>
      </c>
      <c r="J2643" s="11">
        <v>2</v>
      </c>
      <c r="K2643" s="11" t="s">
        <v>8034</v>
      </c>
      <c r="L2643" s="11">
        <f t="shared" si="123"/>
        <v>947</v>
      </c>
      <c r="M2643" s="11">
        <f t="shared" si="124"/>
        <v>3518</v>
      </c>
      <c r="N2643" s="12">
        <f t="shared" si="125"/>
        <v>0.78790593505039197</v>
      </c>
    </row>
    <row r="2644" spans="1:14" x14ac:dyDescent="0.3">
      <c r="A2644" s="8" t="s">
        <v>2653</v>
      </c>
      <c r="B2644" s="9">
        <v>45409</v>
      </c>
      <c r="C2644" s="10" t="s">
        <v>8011</v>
      </c>
      <c r="D2644" s="10" t="s">
        <v>8021</v>
      </c>
      <c r="E2644" s="10" t="s">
        <v>8032</v>
      </c>
      <c r="F2644" s="11">
        <v>1</v>
      </c>
      <c r="G2644" s="11">
        <v>675</v>
      </c>
      <c r="H2644" s="11">
        <v>1172</v>
      </c>
      <c r="I2644" s="11">
        <v>173</v>
      </c>
      <c r="J2644" s="11">
        <v>4</v>
      </c>
      <c r="K2644" s="11" t="s">
        <v>8034</v>
      </c>
      <c r="L2644" s="11">
        <f t="shared" si="123"/>
        <v>1345</v>
      </c>
      <c r="M2644" s="11">
        <f t="shared" si="124"/>
        <v>-670</v>
      </c>
      <c r="N2644" s="12">
        <f t="shared" si="125"/>
        <v>-0.99259259259259258</v>
      </c>
    </row>
    <row r="2645" spans="1:14" x14ac:dyDescent="0.3">
      <c r="A2645" s="8" t="s">
        <v>2654</v>
      </c>
      <c r="B2645" s="9">
        <v>45409</v>
      </c>
      <c r="C2645" s="10" t="s">
        <v>8011</v>
      </c>
      <c r="D2645" s="10" t="s">
        <v>8015</v>
      </c>
      <c r="E2645" s="10" t="s">
        <v>8031</v>
      </c>
      <c r="F2645" s="11">
        <v>2</v>
      </c>
      <c r="G2645" s="11">
        <v>1552</v>
      </c>
      <c r="H2645" s="11">
        <v>808</v>
      </c>
      <c r="I2645" s="11">
        <v>174</v>
      </c>
      <c r="J2645" s="11">
        <v>6</v>
      </c>
      <c r="K2645" s="11" t="s">
        <v>8034</v>
      </c>
      <c r="L2645" s="11">
        <f t="shared" si="123"/>
        <v>982</v>
      </c>
      <c r="M2645" s="11">
        <f t="shared" si="124"/>
        <v>570</v>
      </c>
      <c r="N2645" s="12">
        <f t="shared" si="125"/>
        <v>0.36726804123711343</v>
      </c>
    </row>
    <row r="2646" spans="1:14" x14ac:dyDescent="0.3">
      <c r="A2646" s="8" t="s">
        <v>2655</v>
      </c>
      <c r="B2646" s="9">
        <v>45409</v>
      </c>
      <c r="C2646" s="10" t="s">
        <v>8013</v>
      </c>
      <c r="D2646" s="10" t="s">
        <v>8017</v>
      </c>
      <c r="E2646" s="10" t="s">
        <v>8033</v>
      </c>
      <c r="F2646" s="11">
        <v>1</v>
      </c>
      <c r="G2646" s="11">
        <v>620</v>
      </c>
      <c r="H2646" s="11">
        <v>1120</v>
      </c>
      <c r="I2646" s="11">
        <v>127</v>
      </c>
      <c r="J2646" s="11">
        <v>2</v>
      </c>
      <c r="K2646" s="11" t="s">
        <v>8034</v>
      </c>
      <c r="L2646" s="11">
        <f t="shared" si="123"/>
        <v>1247</v>
      </c>
      <c r="M2646" s="11">
        <f t="shared" si="124"/>
        <v>-627</v>
      </c>
      <c r="N2646" s="12">
        <f t="shared" si="125"/>
        <v>-1.0112903225806451</v>
      </c>
    </row>
    <row r="2647" spans="1:14" x14ac:dyDescent="0.3">
      <c r="A2647" s="8" t="s">
        <v>2656</v>
      </c>
      <c r="B2647" s="9">
        <v>45409</v>
      </c>
      <c r="C2647" s="10" t="s">
        <v>8014</v>
      </c>
      <c r="D2647" s="10" t="s">
        <v>8018</v>
      </c>
      <c r="E2647" s="10" t="s">
        <v>8032</v>
      </c>
      <c r="F2647" s="11">
        <v>3</v>
      </c>
      <c r="G2647" s="11">
        <v>2574</v>
      </c>
      <c r="H2647" s="11">
        <v>395</v>
      </c>
      <c r="I2647" s="11">
        <v>187</v>
      </c>
      <c r="J2647" s="11">
        <v>2</v>
      </c>
      <c r="K2647" s="11" t="s">
        <v>8034</v>
      </c>
      <c r="L2647" s="11">
        <f t="shared" si="123"/>
        <v>582</v>
      </c>
      <c r="M2647" s="11">
        <f t="shared" si="124"/>
        <v>1992</v>
      </c>
      <c r="N2647" s="12">
        <f t="shared" si="125"/>
        <v>0.77389277389277389</v>
      </c>
    </row>
    <row r="2648" spans="1:14" x14ac:dyDescent="0.3">
      <c r="A2648" s="8" t="s">
        <v>2657</v>
      </c>
      <c r="B2648" s="9">
        <v>45409</v>
      </c>
      <c r="C2648" s="10" t="s">
        <v>8012</v>
      </c>
      <c r="D2648" s="10" t="s">
        <v>8029</v>
      </c>
      <c r="E2648" s="10" t="s">
        <v>8031</v>
      </c>
      <c r="F2648" s="11">
        <v>5</v>
      </c>
      <c r="G2648" s="11">
        <v>3540</v>
      </c>
      <c r="H2648" s="11">
        <v>478</v>
      </c>
      <c r="I2648" s="11">
        <v>214</v>
      </c>
      <c r="J2648" s="11">
        <v>5</v>
      </c>
      <c r="K2648" s="11" t="s">
        <v>8035</v>
      </c>
      <c r="L2648" s="11">
        <f t="shared" si="123"/>
        <v>692</v>
      </c>
      <c r="M2648" s="11">
        <f t="shared" si="124"/>
        <v>2848</v>
      </c>
      <c r="N2648" s="12">
        <f t="shared" si="125"/>
        <v>0.80451977401129948</v>
      </c>
    </row>
    <row r="2649" spans="1:14" x14ac:dyDescent="0.3">
      <c r="A2649" s="8" t="s">
        <v>2658</v>
      </c>
      <c r="B2649" s="9">
        <v>45409</v>
      </c>
      <c r="C2649" s="10" t="s">
        <v>8014</v>
      </c>
      <c r="D2649" s="10" t="s">
        <v>8026</v>
      </c>
      <c r="E2649" s="10" t="s">
        <v>8032</v>
      </c>
      <c r="F2649" s="11">
        <v>5</v>
      </c>
      <c r="G2649" s="11">
        <v>3270</v>
      </c>
      <c r="H2649" s="11">
        <v>994</v>
      </c>
      <c r="I2649" s="11">
        <v>213</v>
      </c>
      <c r="J2649" s="11">
        <v>6</v>
      </c>
      <c r="K2649" s="11" t="s">
        <v>8034</v>
      </c>
      <c r="L2649" s="11">
        <f t="shared" si="123"/>
        <v>1207</v>
      </c>
      <c r="M2649" s="11">
        <f t="shared" si="124"/>
        <v>2063</v>
      </c>
      <c r="N2649" s="12">
        <f t="shared" si="125"/>
        <v>0.63088685015290524</v>
      </c>
    </row>
    <row r="2650" spans="1:14" x14ac:dyDescent="0.3">
      <c r="A2650" s="8" t="s">
        <v>2659</v>
      </c>
      <c r="B2650" s="9">
        <v>45409</v>
      </c>
      <c r="C2650" s="10" t="s">
        <v>8011</v>
      </c>
      <c r="D2650" s="10" t="s">
        <v>8030</v>
      </c>
      <c r="E2650" s="10" t="s">
        <v>8033</v>
      </c>
      <c r="F2650" s="11">
        <v>3</v>
      </c>
      <c r="G2650" s="11">
        <v>2556</v>
      </c>
      <c r="H2650" s="11">
        <v>1054</v>
      </c>
      <c r="I2650" s="11">
        <v>157</v>
      </c>
      <c r="J2650" s="11">
        <v>6</v>
      </c>
      <c r="K2650" s="11" t="s">
        <v>8035</v>
      </c>
      <c r="L2650" s="11">
        <f t="shared" si="123"/>
        <v>1211</v>
      </c>
      <c r="M2650" s="11">
        <f t="shared" si="124"/>
        <v>1345</v>
      </c>
      <c r="N2650" s="12">
        <f t="shared" si="125"/>
        <v>0.52621283255086071</v>
      </c>
    </row>
    <row r="2651" spans="1:14" x14ac:dyDescent="0.3">
      <c r="A2651" s="8" t="s">
        <v>2660</v>
      </c>
      <c r="B2651" s="9">
        <v>45409</v>
      </c>
      <c r="C2651" s="10" t="s">
        <v>8013</v>
      </c>
      <c r="D2651" s="10" t="s">
        <v>8025</v>
      </c>
      <c r="E2651" s="10" t="s">
        <v>8032</v>
      </c>
      <c r="F2651" s="11">
        <v>5</v>
      </c>
      <c r="G2651" s="11">
        <v>4070</v>
      </c>
      <c r="H2651" s="11">
        <v>814</v>
      </c>
      <c r="I2651" s="11">
        <v>209</v>
      </c>
      <c r="J2651" s="11">
        <v>7</v>
      </c>
      <c r="K2651" s="11" t="s">
        <v>8034</v>
      </c>
      <c r="L2651" s="11">
        <f t="shared" si="123"/>
        <v>1023</v>
      </c>
      <c r="M2651" s="11">
        <f t="shared" si="124"/>
        <v>3047</v>
      </c>
      <c r="N2651" s="12">
        <f t="shared" si="125"/>
        <v>0.74864864864864866</v>
      </c>
    </row>
    <row r="2652" spans="1:14" x14ac:dyDescent="0.3">
      <c r="A2652" s="8" t="s">
        <v>2661</v>
      </c>
      <c r="B2652" s="9">
        <v>45409</v>
      </c>
      <c r="C2652" s="10" t="s">
        <v>8011</v>
      </c>
      <c r="D2652" s="10" t="s">
        <v>8015</v>
      </c>
      <c r="E2652" s="10" t="s">
        <v>8032</v>
      </c>
      <c r="F2652" s="11">
        <v>4</v>
      </c>
      <c r="G2652" s="11">
        <v>2800</v>
      </c>
      <c r="H2652" s="11">
        <v>1283</v>
      </c>
      <c r="I2652" s="11">
        <v>105</v>
      </c>
      <c r="J2652" s="11">
        <v>4</v>
      </c>
      <c r="K2652" s="11" t="s">
        <v>8034</v>
      </c>
      <c r="L2652" s="11">
        <f t="shared" si="123"/>
        <v>1388</v>
      </c>
      <c r="M2652" s="11">
        <f t="shared" si="124"/>
        <v>1412</v>
      </c>
      <c r="N2652" s="12">
        <f t="shared" si="125"/>
        <v>0.50428571428571434</v>
      </c>
    </row>
    <row r="2653" spans="1:14" x14ac:dyDescent="0.3">
      <c r="A2653" s="8" t="s">
        <v>2662</v>
      </c>
      <c r="B2653" s="9">
        <v>45410</v>
      </c>
      <c r="C2653" s="10" t="s">
        <v>8012</v>
      </c>
      <c r="D2653" s="10" t="s">
        <v>8029</v>
      </c>
      <c r="E2653" s="10" t="s">
        <v>8031</v>
      </c>
      <c r="F2653" s="11">
        <v>1</v>
      </c>
      <c r="G2653" s="11">
        <v>598</v>
      </c>
      <c r="H2653" s="11">
        <v>514</v>
      </c>
      <c r="I2653" s="11">
        <v>211</v>
      </c>
      <c r="J2653" s="11">
        <v>5</v>
      </c>
      <c r="K2653" s="11" t="s">
        <v>8034</v>
      </c>
      <c r="L2653" s="11">
        <f t="shared" si="123"/>
        <v>725</v>
      </c>
      <c r="M2653" s="11">
        <f t="shared" si="124"/>
        <v>-127</v>
      </c>
      <c r="N2653" s="12">
        <f t="shared" si="125"/>
        <v>-0.21237458193979933</v>
      </c>
    </row>
    <row r="2654" spans="1:14" x14ac:dyDescent="0.3">
      <c r="A2654" s="8" t="s">
        <v>2663</v>
      </c>
      <c r="B2654" s="9">
        <v>45410</v>
      </c>
      <c r="C2654" s="10" t="s">
        <v>8014</v>
      </c>
      <c r="D2654" s="10" t="s">
        <v>8018</v>
      </c>
      <c r="E2654" s="10" t="s">
        <v>8031</v>
      </c>
      <c r="F2654" s="11">
        <v>4</v>
      </c>
      <c r="G2654" s="11">
        <v>3068</v>
      </c>
      <c r="H2654" s="11">
        <v>820</v>
      </c>
      <c r="I2654" s="11">
        <v>103</v>
      </c>
      <c r="J2654" s="11">
        <v>3</v>
      </c>
      <c r="K2654" s="11" t="s">
        <v>8034</v>
      </c>
      <c r="L2654" s="11">
        <f t="shared" si="123"/>
        <v>923</v>
      </c>
      <c r="M2654" s="11">
        <f t="shared" si="124"/>
        <v>2145</v>
      </c>
      <c r="N2654" s="12">
        <f t="shared" si="125"/>
        <v>0.69915254237288138</v>
      </c>
    </row>
    <row r="2655" spans="1:14" x14ac:dyDescent="0.3">
      <c r="A2655" s="8" t="s">
        <v>2664</v>
      </c>
      <c r="B2655" s="9">
        <v>45410</v>
      </c>
      <c r="C2655" s="10" t="s">
        <v>8012</v>
      </c>
      <c r="D2655" s="10" t="s">
        <v>8016</v>
      </c>
      <c r="E2655" s="10" t="s">
        <v>8032</v>
      </c>
      <c r="F2655" s="11">
        <v>2</v>
      </c>
      <c r="G2655" s="11">
        <v>1728</v>
      </c>
      <c r="H2655" s="11">
        <v>478</v>
      </c>
      <c r="I2655" s="11">
        <v>209</v>
      </c>
      <c r="J2655" s="11">
        <v>7</v>
      </c>
      <c r="K2655" s="11" t="s">
        <v>8034</v>
      </c>
      <c r="L2655" s="11">
        <f t="shared" si="123"/>
        <v>687</v>
      </c>
      <c r="M2655" s="11">
        <f t="shared" si="124"/>
        <v>1041</v>
      </c>
      <c r="N2655" s="12">
        <f t="shared" si="125"/>
        <v>0.60243055555555558</v>
      </c>
    </row>
    <row r="2656" spans="1:14" x14ac:dyDescent="0.3">
      <c r="A2656" s="8" t="s">
        <v>2665</v>
      </c>
      <c r="B2656" s="9">
        <v>45410</v>
      </c>
      <c r="C2656" s="10" t="s">
        <v>8014</v>
      </c>
      <c r="D2656" s="10" t="s">
        <v>8020</v>
      </c>
      <c r="E2656" s="10" t="s">
        <v>8032</v>
      </c>
      <c r="F2656" s="11">
        <v>3</v>
      </c>
      <c r="G2656" s="11">
        <v>1719</v>
      </c>
      <c r="H2656" s="11">
        <v>1169</v>
      </c>
      <c r="I2656" s="11">
        <v>116</v>
      </c>
      <c r="J2656" s="11">
        <v>2</v>
      </c>
      <c r="K2656" s="11" t="s">
        <v>8034</v>
      </c>
      <c r="L2656" s="11">
        <f t="shared" si="123"/>
        <v>1285</v>
      </c>
      <c r="M2656" s="11">
        <f t="shared" si="124"/>
        <v>434</v>
      </c>
      <c r="N2656" s="12">
        <f t="shared" si="125"/>
        <v>0.25247236765561371</v>
      </c>
    </row>
    <row r="2657" spans="1:14" x14ac:dyDescent="0.3">
      <c r="A2657" s="8" t="s">
        <v>2666</v>
      </c>
      <c r="B2657" s="9">
        <v>45410</v>
      </c>
      <c r="C2657" s="10" t="s">
        <v>8011</v>
      </c>
      <c r="D2657" s="10" t="s">
        <v>8015</v>
      </c>
      <c r="E2657" s="10" t="s">
        <v>8033</v>
      </c>
      <c r="F2657" s="11">
        <v>4</v>
      </c>
      <c r="G2657" s="11">
        <v>3564</v>
      </c>
      <c r="H2657" s="11">
        <v>1202</v>
      </c>
      <c r="I2657" s="11">
        <v>216</v>
      </c>
      <c r="J2657" s="11">
        <v>3</v>
      </c>
      <c r="K2657" s="11" t="s">
        <v>8034</v>
      </c>
      <c r="L2657" s="11">
        <f t="shared" si="123"/>
        <v>1418</v>
      </c>
      <c r="M2657" s="11">
        <f t="shared" si="124"/>
        <v>2146</v>
      </c>
      <c r="N2657" s="12">
        <f t="shared" si="125"/>
        <v>0.60213243546576878</v>
      </c>
    </row>
    <row r="2658" spans="1:14" x14ac:dyDescent="0.3">
      <c r="A2658" s="8" t="s">
        <v>2667</v>
      </c>
      <c r="B2658" s="9">
        <v>45410</v>
      </c>
      <c r="C2658" s="10" t="s">
        <v>8012</v>
      </c>
      <c r="D2658" s="10" t="s">
        <v>8028</v>
      </c>
      <c r="E2658" s="10" t="s">
        <v>8033</v>
      </c>
      <c r="F2658" s="11">
        <v>4</v>
      </c>
      <c r="G2658" s="11">
        <v>2592</v>
      </c>
      <c r="H2658" s="11">
        <v>498</v>
      </c>
      <c r="I2658" s="11">
        <v>166</v>
      </c>
      <c r="J2658" s="11">
        <v>5</v>
      </c>
      <c r="K2658" s="11" t="s">
        <v>8034</v>
      </c>
      <c r="L2658" s="11">
        <f t="shared" si="123"/>
        <v>664</v>
      </c>
      <c r="M2658" s="11">
        <f t="shared" si="124"/>
        <v>1928</v>
      </c>
      <c r="N2658" s="12">
        <f t="shared" si="125"/>
        <v>0.74382716049382713</v>
      </c>
    </row>
    <row r="2659" spans="1:14" x14ac:dyDescent="0.3">
      <c r="A2659" s="8" t="s">
        <v>2668</v>
      </c>
      <c r="B2659" s="9">
        <v>45410</v>
      </c>
      <c r="C2659" s="10" t="s">
        <v>8013</v>
      </c>
      <c r="D2659" s="10" t="s">
        <v>8022</v>
      </c>
      <c r="E2659" s="10" t="s">
        <v>8033</v>
      </c>
      <c r="F2659" s="11">
        <v>2</v>
      </c>
      <c r="G2659" s="11">
        <v>1462</v>
      </c>
      <c r="H2659" s="11">
        <v>1413</v>
      </c>
      <c r="I2659" s="11">
        <v>205</v>
      </c>
      <c r="J2659" s="11">
        <v>2</v>
      </c>
      <c r="K2659" s="11" t="s">
        <v>8034</v>
      </c>
      <c r="L2659" s="11">
        <f t="shared" si="123"/>
        <v>1618</v>
      </c>
      <c r="M2659" s="11">
        <f t="shared" si="124"/>
        <v>-156</v>
      </c>
      <c r="N2659" s="12">
        <f t="shared" si="125"/>
        <v>-0.106703146374829</v>
      </c>
    </row>
    <row r="2660" spans="1:14" x14ac:dyDescent="0.3">
      <c r="A2660" s="8" t="s">
        <v>2669</v>
      </c>
      <c r="B2660" s="9">
        <v>45410</v>
      </c>
      <c r="C2660" s="10" t="s">
        <v>8011</v>
      </c>
      <c r="D2660" s="10" t="s">
        <v>8030</v>
      </c>
      <c r="E2660" s="10" t="s">
        <v>8031</v>
      </c>
      <c r="F2660" s="11">
        <v>2</v>
      </c>
      <c r="G2660" s="11">
        <v>1228</v>
      </c>
      <c r="H2660" s="11">
        <v>1188</v>
      </c>
      <c r="I2660" s="11">
        <v>191</v>
      </c>
      <c r="J2660" s="11">
        <v>2</v>
      </c>
      <c r="K2660" s="11" t="s">
        <v>8034</v>
      </c>
      <c r="L2660" s="11">
        <f t="shared" si="123"/>
        <v>1379</v>
      </c>
      <c r="M2660" s="11">
        <f t="shared" si="124"/>
        <v>-151</v>
      </c>
      <c r="N2660" s="12">
        <f t="shared" si="125"/>
        <v>-0.12296416938110749</v>
      </c>
    </row>
    <row r="2661" spans="1:14" x14ac:dyDescent="0.3">
      <c r="A2661" s="8" t="s">
        <v>2670</v>
      </c>
      <c r="B2661" s="9">
        <v>45410</v>
      </c>
      <c r="C2661" s="10" t="s">
        <v>8014</v>
      </c>
      <c r="D2661" s="10" t="s">
        <v>8024</v>
      </c>
      <c r="E2661" s="10" t="s">
        <v>8031</v>
      </c>
      <c r="F2661" s="11">
        <v>1</v>
      </c>
      <c r="G2661" s="11">
        <v>725</v>
      </c>
      <c r="H2661" s="11">
        <v>594</v>
      </c>
      <c r="I2661" s="11">
        <v>198</v>
      </c>
      <c r="J2661" s="11">
        <v>3</v>
      </c>
      <c r="K2661" s="11" t="s">
        <v>8035</v>
      </c>
      <c r="L2661" s="11">
        <f t="shared" si="123"/>
        <v>792</v>
      </c>
      <c r="M2661" s="11">
        <f t="shared" si="124"/>
        <v>-67</v>
      </c>
      <c r="N2661" s="12">
        <f t="shared" si="125"/>
        <v>-9.2413793103448272E-2</v>
      </c>
    </row>
    <row r="2662" spans="1:14" x14ac:dyDescent="0.3">
      <c r="A2662" s="8" t="s">
        <v>2671</v>
      </c>
      <c r="B2662" s="9">
        <v>45410</v>
      </c>
      <c r="C2662" s="10" t="s">
        <v>8013</v>
      </c>
      <c r="D2662" s="10" t="s">
        <v>8025</v>
      </c>
      <c r="E2662" s="10" t="s">
        <v>8033</v>
      </c>
      <c r="F2662" s="11">
        <v>1</v>
      </c>
      <c r="G2662" s="11">
        <v>749</v>
      </c>
      <c r="H2662" s="11">
        <v>1065</v>
      </c>
      <c r="I2662" s="11">
        <v>156</v>
      </c>
      <c r="J2662" s="11">
        <v>6</v>
      </c>
      <c r="K2662" s="11" t="s">
        <v>8034</v>
      </c>
      <c r="L2662" s="11">
        <f t="shared" si="123"/>
        <v>1221</v>
      </c>
      <c r="M2662" s="11">
        <f t="shared" si="124"/>
        <v>-472</v>
      </c>
      <c r="N2662" s="12">
        <f t="shared" si="125"/>
        <v>-0.63017356475300401</v>
      </c>
    </row>
    <row r="2663" spans="1:14" x14ac:dyDescent="0.3">
      <c r="A2663" s="8" t="s">
        <v>2672</v>
      </c>
      <c r="B2663" s="9">
        <v>45410</v>
      </c>
      <c r="C2663" s="10" t="s">
        <v>8011</v>
      </c>
      <c r="D2663" s="10" t="s">
        <v>8030</v>
      </c>
      <c r="E2663" s="10" t="s">
        <v>8033</v>
      </c>
      <c r="F2663" s="11">
        <v>3</v>
      </c>
      <c r="G2663" s="11">
        <v>1851</v>
      </c>
      <c r="H2663" s="11">
        <v>924</v>
      </c>
      <c r="I2663" s="11">
        <v>177</v>
      </c>
      <c r="J2663" s="11">
        <v>5</v>
      </c>
      <c r="K2663" s="11" t="s">
        <v>8035</v>
      </c>
      <c r="L2663" s="11">
        <f t="shared" si="123"/>
        <v>1101</v>
      </c>
      <c r="M2663" s="11">
        <f t="shared" si="124"/>
        <v>750</v>
      </c>
      <c r="N2663" s="12">
        <f t="shared" si="125"/>
        <v>0.4051863857374392</v>
      </c>
    </row>
    <row r="2664" spans="1:14" x14ac:dyDescent="0.3">
      <c r="A2664" s="8" t="s">
        <v>2673</v>
      </c>
      <c r="B2664" s="9">
        <v>45410</v>
      </c>
      <c r="C2664" s="10" t="s">
        <v>8013</v>
      </c>
      <c r="D2664" s="10" t="s">
        <v>8025</v>
      </c>
      <c r="E2664" s="10" t="s">
        <v>8033</v>
      </c>
      <c r="F2664" s="11">
        <v>1</v>
      </c>
      <c r="G2664" s="11">
        <v>752</v>
      </c>
      <c r="H2664" s="11">
        <v>1433</v>
      </c>
      <c r="I2664" s="11">
        <v>145</v>
      </c>
      <c r="J2664" s="11">
        <v>4</v>
      </c>
      <c r="K2664" s="11" t="s">
        <v>8035</v>
      </c>
      <c r="L2664" s="11">
        <f t="shared" si="123"/>
        <v>1578</v>
      </c>
      <c r="M2664" s="11">
        <f t="shared" si="124"/>
        <v>-826</v>
      </c>
      <c r="N2664" s="12">
        <f t="shared" si="125"/>
        <v>-1.0984042553191489</v>
      </c>
    </row>
    <row r="2665" spans="1:14" x14ac:dyDescent="0.3">
      <c r="A2665" s="8" t="s">
        <v>2674</v>
      </c>
      <c r="B2665" s="9">
        <v>45410</v>
      </c>
      <c r="C2665" s="10" t="s">
        <v>8014</v>
      </c>
      <c r="D2665" s="10" t="s">
        <v>8018</v>
      </c>
      <c r="E2665" s="10" t="s">
        <v>8032</v>
      </c>
      <c r="F2665" s="11">
        <v>5</v>
      </c>
      <c r="G2665" s="11">
        <v>2995</v>
      </c>
      <c r="H2665" s="11">
        <v>873</v>
      </c>
      <c r="I2665" s="11">
        <v>203</v>
      </c>
      <c r="J2665" s="11">
        <v>2</v>
      </c>
      <c r="K2665" s="11" t="s">
        <v>8034</v>
      </c>
      <c r="L2665" s="11">
        <f t="shared" si="123"/>
        <v>1076</v>
      </c>
      <c r="M2665" s="11">
        <f t="shared" si="124"/>
        <v>1919</v>
      </c>
      <c r="N2665" s="12">
        <f t="shared" si="125"/>
        <v>0.64073455759599329</v>
      </c>
    </row>
    <row r="2666" spans="1:14" x14ac:dyDescent="0.3">
      <c r="A2666" s="8" t="s">
        <v>2675</v>
      </c>
      <c r="B2666" s="9">
        <v>45410</v>
      </c>
      <c r="C2666" s="10" t="s">
        <v>8011</v>
      </c>
      <c r="D2666" s="10" t="s">
        <v>8030</v>
      </c>
      <c r="E2666" s="10" t="s">
        <v>8033</v>
      </c>
      <c r="F2666" s="11">
        <v>5</v>
      </c>
      <c r="G2666" s="11">
        <v>3585</v>
      </c>
      <c r="H2666" s="11">
        <v>1262</v>
      </c>
      <c r="I2666" s="11">
        <v>198</v>
      </c>
      <c r="J2666" s="11">
        <v>5</v>
      </c>
      <c r="K2666" s="11" t="s">
        <v>8034</v>
      </c>
      <c r="L2666" s="11">
        <f t="shared" si="123"/>
        <v>1460</v>
      </c>
      <c r="M2666" s="11">
        <f t="shared" si="124"/>
        <v>2125</v>
      </c>
      <c r="N2666" s="12">
        <f t="shared" si="125"/>
        <v>0.59274755927475598</v>
      </c>
    </row>
    <row r="2667" spans="1:14" x14ac:dyDescent="0.3">
      <c r="A2667" s="8" t="s">
        <v>2676</v>
      </c>
      <c r="B2667" s="9">
        <v>45410</v>
      </c>
      <c r="C2667" s="10" t="s">
        <v>8011</v>
      </c>
      <c r="D2667" s="10" t="s">
        <v>8021</v>
      </c>
      <c r="E2667" s="10" t="s">
        <v>8032</v>
      </c>
      <c r="F2667" s="11">
        <v>3</v>
      </c>
      <c r="G2667" s="11">
        <v>1956</v>
      </c>
      <c r="H2667" s="11">
        <v>1473</v>
      </c>
      <c r="I2667" s="11">
        <v>187</v>
      </c>
      <c r="J2667" s="11">
        <v>5</v>
      </c>
      <c r="K2667" s="11" t="s">
        <v>8034</v>
      </c>
      <c r="L2667" s="11">
        <f t="shared" si="123"/>
        <v>1660</v>
      </c>
      <c r="M2667" s="11">
        <f t="shared" si="124"/>
        <v>296</v>
      </c>
      <c r="N2667" s="12">
        <f t="shared" si="125"/>
        <v>0.15132924335378323</v>
      </c>
    </row>
    <row r="2668" spans="1:14" x14ac:dyDescent="0.3">
      <c r="A2668" s="8" t="s">
        <v>2677</v>
      </c>
      <c r="B2668" s="9">
        <v>45410</v>
      </c>
      <c r="C2668" s="10" t="s">
        <v>8011</v>
      </c>
      <c r="D2668" s="10" t="s">
        <v>8021</v>
      </c>
      <c r="E2668" s="10" t="s">
        <v>8033</v>
      </c>
      <c r="F2668" s="11">
        <v>5</v>
      </c>
      <c r="G2668" s="11">
        <v>2935</v>
      </c>
      <c r="H2668" s="11">
        <v>1133</v>
      </c>
      <c r="I2668" s="11">
        <v>214</v>
      </c>
      <c r="J2668" s="11">
        <v>3</v>
      </c>
      <c r="K2668" s="11" t="s">
        <v>8034</v>
      </c>
      <c r="L2668" s="11">
        <f t="shared" si="123"/>
        <v>1347</v>
      </c>
      <c r="M2668" s="11">
        <f t="shared" si="124"/>
        <v>1588</v>
      </c>
      <c r="N2668" s="12">
        <f t="shared" si="125"/>
        <v>0.54105621805792159</v>
      </c>
    </row>
    <row r="2669" spans="1:14" x14ac:dyDescent="0.3">
      <c r="A2669" s="8" t="s">
        <v>2678</v>
      </c>
      <c r="B2669" s="9">
        <v>45410</v>
      </c>
      <c r="C2669" s="10" t="s">
        <v>8011</v>
      </c>
      <c r="D2669" s="10" t="s">
        <v>8015</v>
      </c>
      <c r="E2669" s="10" t="s">
        <v>8032</v>
      </c>
      <c r="F2669" s="11">
        <v>3</v>
      </c>
      <c r="G2669" s="11">
        <v>2646</v>
      </c>
      <c r="H2669" s="11">
        <v>509</v>
      </c>
      <c r="I2669" s="11">
        <v>178</v>
      </c>
      <c r="J2669" s="11">
        <v>3</v>
      </c>
      <c r="K2669" s="11" t="s">
        <v>8034</v>
      </c>
      <c r="L2669" s="11">
        <f t="shared" si="123"/>
        <v>687</v>
      </c>
      <c r="M2669" s="11">
        <f t="shared" si="124"/>
        <v>1959</v>
      </c>
      <c r="N2669" s="12">
        <f t="shared" si="125"/>
        <v>0.74036281179138319</v>
      </c>
    </row>
    <row r="2670" spans="1:14" x14ac:dyDescent="0.3">
      <c r="A2670" s="8" t="s">
        <v>2679</v>
      </c>
      <c r="B2670" s="9">
        <v>45410</v>
      </c>
      <c r="C2670" s="10" t="s">
        <v>8012</v>
      </c>
      <c r="D2670" s="10" t="s">
        <v>8029</v>
      </c>
      <c r="E2670" s="10" t="s">
        <v>8033</v>
      </c>
      <c r="F2670" s="11">
        <v>1</v>
      </c>
      <c r="G2670" s="11">
        <v>815</v>
      </c>
      <c r="H2670" s="11">
        <v>1373</v>
      </c>
      <c r="I2670" s="11">
        <v>207</v>
      </c>
      <c r="J2670" s="11">
        <v>3</v>
      </c>
      <c r="K2670" s="11" t="s">
        <v>8034</v>
      </c>
      <c r="L2670" s="11">
        <f t="shared" si="123"/>
        <v>1580</v>
      </c>
      <c r="M2670" s="11">
        <f t="shared" si="124"/>
        <v>-765</v>
      </c>
      <c r="N2670" s="12">
        <f t="shared" si="125"/>
        <v>-0.93865030674846628</v>
      </c>
    </row>
    <row r="2671" spans="1:14" x14ac:dyDescent="0.3">
      <c r="A2671" s="8" t="s">
        <v>2680</v>
      </c>
      <c r="B2671" s="9">
        <v>45410</v>
      </c>
      <c r="C2671" s="10" t="s">
        <v>8014</v>
      </c>
      <c r="D2671" s="10" t="s">
        <v>8020</v>
      </c>
      <c r="E2671" s="10" t="s">
        <v>8033</v>
      </c>
      <c r="F2671" s="11">
        <v>3</v>
      </c>
      <c r="G2671" s="11">
        <v>2010</v>
      </c>
      <c r="H2671" s="11">
        <v>755</v>
      </c>
      <c r="I2671" s="11">
        <v>110</v>
      </c>
      <c r="J2671" s="11">
        <v>4</v>
      </c>
      <c r="K2671" s="11" t="s">
        <v>8034</v>
      </c>
      <c r="L2671" s="11">
        <f t="shared" si="123"/>
        <v>865</v>
      </c>
      <c r="M2671" s="11">
        <f t="shared" si="124"/>
        <v>1145</v>
      </c>
      <c r="N2671" s="12">
        <f t="shared" si="125"/>
        <v>0.56965174129353235</v>
      </c>
    </row>
    <row r="2672" spans="1:14" x14ac:dyDescent="0.3">
      <c r="A2672" s="8" t="s">
        <v>2681</v>
      </c>
      <c r="B2672" s="9">
        <v>45410</v>
      </c>
      <c r="C2672" s="10" t="s">
        <v>8013</v>
      </c>
      <c r="D2672" s="10" t="s">
        <v>8017</v>
      </c>
      <c r="E2672" s="10" t="s">
        <v>8032</v>
      </c>
      <c r="F2672" s="11">
        <v>3</v>
      </c>
      <c r="G2672" s="11">
        <v>1662</v>
      </c>
      <c r="H2672" s="11">
        <v>974</v>
      </c>
      <c r="I2672" s="11">
        <v>112</v>
      </c>
      <c r="J2672" s="11">
        <v>3</v>
      </c>
      <c r="K2672" s="11" t="s">
        <v>8034</v>
      </c>
      <c r="L2672" s="11">
        <f t="shared" si="123"/>
        <v>1086</v>
      </c>
      <c r="M2672" s="11">
        <f t="shared" si="124"/>
        <v>576</v>
      </c>
      <c r="N2672" s="12">
        <f t="shared" si="125"/>
        <v>0.34657039711191334</v>
      </c>
    </row>
    <row r="2673" spans="1:14" x14ac:dyDescent="0.3">
      <c r="A2673" s="8" t="s">
        <v>2682</v>
      </c>
      <c r="B2673" s="9">
        <v>45411</v>
      </c>
      <c r="C2673" s="10" t="s">
        <v>8014</v>
      </c>
      <c r="D2673" s="10" t="s">
        <v>8020</v>
      </c>
      <c r="E2673" s="10" t="s">
        <v>8031</v>
      </c>
      <c r="F2673" s="11">
        <v>2</v>
      </c>
      <c r="G2673" s="11">
        <v>1554</v>
      </c>
      <c r="H2673" s="11">
        <v>763</v>
      </c>
      <c r="I2673" s="11">
        <v>162</v>
      </c>
      <c r="J2673" s="11">
        <v>2</v>
      </c>
      <c r="K2673" s="11" t="s">
        <v>8034</v>
      </c>
      <c r="L2673" s="11">
        <f t="shared" si="123"/>
        <v>925</v>
      </c>
      <c r="M2673" s="11">
        <f t="shared" si="124"/>
        <v>629</v>
      </c>
      <c r="N2673" s="12">
        <f t="shared" si="125"/>
        <v>0.40476190476190477</v>
      </c>
    </row>
    <row r="2674" spans="1:14" x14ac:dyDescent="0.3">
      <c r="A2674" s="8" t="s">
        <v>2683</v>
      </c>
      <c r="B2674" s="9">
        <v>45411</v>
      </c>
      <c r="C2674" s="10" t="s">
        <v>8014</v>
      </c>
      <c r="D2674" s="10" t="s">
        <v>8020</v>
      </c>
      <c r="E2674" s="10" t="s">
        <v>8032</v>
      </c>
      <c r="F2674" s="11">
        <v>5</v>
      </c>
      <c r="G2674" s="11">
        <v>4290</v>
      </c>
      <c r="H2674" s="11">
        <v>966</v>
      </c>
      <c r="I2674" s="11">
        <v>151</v>
      </c>
      <c r="J2674" s="11">
        <v>2</v>
      </c>
      <c r="K2674" s="11" t="s">
        <v>8034</v>
      </c>
      <c r="L2674" s="11">
        <f t="shared" si="123"/>
        <v>1117</v>
      </c>
      <c r="M2674" s="11">
        <f t="shared" si="124"/>
        <v>3173</v>
      </c>
      <c r="N2674" s="12">
        <f t="shared" si="125"/>
        <v>0.73962703962703957</v>
      </c>
    </row>
    <row r="2675" spans="1:14" x14ac:dyDescent="0.3">
      <c r="A2675" s="8" t="s">
        <v>2684</v>
      </c>
      <c r="B2675" s="9">
        <v>45411</v>
      </c>
      <c r="C2675" s="10" t="s">
        <v>8013</v>
      </c>
      <c r="D2675" s="10" t="s">
        <v>8017</v>
      </c>
      <c r="E2675" s="10" t="s">
        <v>8031</v>
      </c>
      <c r="F2675" s="11">
        <v>4</v>
      </c>
      <c r="G2675" s="11">
        <v>3408</v>
      </c>
      <c r="H2675" s="11">
        <v>934</v>
      </c>
      <c r="I2675" s="11">
        <v>184</v>
      </c>
      <c r="J2675" s="11">
        <v>5</v>
      </c>
      <c r="K2675" s="11" t="s">
        <v>8034</v>
      </c>
      <c r="L2675" s="11">
        <f t="shared" si="123"/>
        <v>1118</v>
      </c>
      <c r="M2675" s="11">
        <f t="shared" si="124"/>
        <v>2290</v>
      </c>
      <c r="N2675" s="12">
        <f t="shared" si="125"/>
        <v>0.67194835680751175</v>
      </c>
    </row>
    <row r="2676" spans="1:14" x14ac:dyDescent="0.3">
      <c r="A2676" s="8" t="s">
        <v>2685</v>
      </c>
      <c r="B2676" s="9">
        <v>45411</v>
      </c>
      <c r="C2676" s="10" t="s">
        <v>8014</v>
      </c>
      <c r="D2676" s="10" t="s">
        <v>8020</v>
      </c>
      <c r="E2676" s="10" t="s">
        <v>8033</v>
      </c>
      <c r="F2676" s="11">
        <v>5</v>
      </c>
      <c r="G2676" s="11">
        <v>3190</v>
      </c>
      <c r="H2676" s="11">
        <v>535</v>
      </c>
      <c r="I2676" s="11">
        <v>102</v>
      </c>
      <c r="J2676" s="11">
        <v>7</v>
      </c>
      <c r="K2676" s="11" t="s">
        <v>8034</v>
      </c>
      <c r="L2676" s="11">
        <f t="shared" si="123"/>
        <v>637</v>
      </c>
      <c r="M2676" s="11">
        <f t="shared" si="124"/>
        <v>2553</v>
      </c>
      <c r="N2676" s="12">
        <f t="shared" si="125"/>
        <v>0.80031347962382449</v>
      </c>
    </row>
    <row r="2677" spans="1:14" x14ac:dyDescent="0.3">
      <c r="A2677" s="8" t="s">
        <v>2686</v>
      </c>
      <c r="B2677" s="9">
        <v>45411</v>
      </c>
      <c r="C2677" s="10" t="s">
        <v>8013</v>
      </c>
      <c r="D2677" s="10" t="s">
        <v>8025</v>
      </c>
      <c r="E2677" s="10" t="s">
        <v>8031</v>
      </c>
      <c r="F2677" s="11">
        <v>5</v>
      </c>
      <c r="G2677" s="11">
        <v>3135</v>
      </c>
      <c r="H2677" s="11">
        <v>1137</v>
      </c>
      <c r="I2677" s="11">
        <v>131</v>
      </c>
      <c r="J2677" s="11">
        <v>5</v>
      </c>
      <c r="K2677" s="11" t="s">
        <v>8034</v>
      </c>
      <c r="L2677" s="11">
        <f t="shared" si="123"/>
        <v>1268</v>
      </c>
      <c r="M2677" s="11">
        <f t="shared" si="124"/>
        <v>1867</v>
      </c>
      <c r="N2677" s="12">
        <f t="shared" si="125"/>
        <v>0.59553429027113236</v>
      </c>
    </row>
    <row r="2678" spans="1:14" x14ac:dyDescent="0.3">
      <c r="A2678" s="8" t="s">
        <v>2687</v>
      </c>
      <c r="B2678" s="9">
        <v>45411</v>
      </c>
      <c r="C2678" s="10" t="s">
        <v>8011</v>
      </c>
      <c r="D2678" s="10" t="s">
        <v>8023</v>
      </c>
      <c r="E2678" s="10" t="s">
        <v>8032</v>
      </c>
      <c r="F2678" s="11">
        <v>3</v>
      </c>
      <c r="G2678" s="11">
        <v>2586</v>
      </c>
      <c r="H2678" s="11">
        <v>773</v>
      </c>
      <c r="I2678" s="11">
        <v>110</v>
      </c>
      <c r="J2678" s="11">
        <v>3</v>
      </c>
      <c r="K2678" s="11" t="s">
        <v>8035</v>
      </c>
      <c r="L2678" s="11">
        <f t="shared" si="123"/>
        <v>883</v>
      </c>
      <c r="M2678" s="11">
        <f t="shared" si="124"/>
        <v>1703</v>
      </c>
      <c r="N2678" s="12">
        <f t="shared" si="125"/>
        <v>0.65854601701469451</v>
      </c>
    </row>
    <row r="2679" spans="1:14" x14ac:dyDescent="0.3">
      <c r="A2679" s="8" t="s">
        <v>2688</v>
      </c>
      <c r="B2679" s="9">
        <v>45411</v>
      </c>
      <c r="C2679" s="10" t="s">
        <v>8014</v>
      </c>
      <c r="D2679" s="10" t="s">
        <v>8026</v>
      </c>
      <c r="E2679" s="10" t="s">
        <v>8032</v>
      </c>
      <c r="F2679" s="11">
        <v>4</v>
      </c>
      <c r="G2679" s="11">
        <v>3320</v>
      </c>
      <c r="H2679" s="11">
        <v>1445</v>
      </c>
      <c r="I2679" s="11">
        <v>176</v>
      </c>
      <c r="J2679" s="11">
        <v>4</v>
      </c>
      <c r="K2679" s="11" t="s">
        <v>8035</v>
      </c>
      <c r="L2679" s="11">
        <f t="shared" si="123"/>
        <v>1621</v>
      </c>
      <c r="M2679" s="11">
        <f t="shared" si="124"/>
        <v>1699</v>
      </c>
      <c r="N2679" s="12">
        <f t="shared" si="125"/>
        <v>0.51174698795180718</v>
      </c>
    </row>
    <row r="2680" spans="1:14" x14ac:dyDescent="0.3">
      <c r="A2680" s="8" t="s">
        <v>2689</v>
      </c>
      <c r="B2680" s="9">
        <v>45411</v>
      </c>
      <c r="C2680" s="10" t="s">
        <v>8011</v>
      </c>
      <c r="D2680" s="10" t="s">
        <v>8015</v>
      </c>
      <c r="E2680" s="10" t="s">
        <v>8033</v>
      </c>
      <c r="F2680" s="11">
        <v>3</v>
      </c>
      <c r="G2680" s="11">
        <v>1812</v>
      </c>
      <c r="H2680" s="11">
        <v>403</v>
      </c>
      <c r="I2680" s="11">
        <v>219</v>
      </c>
      <c r="J2680" s="11">
        <v>2</v>
      </c>
      <c r="K2680" s="11" t="s">
        <v>8034</v>
      </c>
      <c r="L2680" s="11">
        <f t="shared" si="123"/>
        <v>622</v>
      </c>
      <c r="M2680" s="11">
        <f t="shared" si="124"/>
        <v>1190</v>
      </c>
      <c r="N2680" s="12">
        <f t="shared" si="125"/>
        <v>0.6567328918322296</v>
      </c>
    </row>
    <row r="2681" spans="1:14" x14ac:dyDescent="0.3">
      <c r="A2681" s="8" t="s">
        <v>2690</v>
      </c>
      <c r="B2681" s="9">
        <v>45411</v>
      </c>
      <c r="C2681" s="10" t="s">
        <v>8011</v>
      </c>
      <c r="D2681" s="10" t="s">
        <v>8015</v>
      </c>
      <c r="E2681" s="10" t="s">
        <v>8032</v>
      </c>
      <c r="F2681" s="11">
        <v>1</v>
      </c>
      <c r="G2681" s="11">
        <v>870</v>
      </c>
      <c r="H2681" s="11">
        <v>504</v>
      </c>
      <c r="I2681" s="11">
        <v>112</v>
      </c>
      <c r="J2681" s="11">
        <v>4</v>
      </c>
      <c r="K2681" s="11" t="s">
        <v>8034</v>
      </c>
      <c r="L2681" s="11">
        <f t="shared" si="123"/>
        <v>616</v>
      </c>
      <c r="M2681" s="11">
        <f t="shared" si="124"/>
        <v>254</v>
      </c>
      <c r="N2681" s="12">
        <f t="shared" si="125"/>
        <v>0.29195402298850576</v>
      </c>
    </row>
    <row r="2682" spans="1:14" x14ac:dyDescent="0.3">
      <c r="A2682" s="8" t="s">
        <v>2691</v>
      </c>
      <c r="B2682" s="9">
        <v>45411</v>
      </c>
      <c r="C2682" s="10" t="s">
        <v>8012</v>
      </c>
      <c r="D2682" s="10" t="s">
        <v>8029</v>
      </c>
      <c r="E2682" s="10" t="s">
        <v>8031</v>
      </c>
      <c r="F2682" s="11">
        <v>4</v>
      </c>
      <c r="G2682" s="11">
        <v>2496</v>
      </c>
      <c r="H2682" s="11">
        <v>549</v>
      </c>
      <c r="I2682" s="11">
        <v>168</v>
      </c>
      <c r="J2682" s="11">
        <v>6</v>
      </c>
      <c r="K2682" s="11" t="s">
        <v>8035</v>
      </c>
      <c r="L2682" s="11">
        <f t="shared" si="123"/>
        <v>717</v>
      </c>
      <c r="M2682" s="11">
        <f t="shared" si="124"/>
        <v>1779</v>
      </c>
      <c r="N2682" s="12">
        <f t="shared" si="125"/>
        <v>0.71274038461538458</v>
      </c>
    </row>
    <row r="2683" spans="1:14" x14ac:dyDescent="0.3">
      <c r="A2683" s="8" t="s">
        <v>2692</v>
      </c>
      <c r="B2683" s="9">
        <v>45411</v>
      </c>
      <c r="C2683" s="10" t="s">
        <v>8011</v>
      </c>
      <c r="D2683" s="10" t="s">
        <v>8023</v>
      </c>
      <c r="E2683" s="10" t="s">
        <v>8031</v>
      </c>
      <c r="F2683" s="11">
        <v>1</v>
      </c>
      <c r="G2683" s="11">
        <v>800</v>
      </c>
      <c r="H2683" s="11">
        <v>1430</v>
      </c>
      <c r="I2683" s="11">
        <v>122</v>
      </c>
      <c r="J2683" s="11">
        <v>7</v>
      </c>
      <c r="K2683" s="11" t="s">
        <v>8034</v>
      </c>
      <c r="L2683" s="11">
        <f t="shared" si="123"/>
        <v>1552</v>
      </c>
      <c r="M2683" s="11">
        <f t="shared" si="124"/>
        <v>-752</v>
      </c>
      <c r="N2683" s="12">
        <f t="shared" si="125"/>
        <v>-0.94</v>
      </c>
    </row>
    <row r="2684" spans="1:14" x14ac:dyDescent="0.3">
      <c r="A2684" s="8" t="s">
        <v>2693</v>
      </c>
      <c r="B2684" s="9">
        <v>45411</v>
      </c>
      <c r="C2684" s="10" t="s">
        <v>8013</v>
      </c>
      <c r="D2684" s="10" t="s">
        <v>8022</v>
      </c>
      <c r="E2684" s="10" t="s">
        <v>8031</v>
      </c>
      <c r="F2684" s="11">
        <v>1</v>
      </c>
      <c r="G2684" s="11">
        <v>592</v>
      </c>
      <c r="H2684" s="11">
        <v>938</v>
      </c>
      <c r="I2684" s="11">
        <v>107</v>
      </c>
      <c r="J2684" s="11">
        <v>6</v>
      </c>
      <c r="K2684" s="11" t="s">
        <v>8034</v>
      </c>
      <c r="L2684" s="11">
        <f t="shared" si="123"/>
        <v>1045</v>
      </c>
      <c r="M2684" s="11">
        <f t="shared" si="124"/>
        <v>-453</v>
      </c>
      <c r="N2684" s="12">
        <f t="shared" si="125"/>
        <v>-0.76520270270270274</v>
      </c>
    </row>
    <row r="2685" spans="1:14" x14ac:dyDescent="0.3">
      <c r="A2685" s="8" t="s">
        <v>2694</v>
      </c>
      <c r="B2685" s="9">
        <v>45411</v>
      </c>
      <c r="C2685" s="10" t="s">
        <v>8012</v>
      </c>
      <c r="D2685" s="10" t="s">
        <v>8029</v>
      </c>
      <c r="E2685" s="10" t="s">
        <v>8032</v>
      </c>
      <c r="F2685" s="11">
        <v>1</v>
      </c>
      <c r="G2685" s="11">
        <v>640</v>
      </c>
      <c r="H2685" s="11">
        <v>862</v>
      </c>
      <c r="I2685" s="11">
        <v>143</v>
      </c>
      <c r="J2685" s="11">
        <v>5</v>
      </c>
      <c r="K2685" s="11" t="s">
        <v>8034</v>
      </c>
      <c r="L2685" s="11">
        <f t="shared" si="123"/>
        <v>1005</v>
      </c>
      <c r="M2685" s="11">
        <f t="shared" si="124"/>
        <v>-365</v>
      </c>
      <c r="N2685" s="12">
        <f t="shared" si="125"/>
        <v>-0.5703125</v>
      </c>
    </row>
    <row r="2686" spans="1:14" x14ac:dyDescent="0.3">
      <c r="A2686" s="8" t="s">
        <v>2695</v>
      </c>
      <c r="B2686" s="9">
        <v>45411</v>
      </c>
      <c r="C2686" s="10" t="s">
        <v>8014</v>
      </c>
      <c r="D2686" s="10" t="s">
        <v>8018</v>
      </c>
      <c r="E2686" s="10" t="s">
        <v>8031</v>
      </c>
      <c r="F2686" s="11">
        <v>5</v>
      </c>
      <c r="G2686" s="11">
        <v>3790</v>
      </c>
      <c r="H2686" s="11">
        <v>659</v>
      </c>
      <c r="I2686" s="11">
        <v>152</v>
      </c>
      <c r="J2686" s="11">
        <v>5</v>
      </c>
      <c r="K2686" s="11" t="s">
        <v>8034</v>
      </c>
      <c r="L2686" s="11">
        <f t="shared" si="123"/>
        <v>811</v>
      </c>
      <c r="M2686" s="11">
        <f t="shared" si="124"/>
        <v>2979</v>
      </c>
      <c r="N2686" s="12">
        <f t="shared" si="125"/>
        <v>0.78601583113456464</v>
      </c>
    </row>
    <row r="2687" spans="1:14" x14ac:dyDescent="0.3">
      <c r="A2687" s="8" t="s">
        <v>2696</v>
      </c>
      <c r="B2687" s="9">
        <v>45411</v>
      </c>
      <c r="C2687" s="10" t="s">
        <v>8014</v>
      </c>
      <c r="D2687" s="10" t="s">
        <v>8024</v>
      </c>
      <c r="E2687" s="10" t="s">
        <v>8031</v>
      </c>
      <c r="F2687" s="11">
        <v>2</v>
      </c>
      <c r="G2687" s="11">
        <v>1260</v>
      </c>
      <c r="H2687" s="11">
        <v>809</v>
      </c>
      <c r="I2687" s="11">
        <v>145</v>
      </c>
      <c r="J2687" s="11">
        <v>3</v>
      </c>
      <c r="K2687" s="11" t="s">
        <v>8034</v>
      </c>
      <c r="L2687" s="11">
        <f t="shared" si="123"/>
        <v>954</v>
      </c>
      <c r="M2687" s="11">
        <f t="shared" si="124"/>
        <v>306</v>
      </c>
      <c r="N2687" s="12">
        <f t="shared" si="125"/>
        <v>0.24285714285714285</v>
      </c>
    </row>
    <row r="2688" spans="1:14" x14ac:dyDescent="0.3">
      <c r="A2688" s="8" t="s">
        <v>2697</v>
      </c>
      <c r="B2688" s="9">
        <v>45411</v>
      </c>
      <c r="C2688" s="10" t="s">
        <v>8014</v>
      </c>
      <c r="D2688" s="10" t="s">
        <v>8026</v>
      </c>
      <c r="E2688" s="10" t="s">
        <v>8033</v>
      </c>
      <c r="F2688" s="11">
        <v>1</v>
      </c>
      <c r="G2688" s="11">
        <v>716</v>
      </c>
      <c r="H2688" s="11">
        <v>500</v>
      </c>
      <c r="I2688" s="11">
        <v>194</v>
      </c>
      <c r="J2688" s="11">
        <v>5</v>
      </c>
      <c r="K2688" s="11" t="s">
        <v>8034</v>
      </c>
      <c r="L2688" s="11">
        <f t="shared" si="123"/>
        <v>694</v>
      </c>
      <c r="M2688" s="11">
        <f t="shared" si="124"/>
        <v>22</v>
      </c>
      <c r="N2688" s="12">
        <f t="shared" si="125"/>
        <v>3.0726256983240222E-2</v>
      </c>
    </row>
    <row r="2689" spans="1:14" x14ac:dyDescent="0.3">
      <c r="A2689" s="8" t="s">
        <v>2698</v>
      </c>
      <c r="B2689" s="9">
        <v>45411</v>
      </c>
      <c r="C2689" s="10" t="s">
        <v>8011</v>
      </c>
      <c r="D2689" s="10" t="s">
        <v>8023</v>
      </c>
      <c r="E2689" s="10" t="s">
        <v>8032</v>
      </c>
      <c r="F2689" s="11">
        <v>4</v>
      </c>
      <c r="G2689" s="11">
        <v>2972</v>
      </c>
      <c r="H2689" s="11">
        <v>418</v>
      </c>
      <c r="I2689" s="11">
        <v>140</v>
      </c>
      <c r="J2689" s="11">
        <v>3</v>
      </c>
      <c r="K2689" s="11" t="s">
        <v>8034</v>
      </c>
      <c r="L2689" s="11">
        <f t="shared" si="123"/>
        <v>558</v>
      </c>
      <c r="M2689" s="11">
        <f t="shared" si="124"/>
        <v>2414</v>
      </c>
      <c r="N2689" s="12">
        <f t="shared" si="125"/>
        <v>0.81224764468371469</v>
      </c>
    </row>
    <row r="2690" spans="1:14" x14ac:dyDescent="0.3">
      <c r="A2690" s="8" t="s">
        <v>2699</v>
      </c>
      <c r="B2690" s="9">
        <v>45411</v>
      </c>
      <c r="C2690" s="10" t="s">
        <v>8014</v>
      </c>
      <c r="D2690" s="10" t="s">
        <v>8018</v>
      </c>
      <c r="E2690" s="10" t="s">
        <v>8032</v>
      </c>
      <c r="F2690" s="11">
        <v>5</v>
      </c>
      <c r="G2690" s="11">
        <v>4225</v>
      </c>
      <c r="H2690" s="11">
        <v>706</v>
      </c>
      <c r="I2690" s="11">
        <v>167</v>
      </c>
      <c r="J2690" s="11">
        <v>5</v>
      </c>
      <c r="K2690" s="11" t="s">
        <v>8035</v>
      </c>
      <c r="L2690" s="11">
        <f t="shared" ref="L2690:L2753" si="126">H2690+I2690</f>
        <v>873</v>
      </c>
      <c r="M2690" s="11">
        <f t="shared" ref="M2690:M2753" si="127">G2690-L2690</f>
        <v>3352</v>
      </c>
      <c r="N2690" s="12">
        <f t="shared" ref="N2690:N2753" si="128">M2690/G2690</f>
        <v>0.79337278106508879</v>
      </c>
    </row>
    <row r="2691" spans="1:14" x14ac:dyDescent="0.3">
      <c r="A2691" s="8" t="s">
        <v>2700</v>
      </c>
      <c r="B2691" s="9">
        <v>45411</v>
      </c>
      <c r="C2691" s="10" t="s">
        <v>8012</v>
      </c>
      <c r="D2691" s="10" t="s">
        <v>8027</v>
      </c>
      <c r="E2691" s="10" t="s">
        <v>8032</v>
      </c>
      <c r="F2691" s="11">
        <v>2</v>
      </c>
      <c r="G2691" s="11">
        <v>1230</v>
      </c>
      <c r="H2691" s="11">
        <v>903</v>
      </c>
      <c r="I2691" s="11">
        <v>193</v>
      </c>
      <c r="J2691" s="11">
        <v>6</v>
      </c>
      <c r="K2691" s="11" t="s">
        <v>8034</v>
      </c>
      <c r="L2691" s="11">
        <f t="shared" si="126"/>
        <v>1096</v>
      </c>
      <c r="M2691" s="11">
        <f t="shared" si="127"/>
        <v>134</v>
      </c>
      <c r="N2691" s="12">
        <f t="shared" si="128"/>
        <v>0.10894308943089431</v>
      </c>
    </row>
    <row r="2692" spans="1:14" x14ac:dyDescent="0.3">
      <c r="A2692" s="8" t="s">
        <v>2701</v>
      </c>
      <c r="B2692" s="9">
        <v>45411</v>
      </c>
      <c r="C2692" s="10" t="s">
        <v>8014</v>
      </c>
      <c r="D2692" s="10" t="s">
        <v>8020</v>
      </c>
      <c r="E2692" s="10" t="s">
        <v>8032</v>
      </c>
      <c r="F2692" s="11">
        <v>1</v>
      </c>
      <c r="G2692" s="11">
        <v>764</v>
      </c>
      <c r="H2692" s="11">
        <v>709</v>
      </c>
      <c r="I2692" s="11">
        <v>192</v>
      </c>
      <c r="J2692" s="11">
        <v>4</v>
      </c>
      <c r="K2692" s="11" t="s">
        <v>8034</v>
      </c>
      <c r="L2692" s="11">
        <f t="shared" si="126"/>
        <v>901</v>
      </c>
      <c r="M2692" s="11">
        <f t="shared" si="127"/>
        <v>-137</v>
      </c>
      <c r="N2692" s="12">
        <f t="shared" si="128"/>
        <v>-0.1793193717277487</v>
      </c>
    </row>
    <row r="2693" spans="1:14" x14ac:dyDescent="0.3">
      <c r="A2693" s="8" t="s">
        <v>2702</v>
      </c>
      <c r="B2693" s="9">
        <v>45411</v>
      </c>
      <c r="C2693" s="10" t="s">
        <v>8014</v>
      </c>
      <c r="D2693" s="10" t="s">
        <v>8024</v>
      </c>
      <c r="E2693" s="10" t="s">
        <v>8031</v>
      </c>
      <c r="F2693" s="11">
        <v>4</v>
      </c>
      <c r="G2693" s="11">
        <v>2280</v>
      </c>
      <c r="H2693" s="11">
        <v>618</v>
      </c>
      <c r="I2693" s="11">
        <v>194</v>
      </c>
      <c r="J2693" s="11">
        <v>3</v>
      </c>
      <c r="K2693" s="11" t="s">
        <v>8034</v>
      </c>
      <c r="L2693" s="11">
        <f t="shared" si="126"/>
        <v>812</v>
      </c>
      <c r="M2693" s="11">
        <f t="shared" si="127"/>
        <v>1468</v>
      </c>
      <c r="N2693" s="12">
        <f t="shared" si="128"/>
        <v>0.64385964912280702</v>
      </c>
    </row>
    <row r="2694" spans="1:14" x14ac:dyDescent="0.3">
      <c r="A2694" s="8" t="s">
        <v>2703</v>
      </c>
      <c r="B2694" s="9">
        <v>45411</v>
      </c>
      <c r="C2694" s="10" t="s">
        <v>8012</v>
      </c>
      <c r="D2694" s="10" t="s">
        <v>8029</v>
      </c>
      <c r="E2694" s="10" t="s">
        <v>8031</v>
      </c>
      <c r="F2694" s="11">
        <v>4</v>
      </c>
      <c r="G2694" s="11">
        <v>2868</v>
      </c>
      <c r="H2694" s="11">
        <v>1125</v>
      </c>
      <c r="I2694" s="11">
        <v>185</v>
      </c>
      <c r="J2694" s="11">
        <v>7</v>
      </c>
      <c r="K2694" s="11" t="s">
        <v>8034</v>
      </c>
      <c r="L2694" s="11">
        <f t="shared" si="126"/>
        <v>1310</v>
      </c>
      <c r="M2694" s="11">
        <f t="shared" si="127"/>
        <v>1558</v>
      </c>
      <c r="N2694" s="12">
        <f t="shared" si="128"/>
        <v>0.54323570432357038</v>
      </c>
    </row>
    <row r="2695" spans="1:14" x14ac:dyDescent="0.3">
      <c r="A2695" s="8" t="s">
        <v>2704</v>
      </c>
      <c r="B2695" s="9">
        <v>45411</v>
      </c>
      <c r="C2695" s="10" t="s">
        <v>8011</v>
      </c>
      <c r="D2695" s="10" t="s">
        <v>8030</v>
      </c>
      <c r="E2695" s="10" t="s">
        <v>8033</v>
      </c>
      <c r="F2695" s="11">
        <v>1</v>
      </c>
      <c r="G2695" s="11">
        <v>760</v>
      </c>
      <c r="H2695" s="11">
        <v>1221</v>
      </c>
      <c r="I2695" s="11">
        <v>198</v>
      </c>
      <c r="J2695" s="11">
        <v>4</v>
      </c>
      <c r="K2695" s="11" t="s">
        <v>8034</v>
      </c>
      <c r="L2695" s="11">
        <f t="shared" si="126"/>
        <v>1419</v>
      </c>
      <c r="M2695" s="11">
        <f t="shared" si="127"/>
        <v>-659</v>
      </c>
      <c r="N2695" s="12">
        <f t="shared" si="128"/>
        <v>-0.86710526315789471</v>
      </c>
    </row>
    <row r="2696" spans="1:14" x14ac:dyDescent="0.3">
      <c r="A2696" s="8" t="s">
        <v>2705</v>
      </c>
      <c r="B2696" s="9">
        <v>45412</v>
      </c>
      <c r="C2696" s="10" t="s">
        <v>8014</v>
      </c>
      <c r="D2696" s="10" t="s">
        <v>8024</v>
      </c>
      <c r="E2696" s="10" t="s">
        <v>8033</v>
      </c>
      <c r="F2696" s="11">
        <v>1</v>
      </c>
      <c r="G2696" s="11">
        <v>661</v>
      </c>
      <c r="H2696" s="11">
        <v>1359</v>
      </c>
      <c r="I2696" s="11">
        <v>109</v>
      </c>
      <c r="J2696" s="11">
        <v>6</v>
      </c>
      <c r="K2696" s="11" t="s">
        <v>8035</v>
      </c>
      <c r="L2696" s="11">
        <f t="shared" si="126"/>
        <v>1468</v>
      </c>
      <c r="M2696" s="11">
        <f t="shared" si="127"/>
        <v>-807</v>
      </c>
      <c r="N2696" s="12">
        <f t="shared" si="128"/>
        <v>-1.2208774583963691</v>
      </c>
    </row>
    <row r="2697" spans="1:14" x14ac:dyDescent="0.3">
      <c r="A2697" s="8" t="s">
        <v>2706</v>
      </c>
      <c r="B2697" s="9">
        <v>45412</v>
      </c>
      <c r="C2697" s="10" t="s">
        <v>8013</v>
      </c>
      <c r="D2697" s="10" t="s">
        <v>8019</v>
      </c>
      <c r="E2697" s="10" t="s">
        <v>8032</v>
      </c>
      <c r="F2697" s="11">
        <v>4</v>
      </c>
      <c r="G2697" s="11">
        <v>3000</v>
      </c>
      <c r="H2697" s="11">
        <v>648</v>
      </c>
      <c r="I2697" s="11">
        <v>106</v>
      </c>
      <c r="J2697" s="11">
        <v>3</v>
      </c>
      <c r="K2697" s="11" t="s">
        <v>8034</v>
      </c>
      <c r="L2697" s="11">
        <f t="shared" si="126"/>
        <v>754</v>
      </c>
      <c r="M2697" s="11">
        <f t="shared" si="127"/>
        <v>2246</v>
      </c>
      <c r="N2697" s="12">
        <f t="shared" si="128"/>
        <v>0.7486666666666667</v>
      </c>
    </row>
    <row r="2698" spans="1:14" x14ac:dyDescent="0.3">
      <c r="A2698" s="8" t="s">
        <v>2707</v>
      </c>
      <c r="B2698" s="9">
        <v>45412</v>
      </c>
      <c r="C2698" s="10" t="s">
        <v>8013</v>
      </c>
      <c r="D2698" s="10" t="s">
        <v>8019</v>
      </c>
      <c r="E2698" s="10" t="s">
        <v>8032</v>
      </c>
      <c r="F2698" s="11">
        <v>1</v>
      </c>
      <c r="G2698" s="11">
        <v>889</v>
      </c>
      <c r="H2698" s="11">
        <v>846</v>
      </c>
      <c r="I2698" s="11">
        <v>107</v>
      </c>
      <c r="J2698" s="11">
        <v>4</v>
      </c>
      <c r="K2698" s="11" t="s">
        <v>8034</v>
      </c>
      <c r="L2698" s="11">
        <f t="shared" si="126"/>
        <v>953</v>
      </c>
      <c r="M2698" s="11">
        <f t="shared" si="127"/>
        <v>-64</v>
      </c>
      <c r="N2698" s="12">
        <f t="shared" si="128"/>
        <v>-7.19910011248594E-2</v>
      </c>
    </row>
    <row r="2699" spans="1:14" x14ac:dyDescent="0.3">
      <c r="A2699" s="8" t="s">
        <v>2708</v>
      </c>
      <c r="B2699" s="9">
        <v>45412</v>
      </c>
      <c r="C2699" s="10" t="s">
        <v>8014</v>
      </c>
      <c r="D2699" s="10" t="s">
        <v>8018</v>
      </c>
      <c r="E2699" s="10" t="s">
        <v>8033</v>
      </c>
      <c r="F2699" s="11">
        <v>2</v>
      </c>
      <c r="G2699" s="11">
        <v>1318</v>
      </c>
      <c r="H2699" s="11">
        <v>818</v>
      </c>
      <c r="I2699" s="11">
        <v>214</v>
      </c>
      <c r="J2699" s="11">
        <v>4</v>
      </c>
      <c r="K2699" s="11" t="s">
        <v>8034</v>
      </c>
      <c r="L2699" s="11">
        <f t="shared" si="126"/>
        <v>1032</v>
      </c>
      <c r="M2699" s="11">
        <f t="shared" si="127"/>
        <v>286</v>
      </c>
      <c r="N2699" s="12">
        <f t="shared" si="128"/>
        <v>0.21699544764795145</v>
      </c>
    </row>
    <row r="2700" spans="1:14" x14ac:dyDescent="0.3">
      <c r="A2700" s="8" t="s">
        <v>2709</v>
      </c>
      <c r="B2700" s="9">
        <v>45412</v>
      </c>
      <c r="C2700" s="10" t="s">
        <v>8012</v>
      </c>
      <c r="D2700" s="10" t="s">
        <v>8029</v>
      </c>
      <c r="E2700" s="10" t="s">
        <v>8031</v>
      </c>
      <c r="F2700" s="11">
        <v>5</v>
      </c>
      <c r="G2700" s="11">
        <v>3925</v>
      </c>
      <c r="H2700" s="11">
        <v>753</v>
      </c>
      <c r="I2700" s="11">
        <v>183</v>
      </c>
      <c r="J2700" s="11">
        <v>4</v>
      </c>
      <c r="K2700" s="11" t="s">
        <v>8034</v>
      </c>
      <c r="L2700" s="11">
        <f t="shared" si="126"/>
        <v>936</v>
      </c>
      <c r="M2700" s="11">
        <f t="shared" si="127"/>
        <v>2989</v>
      </c>
      <c r="N2700" s="12">
        <f t="shared" si="128"/>
        <v>0.7615286624203822</v>
      </c>
    </row>
    <row r="2701" spans="1:14" x14ac:dyDescent="0.3">
      <c r="A2701" s="8" t="s">
        <v>2710</v>
      </c>
      <c r="B2701" s="9">
        <v>45412</v>
      </c>
      <c r="C2701" s="10" t="s">
        <v>8013</v>
      </c>
      <c r="D2701" s="10" t="s">
        <v>8019</v>
      </c>
      <c r="E2701" s="10" t="s">
        <v>8032</v>
      </c>
      <c r="F2701" s="11">
        <v>1</v>
      </c>
      <c r="G2701" s="11">
        <v>611</v>
      </c>
      <c r="H2701" s="11">
        <v>1448</v>
      </c>
      <c r="I2701" s="11">
        <v>193</v>
      </c>
      <c r="J2701" s="11">
        <v>4</v>
      </c>
      <c r="K2701" s="11" t="s">
        <v>8034</v>
      </c>
      <c r="L2701" s="11">
        <f t="shared" si="126"/>
        <v>1641</v>
      </c>
      <c r="M2701" s="11">
        <f t="shared" si="127"/>
        <v>-1030</v>
      </c>
      <c r="N2701" s="12">
        <f t="shared" si="128"/>
        <v>-1.6857610474631752</v>
      </c>
    </row>
    <row r="2702" spans="1:14" x14ac:dyDescent="0.3">
      <c r="A2702" s="8" t="s">
        <v>2711</v>
      </c>
      <c r="B2702" s="9">
        <v>45412</v>
      </c>
      <c r="C2702" s="10" t="s">
        <v>8013</v>
      </c>
      <c r="D2702" s="10" t="s">
        <v>8022</v>
      </c>
      <c r="E2702" s="10" t="s">
        <v>8032</v>
      </c>
      <c r="F2702" s="11">
        <v>4</v>
      </c>
      <c r="G2702" s="11">
        <v>2620</v>
      </c>
      <c r="H2702" s="11">
        <v>844</v>
      </c>
      <c r="I2702" s="11">
        <v>186</v>
      </c>
      <c r="J2702" s="11">
        <v>7</v>
      </c>
      <c r="K2702" s="11" t="s">
        <v>8035</v>
      </c>
      <c r="L2702" s="11">
        <f t="shared" si="126"/>
        <v>1030</v>
      </c>
      <c r="M2702" s="11">
        <f t="shared" si="127"/>
        <v>1590</v>
      </c>
      <c r="N2702" s="12">
        <f t="shared" si="128"/>
        <v>0.60687022900763354</v>
      </c>
    </row>
    <row r="2703" spans="1:14" x14ac:dyDescent="0.3">
      <c r="A2703" s="8" t="s">
        <v>2712</v>
      </c>
      <c r="B2703" s="9">
        <v>45412</v>
      </c>
      <c r="C2703" s="10" t="s">
        <v>8013</v>
      </c>
      <c r="D2703" s="10" t="s">
        <v>8025</v>
      </c>
      <c r="E2703" s="10" t="s">
        <v>8031</v>
      </c>
      <c r="F2703" s="11">
        <v>5</v>
      </c>
      <c r="G2703" s="11">
        <v>4445</v>
      </c>
      <c r="H2703" s="11">
        <v>1147</v>
      </c>
      <c r="I2703" s="11">
        <v>201</v>
      </c>
      <c r="J2703" s="11">
        <v>5</v>
      </c>
      <c r="K2703" s="11" t="s">
        <v>8034</v>
      </c>
      <c r="L2703" s="11">
        <f t="shared" si="126"/>
        <v>1348</v>
      </c>
      <c r="M2703" s="11">
        <f t="shared" si="127"/>
        <v>3097</v>
      </c>
      <c r="N2703" s="12">
        <f t="shared" si="128"/>
        <v>0.69673790776152977</v>
      </c>
    </row>
    <row r="2704" spans="1:14" x14ac:dyDescent="0.3">
      <c r="A2704" s="8" t="s">
        <v>2713</v>
      </c>
      <c r="B2704" s="9">
        <v>45412</v>
      </c>
      <c r="C2704" s="10" t="s">
        <v>8013</v>
      </c>
      <c r="D2704" s="10" t="s">
        <v>8017</v>
      </c>
      <c r="E2704" s="10" t="s">
        <v>8031</v>
      </c>
      <c r="F2704" s="11">
        <v>3</v>
      </c>
      <c r="G2704" s="11">
        <v>2433</v>
      </c>
      <c r="H2704" s="11">
        <v>394</v>
      </c>
      <c r="I2704" s="11">
        <v>193</v>
      </c>
      <c r="J2704" s="11">
        <v>2</v>
      </c>
      <c r="K2704" s="11" t="s">
        <v>8035</v>
      </c>
      <c r="L2704" s="11">
        <f t="shared" si="126"/>
        <v>587</v>
      </c>
      <c r="M2704" s="11">
        <f t="shared" si="127"/>
        <v>1846</v>
      </c>
      <c r="N2704" s="12">
        <f t="shared" si="128"/>
        <v>0.75873407316070696</v>
      </c>
    </row>
    <row r="2705" spans="1:14" x14ac:dyDescent="0.3">
      <c r="A2705" s="8" t="s">
        <v>2714</v>
      </c>
      <c r="B2705" s="9">
        <v>45412</v>
      </c>
      <c r="C2705" s="10" t="s">
        <v>8011</v>
      </c>
      <c r="D2705" s="10" t="s">
        <v>8015</v>
      </c>
      <c r="E2705" s="10" t="s">
        <v>8032</v>
      </c>
      <c r="F2705" s="11">
        <v>5</v>
      </c>
      <c r="G2705" s="11">
        <v>3585</v>
      </c>
      <c r="H2705" s="11">
        <v>836</v>
      </c>
      <c r="I2705" s="11">
        <v>140</v>
      </c>
      <c r="J2705" s="11">
        <v>7</v>
      </c>
      <c r="K2705" s="11" t="s">
        <v>8034</v>
      </c>
      <c r="L2705" s="11">
        <f t="shared" si="126"/>
        <v>976</v>
      </c>
      <c r="M2705" s="11">
        <f t="shared" si="127"/>
        <v>2609</v>
      </c>
      <c r="N2705" s="12">
        <f t="shared" si="128"/>
        <v>0.72775453277545332</v>
      </c>
    </row>
    <row r="2706" spans="1:14" x14ac:dyDescent="0.3">
      <c r="A2706" s="8" t="s">
        <v>2715</v>
      </c>
      <c r="B2706" s="9">
        <v>45412</v>
      </c>
      <c r="C2706" s="10" t="s">
        <v>8011</v>
      </c>
      <c r="D2706" s="10" t="s">
        <v>8015</v>
      </c>
      <c r="E2706" s="10" t="s">
        <v>8031</v>
      </c>
      <c r="F2706" s="11">
        <v>2</v>
      </c>
      <c r="G2706" s="11">
        <v>1270</v>
      </c>
      <c r="H2706" s="11">
        <v>1105</v>
      </c>
      <c r="I2706" s="11">
        <v>130</v>
      </c>
      <c r="J2706" s="11">
        <v>4</v>
      </c>
      <c r="K2706" s="11" t="s">
        <v>8034</v>
      </c>
      <c r="L2706" s="11">
        <f t="shared" si="126"/>
        <v>1235</v>
      </c>
      <c r="M2706" s="11">
        <f t="shared" si="127"/>
        <v>35</v>
      </c>
      <c r="N2706" s="12">
        <f t="shared" si="128"/>
        <v>2.7559055118110236E-2</v>
      </c>
    </row>
    <row r="2707" spans="1:14" x14ac:dyDescent="0.3">
      <c r="A2707" s="8" t="s">
        <v>2716</v>
      </c>
      <c r="B2707" s="9">
        <v>45412</v>
      </c>
      <c r="C2707" s="10" t="s">
        <v>8012</v>
      </c>
      <c r="D2707" s="10" t="s">
        <v>8029</v>
      </c>
      <c r="E2707" s="10" t="s">
        <v>8033</v>
      </c>
      <c r="F2707" s="11">
        <v>2</v>
      </c>
      <c r="G2707" s="11">
        <v>1520</v>
      </c>
      <c r="H2707" s="11">
        <v>847</v>
      </c>
      <c r="I2707" s="11">
        <v>123</v>
      </c>
      <c r="J2707" s="11">
        <v>7</v>
      </c>
      <c r="K2707" s="11" t="s">
        <v>8034</v>
      </c>
      <c r="L2707" s="11">
        <f t="shared" si="126"/>
        <v>970</v>
      </c>
      <c r="M2707" s="11">
        <f t="shared" si="127"/>
        <v>550</v>
      </c>
      <c r="N2707" s="12">
        <f t="shared" si="128"/>
        <v>0.36184210526315791</v>
      </c>
    </row>
    <row r="2708" spans="1:14" x14ac:dyDescent="0.3">
      <c r="A2708" s="8" t="s">
        <v>2717</v>
      </c>
      <c r="B2708" s="9">
        <v>45412</v>
      </c>
      <c r="C2708" s="10" t="s">
        <v>8014</v>
      </c>
      <c r="D2708" s="10" t="s">
        <v>8024</v>
      </c>
      <c r="E2708" s="10" t="s">
        <v>8033</v>
      </c>
      <c r="F2708" s="11">
        <v>3</v>
      </c>
      <c r="G2708" s="11">
        <v>1737</v>
      </c>
      <c r="H2708" s="11">
        <v>430</v>
      </c>
      <c r="I2708" s="11">
        <v>189</v>
      </c>
      <c r="J2708" s="11">
        <v>6</v>
      </c>
      <c r="K2708" s="11" t="s">
        <v>8034</v>
      </c>
      <c r="L2708" s="11">
        <f t="shared" si="126"/>
        <v>619</v>
      </c>
      <c r="M2708" s="11">
        <f t="shared" si="127"/>
        <v>1118</v>
      </c>
      <c r="N2708" s="12">
        <f t="shared" si="128"/>
        <v>0.64363845710995971</v>
      </c>
    </row>
    <row r="2709" spans="1:14" x14ac:dyDescent="0.3">
      <c r="A2709" s="8" t="s">
        <v>2718</v>
      </c>
      <c r="B2709" s="9">
        <v>45412</v>
      </c>
      <c r="C2709" s="10" t="s">
        <v>8013</v>
      </c>
      <c r="D2709" s="10" t="s">
        <v>8025</v>
      </c>
      <c r="E2709" s="10" t="s">
        <v>8032</v>
      </c>
      <c r="F2709" s="11">
        <v>5</v>
      </c>
      <c r="G2709" s="11">
        <v>3020</v>
      </c>
      <c r="H2709" s="11">
        <v>1494</v>
      </c>
      <c r="I2709" s="11">
        <v>208</v>
      </c>
      <c r="J2709" s="11">
        <v>3</v>
      </c>
      <c r="K2709" s="11" t="s">
        <v>8034</v>
      </c>
      <c r="L2709" s="11">
        <f t="shared" si="126"/>
        <v>1702</v>
      </c>
      <c r="M2709" s="11">
        <f t="shared" si="127"/>
        <v>1318</v>
      </c>
      <c r="N2709" s="12">
        <f t="shared" si="128"/>
        <v>0.43642384105960264</v>
      </c>
    </row>
    <row r="2710" spans="1:14" x14ac:dyDescent="0.3">
      <c r="A2710" s="8" t="s">
        <v>2719</v>
      </c>
      <c r="B2710" s="9">
        <v>45412</v>
      </c>
      <c r="C2710" s="10" t="s">
        <v>8012</v>
      </c>
      <c r="D2710" s="10" t="s">
        <v>8016</v>
      </c>
      <c r="E2710" s="10" t="s">
        <v>8033</v>
      </c>
      <c r="F2710" s="11">
        <v>3</v>
      </c>
      <c r="G2710" s="11">
        <v>2136</v>
      </c>
      <c r="H2710" s="11">
        <v>413</v>
      </c>
      <c r="I2710" s="11">
        <v>101</v>
      </c>
      <c r="J2710" s="11">
        <v>4</v>
      </c>
      <c r="K2710" s="11" t="s">
        <v>8034</v>
      </c>
      <c r="L2710" s="11">
        <f t="shared" si="126"/>
        <v>514</v>
      </c>
      <c r="M2710" s="11">
        <f t="shared" si="127"/>
        <v>1622</v>
      </c>
      <c r="N2710" s="12">
        <f t="shared" si="128"/>
        <v>0.75936329588014984</v>
      </c>
    </row>
    <row r="2711" spans="1:14" x14ac:dyDescent="0.3">
      <c r="A2711" s="8" t="s">
        <v>2720</v>
      </c>
      <c r="B2711" s="9">
        <v>45412</v>
      </c>
      <c r="C2711" s="10" t="s">
        <v>8014</v>
      </c>
      <c r="D2711" s="10" t="s">
        <v>8024</v>
      </c>
      <c r="E2711" s="10" t="s">
        <v>8032</v>
      </c>
      <c r="F2711" s="11">
        <v>1</v>
      </c>
      <c r="G2711" s="11">
        <v>805</v>
      </c>
      <c r="H2711" s="11">
        <v>1448</v>
      </c>
      <c r="I2711" s="11">
        <v>187</v>
      </c>
      <c r="J2711" s="11">
        <v>6</v>
      </c>
      <c r="K2711" s="11" t="s">
        <v>8034</v>
      </c>
      <c r="L2711" s="11">
        <f t="shared" si="126"/>
        <v>1635</v>
      </c>
      <c r="M2711" s="11">
        <f t="shared" si="127"/>
        <v>-830</v>
      </c>
      <c r="N2711" s="12">
        <f t="shared" si="128"/>
        <v>-1.031055900621118</v>
      </c>
    </row>
    <row r="2712" spans="1:14" x14ac:dyDescent="0.3">
      <c r="A2712" s="8" t="s">
        <v>2721</v>
      </c>
      <c r="B2712" s="9">
        <v>45412</v>
      </c>
      <c r="C2712" s="10" t="s">
        <v>8014</v>
      </c>
      <c r="D2712" s="10" t="s">
        <v>8026</v>
      </c>
      <c r="E2712" s="10" t="s">
        <v>8032</v>
      </c>
      <c r="F2712" s="11">
        <v>2</v>
      </c>
      <c r="G2712" s="11">
        <v>1548</v>
      </c>
      <c r="H2712" s="11">
        <v>539</v>
      </c>
      <c r="I2712" s="11">
        <v>100</v>
      </c>
      <c r="J2712" s="11">
        <v>2</v>
      </c>
      <c r="K2712" s="11" t="s">
        <v>8034</v>
      </c>
      <c r="L2712" s="11">
        <f t="shared" si="126"/>
        <v>639</v>
      </c>
      <c r="M2712" s="11">
        <f t="shared" si="127"/>
        <v>909</v>
      </c>
      <c r="N2712" s="12">
        <f t="shared" si="128"/>
        <v>0.58720930232558144</v>
      </c>
    </row>
    <row r="2713" spans="1:14" x14ac:dyDescent="0.3">
      <c r="A2713" s="8" t="s">
        <v>2722</v>
      </c>
      <c r="B2713" s="9">
        <v>45412</v>
      </c>
      <c r="C2713" s="10" t="s">
        <v>8011</v>
      </c>
      <c r="D2713" s="10" t="s">
        <v>8015</v>
      </c>
      <c r="E2713" s="10" t="s">
        <v>8033</v>
      </c>
      <c r="F2713" s="11">
        <v>5</v>
      </c>
      <c r="G2713" s="11">
        <v>4045</v>
      </c>
      <c r="H2713" s="11">
        <v>1442</v>
      </c>
      <c r="I2713" s="11">
        <v>191</v>
      </c>
      <c r="J2713" s="11">
        <v>7</v>
      </c>
      <c r="K2713" s="11" t="s">
        <v>8034</v>
      </c>
      <c r="L2713" s="11">
        <f t="shared" si="126"/>
        <v>1633</v>
      </c>
      <c r="M2713" s="11">
        <f t="shared" si="127"/>
        <v>2412</v>
      </c>
      <c r="N2713" s="12">
        <f t="shared" si="128"/>
        <v>0.59629171817058091</v>
      </c>
    </row>
    <row r="2714" spans="1:14" x14ac:dyDescent="0.3">
      <c r="A2714" s="8" t="s">
        <v>2723</v>
      </c>
      <c r="B2714" s="9">
        <v>45412</v>
      </c>
      <c r="C2714" s="10" t="s">
        <v>8013</v>
      </c>
      <c r="D2714" s="10" t="s">
        <v>8017</v>
      </c>
      <c r="E2714" s="10" t="s">
        <v>8032</v>
      </c>
      <c r="F2714" s="11">
        <v>1</v>
      </c>
      <c r="G2714" s="11">
        <v>865</v>
      </c>
      <c r="H2714" s="11">
        <v>1326</v>
      </c>
      <c r="I2714" s="11">
        <v>180</v>
      </c>
      <c r="J2714" s="11">
        <v>3</v>
      </c>
      <c r="K2714" s="11" t="s">
        <v>8034</v>
      </c>
      <c r="L2714" s="11">
        <f t="shared" si="126"/>
        <v>1506</v>
      </c>
      <c r="M2714" s="11">
        <f t="shared" si="127"/>
        <v>-641</v>
      </c>
      <c r="N2714" s="12">
        <f t="shared" si="128"/>
        <v>-0.74104046242774568</v>
      </c>
    </row>
    <row r="2715" spans="1:14" x14ac:dyDescent="0.3">
      <c r="A2715" s="8" t="s">
        <v>2724</v>
      </c>
      <c r="B2715" s="9">
        <v>45413</v>
      </c>
      <c r="C2715" s="10" t="s">
        <v>8012</v>
      </c>
      <c r="D2715" s="10" t="s">
        <v>8028</v>
      </c>
      <c r="E2715" s="10" t="s">
        <v>8031</v>
      </c>
      <c r="F2715" s="11">
        <v>1</v>
      </c>
      <c r="G2715" s="11">
        <v>846</v>
      </c>
      <c r="H2715" s="11">
        <v>883</v>
      </c>
      <c r="I2715" s="11">
        <v>209</v>
      </c>
      <c r="J2715" s="11">
        <v>4</v>
      </c>
      <c r="K2715" s="11" t="s">
        <v>8034</v>
      </c>
      <c r="L2715" s="11">
        <f t="shared" si="126"/>
        <v>1092</v>
      </c>
      <c r="M2715" s="11">
        <f t="shared" si="127"/>
        <v>-246</v>
      </c>
      <c r="N2715" s="12">
        <f t="shared" si="128"/>
        <v>-0.29078014184397161</v>
      </c>
    </row>
    <row r="2716" spans="1:14" x14ac:dyDescent="0.3">
      <c r="A2716" s="8" t="s">
        <v>2725</v>
      </c>
      <c r="B2716" s="9">
        <v>45413</v>
      </c>
      <c r="C2716" s="10" t="s">
        <v>8011</v>
      </c>
      <c r="D2716" s="10" t="s">
        <v>8023</v>
      </c>
      <c r="E2716" s="10" t="s">
        <v>8032</v>
      </c>
      <c r="F2716" s="11">
        <v>1</v>
      </c>
      <c r="G2716" s="11">
        <v>640</v>
      </c>
      <c r="H2716" s="11">
        <v>919</v>
      </c>
      <c r="I2716" s="11">
        <v>106</v>
      </c>
      <c r="J2716" s="11">
        <v>7</v>
      </c>
      <c r="K2716" s="11" t="s">
        <v>8034</v>
      </c>
      <c r="L2716" s="11">
        <f t="shared" si="126"/>
        <v>1025</v>
      </c>
      <c r="M2716" s="11">
        <f t="shared" si="127"/>
        <v>-385</v>
      </c>
      <c r="N2716" s="12">
        <f t="shared" si="128"/>
        <v>-0.6015625</v>
      </c>
    </row>
    <row r="2717" spans="1:14" x14ac:dyDescent="0.3">
      <c r="A2717" s="8" t="s">
        <v>2726</v>
      </c>
      <c r="B2717" s="9">
        <v>45413</v>
      </c>
      <c r="C2717" s="10" t="s">
        <v>8013</v>
      </c>
      <c r="D2717" s="10" t="s">
        <v>8022</v>
      </c>
      <c r="E2717" s="10" t="s">
        <v>8031</v>
      </c>
      <c r="F2717" s="11">
        <v>1</v>
      </c>
      <c r="G2717" s="11">
        <v>714</v>
      </c>
      <c r="H2717" s="11">
        <v>681</v>
      </c>
      <c r="I2717" s="11">
        <v>213</v>
      </c>
      <c r="J2717" s="11">
        <v>5</v>
      </c>
      <c r="K2717" s="11" t="s">
        <v>8034</v>
      </c>
      <c r="L2717" s="11">
        <f t="shared" si="126"/>
        <v>894</v>
      </c>
      <c r="M2717" s="11">
        <f t="shared" si="127"/>
        <v>-180</v>
      </c>
      <c r="N2717" s="12">
        <f t="shared" si="128"/>
        <v>-0.25210084033613445</v>
      </c>
    </row>
    <row r="2718" spans="1:14" x14ac:dyDescent="0.3">
      <c r="A2718" s="8" t="s">
        <v>2727</v>
      </c>
      <c r="B2718" s="9">
        <v>45413</v>
      </c>
      <c r="C2718" s="10" t="s">
        <v>8013</v>
      </c>
      <c r="D2718" s="10" t="s">
        <v>8017</v>
      </c>
      <c r="E2718" s="10" t="s">
        <v>8032</v>
      </c>
      <c r="F2718" s="11">
        <v>4</v>
      </c>
      <c r="G2718" s="11">
        <v>2988</v>
      </c>
      <c r="H2718" s="11">
        <v>1296</v>
      </c>
      <c r="I2718" s="11">
        <v>184</v>
      </c>
      <c r="J2718" s="11">
        <v>7</v>
      </c>
      <c r="K2718" s="11" t="s">
        <v>8034</v>
      </c>
      <c r="L2718" s="11">
        <f t="shared" si="126"/>
        <v>1480</v>
      </c>
      <c r="M2718" s="11">
        <f t="shared" si="127"/>
        <v>1508</v>
      </c>
      <c r="N2718" s="12">
        <f t="shared" si="128"/>
        <v>0.50468540829986608</v>
      </c>
    </row>
    <row r="2719" spans="1:14" x14ac:dyDescent="0.3">
      <c r="A2719" s="8" t="s">
        <v>2728</v>
      </c>
      <c r="B2719" s="9">
        <v>45413</v>
      </c>
      <c r="C2719" s="10" t="s">
        <v>8012</v>
      </c>
      <c r="D2719" s="10" t="s">
        <v>8016</v>
      </c>
      <c r="E2719" s="10" t="s">
        <v>8033</v>
      </c>
      <c r="F2719" s="11">
        <v>5</v>
      </c>
      <c r="G2719" s="11">
        <v>2830</v>
      </c>
      <c r="H2719" s="11">
        <v>632</v>
      </c>
      <c r="I2719" s="11">
        <v>162</v>
      </c>
      <c r="J2719" s="11">
        <v>2</v>
      </c>
      <c r="K2719" s="11" t="s">
        <v>8034</v>
      </c>
      <c r="L2719" s="11">
        <f t="shared" si="126"/>
        <v>794</v>
      </c>
      <c r="M2719" s="11">
        <f t="shared" si="127"/>
        <v>2036</v>
      </c>
      <c r="N2719" s="12">
        <f t="shared" si="128"/>
        <v>0.719434628975265</v>
      </c>
    </row>
    <row r="2720" spans="1:14" x14ac:dyDescent="0.3">
      <c r="A2720" s="8" t="s">
        <v>2729</v>
      </c>
      <c r="B2720" s="9">
        <v>45413</v>
      </c>
      <c r="C2720" s="10" t="s">
        <v>8013</v>
      </c>
      <c r="D2720" s="10" t="s">
        <v>8019</v>
      </c>
      <c r="E2720" s="10" t="s">
        <v>8033</v>
      </c>
      <c r="F2720" s="11">
        <v>3</v>
      </c>
      <c r="G2720" s="11">
        <v>2223</v>
      </c>
      <c r="H2720" s="11">
        <v>1403</v>
      </c>
      <c r="I2720" s="11">
        <v>152</v>
      </c>
      <c r="J2720" s="11">
        <v>4</v>
      </c>
      <c r="K2720" s="11" t="s">
        <v>8034</v>
      </c>
      <c r="L2720" s="11">
        <f t="shared" si="126"/>
        <v>1555</v>
      </c>
      <c r="M2720" s="11">
        <f t="shared" si="127"/>
        <v>668</v>
      </c>
      <c r="N2720" s="12">
        <f t="shared" si="128"/>
        <v>0.30049482681061629</v>
      </c>
    </row>
    <row r="2721" spans="1:14" x14ac:dyDescent="0.3">
      <c r="A2721" s="8" t="s">
        <v>2730</v>
      </c>
      <c r="B2721" s="9">
        <v>45413</v>
      </c>
      <c r="C2721" s="10" t="s">
        <v>8011</v>
      </c>
      <c r="D2721" s="10" t="s">
        <v>8021</v>
      </c>
      <c r="E2721" s="10" t="s">
        <v>8032</v>
      </c>
      <c r="F2721" s="11">
        <v>5</v>
      </c>
      <c r="G2721" s="11">
        <v>3845</v>
      </c>
      <c r="H2721" s="11">
        <v>626</v>
      </c>
      <c r="I2721" s="11">
        <v>196</v>
      </c>
      <c r="J2721" s="11">
        <v>6</v>
      </c>
      <c r="K2721" s="11" t="s">
        <v>8034</v>
      </c>
      <c r="L2721" s="11">
        <f t="shared" si="126"/>
        <v>822</v>
      </c>
      <c r="M2721" s="11">
        <f t="shared" si="127"/>
        <v>3023</v>
      </c>
      <c r="N2721" s="12">
        <f t="shared" si="128"/>
        <v>0.78621586475942784</v>
      </c>
    </row>
    <row r="2722" spans="1:14" x14ac:dyDescent="0.3">
      <c r="A2722" s="8" t="s">
        <v>2731</v>
      </c>
      <c r="B2722" s="9">
        <v>45413</v>
      </c>
      <c r="C2722" s="10" t="s">
        <v>8011</v>
      </c>
      <c r="D2722" s="10" t="s">
        <v>8021</v>
      </c>
      <c r="E2722" s="10" t="s">
        <v>8032</v>
      </c>
      <c r="F2722" s="11">
        <v>4</v>
      </c>
      <c r="G2722" s="11">
        <v>2488</v>
      </c>
      <c r="H2722" s="11">
        <v>366</v>
      </c>
      <c r="I2722" s="11">
        <v>111</v>
      </c>
      <c r="J2722" s="11">
        <v>7</v>
      </c>
      <c r="K2722" s="11" t="s">
        <v>8034</v>
      </c>
      <c r="L2722" s="11">
        <f t="shared" si="126"/>
        <v>477</v>
      </c>
      <c r="M2722" s="11">
        <f t="shared" si="127"/>
        <v>2011</v>
      </c>
      <c r="N2722" s="12">
        <f t="shared" si="128"/>
        <v>0.80827974276527326</v>
      </c>
    </row>
    <row r="2723" spans="1:14" x14ac:dyDescent="0.3">
      <c r="A2723" s="8" t="s">
        <v>2732</v>
      </c>
      <c r="B2723" s="9">
        <v>45413</v>
      </c>
      <c r="C2723" s="10" t="s">
        <v>8012</v>
      </c>
      <c r="D2723" s="10" t="s">
        <v>8028</v>
      </c>
      <c r="E2723" s="10" t="s">
        <v>8033</v>
      </c>
      <c r="F2723" s="11">
        <v>4</v>
      </c>
      <c r="G2723" s="11">
        <v>3288</v>
      </c>
      <c r="H2723" s="11">
        <v>1388</v>
      </c>
      <c r="I2723" s="11">
        <v>150</v>
      </c>
      <c r="J2723" s="11">
        <v>6</v>
      </c>
      <c r="K2723" s="11" t="s">
        <v>8034</v>
      </c>
      <c r="L2723" s="11">
        <f t="shared" si="126"/>
        <v>1538</v>
      </c>
      <c r="M2723" s="11">
        <f t="shared" si="127"/>
        <v>1750</v>
      </c>
      <c r="N2723" s="12">
        <f t="shared" si="128"/>
        <v>0.53223844282238442</v>
      </c>
    </row>
    <row r="2724" spans="1:14" x14ac:dyDescent="0.3">
      <c r="A2724" s="8" t="s">
        <v>2733</v>
      </c>
      <c r="B2724" s="9">
        <v>45413</v>
      </c>
      <c r="C2724" s="10" t="s">
        <v>8013</v>
      </c>
      <c r="D2724" s="10" t="s">
        <v>8019</v>
      </c>
      <c r="E2724" s="10" t="s">
        <v>8032</v>
      </c>
      <c r="F2724" s="11">
        <v>2</v>
      </c>
      <c r="G2724" s="11">
        <v>1336</v>
      </c>
      <c r="H2724" s="11">
        <v>713</v>
      </c>
      <c r="I2724" s="11">
        <v>209</v>
      </c>
      <c r="J2724" s="11">
        <v>3</v>
      </c>
      <c r="K2724" s="11" t="s">
        <v>8035</v>
      </c>
      <c r="L2724" s="11">
        <f t="shared" si="126"/>
        <v>922</v>
      </c>
      <c r="M2724" s="11">
        <f t="shared" si="127"/>
        <v>414</v>
      </c>
      <c r="N2724" s="12">
        <f t="shared" si="128"/>
        <v>0.30988023952095806</v>
      </c>
    </row>
    <row r="2725" spans="1:14" x14ac:dyDescent="0.3">
      <c r="A2725" s="8" t="s">
        <v>2734</v>
      </c>
      <c r="B2725" s="9">
        <v>45413</v>
      </c>
      <c r="C2725" s="10" t="s">
        <v>8012</v>
      </c>
      <c r="D2725" s="10" t="s">
        <v>8029</v>
      </c>
      <c r="E2725" s="10" t="s">
        <v>8031</v>
      </c>
      <c r="F2725" s="11">
        <v>1</v>
      </c>
      <c r="G2725" s="11">
        <v>890</v>
      </c>
      <c r="H2725" s="11">
        <v>364</v>
      </c>
      <c r="I2725" s="11">
        <v>124</v>
      </c>
      <c r="J2725" s="11">
        <v>2</v>
      </c>
      <c r="K2725" s="11" t="s">
        <v>8034</v>
      </c>
      <c r="L2725" s="11">
        <f t="shared" si="126"/>
        <v>488</v>
      </c>
      <c r="M2725" s="11">
        <f t="shared" si="127"/>
        <v>402</v>
      </c>
      <c r="N2725" s="12">
        <f t="shared" si="128"/>
        <v>0.45168539325842699</v>
      </c>
    </row>
    <row r="2726" spans="1:14" x14ac:dyDescent="0.3">
      <c r="A2726" s="8" t="s">
        <v>2735</v>
      </c>
      <c r="B2726" s="9">
        <v>45413</v>
      </c>
      <c r="C2726" s="10" t="s">
        <v>8014</v>
      </c>
      <c r="D2726" s="10" t="s">
        <v>8024</v>
      </c>
      <c r="E2726" s="10" t="s">
        <v>8032</v>
      </c>
      <c r="F2726" s="11">
        <v>2</v>
      </c>
      <c r="G2726" s="11">
        <v>1124</v>
      </c>
      <c r="H2726" s="11">
        <v>514</v>
      </c>
      <c r="I2726" s="11">
        <v>124</v>
      </c>
      <c r="J2726" s="11">
        <v>4</v>
      </c>
      <c r="K2726" s="11" t="s">
        <v>8034</v>
      </c>
      <c r="L2726" s="11">
        <f t="shared" si="126"/>
        <v>638</v>
      </c>
      <c r="M2726" s="11">
        <f t="shared" si="127"/>
        <v>486</v>
      </c>
      <c r="N2726" s="12">
        <f t="shared" si="128"/>
        <v>0.43238434163701067</v>
      </c>
    </row>
    <row r="2727" spans="1:14" x14ac:dyDescent="0.3">
      <c r="A2727" s="8" t="s">
        <v>2736</v>
      </c>
      <c r="B2727" s="9">
        <v>45413</v>
      </c>
      <c r="C2727" s="10" t="s">
        <v>8012</v>
      </c>
      <c r="D2727" s="10" t="s">
        <v>8027</v>
      </c>
      <c r="E2727" s="10" t="s">
        <v>8032</v>
      </c>
      <c r="F2727" s="11">
        <v>3</v>
      </c>
      <c r="G2727" s="11">
        <v>1821</v>
      </c>
      <c r="H2727" s="11">
        <v>991</v>
      </c>
      <c r="I2727" s="11">
        <v>117</v>
      </c>
      <c r="J2727" s="11">
        <v>7</v>
      </c>
      <c r="K2727" s="11" t="s">
        <v>8034</v>
      </c>
      <c r="L2727" s="11">
        <f t="shared" si="126"/>
        <v>1108</v>
      </c>
      <c r="M2727" s="11">
        <f t="shared" si="127"/>
        <v>713</v>
      </c>
      <c r="N2727" s="12">
        <f t="shared" si="128"/>
        <v>0.39154310818231741</v>
      </c>
    </row>
    <row r="2728" spans="1:14" x14ac:dyDescent="0.3">
      <c r="A2728" s="8" t="s">
        <v>2737</v>
      </c>
      <c r="B2728" s="9">
        <v>45413</v>
      </c>
      <c r="C2728" s="10" t="s">
        <v>8012</v>
      </c>
      <c r="D2728" s="10" t="s">
        <v>8029</v>
      </c>
      <c r="E2728" s="10" t="s">
        <v>8032</v>
      </c>
      <c r="F2728" s="11">
        <v>3</v>
      </c>
      <c r="G2728" s="11">
        <v>2523</v>
      </c>
      <c r="H2728" s="11">
        <v>525</v>
      </c>
      <c r="I2728" s="11">
        <v>148</v>
      </c>
      <c r="J2728" s="11">
        <v>4</v>
      </c>
      <c r="K2728" s="11" t="s">
        <v>8034</v>
      </c>
      <c r="L2728" s="11">
        <f t="shared" si="126"/>
        <v>673</v>
      </c>
      <c r="M2728" s="11">
        <f t="shared" si="127"/>
        <v>1850</v>
      </c>
      <c r="N2728" s="12">
        <f t="shared" si="128"/>
        <v>0.7332540626238605</v>
      </c>
    </row>
    <row r="2729" spans="1:14" x14ac:dyDescent="0.3">
      <c r="A2729" s="8" t="s">
        <v>2738</v>
      </c>
      <c r="B2729" s="9">
        <v>45413</v>
      </c>
      <c r="C2729" s="10" t="s">
        <v>8011</v>
      </c>
      <c r="D2729" s="10" t="s">
        <v>8023</v>
      </c>
      <c r="E2729" s="10" t="s">
        <v>8031</v>
      </c>
      <c r="F2729" s="11">
        <v>3</v>
      </c>
      <c r="G2729" s="11">
        <v>1965</v>
      </c>
      <c r="H2729" s="11">
        <v>837</v>
      </c>
      <c r="I2729" s="11">
        <v>116</v>
      </c>
      <c r="J2729" s="11">
        <v>2</v>
      </c>
      <c r="K2729" s="11" t="s">
        <v>8034</v>
      </c>
      <c r="L2729" s="11">
        <f t="shared" si="126"/>
        <v>953</v>
      </c>
      <c r="M2729" s="11">
        <f t="shared" si="127"/>
        <v>1012</v>
      </c>
      <c r="N2729" s="12">
        <f t="shared" si="128"/>
        <v>0.51501272264631048</v>
      </c>
    </row>
    <row r="2730" spans="1:14" x14ac:dyDescent="0.3">
      <c r="A2730" s="8" t="s">
        <v>2739</v>
      </c>
      <c r="B2730" s="9">
        <v>45414</v>
      </c>
      <c r="C2730" s="10" t="s">
        <v>8014</v>
      </c>
      <c r="D2730" s="10" t="s">
        <v>8020</v>
      </c>
      <c r="E2730" s="10" t="s">
        <v>8032</v>
      </c>
      <c r="F2730" s="11">
        <v>2</v>
      </c>
      <c r="G2730" s="11">
        <v>1398</v>
      </c>
      <c r="H2730" s="11">
        <v>579</v>
      </c>
      <c r="I2730" s="11">
        <v>113</v>
      </c>
      <c r="J2730" s="11">
        <v>2</v>
      </c>
      <c r="K2730" s="11" t="s">
        <v>8035</v>
      </c>
      <c r="L2730" s="11">
        <f t="shared" si="126"/>
        <v>692</v>
      </c>
      <c r="M2730" s="11">
        <f t="shared" si="127"/>
        <v>706</v>
      </c>
      <c r="N2730" s="12">
        <f t="shared" si="128"/>
        <v>0.50500715307582256</v>
      </c>
    </row>
    <row r="2731" spans="1:14" x14ac:dyDescent="0.3">
      <c r="A2731" s="8" t="s">
        <v>2740</v>
      </c>
      <c r="B2731" s="9">
        <v>45414</v>
      </c>
      <c r="C2731" s="10" t="s">
        <v>8011</v>
      </c>
      <c r="D2731" s="10" t="s">
        <v>8023</v>
      </c>
      <c r="E2731" s="10" t="s">
        <v>8033</v>
      </c>
      <c r="F2731" s="11">
        <v>2</v>
      </c>
      <c r="G2731" s="11">
        <v>1558</v>
      </c>
      <c r="H2731" s="11">
        <v>673</v>
      </c>
      <c r="I2731" s="11">
        <v>214</v>
      </c>
      <c r="J2731" s="11">
        <v>2</v>
      </c>
      <c r="K2731" s="11" t="s">
        <v>8035</v>
      </c>
      <c r="L2731" s="11">
        <f t="shared" si="126"/>
        <v>887</v>
      </c>
      <c r="M2731" s="11">
        <f t="shared" si="127"/>
        <v>671</v>
      </c>
      <c r="N2731" s="12">
        <f t="shared" si="128"/>
        <v>0.4306803594351733</v>
      </c>
    </row>
    <row r="2732" spans="1:14" x14ac:dyDescent="0.3">
      <c r="A2732" s="8" t="s">
        <v>2741</v>
      </c>
      <c r="B2732" s="9">
        <v>45414</v>
      </c>
      <c r="C2732" s="10" t="s">
        <v>8013</v>
      </c>
      <c r="D2732" s="10" t="s">
        <v>8017</v>
      </c>
      <c r="E2732" s="10" t="s">
        <v>8032</v>
      </c>
      <c r="F2732" s="11">
        <v>1</v>
      </c>
      <c r="G2732" s="11">
        <v>856</v>
      </c>
      <c r="H2732" s="11">
        <v>536</v>
      </c>
      <c r="I2732" s="11">
        <v>149</v>
      </c>
      <c r="J2732" s="11">
        <v>6</v>
      </c>
      <c r="K2732" s="11" t="s">
        <v>8034</v>
      </c>
      <c r="L2732" s="11">
        <f t="shared" si="126"/>
        <v>685</v>
      </c>
      <c r="M2732" s="11">
        <f t="shared" si="127"/>
        <v>171</v>
      </c>
      <c r="N2732" s="12">
        <f t="shared" si="128"/>
        <v>0.19976635514018692</v>
      </c>
    </row>
    <row r="2733" spans="1:14" x14ac:dyDescent="0.3">
      <c r="A2733" s="8" t="s">
        <v>2742</v>
      </c>
      <c r="B2733" s="9">
        <v>45414</v>
      </c>
      <c r="C2733" s="10" t="s">
        <v>8014</v>
      </c>
      <c r="D2733" s="10" t="s">
        <v>8024</v>
      </c>
      <c r="E2733" s="10" t="s">
        <v>8033</v>
      </c>
      <c r="F2733" s="11">
        <v>2</v>
      </c>
      <c r="G2733" s="11">
        <v>1146</v>
      </c>
      <c r="H2733" s="11">
        <v>376</v>
      </c>
      <c r="I2733" s="11">
        <v>128</v>
      </c>
      <c r="J2733" s="11">
        <v>4</v>
      </c>
      <c r="K2733" s="11" t="s">
        <v>8034</v>
      </c>
      <c r="L2733" s="11">
        <f t="shared" si="126"/>
        <v>504</v>
      </c>
      <c r="M2733" s="11">
        <f t="shared" si="127"/>
        <v>642</v>
      </c>
      <c r="N2733" s="12">
        <f t="shared" si="128"/>
        <v>0.56020942408376961</v>
      </c>
    </row>
    <row r="2734" spans="1:14" x14ac:dyDescent="0.3">
      <c r="A2734" s="8" t="s">
        <v>2743</v>
      </c>
      <c r="B2734" s="9">
        <v>45414</v>
      </c>
      <c r="C2734" s="10" t="s">
        <v>8011</v>
      </c>
      <c r="D2734" s="10" t="s">
        <v>8021</v>
      </c>
      <c r="E2734" s="10" t="s">
        <v>8033</v>
      </c>
      <c r="F2734" s="11">
        <v>2</v>
      </c>
      <c r="G2734" s="11">
        <v>1130</v>
      </c>
      <c r="H2734" s="11">
        <v>468</v>
      </c>
      <c r="I2734" s="11">
        <v>155</v>
      </c>
      <c r="J2734" s="11">
        <v>4</v>
      </c>
      <c r="K2734" s="11" t="s">
        <v>8035</v>
      </c>
      <c r="L2734" s="11">
        <f t="shared" si="126"/>
        <v>623</v>
      </c>
      <c r="M2734" s="11">
        <f t="shared" si="127"/>
        <v>507</v>
      </c>
      <c r="N2734" s="12">
        <f t="shared" si="128"/>
        <v>0.4486725663716814</v>
      </c>
    </row>
    <row r="2735" spans="1:14" x14ac:dyDescent="0.3">
      <c r="A2735" s="8" t="s">
        <v>2744</v>
      </c>
      <c r="B2735" s="9">
        <v>45414</v>
      </c>
      <c r="C2735" s="10" t="s">
        <v>8011</v>
      </c>
      <c r="D2735" s="10" t="s">
        <v>8023</v>
      </c>
      <c r="E2735" s="10" t="s">
        <v>8031</v>
      </c>
      <c r="F2735" s="11">
        <v>1</v>
      </c>
      <c r="G2735" s="11">
        <v>886</v>
      </c>
      <c r="H2735" s="11">
        <v>372</v>
      </c>
      <c r="I2735" s="11">
        <v>142</v>
      </c>
      <c r="J2735" s="11">
        <v>6</v>
      </c>
      <c r="K2735" s="11" t="s">
        <v>8034</v>
      </c>
      <c r="L2735" s="11">
        <f t="shared" si="126"/>
        <v>514</v>
      </c>
      <c r="M2735" s="11">
        <f t="shared" si="127"/>
        <v>372</v>
      </c>
      <c r="N2735" s="12">
        <f t="shared" si="128"/>
        <v>0.41986455981941312</v>
      </c>
    </row>
    <row r="2736" spans="1:14" x14ac:dyDescent="0.3">
      <c r="A2736" s="8" t="s">
        <v>2745</v>
      </c>
      <c r="B2736" s="9">
        <v>45414</v>
      </c>
      <c r="C2736" s="10" t="s">
        <v>8014</v>
      </c>
      <c r="D2736" s="10" t="s">
        <v>8026</v>
      </c>
      <c r="E2736" s="10" t="s">
        <v>8032</v>
      </c>
      <c r="F2736" s="11">
        <v>1</v>
      </c>
      <c r="G2736" s="11">
        <v>613</v>
      </c>
      <c r="H2736" s="11">
        <v>1105</v>
      </c>
      <c r="I2736" s="11">
        <v>170</v>
      </c>
      <c r="J2736" s="11">
        <v>2</v>
      </c>
      <c r="K2736" s="11" t="s">
        <v>8034</v>
      </c>
      <c r="L2736" s="11">
        <f t="shared" si="126"/>
        <v>1275</v>
      </c>
      <c r="M2736" s="11">
        <f t="shared" si="127"/>
        <v>-662</v>
      </c>
      <c r="N2736" s="12">
        <f t="shared" si="128"/>
        <v>-1.0799347471451877</v>
      </c>
    </row>
    <row r="2737" spans="1:14" x14ac:dyDescent="0.3">
      <c r="A2737" s="8" t="s">
        <v>2746</v>
      </c>
      <c r="B2737" s="9">
        <v>45414</v>
      </c>
      <c r="C2737" s="10" t="s">
        <v>8012</v>
      </c>
      <c r="D2737" s="10" t="s">
        <v>8027</v>
      </c>
      <c r="E2737" s="10" t="s">
        <v>8033</v>
      </c>
      <c r="F2737" s="11">
        <v>5</v>
      </c>
      <c r="G2737" s="11">
        <v>3415</v>
      </c>
      <c r="H2737" s="11">
        <v>431</v>
      </c>
      <c r="I2737" s="11">
        <v>207</v>
      </c>
      <c r="J2737" s="11">
        <v>6</v>
      </c>
      <c r="K2737" s="11" t="s">
        <v>8034</v>
      </c>
      <c r="L2737" s="11">
        <f t="shared" si="126"/>
        <v>638</v>
      </c>
      <c r="M2737" s="11">
        <f t="shared" si="127"/>
        <v>2777</v>
      </c>
      <c r="N2737" s="12">
        <f t="shared" si="128"/>
        <v>0.81317715959004389</v>
      </c>
    </row>
    <row r="2738" spans="1:14" x14ac:dyDescent="0.3">
      <c r="A2738" s="8" t="s">
        <v>2747</v>
      </c>
      <c r="B2738" s="9">
        <v>45414</v>
      </c>
      <c r="C2738" s="10" t="s">
        <v>8014</v>
      </c>
      <c r="D2738" s="10" t="s">
        <v>8018</v>
      </c>
      <c r="E2738" s="10" t="s">
        <v>8033</v>
      </c>
      <c r="F2738" s="11">
        <v>2</v>
      </c>
      <c r="G2738" s="11">
        <v>1162</v>
      </c>
      <c r="H2738" s="11">
        <v>776</v>
      </c>
      <c r="I2738" s="11">
        <v>148</v>
      </c>
      <c r="J2738" s="11">
        <v>3</v>
      </c>
      <c r="K2738" s="11" t="s">
        <v>8034</v>
      </c>
      <c r="L2738" s="11">
        <f t="shared" si="126"/>
        <v>924</v>
      </c>
      <c r="M2738" s="11">
        <f t="shared" si="127"/>
        <v>238</v>
      </c>
      <c r="N2738" s="12">
        <f t="shared" si="128"/>
        <v>0.20481927710843373</v>
      </c>
    </row>
    <row r="2739" spans="1:14" x14ac:dyDescent="0.3">
      <c r="A2739" s="8" t="s">
        <v>2748</v>
      </c>
      <c r="B2739" s="9">
        <v>45414</v>
      </c>
      <c r="C2739" s="10" t="s">
        <v>8013</v>
      </c>
      <c r="D2739" s="10" t="s">
        <v>8025</v>
      </c>
      <c r="E2739" s="10" t="s">
        <v>8033</v>
      </c>
      <c r="F2739" s="11">
        <v>5</v>
      </c>
      <c r="G2739" s="11">
        <v>3000</v>
      </c>
      <c r="H2739" s="11">
        <v>746</v>
      </c>
      <c r="I2739" s="11">
        <v>186</v>
      </c>
      <c r="J2739" s="11">
        <v>2</v>
      </c>
      <c r="K2739" s="11" t="s">
        <v>8034</v>
      </c>
      <c r="L2739" s="11">
        <f t="shared" si="126"/>
        <v>932</v>
      </c>
      <c r="M2739" s="11">
        <f t="shared" si="127"/>
        <v>2068</v>
      </c>
      <c r="N2739" s="12">
        <f t="shared" si="128"/>
        <v>0.68933333333333335</v>
      </c>
    </row>
    <row r="2740" spans="1:14" x14ac:dyDescent="0.3">
      <c r="A2740" s="8" t="s">
        <v>2749</v>
      </c>
      <c r="B2740" s="9">
        <v>45414</v>
      </c>
      <c r="C2740" s="10" t="s">
        <v>8014</v>
      </c>
      <c r="D2740" s="10" t="s">
        <v>8024</v>
      </c>
      <c r="E2740" s="10" t="s">
        <v>8031</v>
      </c>
      <c r="F2740" s="11">
        <v>5</v>
      </c>
      <c r="G2740" s="11">
        <v>4130</v>
      </c>
      <c r="H2740" s="11">
        <v>1133</v>
      </c>
      <c r="I2740" s="11">
        <v>109</v>
      </c>
      <c r="J2740" s="11">
        <v>3</v>
      </c>
      <c r="K2740" s="11" t="s">
        <v>8034</v>
      </c>
      <c r="L2740" s="11">
        <f t="shared" si="126"/>
        <v>1242</v>
      </c>
      <c r="M2740" s="11">
        <f t="shared" si="127"/>
        <v>2888</v>
      </c>
      <c r="N2740" s="12">
        <f t="shared" si="128"/>
        <v>0.69927360774818403</v>
      </c>
    </row>
    <row r="2741" spans="1:14" x14ac:dyDescent="0.3">
      <c r="A2741" s="8" t="s">
        <v>2750</v>
      </c>
      <c r="B2741" s="9">
        <v>45414</v>
      </c>
      <c r="C2741" s="10" t="s">
        <v>8013</v>
      </c>
      <c r="D2741" s="10" t="s">
        <v>8022</v>
      </c>
      <c r="E2741" s="10" t="s">
        <v>8031</v>
      </c>
      <c r="F2741" s="11">
        <v>3</v>
      </c>
      <c r="G2741" s="11">
        <v>2463</v>
      </c>
      <c r="H2741" s="11">
        <v>839</v>
      </c>
      <c r="I2741" s="11">
        <v>200</v>
      </c>
      <c r="J2741" s="11">
        <v>2</v>
      </c>
      <c r="K2741" s="11" t="s">
        <v>8035</v>
      </c>
      <c r="L2741" s="11">
        <f t="shared" si="126"/>
        <v>1039</v>
      </c>
      <c r="M2741" s="11">
        <f t="shared" si="127"/>
        <v>1424</v>
      </c>
      <c r="N2741" s="12">
        <f t="shared" si="128"/>
        <v>0.57815671944782787</v>
      </c>
    </row>
    <row r="2742" spans="1:14" x14ac:dyDescent="0.3">
      <c r="A2742" s="8" t="s">
        <v>2751</v>
      </c>
      <c r="B2742" s="9">
        <v>45414</v>
      </c>
      <c r="C2742" s="10" t="s">
        <v>8013</v>
      </c>
      <c r="D2742" s="10" t="s">
        <v>8025</v>
      </c>
      <c r="E2742" s="10" t="s">
        <v>8031</v>
      </c>
      <c r="F2742" s="11">
        <v>3</v>
      </c>
      <c r="G2742" s="11">
        <v>1848</v>
      </c>
      <c r="H2742" s="11">
        <v>1425</v>
      </c>
      <c r="I2742" s="11">
        <v>184</v>
      </c>
      <c r="J2742" s="11">
        <v>3</v>
      </c>
      <c r="K2742" s="11" t="s">
        <v>8034</v>
      </c>
      <c r="L2742" s="11">
        <f t="shared" si="126"/>
        <v>1609</v>
      </c>
      <c r="M2742" s="11">
        <f t="shared" si="127"/>
        <v>239</v>
      </c>
      <c r="N2742" s="12">
        <f t="shared" si="128"/>
        <v>0.12932900432900432</v>
      </c>
    </row>
    <row r="2743" spans="1:14" x14ac:dyDescent="0.3">
      <c r="A2743" s="8" t="s">
        <v>2752</v>
      </c>
      <c r="B2743" s="9">
        <v>45414</v>
      </c>
      <c r="C2743" s="10" t="s">
        <v>8014</v>
      </c>
      <c r="D2743" s="10" t="s">
        <v>8020</v>
      </c>
      <c r="E2743" s="10" t="s">
        <v>8032</v>
      </c>
      <c r="F2743" s="11">
        <v>2</v>
      </c>
      <c r="G2743" s="11">
        <v>1650</v>
      </c>
      <c r="H2743" s="11">
        <v>1097</v>
      </c>
      <c r="I2743" s="11">
        <v>197</v>
      </c>
      <c r="J2743" s="11">
        <v>7</v>
      </c>
      <c r="K2743" s="11" t="s">
        <v>8034</v>
      </c>
      <c r="L2743" s="11">
        <f t="shared" si="126"/>
        <v>1294</v>
      </c>
      <c r="M2743" s="11">
        <f t="shared" si="127"/>
        <v>356</v>
      </c>
      <c r="N2743" s="12">
        <f t="shared" si="128"/>
        <v>0.21575757575757576</v>
      </c>
    </row>
    <row r="2744" spans="1:14" x14ac:dyDescent="0.3">
      <c r="A2744" s="8" t="s">
        <v>2753</v>
      </c>
      <c r="B2744" s="9">
        <v>45414</v>
      </c>
      <c r="C2744" s="10" t="s">
        <v>8011</v>
      </c>
      <c r="D2744" s="10" t="s">
        <v>8023</v>
      </c>
      <c r="E2744" s="10" t="s">
        <v>8033</v>
      </c>
      <c r="F2744" s="11">
        <v>2</v>
      </c>
      <c r="G2744" s="11">
        <v>1542</v>
      </c>
      <c r="H2744" s="11">
        <v>805</v>
      </c>
      <c r="I2744" s="11">
        <v>150</v>
      </c>
      <c r="J2744" s="11">
        <v>7</v>
      </c>
      <c r="K2744" s="11" t="s">
        <v>8034</v>
      </c>
      <c r="L2744" s="11">
        <f t="shared" si="126"/>
        <v>955</v>
      </c>
      <c r="M2744" s="11">
        <f t="shared" si="127"/>
        <v>587</v>
      </c>
      <c r="N2744" s="12">
        <f t="shared" si="128"/>
        <v>0.38067444876783396</v>
      </c>
    </row>
    <row r="2745" spans="1:14" x14ac:dyDescent="0.3">
      <c r="A2745" s="8" t="s">
        <v>2754</v>
      </c>
      <c r="B2745" s="9">
        <v>45414</v>
      </c>
      <c r="C2745" s="10" t="s">
        <v>8013</v>
      </c>
      <c r="D2745" s="10" t="s">
        <v>8022</v>
      </c>
      <c r="E2745" s="10" t="s">
        <v>8033</v>
      </c>
      <c r="F2745" s="11">
        <v>1</v>
      </c>
      <c r="G2745" s="11">
        <v>595</v>
      </c>
      <c r="H2745" s="11">
        <v>678</v>
      </c>
      <c r="I2745" s="11">
        <v>211</v>
      </c>
      <c r="J2745" s="11">
        <v>4</v>
      </c>
      <c r="K2745" s="11" t="s">
        <v>8034</v>
      </c>
      <c r="L2745" s="11">
        <f t="shared" si="126"/>
        <v>889</v>
      </c>
      <c r="M2745" s="11">
        <f t="shared" si="127"/>
        <v>-294</v>
      </c>
      <c r="N2745" s="12">
        <f t="shared" si="128"/>
        <v>-0.49411764705882355</v>
      </c>
    </row>
    <row r="2746" spans="1:14" x14ac:dyDescent="0.3">
      <c r="A2746" s="8" t="s">
        <v>2755</v>
      </c>
      <c r="B2746" s="9">
        <v>45414</v>
      </c>
      <c r="C2746" s="10" t="s">
        <v>8014</v>
      </c>
      <c r="D2746" s="10" t="s">
        <v>8018</v>
      </c>
      <c r="E2746" s="10" t="s">
        <v>8033</v>
      </c>
      <c r="F2746" s="11">
        <v>5</v>
      </c>
      <c r="G2746" s="11">
        <v>3135</v>
      </c>
      <c r="H2746" s="11">
        <v>413</v>
      </c>
      <c r="I2746" s="11">
        <v>203</v>
      </c>
      <c r="J2746" s="11">
        <v>3</v>
      </c>
      <c r="K2746" s="11" t="s">
        <v>8034</v>
      </c>
      <c r="L2746" s="11">
        <f t="shared" si="126"/>
        <v>616</v>
      </c>
      <c r="M2746" s="11">
        <f t="shared" si="127"/>
        <v>2519</v>
      </c>
      <c r="N2746" s="12">
        <f t="shared" si="128"/>
        <v>0.80350877192982462</v>
      </c>
    </row>
    <row r="2747" spans="1:14" x14ac:dyDescent="0.3">
      <c r="A2747" s="8" t="s">
        <v>2756</v>
      </c>
      <c r="B2747" s="9">
        <v>45414</v>
      </c>
      <c r="C2747" s="10" t="s">
        <v>8012</v>
      </c>
      <c r="D2747" s="10" t="s">
        <v>8028</v>
      </c>
      <c r="E2747" s="10" t="s">
        <v>8033</v>
      </c>
      <c r="F2747" s="11">
        <v>1</v>
      </c>
      <c r="G2747" s="11">
        <v>764</v>
      </c>
      <c r="H2747" s="11">
        <v>373</v>
      </c>
      <c r="I2747" s="11">
        <v>207</v>
      </c>
      <c r="J2747" s="11">
        <v>4</v>
      </c>
      <c r="K2747" s="11" t="s">
        <v>8034</v>
      </c>
      <c r="L2747" s="11">
        <f t="shared" si="126"/>
        <v>580</v>
      </c>
      <c r="M2747" s="11">
        <f t="shared" si="127"/>
        <v>184</v>
      </c>
      <c r="N2747" s="12">
        <f t="shared" si="128"/>
        <v>0.24083769633507854</v>
      </c>
    </row>
    <row r="2748" spans="1:14" x14ac:dyDescent="0.3">
      <c r="A2748" s="8" t="s">
        <v>2757</v>
      </c>
      <c r="B2748" s="9">
        <v>45414</v>
      </c>
      <c r="C2748" s="10" t="s">
        <v>8011</v>
      </c>
      <c r="D2748" s="10" t="s">
        <v>8021</v>
      </c>
      <c r="E2748" s="10" t="s">
        <v>8033</v>
      </c>
      <c r="F2748" s="11">
        <v>4</v>
      </c>
      <c r="G2748" s="11">
        <v>2236</v>
      </c>
      <c r="H2748" s="11">
        <v>534</v>
      </c>
      <c r="I2748" s="11">
        <v>165</v>
      </c>
      <c r="J2748" s="11">
        <v>2</v>
      </c>
      <c r="K2748" s="11" t="s">
        <v>8035</v>
      </c>
      <c r="L2748" s="11">
        <f t="shared" si="126"/>
        <v>699</v>
      </c>
      <c r="M2748" s="11">
        <f t="shared" si="127"/>
        <v>1537</v>
      </c>
      <c r="N2748" s="12">
        <f t="shared" si="128"/>
        <v>0.68738819320214672</v>
      </c>
    </row>
    <row r="2749" spans="1:14" x14ac:dyDescent="0.3">
      <c r="A2749" s="8" t="s">
        <v>2758</v>
      </c>
      <c r="B2749" s="9">
        <v>45414</v>
      </c>
      <c r="C2749" s="10" t="s">
        <v>8013</v>
      </c>
      <c r="D2749" s="10" t="s">
        <v>8025</v>
      </c>
      <c r="E2749" s="10" t="s">
        <v>8031</v>
      </c>
      <c r="F2749" s="11">
        <v>3</v>
      </c>
      <c r="G2749" s="11">
        <v>1962</v>
      </c>
      <c r="H2749" s="11">
        <v>1412</v>
      </c>
      <c r="I2749" s="11">
        <v>167</v>
      </c>
      <c r="J2749" s="11">
        <v>2</v>
      </c>
      <c r="K2749" s="11" t="s">
        <v>8034</v>
      </c>
      <c r="L2749" s="11">
        <f t="shared" si="126"/>
        <v>1579</v>
      </c>
      <c r="M2749" s="11">
        <f t="shared" si="127"/>
        <v>383</v>
      </c>
      <c r="N2749" s="12">
        <f t="shared" si="128"/>
        <v>0.19520897043832824</v>
      </c>
    </row>
    <row r="2750" spans="1:14" x14ac:dyDescent="0.3">
      <c r="A2750" s="8" t="s">
        <v>2759</v>
      </c>
      <c r="B2750" s="9">
        <v>45415</v>
      </c>
      <c r="C2750" s="10" t="s">
        <v>8013</v>
      </c>
      <c r="D2750" s="10" t="s">
        <v>8025</v>
      </c>
      <c r="E2750" s="10" t="s">
        <v>8032</v>
      </c>
      <c r="F2750" s="11">
        <v>3</v>
      </c>
      <c r="G2750" s="11">
        <v>1863</v>
      </c>
      <c r="H2750" s="11">
        <v>733</v>
      </c>
      <c r="I2750" s="11">
        <v>188</v>
      </c>
      <c r="J2750" s="11">
        <v>2</v>
      </c>
      <c r="K2750" s="11" t="s">
        <v>8035</v>
      </c>
      <c r="L2750" s="11">
        <f t="shared" si="126"/>
        <v>921</v>
      </c>
      <c r="M2750" s="11">
        <f t="shared" si="127"/>
        <v>942</v>
      </c>
      <c r="N2750" s="12">
        <f t="shared" si="128"/>
        <v>0.50563607085346218</v>
      </c>
    </row>
    <row r="2751" spans="1:14" x14ac:dyDescent="0.3">
      <c r="A2751" s="8" t="s">
        <v>2760</v>
      </c>
      <c r="B2751" s="9">
        <v>45415</v>
      </c>
      <c r="C2751" s="10" t="s">
        <v>8014</v>
      </c>
      <c r="D2751" s="10" t="s">
        <v>8020</v>
      </c>
      <c r="E2751" s="10" t="s">
        <v>8032</v>
      </c>
      <c r="F2751" s="11">
        <v>5</v>
      </c>
      <c r="G2751" s="11">
        <v>3320</v>
      </c>
      <c r="H2751" s="11">
        <v>777</v>
      </c>
      <c r="I2751" s="11">
        <v>209</v>
      </c>
      <c r="J2751" s="11">
        <v>7</v>
      </c>
      <c r="K2751" s="11" t="s">
        <v>8034</v>
      </c>
      <c r="L2751" s="11">
        <f t="shared" si="126"/>
        <v>986</v>
      </c>
      <c r="M2751" s="11">
        <f t="shared" si="127"/>
        <v>2334</v>
      </c>
      <c r="N2751" s="12">
        <f t="shared" si="128"/>
        <v>0.70301204819277108</v>
      </c>
    </row>
    <row r="2752" spans="1:14" x14ac:dyDescent="0.3">
      <c r="A2752" s="8" t="s">
        <v>2761</v>
      </c>
      <c r="B2752" s="9">
        <v>45415</v>
      </c>
      <c r="C2752" s="10" t="s">
        <v>8011</v>
      </c>
      <c r="D2752" s="10" t="s">
        <v>8023</v>
      </c>
      <c r="E2752" s="10" t="s">
        <v>8032</v>
      </c>
      <c r="F2752" s="11">
        <v>1</v>
      </c>
      <c r="G2752" s="11">
        <v>843</v>
      </c>
      <c r="H2752" s="11">
        <v>519</v>
      </c>
      <c r="I2752" s="11">
        <v>182</v>
      </c>
      <c r="J2752" s="11">
        <v>2</v>
      </c>
      <c r="K2752" s="11" t="s">
        <v>8034</v>
      </c>
      <c r="L2752" s="11">
        <f t="shared" si="126"/>
        <v>701</v>
      </c>
      <c r="M2752" s="11">
        <f t="shared" si="127"/>
        <v>142</v>
      </c>
      <c r="N2752" s="12">
        <f t="shared" si="128"/>
        <v>0.16844602609727166</v>
      </c>
    </row>
    <row r="2753" spans="1:14" x14ac:dyDescent="0.3">
      <c r="A2753" s="8" t="s">
        <v>2762</v>
      </c>
      <c r="B2753" s="9">
        <v>45415</v>
      </c>
      <c r="C2753" s="10" t="s">
        <v>8012</v>
      </c>
      <c r="D2753" s="10" t="s">
        <v>8016</v>
      </c>
      <c r="E2753" s="10" t="s">
        <v>8033</v>
      </c>
      <c r="F2753" s="11">
        <v>4</v>
      </c>
      <c r="G2753" s="11">
        <v>2228</v>
      </c>
      <c r="H2753" s="11">
        <v>1318</v>
      </c>
      <c r="I2753" s="11">
        <v>163</v>
      </c>
      <c r="J2753" s="11">
        <v>6</v>
      </c>
      <c r="K2753" s="11" t="s">
        <v>8034</v>
      </c>
      <c r="L2753" s="11">
        <f t="shared" si="126"/>
        <v>1481</v>
      </c>
      <c r="M2753" s="11">
        <f t="shared" si="127"/>
        <v>747</v>
      </c>
      <c r="N2753" s="12">
        <f t="shared" si="128"/>
        <v>0.335278276481149</v>
      </c>
    </row>
    <row r="2754" spans="1:14" x14ac:dyDescent="0.3">
      <c r="A2754" s="8" t="s">
        <v>2763</v>
      </c>
      <c r="B2754" s="9">
        <v>45415</v>
      </c>
      <c r="C2754" s="10" t="s">
        <v>8011</v>
      </c>
      <c r="D2754" s="10" t="s">
        <v>8021</v>
      </c>
      <c r="E2754" s="10" t="s">
        <v>8031</v>
      </c>
      <c r="F2754" s="11">
        <v>2</v>
      </c>
      <c r="G2754" s="11">
        <v>1796</v>
      </c>
      <c r="H2754" s="11">
        <v>677</v>
      </c>
      <c r="I2754" s="11">
        <v>141</v>
      </c>
      <c r="J2754" s="11">
        <v>4</v>
      </c>
      <c r="K2754" s="11" t="s">
        <v>8034</v>
      </c>
      <c r="L2754" s="11">
        <f t="shared" ref="L2754:L2817" si="129">H2754+I2754</f>
        <v>818</v>
      </c>
      <c r="M2754" s="11">
        <f t="shared" ref="M2754:M2817" si="130">G2754-L2754</f>
        <v>978</v>
      </c>
      <c r="N2754" s="12">
        <f t="shared" ref="N2754:N2817" si="131">M2754/G2754</f>
        <v>0.54454342984409798</v>
      </c>
    </row>
    <row r="2755" spans="1:14" x14ac:dyDescent="0.3">
      <c r="A2755" s="8" t="s">
        <v>2764</v>
      </c>
      <c r="B2755" s="9">
        <v>45415</v>
      </c>
      <c r="C2755" s="10" t="s">
        <v>8012</v>
      </c>
      <c r="D2755" s="10" t="s">
        <v>8029</v>
      </c>
      <c r="E2755" s="10" t="s">
        <v>8032</v>
      </c>
      <c r="F2755" s="11">
        <v>1</v>
      </c>
      <c r="G2755" s="11">
        <v>810</v>
      </c>
      <c r="H2755" s="11">
        <v>859</v>
      </c>
      <c r="I2755" s="11">
        <v>101</v>
      </c>
      <c r="J2755" s="11">
        <v>5</v>
      </c>
      <c r="K2755" s="11" t="s">
        <v>8034</v>
      </c>
      <c r="L2755" s="11">
        <f t="shared" si="129"/>
        <v>960</v>
      </c>
      <c r="M2755" s="11">
        <f t="shared" si="130"/>
        <v>-150</v>
      </c>
      <c r="N2755" s="12">
        <f t="shared" si="131"/>
        <v>-0.18518518518518517</v>
      </c>
    </row>
    <row r="2756" spans="1:14" x14ac:dyDescent="0.3">
      <c r="A2756" s="8" t="s">
        <v>2765</v>
      </c>
      <c r="B2756" s="9">
        <v>45415</v>
      </c>
      <c r="C2756" s="10" t="s">
        <v>8011</v>
      </c>
      <c r="D2756" s="10" t="s">
        <v>8023</v>
      </c>
      <c r="E2756" s="10" t="s">
        <v>8033</v>
      </c>
      <c r="F2756" s="11">
        <v>2</v>
      </c>
      <c r="G2756" s="11">
        <v>1120</v>
      </c>
      <c r="H2756" s="11">
        <v>1390</v>
      </c>
      <c r="I2756" s="11">
        <v>152</v>
      </c>
      <c r="J2756" s="11">
        <v>3</v>
      </c>
      <c r="K2756" s="11" t="s">
        <v>8034</v>
      </c>
      <c r="L2756" s="11">
        <f t="shared" si="129"/>
        <v>1542</v>
      </c>
      <c r="M2756" s="11">
        <f t="shared" si="130"/>
        <v>-422</v>
      </c>
      <c r="N2756" s="12">
        <f t="shared" si="131"/>
        <v>-0.37678571428571428</v>
      </c>
    </row>
    <row r="2757" spans="1:14" x14ac:dyDescent="0.3">
      <c r="A2757" s="8" t="s">
        <v>2766</v>
      </c>
      <c r="B2757" s="9">
        <v>45415</v>
      </c>
      <c r="C2757" s="10" t="s">
        <v>8012</v>
      </c>
      <c r="D2757" s="10" t="s">
        <v>8016</v>
      </c>
      <c r="E2757" s="10" t="s">
        <v>8032</v>
      </c>
      <c r="F2757" s="11">
        <v>5</v>
      </c>
      <c r="G2757" s="11">
        <v>3085</v>
      </c>
      <c r="H2757" s="11">
        <v>1010</v>
      </c>
      <c r="I2757" s="11">
        <v>195</v>
      </c>
      <c r="J2757" s="11">
        <v>3</v>
      </c>
      <c r="K2757" s="11" t="s">
        <v>8034</v>
      </c>
      <c r="L2757" s="11">
        <f t="shared" si="129"/>
        <v>1205</v>
      </c>
      <c r="M2757" s="11">
        <f t="shared" si="130"/>
        <v>1880</v>
      </c>
      <c r="N2757" s="12">
        <f t="shared" si="131"/>
        <v>0.60940032414910861</v>
      </c>
    </row>
    <row r="2758" spans="1:14" x14ac:dyDescent="0.3">
      <c r="A2758" s="8" t="s">
        <v>2767</v>
      </c>
      <c r="B2758" s="9">
        <v>45415</v>
      </c>
      <c r="C2758" s="10" t="s">
        <v>8011</v>
      </c>
      <c r="D2758" s="10" t="s">
        <v>8015</v>
      </c>
      <c r="E2758" s="10" t="s">
        <v>8032</v>
      </c>
      <c r="F2758" s="11">
        <v>5</v>
      </c>
      <c r="G2758" s="11">
        <v>2800</v>
      </c>
      <c r="H2758" s="11">
        <v>490</v>
      </c>
      <c r="I2758" s="11">
        <v>134</v>
      </c>
      <c r="J2758" s="11">
        <v>6</v>
      </c>
      <c r="K2758" s="11" t="s">
        <v>8034</v>
      </c>
      <c r="L2758" s="11">
        <f t="shared" si="129"/>
        <v>624</v>
      </c>
      <c r="M2758" s="11">
        <f t="shared" si="130"/>
        <v>2176</v>
      </c>
      <c r="N2758" s="12">
        <f t="shared" si="131"/>
        <v>0.77714285714285714</v>
      </c>
    </row>
    <row r="2759" spans="1:14" x14ac:dyDescent="0.3">
      <c r="A2759" s="8" t="s">
        <v>2768</v>
      </c>
      <c r="B2759" s="9">
        <v>45415</v>
      </c>
      <c r="C2759" s="10" t="s">
        <v>8014</v>
      </c>
      <c r="D2759" s="10" t="s">
        <v>8026</v>
      </c>
      <c r="E2759" s="10" t="s">
        <v>8031</v>
      </c>
      <c r="F2759" s="11">
        <v>2</v>
      </c>
      <c r="G2759" s="11">
        <v>1296</v>
      </c>
      <c r="H2759" s="11">
        <v>1147</v>
      </c>
      <c r="I2759" s="11">
        <v>218</v>
      </c>
      <c r="J2759" s="11">
        <v>3</v>
      </c>
      <c r="K2759" s="11" t="s">
        <v>8034</v>
      </c>
      <c r="L2759" s="11">
        <f t="shared" si="129"/>
        <v>1365</v>
      </c>
      <c r="M2759" s="11">
        <f t="shared" si="130"/>
        <v>-69</v>
      </c>
      <c r="N2759" s="12">
        <f t="shared" si="131"/>
        <v>-5.3240740740740741E-2</v>
      </c>
    </row>
    <row r="2760" spans="1:14" x14ac:dyDescent="0.3">
      <c r="A2760" s="8" t="s">
        <v>2769</v>
      </c>
      <c r="B2760" s="9">
        <v>45415</v>
      </c>
      <c r="C2760" s="10" t="s">
        <v>8013</v>
      </c>
      <c r="D2760" s="10" t="s">
        <v>8025</v>
      </c>
      <c r="E2760" s="10" t="s">
        <v>8031</v>
      </c>
      <c r="F2760" s="11">
        <v>2</v>
      </c>
      <c r="G2760" s="11">
        <v>1502</v>
      </c>
      <c r="H2760" s="11">
        <v>1403</v>
      </c>
      <c r="I2760" s="11">
        <v>135</v>
      </c>
      <c r="J2760" s="11">
        <v>6</v>
      </c>
      <c r="K2760" s="11" t="s">
        <v>8034</v>
      </c>
      <c r="L2760" s="11">
        <f t="shared" si="129"/>
        <v>1538</v>
      </c>
      <c r="M2760" s="11">
        <f t="shared" si="130"/>
        <v>-36</v>
      </c>
      <c r="N2760" s="12">
        <f t="shared" si="131"/>
        <v>-2.3968042609853527E-2</v>
      </c>
    </row>
    <row r="2761" spans="1:14" x14ac:dyDescent="0.3">
      <c r="A2761" s="8" t="s">
        <v>2770</v>
      </c>
      <c r="B2761" s="9">
        <v>45415</v>
      </c>
      <c r="C2761" s="10" t="s">
        <v>8013</v>
      </c>
      <c r="D2761" s="10" t="s">
        <v>8017</v>
      </c>
      <c r="E2761" s="10" t="s">
        <v>8032</v>
      </c>
      <c r="F2761" s="11">
        <v>1</v>
      </c>
      <c r="G2761" s="11">
        <v>797</v>
      </c>
      <c r="H2761" s="11">
        <v>638</v>
      </c>
      <c r="I2761" s="11">
        <v>149</v>
      </c>
      <c r="J2761" s="11">
        <v>7</v>
      </c>
      <c r="K2761" s="11" t="s">
        <v>8034</v>
      </c>
      <c r="L2761" s="11">
        <f t="shared" si="129"/>
        <v>787</v>
      </c>
      <c r="M2761" s="11">
        <f t="shared" si="130"/>
        <v>10</v>
      </c>
      <c r="N2761" s="12">
        <f t="shared" si="131"/>
        <v>1.2547051442910916E-2</v>
      </c>
    </row>
    <row r="2762" spans="1:14" x14ac:dyDescent="0.3">
      <c r="A2762" s="8" t="s">
        <v>2771</v>
      </c>
      <c r="B2762" s="9">
        <v>45415</v>
      </c>
      <c r="C2762" s="10" t="s">
        <v>8013</v>
      </c>
      <c r="D2762" s="10" t="s">
        <v>8022</v>
      </c>
      <c r="E2762" s="10" t="s">
        <v>8031</v>
      </c>
      <c r="F2762" s="11">
        <v>1</v>
      </c>
      <c r="G2762" s="11">
        <v>850</v>
      </c>
      <c r="H2762" s="11">
        <v>720</v>
      </c>
      <c r="I2762" s="11">
        <v>148</v>
      </c>
      <c r="J2762" s="11">
        <v>3</v>
      </c>
      <c r="K2762" s="11" t="s">
        <v>8035</v>
      </c>
      <c r="L2762" s="11">
        <f t="shared" si="129"/>
        <v>868</v>
      </c>
      <c r="M2762" s="11">
        <f t="shared" si="130"/>
        <v>-18</v>
      </c>
      <c r="N2762" s="12">
        <f t="shared" si="131"/>
        <v>-2.1176470588235293E-2</v>
      </c>
    </row>
    <row r="2763" spans="1:14" x14ac:dyDescent="0.3">
      <c r="A2763" s="8" t="s">
        <v>2772</v>
      </c>
      <c r="B2763" s="9">
        <v>45415</v>
      </c>
      <c r="C2763" s="10" t="s">
        <v>8011</v>
      </c>
      <c r="D2763" s="10" t="s">
        <v>8030</v>
      </c>
      <c r="E2763" s="10" t="s">
        <v>8033</v>
      </c>
      <c r="F2763" s="11">
        <v>4</v>
      </c>
      <c r="G2763" s="11">
        <v>2736</v>
      </c>
      <c r="H2763" s="11">
        <v>500</v>
      </c>
      <c r="I2763" s="11">
        <v>144</v>
      </c>
      <c r="J2763" s="11">
        <v>7</v>
      </c>
      <c r="K2763" s="11" t="s">
        <v>8034</v>
      </c>
      <c r="L2763" s="11">
        <f t="shared" si="129"/>
        <v>644</v>
      </c>
      <c r="M2763" s="11">
        <f t="shared" si="130"/>
        <v>2092</v>
      </c>
      <c r="N2763" s="12">
        <f t="shared" si="131"/>
        <v>0.76461988304093564</v>
      </c>
    </row>
    <row r="2764" spans="1:14" x14ac:dyDescent="0.3">
      <c r="A2764" s="8" t="s">
        <v>2773</v>
      </c>
      <c r="B2764" s="9">
        <v>45415</v>
      </c>
      <c r="C2764" s="10" t="s">
        <v>8011</v>
      </c>
      <c r="D2764" s="10" t="s">
        <v>8030</v>
      </c>
      <c r="E2764" s="10" t="s">
        <v>8033</v>
      </c>
      <c r="F2764" s="11">
        <v>5</v>
      </c>
      <c r="G2764" s="11">
        <v>3440</v>
      </c>
      <c r="H2764" s="11">
        <v>965</v>
      </c>
      <c r="I2764" s="11">
        <v>219</v>
      </c>
      <c r="J2764" s="11">
        <v>5</v>
      </c>
      <c r="K2764" s="11" t="s">
        <v>8034</v>
      </c>
      <c r="L2764" s="11">
        <f t="shared" si="129"/>
        <v>1184</v>
      </c>
      <c r="M2764" s="11">
        <f t="shared" si="130"/>
        <v>2256</v>
      </c>
      <c r="N2764" s="12">
        <f t="shared" si="131"/>
        <v>0.65581395348837213</v>
      </c>
    </row>
    <row r="2765" spans="1:14" x14ac:dyDescent="0.3">
      <c r="A2765" s="8" t="s">
        <v>2774</v>
      </c>
      <c r="B2765" s="9">
        <v>45415</v>
      </c>
      <c r="C2765" s="10" t="s">
        <v>8011</v>
      </c>
      <c r="D2765" s="10" t="s">
        <v>8030</v>
      </c>
      <c r="E2765" s="10" t="s">
        <v>8033</v>
      </c>
      <c r="F2765" s="11">
        <v>2</v>
      </c>
      <c r="G2765" s="11">
        <v>1594</v>
      </c>
      <c r="H2765" s="11">
        <v>832</v>
      </c>
      <c r="I2765" s="11">
        <v>127</v>
      </c>
      <c r="J2765" s="11">
        <v>7</v>
      </c>
      <c r="K2765" s="11" t="s">
        <v>8034</v>
      </c>
      <c r="L2765" s="11">
        <f t="shared" si="129"/>
        <v>959</v>
      </c>
      <c r="M2765" s="11">
        <f t="shared" si="130"/>
        <v>635</v>
      </c>
      <c r="N2765" s="12">
        <f t="shared" si="131"/>
        <v>0.3983688833124216</v>
      </c>
    </row>
    <row r="2766" spans="1:14" x14ac:dyDescent="0.3">
      <c r="A2766" s="8" t="s">
        <v>2775</v>
      </c>
      <c r="B2766" s="9">
        <v>45416</v>
      </c>
      <c r="C2766" s="10" t="s">
        <v>8011</v>
      </c>
      <c r="D2766" s="10" t="s">
        <v>8015</v>
      </c>
      <c r="E2766" s="10" t="s">
        <v>8032</v>
      </c>
      <c r="F2766" s="11">
        <v>3</v>
      </c>
      <c r="G2766" s="11">
        <v>2037</v>
      </c>
      <c r="H2766" s="11">
        <v>581</v>
      </c>
      <c r="I2766" s="11">
        <v>192</v>
      </c>
      <c r="J2766" s="11">
        <v>2</v>
      </c>
      <c r="K2766" s="11" t="s">
        <v>8034</v>
      </c>
      <c r="L2766" s="11">
        <f t="shared" si="129"/>
        <v>773</v>
      </c>
      <c r="M2766" s="11">
        <f t="shared" si="130"/>
        <v>1264</v>
      </c>
      <c r="N2766" s="12">
        <f t="shared" si="131"/>
        <v>0.6205203730976927</v>
      </c>
    </row>
    <row r="2767" spans="1:14" x14ac:dyDescent="0.3">
      <c r="A2767" s="8" t="s">
        <v>2776</v>
      </c>
      <c r="B2767" s="9">
        <v>45416</v>
      </c>
      <c r="C2767" s="10" t="s">
        <v>8013</v>
      </c>
      <c r="D2767" s="10" t="s">
        <v>8025</v>
      </c>
      <c r="E2767" s="10" t="s">
        <v>8032</v>
      </c>
      <c r="F2767" s="11">
        <v>5</v>
      </c>
      <c r="G2767" s="11">
        <v>4105</v>
      </c>
      <c r="H2767" s="11">
        <v>546</v>
      </c>
      <c r="I2767" s="11">
        <v>153</v>
      </c>
      <c r="J2767" s="11">
        <v>3</v>
      </c>
      <c r="K2767" s="11" t="s">
        <v>8034</v>
      </c>
      <c r="L2767" s="11">
        <f t="shared" si="129"/>
        <v>699</v>
      </c>
      <c r="M2767" s="11">
        <f t="shared" si="130"/>
        <v>3406</v>
      </c>
      <c r="N2767" s="12">
        <f t="shared" si="131"/>
        <v>0.82971985383678437</v>
      </c>
    </row>
    <row r="2768" spans="1:14" x14ac:dyDescent="0.3">
      <c r="A2768" s="8" t="s">
        <v>2777</v>
      </c>
      <c r="B2768" s="9">
        <v>45416</v>
      </c>
      <c r="C2768" s="10" t="s">
        <v>8011</v>
      </c>
      <c r="D2768" s="10" t="s">
        <v>8030</v>
      </c>
      <c r="E2768" s="10" t="s">
        <v>8031</v>
      </c>
      <c r="F2768" s="11">
        <v>2</v>
      </c>
      <c r="G2768" s="11">
        <v>1210</v>
      </c>
      <c r="H2768" s="11">
        <v>400</v>
      </c>
      <c r="I2768" s="11">
        <v>172</v>
      </c>
      <c r="J2768" s="11">
        <v>3</v>
      </c>
      <c r="K2768" s="11" t="s">
        <v>8034</v>
      </c>
      <c r="L2768" s="11">
        <f t="shared" si="129"/>
        <v>572</v>
      </c>
      <c r="M2768" s="11">
        <f t="shared" si="130"/>
        <v>638</v>
      </c>
      <c r="N2768" s="12">
        <f t="shared" si="131"/>
        <v>0.52727272727272723</v>
      </c>
    </row>
    <row r="2769" spans="1:14" x14ac:dyDescent="0.3">
      <c r="A2769" s="8" t="s">
        <v>2778</v>
      </c>
      <c r="B2769" s="9">
        <v>45416</v>
      </c>
      <c r="C2769" s="10" t="s">
        <v>8012</v>
      </c>
      <c r="D2769" s="10" t="s">
        <v>8029</v>
      </c>
      <c r="E2769" s="10" t="s">
        <v>8031</v>
      </c>
      <c r="F2769" s="11">
        <v>1</v>
      </c>
      <c r="G2769" s="11">
        <v>693</v>
      </c>
      <c r="H2769" s="11">
        <v>659</v>
      </c>
      <c r="I2769" s="11">
        <v>145</v>
      </c>
      <c r="J2769" s="11">
        <v>6</v>
      </c>
      <c r="K2769" s="11" t="s">
        <v>8034</v>
      </c>
      <c r="L2769" s="11">
        <f t="shared" si="129"/>
        <v>804</v>
      </c>
      <c r="M2769" s="11">
        <f t="shared" si="130"/>
        <v>-111</v>
      </c>
      <c r="N2769" s="12">
        <f t="shared" si="131"/>
        <v>-0.16017316017316016</v>
      </c>
    </row>
    <row r="2770" spans="1:14" x14ac:dyDescent="0.3">
      <c r="A2770" s="8" t="s">
        <v>2779</v>
      </c>
      <c r="B2770" s="9">
        <v>45416</v>
      </c>
      <c r="C2770" s="10" t="s">
        <v>8011</v>
      </c>
      <c r="D2770" s="10" t="s">
        <v>8015</v>
      </c>
      <c r="E2770" s="10" t="s">
        <v>8033</v>
      </c>
      <c r="F2770" s="11">
        <v>3</v>
      </c>
      <c r="G2770" s="11">
        <v>1650</v>
      </c>
      <c r="H2770" s="11">
        <v>830</v>
      </c>
      <c r="I2770" s="11">
        <v>207</v>
      </c>
      <c r="J2770" s="11">
        <v>4</v>
      </c>
      <c r="K2770" s="11" t="s">
        <v>8034</v>
      </c>
      <c r="L2770" s="11">
        <f t="shared" si="129"/>
        <v>1037</v>
      </c>
      <c r="M2770" s="11">
        <f t="shared" si="130"/>
        <v>613</v>
      </c>
      <c r="N2770" s="12">
        <f t="shared" si="131"/>
        <v>0.37151515151515152</v>
      </c>
    </row>
    <row r="2771" spans="1:14" x14ac:dyDescent="0.3">
      <c r="A2771" s="8" t="s">
        <v>2780</v>
      </c>
      <c r="B2771" s="9">
        <v>45416</v>
      </c>
      <c r="C2771" s="10" t="s">
        <v>8014</v>
      </c>
      <c r="D2771" s="10" t="s">
        <v>8020</v>
      </c>
      <c r="E2771" s="10" t="s">
        <v>8033</v>
      </c>
      <c r="F2771" s="11">
        <v>3</v>
      </c>
      <c r="G2771" s="11">
        <v>2349</v>
      </c>
      <c r="H2771" s="11">
        <v>797</v>
      </c>
      <c r="I2771" s="11">
        <v>150</v>
      </c>
      <c r="J2771" s="11">
        <v>3</v>
      </c>
      <c r="K2771" s="11" t="s">
        <v>8034</v>
      </c>
      <c r="L2771" s="11">
        <f t="shared" si="129"/>
        <v>947</v>
      </c>
      <c r="M2771" s="11">
        <f t="shared" si="130"/>
        <v>1402</v>
      </c>
      <c r="N2771" s="12">
        <f t="shared" si="131"/>
        <v>0.59684972328650487</v>
      </c>
    </row>
    <row r="2772" spans="1:14" x14ac:dyDescent="0.3">
      <c r="A2772" s="8" t="s">
        <v>2781</v>
      </c>
      <c r="B2772" s="9">
        <v>45416</v>
      </c>
      <c r="C2772" s="10" t="s">
        <v>8013</v>
      </c>
      <c r="D2772" s="10" t="s">
        <v>8025</v>
      </c>
      <c r="E2772" s="10" t="s">
        <v>8031</v>
      </c>
      <c r="F2772" s="11">
        <v>1</v>
      </c>
      <c r="G2772" s="11">
        <v>820</v>
      </c>
      <c r="H2772" s="11">
        <v>1443</v>
      </c>
      <c r="I2772" s="11">
        <v>100</v>
      </c>
      <c r="J2772" s="11">
        <v>6</v>
      </c>
      <c r="K2772" s="11" t="s">
        <v>8034</v>
      </c>
      <c r="L2772" s="11">
        <f t="shared" si="129"/>
        <v>1543</v>
      </c>
      <c r="M2772" s="11">
        <f t="shared" si="130"/>
        <v>-723</v>
      </c>
      <c r="N2772" s="12">
        <f t="shared" si="131"/>
        <v>-0.88170731707317074</v>
      </c>
    </row>
    <row r="2773" spans="1:14" x14ac:dyDescent="0.3">
      <c r="A2773" s="8" t="s">
        <v>2782</v>
      </c>
      <c r="B2773" s="9">
        <v>45416</v>
      </c>
      <c r="C2773" s="10" t="s">
        <v>8013</v>
      </c>
      <c r="D2773" s="10" t="s">
        <v>8025</v>
      </c>
      <c r="E2773" s="10" t="s">
        <v>8031</v>
      </c>
      <c r="F2773" s="11">
        <v>5</v>
      </c>
      <c r="G2773" s="11">
        <v>3245</v>
      </c>
      <c r="H2773" s="11">
        <v>430</v>
      </c>
      <c r="I2773" s="11">
        <v>182</v>
      </c>
      <c r="J2773" s="11">
        <v>3</v>
      </c>
      <c r="K2773" s="11" t="s">
        <v>8034</v>
      </c>
      <c r="L2773" s="11">
        <f t="shared" si="129"/>
        <v>612</v>
      </c>
      <c r="M2773" s="11">
        <f t="shared" si="130"/>
        <v>2633</v>
      </c>
      <c r="N2773" s="12">
        <f t="shared" si="131"/>
        <v>0.81140215716486908</v>
      </c>
    </row>
    <row r="2774" spans="1:14" x14ac:dyDescent="0.3">
      <c r="A2774" s="8" t="s">
        <v>2783</v>
      </c>
      <c r="B2774" s="9">
        <v>45416</v>
      </c>
      <c r="C2774" s="10" t="s">
        <v>8012</v>
      </c>
      <c r="D2774" s="10" t="s">
        <v>8016</v>
      </c>
      <c r="E2774" s="10" t="s">
        <v>8033</v>
      </c>
      <c r="F2774" s="11">
        <v>5</v>
      </c>
      <c r="G2774" s="11">
        <v>3905</v>
      </c>
      <c r="H2774" s="11">
        <v>694</v>
      </c>
      <c r="I2774" s="11">
        <v>185</v>
      </c>
      <c r="J2774" s="11">
        <v>7</v>
      </c>
      <c r="K2774" s="11" t="s">
        <v>8034</v>
      </c>
      <c r="L2774" s="11">
        <f t="shared" si="129"/>
        <v>879</v>
      </c>
      <c r="M2774" s="11">
        <f t="shared" si="130"/>
        <v>3026</v>
      </c>
      <c r="N2774" s="12">
        <f t="shared" si="131"/>
        <v>0.77490396927016647</v>
      </c>
    </row>
    <row r="2775" spans="1:14" x14ac:dyDescent="0.3">
      <c r="A2775" s="8" t="s">
        <v>2784</v>
      </c>
      <c r="B2775" s="9">
        <v>45416</v>
      </c>
      <c r="C2775" s="10" t="s">
        <v>8011</v>
      </c>
      <c r="D2775" s="10" t="s">
        <v>8015</v>
      </c>
      <c r="E2775" s="10" t="s">
        <v>8032</v>
      </c>
      <c r="F2775" s="11">
        <v>1</v>
      </c>
      <c r="G2775" s="11">
        <v>671</v>
      </c>
      <c r="H2775" s="11">
        <v>1056</v>
      </c>
      <c r="I2775" s="11">
        <v>194</v>
      </c>
      <c r="J2775" s="11">
        <v>5</v>
      </c>
      <c r="K2775" s="11" t="s">
        <v>8034</v>
      </c>
      <c r="L2775" s="11">
        <f t="shared" si="129"/>
        <v>1250</v>
      </c>
      <c r="M2775" s="11">
        <f t="shared" si="130"/>
        <v>-579</v>
      </c>
      <c r="N2775" s="12">
        <f t="shared" si="131"/>
        <v>-0.8628912071535022</v>
      </c>
    </row>
    <row r="2776" spans="1:14" x14ac:dyDescent="0.3">
      <c r="A2776" s="8" t="s">
        <v>2785</v>
      </c>
      <c r="B2776" s="9">
        <v>45416</v>
      </c>
      <c r="C2776" s="10" t="s">
        <v>8012</v>
      </c>
      <c r="D2776" s="10" t="s">
        <v>8028</v>
      </c>
      <c r="E2776" s="10" t="s">
        <v>8032</v>
      </c>
      <c r="F2776" s="11">
        <v>3</v>
      </c>
      <c r="G2776" s="11">
        <v>1668</v>
      </c>
      <c r="H2776" s="11">
        <v>1318</v>
      </c>
      <c r="I2776" s="11">
        <v>159</v>
      </c>
      <c r="J2776" s="11">
        <v>5</v>
      </c>
      <c r="K2776" s="11" t="s">
        <v>8035</v>
      </c>
      <c r="L2776" s="11">
        <f t="shared" si="129"/>
        <v>1477</v>
      </c>
      <c r="M2776" s="11">
        <f t="shared" si="130"/>
        <v>191</v>
      </c>
      <c r="N2776" s="12">
        <f t="shared" si="131"/>
        <v>0.1145083932853717</v>
      </c>
    </row>
    <row r="2777" spans="1:14" x14ac:dyDescent="0.3">
      <c r="A2777" s="8" t="s">
        <v>2786</v>
      </c>
      <c r="B2777" s="9">
        <v>45416</v>
      </c>
      <c r="C2777" s="10" t="s">
        <v>8011</v>
      </c>
      <c r="D2777" s="10" t="s">
        <v>8021</v>
      </c>
      <c r="E2777" s="10" t="s">
        <v>8032</v>
      </c>
      <c r="F2777" s="11">
        <v>1</v>
      </c>
      <c r="G2777" s="11">
        <v>718</v>
      </c>
      <c r="H2777" s="11">
        <v>601</v>
      </c>
      <c r="I2777" s="11">
        <v>137</v>
      </c>
      <c r="J2777" s="11">
        <v>5</v>
      </c>
      <c r="K2777" s="11" t="s">
        <v>8034</v>
      </c>
      <c r="L2777" s="11">
        <f t="shared" si="129"/>
        <v>738</v>
      </c>
      <c r="M2777" s="11">
        <f t="shared" si="130"/>
        <v>-20</v>
      </c>
      <c r="N2777" s="12">
        <f t="shared" si="131"/>
        <v>-2.7855153203342618E-2</v>
      </c>
    </row>
    <row r="2778" spans="1:14" x14ac:dyDescent="0.3">
      <c r="A2778" s="8" t="s">
        <v>2787</v>
      </c>
      <c r="B2778" s="9">
        <v>45416</v>
      </c>
      <c r="C2778" s="10" t="s">
        <v>8011</v>
      </c>
      <c r="D2778" s="10" t="s">
        <v>8021</v>
      </c>
      <c r="E2778" s="10" t="s">
        <v>8032</v>
      </c>
      <c r="F2778" s="11">
        <v>1</v>
      </c>
      <c r="G2778" s="11">
        <v>678</v>
      </c>
      <c r="H2778" s="11">
        <v>1038</v>
      </c>
      <c r="I2778" s="11">
        <v>164</v>
      </c>
      <c r="J2778" s="11">
        <v>3</v>
      </c>
      <c r="K2778" s="11" t="s">
        <v>8034</v>
      </c>
      <c r="L2778" s="11">
        <f t="shared" si="129"/>
        <v>1202</v>
      </c>
      <c r="M2778" s="11">
        <f t="shared" si="130"/>
        <v>-524</v>
      </c>
      <c r="N2778" s="12">
        <f t="shared" si="131"/>
        <v>-0.77286135693215341</v>
      </c>
    </row>
    <row r="2779" spans="1:14" x14ac:dyDescent="0.3">
      <c r="A2779" s="8" t="s">
        <v>2788</v>
      </c>
      <c r="B2779" s="9">
        <v>45416</v>
      </c>
      <c r="C2779" s="10" t="s">
        <v>8011</v>
      </c>
      <c r="D2779" s="10" t="s">
        <v>8023</v>
      </c>
      <c r="E2779" s="10" t="s">
        <v>8031</v>
      </c>
      <c r="F2779" s="11">
        <v>3</v>
      </c>
      <c r="G2779" s="11">
        <v>1896</v>
      </c>
      <c r="H2779" s="11">
        <v>1187</v>
      </c>
      <c r="I2779" s="11">
        <v>207</v>
      </c>
      <c r="J2779" s="11">
        <v>7</v>
      </c>
      <c r="K2779" s="11" t="s">
        <v>8034</v>
      </c>
      <c r="L2779" s="11">
        <f t="shared" si="129"/>
        <v>1394</v>
      </c>
      <c r="M2779" s="11">
        <f t="shared" si="130"/>
        <v>502</v>
      </c>
      <c r="N2779" s="12">
        <f t="shared" si="131"/>
        <v>0.26476793248945146</v>
      </c>
    </row>
    <row r="2780" spans="1:14" x14ac:dyDescent="0.3">
      <c r="A2780" s="8" t="s">
        <v>2789</v>
      </c>
      <c r="B2780" s="9">
        <v>45416</v>
      </c>
      <c r="C2780" s="10" t="s">
        <v>8011</v>
      </c>
      <c r="D2780" s="10" t="s">
        <v>8030</v>
      </c>
      <c r="E2780" s="10" t="s">
        <v>8031</v>
      </c>
      <c r="F2780" s="11">
        <v>2</v>
      </c>
      <c r="G2780" s="11">
        <v>1370</v>
      </c>
      <c r="H2780" s="11">
        <v>945</v>
      </c>
      <c r="I2780" s="11">
        <v>117</v>
      </c>
      <c r="J2780" s="11">
        <v>2</v>
      </c>
      <c r="K2780" s="11" t="s">
        <v>8035</v>
      </c>
      <c r="L2780" s="11">
        <f t="shared" si="129"/>
        <v>1062</v>
      </c>
      <c r="M2780" s="11">
        <f t="shared" si="130"/>
        <v>308</v>
      </c>
      <c r="N2780" s="12">
        <f t="shared" si="131"/>
        <v>0.22481751824817517</v>
      </c>
    </row>
    <row r="2781" spans="1:14" x14ac:dyDescent="0.3">
      <c r="A2781" s="8" t="s">
        <v>2790</v>
      </c>
      <c r="B2781" s="9">
        <v>45416</v>
      </c>
      <c r="C2781" s="10" t="s">
        <v>8012</v>
      </c>
      <c r="D2781" s="10" t="s">
        <v>8027</v>
      </c>
      <c r="E2781" s="10" t="s">
        <v>8032</v>
      </c>
      <c r="F2781" s="11">
        <v>2</v>
      </c>
      <c r="G2781" s="11">
        <v>1384</v>
      </c>
      <c r="H2781" s="11">
        <v>1003</v>
      </c>
      <c r="I2781" s="11">
        <v>181</v>
      </c>
      <c r="J2781" s="11">
        <v>3</v>
      </c>
      <c r="K2781" s="11" t="s">
        <v>8035</v>
      </c>
      <c r="L2781" s="11">
        <f t="shared" si="129"/>
        <v>1184</v>
      </c>
      <c r="M2781" s="11">
        <f t="shared" si="130"/>
        <v>200</v>
      </c>
      <c r="N2781" s="12">
        <f t="shared" si="131"/>
        <v>0.14450867052023122</v>
      </c>
    </row>
    <row r="2782" spans="1:14" x14ac:dyDescent="0.3">
      <c r="A2782" s="8" t="s">
        <v>2791</v>
      </c>
      <c r="B2782" s="9">
        <v>45416</v>
      </c>
      <c r="C2782" s="10" t="s">
        <v>8013</v>
      </c>
      <c r="D2782" s="10" t="s">
        <v>8025</v>
      </c>
      <c r="E2782" s="10" t="s">
        <v>8032</v>
      </c>
      <c r="F2782" s="11">
        <v>4</v>
      </c>
      <c r="G2782" s="11">
        <v>2664</v>
      </c>
      <c r="H2782" s="11">
        <v>1308</v>
      </c>
      <c r="I2782" s="11">
        <v>135</v>
      </c>
      <c r="J2782" s="11">
        <v>7</v>
      </c>
      <c r="K2782" s="11" t="s">
        <v>8034</v>
      </c>
      <c r="L2782" s="11">
        <f t="shared" si="129"/>
        <v>1443</v>
      </c>
      <c r="M2782" s="11">
        <f t="shared" si="130"/>
        <v>1221</v>
      </c>
      <c r="N2782" s="12">
        <f t="shared" si="131"/>
        <v>0.45833333333333331</v>
      </c>
    </row>
    <row r="2783" spans="1:14" x14ac:dyDescent="0.3">
      <c r="A2783" s="8" t="s">
        <v>2792</v>
      </c>
      <c r="B2783" s="9">
        <v>45416</v>
      </c>
      <c r="C2783" s="10" t="s">
        <v>8011</v>
      </c>
      <c r="D2783" s="10" t="s">
        <v>8015</v>
      </c>
      <c r="E2783" s="10" t="s">
        <v>8032</v>
      </c>
      <c r="F2783" s="11">
        <v>2</v>
      </c>
      <c r="G2783" s="11">
        <v>1688</v>
      </c>
      <c r="H2783" s="11">
        <v>1110</v>
      </c>
      <c r="I2783" s="11">
        <v>101</v>
      </c>
      <c r="J2783" s="11">
        <v>2</v>
      </c>
      <c r="K2783" s="11" t="s">
        <v>8034</v>
      </c>
      <c r="L2783" s="11">
        <f t="shared" si="129"/>
        <v>1211</v>
      </c>
      <c r="M2783" s="11">
        <f t="shared" si="130"/>
        <v>477</v>
      </c>
      <c r="N2783" s="12">
        <f t="shared" si="131"/>
        <v>0.28258293838862558</v>
      </c>
    </row>
    <row r="2784" spans="1:14" x14ac:dyDescent="0.3">
      <c r="A2784" s="8" t="s">
        <v>2793</v>
      </c>
      <c r="B2784" s="9">
        <v>45416</v>
      </c>
      <c r="C2784" s="10" t="s">
        <v>8013</v>
      </c>
      <c r="D2784" s="10" t="s">
        <v>8022</v>
      </c>
      <c r="E2784" s="10" t="s">
        <v>8032</v>
      </c>
      <c r="F2784" s="11">
        <v>1</v>
      </c>
      <c r="G2784" s="11">
        <v>813</v>
      </c>
      <c r="H2784" s="11">
        <v>1311</v>
      </c>
      <c r="I2784" s="11">
        <v>170</v>
      </c>
      <c r="J2784" s="11">
        <v>5</v>
      </c>
      <c r="K2784" s="11" t="s">
        <v>8034</v>
      </c>
      <c r="L2784" s="11">
        <f t="shared" si="129"/>
        <v>1481</v>
      </c>
      <c r="M2784" s="11">
        <f t="shared" si="130"/>
        <v>-668</v>
      </c>
      <c r="N2784" s="12">
        <f t="shared" si="131"/>
        <v>-0.82164821648216479</v>
      </c>
    </row>
    <row r="2785" spans="1:14" x14ac:dyDescent="0.3">
      <c r="A2785" s="8" t="s">
        <v>2794</v>
      </c>
      <c r="B2785" s="9">
        <v>45416</v>
      </c>
      <c r="C2785" s="10" t="s">
        <v>8011</v>
      </c>
      <c r="D2785" s="10" t="s">
        <v>8030</v>
      </c>
      <c r="E2785" s="10" t="s">
        <v>8031</v>
      </c>
      <c r="F2785" s="11">
        <v>3</v>
      </c>
      <c r="G2785" s="11">
        <v>2043</v>
      </c>
      <c r="H2785" s="11">
        <v>794</v>
      </c>
      <c r="I2785" s="11">
        <v>142</v>
      </c>
      <c r="J2785" s="11">
        <v>7</v>
      </c>
      <c r="K2785" s="11" t="s">
        <v>8034</v>
      </c>
      <c r="L2785" s="11">
        <f t="shared" si="129"/>
        <v>936</v>
      </c>
      <c r="M2785" s="11">
        <f t="shared" si="130"/>
        <v>1107</v>
      </c>
      <c r="N2785" s="12">
        <f t="shared" si="131"/>
        <v>0.54185022026431717</v>
      </c>
    </row>
    <row r="2786" spans="1:14" x14ac:dyDescent="0.3">
      <c r="A2786" s="8" t="s">
        <v>2795</v>
      </c>
      <c r="B2786" s="9">
        <v>45416</v>
      </c>
      <c r="C2786" s="10" t="s">
        <v>8012</v>
      </c>
      <c r="D2786" s="10" t="s">
        <v>8028</v>
      </c>
      <c r="E2786" s="10" t="s">
        <v>8031</v>
      </c>
      <c r="F2786" s="11">
        <v>2</v>
      </c>
      <c r="G2786" s="11">
        <v>1366</v>
      </c>
      <c r="H2786" s="11">
        <v>1091</v>
      </c>
      <c r="I2786" s="11">
        <v>180</v>
      </c>
      <c r="J2786" s="11">
        <v>6</v>
      </c>
      <c r="K2786" s="11" t="s">
        <v>8035</v>
      </c>
      <c r="L2786" s="11">
        <f t="shared" si="129"/>
        <v>1271</v>
      </c>
      <c r="M2786" s="11">
        <f t="shared" si="130"/>
        <v>95</v>
      </c>
      <c r="N2786" s="12">
        <f t="shared" si="131"/>
        <v>6.9546120058565156E-2</v>
      </c>
    </row>
    <row r="2787" spans="1:14" x14ac:dyDescent="0.3">
      <c r="A2787" s="8" t="s">
        <v>2796</v>
      </c>
      <c r="B2787" s="9">
        <v>45417</v>
      </c>
      <c r="C2787" s="10" t="s">
        <v>8012</v>
      </c>
      <c r="D2787" s="10" t="s">
        <v>8027</v>
      </c>
      <c r="E2787" s="10" t="s">
        <v>8031</v>
      </c>
      <c r="F2787" s="11">
        <v>5</v>
      </c>
      <c r="G2787" s="11">
        <v>3700</v>
      </c>
      <c r="H2787" s="11">
        <v>1102</v>
      </c>
      <c r="I2787" s="11">
        <v>185</v>
      </c>
      <c r="J2787" s="11">
        <v>3</v>
      </c>
      <c r="K2787" s="11" t="s">
        <v>8034</v>
      </c>
      <c r="L2787" s="11">
        <f t="shared" si="129"/>
        <v>1287</v>
      </c>
      <c r="M2787" s="11">
        <f t="shared" si="130"/>
        <v>2413</v>
      </c>
      <c r="N2787" s="12">
        <f t="shared" si="131"/>
        <v>0.65216216216216216</v>
      </c>
    </row>
    <row r="2788" spans="1:14" x14ac:dyDescent="0.3">
      <c r="A2788" s="8" t="s">
        <v>2797</v>
      </c>
      <c r="B2788" s="9">
        <v>45417</v>
      </c>
      <c r="C2788" s="10" t="s">
        <v>8011</v>
      </c>
      <c r="D2788" s="10" t="s">
        <v>8030</v>
      </c>
      <c r="E2788" s="10" t="s">
        <v>8032</v>
      </c>
      <c r="F2788" s="11">
        <v>2</v>
      </c>
      <c r="G2788" s="11">
        <v>1184</v>
      </c>
      <c r="H2788" s="11">
        <v>1431</v>
      </c>
      <c r="I2788" s="11">
        <v>109</v>
      </c>
      <c r="J2788" s="11">
        <v>6</v>
      </c>
      <c r="K2788" s="11" t="s">
        <v>8034</v>
      </c>
      <c r="L2788" s="11">
        <f t="shared" si="129"/>
        <v>1540</v>
      </c>
      <c r="M2788" s="11">
        <f t="shared" si="130"/>
        <v>-356</v>
      </c>
      <c r="N2788" s="12">
        <f t="shared" si="131"/>
        <v>-0.30067567567567566</v>
      </c>
    </row>
    <row r="2789" spans="1:14" x14ac:dyDescent="0.3">
      <c r="A2789" s="8" t="s">
        <v>2798</v>
      </c>
      <c r="B2789" s="9">
        <v>45417</v>
      </c>
      <c r="C2789" s="10" t="s">
        <v>8011</v>
      </c>
      <c r="D2789" s="10" t="s">
        <v>8021</v>
      </c>
      <c r="E2789" s="10" t="s">
        <v>8031</v>
      </c>
      <c r="F2789" s="11">
        <v>4</v>
      </c>
      <c r="G2789" s="11">
        <v>3100</v>
      </c>
      <c r="H2789" s="11">
        <v>481</v>
      </c>
      <c r="I2789" s="11">
        <v>191</v>
      </c>
      <c r="J2789" s="11">
        <v>2</v>
      </c>
      <c r="K2789" s="11" t="s">
        <v>8035</v>
      </c>
      <c r="L2789" s="11">
        <f t="shared" si="129"/>
        <v>672</v>
      </c>
      <c r="M2789" s="11">
        <f t="shared" si="130"/>
        <v>2428</v>
      </c>
      <c r="N2789" s="12">
        <f t="shared" si="131"/>
        <v>0.78322580645161288</v>
      </c>
    </row>
    <row r="2790" spans="1:14" x14ac:dyDescent="0.3">
      <c r="A2790" s="8" t="s">
        <v>2799</v>
      </c>
      <c r="B2790" s="9">
        <v>45417</v>
      </c>
      <c r="C2790" s="10" t="s">
        <v>8014</v>
      </c>
      <c r="D2790" s="10" t="s">
        <v>8020</v>
      </c>
      <c r="E2790" s="10" t="s">
        <v>8033</v>
      </c>
      <c r="F2790" s="11">
        <v>2</v>
      </c>
      <c r="G2790" s="11">
        <v>1564</v>
      </c>
      <c r="H2790" s="11">
        <v>365</v>
      </c>
      <c r="I2790" s="11">
        <v>136</v>
      </c>
      <c r="J2790" s="11">
        <v>2</v>
      </c>
      <c r="K2790" s="11" t="s">
        <v>8034</v>
      </c>
      <c r="L2790" s="11">
        <f t="shared" si="129"/>
        <v>501</v>
      </c>
      <c r="M2790" s="11">
        <f t="shared" si="130"/>
        <v>1063</v>
      </c>
      <c r="N2790" s="12">
        <f t="shared" si="131"/>
        <v>0.67966751918158563</v>
      </c>
    </row>
    <row r="2791" spans="1:14" x14ac:dyDescent="0.3">
      <c r="A2791" s="8" t="s">
        <v>2800</v>
      </c>
      <c r="B2791" s="9">
        <v>45417</v>
      </c>
      <c r="C2791" s="10" t="s">
        <v>8011</v>
      </c>
      <c r="D2791" s="10" t="s">
        <v>8030</v>
      </c>
      <c r="E2791" s="10" t="s">
        <v>8031</v>
      </c>
      <c r="F2791" s="11">
        <v>1</v>
      </c>
      <c r="G2791" s="11">
        <v>573</v>
      </c>
      <c r="H2791" s="11">
        <v>770</v>
      </c>
      <c r="I2791" s="11">
        <v>201</v>
      </c>
      <c r="J2791" s="11">
        <v>3</v>
      </c>
      <c r="K2791" s="11" t="s">
        <v>8034</v>
      </c>
      <c r="L2791" s="11">
        <f t="shared" si="129"/>
        <v>971</v>
      </c>
      <c r="M2791" s="11">
        <f t="shared" si="130"/>
        <v>-398</v>
      </c>
      <c r="N2791" s="12">
        <f t="shared" si="131"/>
        <v>-0.69458987783595116</v>
      </c>
    </row>
    <row r="2792" spans="1:14" x14ac:dyDescent="0.3">
      <c r="A2792" s="8" t="s">
        <v>2801</v>
      </c>
      <c r="B2792" s="9">
        <v>45417</v>
      </c>
      <c r="C2792" s="10" t="s">
        <v>8014</v>
      </c>
      <c r="D2792" s="10" t="s">
        <v>8024</v>
      </c>
      <c r="E2792" s="10" t="s">
        <v>8031</v>
      </c>
      <c r="F2792" s="11">
        <v>3</v>
      </c>
      <c r="G2792" s="11">
        <v>2244</v>
      </c>
      <c r="H2792" s="11">
        <v>481</v>
      </c>
      <c r="I2792" s="11">
        <v>168</v>
      </c>
      <c r="J2792" s="11">
        <v>4</v>
      </c>
      <c r="K2792" s="11" t="s">
        <v>8034</v>
      </c>
      <c r="L2792" s="11">
        <f t="shared" si="129"/>
        <v>649</v>
      </c>
      <c r="M2792" s="11">
        <f t="shared" si="130"/>
        <v>1595</v>
      </c>
      <c r="N2792" s="12">
        <f t="shared" si="131"/>
        <v>0.71078431372549022</v>
      </c>
    </row>
    <row r="2793" spans="1:14" x14ac:dyDescent="0.3">
      <c r="A2793" s="8" t="s">
        <v>2802</v>
      </c>
      <c r="B2793" s="9">
        <v>45417</v>
      </c>
      <c r="C2793" s="10" t="s">
        <v>8011</v>
      </c>
      <c r="D2793" s="10" t="s">
        <v>8021</v>
      </c>
      <c r="E2793" s="10" t="s">
        <v>8031</v>
      </c>
      <c r="F2793" s="11">
        <v>4</v>
      </c>
      <c r="G2793" s="11">
        <v>3424</v>
      </c>
      <c r="H2793" s="11">
        <v>838</v>
      </c>
      <c r="I2793" s="11">
        <v>132</v>
      </c>
      <c r="J2793" s="11">
        <v>6</v>
      </c>
      <c r="K2793" s="11" t="s">
        <v>8034</v>
      </c>
      <c r="L2793" s="11">
        <f t="shared" si="129"/>
        <v>970</v>
      </c>
      <c r="M2793" s="11">
        <f t="shared" si="130"/>
        <v>2454</v>
      </c>
      <c r="N2793" s="12">
        <f t="shared" si="131"/>
        <v>0.71670560747663548</v>
      </c>
    </row>
    <row r="2794" spans="1:14" x14ac:dyDescent="0.3">
      <c r="A2794" s="8" t="s">
        <v>2803</v>
      </c>
      <c r="B2794" s="9">
        <v>45417</v>
      </c>
      <c r="C2794" s="10" t="s">
        <v>8013</v>
      </c>
      <c r="D2794" s="10" t="s">
        <v>8017</v>
      </c>
      <c r="E2794" s="10" t="s">
        <v>8031</v>
      </c>
      <c r="F2794" s="11">
        <v>4</v>
      </c>
      <c r="G2794" s="11">
        <v>3308</v>
      </c>
      <c r="H2794" s="11">
        <v>485</v>
      </c>
      <c r="I2794" s="11">
        <v>205</v>
      </c>
      <c r="J2794" s="11">
        <v>7</v>
      </c>
      <c r="K2794" s="11" t="s">
        <v>8034</v>
      </c>
      <c r="L2794" s="11">
        <f t="shared" si="129"/>
        <v>690</v>
      </c>
      <c r="M2794" s="11">
        <f t="shared" si="130"/>
        <v>2618</v>
      </c>
      <c r="N2794" s="12">
        <f t="shared" si="131"/>
        <v>0.79141475211608225</v>
      </c>
    </row>
    <row r="2795" spans="1:14" x14ac:dyDescent="0.3">
      <c r="A2795" s="8" t="s">
        <v>2804</v>
      </c>
      <c r="B2795" s="9">
        <v>45417</v>
      </c>
      <c r="C2795" s="10" t="s">
        <v>8012</v>
      </c>
      <c r="D2795" s="10" t="s">
        <v>8027</v>
      </c>
      <c r="E2795" s="10" t="s">
        <v>8031</v>
      </c>
      <c r="F2795" s="11">
        <v>3</v>
      </c>
      <c r="G2795" s="11">
        <v>2106</v>
      </c>
      <c r="H2795" s="11">
        <v>1009</v>
      </c>
      <c r="I2795" s="11">
        <v>159</v>
      </c>
      <c r="J2795" s="11">
        <v>7</v>
      </c>
      <c r="K2795" s="11" t="s">
        <v>8034</v>
      </c>
      <c r="L2795" s="11">
        <f t="shared" si="129"/>
        <v>1168</v>
      </c>
      <c r="M2795" s="11">
        <f t="shared" si="130"/>
        <v>938</v>
      </c>
      <c r="N2795" s="12">
        <f t="shared" si="131"/>
        <v>0.44539411206077872</v>
      </c>
    </row>
    <row r="2796" spans="1:14" x14ac:dyDescent="0.3">
      <c r="A2796" s="8" t="s">
        <v>2805</v>
      </c>
      <c r="B2796" s="9">
        <v>45417</v>
      </c>
      <c r="C2796" s="10" t="s">
        <v>8012</v>
      </c>
      <c r="D2796" s="10" t="s">
        <v>8029</v>
      </c>
      <c r="E2796" s="10" t="s">
        <v>8033</v>
      </c>
      <c r="F2796" s="11">
        <v>2</v>
      </c>
      <c r="G2796" s="11">
        <v>1278</v>
      </c>
      <c r="H2796" s="11">
        <v>932</v>
      </c>
      <c r="I2796" s="11">
        <v>197</v>
      </c>
      <c r="J2796" s="11">
        <v>7</v>
      </c>
      <c r="K2796" s="11" t="s">
        <v>8034</v>
      </c>
      <c r="L2796" s="11">
        <f t="shared" si="129"/>
        <v>1129</v>
      </c>
      <c r="M2796" s="11">
        <f t="shared" si="130"/>
        <v>149</v>
      </c>
      <c r="N2796" s="12">
        <f t="shared" si="131"/>
        <v>0.11658841940532082</v>
      </c>
    </row>
    <row r="2797" spans="1:14" x14ac:dyDescent="0.3">
      <c r="A2797" s="8" t="s">
        <v>2806</v>
      </c>
      <c r="B2797" s="9">
        <v>45417</v>
      </c>
      <c r="C2797" s="10" t="s">
        <v>8011</v>
      </c>
      <c r="D2797" s="10" t="s">
        <v>8023</v>
      </c>
      <c r="E2797" s="10" t="s">
        <v>8031</v>
      </c>
      <c r="F2797" s="11">
        <v>3</v>
      </c>
      <c r="G2797" s="11">
        <v>1707</v>
      </c>
      <c r="H2797" s="11">
        <v>799</v>
      </c>
      <c r="I2797" s="11">
        <v>150</v>
      </c>
      <c r="J2797" s="11">
        <v>5</v>
      </c>
      <c r="K2797" s="11" t="s">
        <v>8034</v>
      </c>
      <c r="L2797" s="11">
        <f t="shared" si="129"/>
        <v>949</v>
      </c>
      <c r="M2797" s="11">
        <f t="shared" si="130"/>
        <v>758</v>
      </c>
      <c r="N2797" s="12">
        <f t="shared" si="131"/>
        <v>0.44405389572349152</v>
      </c>
    </row>
    <row r="2798" spans="1:14" x14ac:dyDescent="0.3">
      <c r="A2798" s="8" t="s">
        <v>2807</v>
      </c>
      <c r="B2798" s="9">
        <v>45417</v>
      </c>
      <c r="C2798" s="10" t="s">
        <v>8011</v>
      </c>
      <c r="D2798" s="10" t="s">
        <v>8015</v>
      </c>
      <c r="E2798" s="10" t="s">
        <v>8033</v>
      </c>
      <c r="F2798" s="11">
        <v>5</v>
      </c>
      <c r="G2798" s="11">
        <v>3340</v>
      </c>
      <c r="H2798" s="11">
        <v>1403</v>
      </c>
      <c r="I2798" s="11">
        <v>176</v>
      </c>
      <c r="J2798" s="11">
        <v>7</v>
      </c>
      <c r="K2798" s="11" t="s">
        <v>8034</v>
      </c>
      <c r="L2798" s="11">
        <f t="shared" si="129"/>
        <v>1579</v>
      </c>
      <c r="M2798" s="11">
        <f t="shared" si="130"/>
        <v>1761</v>
      </c>
      <c r="N2798" s="12">
        <f t="shared" si="131"/>
        <v>0.52724550898203593</v>
      </c>
    </row>
    <row r="2799" spans="1:14" x14ac:dyDescent="0.3">
      <c r="A2799" s="8" t="s">
        <v>2808</v>
      </c>
      <c r="B2799" s="9">
        <v>45417</v>
      </c>
      <c r="C2799" s="10" t="s">
        <v>8013</v>
      </c>
      <c r="D2799" s="10" t="s">
        <v>8019</v>
      </c>
      <c r="E2799" s="10" t="s">
        <v>8031</v>
      </c>
      <c r="F2799" s="11">
        <v>4</v>
      </c>
      <c r="G2799" s="11">
        <v>3340</v>
      </c>
      <c r="H2799" s="11">
        <v>1381</v>
      </c>
      <c r="I2799" s="11">
        <v>117</v>
      </c>
      <c r="J2799" s="11">
        <v>7</v>
      </c>
      <c r="K2799" s="11" t="s">
        <v>8034</v>
      </c>
      <c r="L2799" s="11">
        <f t="shared" si="129"/>
        <v>1498</v>
      </c>
      <c r="M2799" s="11">
        <f t="shared" si="130"/>
        <v>1842</v>
      </c>
      <c r="N2799" s="12">
        <f t="shared" si="131"/>
        <v>0.55149700598802398</v>
      </c>
    </row>
    <row r="2800" spans="1:14" x14ac:dyDescent="0.3">
      <c r="A2800" s="8" t="s">
        <v>2809</v>
      </c>
      <c r="B2800" s="9">
        <v>45417</v>
      </c>
      <c r="C2800" s="10" t="s">
        <v>8014</v>
      </c>
      <c r="D2800" s="10" t="s">
        <v>8024</v>
      </c>
      <c r="E2800" s="10" t="s">
        <v>8031</v>
      </c>
      <c r="F2800" s="11">
        <v>4</v>
      </c>
      <c r="G2800" s="11">
        <v>2688</v>
      </c>
      <c r="H2800" s="11">
        <v>1150</v>
      </c>
      <c r="I2800" s="11">
        <v>113</v>
      </c>
      <c r="J2800" s="11">
        <v>3</v>
      </c>
      <c r="K2800" s="11" t="s">
        <v>8034</v>
      </c>
      <c r="L2800" s="11">
        <f t="shared" si="129"/>
        <v>1263</v>
      </c>
      <c r="M2800" s="11">
        <f t="shared" si="130"/>
        <v>1425</v>
      </c>
      <c r="N2800" s="12">
        <f t="shared" si="131"/>
        <v>0.5301339285714286</v>
      </c>
    </row>
    <row r="2801" spans="1:14" x14ac:dyDescent="0.3">
      <c r="A2801" s="8" t="s">
        <v>2810</v>
      </c>
      <c r="B2801" s="9">
        <v>45417</v>
      </c>
      <c r="C2801" s="10" t="s">
        <v>8014</v>
      </c>
      <c r="D2801" s="10" t="s">
        <v>8018</v>
      </c>
      <c r="E2801" s="10" t="s">
        <v>8033</v>
      </c>
      <c r="F2801" s="11">
        <v>5</v>
      </c>
      <c r="G2801" s="11">
        <v>4360</v>
      </c>
      <c r="H2801" s="11">
        <v>1032</v>
      </c>
      <c r="I2801" s="11">
        <v>153</v>
      </c>
      <c r="J2801" s="11">
        <v>3</v>
      </c>
      <c r="K2801" s="11" t="s">
        <v>8035</v>
      </c>
      <c r="L2801" s="11">
        <f t="shared" si="129"/>
        <v>1185</v>
      </c>
      <c r="M2801" s="11">
        <f t="shared" si="130"/>
        <v>3175</v>
      </c>
      <c r="N2801" s="12">
        <f t="shared" si="131"/>
        <v>0.72821100917431192</v>
      </c>
    </row>
    <row r="2802" spans="1:14" x14ac:dyDescent="0.3">
      <c r="A2802" s="8" t="s">
        <v>2811</v>
      </c>
      <c r="B2802" s="9">
        <v>45417</v>
      </c>
      <c r="C2802" s="10" t="s">
        <v>8011</v>
      </c>
      <c r="D2802" s="10" t="s">
        <v>8030</v>
      </c>
      <c r="E2802" s="10" t="s">
        <v>8033</v>
      </c>
      <c r="F2802" s="11">
        <v>4</v>
      </c>
      <c r="G2802" s="11">
        <v>3048</v>
      </c>
      <c r="H2802" s="11">
        <v>449</v>
      </c>
      <c r="I2802" s="11">
        <v>145</v>
      </c>
      <c r="J2802" s="11">
        <v>6</v>
      </c>
      <c r="K2802" s="11" t="s">
        <v>8034</v>
      </c>
      <c r="L2802" s="11">
        <f t="shared" si="129"/>
        <v>594</v>
      </c>
      <c r="M2802" s="11">
        <f t="shared" si="130"/>
        <v>2454</v>
      </c>
      <c r="N2802" s="12">
        <f t="shared" si="131"/>
        <v>0.80511811023622049</v>
      </c>
    </row>
    <row r="2803" spans="1:14" x14ac:dyDescent="0.3">
      <c r="A2803" s="8" t="s">
        <v>2812</v>
      </c>
      <c r="B2803" s="9">
        <v>45417</v>
      </c>
      <c r="C2803" s="10" t="s">
        <v>8011</v>
      </c>
      <c r="D2803" s="10" t="s">
        <v>8030</v>
      </c>
      <c r="E2803" s="10" t="s">
        <v>8031</v>
      </c>
      <c r="F2803" s="11">
        <v>1</v>
      </c>
      <c r="G2803" s="11">
        <v>697</v>
      </c>
      <c r="H2803" s="11">
        <v>908</v>
      </c>
      <c r="I2803" s="11">
        <v>118</v>
      </c>
      <c r="J2803" s="11">
        <v>6</v>
      </c>
      <c r="K2803" s="11" t="s">
        <v>8034</v>
      </c>
      <c r="L2803" s="11">
        <f t="shared" si="129"/>
        <v>1026</v>
      </c>
      <c r="M2803" s="11">
        <f t="shared" si="130"/>
        <v>-329</v>
      </c>
      <c r="N2803" s="12">
        <f t="shared" si="131"/>
        <v>-0.4720229555236729</v>
      </c>
    </row>
    <row r="2804" spans="1:14" x14ac:dyDescent="0.3">
      <c r="A2804" s="8" t="s">
        <v>2813</v>
      </c>
      <c r="B2804" s="9">
        <v>45417</v>
      </c>
      <c r="C2804" s="10" t="s">
        <v>8011</v>
      </c>
      <c r="D2804" s="10" t="s">
        <v>8023</v>
      </c>
      <c r="E2804" s="10" t="s">
        <v>8031</v>
      </c>
      <c r="F2804" s="11">
        <v>5</v>
      </c>
      <c r="G2804" s="11">
        <v>3505</v>
      </c>
      <c r="H2804" s="11">
        <v>625</v>
      </c>
      <c r="I2804" s="11">
        <v>135</v>
      </c>
      <c r="J2804" s="11">
        <v>3</v>
      </c>
      <c r="K2804" s="11" t="s">
        <v>8034</v>
      </c>
      <c r="L2804" s="11">
        <f t="shared" si="129"/>
        <v>760</v>
      </c>
      <c r="M2804" s="11">
        <f t="shared" si="130"/>
        <v>2745</v>
      </c>
      <c r="N2804" s="12">
        <f t="shared" si="131"/>
        <v>0.7831669044222539</v>
      </c>
    </row>
    <row r="2805" spans="1:14" x14ac:dyDescent="0.3">
      <c r="A2805" s="8" t="s">
        <v>2814</v>
      </c>
      <c r="B2805" s="9">
        <v>45417</v>
      </c>
      <c r="C2805" s="10" t="s">
        <v>8011</v>
      </c>
      <c r="D2805" s="10" t="s">
        <v>8023</v>
      </c>
      <c r="E2805" s="10" t="s">
        <v>8031</v>
      </c>
      <c r="F2805" s="11">
        <v>1</v>
      </c>
      <c r="G2805" s="11">
        <v>632</v>
      </c>
      <c r="H2805" s="11">
        <v>1006</v>
      </c>
      <c r="I2805" s="11">
        <v>203</v>
      </c>
      <c r="J2805" s="11">
        <v>5</v>
      </c>
      <c r="K2805" s="11" t="s">
        <v>8034</v>
      </c>
      <c r="L2805" s="11">
        <f t="shared" si="129"/>
        <v>1209</v>
      </c>
      <c r="M2805" s="11">
        <f t="shared" si="130"/>
        <v>-577</v>
      </c>
      <c r="N2805" s="12">
        <f t="shared" si="131"/>
        <v>-0.91297468354430378</v>
      </c>
    </row>
    <row r="2806" spans="1:14" x14ac:dyDescent="0.3">
      <c r="A2806" s="8" t="s">
        <v>2815</v>
      </c>
      <c r="B2806" s="9">
        <v>45417</v>
      </c>
      <c r="C2806" s="10" t="s">
        <v>8011</v>
      </c>
      <c r="D2806" s="10" t="s">
        <v>8023</v>
      </c>
      <c r="E2806" s="10" t="s">
        <v>8033</v>
      </c>
      <c r="F2806" s="11">
        <v>1</v>
      </c>
      <c r="G2806" s="11">
        <v>724</v>
      </c>
      <c r="H2806" s="11">
        <v>669</v>
      </c>
      <c r="I2806" s="11">
        <v>153</v>
      </c>
      <c r="J2806" s="11">
        <v>4</v>
      </c>
      <c r="K2806" s="11" t="s">
        <v>8034</v>
      </c>
      <c r="L2806" s="11">
        <f t="shared" si="129"/>
        <v>822</v>
      </c>
      <c r="M2806" s="11">
        <f t="shared" si="130"/>
        <v>-98</v>
      </c>
      <c r="N2806" s="12">
        <f t="shared" si="131"/>
        <v>-0.13535911602209943</v>
      </c>
    </row>
    <row r="2807" spans="1:14" x14ac:dyDescent="0.3">
      <c r="A2807" s="8" t="s">
        <v>2816</v>
      </c>
      <c r="B2807" s="9">
        <v>45417</v>
      </c>
      <c r="C2807" s="10" t="s">
        <v>8013</v>
      </c>
      <c r="D2807" s="10" t="s">
        <v>8022</v>
      </c>
      <c r="E2807" s="10" t="s">
        <v>8032</v>
      </c>
      <c r="F2807" s="11">
        <v>3</v>
      </c>
      <c r="G2807" s="11">
        <v>1746</v>
      </c>
      <c r="H2807" s="11">
        <v>921</v>
      </c>
      <c r="I2807" s="11">
        <v>152</v>
      </c>
      <c r="J2807" s="11">
        <v>6</v>
      </c>
      <c r="K2807" s="11" t="s">
        <v>8035</v>
      </c>
      <c r="L2807" s="11">
        <f t="shared" si="129"/>
        <v>1073</v>
      </c>
      <c r="M2807" s="11">
        <f t="shared" si="130"/>
        <v>673</v>
      </c>
      <c r="N2807" s="12">
        <f t="shared" si="131"/>
        <v>0.38545246277205042</v>
      </c>
    </row>
    <row r="2808" spans="1:14" x14ac:dyDescent="0.3">
      <c r="A2808" s="8" t="s">
        <v>2817</v>
      </c>
      <c r="B2808" s="9">
        <v>45417</v>
      </c>
      <c r="C2808" s="10" t="s">
        <v>8012</v>
      </c>
      <c r="D2808" s="10" t="s">
        <v>8028</v>
      </c>
      <c r="E2808" s="10" t="s">
        <v>8031</v>
      </c>
      <c r="F2808" s="11">
        <v>4</v>
      </c>
      <c r="G2808" s="11">
        <v>2296</v>
      </c>
      <c r="H2808" s="11">
        <v>826</v>
      </c>
      <c r="I2808" s="11">
        <v>146</v>
      </c>
      <c r="J2808" s="11">
        <v>7</v>
      </c>
      <c r="K2808" s="11" t="s">
        <v>8034</v>
      </c>
      <c r="L2808" s="11">
        <f t="shared" si="129"/>
        <v>972</v>
      </c>
      <c r="M2808" s="11">
        <f t="shared" si="130"/>
        <v>1324</v>
      </c>
      <c r="N2808" s="12">
        <f t="shared" si="131"/>
        <v>0.5766550522648084</v>
      </c>
    </row>
    <row r="2809" spans="1:14" x14ac:dyDescent="0.3">
      <c r="A2809" s="8" t="s">
        <v>2818</v>
      </c>
      <c r="B2809" s="9">
        <v>45417</v>
      </c>
      <c r="C2809" s="10" t="s">
        <v>8012</v>
      </c>
      <c r="D2809" s="10" t="s">
        <v>8016</v>
      </c>
      <c r="E2809" s="10" t="s">
        <v>8033</v>
      </c>
      <c r="F2809" s="11">
        <v>4</v>
      </c>
      <c r="G2809" s="11">
        <v>2916</v>
      </c>
      <c r="H2809" s="11">
        <v>913</v>
      </c>
      <c r="I2809" s="11">
        <v>131</v>
      </c>
      <c r="J2809" s="11">
        <v>7</v>
      </c>
      <c r="K2809" s="11" t="s">
        <v>8034</v>
      </c>
      <c r="L2809" s="11">
        <f t="shared" si="129"/>
        <v>1044</v>
      </c>
      <c r="M2809" s="11">
        <f t="shared" si="130"/>
        <v>1872</v>
      </c>
      <c r="N2809" s="12">
        <f t="shared" si="131"/>
        <v>0.64197530864197527</v>
      </c>
    </row>
    <row r="2810" spans="1:14" x14ac:dyDescent="0.3">
      <c r="A2810" s="8" t="s">
        <v>2819</v>
      </c>
      <c r="B2810" s="9">
        <v>45417</v>
      </c>
      <c r="C2810" s="10" t="s">
        <v>8012</v>
      </c>
      <c r="D2810" s="10" t="s">
        <v>8029</v>
      </c>
      <c r="E2810" s="10" t="s">
        <v>8031</v>
      </c>
      <c r="F2810" s="11">
        <v>4</v>
      </c>
      <c r="G2810" s="11">
        <v>2536</v>
      </c>
      <c r="H2810" s="11">
        <v>1265</v>
      </c>
      <c r="I2810" s="11">
        <v>149</v>
      </c>
      <c r="J2810" s="11">
        <v>5</v>
      </c>
      <c r="K2810" s="11" t="s">
        <v>8034</v>
      </c>
      <c r="L2810" s="11">
        <f t="shared" si="129"/>
        <v>1414</v>
      </c>
      <c r="M2810" s="11">
        <f t="shared" si="130"/>
        <v>1122</v>
      </c>
      <c r="N2810" s="12">
        <f t="shared" si="131"/>
        <v>0.44242902208201895</v>
      </c>
    </row>
    <row r="2811" spans="1:14" x14ac:dyDescent="0.3">
      <c r="A2811" s="8" t="s">
        <v>2820</v>
      </c>
      <c r="B2811" s="9">
        <v>45417</v>
      </c>
      <c r="C2811" s="10" t="s">
        <v>8014</v>
      </c>
      <c r="D2811" s="10" t="s">
        <v>8018</v>
      </c>
      <c r="E2811" s="10" t="s">
        <v>8032</v>
      </c>
      <c r="F2811" s="11">
        <v>5</v>
      </c>
      <c r="G2811" s="11">
        <v>3765</v>
      </c>
      <c r="H2811" s="11">
        <v>1118</v>
      </c>
      <c r="I2811" s="11">
        <v>182</v>
      </c>
      <c r="J2811" s="11">
        <v>2</v>
      </c>
      <c r="K2811" s="11" t="s">
        <v>8034</v>
      </c>
      <c r="L2811" s="11">
        <f t="shared" si="129"/>
        <v>1300</v>
      </c>
      <c r="M2811" s="11">
        <f t="shared" si="130"/>
        <v>2465</v>
      </c>
      <c r="N2811" s="12">
        <f t="shared" si="131"/>
        <v>0.65471447543160688</v>
      </c>
    </row>
    <row r="2812" spans="1:14" x14ac:dyDescent="0.3">
      <c r="A2812" s="8" t="s">
        <v>2821</v>
      </c>
      <c r="B2812" s="9">
        <v>45418</v>
      </c>
      <c r="C2812" s="10" t="s">
        <v>8011</v>
      </c>
      <c r="D2812" s="10" t="s">
        <v>8015</v>
      </c>
      <c r="E2812" s="10" t="s">
        <v>8031</v>
      </c>
      <c r="F2812" s="11">
        <v>2</v>
      </c>
      <c r="G2812" s="11">
        <v>1412</v>
      </c>
      <c r="H2812" s="11">
        <v>608</v>
      </c>
      <c r="I2812" s="11">
        <v>140</v>
      </c>
      <c r="J2812" s="11">
        <v>7</v>
      </c>
      <c r="K2812" s="11" t="s">
        <v>8034</v>
      </c>
      <c r="L2812" s="11">
        <f t="shared" si="129"/>
        <v>748</v>
      </c>
      <c r="M2812" s="11">
        <f t="shared" si="130"/>
        <v>664</v>
      </c>
      <c r="N2812" s="12">
        <f t="shared" si="131"/>
        <v>0.47025495750708213</v>
      </c>
    </row>
    <row r="2813" spans="1:14" x14ac:dyDescent="0.3">
      <c r="A2813" s="8" t="s">
        <v>2822</v>
      </c>
      <c r="B2813" s="9">
        <v>45418</v>
      </c>
      <c r="C2813" s="10" t="s">
        <v>8013</v>
      </c>
      <c r="D2813" s="10" t="s">
        <v>8017</v>
      </c>
      <c r="E2813" s="10" t="s">
        <v>8033</v>
      </c>
      <c r="F2813" s="11">
        <v>5</v>
      </c>
      <c r="G2813" s="11">
        <v>3675</v>
      </c>
      <c r="H2813" s="11">
        <v>644</v>
      </c>
      <c r="I2813" s="11">
        <v>206</v>
      </c>
      <c r="J2813" s="11">
        <v>3</v>
      </c>
      <c r="K2813" s="11" t="s">
        <v>8035</v>
      </c>
      <c r="L2813" s="11">
        <f t="shared" si="129"/>
        <v>850</v>
      </c>
      <c r="M2813" s="11">
        <f t="shared" si="130"/>
        <v>2825</v>
      </c>
      <c r="N2813" s="12">
        <f t="shared" si="131"/>
        <v>0.76870748299319724</v>
      </c>
    </row>
    <row r="2814" spans="1:14" x14ac:dyDescent="0.3">
      <c r="A2814" s="8" t="s">
        <v>2823</v>
      </c>
      <c r="B2814" s="9">
        <v>45418</v>
      </c>
      <c r="C2814" s="10" t="s">
        <v>8013</v>
      </c>
      <c r="D2814" s="10" t="s">
        <v>8022</v>
      </c>
      <c r="E2814" s="10" t="s">
        <v>8031</v>
      </c>
      <c r="F2814" s="11">
        <v>2</v>
      </c>
      <c r="G2814" s="11">
        <v>1452</v>
      </c>
      <c r="H2814" s="11">
        <v>1206</v>
      </c>
      <c r="I2814" s="11">
        <v>121</v>
      </c>
      <c r="J2814" s="11">
        <v>6</v>
      </c>
      <c r="K2814" s="11" t="s">
        <v>8034</v>
      </c>
      <c r="L2814" s="11">
        <f t="shared" si="129"/>
        <v>1327</v>
      </c>
      <c r="M2814" s="11">
        <f t="shared" si="130"/>
        <v>125</v>
      </c>
      <c r="N2814" s="12">
        <f t="shared" si="131"/>
        <v>8.6088154269972447E-2</v>
      </c>
    </row>
    <row r="2815" spans="1:14" x14ac:dyDescent="0.3">
      <c r="A2815" s="8" t="s">
        <v>2824</v>
      </c>
      <c r="B2815" s="9">
        <v>45418</v>
      </c>
      <c r="C2815" s="10" t="s">
        <v>8011</v>
      </c>
      <c r="D2815" s="10" t="s">
        <v>8015</v>
      </c>
      <c r="E2815" s="10" t="s">
        <v>8033</v>
      </c>
      <c r="F2815" s="11">
        <v>2</v>
      </c>
      <c r="G2815" s="11">
        <v>1284</v>
      </c>
      <c r="H2815" s="11">
        <v>1401</v>
      </c>
      <c r="I2815" s="11">
        <v>150</v>
      </c>
      <c r="J2815" s="11">
        <v>2</v>
      </c>
      <c r="K2815" s="11" t="s">
        <v>8034</v>
      </c>
      <c r="L2815" s="11">
        <f t="shared" si="129"/>
        <v>1551</v>
      </c>
      <c r="M2815" s="11">
        <f t="shared" si="130"/>
        <v>-267</v>
      </c>
      <c r="N2815" s="12">
        <f t="shared" si="131"/>
        <v>-0.20794392523364486</v>
      </c>
    </row>
    <row r="2816" spans="1:14" x14ac:dyDescent="0.3">
      <c r="A2816" s="8" t="s">
        <v>2825</v>
      </c>
      <c r="B2816" s="9">
        <v>45418</v>
      </c>
      <c r="C2816" s="10" t="s">
        <v>8014</v>
      </c>
      <c r="D2816" s="10" t="s">
        <v>8020</v>
      </c>
      <c r="E2816" s="10" t="s">
        <v>8033</v>
      </c>
      <c r="F2816" s="11">
        <v>1</v>
      </c>
      <c r="G2816" s="11">
        <v>868</v>
      </c>
      <c r="H2816" s="11">
        <v>1435</v>
      </c>
      <c r="I2816" s="11">
        <v>155</v>
      </c>
      <c r="J2816" s="11">
        <v>5</v>
      </c>
      <c r="K2816" s="11" t="s">
        <v>8034</v>
      </c>
      <c r="L2816" s="11">
        <f t="shared" si="129"/>
        <v>1590</v>
      </c>
      <c r="M2816" s="11">
        <f t="shared" si="130"/>
        <v>-722</v>
      </c>
      <c r="N2816" s="12">
        <f t="shared" si="131"/>
        <v>-0.83179723502304148</v>
      </c>
    </row>
    <row r="2817" spans="1:14" x14ac:dyDescent="0.3">
      <c r="A2817" s="8" t="s">
        <v>2826</v>
      </c>
      <c r="B2817" s="9">
        <v>45418</v>
      </c>
      <c r="C2817" s="10" t="s">
        <v>8011</v>
      </c>
      <c r="D2817" s="10" t="s">
        <v>8021</v>
      </c>
      <c r="E2817" s="10" t="s">
        <v>8032</v>
      </c>
      <c r="F2817" s="11">
        <v>2</v>
      </c>
      <c r="G2817" s="11">
        <v>1386</v>
      </c>
      <c r="H2817" s="11">
        <v>906</v>
      </c>
      <c r="I2817" s="11">
        <v>108</v>
      </c>
      <c r="J2817" s="11">
        <v>6</v>
      </c>
      <c r="K2817" s="11" t="s">
        <v>8034</v>
      </c>
      <c r="L2817" s="11">
        <f t="shared" si="129"/>
        <v>1014</v>
      </c>
      <c r="M2817" s="11">
        <f t="shared" si="130"/>
        <v>372</v>
      </c>
      <c r="N2817" s="12">
        <f t="shared" si="131"/>
        <v>0.26839826839826841</v>
      </c>
    </row>
    <row r="2818" spans="1:14" x14ac:dyDescent="0.3">
      <c r="A2818" s="8" t="s">
        <v>2827</v>
      </c>
      <c r="B2818" s="9">
        <v>45418</v>
      </c>
      <c r="C2818" s="10" t="s">
        <v>8011</v>
      </c>
      <c r="D2818" s="10" t="s">
        <v>8021</v>
      </c>
      <c r="E2818" s="10" t="s">
        <v>8033</v>
      </c>
      <c r="F2818" s="11">
        <v>1</v>
      </c>
      <c r="G2818" s="11">
        <v>577</v>
      </c>
      <c r="H2818" s="11">
        <v>812</v>
      </c>
      <c r="I2818" s="11">
        <v>172</v>
      </c>
      <c r="J2818" s="11">
        <v>3</v>
      </c>
      <c r="K2818" s="11" t="s">
        <v>8035</v>
      </c>
      <c r="L2818" s="11">
        <f t="shared" ref="L2818:L2881" si="132">H2818+I2818</f>
        <v>984</v>
      </c>
      <c r="M2818" s="11">
        <f t="shared" ref="M2818:M2881" si="133">G2818-L2818</f>
        <v>-407</v>
      </c>
      <c r="N2818" s="12">
        <f t="shared" ref="N2818:N2881" si="134">M2818/G2818</f>
        <v>-0.70537261698440212</v>
      </c>
    </row>
    <row r="2819" spans="1:14" x14ac:dyDescent="0.3">
      <c r="A2819" s="8" t="s">
        <v>2828</v>
      </c>
      <c r="B2819" s="9">
        <v>45418</v>
      </c>
      <c r="C2819" s="10" t="s">
        <v>8014</v>
      </c>
      <c r="D2819" s="10" t="s">
        <v>8026</v>
      </c>
      <c r="E2819" s="10" t="s">
        <v>8033</v>
      </c>
      <c r="F2819" s="11">
        <v>2</v>
      </c>
      <c r="G2819" s="11">
        <v>1134</v>
      </c>
      <c r="H2819" s="11">
        <v>543</v>
      </c>
      <c r="I2819" s="11">
        <v>176</v>
      </c>
      <c r="J2819" s="11">
        <v>4</v>
      </c>
      <c r="K2819" s="11" t="s">
        <v>8034</v>
      </c>
      <c r="L2819" s="11">
        <f t="shared" si="132"/>
        <v>719</v>
      </c>
      <c r="M2819" s="11">
        <f t="shared" si="133"/>
        <v>415</v>
      </c>
      <c r="N2819" s="12">
        <f t="shared" si="134"/>
        <v>0.36596119929453264</v>
      </c>
    </row>
    <row r="2820" spans="1:14" x14ac:dyDescent="0.3">
      <c r="A2820" s="8" t="s">
        <v>2829</v>
      </c>
      <c r="B2820" s="9">
        <v>45418</v>
      </c>
      <c r="C2820" s="10" t="s">
        <v>8011</v>
      </c>
      <c r="D2820" s="10" t="s">
        <v>8015</v>
      </c>
      <c r="E2820" s="10" t="s">
        <v>8033</v>
      </c>
      <c r="F2820" s="11">
        <v>2</v>
      </c>
      <c r="G2820" s="11">
        <v>1474</v>
      </c>
      <c r="H2820" s="11">
        <v>401</v>
      </c>
      <c r="I2820" s="11">
        <v>147</v>
      </c>
      <c r="J2820" s="11">
        <v>5</v>
      </c>
      <c r="K2820" s="11" t="s">
        <v>8034</v>
      </c>
      <c r="L2820" s="11">
        <f t="shared" si="132"/>
        <v>548</v>
      </c>
      <c r="M2820" s="11">
        <f t="shared" si="133"/>
        <v>926</v>
      </c>
      <c r="N2820" s="12">
        <f t="shared" si="134"/>
        <v>0.62822252374491183</v>
      </c>
    </row>
    <row r="2821" spans="1:14" x14ac:dyDescent="0.3">
      <c r="A2821" s="8" t="s">
        <v>2830</v>
      </c>
      <c r="B2821" s="9">
        <v>45418</v>
      </c>
      <c r="C2821" s="10" t="s">
        <v>8013</v>
      </c>
      <c r="D2821" s="10" t="s">
        <v>8017</v>
      </c>
      <c r="E2821" s="10" t="s">
        <v>8032</v>
      </c>
      <c r="F2821" s="11">
        <v>3</v>
      </c>
      <c r="G2821" s="11">
        <v>2358</v>
      </c>
      <c r="H2821" s="11">
        <v>849</v>
      </c>
      <c r="I2821" s="11">
        <v>121</v>
      </c>
      <c r="J2821" s="11">
        <v>7</v>
      </c>
      <c r="K2821" s="11" t="s">
        <v>8034</v>
      </c>
      <c r="L2821" s="11">
        <f t="shared" si="132"/>
        <v>970</v>
      </c>
      <c r="M2821" s="11">
        <f t="shared" si="133"/>
        <v>1388</v>
      </c>
      <c r="N2821" s="12">
        <f t="shared" si="134"/>
        <v>0.58863443596268028</v>
      </c>
    </row>
    <row r="2822" spans="1:14" x14ac:dyDescent="0.3">
      <c r="A2822" s="8" t="s">
        <v>2831</v>
      </c>
      <c r="B2822" s="9">
        <v>45418</v>
      </c>
      <c r="C2822" s="10" t="s">
        <v>8011</v>
      </c>
      <c r="D2822" s="10" t="s">
        <v>8021</v>
      </c>
      <c r="E2822" s="10" t="s">
        <v>8032</v>
      </c>
      <c r="F2822" s="11">
        <v>3</v>
      </c>
      <c r="G2822" s="11">
        <v>1671</v>
      </c>
      <c r="H2822" s="11">
        <v>1062</v>
      </c>
      <c r="I2822" s="11">
        <v>163</v>
      </c>
      <c r="J2822" s="11">
        <v>4</v>
      </c>
      <c r="K2822" s="11" t="s">
        <v>8035</v>
      </c>
      <c r="L2822" s="11">
        <f t="shared" si="132"/>
        <v>1225</v>
      </c>
      <c r="M2822" s="11">
        <f t="shared" si="133"/>
        <v>446</v>
      </c>
      <c r="N2822" s="12">
        <f t="shared" si="134"/>
        <v>0.26690604428485937</v>
      </c>
    </row>
    <row r="2823" spans="1:14" x14ac:dyDescent="0.3">
      <c r="A2823" s="8" t="s">
        <v>2832</v>
      </c>
      <c r="B2823" s="9">
        <v>45418</v>
      </c>
      <c r="C2823" s="10" t="s">
        <v>8013</v>
      </c>
      <c r="D2823" s="10" t="s">
        <v>8019</v>
      </c>
      <c r="E2823" s="10" t="s">
        <v>8032</v>
      </c>
      <c r="F2823" s="11">
        <v>5</v>
      </c>
      <c r="G2823" s="11">
        <v>3465</v>
      </c>
      <c r="H2823" s="11">
        <v>808</v>
      </c>
      <c r="I2823" s="11">
        <v>157</v>
      </c>
      <c r="J2823" s="11">
        <v>4</v>
      </c>
      <c r="K2823" s="11" t="s">
        <v>8034</v>
      </c>
      <c r="L2823" s="11">
        <f t="shared" si="132"/>
        <v>965</v>
      </c>
      <c r="M2823" s="11">
        <f t="shared" si="133"/>
        <v>2500</v>
      </c>
      <c r="N2823" s="12">
        <f t="shared" si="134"/>
        <v>0.72150072150072153</v>
      </c>
    </row>
    <row r="2824" spans="1:14" x14ac:dyDescent="0.3">
      <c r="A2824" s="8" t="s">
        <v>2833</v>
      </c>
      <c r="B2824" s="9">
        <v>45418</v>
      </c>
      <c r="C2824" s="10" t="s">
        <v>8013</v>
      </c>
      <c r="D2824" s="10" t="s">
        <v>8022</v>
      </c>
      <c r="E2824" s="10" t="s">
        <v>8032</v>
      </c>
      <c r="F2824" s="11">
        <v>4</v>
      </c>
      <c r="G2824" s="11">
        <v>3016</v>
      </c>
      <c r="H2824" s="11">
        <v>1261</v>
      </c>
      <c r="I2824" s="11">
        <v>149</v>
      </c>
      <c r="J2824" s="11">
        <v>2</v>
      </c>
      <c r="K2824" s="11" t="s">
        <v>8034</v>
      </c>
      <c r="L2824" s="11">
        <f t="shared" si="132"/>
        <v>1410</v>
      </c>
      <c r="M2824" s="11">
        <f t="shared" si="133"/>
        <v>1606</v>
      </c>
      <c r="N2824" s="12">
        <f t="shared" si="134"/>
        <v>0.5324933687002652</v>
      </c>
    </row>
    <row r="2825" spans="1:14" x14ac:dyDescent="0.3">
      <c r="A2825" s="8" t="s">
        <v>2834</v>
      </c>
      <c r="B2825" s="9">
        <v>45418</v>
      </c>
      <c r="C2825" s="10" t="s">
        <v>8012</v>
      </c>
      <c r="D2825" s="10" t="s">
        <v>8016</v>
      </c>
      <c r="E2825" s="10" t="s">
        <v>8033</v>
      </c>
      <c r="F2825" s="11">
        <v>2</v>
      </c>
      <c r="G2825" s="11">
        <v>1758</v>
      </c>
      <c r="H2825" s="11">
        <v>380</v>
      </c>
      <c r="I2825" s="11">
        <v>129</v>
      </c>
      <c r="J2825" s="11">
        <v>4</v>
      </c>
      <c r="K2825" s="11" t="s">
        <v>8034</v>
      </c>
      <c r="L2825" s="11">
        <f t="shared" si="132"/>
        <v>509</v>
      </c>
      <c r="M2825" s="11">
        <f t="shared" si="133"/>
        <v>1249</v>
      </c>
      <c r="N2825" s="12">
        <f t="shared" si="134"/>
        <v>0.7104664391353811</v>
      </c>
    </row>
    <row r="2826" spans="1:14" x14ac:dyDescent="0.3">
      <c r="A2826" s="8" t="s">
        <v>2835</v>
      </c>
      <c r="B2826" s="9">
        <v>45418</v>
      </c>
      <c r="C2826" s="10" t="s">
        <v>8014</v>
      </c>
      <c r="D2826" s="10" t="s">
        <v>8026</v>
      </c>
      <c r="E2826" s="10" t="s">
        <v>8033</v>
      </c>
      <c r="F2826" s="11">
        <v>1</v>
      </c>
      <c r="G2826" s="11">
        <v>580</v>
      </c>
      <c r="H2826" s="11">
        <v>600</v>
      </c>
      <c r="I2826" s="11">
        <v>162</v>
      </c>
      <c r="J2826" s="11">
        <v>6</v>
      </c>
      <c r="K2826" s="11" t="s">
        <v>8034</v>
      </c>
      <c r="L2826" s="11">
        <f t="shared" si="132"/>
        <v>762</v>
      </c>
      <c r="M2826" s="11">
        <f t="shared" si="133"/>
        <v>-182</v>
      </c>
      <c r="N2826" s="12">
        <f t="shared" si="134"/>
        <v>-0.31379310344827588</v>
      </c>
    </row>
    <row r="2827" spans="1:14" x14ac:dyDescent="0.3">
      <c r="A2827" s="8" t="s">
        <v>2836</v>
      </c>
      <c r="B2827" s="9">
        <v>45418</v>
      </c>
      <c r="C2827" s="10" t="s">
        <v>8012</v>
      </c>
      <c r="D2827" s="10" t="s">
        <v>8028</v>
      </c>
      <c r="E2827" s="10" t="s">
        <v>8033</v>
      </c>
      <c r="F2827" s="11">
        <v>4</v>
      </c>
      <c r="G2827" s="11">
        <v>2348</v>
      </c>
      <c r="H2827" s="11">
        <v>980</v>
      </c>
      <c r="I2827" s="11">
        <v>156</v>
      </c>
      <c r="J2827" s="11">
        <v>7</v>
      </c>
      <c r="K2827" s="11" t="s">
        <v>8035</v>
      </c>
      <c r="L2827" s="11">
        <f t="shared" si="132"/>
        <v>1136</v>
      </c>
      <c r="M2827" s="11">
        <f t="shared" si="133"/>
        <v>1212</v>
      </c>
      <c r="N2827" s="12">
        <f t="shared" si="134"/>
        <v>0.51618398637137985</v>
      </c>
    </row>
    <row r="2828" spans="1:14" x14ac:dyDescent="0.3">
      <c r="A2828" s="8" t="s">
        <v>2837</v>
      </c>
      <c r="B2828" s="9">
        <v>45418</v>
      </c>
      <c r="C2828" s="10" t="s">
        <v>8013</v>
      </c>
      <c r="D2828" s="10" t="s">
        <v>8019</v>
      </c>
      <c r="E2828" s="10" t="s">
        <v>8031</v>
      </c>
      <c r="F2828" s="11">
        <v>5</v>
      </c>
      <c r="G2828" s="11">
        <v>3035</v>
      </c>
      <c r="H2828" s="11">
        <v>870</v>
      </c>
      <c r="I2828" s="11">
        <v>123</v>
      </c>
      <c r="J2828" s="11">
        <v>5</v>
      </c>
      <c r="K2828" s="11" t="s">
        <v>8034</v>
      </c>
      <c r="L2828" s="11">
        <f t="shared" si="132"/>
        <v>993</v>
      </c>
      <c r="M2828" s="11">
        <f t="shared" si="133"/>
        <v>2042</v>
      </c>
      <c r="N2828" s="12">
        <f t="shared" si="134"/>
        <v>0.67281713344316307</v>
      </c>
    </row>
    <row r="2829" spans="1:14" x14ac:dyDescent="0.3">
      <c r="A2829" s="8" t="s">
        <v>2838</v>
      </c>
      <c r="B2829" s="9">
        <v>45418</v>
      </c>
      <c r="C2829" s="10" t="s">
        <v>8013</v>
      </c>
      <c r="D2829" s="10" t="s">
        <v>8017</v>
      </c>
      <c r="E2829" s="10" t="s">
        <v>8031</v>
      </c>
      <c r="F2829" s="11">
        <v>3</v>
      </c>
      <c r="G2829" s="11">
        <v>2412</v>
      </c>
      <c r="H2829" s="11">
        <v>698</v>
      </c>
      <c r="I2829" s="11">
        <v>168</v>
      </c>
      <c r="J2829" s="11">
        <v>7</v>
      </c>
      <c r="K2829" s="11" t="s">
        <v>8034</v>
      </c>
      <c r="L2829" s="11">
        <f t="shared" si="132"/>
        <v>866</v>
      </c>
      <c r="M2829" s="11">
        <f t="shared" si="133"/>
        <v>1546</v>
      </c>
      <c r="N2829" s="12">
        <f t="shared" si="134"/>
        <v>0.64096185737976785</v>
      </c>
    </row>
    <row r="2830" spans="1:14" x14ac:dyDescent="0.3">
      <c r="A2830" s="8" t="s">
        <v>2839</v>
      </c>
      <c r="B2830" s="9">
        <v>45418</v>
      </c>
      <c r="C2830" s="10" t="s">
        <v>8011</v>
      </c>
      <c r="D2830" s="10" t="s">
        <v>8030</v>
      </c>
      <c r="E2830" s="10" t="s">
        <v>8032</v>
      </c>
      <c r="F2830" s="11">
        <v>2</v>
      </c>
      <c r="G2830" s="11">
        <v>1752</v>
      </c>
      <c r="H2830" s="11">
        <v>569</v>
      </c>
      <c r="I2830" s="11">
        <v>131</v>
      </c>
      <c r="J2830" s="11">
        <v>5</v>
      </c>
      <c r="K2830" s="11" t="s">
        <v>8034</v>
      </c>
      <c r="L2830" s="11">
        <f t="shared" si="132"/>
        <v>700</v>
      </c>
      <c r="M2830" s="11">
        <f t="shared" si="133"/>
        <v>1052</v>
      </c>
      <c r="N2830" s="12">
        <f t="shared" si="134"/>
        <v>0.6004566210045662</v>
      </c>
    </row>
    <row r="2831" spans="1:14" x14ac:dyDescent="0.3">
      <c r="A2831" s="8" t="s">
        <v>2840</v>
      </c>
      <c r="B2831" s="9">
        <v>45418</v>
      </c>
      <c r="C2831" s="10" t="s">
        <v>8014</v>
      </c>
      <c r="D2831" s="10" t="s">
        <v>8018</v>
      </c>
      <c r="E2831" s="10" t="s">
        <v>8033</v>
      </c>
      <c r="F2831" s="11">
        <v>1</v>
      </c>
      <c r="G2831" s="11">
        <v>620</v>
      </c>
      <c r="H2831" s="11">
        <v>1246</v>
      </c>
      <c r="I2831" s="11">
        <v>157</v>
      </c>
      <c r="J2831" s="11">
        <v>4</v>
      </c>
      <c r="K2831" s="11" t="s">
        <v>8034</v>
      </c>
      <c r="L2831" s="11">
        <f t="shared" si="132"/>
        <v>1403</v>
      </c>
      <c r="M2831" s="11">
        <f t="shared" si="133"/>
        <v>-783</v>
      </c>
      <c r="N2831" s="12">
        <f t="shared" si="134"/>
        <v>-1.2629032258064516</v>
      </c>
    </row>
    <row r="2832" spans="1:14" x14ac:dyDescent="0.3">
      <c r="A2832" s="8" t="s">
        <v>2841</v>
      </c>
      <c r="B2832" s="9">
        <v>45418</v>
      </c>
      <c r="C2832" s="10" t="s">
        <v>8013</v>
      </c>
      <c r="D2832" s="10" t="s">
        <v>8025</v>
      </c>
      <c r="E2832" s="10" t="s">
        <v>8033</v>
      </c>
      <c r="F2832" s="11">
        <v>5</v>
      </c>
      <c r="G2832" s="11">
        <v>3785</v>
      </c>
      <c r="H2832" s="11">
        <v>644</v>
      </c>
      <c r="I2832" s="11">
        <v>198</v>
      </c>
      <c r="J2832" s="11">
        <v>4</v>
      </c>
      <c r="K2832" s="11" t="s">
        <v>8034</v>
      </c>
      <c r="L2832" s="11">
        <f t="shared" si="132"/>
        <v>842</v>
      </c>
      <c r="M2832" s="11">
        <f t="shared" si="133"/>
        <v>2943</v>
      </c>
      <c r="N2832" s="12">
        <f t="shared" si="134"/>
        <v>0.77754293262879792</v>
      </c>
    </row>
    <row r="2833" spans="1:14" x14ac:dyDescent="0.3">
      <c r="A2833" s="8" t="s">
        <v>2842</v>
      </c>
      <c r="B2833" s="9">
        <v>45418</v>
      </c>
      <c r="C2833" s="10" t="s">
        <v>8011</v>
      </c>
      <c r="D2833" s="10" t="s">
        <v>8021</v>
      </c>
      <c r="E2833" s="10" t="s">
        <v>8031</v>
      </c>
      <c r="F2833" s="11">
        <v>2</v>
      </c>
      <c r="G2833" s="11">
        <v>1656</v>
      </c>
      <c r="H2833" s="11">
        <v>388</v>
      </c>
      <c r="I2833" s="11">
        <v>147</v>
      </c>
      <c r="J2833" s="11">
        <v>2</v>
      </c>
      <c r="K2833" s="11" t="s">
        <v>8034</v>
      </c>
      <c r="L2833" s="11">
        <f t="shared" si="132"/>
        <v>535</v>
      </c>
      <c r="M2833" s="11">
        <f t="shared" si="133"/>
        <v>1121</v>
      </c>
      <c r="N2833" s="12">
        <f t="shared" si="134"/>
        <v>0.67693236714975846</v>
      </c>
    </row>
    <row r="2834" spans="1:14" x14ac:dyDescent="0.3">
      <c r="A2834" s="8" t="s">
        <v>2843</v>
      </c>
      <c r="B2834" s="9">
        <v>45419</v>
      </c>
      <c r="C2834" s="10" t="s">
        <v>8013</v>
      </c>
      <c r="D2834" s="10" t="s">
        <v>8022</v>
      </c>
      <c r="E2834" s="10" t="s">
        <v>8031</v>
      </c>
      <c r="F2834" s="11">
        <v>4</v>
      </c>
      <c r="G2834" s="11">
        <v>2208</v>
      </c>
      <c r="H2834" s="11">
        <v>1179</v>
      </c>
      <c r="I2834" s="11">
        <v>169</v>
      </c>
      <c r="J2834" s="11">
        <v>4</v>
      </c>
      <c r="K2834" s="11" t="s">
        <v>8034</v>
      </c>
      <c r="L2834" s="11">
        <f t="shared" si="132"/>
        <v>1348</v>
      </c>
      <c r="M2834" s="11">
        <f t="shared" si="133"/>
        <v>860</v>
      </c>
      <c r="N2834" s="12">
        <f t="shared" si="134"/>
        <v>0.38949275362318841</v>
      </c>
    </row>
    <row r="2835" spans="1:14" x14ac:dyDescent="0.3">
      <c r="A2835" s="8" t="s">
        <v>2844</v>
      </c>
      <c r="B2835" s="9">
        <v>45419</v>
      </c>
      <c r="C2835" s="10" t="s">
        <v>8012</v>
      </c>
      <c r="D2835" s="10" t="s">
        <v>8027</v>
      </c>
      <c r="E2835" s="10" t="s">
        <v>8031</v>
      </c>
      <c r="F2835" s="11">
        <v>3</v>
      </c>
      <c r="G2835" s="11">
        <v>2364</v>
      </c>
      <c r="H2835" s="11">
        <v>656</v>
      </c>
      <c r="I2835" s="11">
        <v>200</v>
      </c>
      <c r="J2835" s="11">
        <v>4</v>
      </c>
      <c r="K2835" s="11" t="s">
        <v>8034</v>
      </c>
      <c r="L2835" s="11">
        <f t="shared" si="132"/>
        <v>856</v>
      </c>
      <c r="M2835" s="11">
        <f t="shared" si="133"/>
        <v>1508</v>
      </c>
      <c r="N2835" s="12">
        <f t="shared" si="134"/>
        <v>0.63790186125211501</v>
      </c>
    </row>
    <row r="2836" spans="1:14" x14ac:dyDescent="0.3">
      <c r="A2836" s="8" t="s">
        <v>2845</v>
      </c>
      <c r="B2836" s="9">
        <v>45419</v>
      </c>
      <c r="C2836" s="10" t="s">
        <v>8011</v>
      </c>
      <c r="D2836" s="10" t="s">
        <v>8023</v>
      </c>
      <c r="E2836" s="10" t="s">
        <v>8033</v>
      </c>
      <c r="F2836" s="11">
        <v>2</v>
      </c>
      <c r="G2836" s="11">
        <v>1430</v>
      </c>
      <c r="H2836" s="11">
        <v>766</v>
      </c>
      <c r="I2836" s="11">
        <v>208</v>
      </c>
      <c r="J2836" s="11">
        <v>7</v>
      </c>
      <c r="K2836" s="11" t="s">
        <v>8034</v>
      </c>
      <c r="L2836" s="11">
        <f t="shared" si="132"/>
        <v>974</v>
      </c>
      <c r="M2836" s="11">
        <f t="shared" si="133"/>
        <v>456</v>
      </c>
      <c r="N2836" s="12">
        <f t="shared" si="134"/>
        <v>0.31888111888111886</v>
      </c>
    </row>
    <row r="2837" spans="1:14" x14ac:dyDescent="0.3">
      <c r="A2837" s="8" t="s">
        <v>2846</v>
      </c>
      <c r="B2837" s="9">
        <v>45419</v>
      </c>
      <c r="C2837" s="10" t="s">
        <v>8013</v>
      </c>
      <c r="D2837" s="10" t="s">
        <v>8019</v>
      </c>
      <c r="E2837" s="10" t="s">
        <v>8032</v>
      </c>
      <c r="F2837" s="11">
        <v>2</v>
      </c>
      <c r="G2837" s="11">
        <v>1154</v>
      </c>
      <c r="H2837" s="11">
        <v>1336</v>
      </c>
      <c r="I2837" s="11">
        <v>149</v>
      </c>
      <c r="J2837" s="11">
        <v>3</v>
      </c>
      <c r="K2837" s="11" t="s">
        <v>8035</v>
      </c>
      <c r="L2837" s="11">
        <f t="shared" si="132"/>
        <v>1485</v>
      </c>
      <c r="M2837" s="11">
        <f t="shared" si="133"/>
        <v>-331</v>
      </c>
      <c r="N2837" s="12">
        <f t="shared" si="134"/>
        <v>-0.28682842287694976</v>
      </c>
    </row>
    <row r="2838" spans="1:14" x14ac:dyDescent="0.3">
      <c r="A2838" s="8" t="s">
        <v>2847</v>
      </c>
      <c r="B2838" s="9">
        <v>45419</v>
      </c>
      <c r="C2838" s="10" t="s">
        <v>8011</v>
      </c>
      <c r="D2838" s="10" t="s">
        <v>8021</v>
      </c>
      <c r="E2838" s="10" t="s">
        <v>8033</v>
      </c>
      <c r="F2838" s="11">
        <v>4</v>
      </c>
      <c r="G2838" s="11">
        <v>3004</v>
      </c>
      <c r="H2838" s="11">
        <v>942</v>
      </c>
      <c r="I2838" s="11">
        <v>129</v>
      </c>
      <c r="J2838" s="11">
        <v>4</v>
      </c>
      <c r="K2838" s="11" t="s">
        <v>8034</v>
      </c>
      <c r="L2838" s="11">
        <f t="shared" si="132"/>
        <v>1071</v>
      </c>
      <c r="M2838" s="11">
        <f t="shared" si="133"/>
        <v>1933</v>
      </c>
      <c r="N2838" s="12">
        <f t="shared" si="134"/>
        <v>0.64347536617842871</v>
      </c>
    </row>
    <row r="2839" spans="1:14" x14ac:dyDescent="0.3">
      <c r="A2839" s="8" t="s">
        <v>2848</v>
      </c>
      <c r="B2839" s="9">
        <v>45419</v>
      </c>
      <c r="C2839" s="10" t="s">
        <v>8012</v>
      </c>
      <c r="D2839" s="10" t="s">
        <v>8029</v>
      </c>
      <c r="E2839" s="10" t="s">
        <v>8032</v>
      </c>
      <c r="F2839" s="11">
        <v>4</v>
      </c>
      <c r="G2839" s="11">
        <v>3264</v>
      </c>
      <c r="H2839" s="11">
        <v>375</v>
      </c>
      <c r="I2839" s="11">
        <v>133</v>
      </c>
      <c r="J2839" s="11">
        <v>2</v>
      </c>
      <c r="K2839" s="11" t="s">
        <v>8034</v>
      </c>
      <c r="L2839" s="11">
        <f t="shared" si="132"/>
        <v>508</v>
      </c>
      <c r="M2839" s="11">
        <f t="shared" si="133"/>
        <v>2756</v>
      </c>
      <c r="N2839" s="12">
        <f t="shared" si="134"/>
        <v>0.84436274509803921</v>
      </c>
    </row>
    <row r="2840" spans="1:14" x14ac:dyDescent="0.3">
      <c r="A2840" s="8" t="s">
        <v>2849</v>
      </c>
      <c r="B2840" s="9">
        <v>45419</v>
      </c>
      <c r="C2840" s="10" t="s">
        <v>8011</v>
      </c>
      <c r="D2840" s="10" t="s">
        <v>8023</v>
      </c>
      <c r="E2840" s="10" t="s">
        <v>8033</v>
      </c>
      <c r="F2840" s="11">
        <v>4</v>
      </c>
      <c r="G2840" s="11">
        <v>2764</v>
      </c>
      <c r="H2840" s="11">
        <v>512</v>
      </c>
      <c r="I2840" s="11">
        <v>193</v>
      </c>
      <c r="J2840" s="11">
        <v>3</v>
      </c>
      <c r="K2840" s="11" t="s">
        <v>8034</v>
      </c>
      <c r="L2840" s="11">
        <f t="shared" si="132"/>
        <v>705</v>
      </c>
      <c r="M2840" s="11">
        <f t="shared" si="133"/>
        <v>2059</v>
      </c>
      <c r="N2840" s="12">
        <f t="shared" si="134"/>
        <v>0.74493487698986971</v>
      </c>
    </row>
    <row r="2841" spans="1:14" x14ac:dyDescent="0.3">
      <c r="A2841" s="8" t="s">
        <v>2850</v>
      </c>
      <c r="B2841" s="9">
        <v>45419</v>
      </c>
      <c r="C2841" s="10" t="s">
        <v>8013</v>
      </c>
      <c r="D2841" s="10" t="s">
        <v>8022</v>
      </c>
      <c r="E2841" s="10" t="s">
        <v>8033</v>
      </c>
      <c r="F2841" s="11">
        <v>3</v>
      </c>
      <c r="G2841" s="11">
        <v>1737</v>
      </c>
      <c r="H2841" s="11">
        <v>372</v>
      </c>
      <c r="I2841" s="11">
        <v>138</v>
      </c>
      <c r="J2841" s="11">
        <v>5</v>
      </c>
      <c r="K2841" s="11" t="s">
        <v>8034</v>
      </c>
      <c r="L2841" s="11">
        <f t="shared" si="132"/>
        <v>510</v>
      </c>
      <c r="M2841" s="11">
        <f t="shared" si="133"/>
        <v>1227</v>
      </c>
      <c r="N2841" s="12">
        <f t="shared" si="134"/>
        <v>0.70639032815198621</v>
      </c>
    </row>
    <row r="2842" spans="1:14" x14ac:dyDescent="0.3">
      <c r="A2842" s="8" t="s">
        <v>2851</v>
      </c>
      <c r="B2842" s="9">
        <v>45419</v>
      </c>
      <c r="C2842" s="10" t="s">
        <v>8013</v>
      </c>
      <c r="D2842" s="10" t="s">
        <v>8022</v>
      </c>
      <c r="E2842" s="10" t="s">
        <v>8031</v>
      </c>
      <c r="F2842" s="11">
        <v>1</v>
      </c>
      <c r="G2842" s="11">
        <v>754</v>
      </c>
      <c r="H2842" s="11">
        <v>539</v>
      </c>
      <c r="I2842" s="11">
        <v>171</v>
      </c>
      <c r="J2842" s="11">
        <v>5</v>
      </c>
      <c r="K2842" s="11" t="s">
        <v>8034</v>
      </c>
      <c r="L2842" s="11">
        <f t="shared" si="132"/>
        <v>710</v>
      </c>
      <c r="M2842" s="11">
        <f t="shared" si="133"/>
        <v>44</v>
      </c>
      <c r="N2842" s="12">
        <f t="shared" si="134"/>
        <v>5.8355437665782495E-2</v>
      </c>
    </row>
    <row r="2843" spans="1:14" x14ac:dyDescent="0.3">
      <c r="A2843" s="8" t="s">
        <v>2852</v>
      </c>
      <c r="B2843" s="9">
        <v>45419</v>
      </c>
      <c r="C2843" s="10" t="s">
        <v>8013</v>
      </c>
      <c r="D2843" s="10" t="s">
        <v>8019</v>
      </c>
      <c r="E2843" s="10" t="s">
        <v>8033</v>
      </c>
      <c r="F2843" s="11">
        <v>5</v>
      </c>
      <c r="G2843" s="11">
        <v>3000</v>
      </c>
      <c r="H2843" s="11">
        <v>560</v>
      </c>
      <c r="I2843" s="11">
        <v>160</v>
      </c>
      <c r="J2843" s="11">
        <v>4</v>
      </c>
      <c r="K2843" s="11" t="s">
        <v>8034</v>
      </c>
      <c r="L2843" s="11">
        <f t="shared" si="132"/>
        <v>720</v>
      </c>
      <c r="M2843" s="11">
        <f t="shared" si="133"/>
        <v>2280</v>
      </c>
      <c r="N2843" s="12">
        <f t="shared" si="134"/>
        <v>0.76</v>
      </c>
    </row>
    <row r="2844" spans="1:14" x14ac:dyDescent="0.3">
      <c r="A2844" s="8" t="s">
        <v>2853</v>
      </c>
      <c r="B2844" s="9">
        <v>45419</v>
      </c>
      <c r="C2844" s="10" t="s">
        <v>8012</v>
      </c>
      <c r="D2844" s="10" t="s">
        <v>8029</v>
      </c>
      <c r="E2844" s="10" t="s">
        <v>8033</v>
      </c>
      <c r="F2844" s="11">
        <v>2</v>
      </c>
      <c r="G2844" s="11">
        <v>1794</v>
      </c>
      <c r="H2844" s="11">
        <v>729</v>
      </c>
      <c r="I2844" s="11">
        <v>210</v>
      </c>
      <c r="J2844" s="11">
        <v>5</v>
      </c>
      <c r="K2844" s="11" t="s">
        <v>8034</v>
      </c>
      <c r="L2844" s="11">
        <f t="shared" si="132"/>
        <v>939</v>
      </c>
      <c r="M2844" s="11">
        <f t="shared" si="133"/>
        <v>855</v>
      </c>
      <c r="N2844" s="12">
        <f t="shared" si="134"/>
        <v>0.47658862876254182</v>
      </c>
    </row>
    <row r="2845" spans="1:14" x14ac:dyDescent="0.3">
      <c r="A2845" s="8" t="s">
        <v>2854</v>
      </c>
      <c r="B2845" s="9">
        <v>45419</v>
      </c>
      <c r="C2845" s="10" t="s">
        <v>8013</v>
      </c>
      <c r="D2845" s="10" t="s">
        <v>8017</v>
      </c>
      <c r="E2845" s="10" t="s">
        <v>8031</v>
      </c>
      <c r="F2845" s="11">
        <v>5</v>
      </c>
      <c r="G2845" s="11">
        <v>3655</v>
      </c>
      <c r="H2845" s="11">
        <v>1457</v>
      </c>
      <c r="I2845" s="11">
        <v>106</v>
      </c>
      <c r="J2845" s="11">
        <v>7</v>
      </c>
      <c r="K2845" s="11" t="s">
        <v>8034</v>
      </c>
      <c r="L2845" s="11">
        <f t="shared" si="132"/>
        <v>1563</v>
      </c>
      <c r="M2845" s="11">
        <f t="shared" si="133"/>
        <v>2092</v>
      </c>
      <c r="N2845" s="12">
        <f t="shared" si="134"/>
        <v>0.57236662106703151</v>
      </c>
    </row>
    <row r="2846" spans="1:14" x14ac:dyDescent="0.3">
      <c r="A2846" s="8" t="s">
        <v>2855</v>
      </c>
      <c r="B2846" s="9">
        <v>45419</v>
      </c>
      <c r="C2846" s="10" t="s">
        <v>8014</v>
      </c>
      <c r="D2846" s="10" t="s">
        <v>8026</v>
      </c>
      <c r="E2846" s="10" t="s">
        <v>8032</v>
      </c>
      <c r="F2846" s="11">
        <v>4</v>
      </c>
      <c r="G2846" s="11">
        <v>3560</v>
      </c>
      <c r="H2846" s="11">
        <v>974</v>
      </c>
      <c r="I2846" s="11">
        <v>189</v>
      </c>
      <c r="J2846" s="11">
        <v>2</v>
      </c>
      <c r="K2846" s="11" t="s">
        <v>8034</v>
      </c>
      <c r="L2846" s="11">
        <f t="shared" si="132"/>
        <v>1163</v>
      </c>
      <c r="M2846" s="11">
        <f t="shared" si="133"/>
        <v>2397</v>
      </c>
      <c r="N2846" s="12">
        <f t="shared" si="134"/>
        <v>0.67331460674157306</v>
      </c>
    </row>
    <row r="2847" spans="1:14" x14ac:dyDescent="0.3">
      <c r="A2847" s="8" t="s">
        <v>2856</v>
      </c>
      <c r="B2847" s="9">
        <v>45419</v>
      </c>
      <c r="C2847" s="10" t="s">
        <v>8013</v>
      </c>
      <c r="D2847" s="10" t="s">
        <v>8017</v>
      </c>
      <c r="E2847" s="10" t="s">
        <v>8032</v>
      </c>
      <c r="F2847" s="11">
        <v>2</v>
      </c>
      <c r="G2847" s="11">
        <v>1394</v>
      </c>
      <c r="H2847" s="11">
        <v>496</v>
      </c>
      <c r="I2847" s="11">
        <v>195</v>
      </c>
      <c r="J2847" s="11">
        <v>5</v>
      </c>
      <c r="K2847" s="11" t="s">
        <v>8034</v>
      </c>
      <c r="L2847" s="11">
        <f t="shared" si="132"/>
        <v>691</v>
      </c>
      <c r="M2847" s="11">
        <f t="shared" si="133"/>
        <v>703</v>
      </c>
      <c r="N2847" s="12">
        <f t="shared" si="134"/>
        <v>0.50430416068866568</v>
      </c>
    </row>
    <row r="2848" spans="1:14" x14ac:dyDescent="0.3">
      <c r="A2848" s="8" t="s">
        <v>2857</v>
      </c>
      <c r="B2848" s="9">
        <v>45419</v>
      </c>
      <c r="C2848" s="10" t="s">
        <v>8013</v>
      </c>
      <c r="D2848" s="10" t="s">
        <v>8025</v>
      </c>
      <c r="E2848" s="10" t="s">
        <v>8031</v>
      </c>
      <c r="F2848" s="11">
        <v>5</v>
      </c>
      <c r="G2848" s="11">
        <v>2840</v>
      </c>
      <c r="H2848" s="11">
        <v>1157</v>
      </c>
      <c r="I2848" s="11">
        <v>181</v>
      </c>
      <c r="J2848" s="11">
        <v>2</v>
      </c>
      <c r="K2848" s="11" t="s">
        <v>8034</v>
      </c>
      <c r="L2848" s="11">
        <f t="shared" si="132"/>
        <v>1338</v>
      </c>
      <c r="M2848" s="11">
        <f t="shared" si="133"/>
        <v>1502</v>
      </c>
      <c r="N2848" s="12">
        <f t="shared" si="134"/>
        <v>0.52887323943661968</v>
      </c>
    </row>
    <row r="2849" spans="1:14" x14ac:dyDescent="0.3">
      <c r="A2849" s="8" t="s">
        <v>2858</v>
      </c>
      <c r="B2849" s="9">
        <v>45419</v>
      </c>
      <c r="C2849" s="10" t="s">
        <v>8013</v>
      </c>
      <c r="D2849" s="10" t="s">
        <v>8017</v>
      </c>
      <c r="E2849" s="10" t="s">
        <v>8031</v>
      </c>
      <c r="F2849" s="11">
        <v>5</v>
      </c>
      <c r="G2849" s="11">
        <v>4150</v>
      </c>
      <c r="H2849" s="11">
        <v>355</v>
      </c>
      <c r="I2849" s="11">
        <v>162</v>
      </c>
      <c r="J2849" s="11">
        <v>7</v>
      </c>
      <c r="K2849" s="11" t="s">
        <v>8034</v>
      </c>
      <c r="L2849" s="11">
        <f t="shared" si="132"/>
        <v>517</v>
      </c>
      <c r="M2849" s="11">
        <f t="shared" si="133"/>
        <v>3633</v>
      </c>
      <c r="N2849" s="12">
        <f t="shared" si="134"/>
        <v>0.87542168674698795</v>
      </c>
    </row>
    <row r="2850" spans="1:14" x14ac:dyDescent="0.3">
      <c r="A2850" s="8" t="s">
        <v>2859</v>
      </c>
      <c r="B2850" s="9">
        <v>45419</v>
      </c>
      <c r="C2850" s="10" t="s">
        <v>8012</v>
      </c>
      <c r="D2850" s="10" t="s">
        <v>8028</v>
      </c>
      <c r="E2850" s="10" t="s">
        <v>8031</v>
      </c>
      <c r="F2850" s="11">
        <v>3</v>
      </c>
      <c r="G2850" s="11">
        <v>2490</v>
      </c>
      <c r="H2850" s="11">
        <v>1082</v>
      </c>
      <c r="I2850" s="11">
        <v>120</v>
      </c>
      <c r="J2850" s="11">
        <v>5</v>
      </c>
      <c r="K2850" s="11" t="s">
        <v>8034</v>
      </c>
      <c r="L2850" s="11">
        <f t="shared" si="132"/>
        <v>1202</v>
      </c>
      <c r="M2850" s="11">
        <f t="shared" si="133"/>
        <v>1288</v>
      </c>
      <c r="N2850" s="12">
        <f t="shared" si="134"/>
        <v>0.5172690763052209</v>
      </c>
    </row>
    <row r="2851" spans="1:14" x14ac:dyDescent="0.3">
      <c r="A2851" s="8" t="s">
        <v>2860</v>
      </c>
      <c r="B2851" s="9">
        <v>45419</v>
      </c>
      <c r="C2851" s="10" t="s">
        <v>8013</v>
      </c>
      <c r="D2851" s="10" t="s">
        <v>8022</v>
      </c>
      <c r="E2851" s="10" t="s">
        <v>8032</v>
      </c>
      <c r="F2851" s="11">
        <v>5</v>
      </c>
      <c r="G2851" s="11">
        <v>4260</v>
      </c>
      <c r="H2851" s="11">
        <v>1470</v>
      </c>
      <c r="I2851" s="11">
        <v>100</v>
      </c>
      <c r="J2851" s="11">
        <v>5</v>
      </c>
      <c r="K2851" s="11" t="s">
        <v>8034</v>
      </c>
      <c r="L2851" s="11">
        <f t="shared" si="132"/>
        <v>1570</v>
      </c>
      <c r="M2851" s="11">
        <f t="shared" si="133"/>
        <v>2690</v>
      </c>
      <c r="N2851" s="12">
        <f t="shared" si="134"/>
        <v>0.63145539906103287</v>
      </c>
    </row>
    <row r="2852" spans="1:14" x14ac:dyDescent="0.3">
      <c r="A2852" s="8" t="s">
        <v>2861</v>
      </c>
      <c r="B2852" s="9">
        <v>45419</v>
      </c>
      <c r="C2852" s="10" t="s">
        <v>8014</v>
      </c>
      <c r="D2852" s="10" t="s">
        <v>8024</v>
      </c>
      <c r="E2852" s="10" t="s">
        <v>8033</v>
      </c>
      <c r="F2852" s="11">
        <v>2</v>
      </c>
      <c r="G2852" s="11">
        <v>1300</v>
      </c>
      <c r="H2852" s="11">
        <v>1151</v>
      </c>
      <c r="I2852" s="11">
        <v>112</v>
      </c>
      <c r="J2852" s="11">
        <v>3</v>
      </c>
      <c r="K2852" s="11" t="s">
        <v>8035</v>
      </c>
      <c r="L2852" s="11">
        <f t="shared" si="132"/>
        <v>1263</v>
      </c>
      <c r="M2852" s="11">
        <f t="shared" si="133"/>
        <v>37</v>
      </c>
      <c r="N2852" s="12">
        <f t="shared" si="134"/>
        <v>2.8461538461538462E-2</v>
      </c>
    </row>
    <row r="2853" spans="1:14" x14ac:dyDescent="0.3">
      <c r="A2853" s="8" t="s">
        <v>2862</v>
      </c>
      <c r="B2853" s="9">
        <v>45420</v>
      </c>
      <c r="C2853" s="10" t="s">
        <v>8013</v>
      </c>
      <c r="D2853" s="10" t="s">
        <v>8017</v>
      </c>
      <c r="E2853" s="10" t="s">
        <v>8033</v>
      </c>
      <c r="F2853" s="11">
        <v>1</v>
      </c>
      <c r="G2853" s="11">
        <v>893</v>
      </c>
      <c r="H2853" s="11">
        <v>1147</v>
      </c>
      <c r="I2853" s="11">
        <v>174</v>
      </c>
      <c r="J2853" s="11">
        <v>4</v>
      </c>
      <c r="K2853" s="11" t="s">
        <v>8035</v>
      </c>
      <c r="L2853" s="11">
        <f t="shared" si="132"/>
        <v>1321</v>
      </c>
      <c r="M2853" s="11">
        <f t="shared" si="133"/>
        <v>-428</v>
      </c>
      <c r="N2853" s="12">
        <f t="shared" si="134"/>
        <v>-0.47928331466965285</v>
      </c>
    </row>
    <row r="2854" spans="1:14" x14ac:dyDescent="0.3">
      <c r="A2854" s="8" t="s">
        <v>2863</v>
      </c>
      <c r="B2854" s="9">
        <v>45420</v>
      </c>
      <c r="C2854" s="10" t="s">
        <v>8013</v>
      </c>
      <c r="D2854" s="10" t="s">
        <v>8022</v>
      </c>
      <c r="E2854" s="10" t="s">
        <v>8032</v>
      </c>
      <c r="F2854" s="11">
        <v>5</v>
      </c>
      <c r="G2854" s="11">
        <v>3150</v>
      </c>
      <c r="H2854" s="11">
        <v>992</v>
      </c>
      <c r="I2854" s="11">
        <v>210</v>
      </c>
      <c r="J2854" s="11">
        <v>4</v>
      </c>
      <c r="K2854" s="11" t="s">
        <v>8034</v>
      </c>
      <c r="L2854" s="11">
        <f t="shared" si="132"/>
        <v>1202</v>
      </c>
      <c r="M2854" s="11">
        <f t="shared" si="133"/>
        <v>1948</v>
      </c>
      <c r="N2854" s="12">
        <f t="shared" si="134"/>
        <v>0.61841269841269841</v>
      </c>
    </row>
    <row r="2855" spans="1:14" x14ac:dyDescent="0.3">
      <c r="A2855" s="8" t="s">
        <v>2864</v>
      </c>
      <c r="B2855" s="9">
        <v>45420</v>
      </c>
      <c r="C2855" s="10" t="s">
        <v>8012</v>
      </c>
      <c r="D2855" s="10" t="s">
        <v>8027</v>
      </c>
      <c r="E2855" s="10" t="s">
        <v>8033</v>
      </c>
      <c r="F2855" s="11">
        <v>5</v>
      </c>
      <c r="G2855" s="11">
        <v>3680</v>
      </c>
      <c r="H2855" s="11">
        <v>455</v>
      </c>
      <c r="I2855" s="11">
        <v>207</v>
      </c>
      <c r="J2855" s="11">
        <v>6</v>
      </c>
      <c r="K2855" s="11" t="s">
        <v>8035</v>
      </c>
      <c r="L2855" s="11">
        <f t="shared" si="132"/>
        <v>662</v>
      </c>
      <c r="M2855" s="11">
        <f t="shared" si="133"/>
        <v>3018</v>
      </c>
      <c r="N2855" s="12">
        <f t="shared" si="134"/>
        <v>0.82010869565217392</v>
      </c>
    </row>
    <row r="2856" spans="1:14" x14ac:dyDescent="0.3">
      <c r="A2856" s="8" t="s">
        <v>2865</v>
      </c>
      <c r="B2856" s="9">
        <v>45420</v>
      </c>
      <c r="C2856" s="10" t="s">
        <v>8013</v>
      </c>
      <c r="D2856" s="10" t="s">
        <v>8022</v>
      </c>
      <c r="E2856" s="10" t="s">
        <v>8033</v>
      </c>
      <c r="F2856" s="11">
        <v>5</v>
      </c>
      <c r="G2856" s="11">
        <v>4070</v>
      </c>
      <c r="H2856" s="11">
        <v>755</v>
      </c>
      <c r="I2856" s="11">
        <v>133</v>
      </c>
      <c r="J2856" s="11">
        <v>4</v>
      </c>
      <c r="K2856" s="11" t="s">
        <v>8034</v>
      </c>
      <c r="L2856" s="11">
        <f t="shared" si="132"/>
        <v>888</v>
      </c>
      <c r="M2856" s="11">
        <f t="shared" si="133"/>
        <v>3182</v>
      </c>
      <c r="N2856" s="12">
        <f t="shared" si="134"/>
        <v>0.78181818181818186</v>
      </c>
    </row>
    <row r="2857" spans="1:14" x14ac:dyDescent="0.3">
      <c r="A2857" s="8" t="s">
        <v>2866</v>
      </c>
      <c r="B2857" s="9">
        <v>45420</v>
      </c>
      <c r="C2857" s="10" t="s">
        <v>8014</v>
      </c>
      <c r="D2857" s="10" t="s">
        <v>8018</v>
      </c>
      <c r="E2857" s="10" t="s">
        <v>8031</v>
      </c>
      <c r="F2857" s="11">
        <v>3</v>
      </c>
      <c r="G2857" s="11">
        <v>2637</v>
      </c>
      <c r="H2857" s="11">
        <v>573</v>
      </c>
      <c r="I2857" s="11">
        <v>162</v>
      </c>
      <c r="J2857" s="11">
        <v>2</v>
      </c>
      <c r="K2857" s="11" t="s">
        <v>8034</v>
      </c>
      <c r="L2857" s="11">
        <f t="shared" si="132"/>
        <v>735</v>
      </c>
      <c r="M2857" s="11">
        <f t="shared" si="133"/>
        <v>1902</v>
      </c>
      <c r="N2857" s="12">
        <f t="shared" si="134"/>
        <v>0.72127417519908987</v>
      </c>
    </row>
    <row r="2858" spans="1:14" x14ac:dyDescent="0.3">
      <c r="A2858" s="8" t="s">
        <v>2867</v>
      </c>
      <c r="B2858" s="9">
        <v>45420</v>
      </c>
      <c r="C2858" s="10" t="s">
        <v>8011</v>
      </c>
      <c r="D2858" s="10" t="s">
        <v>8030</v>
      </c>
      <c r="E2858" s="10" t="s">
        <v>8033</v>
      </c>
      <c r="F2858" s="11">
        <v>4</v>
      </c>
      <c r="G2858" s="11">
        <v>2956</v>
      </c>
      <c r="H2858" s="11">
        <v>1362</v>
      </c>
      <c r="I2858" s="11">
        <v>206</v>
      </c>
      <c r="J2858" s="11">
        <v>7</v>
      </c>
      <c r="K2858" s="11" t="s">
        <v>8035</v>
      </c>
      <c r="L2858" s="11">
        <f t="shared" si="132"/>
        <v>1568</v>
      </c>
      <c r="M2858" s="11">
        <f t="shared" si="133"/>
        <v>1388</v>
      </c>
      <c r="N2858" s="12">
        <f t="shared" si="134"/>
        <v>0.469553450608931</v>
      </c>
    </row>
    <row r="2859" spans="1:14" x14ac:dyDescent="0.3">
      <c r="A2859" s="8" t="s">
        <v>2868</v>
      </c>
      <c r="B2859" s="9">
        <v>45420</v>
      </c>
      <c r="C2859" s="10" t="s">
        <v>8012</v>
      </c>
      <c r="D2859" s="10" t="s">
        <v>8027</v>
      </c>
      <c r="E2859" s="10" t="s">
        <v>8032</v>
      </c>
      <c r="F2859" s="11">
        <v>1</v>
      </c>
      <c r="G2859" s="11">
        <v>883</v>
      </c>
      <c r="H2859" s="11">
        <v>737</v>
      </c>
      <c r="I2859" s="11">
        <v>184</v>
      </c>
      <c r="J2859" s="11">
        <v>6</v>
      </c>
      <c r="K2859" s="11" t="s">
        <v>8034</v>
      </c>
      <c r="L2859" s="11">
        <f t="shared" si="132"/>
        <v>921</v>
      </c>
      <c r="M2859" s="11">
        <f t="shared" si="133"/>
        <v>-38</v>
      </c>
      <c r="N2859" s="12">
        <f t="shared" si="134"/>
        <v>-4.3035107587768968E-2</v>
      </c>
    </row>
    <row r="2860" spans="1:14" x14ac:dyDescent="0.3">
      <c r="A2860" s="8" t="s">
        <v>2869</v>
      </c>
      <c r="B2860" s="9">
        <v>45420</v>
      </c>
      <c r="C2860" s="10" t="s">
        <v>8011</v>
      </c>
      <c r="D2860" s="10" t="s">
        <v>8021</v>
      </c>
      <c r="E2860" s="10" t="s">
        <v>8032</v>
      </c>
      <c r="F2860" s="11">
        <v>3</v>
      </c>
      <c r="G2860" s="11">
        <v>2331</v>
      </c>
      <c r="H2860" s="11">
        <v>1232</v>
      </c>
      <c r="I2860" s="11">
        <v>129</v>
      </c>
      <c r="J2860" s="11">
        <v>3</v>
      </c>
      <c r="K2860" s="11" t="s">
        <v>8034</v>
      </c>
      <c r="L2860" s="11">
        <f t="shared" si="132"/>
        <v>1361</v>
      </c>
      <c r="M2860" s="11">
        <f t="shared" si="133"/>
        <v>970</v>
      </c>
      <c r="N2860" s="12">
        <f t="shared" si="134"/>
        <v>0.41613041613041613</v>
      </c>
    </row>
    <row r="2861" spans="1:14" x14ac:dyDescent="0.3">
      <c r="A2861" s="8" t="s">
        <v>2870</v>
      </c>
      <c r="B2861" s="9">
        <v>45420</v>
      </c>
      <c r="C2861" s="10" t="s">
        <v>8014</v>
      </c>
      <c r="D2861" s="10" t="s">
        <v>8018</v>
      </c>
      <c r="E2861" s="10" t="s">
        <v>8031</v>
      </c>
      <c r="F2861" s="11">
        <v>1</v>
      </c>
      <c r="G2861" s="11">
        <v>744</v>
      </c>
      <c r="H2861" s="11">
        <v>588</v>
      </c>
      <c r="I2861" s="11">
        <v>137</v>
      </c>
      <c r="J2861" s="11">
        <v>4</v>
      </c>
      <c r="K2861" s="11" t="s">
        <v>8034</v>
      </c>
      <c r="L2861" s="11">
        <f t="shared" si="132"/>
        <v>725</v>
      </c>
      <c r="M2861" s="11">
        <f t="shared" si="133"/>
        <v>19</v>
      </c>
      <c r="N2861" s="12">
        <f t="shared" si="134"/>
        <v>2.5537634408602152E-2</v>
      </c>
    </row>
    <row r="2862" spans="1:14" x14ac:dyDescent="0.3">
      <c r="A2862" s="8" t="s">
        <v>2871</v>
      </c>
      <c r="B2862" s="9">
        <v>45420</v>
      </c>
      <c r="C2862" s="10" t="s">
        <v>8012</v>
      </c>
      <c r="D2862" s="10" t="s">
        <v>8029</v>
      </c>
      <c r="E2862" s="10" t="s">
        <v>8033</v>
      </c>
      <c r="F2862" s="11">
        <v>5</v>
      </c>
      <c r="G2862" s="11">
        <v>4190</v>
      </c>
      <c r="H2862" s="11">
        <v>1480</v>
      </c>
      <c r="I2862" s="11">
        <v>157</v>
      </c>
      <c r="J2862" s="11">
        <v>7</v>
      </c>
      <c r="K2862" s="11" t="s">
        <v>8034</v>
      </c>
      <c r="L2862" s="11">
        <f t="shared" si="132"/>
        <v>1637</v>
      </c>
      <c r="M2862" s="11">
        <f t="shared" si="133"/>
        <v>2553</v>
      </c>
      <c r="N2862" s="12">
        <f t="shared" si="134"/>
        <v>0.60930787589498803</v>
      </c>
    </row>
    <row r="2863" spans="1:14" x14ac:dyDescent="0.3">
      <c r="A2863" s="8" t="s">
        <v>2872</v>
      </c>
      <c r="B2863" s="9">
        <v>45420</v>
      </c>
      <c r="C2863" s="10" t="s">
        <v>8012</v>
      </c>
      <c r="D2863" s="10" t="s">
        <v>8016</v>
      </c>
      <c r="E2863" s="10" t="s">
        <v>8033</v>
      </c>
      <c r="F2863" s="11">
        <v>5</v>
      </c>
      <c r="G2863" s="11">
        <v>4295</v>
      </c>
      <c r="H2863" s="11">
        <v>1224</v>
      </c>
      <c r="I2863" s="11">
        <v>187</v>
      </c>
      <c r="J2863" s="11">
        <v>5</v>
      </c>
      <c r="K2863" s="11" t="s">
        <v>8034</v>
      </c>
      <c r="L2863" s="11">
        <f t="shared" si="132"/>
        <v>1411</v>
      </c>
      <c r="M2863" s="11">
        <f t="shared" si="133"/>
        <v>2884</v>
      </c>
      <c r="N2863" s="12">
        <f t="shared" si="134"/>
        <v>0.67147846332945282</v>
      </c>
    </row>
    <row r="2864" spans="1:14" x14ac:dyDescent="0.3">
      <c r="A2864" s="8" t="s">
        <v>2873</v>
      </c>
      <c r="B2864" s="9">
        <v>45420</v>
      </c>
      <c r="C2864" s="10" t="s">
        <v>8011</v>
      </c>
      <c r="D2864" s="10" t="s">
        <v>8030</v>
      </c>
      <c r="E2864" s="10" t="s">
        <v>8032</v>
      </c>
      <c r="F2864" s="11">
        <v>5</v>
      </c>
      <c r="G2864" s="11">
        <v>4365</v>
      </c>
      <c r="H2864" s="11">
        <v>437</v>
      </c>
      <c r="I2864" s="11">
        <v>111</v>
      </c>
      <c r="J2864" s="11">
        <v>7</v>
      </c>
      <c r="K2864" s="11" t="s">
        <v>8034</v>
      </c>
      <c r="L2864" s="11">
        <f t="shared" si="132"/>
        <v>548</v>
      </c>
      <c r="M2864" s="11">
        <f t="shared" si="133"/>
        <v>3817</v>
      </c>
      <c r="N2864" s="12">
        <f t="shared" si="134"/>
        <v>0.87445589919816724</v>
      </c>
    </row>
    <row r="2865" spans="1:14" x14ac:dyDescent="0.3">
      <c r="A2865" s="8" t="s">
        <v>2874</v>
      </c>
      <c r="B2865" s="9">
        <v>45420</v>
      </c>
      <c r="C2865" s="10" t="s">
        <v>8012</v>
      </c>
      <c r="D2865" s="10" t="s">
        <v>8028</v>
      </c>
      <c r="E2865" s="10" t="s">
        <v>8031</v>
      </c>
      <c r="F2865" s="11">
        <v>2</v>
      </c>
      <c r="G2865" s="11">
        <v>1228</v>
      </c>
      <c r="H2865" s="11">
        <v>685</v>
      </c>
      <c r="I2865" s="11">
        <v>151</v>
      </c>
      <c r="J2865" s="11">
        <v>3</v>
      </c>
      <c r="K2865" s="11" t="s">
        <v>8034</v>
      </c>
      <c r="L2865" s="11">
        <f t="shared" si="132"/>
        <v>836</v>
      </c>
      <c r="M2865" s="11">
        <f t="shared" si="133"/>
        <v>392</v>
      </c>
      <c r="N2865" s="12">
        <f t="shared" si="134"/>
        <v>0.31921824104234525</v>
      </c>
    </row>
    <row r="2866" spans="1:14" x14ac:dyDescent="0.3">
      <c r="A2866" s="8" t="s">
        <v>2875</v>
      </c>
      <c r="B2866" s="9">
        <v>45420</v>
      </c>
      <c r="C2866" s="10" t="s">
        <v>8013</v>
      </c>
      <c r="D2866" s="10" t="s">
        <v>8017</v>
      </c>
      <c r="E2866" s="10" t="s">
        <v>8032</v>
      </c>
      <c r="F2866" s="11">
        <v>1</v>
      </c>
      <c r="G2866" s="11">
        <v>607</v>
      </c>
      <c r="H2866" s="11">
        <v>1439</v>
      </c>
      <c r="I2866" s="11">
        <v>128</v>
      </c>
      <c r="J2866" s="11">
        <v>4</v>
      </c>
      <c r="K2866" s="11" t="s">
        <v>8034</v>
      </c>
      <c r="L2866" s="11">
        <f t="shared" si="132"/>
        <v>1567</v>
      </c>
      <c r="M2866" s="11">
        <f t="shared" si="133"/>
        <v>-960</v>
      </c>
      <c r="N2866" s="12">
        <f t="shared" si="134"/>
        <v>-1.5815485996705108</v>
      </c>
    </row>
    <row r="2867" spans="1:14" x14ac:dyDescent="0.3">
      <c r="A2867" s="8" t="s">
        <v>2876</v>
      </c>
      <c r="B2867" s="9">
        <v>45420</v>
      </c>
      <c r="C2867" s="10" t="s">
        <v>8011</v>
      </c>
      <c r="D2867" s="10" t="s">
        <v>8021</v>
      </c>
      <c r="E2867" s="10" t="s">
        <v>8032</v>
      </c>
      <c r="F2867" s="11">
        <v>2</v>
      </c>
      <c r="G2867" s="11">
        <v>1332</v>
      </c>
      <c r="H2867" s="11">
        <v>1090</v>
      </c>
      <c r="I2867" s="11">
        <v>161</v>
      </c>
      <c r="J2867" s="11">
        <v>2</v>
      </c>
      <c r="K2867" s="11" t="s">
        <v>8034</v>
      </c>
      <c r="L2867" s="11">
        <f t="shared" si="132"/>
        <v>1251</v>
      </c>
      <c r="M2867" s="11">
        <f t="shared" si="133"/>
        <v>81</v>
      </c>
      <c r="N2867" s="12">
        <f t="shared" si="134"/>
        <v>6.0810810810810814E-2</v>
      </c>
    </row>
    <row r="2868" spans="1:14" x14ac:dyDescent="0.3">
      <c r="A2868" s="8" t="s">
        <v>2877</v>
      </c>
      <c r="B2868" s="9">
        <v>45421</v>
      </c>
      <c r="C2868" s="10" t="s">
        <v>8014</v>
      </c>
      <c r="D2868" s="10" t="s">
        <v>8018</v>
      </c>
      <c r="E2868" s="10" t="s">
        <v>8032</v>
      </c>
      <c r="F2868" s="11">
        <v>1</v>
      </c>
      <c r="G2868" s="11">
        <v>567</v>
      </c>
      <c r="H2868" s="11">
        <v>1099</v>
      </c>
      <c r="I2868" s="11">
        <v>182</v>
      </c>
      <c r="J2868" s="11">
        <v>5</v>
      </c>
      <c r="K2868" s="11" t="s">
        <v>8035</v>
      </c>
      <c r="L2868" s="11">
        <f t="shared" si="132"/>
        <v>1281</v>
      </c>
      <c r="M2868" s="11">
        <f t="shared" si="133"/>
        <v>-714</v>
      </c>
      <c r="N2868" s="12">
        <f t="shared" si="134"/>
        <v>-1.2592592592592593</v>
      </c>
    </row>
    <row r="2869" spans="1:14" x14ac:dyDescent="0.3">
      <c r="A2869" s="8" t="s">
        <v>2878</v>
      </c>
      <c r="B2869" s="9">
        <v>45421</v>
      </c>
      <c r="C2869" s="10" t="s">
        <v>8012</v>
      </c>
      <c r="D2869" s="10" t="s">
        <v>8016</v>
      </c>
      <c r="E2869" s="10" t="s">
        <v>8032</v>
      </c>
      <c r="F2869" s="11">
        <v>4</v>
      </c>
      <c r="G2869" s="11">
        <v>3456</v>
      </c>
      <c r="H2869" s="11">
        <v>572</v>
      </c>
      <c r="I2869" s="11">
        <v>153</v>
      </c>
      <c r="J2869" s="11">
        <v>6</v>
      </c>
      <c r="K2869" s="11" t="s">
        <v>8034</v>
      </c>
      <c r="L2869" s="11">
        <f t="shared" si="132"/>
        <v>725</v>
      </c>
      <c r="M2869" s="11">
        <f t="shared" si="133"/>
        <v>2731</v>
      </c>
      <c r="N2869" s="12">
        <f t="shared" si="134"/>
        <v>0.79021990740740744</v>
      </c>
    </row>
    <row r="2870" spans="1:14" x14ac:dyDescent="0.3">
      <c r="A2870" s="8" t="s">
        <v>2879</v>
      </c>
      <c r="B2870" s="9">
        <v>45421</v>
      </c>
      <c r="C2870" s="10" t="s">
        <v>8013</v>
      </c>
      <c r="D2870" s="10" t="s">
        <v>8025</v>
      </c>
      <c r="E2870" s="10" t="s">
        <v>8031</v>
      </c>
      <c r="F2870" s="11">
        <v>5</v>
      </c>
      <c r="G2870" s="11">
        <v>2805</v>
      </c>
      <c r="H2870" s="11">
        <v>1253</v>
      </c>
      <c r="I2870" s="11">
        <v>217</v>
      </c>
      <c r="J2870" s="11">
        <v>2</v>
      </c>
      <c r="K2870" s="11" t="s">
        <v>8034</v>
      </c>
      <c r="L2870" s="11">
        <f t="shared" si="132"/>
        <v>1470</v>
      </c>
      <c r="M2870" s="11">
        <f t="shared" si="133"/>
        <v>1335</v>
      </c>
      <c r="N2870" s="12">
        <f t="shared" si="134"/>
        <v>0.47593582887700536</v>
      </c>
    </row>
    <row r="2871" spans="1:14" x14ac:dyDescent="0.3">
      <c r="A2871" s="8" t="s">
        <v>2880</v>
      </c>
      <c r="B2871" s="9">
        <v>45421</v>
      </c>
      <c r="C2871" s="10" t="s">
        <v>8012</v>
      </c>
      <c r="D2871" s="10" t="s">
        <v>8029</v>
      </c>
      <c r="E2871" s="10" t="s">
        <v>8033</v>
      </c>
      <c r="F2871" s="11">
        <v>5</v>
      </c>
      <c r="G2871" s="11">
        <v>2765</v>
      </c>
      <c r="H2871" s="11">
        <v>924</v>
      </c>
      <c r="I2871" s="11">
        <v>127</v>
      </c>
      <c r="J2871" s="11">
        <v>3</v>
      </c>
      <c r="K2871" s="11" t="s">
        <v>8035</v>
      </c>
      <c r="L2871" s="11">
        <f t="shared" si="132"/>
        <v>1051</v>
      </c>
      <c r="M2871" s="11">
        <f t="shared" si="133"/>
        <v>1714</v>
      </c>
      <c r="N2871" s="12">
        <f t="shared" si="134"/>
        <v>0.61989150090415912</v>
      </c>
    </row>
    <row r="2872" spans="1:14" x14ac:dyDescent="0.3">
      <c r="A2872" s="8" t="s">
        <v>2881</v>
      </c>
      <c r="B2872" s="9">
        <v>45421</v>
      </c>
      <c r="C2872" s="10" t="s">
        <v>8013</v>
      </c>
      <c r="D2872" s="10" t="s">
        <v>8025</v>
      </c>
      <c r="E2872" s="10" t="s">
        <v>8033</v>
      </c>
      <c r="F2872" s="11">
        <v>5</v>
      </c>
      <c r="G2872" s="11">
        <v>4055</v>
      </c>
      <c r="H2872" s="11">
        <v>620</v>
      </c>
      <c r="I2872" s="11">
        <v>100</v>
      </c>
      <c r="J2872" s="11">
        <v>5</v>
      </c>
      <c r="K2872" s="11" t="s">
        <v>8035</v>
      </c>
      <c r="L2872" s="11">
        <f t="shared" si="132"/>
        <v>720</v>
      </c>
      <c r="M2872" s="11">
        <f t="shared" si="133"/>
        <v>3335</v>
      </c>
      <c r="N2872" s="12">
        <f t="shared" si="134"/>
        <v>0.82244143033292227</v>
      </c>
    </row>
    <row r="2873" spans="1:14" x14ac:dyDescent="0.3">
      <c r="A2873" s="8" t="s">
        <v>2882</v>
      </c>
      <c r="B2873" s="9">
        <v>45421</v>
      </c>
      <c r="C2873" s="10" t="s">
        <v>8012</v>
      </c>
      <c r="D2873" s="10" t="s">
        <v>8016</v>
      </c>
      <c r="E2873" s="10" t="s">
        <v>8033</v>
      </c>
      <c r="F2873" s="11">
        <v>3</v>
      </c>
      <c r="G2873" s="11">
        <v>2013</v>
      </c>
      <c r="H2873" s="11">
        <v>655</v>
      </c>
      <c r="I2873" s="11">
        <v>212</v>
      </c>
      <c r="J2873" s="11">
        <v>4</v>
      </c>
      <c r="K2873" s="11" t="s">
        <v>8034</v>
      </c>
      <c r="L2873" s="11">
        <f t="shared" si="132"/>
        <v>867</v>
      </c>
      <c r="M2873" s="11">
        <f t="shared" si="133"/>
        <v>1146</v>
      </c>
      <c r="N2873" s="12">
        <f t="shared" si="134"/>
        <v>0.56929955290611023</v>
      </c>
    </row>
    <row r="2874" spans="1:14" x14ac:dyDescent="0.3">
      <c r="A2874" s="8" t="s">
        <v>2883</v>
      </c>
      <c r="B2874" s="9">
        <v>45421</v>
      </c>
      <c r="C2874" s="10" t="s">
        <v>8011</v>
      </c>
      <c r="D2874" s="10" t="s">
        <v>8030</v>
      </c>
      <c r="E2874" s="10" t="s">
        <v>8031</v>
      </c>
      <c r="F2874" s="11">
        <v>2</v>
      </c>
      <c r="G2874" s="11">
        <v>1236</v>
      </c>
      <c r="H2874" s="11">
        <v>725</v>
      </c>
      <c r="I2874" s="11">
        <v>182</v>
      </c>
      <c r="J2874" s="11">
        <v>4</v>
      </c>
      <c r="K2874" s="11" t="s">
        <v>8034</v>
      </c>
      <c r="L2874" s="11">
        <f t="shared" si="132"/>
        <v>907</v>
      </c>
      <c r="M2874" s="11">
        <f t="shared" si="133"/>
        <v>329</v>
      </c>
      <c r="N2874" s="12">
        <f t="shared" si="134"/>
        <v>0.26618122977346276</v>
      </c>
    </row>
    <row r="2875" spans="1:14" x14ac:dyDescent="0.3">
      <c r="A2875" s="8" t="s">
        <v>2884</v>
      </c>
      <c r="B2875" s="9">
        <v>45421</v>
      </c>
      <c r="C2875" s="10" t="s">
        <v>8012</v>
      </c>
      <c r="D2875" s="10" t="s">
        <v>8029</v>
      </c>
      <c r="E2875" s="10" t="s">
        <v>8031</v>
      </c>
      <c r="F2875" s="11">
        <v>5</v>
      </c>
      <c r="G2875" s="11">
        <v>4325</v>
      </c>
      <c r="H2875" s="11">
        <v>1386</v>
      </c>
      <c r="I2875" s="11">
        <v>205</v>
      </c>
      <c r="J2875" s="11">
        <v>7</v>
      </c>
      <c r="K2875" s="11" t="s">
        <v>8034</v>
      </c>
      <c r="L2875" s="11">
        <f t="shared" si="132"/>
        <v>1591</v>
      </c>
      <c r="M2875" s="11">
        <f t="shared" si="133"/>
        <v>2734</v>
      </c>
      <c r="N2875" s="12">
        <f t="shared" si="134"/>
        <v>0.63213872832369944</v>
      </c>
    </row>
    <row r="2876" spans="1:14" x14ac:dyDescent="0.3">
      <c r="A2876" s="8" t="s">
        <v>2885</v>
      </c>
      <c r="B2876" s="9">
        <v>45421</v>
      </c>
      <c r="C2876" s="10" t="s">
        <v>8011</v>
      </c>
      <c r="D2876" s="10" t="s">
        <v>8015</v>
      </c>
      <c r="E2876" s="10" t="s">
        <v>8033</v>
      </c>
      <c r="F2876" s="11">
        <v>2</v>
      </c>
      <c r="G2876" s="11">
        <v>1256</v>
      </c>
      <c r="H2876" s="11">
        <v>436</v>
      </c>
      <c r="I2876" s="11">
        <v>176</v>
      </c>
      <c r="J2876" s="11">
        <v>2</v>
      </c>
      <c r="K2876" s="11" t="s">
        <v>8034</v>
      </c>
      <c r="L2876" s="11">
        <f t="shared" si="132"/>
        <v>612</v>
      </c>
      <c r="M2876" s="11">
        <f t="shared" si="133"/>
        <v>644</v>
      </c>
      <c r="N2876" s="12">
        <f t="shared" si="134"/>
        <v>0.51273885350318471</v>
      </c>
    </row>
    <row r="2877" spans="1:14" x14ac:dyDescent="0.3">
      <c r="A2877" s="8" t="s">
        <v>2886</v>
      </c>
      <c r="B2877" s="9">
        <v>45421</v>
      </c>
      <c r="C2877" s="10" t="s">
        <v>8013</v>
      </c>
      <c r="D2877" s="10" t="s">
        <v>8025</v>
      </c>
      <c r="E2877" s="10" t="s">
        <v>8032</v>
      </c>
      <c r="F2877" s="11">
        <v>4</v>
      </c>
      <c r="G2877" s="11">
        <v>2388</v>
      </c>
      <c r="H2877" s="11">
        <v>749</v>
      </c>
      <c r="I2877" s="11">
        <v>131</v>
      </c>
      <c r="J2877" s="11">
        <v>2</v>
      </c>
      <c r="K2877" s="11" t="s">
        <v>8035</v>
      </c>
      <c r="L2877" s="11">
        <f t="shared" si="132"/>
        <v>880</v>
      </c>
      <c r="M2877" s="11">
        <f t="shared" si="133"/>
        <v>1508</v>
      </c>
      <c r="N2877" s="12">
        <f t="shared" si="134"/>
        <v>0.63149078726968177</v>
      </c>
    </row>
    <row r="2878" spans="1:14" x14ac:dyDescent="0.3">
      <c r="A2878" s="8" t="s">
        <v>2887</v>
      </c>
      <c r="B2878" s="9">
        <v>45421</v>
      </c>
      <c r="C2878" s="10" t="s">
        <v>8012</v>
      </c>
      <c r="D2878" s="10" t="s">
        <v>8027</v>
      </c>
      <c r="E2878" s="10" t="s">
        <v>8032</v>
      </c>
      <c r="F2878" s="11">
        <v>2</v>
      </c>
      <c r="G2878" s="11">
        <v>1534</v>
      </c>
      <c r="H2878" s="11">
        <v>386</v>
      </c>
      <c r="I2878" s="11">
        <v>171</v>
      </c>
      <c r="J2878" s="11">
        <v>7</v>
      </c>
      <c r="K2878" s="11" t="s">
        <v>8034</v>
      </c>
      <c r="L2878" s="11">
        <f t="shared" si="132"/>
        <v>557</v>
      </c>
      <c r="M2878" s="11">
        <f t="shared" si="133"/>
        <v>977</v>
      </c>
      <c r="N2878" s="12">
        <f t="shared" si="134"/>
        <v>0.63689700130378102</v>
      </c>
    </row>
    <row r="2879" spans="1:14" x14ac:dyDescent="0.3">
      <c r="A2879" s="8" t="s">
        <v>2888</v>
      </c>
      <c r="B2879" s="9">
        <v>45421</v>
      </c>
      <c r="C2879" s="10" t="s">
        <v>8011</v>
      </c>
      <c r="D2879" s="10" t="s">
        <v>8015</v>
      </c>
      <c r="E2879" s="10" t="s">
        <v>8032</v>
      </c>
      <c r="F2879" s="11">
        <v>1</v>
      </c>
      <c r="G2879" s="11">
        <v>737</v>
      </c>
      <c r="H2879" s="11">
        <v>1042</v>
      </c>
      <c r="I2879" s="11">
        <v>138</v>
      </c>
      <c r="J2879" s="11">
        <v>7</v>
      </c>
      <c r="K2879" s="11" t="s">
        <v>8034</v>
      </c>
      <c r="L2879" s="11">
        <f t="shared" si="132"/>
        <v>1180</v>
      </c>
      <c r="M2879" s="11">
        <f t="shared" si="133"/>
        <v>-443</v>
      </c>
      <c r="N2879" s="12">
        <f t="shared" si="134"/>
        <v>-0.60108548168249665</v>
      </c>
    </row>
    <row r="2880" spans="1:14" x14ac:dyDescent="0.3">
      <c r="A2880" s="8" t="s">
        <v>2889</v>
      </c>
      <c r="B2880" s="9">
        <v>45421</v>
      </c>
      <c r="C2880" s="10" t="s">
        <v>8012</v>
      </c>
      <c r="D2880" s="10" t="s">
        <v>8028</v>
      </c>
      <c r="E2880" s="10" t="s">
        <v>8031</v>
      </c>
      <c r="F2880" s="11">
        <v>4</v>
      </c>
      <c r="G2880" s="11">
        <v>2492</v>
      </c>
      <c r="H2880" s="11">
        <v>898</v>
      </c>
      <c r="I2880" s="11">
        <v>219</v>
      </c>
      <c r="J2880" s="11">
        <v>2</v>
      </c>
      <c r="K2880" s="11" t="s">
        <v>8034</v>
      </c>
      <c r="L2880" s="11">
        <f t="shared" si="132"/>
        <v>1117</v>
      </c>
      <c r="M2880" s="11">
        <f t="shared" si="133"/>
        <v>1375</v>
      </c>
      <c r="N2880" s="12">
        <f t="shared" si="134"/>
        <v>0.5517656500802568</v>
      </c>
    </row>
    <row r="2881" spans="1:14" x14ac:dyDescent="0.3">
      <c r="A2881" s="8" t="s">
        <v>2890</v>
      </c>
      <c r="B2881" s="9">
        <v>45421</v>
      </c>
      <c r="C2881" s="10" t="s">
        <v>8014</v>
      </c>
      <c r="D2881" s="10" t="s">
        <v>8020</v>
      </c>
      <c r="E2881" s="10" t="s">
        <v>8033</v>
      </c>
      <c r="F2881" s="11">
        <v>5</v>
      </c>
      <c r="G2881" s="11">
        <v>3275</v>
      </c>
      <c r="H2881" s="11">
        <v>1453</v>
      </c>
      <c r="I2881" s="11">
        <v>110</v>
      </c>
      <c r="J2881" s="11">
        <v>4</v>
      </c>
      <c r="K2881" s="11" t="s">
        <v>8034</v>
      </c>
      <c r="L2881" s="11">
        <f t="shared" si="132"/>
        <v>1563</v>
      </c>
      <c r="M2881" s="11">
        <f t="shared" si="133"/>
        <v>1712</v>
      </c>
      <c r="N2881" s="12">
        <f t="shared" si="134"/>
        <v>0.52274809160305347</v>
      </c>
    </row>
    <row r="2882" spans="1:14" x14ac:dyDescent="0.3">
      <c r="A2882" s="8" t="s">
        <v>2891</v>
      </c>
      <c r="B2882" s="9">
        <v>45421</v>
      </c>
      <c r="C2882" s="10" t="s">
        <v>8013</v>
      </c>
      <c r="D2882" s="10" t="s">
        <v>8022</v>
      </c>
      <c r="E2882" s="10" t="s">
        <v>8032</v>
      </c>
      <c r="F2882" s="11">
        <v>3</v>
      </c>
      <c r="G2882" s="11">
        <v>2010</v>
      </c>
      <c r="H2882" s="11">
        <v>789</v>
      </c>
      <c r="I2882" s="11">
        <v>173</v>
      </c>
      <c r="J2882" s="11">
        <v>5</v>
      </c>
      <c r="K2882" s="11" t="s">
        <v>8034</v>
      </c>
      <c r="L2882" s="11">
        <f t="shared" ref="L2882:L2945" si="135">H2882+I2882</f>
        <v>962</v>
      </c>
      <c r="M2882" s="11">
        <f t="shared" ref="M2882:M2945" si="136">G2882-L2882</f>
        <v>1048</v>
      </c>
      <c r="N2882" s="12">
        <f t="shared" ref="N2882:N2945" si="137">M2882/G2882</f>
        <v>0.52139303482587063</v>
      </c>
    </row>
    <row r="2883" spans="1:14" x14ac:dyDescent="0.3">
      <c r="A2883" s="8" t="s">
        <v>2892</v>
      </c>
      <c r="B2883" s="9">
        <v>45421</v>
      </c>
      <c r="C2883" s="10" t="s">
        <v>8012</v>
      </c>
      <c r="D2883" s="10" t="s">
        <v>8028</v>
      </c>
      <c r="E2883" s="10" t="s">
        <v>8031</v>
      </c>
      <c r="F2883" s="11">
        <v>2</v>
      </c>
      <c r="G2883" s="11">
        <v>1182</v>
      </c>
      <c r="H2883" s="11">
        <v>1399</v>
      </c>
      <c r="I2883" s="11">
        <v>149</v>
      </c>
      <c r="J2883" s="11">
        <v>6</v>
      </c>
      <c r="K2883" s="11" t="s">
        <v>8034</v>
      </c>
      <c r="L2883" s="11">
        <f t="shared" si="135"/>
        <v>1548</v>
      </c>
      <c r="M2883" s="11">
        <f t="shared" si="136"/>
        <v>-366</v>
      </c>
      <c r="N2883" s="12">
        <f t="shared" si="137"/>
        <v>-0.30964467005076141</v>
      </c>
    </row>
    <row r="2884" spans="1:14" x14ac:dyDescent="0.3">
      <c r="A2884" s="8" t="s">
        <v>2893</v>
      </c>
      <c r="B2884" s="9">
        <v>45421</v>
      </c>
      <c r="C2884" s="10" t="s">
        <v>8011</v>
      </c>
      <c r="D2884" s="10" t="s">
        <v>8015</v>
      </c>
      <c r="E2884" s="10" t="s">
        <v>8031</v>
      </c>
      <c r="F2884" s="11">
        <v>1</v>
      </c>
      <c r="G2884" s="11">
        <v>742</v>
      </c>
      <c r="H2884" s="11">
        <v>1454</v>
      </c>
      <c r="I2884" s="11">
        <v>136</v>
      </c>
      <c r="J2884" s="11">
        <v>2</v>
      </c>
      <c r="K2884" s="11" t="s">
        <v>8034</v>
      </c>
      <c r="L2884" s="11">
        <f t="shared" si="135"/>
        <v>1590</v>
      </c>
      <c r="M2884" s="11">
        <f t="shared" si="136"/>
        <v>-848</v>
      </c>
      <c r="N2884" s="12">
        <f t="shared" si="137"/>
        <v>-1.1428571428571428</v>
      </c>
    </row>
    <row r="2885" spans="1:14" x14ac:dyDescent="0.3">
      <c r="A2885" s="8" t="s">
        <v>2894</v>
      </c>
      <c r="B2885" s="9">
        <v>45421</v>
      </c>
      <c r="C2885" s="10" t="s">
        <v>8013</v>
      </c>
      <c r="D2885" s="10" t="s">
        <v>8025</v>
      </c>
      <c r="E2885" s="10" t="s">
        <v>8032</v>
      </c>
      <c r="F2885" s="11">
        <v>5</v>
      </c>
      <c r="G2885" s="11">
        <v>3845</v>
      </c>
      <c r="H2885" s="11">
        <v>464</v>
      </c>
      <c r="I2885" s="11">
        <v>159</v>
      </c>
      <c r="J2885" s="11">
        <v>4</v>
      </c>
      <c r="K2885" s="11" t="s">
        <v>8035</v>
      </c>
      <c r="L2885" s="11">
        <f t="shared" si="135"/>
        <v>623</v>
      </c>
      <c r="M2885" s="11">
        <f t="shared" si="136"/>
        <v>3222</v>
      </c>
      <c r="N2885" s="12">
        <f t="shared" si="137"/>
        <v>0.83797139141742527</v>
      </c>
    </row>
    <row r="2886" spans="1:14" x14ac:dyDescent="0.3">
      <c r="A2886" s="8" t="s">
        <v>2895</v>
      </c>
      <c r="B2886" s="9">
        <v>45421</v>
      </c>
      <c r="C2886" s="10" t="s">
        <v>8011</v>
      </c>
      <c r="D2886" s="10" t="s">
        <v>8021</v>
      </c>
      <c r="E2886" s="10" t="s">
        <v>8033</v>
      </c>
      <c r="F2886" s="11">
        <v>2</v>
      </c>
      <c r="G2886" s="11">
        <v>1764</v>
      </c>
      <c r="H2886" s="11">
        <v>1001</v>
      </c>
      <c r="I2886" s="11">
        <v>210</v>
      </c>
      <c r="J2886" s="11">
        <v>4</v>
      </c>
      <c r="K2886" s="11" t="s">
        <v>8035</v>
      </c>
      <c r="L2886" s="11">
        <f t="shared" si="135"/>
        <v>1211</v>
      </c>
      <c r="M2886" s="11">
        <f t="shared" si="136"/>
        <v>553</v>
      </c>
      <c r="N2886" s="12">
        <f t="shared" si="137"/>
        <v>0.31349206349206349</v>
      </c>
    </row>
    <row r="2887" spans="1:14" x14ac:dyDescent="0.3">
      <c r="A2887" s="8" t="s">
        <v>2896</v>
      </c>
      <c r="B2887" s="9">
        <v>45421</v>
      </c>
      <c r="C2887" s="10" t="s">
        <v>8013</v>
      </c>
      <c r="D2887" s="10" t="s">
        <v>8022</v>
      </c>
      <c r="E2887" s="10" t="s">
        <v>8033</v>
      </c>
      <c r="F2887" s="11">
        <v>2</v>
      </c>
      <c r="G2887" s="11">
        <v>1446</v>
      </c>
      <c r="H2887" s="11">
        <v>874</v>
      </c>
      <c r="I2887" s="11">
        <v>175</v>
      </c>
      <c r="J2887" s="11">
        <v>6</v>
      </c>
      <c r="K2887" s="11" t="s">
        <v>8034</v>
      </c>
      <c r="L2887" s="11">
        <f t="shared" si="135"/>
        <v>1049</v>
      </c>
      <c r="M2887" s="11">
        <f t="shared" si="136"/>
        <v>397</v>
      </c>
      <c r="N2887" s="12">
        <f t="shared" si="137"/>
        <v>0.27455048409405258</v>
      </c>
    </row>
    <row r="2888" spans="1:14" x14ac:dyDescent="0.3">
      <c r="A2888" s="8" t="s">
        <v>2897</v>
      </c>
      <c r="B2888" s="9">
        <v>45421</v>
      </c>
      <c r="C2888" s="10" t="s">
        <v>8011</v>
      </c>
      <c r="D2888" s="10" t="s">
        <v>8023</v>
      </c>
      <c r="E2888" s="10" t="s">
        <v>8031</v>
      </c>
      <c r="F2888" s="11">
        <v>2</v>
      </c>
      <c r="G2888" s="11">
        <v>1698</v>
      </c>
      <c r="H2888" s="11">
        <v>416</v>
      </c>
      <c r="I2888" s="11">
        <v>157</v>
      </c>
      <c r="J2888" s="11">
        <v>4</v>
      </c>
      <c r="K2888" s="11" t="s">
        <v>8034</v>
      </c>
      <c r="L2888" s="11">
        <f t="shared" si="135"/>
        <v>573</v>
      </c>
      <c r="M2888" s="11">
        <f t="shared" si="136"/>
        <v>1125</v>
      </c>
      <c r="N2888" s="12">
        <f t="shared" si="137"/>
        <v>0.66254416961130747</v>
      </c>
    </row>
    <row r="2889" spans="1:14" x14ac:dyDescent="0.3">
      <c r="A2889" s="8" t="s">
        <v>2898</v>
      </c>
      <c r="B2889" s="9">
        <v>45421</v>
      </c>
      <c r="C2889" s="10" t="s">
        <v>8014</v>
      </c>
      <c r="D2889" s="10" t="s">
        <v>8018</v>
      </c>
      <c r="E2889" s="10" t="s">
        <v>8032</v>
      </c>
      <c r="F2889" s="11">
        <v>5</v>
      </c>
      <c r="G2889" s="11">
        <v>2970</v>
      </c>
      <c r="H2889" s="11">
        <v>1119</v>
      </c>
      <c r="I2889" s="11">
        <v>182</v>
      </c>
      <c r="J2889" s="11">
        <v>4</v>
      </c>
      <c r="K2889" s="11" t="s">
        <v>8034</v>
      </c>
      <c r="L2889" s="11">
        <f t="shared" si="135"/>
        <v>1301</v>
      </c>
      <c r="M2889" s="11">
        <f t="shared" si="136"/>
        <v>1669</v>
      </c>
      <c r="N2889" s="12">
        <f t="shared" si="137"/>
        <v>0.56195286195286198</v>
      </c>
    </row>
    <row r="2890" spans="1:14" x14ac:dyDescent="0.3">
      <c r="A2890" s="8" t="s">
        <v>2899</v>
      </c>
      <c r="B2890" s="9">
        <v>45421</v>
      </c>
      <c r="C2890" s="10" t="s">
        <v>8014</v>
      </c>
      <c r="D2890" s="10" t="s">
        <v>8026</v>
      </c>
      <c r="E2890" s="10" t="s">
        <v>8032</v>
      </c>
      <c r="F2890" s="11">
        <v>3</v>
      </c>
      <c r="G2890" s="11">
        <v>1662</v>
      </c>
      <c r="H2890" s="11">
        <v>636</v>
      </c>
      <c r="I2890" s="11">
        <v>182</v>
      </c>
      <c r="J2890" s="11">
        <v>3</v>
      </c>
      <c r="K2890" s="11" t="s">
        <v>8034</v>
      </c>
      <c r="L2890" s="11">
        <f t="shared" si="135"/>
        <v>818</v>
      </c>
      <c r="M2890" s="11">
        <f t="shared" si="136"/>
        <v>844</v>
      </c>
      <c r="N2890" s="12">
        <f t="shared" si="137"/>
        <v>0.50782190132370641</v>
      </c>
    </row>
    <row r="2891" spans="1:14" x14ac:dyDescent="0.3">
      <c r="A2891" s="8" t="s">
        <v>2900</v>
      </c>
      <c r="B2891" s="9">
        <v>45421</v>
      </c>
      <c r="C2891" s="10" t="s">
        <v>8014</v>
      </c>
      <c r="D2891" s="10" t="s">
        <v>8018</v>
      </c>
      <c r="E2891" s="10" t="s">
        <v>8033</v>
      </c>
      <c r="F2891" s="11">
        <v>1</v>
      </c>
      <c r="G2891" s="11">
        <v>634</v>
      </c>
      <c r="H2891" s="11">
        <v>406</v>
      </c>
      <c r="I2891" s="11">
        <v>114</v>
      </c>
      <c r="J2891" s="11">
        <v>2</v>
      </c>
      <c r="K2891" s="11" t="s">
        <v>8035</v>
      </c>
      <c r="L2891" s="11">
        <f t="shared" si="135"/>
        <v>520</v>
      </c>
      <c r="M2891" s="11">
        <f t="shared" si="136"/>
        <v>114</v>
      </c>
      <c r="N2891" s="12">
        <f t="shared" si="137"/>
        <v>0.17981072555205047</v>
      </c>
    </row>
    <row r="2892" spans="1:14" x14ac:dyDescent="0.3">
      <c r="A2892" s="8" t="s">
        <v>2901</v>
      </c>
      <c r="B2892" s="9">
        <v>45421</v>
      </c>
      <c r="C2892" s="10" t="s">
        <v>8014</v>
      </c>
      <c r="D2892" s="10" t="s">
        <v>8024</v>
      </c>
      <c r="E2892" s="10" t="s">
        <v>8033</v>
      </c>
      <c r="F2892" s="11">
        <v>3</v>
      </c>
      <c r="G2892" s="11">
        <v>2214</v>
      </c>
      <c r="H2892" s="11">
        <v>1402</v>
      </c>
      <c r="I2892" s="11">
        <v>173</v>
      </c>
      <c r="J2892" s="11">
        <v>4</v>
      </c>
      <c r="K2892" s="11" t="s">
        <v>8034</v>
      </c>
      <c r="L2892" s="11">
        <f t="shared" si="135"/>
        <v>1575</v>
      </c>
      <c r="M2892" s="11">
        <f t="shared" si="136"/>
        <v>639</v>
      </c>
      <c r="N2892" s="12">
        <f t="shared" si="137"/>
        <v>0.2886178861788618</v>
      </c>
    </row>
    <row r="2893" spans="1:14" x14ac:dyDescent="0.3">
      <c r="A2893" s="8" t="s">
        <v>2902</v>
      </c>
      <c r="B2893" s="9">
        <v>45421</v>
      </c>
      <c r="C2893" s="10" t="s">
        <v>8011</v>
      </c>
      <c r="D2893" s="10" t="s">
        <v>8015</v>
      </c>
      <c r="E2893" s="10" t="s">
        <v>8031</v>
      </c>
      <c r="F2893" s="11">
        <v>2</v>
      </c>
      <c r="G2893" s="11">
        <v>1116</v>
      </c>
      <c r="H2893" s="11">
        <v>715</v>
      </c>
      <c r="I2893" s="11">
        <v>174</v>
      </c>
      <c r="J2893" s="11">
        <v>3</v>
      </c>
      <c r="K2893" s="11" t="s">
        <v>8034</v>
      </c>
      <c r="L2893" s="11">
        <f t="shared" si="135"/>
        <v>889</v>
      </c>
      <c r="M2893" s="11">
        <f t="shared" si="136"/>
        <v>227</v>
      </c>
      <c r="N2893" s="12">
        <f t="shared" si="137"/>
        <v>0.20340501792114696</v>
      </c>
    </row>
    <row r="2894" spans="1:14" x14ac:dyDescent="0.3">
      <c r="A2894" s="8" t="s">
        <v>2903</v>
      </c>
      <c r="B2894" s="9">
        <v>45421</v>
      </c>
      <c r="C2894" s="10" t="s">
        <v>8013</v>
      </c>
      <c r="D2894" s="10" t="s">
        <v>8017</v>
      </c>
      <c r="E2894" s="10" t="s">
        <v>8033</v>
      </c>
      <c r="F2894" s="11">
        <v>2</v>
      </c>
      <c r="G2894" s="11">
        <v>1438</v>
      </c>
      <c r="H2894" s="11">
        <v>427</v>
      </c>
      <c r="I2894" s="11">
        <v>137</v>
      </c>
      <c r="J2894" s="11">
        <v>3</v>
      </c>
      <c r="K2894" s="11" t="s">
        <v>8034</v>
      </c>
      <c r="L2894" s="11">
        <f t="shared" si="135"/>
        <v>564</v>
      </c>
      <c r="M2894" s="11">
        <f t="shared" si="136"/>
        <v>874</v>
      </c>
      <c r="N2894" s="12">
        <f t="shared" si="137"/>
        <v>0.60778859527120999</v>
      </c>
    </row>
    <row r="2895" spans="1:14" x14ac:dyDescent="0.3">
      <c r="A2895" s="8" t="s">
        <v>2904</v>
      </c>
      <c r="B2895" s="9">
        <v>45422</v>
      </c>
      <c r="C2895" s="10" t="s">
        <v>8011</v>
      </c>
      <c r="D2895" s="10" t="s">
        <v>8030</v>
      </c>
      <c r="E2895" s="10" t="s">
        <v>8033</v>
      </c>
      <c r="F2895" s="11">
        <v>4</v>
      </c>
      <c r="G2895" s="11">
        <v>3392</v>
      </c>
      <c r="H2895" s="11">
        <v>1398</v>
      </c>
      <c r="I2895" s="11">
        <v>163</v>
      </c>
      <c r="J2895" s="11">
        <v>4</v>
      </c>
      <c r="K2895" s="11" t="s">
        <v>8034</v>
      </c>
      <c r="L2895" s="11">
        <f t="shared" si="135"/>
        <v>1561</v>
      </c>
      <c r="M2895" s="11">
        <f t="shared" si="136"/>
        <v>1831</v>
      </c>
      <c r="N2895" s="12">
        <f t="shared" si="137"/>
        <v>0.53979952830188682</v>
      </c>
    </row>
    <row r="2896" spans="1:14" x14ac:dyDescent="0.3">
      <c r="A2896" s="8" t="s">
        <v>2905</v>
      </c>
      <c r="B2896" s="9">
        <v>45422</v>
      </c>
      <c r="C2896" s="10" t="s">
        <v>8014</v>
      </c>
      <c r="D2896" s="10" t="s">
        <v>8026</v>
      </c>
      <c r="E2896" s="10" t="s">
        <v>8033</v>
      </c>
      <c r="F2896" s="11">
        <v>3</v>
      </c>
      <c r="G2896" s="11">
        <v>2340</v>
      </c>
      <c r="H2896" s="11">
        <v>788</v>
      </c>
      <c r="I2896" s="11">
        <v>199</v>
      </c>
      <c r="J2896" s="11">
        <v>3</v>
      </c>
      <c r="K2896" s="11" t="s">
        <v>8034</v>
      </c>
      <c r="L2896" s="11">
        <f t="shared" si="135"/>
        <v>987</v>
      </c>
      <c r="M2896" s="11">
        <f t="shared" si="136"/>
        <v>1353</v>
      </c>
      <c r="N2896" s="12">
        <f t="shared" si="137"/>
        <v>0.57820512820512826</v>
      </c>
    </row>
    <row r="2897" spans="1:14" x14ac:dyDescent="0.3">
      <c r="A2897" s="8" t="s">
        <v>2906</v>
      </c>
      <c r="B2897" s="9">
        <v>45422</v>
      </c>
      <c r="C2897" s="10" t="s">
        <v>8013</v>
      </c>
      <c r="D2897" s="10" t="s">
        <v>8022</v>
      </c>
      <c r="E2897" s="10" t="s">
        <v>8031</v>
      </c>
      <c r="F2897" s="11">
        <v>4</v>
      </c>
      <c r="G2897" s="11">
        <v>2380</v>
      </c>
      <c r="H2897" s="11">
        <v>775</v>
      </c>
      <c r="I2897" s="11">
        <v>194</v>
      </c>
      <c r="J2897" s="11">
        <v>3</v>
      </c>
      <c r="K2897" s="11" t="s">
        <v>8034</v>
      </c>
      <c r="L2897" s="11">
        <f t="shared" si="135"/>
        <v>969</v>
      </c>
      <c r="M2897" s="11">
        <f t="shared" si="136"/>
        <v>1411</v>
      </c>
      <c r="N2897" s="12">
        <f t="shared" si="137"/>
        <v>0.59285714285714286</v>
      </c>
    </row>
    <row r="2898" spans="1:14" x14ac:dyDescent="0.3">
      <c r="A2898" s="8" t="s">
        <v>2907</v>
      </c>
      <c r="B2898" s="9">
        <v>45422</v>
      </c>
      <c r="C2898" s="10" t="s">
        <v>8011</v>
      </c>
      <c r="D2898" s="10" t="s">
        <v>8030</v>
      </c>
      <c r="E2898" s="10" t="s">
        <v>8031</v>
      </c>
      <c r="F2898" s="11">
        <v>1</v>
      </c>
      <c r="G2898" s="11">
        <v>653</v>
      </c>
      <c r="H2898" s="11">
        <v>410</v>
      </c>
      <c r="I2898" s="11">
        <v>141</v>
      </c>
      <c r="J2898" s="11">
        <v>2</v>
      </c>
      <c r="K2898" s="11" t="s">
        <v>8034</v>
      </c>
      <c r="L2898" s="11">
        <f t="shared" si="135"/>
        <v>551</v>
      </c>
      <c r="M2898" s="11">
        <f t="shared" si="136"/>
        <v>102</v>
      </c>
      <c r="N2898" s="12">
        <f t="shared" si="137"/>
        <v>0.15620214395099541</v>
      </c>
    </row>
    <row r="2899" spans="1:14" x14ac:dyDescent="0.3">
      <c r="A2899" s="8" t="s">
        <v>2908</v>
      </c>
      <c r="B2899" s="9">
        <v>45422</v>
      </c>
      <c r="C2899" s="10" t="s">
        <v>8012</v>
      </c>
      <c r="D2899" s="10" t="s">
        <v>8029</v>
      </c>
      <c r="E2899" s="10" t="s">
        <v>8032</v>
      </c>
      <c r="F2899" s="11">
        <v>4</v>
      </c>
      <c r="G2899" s="11">
        <v>2584</v>
      </c>
      <c r="H2899" s="11">
        <v>1025</v>
      </c>
      <c r="I2899" s="11">
        <v>114</v>
      </c>
      <c r="J2899" s="11">
        <v>7</v>
      </c>
      <c r="K2899" s="11" t="s">
        <v>8034</v>
      </c>
      <c r="L2899" s="11">
        <f t="shared" si="135"/>
        <v>1139</v>
      </c>
      <c r="M2899" s="11">
        <f t="shared" si="136"/>
        <v>1445</v>
      </c>
      <c r="N2899" s="12">
        <f t="shared" si="137"/>
        <v>0.55921052631578949</v>
      </c>
    </row>
    <row r="2900" spans="1:14" x14ac:dyDescent="0.3">
      <c r="A2900" s="8" t="s">
        <v>2909</v>
      </c>
      <c r="B2900" s="9">
        <v>45422</v>
      </c>
      <c r="C2900" s="10" t="s">
        <v>8014</v>
      </c>
      <c r="D2900" s="10" t="s">
        <v>8026</v>
      </c>
      <c r="E2900" s="10" t="s">
        <v>8033</v>
      </c>
      <c r="F2900" s="11">
        <v>3</v>
      </c>
      <c r="G2900" s="11">
        <v>1815</v>
      </c>
      <c r="H2900" s="11">
        <v>993</v>
      </c>
      <c r="I2900" s="11">
        <v>192</v>
      </c>
      <c r="J2900" s="11">
        <v>4</v>
      </c>
      <c r="K2900" s="11" t="s">
        <v>8034</v>
      </c>
      <c r="L2900" s="11">
        <f t="shared" si="135"/>
        <v>1185</v>
      </c>
      <c r="M2900" s="11">
        <f t="shared" si="136"/>
        <v>630</v>
      </c>
      <c r="N2900" s="12">
        <f t="shared" si="137"/>
        <v>0.34710743801652894</v>
      </c>
    </row>
    <row r="2901" spans="1:14" x14ac:dyDescent="0.3">
      <c r="A2901" s="8" t="s">
        <v>2910</v>
      </c>
      <c r="B2901" s="9">
        <v>45422</v>
      </c>
      <c r="C2901" s="10" t="s">
        <v>8011</v>
      </c>
      <c r="D2901" s="10" t="s">
        <v>8030</v>
      </c>
      <c r="E2901" s="10" t="s">
        <v>8031</v>
      </c>
      <c r="F2901" s="11">
        <v>2</v>
      </c>
      <c r="G2901" s="11">
        <v>1390</v>
      </c>
      <c r="H2901" s="11">
        <v>1080</v>
      </c>
      <c r="I2901" s="11">
        <v>205</v>
      </c>
      <c r="J2901" s="11">
        <v>6</v>
      </c>
      <c r="K2901" s="11" t="s">
        <v>8034</v>
      </c>
      <c r="L2901" s="11">
        <f t="shared" si="135"/>
        <v>1285</v>
      </c>
      <c r="M2901" s="11">
        <f t="shared" si="136"/>
        <v>105</v>
      </c>
      <c r="N2901" s="12">
        <f t="shared" si="137"/>
        <v>7.5539568345323743E-2</v>
      </c>
    </row>
    <row r="2902" spans="1:14" x14ac:dyDescent="0.3">
      <c r="A2902" s="8" t="s">
        <v>2911</v>
      </c>
      <c r="B2902" s="9">
        <v>45422</v>
      </c>
      <c r="C2902" s="10" t="s">
        <v>8011</v>
      </c>
      <c r="D2902" s="10" t="s">
        <v>8021</v>
      </c>
      <c r="E2902" s="10" t="s">
        <v>8032</v>
      </c>
      <c r="F2902" s="11">
        <v>1</v>
      </c>
      <c r="G2902" s="11">
        <v>815</v>
      </c>
      <c r="H2902" s="11">
        <v>1335</v>
      </c>
      <c r="I2902" s="11">
        <v>130</v>
      </c>
      <c r="J2902" s="11">
        <v>2</v>
      </c>
      <c r="K2902" s="11" t="s">
        <v>8034</v>
      </c>
      <c r="L2902" s="11">
        <f t="shared" si="135"/>
        <v>1465</v>
      </c>
      <c r="M2902" s="11">
        <f t="shared" si="136"/>
        <v>-650</v>
      </c>
      <c r="N2902" s="12">
        <f t="shared" si="137"/>
        <v>-0.7975460122699386</v>
      </c>
    </row>
    <row r="2903" spans="1:14" x14ac:dyDescent="0.3">
      <c r="A2903" s="8" t="s">
        <v>2912</v>
      </c>
      <c r="B2903" s="9">
        <v>45422</v>
      </c>
      <c r="C2903" s="10" t="s">
        <v>8014</v>
      </c>
      <c r="D2903" s="10" t="s">
        <v>8024</v>
      </c>
      <c r="E2903" s="10" t="s">
        <v>8032</v>
      </c>
      <c r="F2903" s="11">
        <v>5</v>
      </c>
      <c r="G2903" s="11">
        <v>3815</v>
      </c>
      <c r="H2903" s="11">
        <v>1275</v>
      </c>
      <c r="I2903" s="11">
        <v>156</v>
      </c>
      <c r="J2903" s="11">
        <v>4</v>
      </c>
      <c r="K2903" s="11" t="s">
        <v>8034</v>
      </c>
      <c r="L2903" s="11">
        <f t="shared" si="135"/>
        <v>1431</v>
      </c>
      <c r="M2903" s="11">
        <f t="shared" si="136"/>
        <v>2384</v>
      </c>
      <c r="N2903" s="12">
        <f t="shared" si="137"/>
        <v>0.62490170380078636</v>
      </c>
    </row>
    <row r="2904" spans="1:14" x14ac:dyDescent="0.3">
      <c r="A2904" s="8" t="s">
        <v>2913</v>
      </c>
      <c r="B2904" s="9">
        <v>45422</v>
      </c>
      <c r="C2904" s="10" t="s">
        <v>8012</v>
      </c>
      <c r="D2904" s="10" t="s">
        <v>8028</v>
      </c>
      <c r="E2904" s="10" t="s">
        <v>8033</v>
      </c>
      <c r="F2904" s="11">
        <v>5</v>
      </c>
      <c r="G2904" s="11">
        <v>3035</v>
      </c>
      <c r="H2904" s="11">
        <v>707</v>
      </c>
      <c r="I2904" s="11">
        <v>146</v>
      </c>
      <c r="J2904" s="11">
        <v>2</v>
      </c>
      <c r="K2904" s="11" t="s">
        <v>8034</v>
      </c>
      <c r="L2904" s="11">
        <f t="shared" si="135"/>
        <v>853</v>
      </c>
      <c r="M2904" s="11">
        <f t="shared" si="136"/>
        <v>2182</v>
      </c>
      <c r="N2904" s="12">
        <f t="shared" si="137"/>
        <v>0.71894563426688629</v>
      </c>
    </row>
    <row r="2905" spans="1:14" x14ac:dyDescent="0.3">
      <c r="A2905" s="8" t="s">
        <v>2914</v>
      </c>
      <c r="B2905" s="9">
        <v>45422</v>
      </c>
      <c r="C2905" s="10" t="s">
        <v>8012</v>
      </c>
      <c r="D2905" s="10" t="s">
        <v>8028</v>
      </c>
      <c r="E2905" s="10" t="s">
        <v>8032</v>
      </c>
      <c r="F2905" s="11">
        <v>5</v>
      </c>
      <c r="G2905" s="11">
        <v>4060</v>
      </c>
      <c r="H2905" s="11">
        <v>501</v>
      </c>
      <c r="I2905" s="11">
        <v>171</v>
      </c>
      <c r="J2905" s="11">
        <v>2</v>
      </c>
      <c r="K2905" s="11" t="s">
        <v>8034</v>
      </c>
      <c r="L2905" s="11">
        <f t="shared" si="135"/>
        <v>672</v>
      </c>
      <c r="M2905" s="11">
        <f t="shared" si="136"/>
        <v>3388</v>
      </c>
      <c r="N2905" s="12">
        <f t="shared" si="137"/>
        <v>0.83448275862068966</v>
      </c>
    </row>
    <row r="2906" spans="1:14" x14ac:dyDescent="0.3">
      <c r="A2906" s="8" t="s">
        <v>2915</v>
      </c>
      <c r="B2906" s="9">
        <v>45422</v>
      </c>
      <c r="C2906" s="10" t="s">
        <v>8013</v>
      </c>
      <c r="D2906" s="10" t="s">
        <v>8022</v>
      </c>
      <c r="E2906" s="10" t="s">
        <v>8033</v>
      </c>
      <c r="F2906" s="11">
        <v>1</v>
      </c>
      <c r="G2906" s="11">
        <v>660</v>
      </c>
      <c r="H2906" s="11">
        <v>845</v>
      </c>
      <c r="I2906" s="11">
        <v>189</v>
      </c>
      <c r="J2906" s="11">
        <v>3</v>
      </c>
      <c r="K2906" s="11" t="s">
        <v>8034</v>
      </c>
      <c r="L2906" s="11">
        <f t="shared" si="135"/>
        <v>1034</v>
      </c>
      <c r="M2906" s="11">
        <f t="shared" si="136"/>
        <v>-374</v>
      </c>
      <c r="N2906" s="12">
        <f t="shared" si="137"/>
        <v>-0.56666666666666665</v>
      </c>
    </row>
    <row r="2907" spans="1:14" x14ac:dyDescent="0.3">
      <c r="A2907" s="8" t="s">
        <v>2916</v>
      </c>
      <c r="B2907" s="9">
        <v>45422</v>
      </c>
      <c r="C2907" s="10" t="s">
        <v>8011</v>
      </c>
      <c r="D2907" s="10" t="s">
        <v>8015</v>
      </c>
      <c r="E2907" s="10" t="s">
        <v>8033</v>
      </c>
      <c r="F2907" s="11">
        <v>2</v>
      </c>
      <c r="G2907" s="11">
        <v>1412</v>
      </c>
      <c r="H2907" s="11">
        <v>764</v>
      </c>
      <c r="I2907" s="11">
        <v>104</v>
      </c>
      <c r="J2907" s="11">
        <v>6</v>
      </c>
      <c r="K2907" s="11" t="s">
        <v>8034</v>
      </c>
      <c r="L2907" s="11">
        <f t="shared" si="135"/>
        <v>868</v>
      </c>
      <c r="M2907" s="11">
        <f t="shared" si="136"/>
        <v>544</v>
      </c>
      <c r="N2907" s="12">
        <f t="shared" si="137"/>
        <v>0.38526912181303113</v>
      </c>
    </row>
    <row r="2908" spans="1:14" x14ac:dyDescent="0.3">
      <c r="A2908" s="8" t="s">
        <v>2917</v>
      </c>
      <c r="B2908" s="9">
        <v>45422</v>
      </c>
      <c r="C2908" s="10" t="s">
        <v>8014</v>
      </c>
      <c r="D2908" s="10" t="s">
        <v>8020</v>
      </c>
      <c r="E2908" s="10" t="s">
        <v>8033</v>
      </c>
      <c r="F2908" s="11">
        <v>1</v>
      </c>
      <c r="G2908" s="11">
        <v>819</v>
      </c>
      <c r="H2908" s="11">
        <v>1242</v>
      </c>
      <c r="I2908" s="11">
        <v>124</v>
      </c>
      <c r="J2908" s="11">
        <v>5</v>
      </c>
      <c r="K2908" s="11" t="s">
        <v>8034</v>
      </c>
      <c r="L2908" s="11">
        <f t="shared" si="135"/>
        <v>1366</v>
      </c>
      <c r="M2908" s="11">
        <f t="shared" si="136"/>
        <v>-547</v>
      </c>
      <c r="N2908" s="12">
        <f t="shared" si="137"/>
        <v>-0.66788766788766785</v>
      </c>
    </row>
    <row r="2909" spans="1:14" x14ac:dyDescent="0.3">
      <c r="A2909" s="8" t="s">
        <v>2918</v>
      </c>
      <c r="B2909" s="9">
        <v>45422</v>
      </c>
      <c r="C2909" s="10" t="s">
        <v>8011</v>
      </c>
      <c r="D2909" s="10" t="s">
        <v>8021</v>
      </c>
      <c r="E2909" s="10" t="s">
        <v>8032</v>
      </c>
      <c r="F2909" s="11">
        <v>3</v>
      </c>
      <c r="G2909" s="11">
        <v>1707</v>
      </c>
      <c r="H2909" s="11">
        <v>1188</v>
      </c>
      <c r="I2909" s="11">
        <v>206</v>
      </c>
      <c r="J2909" s="11">
        <v>6</v>
      </c>
      <c r="K2909" s="11" t="s">
        <v>8034</v>
      </c>
      <c r="L2909" s="11">
        <f t="shared" si="135"/>
        <v>1394</v>
      </c>
      <c r="M2909" s="11">
        <f t="shared" si="136"/>
        <v>313</v>
      </c>
      <c r="N2909" s="12">
        <f t="shared" si="137"/>
        <v>0.18336262448740481</v>
      </c>
    </row>
    <row r="2910" spans="1:14" x14ac:dyDescent="0.3">
      <c r="A2910" s="8" t="s">
        <v>2919</v>
      </c>
      <c r="B2910" s="9">
        <v>45422</v>
      </c>
      <c r="C2910" s="10" t="s">
        <v>8013</v>
      </c>
      <c r="D2910" s="10" t="s">
        <v>8022</v>
      </c>
      <c r="E2910" s="10" t="s">
        <v>8032</v>
      </c>
      <c r="F2910" s="11">
        <v>3</v>
      </c>
      <c r="G2910" s="11">
        <v>1776</v>
      </c>
      <c r="H2910" s="11">
        <v>957</v>
      </c>
      <c r="I2910" s="11">
        <v>197</v>
      </c>
      <c r="J2910" s="11">
        <v>2</v>
      </c>
      <c r="K2910" s="11" t="s">
        <v>8034</v>
      </c>
      <c r="L2910" s="11">
        <f t="shared" si="135"/>
        <v>1154</v>
      </c>
      <c r="M2910" s="11">
        <f t="shared" si="136"/>
        <v>622</v>
      </c>
      <c r="N2910" s="12">
        <f t="shared" si="137"/>
        <v>0.3502252252252252</v>
      </c>
    </row>
    <row r="2911" spans="1:14" x14ac:dyDescent="0.3">
      <c r="A2911" s="8" t="s">
        <v>2920</v>
      </c>
      <c r="B2911" s="9">
        <v>45422</v>
      </c>
      <c r="C2911" s="10" t="s">
        <v>8014</v>
      </c>
      <c r="D2911" s="10" t="s">
        <v>8018</v>
      </c>
      <c r="E2911" s="10" t="s">
        <v>8031</v>
      </c>
      <c r="F2911" s="11">
        <v>4</v>
      </c>
      <c r="G2911" s="11">
        <v>2664</v>
      </c>
      <c r="H2911" s="11">
        <v>872</v>
      </c>
      <c r="I2911" s="11">
        <v>108</v>
      </c>
      <c r="J2911" s="11">
        <v>5</v>
      </c>
      <c r="K2911" s="11" t="s">
        <v>8034</v>
      </c>
      <c r="L2911" s="11">
        <f t="shared" si="135"/>
        <v>980</v>
      </c>
      <c r="M2911" s="11">
        <f t="shared" si="136"/>
        <v>1684</v>
      </c>
      <c r="N2911" s="12">
        <f t="shared" si="137"/>
        <v>0.63213213213213215</v>
      </c>
    </row>
    <row r="2912" spans="1:14" x14ac:dyDescent="0.3">
      <c r="A2912" s="8" t="s">
        <v>2921</v>
      </c>
      <c r="B2912" s="9">
        <v>45423</v>
      </c>
      <c r="C2912" s="10" t="s">
        <v>8013</v>
      </c>
      <c r="D2912" s="10" t="s">
        <v>8017</v>
      </c>
      <c r="E2912" s="10" t="s">
        <v>8032</v>
      </c>
      <c r="F2912" s="11">
        <v>2</v>
      </c>
      <c r="G2912" s="11">
        <v>1196</v>
      </c>
      <c r="H2912" s="11">
        <v>1463</v>
      </c>
      <c r="I2912" s="11">
        <v>161</v>
      </c>
      <c r="J2912" s="11">
        <v>7</v>
      </c>
      <c r="K2912" s="11" t="s">
        <v>8034</v>
      </c>
      <c r="L2912" s="11">
        <f t="shared" si="135"/>
        <v>1624</v>
      </c>
      <c r="M2912" s="11">
        <f t="shared" si="136"/>
        <v>-428</v>
      </c>
      <c r="N2912" s="12">
        <f t="shared" si="137"/>
        <v>-0.35785953177257523</v>
      </c>
    </row>
    <row r="2913" spans="1:14" x14ac:dyDescent="0.3">
      <c r="A2913" s="8" t="s">
        <v>2922</v>
      </c>
      <c r="B2913" s="9">
        <v>45423</v>
      </c>
      <c r="C2913" s="10" t="s">
        <v>8012</v>
      </c>
      <c r="D2913" s="10" t="s">
        <v>8029</v>
      </c>
      <c r="E2913" s="10" t="s">
        <v>8032</v>
      </c>
      <c r="F2913" s="11">
        <v>5</v>
      </c>
      <c r="G2913" s="11">
        <v>2865</v>
      </c>
      <c r="H2913" s="11">
        <v>1266</v>
      </c>
      <c r="I2913" s="11">
        <v>171</v>
      </c>
      <c r="J2913" s="11">
        <v>5</v>
      </c>
      <c r="K2913" s="11" t="s">
        <v>8034</v>
      </c>
      <c r="L2913" s="11">
        <f t="shared" si="135"/>
        <v>1437</v>
      </c>
      <c r="M2913" s="11">
        <f t="shared" si="136"/>
        <v>1428</v>
      </c>
      <c r="N2913" s="12">
        <f t="shared" si="137"/>
        <v>0.49842931937172774</v>
      </c>
    </row>
    <row r="2914" spans="1:14" x14ac:dyDescent="0.3">
      <c r="A2914" s="8" t="s">
        <v>2923</v>
      </c>
      <c r="B2914" s="9">
        <v>45423</v>
      </c>
      <c r="C2914" s="10" t="s">
        <v>8011</v>
      </c>
      <c r="D2914" s="10" t="s">
        <v>8015</v>
      </c>
      <c r="E2914" s="10" t="s">
        <v>8032</v>
      </c>
      <c r="F2914" s="11">
        <v>4</v>
      </c>
      <c r="G2914" s="11">
        <v>3584</v>
      </c>
      <c r="H2914" s="11">
        <v>1255</v>
      </c>
      <c r="I2914" s="11">
        <v>207</v>
      </c>
      <c r="J2914" s="11">
        <v>6</v>
      </c>
      <c r="K2914" s="11" t="s">
        <v>8034</v>
      </c>
      <c r="L2914" s="11">
        <f t="shared" si="135"/>
        <v>1462</v>
      </c>
      <c r="M2914" s="11">
        <f t="shared" si="136"/>
        <v>2122</v>
      </c>
      <c r="N2914" s="12">
        <f t="shared" si="137"/>
        <v>0.5920758928571429</v>
      </c>
    </row>
    <row r="2915" spans="1:14" x14ac:dyDescent="0.3">
      <c r="A2915" s="8" t="s">
        <v>2924</v>
      </c>
      <c r="B2915" s="9">
        <v>45423</v>
      </c>
      <c r="C2915" s="10" t="s">
        <v>8012</v>
      </c>
      <c r="D2915" s="10" t="s">
        <v>8016</v>
      </c>
      <c r="E2915" s="10" t="s">
        <v>8031</v>
      </c>
      <c r="F2915" s="11">
        <v>4</v>
      </c>
      <c r="G2915" s="11">
        <v>2444</v>
      </c>
      <c r="H2915" s="11">
        <v>1370</v>
      </c>
      <c r="I2915" s="11">
        <v>177</v>
      </c>
      <c r="J2915" s="11">
        <v>6</v>
      </c>
      <c r="K2915" s="11" t="s">
        <v>8034</v>
      </c>
      <c r="L2915" s="11">
        <f t="shared" si="135"/>
        <v>1547</v>
      </c>
      <c r="M2915" s="11">
        <f t="shared" si="136"/>
        <v>897</v>
      </c>
      <c r="N2915" s="12">
        <f t="shared" si="137"/>
        <v>0.36702127659574468</v>
      </c>
    </row>
    <row r="2916" spans="1:14" x14ac:dyDescent="0.3">
      <c r="A2916" s="8" t="s">
        <v>2925</v>
      </c>
      <c r="B2916" s="9">
        <v>45423</v>
      </c>
      <c r="C2916" s="10" t="s">
        <v>8012</v>
      </c>
      <c r="D2916" s="10" t="s">
        <v>8027</v>
      </c>
      <c r="E2916" s="10" t="s">
        <v>8033</v>
      </c>
      <c r="F2916" s="11">
        <v>5</v>
      </c>
      <c r="G2916" s="11">
        <v>3940</v>
      </c>
      <c r="H2916" s="11">
        <v>803</v>
      </c>
      <c r="I2916" s="11">
        <v>107</v>
      </c>
      <c r="J2916" s="11">
        <v>4</v>
      </c>
      <c r="K2916" s="11" t="s">
        <v>8034</v>
      </c>
      <c r="L2916" s="11">
        <f t="shared" si="135"/>
        <v>910</v>
      </c>
      <c r="M2916" s="11">
        <f t="shared" si="136"/>
        <v>3030</v>
      </c>
      <c r="N2916" s="12">
        <f t="shared" si="137"/>
        <v>0.76903553299492389</v>
      </c>
    </row>
    <row r="2917" spans="1:14" x14ac:dyDescent="0.3">
      <c r="A2917" s="8" t="s">
        <v>2926</v>
      </c>
      <c r="B2917" s="9">
        <v>45423</v>
      </c>
      <c r="C2917" s="10" t="s">
        <v>8014</v>
      </c>
      <c r="D2917" s="10" t="s">
        <v>8018</v>
      </c>
      <c r="E2917" s="10" t="s">
        <v>8033</v>
      </c>
      <c r="F2917" s="11">
        <v>3</v>
      </c>
      <c r="G2917" s="11">
        <v>2493</v>
      </c>
      <c r="H2917" s="11">
        <v>1064</v>
      </c>
      <c r="I2917" s="11">
        <v>146</v>
      </c>
      <c r="J2917" s="11">
        <v>7</v>
      </c>
      <c r="K2917" s="11" t="s">
        <v>8034</v>
      </c>
      <c r="L2917" s="11">
        <f t="shared" si="135"/>
        <v>1210</v>
      </c>
      <c r="M2917" s="11">
        <f t="shared" si="136"/>
        <v>1283</v>
      </c>
      <c r="N2917" s="12">
        <f t="shared" si="137"/>
        <v>0.51464099478539915</v>
      </c>
    </row>
    <row r="2918" spans="1:14" x14ac:dyDescent="0.3">
      <c r="A2918" s="8" t="s">
        <v>2927</v>
      </c>
      <c r="B2918" s="9">
        <v>45423</v>
      </c>
      <c r="C2918" s="10" t="s">
        <v>8012</v>
      </c>
      <c r="D2918" s="10" t="s">
        <v>8028</v>
      </c>
      <c r="E2918" s="10" t="s">
        <v>8033</v>
      </c>
      <c r="F2918" s="11">
        <v>2</v>
      </c>
      <c r="G2918" s="11">
        <v>1154</v>
      </c>
      <c r="H2918" s="11">
        <v>653</v>
      </c>
      <c r="I2918" s="11">
        <v>179</v>
      </c>
      <c r="J2918" s="11">
        <v>3</v>
      </c>
      <c r="K2918" s="11" t="s">
        <v>8035</v>
      </c>
      <c r="L2918" s="11">
        <f t="shared" si="135"/>
        <v>832</v>
      </c>
      <c r="M2918" s="11">
        <f t="shared" si="136"/>
        <v>322</v>
      </c>
      <c r="N2918" s="12">
        <f t="shared" si="137"/>
        <v>0.27902946273830154</v>
      </c>
    </row>
    <row r="2919" spans="1:14" x14ac:dyDescent="0.3">
      <c r="A2919" s="8" t="s">
        <v>2928</v>
      </c>
      <c r="B2919" s="9">
        <v>45423</v>
      </c>
      <c r="C2919" s="10" t="s">
        <v>8012</v>
      </c>
      <c r="D2919" s="10" t="s">
        <v>8029</v>
      </c>
      <c r="E2919" s="10" t="s">
        <v>8031</v>
      </c>
      <c r="F2919" s="11">
        <v>5</v>
      </c>
      <c r="G2919" s="11">
        <v>3705</v>
      </c>
      <c r="H2919" s="11">
        <v>551</v>
      </c>
      <c r="I2919" s="11">
        <v>206</v>
      </c>
      <c r="J2919" s="11">
        <v>3</v>
      </c>
      <c r="K2919" s="11" t="s">
        <v>8035</v>
      </c>
      <c r="L2919" s="11">
        <f t="shared" si="135"/>
        <v>757</v>
      </c>
      <c r="M2919" s="11">
        <f t="shared" si="136"/>
        <v>2948</v>
      </c>
      <c r="N2919" s="12">
        <f t="shared" si="137"/>
        <v>0.7956815114709852</v>
      </c>
    </row>
    <row r="2920" spans="1:14" x14ac:dyDescent="0.3">
      <c r="A2920" s="8" t="s">
        <v>2929</v>
      </c>
      <c r="B2920" s="9">
        <v>45423</v>
      </c>
      <c r="C2920" s="10" t="s">
        <v>8011</v>
      </c>
      <c r="D2920" s="10" t="s">
        <v>8030</v>
      </c>
      <c r="E2920" s="10" t="s">
        <v>8032</v>
      </c>
      <c r="F2920" s="11">
        <v>1</v>
      </c>
      <c r="G2920" s="11">
        <v>662</v>
      </c>
      <c r="H2920" s="11">
        <v>1314</v>
      </c>
      <c r="I2920" s="11">
        <v>191</v>
      </c>
      <c r="J2920" s="11">
        <v>6</v>
      </c>
      <c r="K2920" s="11" t="s">
        <v>8034</v>
      </c>
      <c r="L2920" s="11">
        <f t="shared" si="135"/>
        <v>1505</v>
      </c>
      <c r="M2920" s="11">
        <f t="shared" si="136"/>
        <v>-843</v>
      </c>
      <c r="N2920" s="12">
        <f t="shared" si="137"/>
        <v>-1.2734138972809668</v>
      </c>
    </row>
    <row r="2921" spans="1:14" x14ac:dyDescent="0.3">
      <c r="A2921" s="8" t="s">
        <v>2930</v>
      </c>
      <c r="B2921" s="9">
        <v>45423</v>
      </c>
      <c r="C2921" s="10" t="s">
        <v>8013</v>
      </c>
      <c r="D2921" s="10" t="s">
        <v>8017</v>
      </c>
      <c r="E2921" s="10" t="s">
        <v>8033</v>
      </c>
      <c r="F2921" s="11">
        <v>2</v>
      </c>
      <c r="G2921" s="11">
        <v>1446</v>
      </c>
      <c r="H2921" s="11">
        <v>1458</v>
      </c>
      <c r="I2921" s="11">
        <v>151</v>
      </c>
      <c r="J2921" s="11">
        <v>7</v>
      </c>
      <c r="K2921" s="11" t="s">
        <v>8035</v>
      </c>
      <c r="L2921" s="11">
        <f t="shared" si="135"/>
        <v>1609</v>
      </c>
      <c r="M2921" s="11">
        <f t="shared" si="136"/>
        <v>-163</v>
      </c>
      <c r="N2921" s="12">
        <f t="shared" si="137"/>
        <v>-0.11272475795297372</v>
      </c>
    </row>
    <row r="2922" spans="1:14" x14ac:dyDescent="0.3">
      <c r="A2922" s="8" t="s">
        <v>2931</v>
      </c>
      <c r="B2922" s="9">
        <v>45423</v>
      </c>
      <c r="C2922" s="10" t="s">
        <v>8013</v>
      </c>
      <c r="D2922" s="10" t="s">
        <v>8022</v>
      </c>
      <c r="E2922" s="10" t="s">
        <v>8032</v>
      </c>
      <c r="F2922" s="11">
        <v>1</v>
      </c>
      <c r="G2922" s="11">
        <v>725</v>
      </c>
      <c r="H2922" s="11">
        <v>510</v>
      </c>
      <c r="I2922" s="11">
        <v>178</v>
      </c>
      <c r="J2922" s="11">
        <v>3</v>
      </c>
      <c r="K2922" s="11" t="s">
        <v>8034</v>
      </c>
      <c r="L2922" s="11">
        <f t="shared" si="135"/>
        <v>688</v>
      </c>
      <c r="M2922" s="11">
        <f t="shared" si="136"/>
        <v>37</v>
      </c>
      <c r="N2922" s="12">
        <f t="shared" si="137"/>
        <v>5.1034482758620693E-2</v>
      </c>
    </row>
    <row r="2923" spans="1:14" x14ac:dyDescent="0.3">
      <c r="A2923" s="8" t="s">
        <v>2932</v>
      </c>
      <c r="B2923" s="9">
        <v>45423</v>
      </c>
      <c r="C2923" s="10" t="s">
        <v>8012</v>
      </c>
      <c r="D2923" s="10" t="s">
        <v>8028</v>
      </c>
      <c r="E2923" s="10" t="s">
        <v>8033</v>
      </c>
      <c r="F2923" s="11">
        <v>4</v>
      </c>
      <c r="G2923" s="11">
        <v>3000</v>
      </c>
      <c r="H2923" s="11">
        <v>986</v>
      </c>
      <c r="I2923" s="11">
        <v>189</v>
      </c>
      <c r="J2923" s="11">
        <v>5</v>
      </c>
      <c r="K2923" s="11" t="s">
        <v>8034</v>
      </c>
      <c r="L2923" s="11">
        <f t="shared" si="135"/>
        <v>1175</v>
      </c>
      <c r="M2923" s="11">
        <f t="shared" si="136"/>
        <v>1825</v>
      </c>
      <c r="N2923" s="12">
        <f t="shared" si="137"/>
        <v>0.60833333333333328</v>
      </c>
    </row>
    <row r="2924" spans="1:14" x14ac:dyDescent="0.3">
      <c r="A2924" s="8" t="s">
        <v>2933</v>
      </c>
      <c r="B2924" s="9">
        <v>45423</v>
      </c>
      <c r="C2924" s="10" t="s">
        <v>8011</v>
      </c>
      <c r="D2924" s="10" t="s">
        <v>8030</v>
      </c>
      <c r="E2924" s="10" t="s">
        <v>8031</v>
      </c>
      <c r="F2924" s="11">
        <v>1</v>
      </c>
      <c r="G2924" s="11">
        <v>767</v>
      </c>
      <c r="H2924" s="11">
        <v>1457</v>
      </c>
      <c r="I2924" s="11">
        <v>209</v>
      </c>
      <c r="J2924" s="11">
        <v>3</v>
      </c>
      <c r="K2924" s="11" t="s">
        <v>8034</v>
      </c>
      <c r="L2924" s="11">
        <f t="shared" si="135"/>
        <v>1666</v>
      </c>
      <c r="M2924" s="11">
        <f t="shared" si="136"/>
        <v>-899</v>
      </c>
      <c r="N2924" s="12">
        <f t="shared" si="137"/>
        <v>-1.1720990873533246</v>
      </c>
    </row>
    <row r="2925" spans="1:14" x14ac:dyDescent="0.3">
      <c r="A2925" s="8" t="s">
        <v>2934</v>
      </c>
      <c r="B2925" s="9">
        <v>45423</v>
      </c>
      <c r="C2925" s="10" t="s">
        <v>8014</v>
      </c>
      <c r="D2925" s="10" t="s">
        <v>8018</v>
      </c>
      <c r="E2925" s="10" t="s">
        <v>8032</v>
      </c>
      <c r="F2925" s="11">
        <v>3</v>
      </c>
      <c r="G2925" s="11">
        <v>2241</v>
      </c>
      <c r="H2925" s="11">
        <v>419</v>
      </c>
      <c r="I2925" s="11">
        <v>105</v>
      </c>
      <c r="J2925" s="11">
        <v>5</v>
      </c>
      <c r="K2925" s="11" t="s">
        <v>8034</v>
      </c>
      <c r="L2925" s="11">
        <f t="shared" si="135"/>
        <v>524</v>
      </c>
      <c r="M2925" s="11">
        <f t="shared" si="136"/>
        <v>1717</v>
      </c>
      <c r="N2925" s="12">
        <f t="shared" si="137"/>
        <v>0.76617581436858551</v>
      </c>
    </row>
    <row r="2926" spans="1:14" x14ac:dyDescent="0.3">
      <c r="A2926" s="8" t="s">
        <v>2935</v>
      </c>
      <c r="B2926" s="9">
        <v>45423</v>
      </c>
      <c r="C2926" s="10" t="s">
        <v>8012</v>
      </c>
      <c r="D2926" s="10" t="s">
        <v>8027</v>
      </c>
      <c r="E2926" s="10" t="s">
        <v>8032</v>
      </c>
      <c r="F2926" s="11">
        <v>2</v>
      </c>
      <c r="G2926" s="11">
        <v>1254</v>
      </c>
      <c r="H2926" s="11">
        <v>1417</v>
      </c>
      <c r="I2926" s="11">
        <v>197</v>
      </c>
      <c r="J2926" s="11">
        <v>3</v>
      </c>
      <c r="K2926" s="11" t="s">
        <v>8034</v>
      </c>
      <c r="L2926" s="11">
        <f t="shared" si="135"/>
        <v>1614</v>
      </c>
      <c r="M2926" s="11">
        <f t="shared" si="136"/>
        <v>-360</v>
      </c>
      <c r="N2926" s="12">
        <f t="shared" si="137"/>
        <v>-0.28708133971291866</v>
      </c>
    </row>
    <row r="2927" spans="1:14" x14ac:dyDescent="0.3">
      <c r="A2927" s="8" t="s">
        <v>2936</v>
      </c>
      <c r="B2927" s="9">
        <v>45423</v>
      </c>
      <c r="C2927" s="10" t="s">
        <v>8014</v>
      </c>
      <c r="D2927" s="10" t="s">
        <v>8020</v>
      </c>
      <c r="E2927" s="10" t="s">
        <v>8031</v>
      </c>
      <c r="F2927" s="11">
        <v>4</v>
      </c>
      <c r="G2927" s="11">
        <v>3116</v>
      </c>
      <c r="H2927" s="11">
        <v>888</v>
      </c>
      <c r="I2927" s="11">
        <v>134</v>
      </c>
      <c r="J2927" s="11">
        <v>5</v>
      </c>
      <c r="K2927" s="11" t="s">
        <v>8034</v>
      </c>
      <c r="L2927" s="11">
        <f t="shared" si="135"/>
        <v>1022</v>
      </c>
      <c r="M2927" s="11">
        <f t="shared" si="136"/>
        <v>2094</v>
      </c>
      <c r="N2927" s="12">
        <f t="shared" si="137"/>
        <v>0.67201540436456997</v>
      </c>
    </row>
    <row r="2928" spans="1:14" x14ac:dyDescent="0.3">
      <c r="A2928" s="8" t="s">
        <v>2937</v>
      </c>
      <c r="B2928" s="9">
        <v>45423</v>
      </c>
      <c r="C2928" s="10" t="s">
        <v>8014</v>
      </c>
      <c r="D2928" s="10" t="s">
        <v>8018</v>
      </c>
      <c r="E2928" s="10" t="s">
        <v>8033</v>
      </c>
      <c r="F2928" s="11">
        <v>4</v>
      </c>
      <c r="G2928" s="11">
        <v>2540</v>
      </c>
      <c r="H2928" s="11">
        <v>1478</v>
      </c>
      <c r="I2928" s="11">
        <v>136</v>
      </c>
      <c r="J2928" s="11">
        <v>3</v>
      </c>
      <c r="K2928" s="11" t="s">
        <v>8034</v>
      </c>
      <c r="L2928" s="11">
        <f t="shared" si="135"/>
        <v>1614</v>
      </c>
      <c r="M2928" s="11">
        <f t="shared" si="136"/>
        <v>926</v>
      </c>
      <c r="N2928" s="12">
        <f t="shared" si="137"/>
        <v>0.36456692913385824</v>
      </c>
    </row>
    <row r="2929" spans="1:14" x14ac:dyDescent="0.3">
      <c r="A2929" s="8" t="s">
        <v>2938</v>
      </c>
      <c r="B2929" s="9">
        <v>45423</v>
      </c>
      <c r="C2929" s="10" t="s">
        <v>8012</v>
      </c>
      <c r="D2929" s="10" t="s">
        <v>8027</v>
      </c>
      <c r="E2929" s="10" t="s">
        <v>8031</v>
      </c>
      <c r="F2929" s="11">
        <v>4</v>
      </c>
      <c r="G2929" s="11">
        <v>3200</v>
      </c>
      <c r="H2929" s="11">
        <v>896</v>
      </c>
      <c r="I2929" s="11">
        <v>197</v>
      </c>
      <c r="J2929" s="11">
        <v>7</v>
      </c>
      <c r="K2929" s="11" t="s">
        <v>8034</v>
      </c>
      <c r="L2929" s="11">
        <f t="shared" si="135"/>
        <v>1093</v>
      </c>
      <c r="M2929" s="11">
        <f t="shared" si="136"/>
        <v>2107</v>
      </c>
      <c r="N2929" s="12">
        <f t="shared" si="137"/>
        <v>0.65843750000000001</v>
      </c>
    </row>
    <row r="2930" spans="1:14" x14ac:dyDescent="0.3">
      <c r="A2930" s="8" t="s">
        <v>2939</v>
      </c>
      <c r="B2930" s="9">
        <v>45423</v>
      </c>
      <c r="C2930" s="10" t="s">
        <v>8014</v>
      </c>
      <c r="D2930" s="10" t="s">
        <v>8020</v>
      </c>
      <c r="E2930" s="10" t="s">
        <v>8031</v>
      </c>
      <c r="F2930" s="11">
        <v>1</v>
      </c>
      <c r="G2930" s="11">
        <v>738</v>
      </c>
      <c r="H2930" s="11">
        <v>765</v>
      </c>
      <c r="I2930" s="11">
        <v>100</v>
      </c>
      <c r="J2930" s="11">
        <v>4</v>
      </c>
      <c r="K2930" s="11" t="s">
        <v>8034</v>
      </c>
      <c r="L2930" s="11">
        <f t="shared" si="135"/>
        <v>865</v>
      </c>
      <c r="M2930" s="11">
        <f t="shared" si="136"/>
        <v>-127</v>
      </c>
      <c r="N2930" s="12">
        <f t="shared" si="137"/>
        <v>-0.17208672086720866</v>
      </c>
    </row>
    <row r="2931" spans="1:14" x14ac:dyDescent="0.3">
      <c r="A2931" s="8" t="s">
        <v>2940</v>
      </c>
      <c r="B2931" s="9">
        <v>45423</v>
      </c>
      <c r="C2931" s="10" t="s">
        <v>8011</v>
      </c>
      <c r="D2931" s="10" t="s">
        <v>8030</v>
      </c>
      <c r="E2931" s="10" t="s">
        <v>8033</v>
      </c>
      <c r="F2931" s="11">
        <v>5</v>
      </c>
      <c r="G2931" s="11">
        <v>3660</v>
      </c>
      <c r="H2931" s="11">
        <v>511</v>
      </c>
      <c r="I2931" s="11">
        <v>170</v>
      </c>
      <c r="J2931" s="11">
        <v>6</v>
      </c>
      <c r="K2931" s="11" t="s">
        <v>8034</v>
      </c>
      <c r="L2931" s="11">
        <f t="shared" si="135"/>
        <v>681</v>
      </c>
      <c r="M2931" s="11">
        <f t="shared" si="136"/>
        <v>2979</v>
      </c>
      <c r="N2931" s="12">
        <f t="shared" si="137"/>
        <v>0.81393442622950818</v>
      </c>
    </row>
    <row r="2932" spans="1:14" x14ac:dyDescent="0.3">
      <c r="A2932" s="8" t="s">
        <v>2941</v>
      </c>
      <c r="B2932" s="9">
        <v>45423</v>
      </c>
      <c r="C2932" s="10" t="s">
        <v>8014</v>
      </c>
      <c r="D2932" s="10" t="s">
        <v>8024</v>
      </c>
      <c r="E2932" s="10" t="s">
        <v>8033</v>
      </c>
      <c r="F2932" s="11">
        <v>1</v>
      </c>
      <c r="G2932" s="11">
        <v>658</v>
      </c>
      <c r="H2932" s="11">
        <v>890</v>
      </c>
      <c r="I2932" s="11">
        <v>165</v>
      </c>
      <c r="J2932" s="11">
        <v>4</v>
      </c>
      <c r="K2932" s="11" t="s">
        <v>8034</v>
      </c>
      <c r="L2932" s="11">
        <f t="shared" si="135"/>
        <v>1055</v>
      </c>
      <c r="M2932" s="11">
        <f t="shared" si="136"/>
        <v>-397</v>
      </c>
      <c r="N2932" s="12">
        <f t="shared" si="137"/>
        <v>-0.60334346504559266</v>
      </c>
    </row>
    <row r="2933" spans="1:14" x14ac:dyDescent="0.3">
      <c r="A2933" s="8" t="s">
        <v>2942</v>
      </c>
      <c r="B2933" s="9">
        <v>45423</v>
      </c>
      <c r="C2933" s="10" t="s">
        <v>8013</v>
      </c>
      <c r="D2933" s="10" t="s">
        <v>8022</v>
      </c>
      <c r="E2933" s="10" t="s">
        <v>8031</v>
      </c>
      <c r="F2933" s="11">
        <v>1</v>
      </c>
      <c r="G2933" s="11">
        <v>566</v>
      </c>
      <c r="H2933" s="11">
        <v>733</v>
      </c>
      <c r="I2933" s="11">
        <v>213</v>
      </c>
      <c r="J2933" s="11">
        <v>3</v>
      </c>
      <c r="K2933" s="11" t="s">
        <v>8035</v>
      </c>
      <c r="L2933" s="11">
        <f t="shared" si="135"/>
        <v>946</v>
      </c>
      <c r="M2933" s="11">
        <f t="shared" si="136"/>
        <v>-380</v>
      </c>
      <c r="N2933" s="12">
        <f t="shared" si="137"/>
        <v>-0.67137809187279152</v>
      </c>
    </row>
    <row r="2934" spans="1:14" x14ac:dyDescent="0.3">
      <c r="A2934" s="8" t="s">
        <v>2943</v>
      </c>
      <c r="B2934" s="9">
        <v>45423</v>
      </c>
      <c r="C2934" s="10" t="s">
        <v>8014</v>
      </c>
      <c r="D2934" s="10" t="s">
        <v>8020</v>
      </c>
      <c r="E2934" s="10" t="s">
        <v>8031</v>
      </c>
      <c r="F2934" s="11">
        <v>1</v>
      </c>
      <c r="G2934" s="11">
        <v>684</v>
      </c>
      <c r="H2934" s="11">
        <v>1230</v>
      </c>
      <c r="I2934" s="11">
        <v>140</v>
      </c>
      <c r="J2934" s="11">
        <v>7</v>
      </c>
      <c r="K2934" s="11" t="s">
        <v>8034</v>
      </c>
      <c r="L2934" s="11">
        <f t="shared" si="135"/>
        <v>1370</v>
      </c>
      <c r="M2934" s="11">
        <f t="shared" si="136"/>
        <v>-686</v>
      </c>
      <c r="N2934" s="12">
        <f t="shared" si="137"/>
        <v>-1.0029239766081872</v>
      </c>
    </row>
    <row r="2935" spans="1:14" x14ac:dyDescent="0.3">
      <c r="A2935" s="8" t="s">
        <v>2944</v>
      </c>
      <c r="B2935" s="9">
        <v>45424</v>
      </c>
      <c r="C2935" s="10" t="s">
        <v>8012</v>
      </c>
      <c r="D2935" s="10" t="s">
        <v>8027</v>
      </c>
      <c r="E2935" s="10" t="s">
        <v>8033</v>
      </c>
      <c r="F2935" s="11">
        <v>3</v>
      </c>
      <c r="G2935" s="11">
        <v>2655</v>
      </c>
      <c r="H2935" s="11">
        <v>612</v>
      </c>
      <c r="I2935" s="11">
        <v>109</v>
      </c>
      <c r="J2935" s="11">
        <v>4</v>
      </c>
      <c r="K2935" s="11" t="s">
        <v>8034</v>
      </c>
      <c r="L2935" s="11">
        <f t="shared" si="135"/>
        <v>721</v>
      </c>
      <c r="M2935" s="11">
        <f t="shared" si="136"/>
        <v>1934</v>
      </c>
      <c r="N2935" s="12">
        <f t="shared" si="137"/>
        <v>0.72843691148775891</v>
      </c>
    </row>
    <row r="2936" spans="1:14" x14ac:dyDescent="0.3">
      <c r="A2936" s="8" t="s">
        <v>2945</v>
      </c>
      <c r="B2936" s="9">
        <v>45424</v>
      </c>
      <c r="C2936" s="10" t="s">
        <v>8012</v>
      </c>
      <c r="D2936" s="10" t="s">
        <v>8029</v>
      </c>
      <c r="E2936" s="10" t="s">
        <v>8031</v>
      </c>
      <c r="F2936" s="11">
        <v>1</v>
      </c>
      <c r="G2936" s="11">
        <v>561</v>
      </c>
      <c r="H2936" s="11">
        <v>659</v>
      </c>
      <c r="I2936" s="11">
        <v>164</v>
      </c>
      <c r="J2936" s="11">
        <v>7</v>
      </c>
      <c r="K2936" s="11" t="s">
        <v>8034</v>
      </c>
      <c r="L2936" s="11">
        <f t="shared" si="135"/>
        <v>823</v>
      </c>
      <c r="M2936" s="11">
        <f t="shared" si="136"/>
        <v>-262</v>
      </c>
      <c r="N2936" s="12">
        <f t="shared" si="137"/>
        <v>-0.46702317290552586</v>
      </c>
    </row>
    <row r="2937" spans="1:14" x14ac:dyDescent="0.3">
      <c r="A2937" s="8" t="s">
        <v>2946</v>
      </c>
      <c r="B2937" s="9">
        <v>45424</v>
      </c>
      <c r="C2937" s="10" t="s">
        <v>8012</v>
      </c>
      <c r="D2937" s="10" t="s">
        <v>8029</v>
      </c>
      <c r="E2937" s="10" t="s">
        <v>8032</v>
      </c>
      <c r="F2937" s="11">
        <v>1</v>
      </c>
      <c r="G2937" s="11">
        <v>763</v>
      </c>
      <c r="H2937" s="11">
        <v>1078</v>
      </c>
      <c r="I2937" s="11">
        <v>179</v>
      </c>
      <c r="J2937" s="11">
        <v>7</v>
      </c>
      <c r="K2937" s="11" t="s">
        <v>8034</v>
      </c>
      <c r="L2937" s="11">
        <f t="shared" si="135"/>
        <v>1257</v>
      </c>
      <c r="M2937" s="11">
        <f t="shared" si="136"/>
        <v>-494</v>
      </c>
      <c r="N2937" s="12">
        <f t="shared" si="137"/>
        <v>-0.64744429882044563</v>
      </c>
    </row>
    <row r="2938" spans="1:14" x14ac:dyDescent="0.3">
      <c r="A2938" s="8" t="s">
        <v>2947</v>
      </c>
      <c r="B2938" s="9">
        <v>45424</v>
      </c>
      <c r="C2938" s="10" t="s">
        <v>8014</v>
      </c>
      <c r="D2938" s="10" t="s">
        <v>8024</v>
      </c>
      <c r="E2938" s="10" t="s">
        <v>8031</v>
      </c>
      <c r="F2938" s="11">
        <v>3</v>
      </c>
      <c r="G2938" s="11">
        <v>2688</v>
      </c>
      <c r="H2938" s="11">
        <v>918</v>
      </c>
      <c r="I2938" s="11">
        <v>145</v>
      </c>
      <c r="J2938" s="11">
        <v>3</v>
      </c>
      <c r="K2938" s="11" t="s">
        <v>8034</v>
      </c>
      <c r="L2938" s="11">
        <f t="shared" si="135"/>
        <v>1063</v>
      </c>
      <c r="M2938" s="11">
        <f t="shared" si="136"/>
        <v>1625</v>
      </c>
      <c r="N2938" s="12">
        <f t="shared" si="137"/>
        <v>0.60453869047619047</v>
      </c>
    </row>
    <row r="2939" spans="1:14" x14ac:dyDescent="0.3">
      <c r="A2939" s="8" t="s">
        <v>2948</v>
      </c>
      <c r="B2939" s="9">
        <v>45424</v>
      </c>
      <c r="C2939" s="10" t="s">
        <v>8011</v>
      </c>
      <c r="D2939" s="10" t="s">
        <v>8015</v>
      </c>
      <c r="E2939" s="10" t="s">
        <v>8032</v>
      </c>
      <c r="F2939" s="11">
        <v>5</v>
      </c>
      <c r="G2939" s="11">
        <v>3155</v>
      </c>
      <c r="H2939" s="11">
        <v>1456</v>
      </c>
      <c r="I2939" s="11">
        <v>130</v>
      </c>
      <c r="J2939" s="11">
        <v>6</v>
      </c>
      <c r="K2939" s="11" t="s">
        <v>8034</v>
      </c>
      <c r="L2939" s="11">
        <f t="shared" si="135"/>
        <v>1586</v>
      </c>
      <c r="M2939" s="11">
        <f t="shared" si="136"/>
        <v>1569</v>
      </c>
      <c r="N2939" s="12">
        <f t="shared" si="137"/>
        <v>0.49730586370839935</v>
      </c>
    </row>
    <row r="2940" spans="1:14" x14ac:dyDescent="0.3">
      <c r="A2940" s="8" t="s">
        <v>2949</v>
      </c>
      <c r="B2940" s="9">
        <v>45424</v>
      </c>
      <c r="C2940" s="10" t="s">
        <v>8012</v>
      </c>
      <c r="D2940" s="10" t="s">
        <v>8016</v>
      </c>
      <c r="E2940" s="10" t="s">
        <v>8032</v>
      </c>
      <c r="F2940" s="11">
        <v>2</v>
      </c>
      <c r="G2940" s="11">
        <v>1244</v>
      </c>
      <c r="H2940" s="11">
        <v>1051</v>
      </c>
      <c r="I2940" s="11">
        <v>144</v>
      </c>
      <c r="J2940" s="11">
        <v>4</v>
      </c>
      <c r="K2940" s="11" t="s">
        <v>8034</v>
      </c>
      <c r="L2940" s="11">
        <f t="shared" si="135"/>
        <v>1195</v>
      </c>
      <c r="M2940" s="11">
        <f t="shared" si="136"/>
        <v>49</v>
      </c>
      <c r="N2940" s="12">
        <f t="shared" si="137"/>
        <v>3.9389067524115758E-2</v>
      </c>
    </row>
    <row r="2941" spans="1:14" x14ac:dyDescent="0.3">
      <c r="A2941" s="8" t="s">
        <v>2950</v>
      </c>
      <c r="B2941" s="9">
        <v>45424</v>
      </c>
      <c r="C2941" s="10" t="s">
        <v>8012</v>
      </c>
      <c r="D2941" s="10" t="s">
        <v>8016</v>
      </c>
      <c r="E2941" s="10" t="s">
        <v>8032</v>
      </c>
      <c r="F2941" s="11">
        <v>1</v>
      </c>
      <c r="G2941" s="11">
        <v>830</v>
      </c>
      <c r="H2941" s="11">
        <v>545</v>
      </c>
      <c r="I2941" s="11">
        <v>119</v>
      </c>
      <c r="J2941" s="11">
        <v>3</v>
      </c>
      <c r="K2941" s="11" t="s">
        <v>8034</v>
      </c>
      <c r="L2941" s="11">
        <f t="shared" si="135"/>
        <v>664</v>
      </c>
      <c r="M2941" s="11">
        <f t="shared" si="136"/>
        <v>166</v>
      </c>
      <c r="N2941" s="12">
        <f t="shared" si="137"/>
        <v>0.2</v>
      </c>
    </row>
    <row r="2942" spans="1:14" x14ac:dyDescent="0.3">
      <c r="A2942" s="8" t="s">
        <v>2951</v>
      </c>
      <c r="B2942" s="9">
        <v>45424</v>
      </c>
      <c r="C2942" s="10" t="s">
        <v>8013</v>
      </c>
      <c r="D2942" s="10" t="s">
        <v>8022</v>
      </c>
      <c r="E2942" s="10" t="s">
        <v>8032</v>
      </c>
      <c r="F2942" s="11">
        <v>2</v>
      </c>
      <c r="G2942" s="11">
        <v>1762</v>
      </c>
      <c r="H2942" s="11">
        <v>691</v>
      </c>
      <c r="I2942" s="11">
        <v>154</v>
      </c>
      <c r="J2942" s="11">
        <v>7</v>
      </c>
      <c r="K2942" s="11" t="s">
        <v>8034</v>
      </c>
      <c r="L2942" s="11">
        <f t="shared" si="135"/>
        <v>845</v>
      </c>
      <c r="M2942" s="11">
        <f t="shared" si="136"/>
        <v>917</v>
      </c>
      <c r="N2942" s="12">
        <f t="shared" si="137"/>
        <v>0.52043132803632242</v>
      </c>
    </row>
    <row r="2943" spans="1:14" x14ac:dyDescent="0.3">
      <c r="A2943" s="8" t="s">
        <v>2952</v>
      </c>
      <c r="B2943" s="9">
        <v>45424</v>
      </c>
      <c r="C2943" s="10" t="s">
        <v>8011</v>
      </c>
      <c r="D2943" s="10" t="s">
        <v>8023</v>
      </c>
      <c r="E2943" s="10" t="s">
        <v>8031</v>
      </c>
      <c r="F2943" s="11">
        <v>2</v>
      </c>
      <c r="G2943" s="11">
        <v>1518</v>
      </c>
      <c r="H2943" s="11">
        <v>1043</v>
      </c>
      <c r="I2943" s="11">
        <v>219</v>
      </c>
      <c r="J2943" s="11">
        <v>4</v>
      </c>
      <c r="K2943" s="11" t="s">
        <v>8035</v>
      </c>
      <c r="L2943" s="11">
        <f t="shared" si="135"/>
        <v>1262</v>
      </c>
      <c r="M2943" s="11">
        <f t="shared" si="136"/>
        <v>256</v>
      </c>
      <c r="N2943" s="12">
        <f t="shared" si="137"/>
        <v>0.16864295125164691</v>
      </c>
    </row>
    <row r="2944" spans="1:14" x14ac:dyDescent="0.3">
      <c r="A2944" s="8" t="s">
        <v>2953</v>
      </c>
      <c r="B2944" s="9">
        <v>45424</v>
      </c>
      <c r="C2944" s="10" t="s">
        <v>8014</v>
      </c>
      <c r="D2944" s="10" t="s">
        <v>8018</v>
      </c>
      <c r="E2944" s="10" t="s">
        <v>8033</v>
      </c>
      <c r="F2944" s="11">
        <v>3</v>
      </c>
      <c r="G2944" s="11">
        <v>2238</v>
      </c>
      <c r="H2944" s="11">
        <v>1206</v>
      </c>
      <c r="I2944" s="11">
        <v>175</v>
      </c>
      <c r="J2944" s="11">
        <v>7</v>
      </c>
      <c r="K2944" s="11" t="s">
        <v>8034</v>
      </c>
      <c r="L2944" s="11">
        <f t="shared" si="135"/>
        <v>1381</v>
      </c>
      <c r="M2944" s="11">
        <f t="shared" si="136"/>
        <v>857</v>
      </c>
      <c r="N2944" s="12">
        <f t="shared" si="137"/>
        <v>0.38293118856121539</v>
      </c>
    </row>
    <row r="2945" spans="1:14" x14ac:dyDescent="0.3">
      <c r="A2945" s="8" t="s">
        <v>2954</v>
      </c>
      <c r="B2945" s="9">
        <v>45424</v>
      </c>
      <c r="C2945" s="10" t="s">
        <v>8014</v>
      </c>
      <c r="D2945" s="10" t="s">
        <v>8020</v>
      </c>
      <c r="E2945" s="10" t="s">
        <v>8033</v>
      </c>
      <c r="F2945" s="11">
        <v>2</v>
      </c>
      <c r="G2945" s="11">
        <v>1724</v>
      </c>
      <c r="H2945" s="11">
        <v>623</v>
      </c>
      <c r="I2945" s="11">
        <v>207</v>
      </c>
      <c r="J2945" s="11">
        <v>2</v>
      </c>
      <c r="K2945" s="11" t="s">
        <v>8034</v>
      </c>
      <c r="L2945" s="11">
        <f t="shared" si="135"/>
        <v>830</v>
      </c>
      <c r="M2945" s="11">
        <f t="shared" si="136"/>
        <v>894</v>
      </c>
      <c r="N2945" s="12">
        <f t="shared" si="137"/>
        <v>0.5185614849187935</v>
      </c>
    </row>
    <row r="2946" spans="1:14" x14ac:dyDescent="0.3">
      <c r="A2946" s="8" t="s">
        <v>2955</v>
      </c>
      <c r="B2946" s="9">
        <v>45424</v>
      </c>
      <c r="C2946" s="10" t="s">
        <v>8014</v>
      </c>
      <c r="D2946" s="10" t="s">
        <v>8026</v>
      </c>
      <c r="E2946" s="10" t="s">
        <v>8033</v>
      </c>
      <c r="F2946" s="11">
        <v>5</v>
      </c>
      <c r="G2946" s="11">
        <v>3355</v>
      </c>
      <c r="H2946" s="11">
        <v>1209</v>
      </c>
      <c r="I2946" s="11">
        <v>196</v>
      </c>
      <c r="J2946" s="11">
        <v>7</v>
      </c>
      <c r="K2946" s="11" t="s">
        <v>8034</v>
      </c>
      <c r="L2946" s="11">
        <f t="shared" ref="L2946:L3009" si="138">H2946+I2946</f>
        <v>1405</v>
      </c>
      <c r="M2946" s="11">
        <f t="shared" ref="M2946:M3009" si="139">G2946-L2946</f>
        <v>1950</v>
      </c>
      <c r="N2946" s="12">
        <f t="shared" ref="N2946:N3009" si="140">M2946/G2946</f>
        <v>0.58122205663189275</v>
      </c>
    </row>
    <row r="2947" spans="1:14" x14ac:dyDescent="0.3">
      <c r="A2947" s="8" t="s">
        <v>2956</v>
      </c>
      <c r="B2947" s="9">
        <v>45424</v>
      </c>
      <c r="C2947" s="10" t="s">
        <v>8013</v>
      </c>
      <c r="D2947" s="10" t="s">
        <v>8022</v>
      </c>
      <c r="E2947" s="10" t="s">
        <v>8032</v>
      </c>
      <c r="F2947" s="11">
        <v>1</v>
      </c>
      <c r="G2947" s="11">
        <v>753</v>
      </c>
      <c r="H2947" s="11">
        <v>901</v>
      </c>
      <c r="I2947" s="11">
        <v>180</v>
      </c>
      <c r="J2947" s="11">
        <v>4</v>
      </c>
      <c r="K2947" s="11" t="s">
        <v>8034</v>
      </c>
      <c r="L2947" s="11">
        <f t="shared" si="138"/>
        <v>1081</v>
      </c>
      <c r="M2947" s="11">
        <f t="shared" si="139"/>
        <v>-328</v>
      </c>
      <c r="N2947" s="12">
        <f t="shared" si="140"/>
        <v>-0.43559096945551129</v>
      </c>
    </row>
    <row r="2948" spans="1:14" x14ac:dyDescent="0.3">
      <c r="A2948" s="8" t="s">
        <v>2957</v>
      </c>
      <c r="B2948" s="9">
        <v>45424</v>
      </c>
      <c r="C2948" s="10" t="s">
        <v>8012</v>
      </c>
      <c r="D2948" s="10" t="s">
        <v>8029</v>
      </c>
      <c r="E2948" s="10" t="s">
        <v>8033</v>
      </c>
      <c r="F2948" s="11">
        <v>3</v>
      </c>
      <c r="G2948" s="11">
        <v>2649</v>
      </c>
      <c r="H2948" s="11">
        <v>772</v>
      </c>
      <c r="I2948" s="11">
        <v>172</v>
      </c>
      <c r="J2948" s="11">
        <v>6</v>
      </c>
      <c r="K2948" s="11" t="s">
        <v>8034</v>
      </c>
      <c r="L2948" s="11">
        <f t="shared" si="138"/>
        <v>944</v>
      </c>
      <c r="M2948" s="11">
        <f t="shared" si="139"/>
        <v>1705</v>
      </c>
      <c r="N2948" s="12">
        <f t="shared" si="140"/>
        <v>0.64363910909777278</v>
      </c>
    </row>
    <row r="2949" spans="1:14" x14ac:dyDescent="0.3">
      <c r="A2949" s="8" t="s">
        <v>2958</v>
      </c>
      <c r="B2949" s="9">
        <v>45424</v>
      </c>
      <c r="C2949" s="10" t="s">
        <v>8012</v>
      </c>
      <c r="D2949" s="10" t="s">
        <v>8029</v>
      </c>
      <c r="E2949" s="10" t="s">
        <v>8033</v>
      </c>
      <c r="F2949" s="11">
        <v>3</v>
      </c>
      <c r="G2949" s="11">
        <v>2682</v>
      </c>
      <c r="H2949" s="11">
        <v>1057</v>
      </c>
      <c r="I2949" s="11">
        <v>127</v>
      </c>
      <c r="J2949" s="11">
        <v>4</v>
      </c>
      <c r="K2949" s="11" t="s">
        <v>8034</v>
      </c>
      <c r="L2949" s="11">
        <f t="shared" si="138"/>
        <v>1184</v>
      </c>
      <c r="M2949" s="11">
        <f t="shared" si="139"/>
        <v>1498</v>
      </c>
      <c r="N2949" s="12">
        <f t="shared" si="140"/>
        <v>0.5585384041759881</v>
      </c>
    </row>
    <row r="2950" spans="1:14" x14ac:dyDescent="0.3">
      <c r="A2950" s="8" t="s">
        <v>2959</v>
      </c>
      <c r="B2950" s="9">
        <v>45424</v>
      </c>
      <c r="C2950" s="10" t="s">
        <v>8014</v>
      </c>
      <c r="D2950" s="10" t="s">
        <v>8026</v>
      </c>
      <c r="E2950" s="10" t="s">
        <v>8032</v>
      </c>
      <c r="F2950" s="11">
        <v>1</v>
      </c>
      <c r="G2950" s="11">
        <v>797</v>
      </c>
      <c r="H2950" s="11">
        <v>552</v>
      </c>
      <c r="I2950" s="11">
        <v>164</v>
      </c>
      <c r="J2950" s="11">
        <v>4</v>
      </c>
      <c r="K2950" s="11" t="s">
        <v>8034</v>
      </c>
      <c r="L2950" s="11">
        <f t="shared" si="138"/>
        <v>716</v>
      </c>
      <c r="M2950" s="11">
        <f t="shared" si="139"/>
        <v>81</v>
      </c>
      <c r="N2950" s="12">
        <f t="shared" si="140"/>
        <v>0.10163111668757842</v>
      </c>
    </row>
    <row r="2951" spans="1:14" x14ac:dyDescent="0.3">
      <c r="A2951" s="8" t="s">
        <v>2960</v>
      </c>
      <c r="B2951" s="9">
        <v>45424</v>
      </c>
      <c r="C2951" s="10" t="s">
        <v>8013</v>
      </c>
      <c r="D2951" s="10" t="s">
        <v>8022</v>
      </c>
      <c r="E2951" s="10" t="s">
        <v>8033</v>
      </c>
      <c r="F2951" s="11">
        <v>2</v>
      </c>
      <c r="G2951" s="11">
        <v>1302</v>
      </c>
      <c r="H2951" s="11">
        <v>470</v>
      </c>
      <c r="I2951" s="11">
        <v>137</v>
      </c>
      <c r="J2951" s="11">
        <v>6</v>
      </c>
      <c r="K2951" s="11" t="s">
        <v>8035</v>
      </c>
      <c r="L2951" s="11">
        <f t="shared" si="138"/>
        <v>607</v>
      </c>
      <c r="M2951" s="11">
        <f t="shared" si="139"/>
        <v>695</v>
      </c>
      <c r="N2951" s="12">
        <f t="shared" si="140"/>
        <v>0.53379416282642089</v>
      </c>
    </row>
    <row r="2952" spans="1:14" x14ac:dyDescent="0.3">
      <c r="A2952" s="8" t="s">
        <v>2961</v>
      </c>
      <c r="B2952" s="9">
        <v>45424</v>
      </c>
      <c r="C2952" s="10" t="s">
        <v>8013</v>
      </c>
      <c r="D2952" s="10" t="s">
        <v>8019</v>
      </c>
      <c r="E2952" s="10" t="s">
        <v>8033</v>
      </c>
      <c r="F2952" s="11">
        <v>1</v>
      </c>
      <c r="G2952" s="11">
        <v>746</v>
      </c>
      <c r="H2952" s="11">
        <v>885</v>
      </c>
      <c r="I2952" s="11">
        <v>120</v>
      </c>
      <c r="J2952" s="11">
        <v>7</v>
      </c>
      <c r="K2952" s="11" t="s">
        <v>8034</v>
      </c>
      <c r="L2952" s="11">
        <f t="shared" si="138"/>
        <v>1005</v>
      </c>
      <c r="M2952" s="11">
        <f t="shared" si="139"/>
        <v>-259</v>
      </c>
      <c r="N2952" s="12">
        <f t="shared" si="140"/>
        <v>-0.34718498659517427</v>
      </c>
    </row>
    <row r="2953" spans="1:14" x14ac:dyDescent="0.3">
      <c r="A2953" s="8" t="s">
        <v>2962</v>
      </c>
      <c r="B2953" s="9">
        <v>45424</v>
      </c>
      <c r="C2953" s="10" t="s">
        <v>8011</v>
      </c>
      <c r="D2953" s="10" t="s">
        <v>8015</v>
      </c>
      <c r="E2953" s="10" t="s">
        <v>8032</v>
      </c>
      <c r="F2953" s="11">
        <v>5</v>
      </c>
      <c r="G2953" s="11">
        <v>4260</v>
      </c>
      <c r="H2953" s="11">
        <v>1330</v>
      </c>
      <c r="I2953" s="11">
        <v>181</v>
      </c>
      <c r="J2953" s="11">
        <v>3</v>
      </c>
      <c r="K2953" s="11" t="s">
        <v>8034</v>
      </c>
      <c r="L2953" s="11">
        <f t="shared" si="138"/>
        <v>1511</v>
      </c>
      <c r="M2953" s="11">
        <f t="shared" si="139"/>
        <v>2749</v>
      </c>
      <c r="N2953" s="12">
        <f t="shared" si="140"/>
        <v>0.64530516431924878</v>
      </c>
    </row>
    <row r="2954" spans="1:14" x14ac:dyDescent="0.3">
      <c r="A2954" s="8" t="s">
        <v>2963</v>
      </c>
      <c r="B2954" s="9">
        <v>45425</v>
      </c>
      <c r="C2954" s="10" t="s">
        <v>8012</v>
      </c>
      <c r="D2954" s="10" t="s">
        <v>8027</v>
      </c>
      <c r="E2954" s="10" t="s">
        <v>8033</v>
      </c>
      <c r="F2954" s="11">
        <v>3</v>
      </c>
      <c r="G2954" s="11">
        <v>2157</v>
      </c>
      <c r="H2954" s="11">
        <v>1165</v>
      </c>
      <c r="I2954" s="11">
        <v>146</v>
      </c>
      <c r="J2954" s="11">
        <v>4</v>
      </c>
      <c r="K2954" s="11" t="s">
        <v>8034</v>
      </c>
      <c r="L2954" s="11">
        <f t="shared" si="138"/>
        <v>1311</v>
      </c>
      <c r="M2954" s="11">
        <f t="shared" si="139"/>
        <v>846</v>
      </c>
      <c r="N2954" s="12">
        <f t="shared" si="140"/>
        <v>0.39221140472878996</v>
      </c>
    </row>
    <row r="2955" spans="1:14" x14ac:dyDescent="0.3">
      <c r="A2955" s="8" t="s">
        <v>2964</v>
      </c>
      <c r="B2955" s="9">
        <v>45425</v>
      </c>
      <c r="C2955" s="10" t="s">
        <v>8013</v>
      </c>
      <c r="D2955" s="10" t="s">
        <v>8019</v>
      </c>
      <c r="E2955" s="10" t="s">
        <v>8033</v>
      </c>
      <c r="F2955" s="11">
        <v>1</v>
      </c>
      <c r="G2955" s="11">
        <v>784</v>
      </c>
      <c r="H2955" s="11">
        <v>385</v>
      </c>
      <c r="I2955" s="11">
        <v>116</v>
      </c>
      <c r="J2955" s="11">
        <v>3</v>
      </c>
      <c r="K2955" s="11" t="s">
        <v>8035</v>
      </c>
      <c r="L2955" s="11">
        <f t="shared" si="138"/>
        <v>501</v>
      </c>
      <c r="M2955" s="11">
        <f t="shared" si="139"/>
        <v>283</v>
      </c>
      <c r="N2955" s="12">
        <f t="shared" si="140"/>
        <v>0.36096938775510207</v>
      </c>
    </row>
    <row r="2956" spans="1:14" x14ac:dyDescent="0.3">
      <c r="A2956" s="8" t="s">
        <v>2965</v>
      </c>
      <c r="B2956" s="9">
        <v>45425</v>
      </c>
      <c r="C2956" s="10" t="s">
        <v>8012</v>
      </c>
      <c r="D2956" s="10" t="s">
        <v>8029</v>
      </c>
      <c r="E2956" s="10" t="s">
        <v>8033</v>
      </c>
      <c r="F2956" s="11">
        <v>5</v>
      </c>
      <c r="G2956" s="11">
        <v>3515</v>
      </c>
      <c r="H2956" s="11">
        <v>900</v>
      </c>
      <c r="I2956" s="11">
        <v>147</v>
      </c>
      <c r="J2956" s="11">
        <v>2</v>
      </c>
      <c r="K2956" s="11" t="s">
        <v>8035</v>
      </c>
      <c r="L2956" s="11">
        <f t="shared" si="138"/>
        <v>1047</v>
      </c>
      <c r="M2956" s="11">
        <f t="shared" si="139"/>
        <v>2468</v>
      </c>
      <c r="N2956" s="12">
        <f t="shared" si="140"/>
        <v>0.70213371266002844</v>
      </c>
    </row>
    <row r="2957" spans="1:14" x14ac:dyDescent="0.3">
      <c r="A2957" s="8" t="s">
        <v>2966</v>
      </c>
      <c r="B2957" s="9">
        <v>45425</v>
      </c>
      <c r="C2957" s="10" t="s">
        <v>8011</v>
      </c>
      <c r="D2957" s="10" t="s">
        <v>8023</v>
      </c>
      <c r="E2957" s="10" t="s">
        <v>8032</v>
      </c>
      <c r="F2957" s="11">
        <v>2</v>
      </c>
      <c r="G2957" s="11">
        <v>1492</v>
      </c>
      <c r="H2957" s="11">
        <v>1018</v>
      </c>
      <c r="I2957" s="11">
        <v>191</v>
      </c>
      <c r="J2957" s="11">
        <v>6</v>
      </c>
      <c r="K2957" s="11" t="s">
        <v>8034</v>
      </c>
      <c r="L2957" s="11">
        <f t="shared" si="138"/>
        <v>1209</v>
      </c>
      <c r="M2957" s="11">
        <f t="shared" si="139"/>
        <v>283</v>
      </c>
      <c r="N2957" s="12">
        <f t="shared" si="140"/>
        <v>0.18967828418230562</v>
      </c>
    </row>
    <row r="2958" spans="1:14" x14ac:dyDescent="0.3">
      <c r="A2958" s="8" t="s">
        <v>2967</v>
      </c>
      <c r="B2958" s="9">
        <v>45425</v>
      </c>
      <c r="C2958" s="10" t="s">
        <v>8013</v>
      </c>
      <c r="D2958" s="10" t="s">
        <v>8019</v>
      </c>
      <c r="E2958" s="10" t="s">
        <v>8032</v>
      </c>
      <c r="F2958" s="11">
        <v>4</v>
      </c>
      <c r="G2958" s="11">
        <v>2712</v>
      </c>
      <c r="H2958" s="11">
        <v>461</v>
      </c>
      <c r="I2958" s="11">
        <v>133</v>
      </c>
      <c r="J2958" s="11">
        <v>2</v>
      </c>
      <c r="K2958" s="11" t="s">
        <v>8034</v>
      </c>
      <c r="L2958" s="11">
        <f t="shared" si="138"/>
        <v>594</v>
      </c>
      <c r="M2958" s="11">
        <f t="shared" si="139"/>
        <v>2118</v>
      </c>
      <c r="N2958" s="12">
        <f t="shared" si="140"/>
        <v>0.78097345132743368</v>
      </c>
    </row>
    <row r="2959" spans="1:14" x14ac:dyDescent="0.3">
      <c r="A2959" s="8" t="s">
        <v>2968</v>
      </c>
      <c r="B2959" s="9">
        <v>45425</v>
      </c>
      <c r="C2959" s="10" t="s">
        <v>8014</v>
      </c>
      <c r="D2959" s="10" t="s">
        <v>8024</v>
      </c>
      <c r="E2959" s="10" t="s">
        <v>8032</v>
      </c>
      <c r="F2959" s="11">
        <v>4</v>
      </c>
      <c r="G2959" s="11">
        <v>2924</v>
      </c>
      <c r="H2959" s="11">
        <v>1043</v>
      </c>
      <c r="I2959" s="11">
        <v>135</v>
      </c>
      <c r="J2959" s="11">
        <v>5</v>
      </c>
      <c r="K2959" s="11" t="s">
        <v>8034</v>
      </c>
      <c r="L2959" s="11">
        <f t="shared" si="138"/>
        <v>1178</v>
      </c>
      <c r="M2959" s="11">
        <f t="shared" si="139"/>
        <v>1746</v>
      </c>
      <c r="N2959" s="12">
        <f t="shared" si="140"/>
        <v>0.5971272229822161</v>
      </c>
    </row>
    <row r="2960" spans="1:14" x14ac:dyDescent="0.3">
      <c r="A2960" s="8" t="s">
        <v>2969</v>
      </c>
      <c r="B2960" s="9">
        <v>45425</v>
      </c>
      <c r="C2960" s="10" t="s">
        <v>8014</v>
      </c>
      <c r="D2960" s="10" t="s">
        <v>8020</v>
      </c>
      <c r="E2960" s="10" t="s">
        <v>8033</v>
      </c>
      <c r="F2960" s="11">
        <v>3</v>
      </c>
      <c r="G2960" s="11">
        <v>1782</v>
      </c>
      <c r="H2960" s="11">
        <v>985</v>
      </c>
      <c r="I2960" s="11">
        <v>167</v>
      </c>
      <c r="J2960" s="11">
        <v>3</v>
      </c>
      <c r="K2960" s="11" t="s">
        <v>8034</v>
      </c>
      <c r="L2960" s="11">
        <f t="shared" si="138"/>
        <v>1152</v>
      </c>
      <c r="M2960" s="11">
        <f t="shared" si="139"/>
        <v>630</v>
      </c>
      <c r="N2960" s="12">
        <f t="shared" si="140"/>
        <v>0.35353535353535354</v>
      </c>
    </row>
    <row r="2961" spans="1:14" x14ac:dyDescent="0.3">
      <c r="A2961" s="8" t="s">
        <v>2970</v>
      </c>
      <c r="B2961" s="9">
        <v>45425</v>
      </c>
      <c r="C2961" s="10" t="s">
        <v>8014</v>
      </c>
      <c r="D2961" s="10" t="s">
        <v>8026</v>
      </c>
      <c r="E2961" s="10" t="s">
        <v>8033</v>
      </c>
      <c r="F2961" s="11">
        <v>2</v>
      </c>
      <c r="G2961" s="11">
        <v>1240</v>
      </c>
      <c r="H2961" s="11">
        <v>1112</v>
      </c>
      <c r="I2961" s="11">
        <v>156</v>
      </c>
      <c r="J2961" s="11">
        <v>7</v>
      </c>
      <c r="K2961" s="11" t="s">
        <v>8034</v>
      </c>
      <c r="L2961" s="11">
        <f t="shared" si="138"/>
        <v>1268</v>
      </c>
      <c r="M2961" s="11">
        <f t="shared" si="139"/>
        <v>-28</v>
      </c>
      <c r="N2961" s="12">
        <f t="shared" si="140"/>
        <v>-2.2580645161290321E-2</v>
      </c>
    </row>
    <row r="2962" spans="1:14" x14ac:dyDescent="0.3">
      <c r="A2962" s="8" t="s">
        <v>2971</v>
      </c>
      <c r="B2962" s="9">
        <v>45425</v>
      </c>
      <c r="C2962" s="10" t="s">
        <v>8014</v>
      </c>
      <c r="D2962" s="10" t="s">
        <v>8018</v>
      </c>
      <c r="E2962" s="10" t="s">
        <v>8032</v>
      </c>
      <c r="F2962" s="11">
        <v>5</v>
      </c>
      <c r="G2962" s="11">
        <v>3905</v>
      </c>
      <c r="H2962" s="11">
        <v>1143</v>
      </c>
      <c r="I2962" s="11">
        <v>184</v>
      </c>
      <c r="J2962" s="11">
        <v>2</v>
      </c>
      <c r="K2962" s="11" t="s">
        <v>8034</v>
      </c>
      <c r="L2962" s="11">
        <f t="shared" si="138"/>
        <v>1327</v>
      </c>
      <c r="M2962" s="11">
        <f t="shared" si="139"/>
        <v>2578</v>
      </c>
      <c r="N2962" s="12">
        <f t="shared" si="140"/>
        <v>0.66017925736235594</v>
      </c>
    </row>
    <row r="2963" spans="1:14" x14ac:dyDescent="0.3">
      <c r="A2963" s="8" t="s">
        <v>2972</v>
      </c>
      <c r="B2963" s="9">
        <v>45425</v>
      </c>
      <c r="C2963" s="10" t="s">
        <v>8011</v>
      </c>
      <c r="D2963" s="10" t="s">
        <v>8015</v>
      </c>
      <c r="E2963" s="10" t="s">
        <v>8031</v>
      </c>
      <c r="F2963" s="11">
        <v>3</v>
      </c>
      <c r="G2963" s="11">
        <v>2427</v>
      </c>
      <c r="H2963" s="11">
        <v>985</v>
      </c>
      <c r="I2963" s="11">
        <v>119</v>
      </c>
      <c r="J2963" s="11">
        <v>2</v>
      </c>
      <c r="K2963" s="11" t="s">
        <v>8034</v>
      </c>
      <c r="L2963" s="11">
        <f t="shared" si="138"/>
        <v>1104</v>
      </c>
      <c r="M2963" s="11">
        <f t="shared" si="139"/>
        <v>1323</v>
      </c>
      <c r="N2963" s="12">
        <f t="shared" si="140"/>
        <v>0.54511742892459825</v>
      </c>
    </row>
    <row r="2964" spans="1:14" x14ac:dyDescent="0.3">
      <c r="A2964" s="8" t="s">
        <v>2973</v>
      </c>
      <c r="B2964" s="9">
        <v>45425</v>
      </c>
      <c r="C2964" s="10" t="s">
        <v>8014</v>
      </c>
      <c r="D2964" s="10" t="s">
        <v>8024</v>
      </c>
      <c r="E2964" s="10" t="s">
        <v>8031</v>
      </c>
      <c r="F2964" s="11">
        <v>5</v>
      </c>
      <c r="G2964" s="11">
        <v>3185</v>
      </c>
      <c r="H2964" s="11">
        <v>1374</v>
      </c>
      <c r="I2964" s="11">
        <v>133</v>
      </c>
      <c r="J2964" s="11">
        <v>5</v>
      </c>
      <c r="K2964" s="11" t="s">
        <v>8034</v>
      </c>
      <c r="L2964" s="11">
        <f t="shared" si="138"/>
        <v>1507</v>
      </c>
      <c r="M2964" s="11">
        <f t="shared" si="139"/>
        <v>1678</v>
      </c>
      <c r="N2964" s="12">
        <f t="shared" si="140"/>
        <v>0.52684458398744116</v>
      </c>
    </row>
    <row r="2965" spans="1:14" x14ac:dyDescent="0.3">
      <c r="A2965" s="8" t="s">
        <v>2974</v>
      </c>
      <c r="B2965" s="9">
        <v>45425</v>
      </c>
      <c r="C2965" s="10" t="s">
        <v>8011</v>
      </c>
      <c r="D2965" s="10" t="s">
        <v>8030</v>
      </c>
      <c r="E2965" s="10" t="s">
        <v>8031</v>
      </c>
      <c r="F2965" s="11">
        <v>5</v>
      </c>
      <c r="G2965" s="11">
        <v>3990</v>
      </c>
      <c r="H2965" s="11">
        <v>377</v>
      </c>
      <c r="I2965" s="11">
        <v>171</v>
      </c>
      <c r="J2965" s="11">
        <v>7</v>
      </c>
      <c r="K2965" s="11" t="s">
        <v>8035</v>
      </c>
      <c r="L2965" s="11">
        <f t="shared" si="138"/>
        <v>548</v>
      </c>
      <c r="M2965" s="11">
        <f t="shared" si="139"/>
        <v>3442</v>
      </c>
      <c r="N2965" s="12">
        <f t="shared" si="140"/>
        <v>0.86265664160401001</v>
      </c>
    </row>
    <row r="2966" spans="1:14" x14ac:dyDescent="0.3">
      <c r="A2966" s="8" t="s">
        <v>2975</v>
      </c>
      <c r="B2966" s="9">
        <v>45425</v>
      </c>
      <c r="C2966" s="10" t="s">
        <v>8013</v>
      </c>
      <c r="D2966" s="10" t="s">
        <v>8019</v>
      </c>
      <c r="E2966" s="10" t="s">
        <v>8033</v>
      </c>
      <c r="F2966" s="11">
        <v>2</v>
      </c>
      <c r="G2966" s="11">
        <v>1566</v>
      </c>
      <c r="H2966" s="11">
        <v>930</v>
      </c>
      <c r="I2966" s="11">
        <v>114</v>
      </c>
      <c r="J2966" s="11">
        <v>6</v>
      </c>
      <c r="K2966" s="11" t="s">
        <v>8035</v>
      </c>
      <c r="L2966" s="11">
        <f t="shared" si="138"/>
        <v>1044</v>
      </c>
      <c r="M2966" s="11">
        <f t="shared" si="139"/>
        <v>522</v>
      </c>
      <c r="N2966" s="12">
        <f t="shared" si="140"/>
        <v>0.33333333333333331</v>
      </c>
    </row>
    <row r="2967" spans="1:14" x14ac:dyDescent="0.3">
      <c r="A2967" s="8" t="s">
        <v>2976</v>
      </c>
      <c r="B2967" s="9">
        <v>45425</v>
      </c>
      <c r="C2967" s="10" t="s">
        <v>8013</v>
      </c>
      <c r="D2967" s="10" t="s">
        <v>8019</v>
      </c>
      <c r="E2967" s="10" t="s">
        <v>8033</v>
      </c>
      <c r="F2967" s="11">
        <v>5</v>
      </c>
      <c r="G2967" s="11">
        <v>4285</v>
      </c>
      <c r="H2967" s="11">
        <v>646</v>
      </c>
      <c r="I2967" s="11">
        <v>182</v>
      </c>
      <c r="J2967" s="11">
        <v>6</v>
      </c>
      <c r="K2967" s="11" t="s">
        <v>8034</v>
      </c>
      <c r="L2967" s="11">
        <f t="shared" si="138"/>
        <v>828</v>
      </c>
      <c r="M2967" s="11">
        <f t="shared" si="139"/>
        <v>3457</v>
      </c>
      <c r="N2967" s="12">
        <f t="shared" si="140"/>
        <v>0.80676779463243875</v>
      </c>
    </row>
    <row r="2968" spans="1:14" x14ac:dyDescent="0.3">
      <c r="A2968" s="8" t="s">
        <v>2977</v>
      </c>
      <c r="B2968" s="9">
        <v>45425</v>
      </c>
      <c r="C2968" s="10" t="s">
        <v>8012</v>
      </c>
      <c r="D2968" s="10" t="s">
        <v>8027</v>
      </c>
      <c r="E2968" s="10" t="s">
        <v>8033</v>
      </c>
      <c r="F2968" s="11">
        <v>1</v>
      </c>
      <c r="G2968" s="11">
        <v>687</v>
      </c>
      <c r="H2968" s="11">
        <v>1060</v>
      </c>
      <c r="I2968" s="11">
        <v>204</v>
      </c>
      <c r="J2968" s="11">
        <v>3</v>
      </c>
      <c r="K2968" s="11" t="s">
        <v>8034</v>
      </c>
      <c r="L2968" s="11">
        <f t="shared" si="138"/>
        <v>1264</v>
      </c>
      <c r="M2968" s="11">
        <f t="shared" si="139"/>
        <v>-577</v>
      </c>
      <c r="N2968" s="12">
        <f t="shared" si="140"/>
        <v>-0.83988355167394468</v>
      </c>
    </row>
    <row r="2969" spans="1:14" x14ac:dyDescent="0.3">
      <c r="A2969" s="8" t="s">
        <v>2978</v>
      </c>
      <c r="B2969" s="9">
        <v>45425</v>
      </c>
      <c r="C2969" s="10" t="s">
        <v>8012</v>
      </c>
      <c r="D2969" s="10" t="s">
        <v>8029</v>
      </c>
      <c r="E2969" s="10" t="s">
        <v>8033</v>
      </c>
      <c r="F2969" s="11">
        <v>5</v>
      </c>
      <c r="G2969" s="11">
        <v>2925</v>
      </c>
      <c r="H2969" s="11">
        <v>733</v>
      </c>
      <c r="I2969" s="11">
        <v>169</v>
      </c>
      <c r="J2969" s="11">
        <v>2</v>
      </c>
      <c r="K2969" s="11" t="s">
        <v>8034</v>
      </c>
      <c r="L2969" s="11">
        <f t="shared" si="138"/>
        <v>902</v>
      </c>
      <c r="M2969" s="11">
        <f t="shared" si="139"/>
        <v>2023</v>
      </c>
      <c r="N2969" s="12">
        <f t="shared" si="140"/>
        <v>0.69162393162393165</v>
      </c>
    </row>
    <row r="2970" spans="1:14" x14ac:dyDescent="0.3">
      <c r="A2970" s="8" t="s">
        <v>2979</v>
      </c>
      <c r="B2970" s="9">
        <v>45425</v>
      </c>
      <c r="C2970" s="10" t="s">
        <v>8012</v>
      </c>
      <c r="D2970" s="10" t="s">
        <v>8029</v>
      </c>
      <c r="E2970" s="10" t="s">
        <v>8033</v>
      </c>
      <c r="F2970" s="11">
        <v>5</v>
      </c>
      <c r="G2970" s="11">
        <v>4395</v>
      </c>
      <c r="H2970" s="11">
        <v>1376</v>
      </c>
      <c r="I2970" s="11">
        <v>206</v>
      </c>
      <c r="J2970" s="11">
        <v>4</v>
      </c>
      <c r="K2970" s="11" t="s">
        <v>8034</v>
      </c>
      <c r="L2970" s="11">
        <f t="shared" si="138"/>
        <v>1582</v>
      </c>
      <c r="M2970" s="11">
        <f t="shared" si="139"/>
        <v>2813</v>
      </c>
      <c r="N2970" s="12">
        <f t="shared" si="140"/>
        <v>0.64004550625711032</v>
      </c>
    </row>
    <row r="2971" spans="1:14" x14ac:dyDescent="0.3">
      <c r="A2971" s="8" t="s">
        <v>2980</v>
      </c>
      <c r="B2971" s="9">
        <v>45425</v>
      </c>
      <c r="C2971" s="10" t="s">
        <v>8012</v>
      </c>
      <c r="D2971" s="10" t="s">
        <v>8029</v>
      </c>
      <c r="E2971" s="10" t="s">
        <v>8033</v>
      </c>
      <c r="F2971" s="11">
        <v>1</v>
      </c>
      <c r="G2971" s="11">
        <v>625</v>
      </c>
      <c r="H2971" s="11">
        <v>959</v>
      </c>
      <c r="I2971" s="11">
        <v>146</v>
      </c>
      <c r="J2971" s="11">
        <v>6</v>
      </c>
      <c r="K2971" s="11" t="s">
        <v>8034</v>
      </c>
      <c r="L2971" s="11">
        <f t="shared" si="138"/>
        <v>1105</v>
      </c>
      <c r="M2971" s="11">
        <f t="shared" si="139"/>
        <v>-480</v>
      </c>
      <c r="N2971" s="12">
        <f t="shared" si="140"/>
        <v>-0.76800000000000002</v>
      </c>
    </row>
    <row r="2972" spans="1:14" x14ac:dyDescent="0.3">
      <c r="A2972" s="8" t="s">
        <v>2981</v>
      </c>
      <c r="B2972" s="9">
        <v>45425</v>
      </c>
      <c r="C2972" s="10" t="s">
        <v>8012</v>
      </c>
      <c r="D2972" s="10" t="s">
        <v>8029</v>
      </c>
      <c r="E2972" s="10" t="s">
        <v>8032</v>
      </c>
      <c r="F2972" s="11">
        <v>4</v>
      </c>
      <c r="G2972" s="11">
        <v>2784</v>
      </c>
      <c r="H2972" s="11">
        <v>1057</v>
      </c>
      <c r="I2972" s="11">
        <v>187</v>
      </c>
      <c r="J2972" s="11">
        <v>6</v>
      </c>
      <c r="K2972" s="11" t="s">
        <v>8035</v>
      </c>
      <c r="L2972" s="11">
        <f t="shared" si="138"/>
        <v>1244</v>
      </c>
      <c r="M2972" s="11">
        <f t="shared" si="139"/>
        <v>1540</v>
      </c>
      <c r="N2972" s="12">
        <f t="shared" si="140"/>
        <v>0.55316091954022983</v>
      </c>
    </row>
    <row r="2973" spans="1:14" x14ac:dyDescent="0.3">
      <c r="A2973" s="8" t="s">
        <v>2982</v>
      </c>
      <c r="B2973" s="9">
        <v>45426</v>
      </c>
      <c r="C2973" s="10" t="s">
        <v>8011</v>
      </c>
      <c r="D2973" s="10" t="s">
        <v>8023</v>
      </c>
      <c r="E2973" s="10" t="s">
        <v>8031</v>
      </c>
      <c r="F2973" s="11">
        <v>5</v>
      </c>
      <c r="G2973" s="11">
        <v>4100</v>
      </c>
      <c r="H2973" s="11">
        <v>919</v>
      </c>
      <c r="I2973" s="11">
        <v>171</v>
      </c>
      <c r="J2973" s="11">
        <v>6</v>
      </c>
      <c r="K2973" s="11" t="s">
        <v>8034</v>
      </c>
      <c r="L2973" s="11">
        <f t="shared" si="138"/>
        <v>1090</v>
      </c>
      <c r="M2973" s="11">
        <f t="shared" si="139"/>
        <v>3010</v>
      </c>
      <c r="N2973" s="12">
        <f t="shared" si="140"/>
        <v>0.73414634146341462</v>
      </c>
    </row>
    <row r="2974" spans="1:14" x14ac:dyDescent="0.3">
      <c r="A2974" s="8" t="s">
        <v>2983</v>
      </c>
      <c r="B2974" s="9">
        <v>45426</v>
      </c>
      <c r="C2974" s="10" t="s">
        <v>8014</v>
      </c>
      <c r="D2974" s="10" t="s">
        <v>8018</v>
      </c>
      <c r="E2974" s="10" t="s">
        <v>8032</v>
      </c>
      <c r="F2974" s="11">
        <v>2</v>
      </c>
      <c r="G2974" s="11">
        <v>1100</v>
      </c>
      <c r="H2974" s="11">
        <v>665</v>
      </c>
      <c r="I2974" s="11">
        <v>161</v>
      </c>
      <c r="J2974" s="11">
        <v>2</v>
      </c>
      <c r="K2974" s="11" t="s">
        <v>8034</v>
      </c>
      <c r="L2974" s="11">
        <f t="shared" si="138"/>
        <v>826</v>
      </c>
      <c r="M2974" s="11">
        <f t="shared" si="139"/>
        <v>274</v>
      </c>
      <c r="N2974" s="12">
        <f t="shared" si="140"/>
        <v>0.24909090909090909</v>
      </c>
    </row>
    <row r="2975" spans="1:14" x14ac:dyDescent="0.3">
      <c r="A2975" s="8" t="s">
        <v>2984</v>
      </c>
      <c r="B2975" s="9">
        <v>45426</v>
      </c>
      <c r="C2975" s="10" t="s">
        <v>8013</v>
      </c>
      <c r="D2975" s="10" t="s">
        <v>8022</v>
      </c>
      <c r="E2975" s="10" t="s">
        <v>8032</v>
      </c>
      <c r="F2975" s="11">
        <v>1</v>
      </c>
      <c r="G2975" s="11">
        <v>630</v>
      </c>
      <c r="H2975" s="11">
        <v>1379</v>
      </c>
      <c r="I2975" s="11">
        <v>160</v>
      </c>
      <c r="J2975" s="11">
        <v>5</v>
      </c>
      <c r="K2975" s="11" t="s">
        <v>8034</v>
      </c>
      <c r="L2975" s="11">
        <f t="shared" si="138"/>
        <v>1539</v>
      </c>
      <c r="M2975" s="11">
        <f t="shared" si="139"/>
        <v>-909</v>
      </c>
      <c r="N2975" s="12">
        <f t="shared" si="140"/>
        <v>-1.4428571428571428</v>
      </c>
    </row>
    <row r="2976" spans="1:14" x14ac:dyDescent="0.3">
      <c r="A2976" s="8" t="s">
        <v>2985</v>
      </c>
      <c r="B2976" s="9">
        <v>45426</v>
      </c>
      <c r="C2976" s="10" t="s">
        <v>8013</v>
      </c>
      <c r="D2976" s="10" t="s">
        <v>8025</v>
      </c>
      <c r="E2976" s="10" t="s">
        <v>8032</v>
      </c>
      <c r="F2976" s="11">
        <v>4</v>
      </c>
      <c r="G2976" s="11">
        <v>3280</v>
      </c>
      <c r="H2976" s="11">
        <v>806</v>
      </c>
      <c r="I2976" s="11">
        <v>170</v>
      </c>
      <c r="J2976" s="11">
        <v>2</v>
      </c>
      <c r="K2976" s="11" t="s">
        <v>8034</v>
      </c>
      <c r="L2976" s="11">
        <f t="shared" si="138"/>
        <v>976</v>
      </c>
      <c r="M2976" s="11">
        <f t="shared" si="139"/>
        <v>2304</v>
      </c>
      <c r="N2976" s="12">
        <f t="shared" si="140"/>
        <v>0.70243902439024386</v>
      </c>
    </row>
    <row r="2977" spans="1:14" x14ac:dyDescent="0.3">
      <c r="A2977" s="8" t="s">
        <v>2986</v>
      </c>
      <c r="B2977" s="9">
        <v>45426</v>
      </c>
      <c r="C2977" s="10" t="s">
        <v>8014</v>
      </c>
      <c r="D2977" s="10" t="s">
        <v>8024</v>
      </c>
      <c r="E2977" s="10" t="s">
        <v>8031</v>
      </c>
      <c r="F2977" s="11">
        <v>4</v>
      </c>
      <c r="G2977" s="11">
        <v>2840</v>
      </c>
      <c r="H2977" s="11">
        <v>379</v>
      </c>
      <c r="I2977" s="11">
        <v>104</v>
      </c>
      <c r="J2977" s="11">
        <v>3</v>
      </c>
      <c r="K2977" s="11" t="s">
        <v>8034</v>
      </c>
      <c r="L2977" s="11">
        <f t="shared" si="138"/>
        <v>483</v>
      </c>
      <c r="M2977" s="11">
        <f t="shared" si="139"/>
        <v>2357</v>
      </c>
      <c r="N2977" s="12">
        <f t="shared" si="140"/>
        <v>0.82992957746478868</v>
      </c>
    </row>
    <row r="2978" spans="1:14" x14ac:dyDescent="0.3">
      <c r="A2978" s="8" t="s">
        <v>2987</v>
      </c>
      <c r="B2978" s="9">
        <v>45426</v>
      </c>
      <c r="C2978" s="10" t="s">
        <v>8014</v>
      </c>
      <c r="D2978" s="10" t="s">
        <v>8018</v>
      </c>
      <c r="E2978" s="10" t="s">
        <v>8031</v>
      </c>
      <c r="F2978" s="11">
        <v>3</v>
      </c>
      <c r="G2978" s="11">
        <v>1863</v>
      </c>
      <c r="H2978" s="11">
        <v>1079</v>
      </c>
      <c r="I2978" s="11">
        <v>108</v>
      </c>
      <c r="J2978" s="11">
        <v>6</v>
      </c>
      <c r="K2978" s="11" t="s">
        <v>8034</v>
      </c>
      <c r="L2978" s="11">
        <f t="shared" si="138"/>
        <v>1187</v>
      </c>
      <c r="M2978" s="11">
        <f t="shared" si="139"/>
        <v>676</v>
      </c>
      <c r="N2978" s="12">
        <f t="shared" si="140"/>
        <v>0.36285560923242083</v>
      </c>
    </row>
    <row r="2979" spans="1:14" x14ac:dyDescent="0.3">
      <c r="A2979" s="8" t="s">
        <v>2988</v>
      </c>
      <c r="B2979" s="9">
        <v>45426</v>
      </c>
      <c r="C2979" s="10" t="s">
        <v>8014</v>
      </c>
      <c r="D2979" s="10" t="s">
        <v>8018</v>
      </c>
      <c r="E2979" s="10" t="s">
        <v>8032</v>
      </c>
      <c r="F2979" s="11">
        <v>3</v>
      </c>
      <c r="G2979" s="11">
        <v>2415</v>
      </c>
      <c r="H2979" s="11">
        <v>481</v>
      </c>
      <c r="I2979" s="11">
        <v>180</v>
      </c>
      <c r="J2979" s="11">
        <v>6</v>
      </c>
      <c r="K2979" s="11" t="s">
        <v>8034</v>
      </c>
      <c r="L2979" s="11">
        <f t="shared" si="138"/>
        <v>661</v>
      </c>
      <c r="M2979" s="11">
        <f t="shared" si="139"/>
        <v>1754</v>
      </c>
      <c r="N2979" s="12">
        <f t="shared" si="140"/>
        <v>0.72629399585921328</v>
      </c>
    </row>
    <row r="2980" spans="1:14" x14ac:dyDescent="0.3">
      <c r="A2980" s="8" t="s">
        <v>2989</v>
      </c>
      <c r="B2980" s="9">
        <v>45426</v>
      </c>
      <c r="C2980" s="10" t="s">
        <v>8012</v>
      </c>
      <c r="D2980" s="10" t="s">
        <v>8028</v>
      </c>
      <c r="E2980" s="10" t="s">
        <v>8033</v>
      </c>
      <c r="F2980" s="11">
        <v>1</v>
      </c>
      <c r="G2980" s="11">
        <v>853</v>
      </c>
      <c r="H2980" s="11">
        <v>816</v>
      </c>
      <c r="I2980" s="11">
        <v>170</v>
      </c>
      <c r="J2980" s="11">
        <v>2</v>
      </c>
      <c r="K2980" s="11" t="s">
        <v>8034</v>
      </c>
      <c r="L2980" s="11">
        <f t="shared" si="138"/>
        <v>986</v>
      </c>
      <c r="M2980" s="11">
        <f t="shared" si="139"/>
        <v>-133</v>
      </c>
      <c r="N2980" s="12">
        <f t="shared" si="140"/>
        <v>-0.15592028135990621</v>
      </c>
    </row>
    <row r="2981" spans="1:14" x14ac:dyDescent="0.3">
      <c r="A2981" s="8" t="s">
        <v>2990</v>
      </c>
      <c r="B2981" s="9">
        <v>45426</v>
      </c>
      <c r="C2981" s="10" t="s">
        <v>8014</v>
      </c>
      <c r="D2981" s="10" t="s">
        <v>8026</v>
      </c>
      <c r="E2981" s="10" t="s">
        <v>8031</v>
      </c>
      <c r="F2981" s="11">
        <v>3</v>
      </c>
      <c r="G2981" s="11">
        <v>1758</v>
      </c>
      <c r="H2981" s="11">
        <v>744</v>
      </c>
      <c r="I2981" s="11">
        <v>113</v>
      </c>
      <c r="J2981" s="11">
        <v>4</v>
      </c>
      <c r="K2981" s="11" t="s">
        <v>8035</v>
      </c>
      <c r="L2981" s="11">
        <f t="shared" si="138"/>
        <v>857</v>
      </c>
      <c r="M2981" s="11">
        <f t="shared" si="139"/>
        <v>901</v>
      </c>
      <c r="N2981" s="12">
        <f t="shared" si="140"/>
        <v>0.51251422070534702</v>
      </c>
    </row>
    <row r="2982" spans="1:14" x14ac:dyDescent="0.3">
      <c r="A2982" s="8" t="s">
        <v>2991</v>
      </c>
      <c r="B2982" s="9">
        <v>45426</v>
      </c>
      <c r="C2982" s="10" t="s">
        <v>8014</v>
      </c>
      <c r="D2982" s="10" t="s">
        <v>8020</v>
      </c>
      <c r="E2982" s="10" t="s">
        <v>8032</v>
      </c>
      <c r="F2982" s="11">
        <v>1</v>
      </c>
      <c r="G2982" s="11">
        <v>581</v>
      </c>
      <c r="H2982" s="11">
        <v>852</v>
      </c>
      <c r="I2982" s="11">
        <v>201</v>
      </c>
      <c r="J2982" s="11">
        <v>7</v>
      </c>
      <c r="K2982" s="11" t="s">
        <v>8034</v>
      </c>
      <c r="L2982" s="11">
        <f t="shared" si="138"/>
        <v>1053</v>
      </c>
      <c r="M2982" s="11">
        <f t="shared" si="139"/>
        <v>-472</v>
      </c>
      <c r="N2982" s="12">
        <f t="shared" si="140"/>
        <v>-0.81239242685025814</v>
      </c>
    </row>
    <row r="2983" spans="1:14" x14ac:dyDescent="0.3">
      <c r="A2983" s="8" t="s">
        <v>2992</v>
      </c>
      <c r="B2983" s="9">
        <v>45426</v>
      </c>
      <c r="C2983" s="10" t="s">
        <v>8014</v>
      </c>
      <c r="D2983" s="10" t="s">
        <v>8018</v>
      </c>
      <c r="E2983" s="10" t="s">
        <v>8032</v>
      </c>
      <c r="F2983" s="11">
        <v>3</v>
      </c>
      <c r="G2983" s="11">
        <v>1668</v>
      </c>
      <c r="H2983" s="11">
        <v>748</v>
      </c>
      <c r="I2983" s="11">
        <v>106</v>
      </c>
      <c r="J2983" s="11">
        <v>2</v>
      </c>
      <c r="K2983" s="11" t="s">
        <v>8034</v>
      </c>
      <c r="L2983" s="11">
        <f t="shared" si="138"/>
        <v>854</v>
      </c>
      <c r="M2983" s="11">
        <f t="shared" si="139"/>
        <v>814</v>
      </c>
      <c r="N2983" s="12">
        <f t="shared" si="140"/>
        <v>0.48800959232613911</v>
      </c>
    </row>
    <row r="2984" spans="1:14" x14ac:dyDescent="0.3">
      <c r="A2984" s="8" t="s">
        <v>2993</v>
      </c>
      <c r="B2984" s="9">
        <v>45426</v>
      </c>
      <c r="C2984" s="10" t="s">
        <v>8012</v>
      </c>
      <c r="D2984" s="10" t="s">
        <v>8016</v>
      </c>
      <c r="E2984" s="10" t="s">
        <v>8032</v>
      </c>
      <c r="F2984" s="11">
        <v>1</v>
      </c>
      <c r="G2984" s="11">
        <v>713</v>
      </c>
      <c r="H2984" s="11">
        <v>1102</v>
      </c>
      <c r="I2984" s="11">
        <v>156</v>
      </c>
      <c r="J2984" s="11">
        <v>6</v>
      </c>
      <c r="K2984" s="11" t="s">
        <v>8034</v>
      </c>
      <c r="L2984" s="11">
        <f t="shared" si="138"/>
        <v>1258</v>
      </c>
      <c r="M2984" s="11">
        <f t="shared" si="139"/>
        <v>-545</v>
      </c>
      <c r="N2984" s="12">
        <f t="shared" si="140"/>
        <v>-0.76437587657784012</v>
      </c>
    </row>
    <row r="2985" spans="1:14" x14ac:dyDescent="0.3">
      <c r="A2985" s="8" t="s">
        <v>2994</v>
      </c>
      <c r="B2985" s="9">
        <v>45426</v>
      </c>
      <c r="C2985" s="10" t="s">
        <v>8014</v>
      </c>
      <c r="D2985" s="10" t="s">
        <v>8020</v>
      </c>
      <c r="E2985" s="10" t="s">
        <v>8033</v>
      </c>
      <c r="F2985" s="11">
        <v>2</v>
      </c>
      <c r="G2985" s="11">
        <v>1454</v>
      </c>
      <c r="H2985" s="11">
        <v>568</v>
      </c>
      <c r="I2985" s="11">
        <v>180</v>
      </c>
      <c r="J2985" s="11">
        <v>6</v>
      </c>
      <c r="K2985" s="11" t="s">
        <v>8034</v>
      </c>
      <c r="L2985" s="11">
        <f t="shared" si="138"/>
        <v>748</v>
      </c>
      <c r="M2985" s="11">
        <f t="shared" si="139"/>
        <v>706</v>
      </c>
      <c r="N2985" s="12">
        <f t="shared" si="140"/>
        <v>0.4855570839064649</v>
      </c>
    </row>
    <row r="2986" spans="1:14" x14ac:dyDescent="0.3">
      <c r="A2986" s="8" t="s">
        <v>2995</v>
      </c>
      <c r="B2986" s="9">
        <v>45426</v>
      </c>
      <c r="C2986" s="10" t="s">
        <v>8013</v>
      </c>
      <c r="D2986" s="10" t="s">
        <v>8017</v>
      </c>
      <c r="E2986" s="10" t="s">
        <v>8033</v>
      </c>
      <c r="F2986" s="11">
        <v>4</v>
      </c>
      <c r="G2986" s="11">
        <v>3324</v>
      </c>
      <c r="H2986" s="11">
        <v>397</v>
      </c>
      <c r="I2986" s="11">
        <v>173</v>
      </c>
      <c r="J2986" s="11">
        <v>7</v>
      </c>
      <c r="K2986" s="11" t="s">
        <v>8034</v>
      </c>
      <c r="L2986" s="11">
        <f t="shared" si="138"/>
        <v>570</v>
      </c>
      <c r="M2986" s="11">
        <f t="shared" si="139"/>
        <v>2754</v>
      </c>
      <c r="N2986" s="12">
        <f t="shared" si="140"/>
        <v>0.82851985559566788</v>
      </c>
    </row>
    <row r="2987" spans="1:14" x14ac:dyDescent="0.3">
      <c r="A2987" s="8" t="s">
        <v>2996</v>
      </c>
      <c r="B2987" s="9">
        <v>45426</v>
      </c>
      <c r="C2987" s="10" t="s">
        <v>8012</v>
      </c>
      <c r="D2987" s="10" t="s">
        <v>8028</v>
      </c>
      <c r="E2987" s="10" t="s">
        <v>8031</v>
      </c>
      <c r="F2987" s="11">
        <v>4</v>
      </c>
      <c r="G2987" s="11">
        <v>3004</v>
      </c>
      <c r="H2987" s="11">
        <v>1149</v>
      </c>
      <c r="I2987" s="11">
        <v>213</v>
      </c>
      <c r="J2987" s="11">
        <v>3</v>
      </c>
      <c r="K2987" s="11" t="s">
        <v>8034</v>
      </c>
      <c r="L2987" s="11">
        <f t="shared" si="138"/>
        <v>1362</v>
      </c>
      <c r="M2987" s="11">
        <f t="shared" si="139"/>
        <v>1642</v>
      </c>
      <c r="N2987" s="12">
        <f t="shared" si="140"/>
        <v>0.54660452729693743</v>
      </c>
    </row>
    <row r="2988" spans="1:14" x14ac:dyDescent="0.3">
      <c r="A2988" s="8" t="s">
        <v>2997</v>
      </c>
      <c r="B2988" s="9">
        <v>45427</v>
      </c>
      <c r="C2988" s="10" t="s">
        <v>8014</v>
      </c>
      <c r="D2988" s="10" t="s">
        <v>8026</v>
      </c>
      <c r="E2988" s="10" t="s">
        <v>8031</v>
      </c>
      <c r="F2988" s="11">
        <v>5</v>
      </c>
      <c r="G2988" s="11">
        <v>4255</v>
      </c>
      <c r="H2988" s="11">
        <v>1058</v>
      </c>
      <c r="I2988" s="11">
        <v>105</v>
      </c>
      <c r="J2988" s="11">
        <v>5</v>
      </c>
      <c r="K2988" s="11" t="s">
        <v>8034</v>
      </c>
      <c r="L2988" s="11">
        <f t="shared" si="138"/>
        <v>1163</v>
      </c>
      <c r="M2988" s="11">
        <f t="shared" si="139"/>
        <v>3092</v>
      </c>
      <c r="N2988" s="12">
        <f t="shared" si="140"/>
        <v>0.72667450058754401</v>
      </c>
    </row>
    <row r="2989" spans="1:14" x14ac:dyDescent="0.3">
      <c r="A2989" s="8" t="s">
        <v>2998</v>
      </c>
      <c r="B2989" s="9">
        <v>45427</v>
      </c>
      <c r="C2989" s="10" t="s">
        <v>8014</v>
      </c>
      <c r="D2989" s="10" t="s">
        <v>8020</v>
      </c>
      <c r="E2989" s="10" t="s">
        <v>8033</v>
      </c>
      <c r="F2989" s="11">
        <v>2</v>
      </c>
      <c r="G2989" s="11">
        <v>1300</v>
      </c>
      <c r="H2989" s="11">
        <v>1069</v>
      </c>
      <c r="I2989" s="11">
        <v>199</v>
      </c>
      <c r="J2989" s="11">
        <v>7</v>
      </c>
      <c r="K2989" s="11" t="s">
        <v>8034</v>
      </c>
      <c r="L2989" s="11">
        <f t="shared" si="138"/>
        <v>1268</v>
      </c>
      <c r="M2989" s="11">
        <f t="shared" si="139"/>
        <v>32</v>
      </c>
      <c r="N2989" s="12">
        <f t="shared" si="140"/>
        <v>2.4615384615384615E-2</v>
      </c>
    </row>
    <row r="2990" spans="1:14" x14ac:dyDescent="0.3">
      <c r="A2990" s="8" t="s">
        <v>2999</v>
      </c>
      <c r="B2990" s="9">
        <v>45427</v>
      </c>
      <c r="C2990" s="10" t="s">
        <v>8012</v>
      </c>
      <c r="D2990" s="10" t="s">
        <v>8016</v>
      </c>
      <c r="E2990" s="10" t="s">
        <v>8032</v>
      </c>
      <c r="F2990" s="11">
        <v>5</v>
      </c>
      <c r="G2990" s="11">
        <v>3340</v>
      </c>
      <c r="H2990" s="11">
        <v>954</v>
      </c>
      <c r="I2990" s="11">
        <v>131</v>
      </c>
      <c r="J2990" s="11">
        <v>6</v>
      </c>
      <c r="K2990" s="11" t="s">
        <v>8034</v>
      </c>
      <c r="L2990" s="11">
        <f t="shared" si="138"/>
        <v>1085</v>
      </c>
      <c r="M2990" s="11">
        <f t="shared" si="139"/>
        <v>2255</v>
      </c>
      <c r="N2990" s="12">
        <f t="shared" si="140"/>
        <v>0.67514970059880242</v>
      </c>
    </row>
    <row r="2991" spans="1:14" x14ac:dyDescent="0.3">
      <c r="A2991" s="8" t="s">
        <v>3000</v>
      </c>
      <c r="B2991" s="9">
        <v>45427</v>
      </c>
      <c r="C2991" s="10" t="s">
        <v>8012</v>
      </c>
      <c r="D2991" s="10" t="s">
        <v>8029</v>
      </c>
      <c r="E2991" s="10" t="s">
        <v>8031</v>
      </c>
      <c r="F2991" s="11">
        <v>3</v>
      </c>
      <c r="G2991" s="11">
        <v>2631</v>
      </c>
      <c r="H2991" s="11">
        <v>627</v>
      </c>
      <c r="I2991" s="11">
        <v>183</v>
      </c>
      <c r="J2991" s="11">
        <v>7</v>
      </c>
      <c r="K2991" s="11" t="s">
        <v>8034</v>
      </c>
      <c r="L2991" s="11">
        <f t="shared" si="138"/>
        <v>810</v>
      </c>
      <c r="M2991" s="11">
        <f t="shared" si="139"/>
        <v>1821</v>
      </c>
      <c r="N2991" s="12">
        <f t="shared" si="140"/>
        <v>0.69213226909920178</v>
      </c>
    </row>
    <row r="2992" spans="1:14" x14ac:dyDescent="0.3">
      <c r="A2992" s="8" t="s">
        <v>3001</v>
      </c>
      <c r="B2992" s="9">
        <v>45427</v>
      </c>
      <c r="C2992" s="10" t="s">
        <v>8014</v>
      </c>
      <c r="D2992" s="10" t="s">
        <v>8018</v>
      </c>
      <c r="E2992" s="10" t="s">
        <v>8031</v>
      </c>
      <c r="F2992" s="11">
        <v>4</v>
      </c>
      <c r="G2992" s="11">
        <v>2624</v>
      </c>
      <c r="H2992" s="11">
        <v>602</v>
      </c>
      <c r="I2992" s="11">
        <v>133</v>
      </c>
      <c r="J2992" s="11">
        <v>3</v>
      </c>
      <c r="K2992" s="11" t="s">
        <v>8034</v>
      </c>
      <c r="L2992" s="11">
        <f t="shared" si="138"/>
        <v>735</v>
      </c>
      <c r="M2992" s="11">
        <f t="shared" si="139"/>
        <v>1889</v>
      </c>
      <c r="N2992" s="12">
        <f t="shared" si="140"/>
        <v>0.71989329268292679</v>
      </c>
    </row>
    <row r="2993" spans="1:14" x14ac:dyDescent="0.3">
      <c r="A2993" s="8" t="s">
        <v>3002</v>
      </c>
      <c r="B2993" s="9">
        <v>45427</v>
      </c>
      <c r="C2993" s="10" t="s">
        <v>8014</v>
      </c>
      <c r="D2993" s="10" t="s">
        <v>8024</v>
      </c>
      <c r="E2993" s="10" t="s">
        <v>8031</v>
      </c>
      <c r="F2993" s="11">
        <v>3</v>
      </c>
      <c r="G2993" s="11">
        <v>2583</v>
      </c>
      <c r="H2993" s="11">
        <v>1425</v>
      </c>
      <c r="I2993" s="11">
        <v>166</v>
      </c>
      <c r="J2993" s="11">
        <v>4</v>
      </c>
      <c r="K2993" s="11" t="s">
        <v>8034</v>
      </c>
      <c r="L2993" s="11">
        <f t="shared" si="138"/>
        <v>1591</v>
      </c>
      <c r="M2993" s="11">
        <f t="shared" si="139"/>
        <v>992</v>
      </c>
      <c r="N2993" s="12">
        <f t="shared" si="140"/>
        <v>0.38404955478126213</v>
      </c>
    </row>
    <row r="2994" spans="1:14" x14ac:dyDescent="0.3">
      <c r="A2994" s="8" t="s">
        <v>3003</v>
      </c>
      <c r="B2994" s="9">
        <v>45427</v>
      </c>
      <c r="C2994" s="10" t="s">
        <v>8014</v>
      </c>
      <c r="D2994" s="10" t="s">
        <v>8026</v>
      </c>
      <c r="E2994" s="10" t="s">
        <v>8032</v>
      </c>
      <c r="F2994" s="11">
        <v>4</v>
      </c>
      <c r="G2994" s="11">
        <v>2572</v>
      </c>
      <c r="H2994" s="11">
        <v>1420</v>
      </c>
      <c r="I2994" s="11">
        <v>199</v>
      </c>
      <c r="J2994" s="11">
        <v>5</v>
      </c>
      <c r="K2994" s="11" t="s">
        <v>8034</v>
      </c>
      <c r="L2994" s="11">
        <f t="shared" si="138"/>
        <v>1619</v>
      </c>
      <c r="M2994" s="11">
        <f t="shared" si="139"/>
        <v>953</v>
      </c>
      <c r="N2994" s="12">
        <f t="shared" si="140"/>
        <v>0.37052877138413687</v>
      </c>
    </row>
    <row r="2995" spans="1:14" x14ac:dyDescent="0.3">
      <c r="A2995" s="8" t="s">
        <v>3004</v>
      </c>
      <c r="B2995" s="9">
        <v>45427</v>
      </c>
      <c r="C2995" s="10" t="s">
        <v>8012</v>
      </c>
      <c r="D2995" s="10" t="s">
        <v>8029</v>
      </c>
      <c r="E2995" s="10" t="s">
        <v>8031</v>
      </c>
      <c r="F2995" s="11">
        <v>4</v>
      </c>
      <c r="G2995" s="11">
        <v>2812</v>
      </c>
      <c r="H2995" s="11">
        <v>658</v>
      </c>
      <c r="I2995" s="11">
        <v>170</v>
      </c>
      <c r="J2995" s="11">
        <v>5</v>
      </c>
      <c r="K2995" s="11" t="s">
        <v>8035</v>
      </c>
      <c r="L2995" s="11">
        <f t="shared" si="138"/>
        <v>828</v>
      </c>
      <c r="M2995" s="11">
        <f t="shared" si="139"/>
        <v>1984</v>
      </c>
      <c r="N2995" s="12">
        <f t="shared" si="140"/>
        <v>0.70554765291607402</v>
      </c>
    </row>
    <row r="2996" spans="1:14" x14ac:dyDescent="0.3">
      <c r="A2996" s="8" t="s">
        <v>3005</v>
      </c>
      <c r="B2996" s="9">
        <v>45427</v>
      </c>
      <c r="C2996" s="10" t="s">
        <v>8014</v>
      </c>
      <c r="D2996" s="10" t="s">
        <v>8020</v>
      </c>
      <c r="E2996" s="10" t="s">
        <v>8031</v>
      </c>
      <c r="F2996" s="11">
        <v>5</v>
      </c>
      <c r="G2996" s="11">
        <v>2760</v>
      </c>
      <c r="H2996" s="11">
        <v>1393</v>
      </c>
      <c r="I2996" s="11">
        <v>136</v>
      </c>
      <c r="J2996" s="11">
        <v>3</v>
      </c>
      <c r="K2996" s="11" t="s">
        <v>8034</v>
      </c>
      <c r="L2996" s="11">
        <f t="shared" si="138"/>
        <v>1529</v>
      </c>
      <c r="M2996" s="11">
        <f t="shared" si="139"/>
        <v>1231</v>
      </c>
      <c r="N2996" s="12">
        <f t="shared" si="140"/>
        <v>0.4460144927536232</v>
      </c>
    </row>
    <row r="2997" spans="1:14" x14ac:dyDescent="0.3">
      <c r="A2997" s="8" t="s">
        <v>3006</v>
      </c>
      <c r="B2997" s="9">
        <v>45427</v>
      </c>
      <c r="C2997" s="10" t="s">
        <v>8011</v>
      </c>
      <c r="D2997" s="10" t="s">
        <v>8015</v>
      </c>
      <c r="E2997" s="10" t="s">
        <v>8031</v>
      </c>
      <c r="F2997" s="11">
        <v>4</v>
      </c>
      <c r="G2997" s="11">
        <v>3596</v>
      </c>
      <c r="H2997" s="11">
        <v>1151</v>
      </c>
      <c r="I2997" s="11">
        <v>177</v>
      </c>
      <c r="J2997" s="11">
        <v>7</v>
      </c>
      <c r="K2997" s="11" t="s">
        <v>8035</v>
      </c>
      <c r="L2997" s="11">
        <f t="shared" si="138"/>
        <v>1328</v>
      </c>
      <c r="M2997" s="11">
        <f t="shared" si="139"/>
        <v>2268</v>
      </c>
      <c r="N2997" s="12">
        <f t="shared" si="140"/>
        <v>0.63070077864293661</v>
      </c>
    </row>
    <row r="2998" spans="1:14" x14ac:dyDescent="0.3">
      <c r="A2998" s="8" t="s">
        <v>3007</v>
      </c>
      <c r="B2998" s="9">
        <v>45427</v>
      </c>
      <c r="C2998" s="10" t="s">
        <v>8014</v>
      </c>
      <c r="D2998" s="10" t="s">
        <v>8026</v>
      </c>
      <c r="E2998" s="10" t="s">
        <v>8031</v>
      </c>
      <c r="F2998" s="11">
        <v>3</v>
      </c>
      <c r="G2998" s="11">
        <v>2613</v>
      </c>
      <c r="H2998" s="11">
        <v>924</v>
      </c>
      <c r="I2998" s="11">
        <v>145</v>
      </c>
      <c r="J2998" s="11">
        <v>5</v>
      </c>
      <c r="K2998" s="11" t="s">
        <v>8034</v>
      </c>
      <c r="L2998" s="11">
        <f t="shared" si="138"/>
        <v>1069</v>
      </c>
      <c r="M2998" s="11">
        <f t="shared" si="139"/>
        <v>1544</v>
      </c>
      <c r="N2998" s="12">
        <f t="shared" si="140"/>
        <v>0.5908916953693073</v>
      </c>
    </row>
    <row r="2999" spans="1:14" x14ac:dyDescent="0.3">
      <c r="A2999" s="8" t="s">
        <v>3008</v>
      </c>
      <c r="B2999" s="9">
        <v>45427</v>
      </c>
      <c r="C2999" s="10" t="s">
        <v>8013</v>
      </c>
      <c r="D2999" s="10" t="s">
        <v>8017</v>
      </c>
      <c r="E2999" s="10" t="s">
        <v>8031</v>
      </c>
      <c r="F2999" s="11">
        <v>2</v>
      </c>
      <c r="G2999" s="11">
        <v>1518</v>
      </c>
      <c r="H2999" s="11">
        <v>728</v>
      </c>
      <c r="I2999" s="11">
        <v>177</v>
      </c>
      <c r="J2999" s="11">
        <v>3</v>
      </c>
      <c r="K2999" s="11" t="s">
        <v>8034</v>
      </c>
      <c r="L2999" s="11">
        <f t="shared" si="138"/>
        <v>905</v>
      </c>
      <c r="M2999" s="11">
        <f t="shared" si="139"/>
        <v>613</v>
      </c>
      <c r="N2999" s="12">
        <f t="shared" si="140"/>
        <v>0.40382081686429511</v>
      </c>
    </row>
    <row r="3000" spans="1:14" x14ac:dyDescent="0.3">
      <c r="A3000" s="8" t="s">
        <v>3009</v>
      </c>
      <c r="B3000" s="9">
        <v>45427</v>
      </c>
      <c r="C3000" s="10" t="s">
        <v>8012</v>
      </c>
      <c r="D3000" s="10" t="s">
        <v>8028</v>
      </c>
      <c r="E3000" s="10" t="s">
        <v>8031</v>
      </c>
      <c r="F3000" s="11">
        <v>4</v>
      </c>
      <c r="G3000" s="11">
        <v>2832</v>
      </c>
      <c r="H3000" s="11">
        <v>395</v>
      </c>
      <c r="I3000" s="11">
        <v>187</v>
      </c>
      <c r="J3000" s="11">
        <v>3</v>
      </c>
      <c r="K3000" s="11" t="s">
        <v>8034</v>
      </c>
      <c r="L3000" s="11">
        <f t="shared" si="138"/>
        <v>582</v>
      </c>
      <c r="M3000" s="11">
        <f t="shared" si="139"/>
        <v>2250</v>
      </c>
      <c r="N3000" s="12">
        <f t="shared" si="140"/>
        <v>0.79449152542372881</v>
      </c>
    </row>
    <row r="3001" spans="1:14" x14ac:dyDescent="0.3">
      <c r="A3001" s="8" t="s">
        <v>3010</v>
      </c>
      <c r="B3001" s="9">
        <v>45427</v>
      </c>
      <c r="C3001" s="10" t="s">
        <v>8012</v>
      </c>
      <c r="D3001" s="10" t="s">
        <v>8028</v>
      </c>
      <c r="E3001" s="10" t="s">
        <v>8033</v>
      </c>
      <c r="F3001" s="11">
        <v>3</v>
      </c>
      <c r="G3001" s="11">
        <v>1674</v>
      </c>
      <c r="H3001" s="11">
        <v>460</v>
      </c>
      <c r="I3001" s="11">
        <v>193</v>
      </c>
      <c r="J3001" s="11">
        <v>6</v>
      </c>
      <c r="K3001" s="11" t="s">
        <v>8034</v>
      </c>
      <c r="L3001" s="11">
        <f t="shared" si="138"/>
        <v>653</v>
      </c>
      <c r="M3001" s="11">
        <f t="shared" si="139"/>
        <v>1021</v>
      </c>
      <c r="N3001" s="12">
        <f t="shared" si="140"/>
        <v>0.60991636798088411</v>
      </c>
    </row>
    <row r="3002" spans="1:14" x14ac:dyDescent="0.3">
      <c r="A3002" s="8" t="s">
        <v>3011</v>
      </c>
      <c r="B3002" s="9">
        <v>45427</v>
      </c>
      <c r="C3002" s="10" t="s">
        <v>8013</v>
      </c>
      <c r="D3002" s="10" t="s">
        <v>8019</v>
      </c>
      <c r="E3002" s="10" t="s">
        <v>8031</v>
      </c>
      <c r="F3002" s="11">
        <v>3</v>
      </c>
      <c r="G3002" s="11">
        <v>2340</v>
      </c>
      <c r="H3002" s="11">
        <v>480</v>
      </c>
      <c r="I3002" s="11">
        <v>191</v>
      </c>
      <c r="J3002" s="11">
        <v>3</v>
      </c>
      <c r="K3002" s="11" t="s">
        <v>8035</v>
      </c>
      <c r="L3002" s="11">
        <f t="shared" si="138"/>
        <v>671</v>
      </c>
      <c r="M3002" s="11">
        <f t="shared" si="139"/>
        <v>1669</v>
      </c>
      <c r="N3002" s="12">
        <f t="shared" si="140"/>
        <v>0.71324786324786327</v>
      </c>
    </row>
    <row r="3003" spans="1:14" x14ac:dyDescent="0.3">
      <c r="A3003" s="8" t="s">
        <v>3012</v>
      </c>
      <c r="B3003" s="9">
        <v>45427</v>
      </c>
      <c r="C3003" s="10" t="s">
        <v>8014</v>
      </c>
      <c r="D3003" s="10" t="s">
        <v>8020</v>
      </c>
      <c r="E3003" s="10" t="s">
        <v>8032</v>
      </c>
      <c r="F3003" s="11">
        <v>5</v>
      </c>
      <c r="G3003" s="11">
        <v>3645</v>
      </c>
      <c r="H3003" s="11">
        <v>1232</v>
      </c>
      <c r="I3003" s="11">
        <v>111</v>
      </c>
      <c r="J3003" s="11">
        <v>7</v>
      </c>
      <c r="K3003" s="11" t="s">
        <v>8035</v>
      </c>
      <c r="L3003" s="11">
        <f t="shared" si="138"/>
        <v>1343</v>
      </c>
      <c r="M3003" s="11">
        <f t="shared" si="139"/>
        <v>2302</v>
      </c>
      <c r="N3003" s="12">
        <f t="shared" si="140"/>
        <v>0.63155006858710561</v>
      </c>
    </row>
    <row r="3004" spans="1:14" x14ac:dyDescent="0.3">
      <c r="A3004" s="8" t="s">
        <v>3013</v>
      </c>
      <c r="B3004" s="9">
        <v>45427</v>
      </c>
      <c r="C3004" s="10" t="s">
        <v>8013</v>
      </c>
      <c r="D3004" s="10" t="s">
        <v>8019</v>
      </c>
      <c r="E3004" s="10" t="s">
        <v>8031</v>
      </c>
      <c r="F3004" s="11">
        <v>3</v>
      </c>
      <c r="G3004" s="11">
        <v>2604</v>
      </c>
      <c r="H3004" s="11">
        <v>525</v>
      </c>
      <c r="I3004" s="11">
        <v>126</v>
      </c>
      <c r="J3004" s="11">
        <v>4</v>
      </c>
      <c r="K3004" s="11" t="s">
        <v>8034</v>
      </c>
      <c r="L3004" s="11">
        <f t="shared" si="138"/>
        <v>651</v>
      </c>
      <c r="M3004" s="11">
        <f t="shared" si="139"/>
        <v>1953</v>
      </c>
      <c r="N3004" s="12">
        <f t="shared" si="140"/>
        <v>0.75</v>
      </c>
    </row>
    <row r="3005" spans="1:14" x14ac:dyDescent="0.3">
      <c r="A3005" s="8" t="s">
        <v>3014</v>
      </c>
      <c r="B3005" s="9">
        <v>45427</v>
      </c>
      <c r="C3005" s="10" t="s">
        <v>8014</v>
      </c>
      <c r="D3005" s="10" t="s">
        <v>8026</v>
      </c>
      <c r="E3005" s="10" t="s">
        <v>8032</v>
      </c>
      <c r="F3005" s="11">
        <v>1</v>
      </c>
      <c r="G3005" s="11">
        <v>635</v>
      </c>
      <c r="H3005" s="11">
        <v>1345</v>
      </c>
      <c r="I3005" s="11">
        <v>108</v>
      </c>
      <c r="J3005" s="11">
        <v>6</v>
      </c>
      <c r="K3005" s="11" t="s">
        <v>8034</v>
      </c>
      <c r="L3005" s="11">
        <f t="shared" si="138"/>
        <v>1453</v>
      </c>
      <c r="M3005" s="11">
        <f t="shared" si="139"/>
        <v>-818</v>
      </c>
      <c r="N3005" s="12">
        <f t="shared" si="140"/>
        <v>-1.2881889763779528</v>
      </c>
    </row>
    <row r="3006" spans="1:14" x14ac:dyDescent="0.3">
      <c r="A3006" s="8" t="s">
        <v>3015</v>
      </c>
      <c r="B3006" s="9">
        <v>45428</v>
      </c>
      <c r="C3006" s="10" t="s">
        <v>8011</v>
      </c>
      <c r="D3006" s="10" t="s">
        <v>8015</v>
      </c>
      <c r="E3006" s="10" t="s">
        <v>8031</v>
      </c>
      <c r="F3006" s="11">
        <v>4</v>
      </c>
      <c r="G3006" s="11">
        <v>2792</v>
      </c>
      <c r="H3006" s="11">
        <v>479</v>
      </c>
      <c r="I3006" s="11">
        <v>187</v>
      </c>
      <c r="J3006" s="11">
        <v>3</v>
      </c>
      <c r="K3006" s="11" t="s">
        <v>8034</v>
      </c>
      <c r="L3006" s="11">
        <f t="shared" si="138"/>
        <v>666</v>
      </c>
      <c r="M3006" s="11">
        <f t="shared" si="139"/>
        <v>2126</v>
      </c>
      <c r="N3006" s="12">
        <f t="shared" si="140"/>
        <v>0.76146131805157591</v>
      </c>
    </row>
    <row r="3007" spans="1:14" x14ac:dyDescent="0.3">
      <c r="A3007" s="8" t="s">
        <v>3016</v>
      </c>
      <c r="B3007" s="9">
        <v>45428</v>
      </c>
      <c r="C3007" s="10" t="s">
        <v>8013</v>
      </c>
      <c r="D3007" s="10" t="s">
        <v>8019</v>
      </c>
      <c r="E3007" s="10" t="s">
        <v>8032</v>
      </c>
      <c r="F3007" s="11">
        <v>1</v>
      </c>
      <c r="G3007" s="11">
        <v>833</v>
      </c>
      <c r="H3007" s="11">
        <v>601</v>
      </c>
      <c r="I3007" s="11">
        <v>174</v>
      </c>
      <c r="J3007" s="11">
        <v>3</v>
      </c>
      <c r="K3007" s="11" t="s">
        <v>8035</v>
      </c>
      <c r="L3007" s="11">
        <f t="shared" si="138"/>
        <v>775</v>
      </c>
      <c r="M3007" s="11">
        <f t="shared" si="139"/>
        <v>58</v>
      </c>
      <c r="N3007" s="12">
        <f t="shared" si="140"/>
        <v>6.9627851140456179E-2</v>
      </c>
    </row>
    <row r="3008" spans="1:14" x14ac:dyDescent="0.3">
      <c r="A3008" s="8" t="s">
        <v>3017</v>
      </c>
      <c r="B3008" s="9">
        <v>45428</v>
      </c>
      <c r="C3008" s="10" t="s">
        <v>8013</v>
      </c>
      <c r="D3008" s="10" t="s">
        <v>8025</v>
      </c>
      <c r="E3008" s="10" t="s">
        <v>8033</v>
      </c>
      <c r="F3008" s="11">
        <v>2</v>
      </c>
      <c r="G3008" s="11">
        <v>1108</v>
      </c>
      <c r="H3008" s="11">
        <v>353</v>
      </c>
      <c r="I3008" s="11">
        <v>101</v>
      </c>
      <c r="J3008" s="11">
        <v>7</v>
      </c>
      <c r="K3008" s="11" t="s">
        <v>8034</v>
      </c>
      <c r="L3008" s="11">
        <f t="shared" si="138"/>
        <v>454</v>
      </c>
      <c r="M3008" s="11">
        <f t="shared" si="139"/>
        <v>654</v>
      </c>
      <c r="N3008" s="12">
        <f t="shared" si="140"/>
        <v>0.59025270758122739</v>
      </c>
    </row>
    <row r="3009" spans="1:14" x14ac:dyDescent="0.3">
      <c r="A3009" s="8" t="s">
        <v>3018</v>
      </c>
      <c r="B3009" s="9">
        <v>45428</v>
      </c>
      <c r="C3009" s="10" t="s">
        <v>8011</v>
      </c>
      <c r="D3009" s="10" t="s">
        <v>8021</v>
      </c>
      <c r="E3009" s="10" t="s">
        <v>8033</v>
      </c>
      <c r="F3009" s="11">
        <v>5</v>
      </c>
      <c r="G3009" s="11">
        <v>3385</v>
      </c>
      <c r="H3009" s="11">
        <v>412</v>
      </c>
      <c r="I3009" s="11">
        <v>115</v>
      </c>
      <c r="J3009" s="11">
        <v>4</v>
      </c>
      <c r="K3009" s="11" t="s">
        <v>8035</v>
      </c>
      <c r="L3009" s="11">
        <f t="shared" si="138"/>
        <v>527</v>
      </c>
      <c r="M3009" s="11">
        <f t="shared" si="139"/>
        <v>2858</v>
      </c>
      <c r="N3009" s="12">
        <f t="shared" si="140"/>
        <v>0.84431314623338261</v>
      </c>
    </row>
    <row r="3010" spans="1:14" x14ac:dyDescent="0.3">
      <c r="A3010" s="8" t="s">
        <v>3019</v>
      </c>
      <c r="B3010" s="9">
        <v>45428</v>
      </c>
      <c r="C3010" s="10" t="s">
        <v>8013</v>
      </c>
      <c r="D3010" s="10" t="s">
        <v>8022</v>
      </c>
      <c r="E3010" s="10" t="s">
        <v>8032</v>
      </c>
      <c r="F3010" s="11">
        <v>2</v>
      </c>
      <c r="G3010" s="11">
        <v>1258</v>
      </c>
      <c r="H3010" s="11">
        <v>1182</v>
      </c>
      <c r="I3010" s="11">
        <v>147</v>
      </c>
      <c r="J3010" s="11">
        <v>2</v>
      </c>
      <c r="K3010" s="11" t="s">
        <v>8034</v>
      </c>
      <c r="L3010" s="11">
        <f t="shared" ref="L3010:L3073" si="141">H3010+I3010</f>
        <v>1329</v>
      </c>
      <c r="M3010" s="11">
        <f t="shared" ref="M3010:M3073" si="142">G3010-L3010</f>
        <v>-71</v>
      </c>
      <c r="N3010" s="12">
        <f t="shared" ref="N3010:N3073" si="143">M3010/G3010</f>
        <v>-5.6438791732909381E-2</v>
      </c>
    </row>
    <row r="3011" spans="1:14" x14ac:dyDescent="0.3">
      <c r="A3011" s="8" t="s">
        <v>3020</v>
      </c>
      <c r="B3011" s="9">
        <v>45428</v>
      </c>
      <c r="C3011" s="10" t="s">
        <v>8013</v>
      </c>
      <c r="D3011" s="10" t="s">
        <v>8025</v>
      </c>
      <c r="E3011" s="10" t="s">
        <v>8031</v>
      </c>
      <c r="F3011" s="11">
        <v>4</v>
      </c>
      <c r="G3011" s="11">
        <v>2820</v>
      </c>
      <c r="H3011" s="11">
        <v>852</v>
      </c>
      <c r="I3011" s="11">
        <v>170</v>
      </c>
      <c r="J3011" s="11">
        <v>6</v>
      </c>
      <c r="K3011" s="11" t="s">
        <v>8034</v>
      </c>
      <c r="L3011" s="11">
        <f t="shared" si="141"/>
        <v>1022</v>
      </c>
      <c r="M3011" s="11">
        <f t="shared" si="142"/>
        <v>1798</v>
      </c>
      <c r="N3011" s="12">
        <f t="shared" si="143"/>
        <v>0.63758865248226948</v>
      </c>
    </row>
    <row r="3012" spans="1:14" x14ac:dyDescent="0.3">
      <c r="A3012" s="8" t="s">
        <v>3021</v>
      </c>
      <c r="B3012" s="9">
        <v>45428</v>
      </c>
      <c r="C3012" s="10" t="s">
        <v>8013</v>
      </c>
      <c r="D3012" s="10" t="s">
        <v>8022</v>
      </c>
      <c r="E3012" s="10" t="s">
        <v>8033</v>
      </c>
      <c r="F3012" s="11">
        <v>1</v>
      </c>
      <c r="G3012" s="11">
        <v>785</v>
      </c>
      <c r="H3012" s="11">
        <v>667</v>
      </c>
      <c r="I3012" s="11">
        <v>149</v>
      </c>
      <c r="J3012" s="11">
        <v>7</v>
      </c>
      <c r="K3012" s="11" t="s">
        <v>8034</v>
      </c>
      <c r="L3012" s="11">
        <f t="shared" si="141"/>
        <v>816</v>
      </c>
      <c r="M3012" s="11">
        <f t="shared" si="142"/>
        <v>-31</v>
      </c>
      <c r="N3012" s="12">
        <f t="shared" si="143"/>
        <v>-3.949044585987261E-2</v>
      </c>
    </row>
    <row r="3013" spans="1:14" x14ac:dyDescent="0.3">
      <c r="A3013" s="8" t="s">
        <v>3022</v>
      </c>
      <c r="B3013" s="9">
        <v>45428</v>
      </c>
      <c r="C3013" s="10" t="s">
        <v>8014</v>
      </c>
      <c r="D3013" s="10" t="s">
        <v>8024</v>
      </c>
      <c r="E3013" s="10" t="s">
        <v>8033</v>
      </c>
      <c r="F3013" s="11">
        <v>5</v>
      </c>
      <c r="G3013" s="11">
        <v>3385</v>
      </c>
      <c r="H3013" s="11">
        <v>417</v>
      </c>
      <c r="I3013" s="11">
        <v>209</v>
      </c>
      <c r="J3013" s="11">
        <v>3</v>
      </c>
      <c r="K3013" s="11" t="s">
        <v>8034</v>
      </c>
      <c r="L3013" s="11">
        <f t="shared" si="141"/>
        <v>626</v>
      </c>
      <c r="M3013" s="11">
        <f t="shared" si="142"/>
        <v>2759</v>
      </c>
      <c r="N3013" s="12">
        <f t="shared" si="143"/>
        <v>0.81506646971935004</v>
      </c>
    </row>
    <row r="3014" spans="1:14" x14ac:dyDescent="0.3">
      <c r="A3014" s="8" t="s">
        <v>3023</v>
      </c>
      <c r="B3014" s="9">
        <v>45428</v>
      </c>
      <c r="C3014" s="10" t="s">
        <v>8012</v>
      </c>
      <c r="D3014" s="10" t="s">
        <v>8028</v>
      </c>
      <c r="E3014" s="10" t="s">
        <v>8033</v>
      </c>
      <c r="F3014" s="11">
        <v>2</v>
      </c>
      <c r="G3014" s="11">
        <v>1414</v>
      </c>
      <c r="H3014" s="11">
        <v>1124</v>
      </c>
      <c r="I3014" s="11">
        <v>132</v>
      </c>
      <c r="J3014" s="11">
        <v>7</v>
      </c>
      <c r="K3014" s="11" t="s">
        <v>8034</v>
      </c>
      <c r="L3014" s="11">
        <f t="shared" si="141"/>
        <v>1256</v>
      </c>
      <c r="M3014" s="11">
        <f t="shared" si="142"/>
        <v>158</v>
      </c>
      <c r="N3014" s="12">
        <f t="shared" si="143"/>
        <v>0.11173974540311174</v>
      </c>
    </row>
    <row r="3015" spans="1:14" x14ac:dyDescent="0.3">
      <c r="A3015" s="8" t="s">
        <v>3024</v>
      </c>
      <c r="B3015" s="9">
        <v>45428</v>
      </c>
      <c r="C3015" s="10" t="s">
        <v>8012</v>
      </c>
      <c r="D3015" s="10" t="s">
        <v>8028</v>
      </c>
      <c r="E3015" s="10" t="s">
        <v>8032</v>
      </c>
      <c r="F3015" s="11">
        <v>1</v>
      </c>
      <c r="G3015" s="11">
        <v>667</v>
      </c>
      <c r="H3015" s="11">
        <v>1222</v>
      </c>
      <c r="I3015" s="11">
        <v>125</v>
      </c>
      <c r="J3015" s="11">
        <v>2</v>
      </c>
      <c r="K3015" s="11" t="s">
        <v>8034</v>
      </c>
      <c r="L3015" s="11">
        <f t="shared" si="141"/>
        <v>1347</v>
      </c>
      <c r="M3015" s="11">
        <f t="shared" si="142"/>
        <v>-680</v>
      </c>
      <c r="N3015" s="12">
        <f t="shared" si="143"/>
        <v>-1.0194902548725637</v>
      </c>
    </row>
    <row r="3016" spans="1:14" x14ac:dyDescent="0.3">
      <c r="A3016" s="8" t="s">
        <v>3025</v>
      </c>
      <c r="B3016" s="9">
        <v>45428</v>
      </c>
      <c r="C3016" s="10" t="s">
        <v>8011</v>
      </c>
      <c r="D3016" s="10" t="s">
        <v>8030</v>
      </c>
      <c r="E3016" s="10" t="s">
        <v>8031</v>
      </c>
      <c r="F3016" s="11">
        <v>2</v>
      </c>
      <c r="G3016" s="11">
        <v>1474</v>
      </c>
      <c r="H3016" s="11">
        <v>1449</v>
      </c>
      <c r="I3016" s="11">
        <v>150</v>
      </c>
      <c r="J3016" s="11">
        <v>3</v>
      </c>
      <c r="K3016" s="11" t="s">
        <v>8034</v>
      </c>
      <c r="L3016" s="11">
        <f t="shared" si="141"/>
        <v>1599</v>
      </c>
      <c r="M3016" s="11">
        <f t="shared" si="142"/>
        <v>-125</v>
      </c>
      <c r="N3016" s="12">
        <f t="shared" si="143"/>
        <v>-8.4803256445047492E-2</v>
      </c>
    </row>
    <row r="3017" spans="1:14" x14ac:dyDescent="0.3">
      <c r="A3017" s="8" t="s">
        <v>3026</v>
      </c>
      <c r="B3017" s="9">
        <v>45428</v>
      </c>
      <c r="C3017" s="10" t="s">
        <v>8011</v>
      </c>
      <c r="D3017" s="10" t="s">
        <v>8015</v>
      </c>
      <c r="E3017" s="10" t="s">
        <v>8031</v>
      </c>
      <c r="F3017" s="11">
        <v>2</v>
      </c>
      <c r="G3017" s="11">
        <v>1150</v>
      </c>
      <c r="H3017" s="11">
        <v>966</v>
      </c>
      <c r="I3017" s="11">
        <v>194</v>
      </c>
      <c r="J3017" s="11">
        <v>5</v>
      </c>
      <c r="K3017" s="11" t="s">
        <v>8034</v>
      </c>
      <c r="L3017" s="11">
        <f t="shared" si="141"/>
        <v>1160</v>
      </c>
      <c r="M3017" s="11">
        <f t="shared" si="142"/>
        <v>-10</v>
      </c>
      <c r="N3017" s="12">
        <f t="shared" si="143"/>
        <v>-8.6956521739130436E-3</v>
      </c>
    </row>
    <row r="3018" spans="1:14" x14ac:dyDescent="0.3">
      <c r="A3018" s="8" t="s">
        <v>3027</v>
      </c>
      <c r="B3018" s="9">
        <v>45428</v>
      </c>
      <c r="C3018" s="10" t="s">
        <v>8011</v>
      </c>
      <c r="D3018" s="10" t="s">
        <v>8021</v>
      </c>
      <c r="E3018" s="10" t="s">
        <v>8033</v>
      </c>
      <c r="F3018" s="11">
        <v>4</v>
      </c>
      <c r="G3018" s="11">
        <v>2380</v>
      </c>
      <c r="H3018" s="11">
        <v>1204</v>
      </c>
      <c r="I3018" s="11">
        <v>181</v>
      </c>
      <c r="J3018" s="11">
        <v>6</v>
      </c>
      <c r="K3018" s="11" t="s">
        <v>8034</v>
      </c>
      <c r="L3018" s="11">
        <f t="shared" si="141"/>
        <v>1385</v>
      </c>
      <c r="M3018" s="11">
        <f t="shared" si="142"/>
        <v>995</v>
      </c>
      <c r="N3018" s="12">
        <f t="shared" si="143"/>
        <v>0.41806722689075632</v>
      </c>
    </row>
    <row r="3019" spans="1:14" x14ac:dyDescent="0.3">
      <c r="A3019" s="8" t="s">
        <v>3028</v>
      </c>
      <c r="B3019" s="9">
        <v>45428</v>
      </c>
      <c r="C3019" s="10" t="s">
        <v>8011</v>
      </c>
      <c r="D3019" s="10" t="s">
        <v>8030</v>
      </c>
      <c r="E3019" s="10" t="s">
        <v>8031</v>
      </c>
      <c r="F3019" s="11">
        <v>4</v>
      </c>
      <c r="G3019" s="11">
        <v>2428</v>
      </c>
      <c r="H3019" s="11">
        <v>977</v>
      </c>
      <c r="I3019" s="11">
        <v>169</v>
      </c>
      <c r="J3019" s="11">
        <v>6</v>
      </c>
      <c r="K3019" s="11" t="s">
        <v>8034</v>
      </c>
      <c r="L3019" s="11">
        <f t="shared" si="141"/>
        <v>1146</v>
      </c>
      <c r="M3019" s="11">
        <f t="shared" si="142"/>
        <v>1282</v>
      </c>
      <c r="N3019" s="12">
        <f t="shared" si="143"/>
        <v>0.52800658978583193</v>
      </c>
    </row>
    <row r="3020" spans="1:14" x14ac:dyDescent="0.3">
      <c r="A3020" s="8" t="s">
        <v>3029</v>
      </c>
      <c r="B3020" s="9">
        <v>45428</v>
      </c>
      <c r="C3020" s="10" t="s">
        <v>8011</v>
      </c>
      <c r="D3020" s="10" t="s">
        <v>8023</v>
      </c>
      <c r="E3020" s="10" t="s">
        <v>8032</v>
      </c>
      <c r="F3020" s="11">
        <v>5</v>
      </c>
      <c r="G3020" s="11">
        <v>3970</v>
      </c>
      <c r="H3020" s="11">
        <v>470</v>
      </c>
      <c r="I3020" s="11">
        <v>165</v>
      </c>
      <c r="J3020" s="11">
        <v>7</v>
      </c>
      <c r="K3020" s="11" t="s">
        <v>8034</v>
      </c>
      <c r="L3020" s="11">
        <f t="shared" si="141"/>
        <v>635</v>
      </c>
      <c r="M3020" s="11">
        <f t="shared" si="142"/>
        <v>3335</v>
      </c>
      <c r="N3020" s="12">
        <f t="shared" si="143"/>
        <v>0.84005037783375314</v>
      </c>
    </row>
    <row r="3021" spans="1:14" x14ac:dyDescent="0.3">
      <c r="A3021" s="8" t="s">
        <v>3030</v>
      </c>
      <c r="B3021" s="9">
        <v>45428</v>
      </c>
      <c r="C3021" s="10" t="s">
        <v>8012</v>
      </c>
      <c r="D3021" s="10" t="s">
        <v>8028</v>
      </c>
      <c r="E3021" s="10" t="s">
        <v>8033</v>
      </c>
      <c r="F3021" s="11">
        <v>2</v>
      </c>
      <c r="G3021" s="11">
        <v>1174</v>
      </c>
      <c r="H3021" s="11">
        <v>1134</v>
      </c>
      <c r="I3021" s="11">
        <v>168</v>
      </c>
      <c r="J3021" s="11">
        <v>6</v>
      </c>
      <c r="K3021" s="11" t="s">
        <v>8035</v>
      </c>
      <c r="L3021" s="11">
        <f t="shared" si="141"/>
        <v>1302</v>
      </c>
      <c r="M3021" s="11">
        <f t="shared" si="142"/>
        <v>-128</v>
      </c>
      <c r="N3021" s="12">
        <f t="shared" si="143"/>
        <v>-0.10902896081771721</v>
      </c>
    </row>
    <row r="3022" spans="1:14" x14ac:dyDescent="0.3">
      <c r="A3022" s="8" t="s">
        <v>3031</v>
      </c>
      <c r="B3022" s="9">
        <v>45428</v>
      </c>
      <c r="C3022" s="10" t="s">
        <v>8014</v>
      </c>
      <c r="D3022" s="10" t="s">
        <v>8024</v>
      </c>
      <c r="E3022" s="10" t="s">
        <v>8032</v>
      </c>
      <c r="F3022" s="11">
        <v>4</v>
      </c>
      <c r="G3022" s="11">
        <v>2728</v>
      </c>
      <c r="H3022" s="11">
        <v>1122</v>
      </c>
      <c r="I3022" s="11">
        <v>185</v>
      </c>
      <c r="J3022" s="11">
        <v>6</v>
      </c>
      <c r="K3022" s="11" t="s">
        <v>8034</v>
      </c>
      <c r="L3022" s="11">
        <f t="shared" si="141"/>
        <v>1307</v>
      </c>
      <c r="M3022" s="11">
        <f t="shared" si="142"/>
        <v>1421</v>
      </c>
      <c r="N3022" s="12">
        <f t="shared" si="143"/>
        <v>0.52089442815249265</v>
      </c>
    </row>
    <row r="3023" spans="1:14" x14ac:dyDescent="0.3">
      <c r="A3023" s="8" t="s">
        <v>3032</v>
      </c>
      <c r="B3023" s="9">
        <v>45428</v>
      </c>
      <c r="C3023" s="10" t="s">
        <v>8013</v>
      </c>
      <c r="D3023" s="10" t="s">
        <v>8022</v>
      </c>
      <c r="E3023" s="10" t="s">
        <v>8031</v>
      </c>
      <c r="F3023" s="11">
        <v>3</v>
      </c>
      <c r="G3023" s="11">
        <v>1980</v>
      </c>
      <c r="H3023" s="11">
        <v>831</v>
      </c>
      <c r="I3023" s="11">
        <v>117</v>
      </c>
      <c r="J3023" s="11">
        <v>2</v>
      </c>
      <c r="K3023" s="11" t="s">
        <v>8034</v>
      </c>
      <c r="L3023" s="11">
        <f t="shared" si="141"/>
        <v>948</v>
      </c>
      <c r="M3023" s="11">
        <f t="shared" si="142"/>
        <v>1032</v>
      </c>
      <c r="N3023" s="12">
        <f t="shared" si="143"/>
        <v>0.52121212121212124</v>
      </c>
    </row>
    <row r="3024" spans="1:14" x14ac:dyDescent="0.3">
      <c r="A3024" s="8" t="s">
        <v>3033</v>
      </c>
      <c r="B3024" s="9">
        <v>45428</v>
      </c>
      <c r="C3024" s="10" t="s">
        <v>8013</v>
      </c>
      <c r="D3024" s="10" t="s">
        <v>8025</v>
      </c>
      <c r="E3024" s="10" t="s">
        <v>8032</v>
      </c>
      <c r="F3024" s="11">
        <v>3</v>
      </c>
      <c r="G3024" s="11">
        <v>2694</v>
      </c>
      <c r="H3024" s="11">
        <v>1304</v>
      </c>
      <c r="I3024" s="11">
        <v>217</v>
      </c>
      <c r="J3024" s="11">
        <v>3</v>
      </c>
      <c r="K3024" s="11" t="s">
        <v>8035</v>
      </c>
      <c r="L3024" s="11">
        <f t="shared" si="141"/>
        <v>1521</v>
      </c>
      <c r="M3024" s="11">
        <f t="shared" si="142"/>
        <v>1173</v>
      </c>
      <c r="N3024" s="12">
        <f t="shared" si="143"/>
        <v>0.43541202672605789</v>
      </c>
    </row>
    <row r="3025" spans="1:14" x14ac:dyDescent="0.3">
      <c r="A3025" s="8" t="s">
        <v>3034</v>
      </c>
      <c r="B3025" s="9">
        <v>45428</v>
      </c>
      <c r="C3025" s="10" t="s">
        <v>8012</v>
      </c>
      <c r="D3025" s="10" t="s">
        <v>8029</v>
      </c>
      <c r="E3025" s="10" t="s">
        <v>8031</v>
      </c>
      <c r="F3025" s="11">
        <v>2</v>
      </c>
      <c r="G3025" s="11">
        <v>1494</v>
      </c>
      <c r="H3025" s="11">
        <v>459</v>
      </c>
      <c r="I3025" s="11">
        <v>108</v>
      </c>
      <c r="J3025" s="11">
        <v>2</v>
      </c>
      <c r="K3025" s="11" t="s">
        <v>8034</v>
      </c>
      <c r="L3025" s="11">
        <f t="shared" si="141"/>
        <v>567</v>
      </c>
      <c r="M3025" s="11">
        <f t="shared" si="142"/>
        <v>927</v>
      </c>
      <c r="N3025" s="12">
        <f t="shared" si="143"/>
        <v>0.62048192771084343</v>
      </c>
    </row>
    <row r="3026" spans="1:14" x14ac:dyDescent="0.3">
      <c r="A3026" s="8" t="s">
        <v>3035</v>
      </c>
      <c r="B3026" s="9">
        <v>45428</v>
      </c>
      <c r="C3026" s="10" t="s">
        <v>8011</v>
      </c>
      <c r="D3026" s="10" t="s">
        <v>8030</v>
      </c>
      <c r="E3026" s="10" t="s">
        <v>8033</v>
      </c>
      <c r="F3026" s="11">
        <v>1</v>
      </c>
      <c r="G3026" s="11">
        <v>661</v>
      </c>
      <c r="H3026" s="11">
        <v>775</v>
      </c>
      <c r="I3026" s="11">
        <v>196</v>
      </c>
      <c r="J3026" s="11">
        <v>2</v>
      </c>
      <c r="K3026" s="11" t="s">
        <v>8035</v>
      </c>
      <c r="L3026" s="11">
        <f t="shared" si="141"/>
        <v>971</v>
      </c>
      <c r="M3026" s="11">
        <f t="shared" si="142"/>
        <v>-310</v>
      </c>
      <c r="N3026" s="12">
        <f t="shared" si="143"/>
        <v>-0.46898638426626321</v>
      </c>
    </row>
    <row r="3027" spans="1:14" x14ac:dyDescent="0.3">
      <c r="A3027" s="8" t="s">
        <v>3036</v>
      </c>
      <c r="B3027" s="9">
        <v>45428</v>
      </c>
      <c r="C3027" s="10" t="s">
        <v>8011</v>
      </c>
      <c r="D3027" s="10" t="s">
        <v>8030</v>
      </c>
      <c r="E3027" s="10" t="s">
        <v>8033</v>
      </c>
      <c r="F3027" s="11">
        <v>4</v>
      </c>
      <c r="G3027" s="11">
        <v>3528</v>
      </c>
      <c r="H3027" s="11">
        <v>1210</v>
      </c>
      <c r="I3027" s="11">
        <v>198</v>
      </c>
      <c r="J3027" s="11">
        <v>6</v>
      </c>
      <c r="K3027" s="11" t="s">
        <v>8034</v>
      </c>
      <c r="L3027" s="11">
        <f t="shared" si="141"/>
        <v>1408</v>
      </c>
      <c r="M3027" s="11">
        <f t="shared" si="142"/>
        <v>2120</v>
      </c>
      <c r="N3027" s="12">
        <f t="shared" si="143"/>
        <v>0.60090702947845809</v>
      </c>
    </row>
    <row r="3028" spans="1:14" x14ac:dyDescent="0.3">
      <c r="A3028" s="8" t="s">
        <v>3037</v>
      </c>
      <c r="B3028" s="9">
        <v>45429</v>
      </c>
      <c r="C3028" s="10" t="s">
        <v>8011</v>
      </c>
      <c r="D3028" s="10" t="s">
        <v>8023</v>
      </c>
      <c r="E3028" s="10" t="s">
        <v>8032</v>
      </c>
      <c r="F3028" s="11">
        <v>2</v>
      </c>
      <c r="G3028" s="11">
        <v>1702</v>
      </c>
      <c r="H3028" s="11">
        <v>634</v>
      </c>
      <c r="I3028" s="11">
        <v>214</v>
      </c>
      <c r="J3028" s="11">
        <v>5</v>
      </c>
      <c r="K3028" s="11" t="s">
        <v>8035</v>
      </c>
      <c r="L3028" s="11">
        <f t="shared" si="141"/>
        <v>848</v>
      </c>
      <c r="M3028" s="11">
        <f t="shared" si="142"/>
        <v>854</v>
      </c>
      <c r="N3028" s="12">
        <f t="shared" si="143"/>
        <v>0.50176263219741479</v>
      </c>
    </row>
    <row r="3029" spans="1:14" x14ac:dyDescent="0.3">
      <c r="A3029" s="8" t="s">
        <v>3038</v>
      </c>
      <c r="B3029" s="9">
        <v>45429</v>
      </c>
      <c r="C3029" s="10" t="s">
        <v>8014</v>
      </c>
      <c r="D3029" s="10" t="s">
        <v>8020</v>
      </c>
      <c r="E3029" s="10" t="s">
        <v>8032</v>
      </c>
      <c r="F3029" s="11">
        <v>4</v>
      </c>
      <c r="G3029" s="11">
        <v>2684</v>
      </c>
      <c r="H3029" s="11">
        <v>406</v>
      </c>
      <c r="I3029" s="11">
        <v>198</v>
      </c>
      <c r="J3029" s="11">
        <v>2</v>
      </c>
      <c r="K3029" s="11" t="s">
        <v>8034</v>
      </c>
      <c r="L3029" s="11">
        <f t="shared" si="141"/>
        <v>604</v>
      </c>
      <c r="M3029" s="11">
        <f t="shared" si="142"/>
        <v>2080</v>
      </c>
      <c r="N3029" s="12">
        <f t="shared" si="143"/>
        <v>0.77496274217585692</v>
      </c>
    </row>
    <row r="3030" spans="1:14" x14ac:dyDescent="0.3">
      <c r="A3030" s="8" t="s">
        <v>3039</v>
      </c>
      <c r="B3030" s="9">
        <v>45429</v>
      </c>
      <c r="C3030" s="10" t="s">
        <v>8011</v>
      </c>
      <c r="D3030" s="10" t="s">
        <v>8015</v>
      </c>
      <c r="E3030" s="10" t="s">
        <v>8033</v>
      </c>
      <c r="F3030" s="11">
        <v>5</v>
      </c>
      <c r="G3030" s="11">
        <v>3580</v>
      </c>
      <c r="H3030" s="11">
        <v>1339</v>
      </c>
      <c r="I3030" s="11">
        <v>126</v>
      </c>
      <c r="J3030" s="11">
        <v>6</v>
      </c>
      <c r="K3030" s="11" t="s">
        <v>8034</v>
      </c>
      <c r="L3030" s="11">
        <f t="shared" si="141"/>
        <v>1465</v>
      </c>
      <c r="M3030" s="11">
        <f t="shared" si="142"/>
        <v>2115</v>
      </c>
      <c r="N3030" s="12">
        <f t="shared" si="143"/>
        <v>0.59078212290502796</v>
      </c>
    </row>
    <row r="3031" spans="1:14" x14ac:dyDescent="0.3">
      <c r="A3031" s="8" t="s">
        <v>3040</v>
      </c>
      <c r="B3031" s="9">
        <v>45429</v>
      </c>
      <c r="C3031" s="10" t="s">
        <v>8013</v>
      </c>
      <c r="D3031" s="10" t="s">
        <v>8025</v>
      </c>
      <c r="E3031" s="10" t="s">
        <v>8032</v>
      </c>
      <c r="F3031" s="11">
        <v>4</v>
      </c>
      <c r="G3031" s="11">
        <v>3564</v>
      </c>
      <c r="H3031" s="11">
        <v>1175</v>
      </c>
      <c r="I3031" s="11">
        <v>149</v>
      </c>
      <c r="J3031" s="11">
        <v>3</v>
      </c>
      <c r="K3031" s="11" t="s">
        <v>8034</v>
      </c>
      <c r="L3031" s="11">
        <f t="shared" si="141"/>
        <v>1324</v>
      </c>
      <c r="M3031" s="11">
        <f t="shared" si="142"/>
        <v>2240</v>
      </c>
      <c r="N3031" s="12">
        <f t="shared" si="143"/>
        <v>0.62850729517396187</v>
      </c>
    </row>
    <row r="3032" spans="1:14" x14ac:dyDescent="0.3">
      <c r="A3032" s="8" t="s">
        <v>3041</v>
      </c>
      <c r="B3032" s="9">
        <v>45429</v>
      </c>
      <c r="C3032" s="10" t="s">
        <v>8014</v>
      </c>
      <c r="D3032" s="10" t="s">
        <v>8024</v>
      </c>
      <c r="E3032" s="10" t="s">
        <v>8032</v>
      </c>
      <c r="F3032" s="11">
        <v>3</v>
      </c>
      <c r="G3032" s="11">
        <v>2208</v>
      </c>
      <c r="H3032" s="11">
        <v>415</v>
      </c>
      <c r="I3032" s="11">
        <v>147</v>
      </c>
      <c r="J3032" s="11">
        <v>2</v>
      </c>
      <c r="K3032" s="11" t="s">
        <v>8035</v>
      </c>
      <c r="L3032" s="11">
        <f t="shared" si="141"/>
        <v>562</v>
      </c>
      <c r="M3032" s="11">
        <f t="shared" si="142"/>
        <v>1646</v>
      </c>
      <c r="N3032" s="12">
        <f t="shared" si="143"/>
        <v>0.74547101449275366</v>
      </c>
    </row>
    <row r="3033" spans="1:14" x14ac:dyDescent="0.3">
      <c r="A3033" s="8" t="s">
        <v>3042</v>
      </c>
      <c r="B3033" s="9">
        <v>45429</v>
      </c>
      <c r="C3033" s="10" t="s">
        <v>8014</v>
      </c>
      <c r="D3033" s="10" t="s">
        <v>8018</v>
      </c>
      <c r="E3033" s="10" t="s">
        <v>8031</v>
      </c>
      <c r="F3033" s="11">
        <v>5</v>
      </c>
      <c r="G3033" s="11">
        <v>3330</v>
      </c>
      <c r="H3033" s="11">
        <v>1143</v>
      </c>
      <c r="I3033" s="11">
        <v>143</v>
      </c>
      <c r="J3033" s="11">
        <v>6</v>
      </c>
      <c r="K3033" s="11" t="s">
        <v>8034</v>
      </c>
      <c r="L3033" s="11">
        <f t="shared" si="141"/>
        <v>1286</v>
      </c>
      <c r="M3033" s="11">
        <f t="shared" si="142"/>
        <v>2044</v>
      </c>
      <c r="N3033" s="12">
        <f t="shared" si="143"/>
        <v>0.61381381381381384</v>
      </c>
    </row>
    <row r="3034" spans="1:14" x14ac:dyDescent="0.3">
      <c r="A3034" s="8" t="s">
        <v>3043</v>
      </c>
      <c r="B3034" s="9">
        <v>45429</v>
      </c>
      <c r="C3034" s="10" t="s">
        <v>8013</v>
      </c>
      <c r="D3034" s="10" t="s">
        <v>8025</v>
      </c>
      <c r="E3034" s="10" t="s">
        <v>8031</v>
      </c>
      <c r="F3034" s="11">
        <v>4</v>
      </c>
      <c r="G3034" s="11">
        <v>2348</v>
      </c>
      <c r="H3034" s="11">
        <v>919</v>
      </c>
      <c r="I3034" s="11">
        <v>105</v>
      </c>
      <c r="J3034" s="11">
        <v>7</v>
      </c>
      <c r="K3034" s="11" t="s">
        <v>8035</v>
      </c>
      <c r="L3034" s="11">
        <f t="shared" si="141"/>
        <v>1024</v>
      </c>
      <c r="M3034" s="11">
        <f t="shared" si="142"/>
        <v>1324</v>
      </c>
      <c r="N3034" s="12">
        <f t="shared" si="143"/>
        <v>0.56388415672913117</v>
      </c>
    </row>
    <row r="3035" spans="1:14" x14ac:dyDescent="0.3">
      <c r="A3035" s="8" t="s">
        <v>3044</v>
      </c>
      <c r="B3035" s="9">
        <v>45429</v>
      </c>
      <c r="C3035" s="10" t="s">
        <v>8011</v>
      </c>
      <c r="D3035" s="10" t="s">
        <v>8023</v>
      </c>
      <c r="E3035" s="10" t="s">
        <v>8031</v>
      </c>
      <c r="F3035" s="11">
        <v>3</v>
      </c>
      <c r="G3035" s="11">
        <v>2187</v>
      </c>
      <c r="H3035" s="11">
        <v>515</v>
      </c>
      <c r="I3035" s="11">
        <v>145</v>
      </c>
      <c r="J3035" s="11">
        <v>4</v>
      </c>
      <c r="K3035" s="11" t="s">
        <v>8035</v>
      </c>
      <c r="L3035" s="11">
        <f t="shared" si="141"/>
        <v>660</v>
      </c>
      <c r="M3035" s="11">
        <f t="shared" si="142"/>
        <v>1527</v>
      </c>
      <c r="N3035" s="12">
        <f t="shared" si="143"/>
        <v>0.69821673525377226</v>
      </c>
    </row>
    <row r="3036" spans="1:14" x14ac:dyDescent="0.3">
      <c r="A3036" s="8" t="s">
        <v>3045</v>
      </c>
      <c r="B3036" s="9">
        <v>45429</v>
      </c>
      <c r="C3036" s="10" t="s">
        <v>8012</v>
      </c>
      <c r="D3036" s="10" t="s">
        <v>8027</v>
      </c>
      <c r="E3036" s="10" t="s">
        <v>8032</v>
      </c>
      <c r="F3036" s="11">
        <v>1</v>
      </c>
      <c r="G3036" s="11">
        <v>859</v>
      </c>
      <c r="H3036" s="11">
        <v>1186</v>
      </c>
      <c r="I3036" s="11">
        <v>193</v>
      </c>
      <c r="J3036" s="11">
        <v>7</v>
      </c>
      <c r="K3036" s="11" t="s">
        <v>8035</v>
      </c>
      <c r="L3036" s="11">
        <f t="shared" si="141"/>
        <v>1379</v>
      </c>
      <c r="M3036" s="11">
        <f t="shared" si="142"/>
        <v>-520</v>
      </c>
      <c r="N3036" s="12">
        <f t="shared" si="143"/>
        <v>-0.60535506402793948</v>
      </c>
    </row>
    <row r="3037" spans="1:14" x14ac:dyDescent="0.3">
      <c r="A3037" s="8" t="s">
        <v>3046</v>
      </c>
      <c r="B3037" s="9">
        <v>45429</v>
      </c>
      <c r="C3037" s="10" t="s">
        <v>8014</v>
      </c>
      <c r="D3037" s="10" t="s">
        <v>8026</v>
      </c>
      <c r="E3037" s="10" t="s">
        <v>8031</v>
      </c>
      <c r="F3037" s="11">
        <v>1</v>
      </c>
      <c r="G3037" s="11">
        <v>679</v>
      </c>
      <c r="H3037" s="11">
        <v>967</v>
      </c>
      <c r="I3037" s="11">
        <v>104</v>
      </c>
      <c r="J3037" s="11">
        <v>2</v>
      </c>
      <c r="K3037" s="11" t="s">
        <v>8034</v>
      </c>
      <c r="L3037" s="11">
        <f t="shared" si="141"/>
        <v>1071</v>
      </c>
      <c r="M3037" s="11">
        <f t="shared" si="142"/>
        <v>-392</v>
      </c>
      <c r="N3037" s="12">
        <f t="shared" si="143"/>
        <v>-0.57731958762886593</v>
      </c>
    </row>
    <row r="3038" spans="1:14" x14ac:dyDescent="0.3">
      <c r="A3038" s="8" t="s">
        <v>3047</v>
      </c>
      <c r="B3038" s="9">
        <v>45429</v>
      </c>
      <c r="C3038" s="10" t="s">
        <v>8013</v>
      </c>
      <c r="D3038" s="10" t="s">
        <v>8017</v>
      </c>
      <c r="E3038" s="10" t="s">
        <v>8031</v>
      </c>
      <c r="F3038" s="11">
        <v>2</v>
      </c>
      <c r="G3038" s="11">
        <v>1340</v>
      </c>
      <c r="H3038" s="11">
        <v>850</v>
      </c>
      <c r="I3038" s="11">
        <v>130</v>
      </c>
      <c r="J3038" s="11">
        <v>2</v>
      </c>
      <c r="K3038" s="11" t="s">
        <v>8034</v>
      </c>
      <c r="L3038" s="11">
        <f t="shared" si="141"/>
        <v>980</v>
      </c>
      <c r="M3038" s="11">
        <f t="shared" si="142"/>
        <v>360</v>
      </c>
      <c r="N3038" s="12">
        <f t="shared" si="143"/>
        <v>0.26865671641791045</v>
      </c>
    </row>
    <row r="3039" spans="1:14" x14ac:dyDescent="0.3">
      <c r="A3039" s="8" t="s">
        <v>3048</v>
      </c>
      <c r="B3039" s="9">
        <v>45429</v>
      </c>
      <c r="C3039" s="10" t="s">
        <v>8013</v>
      </c>
      <c r="D3039" s="10" t="s">
        <v>8017</v>
      </c>
      <c r="E3039" s="10" t="s">
        <v>8032</v>
      </c>
      <c r="F3039" s="11">
        <v>2</v>
      </c>
      <c r="G3039" s="11">
        <v>1540</v>
      </c>
      <c r="H3039" s="11">
        <v>479</v>
      </c>
      <c r="I3039" s="11">
        <v>101</v>
      </c>
      <c r="J3039" s="11">
        <v>6</v>
      </c>
      <c r="K3039" s="11" t="s">
        <v>8034</v>
      </c>
      <c r="L3039" s="11">
        <f t="shared" si="141"/>
        <v>580</v>
      </c>
      <c r="M3039" s="11">
        <f t="shared" si="142"/>
        <v>960</v>
      </c>
      <c r="N3039" s="12">
        <f t="shared" si="143"/>
        <v>0.62337662337662336</v>
      </c>
    </row>
    <row r="3040" spans="1:14" x14ac:dyDescent="0.3">
      <c r="A3040" s="8" t="s">
        <v>3049</v>
      </c>
      <c r="B3040" s="9">
        <v>45429</v>
      </c>
      <c r="C3040" s="10" t="s">
        <v>8011</v>
      </c>
      <c r="D3040" s="10" t="s">
        <v>8030</v>
      </c>
      <c r="E3040" s="10" t="s">
        <v>8032</v>
      </c>
      <c r="F3040" s="11">
        <v>5</v>
      </c>
      <c r="G3040" s="11">
        <v>2945</v>
      </c>
      <c r="H3040" s="11">
        <v>835</v>
      </c>
      <c r="I3040" s="11">
        <v>159</v>
      </c>
      <c r="J3040" s="11">
        <v>7</v>
      </c>
      <c r="K3040" s="11" t="s">
        <v>8034</v>
      </c>
      <c r="L3040" s="11">
        <f t="shared" si="141"/>
        <v>994</v>
      </c>
      <c r="M3040" s="11">
        <f t="shared" si="142"/>
        <v>1951</v>
      </c>
      <c r="N3040" s="12">
        <f t="shared" si="143"/>
        <v>0.66247877758913409</v>
      </c>
    </row>
    <row r="3041" spans="1:14" x14ac:dyDescent="0.3">
      <c r="A3041" s="8" t="s">
        <v>3050</v>
      </c>
      <c r="B3041" s="9">
        <v>45429</v>
      </c>
      <c r="C3041" s="10" t="s">
        <v>8011</v>
      </c>
      <c r="D3041" s="10" t="s">
        <v>8030</v>
      </c>
      <c r="E3041" s="10" t="s">
        <v>8032</v>
      </c>
      <c r="F3041" s="11">
        <v>5</v>
      </c>
      <c r="G3041" s="11">
        <v>3095</v>
      </c>
      <c r="H3041" s="11">
        <v>650</v>
      </c>
      <c r="I3041" s="11">
        <v>204</v>
      </c>
      <c r="J3041" s="11">
        <v>5</v>
      </c>
      <c r="K3041" s="11" t="s">
        <v>8035</v>
      </c>
      <c r="L3041" s="11">
        <f t="shared" si="141"/>
        <v>854</v>
      </c>
      <c r="M3041" s="11">
        <f t="shared" si="142"/>
        <v>2241</v>
      </c>
      <c r="N3041" s="12">
        <f t="shared" si="143"/>
        <v>0.72407108239095319</v>
      </c>
    </row>
    <row r="3042" spans="1:14" x14ac:dyDescent="0.3">
      <c r="A3042" s="8" t="s">
        <v>3051</v>
      </c>
      <c r="B3042" s="9">
        <v>45429</v>
      </c>
      <c r="C3042" s="10" t="s">
        <v>8011</v>
      </c>
      <c r="D3042" s="10" t="s">
        <v>8015</v>
      </c>
      <c r="E3042" s="10" t="s">
        <v>8033</v>
      </c>
      <c r="F3042" s="11">
        <v>5</v>
      </c>
      <c r="G3042" s="11">
        <v>4365</v>
      </c>
      <c r="H3042" s="11">
        <v>792</v>
      </c>
      <c r="I3042" s="11">
        <v>108</v>
      </c>
      <c r="J3042" s="11">
        <v>6</v>
      </c>
      <c r="K3042" s="11" t="s">
        <v>8034</v>
      </c>
      <c r="L3042" s="11">
        <f t="shared" si="141"/>
        <v>900</v>
      </c>
      <c r="M3042" s="11">
        <f t="shared" si="142"/>
        <v>3465</v>
      </c>
      <c r="N3042" s="12">
        <f t="shared" si="143"/>
        <v>0.79381443298969068</v>
      </c>
    </row>
    <row r="3043" spans="1:14" x14ac:dyDescent="0.3">
      <c r="A3043" s="8" t="s">
        <v>3052</v>
      </c>
      <c r="B3043" s="9">
        <v>45429</v>
      </c>
      <c r="C3043" s="10" t="s">
        <v>8011</v>
      </c>
      <c r="D3043" s="10" t="s">
        <v>8023</v>
      </c>
      <c r="E3043" s="10" t="s">
        <v>8031</v>
      </c>
      <c r="F3043" s="11">
        <v>4</v>
      </c>
      <c r="G3043" s="11">
        <v>3392</v>
      </c>
      <c r="H3043" s="11">
        <v>865</v>
      </c>
      <c r="I3043" s="11">
        <v>139</v>
      </c>
      <c r="J3043" s="11">
        <v>7</v>
      </c>
      <c r="K3043" s="11" t="s">
        <v>8034</v>
      </c>
      <c r="L3043" s="11">
        <f t="shared" si="141"/>
        <v>1004</v>
      </c>
      <c r="M3043" s="11">
        <f t="shared" si="142"/>
        <v>2388</v>
      </c>
      <c r="N3043" s="12">
        <f t="shared" si="143"/>
        <v>0.70400943396226412</v>
      </c>
    </row>
    <row r="3044" spans="1:14" x14ac:dyDescent="0.3">
      <c r="A3044" s="8" t="s">
        <v>3053</v>
      </c>
      <c r="B3044" s="9">
        <v>45429</v>
      </c>
      <c r="C3044" s="10" t="s">
        <v>8012</v>
      </c>
      <c r="D3044" s="10" t="s">
        <v>8016</v>
      </c>
      <c r="E3044" s="10" t="s">
        <v>8031</v>
      </c>
      <c r="F3044" s="11">
        <v>4</v>
      </c>
      <c r="G3044" s="11">
        <v>2544</v>
      </c>
      <c r="H3044" s="11">
        <v>1145</v>
      </c>
      <c r="I3044" s="11">
        <v>152</v>
      </c>
      <c r="J3044" s="11">
        <v>5</v>
      </c>
      <c r="K3044" s="11" t="s">
        <v>8035</v>
      </c>
      <c r="L3044" s="11">
        <f t="shared" si="141"/>
        <v>1297</v>
      </c>
      <c r="M3044" s="11">
        <f t="shared" si="142"/>
        <v>1247</v>
      </c>
      <c r="N3044" s="12">
        <f t="shared" si="143"/>
        <v>0.49017295597484278</v>
      </c>
    </row>
    <row r="3045" spans="1:14" x14ac:dyDescent="0.3">
      <c r="A3045" s="8" t="s">
        <v>3054</v>
      </c>
      <c r="B3045" s="9">
        <v>45429</v>
      </c>
      <c r="C3045" s="10" t="s">
        <v>8013</v>
      </c>
      <c r="D3045" s="10" t="s">
        <v>8019</v>
      </c>
      <c r="E3045" s="10" t="s">
        <v>8031</v>
      </c>
      <c r="F3045" s="11">
        <v>5</v>
      </c>
      <c r="G3045" s="11">
        <v>3655</v>
      </c>
      <c r="H3045" s="11">
        <v>713</v>
      </c>
      <c r="I3045" s="11">
        <v>190</v>
      </c>
      <c r="J3045" s="11">
        <v>3</v>
      </c>
      <c r="K3045" s="11" t="s">
        <v>8035</v>
      </c>
      <c r="L3045" s="11">
        <f t="shared" si="141"/>
        <v>903</v>
      </c>
      <c r="M3045" s="11">
        <f t="shared" si="142"/>
        <v>2752</v>
      </c>
      <c r="N3045" s="12">
        <f t="shared" si="143"/>
        <v>0.75294117647058822</v>
      </c>
    </row>
    <row r="3046" spans="1:14" x14ac:dyDescent="0.3">
      <c r="A3046" s="8" t="s">
        <v>3055</v>
      </c>
      <c r="B3046" s="9">
        <v>45429</v>
      </c>
      <c r="C3046" s="10" t="s">
        <v>8014</v>
      </c>
      <c r="D3046" s="10" t="s">
        <v>8018</v>
      </c>
      <c r="E3046" s="10" t="s">
        <v>8033</v>
      </c>
      <c r="F3046" s="11">
        <v>2</v>
      </c>
      <c r="G3046" s="11">
        <v>1108</v>
      </c>
      <c r="H3046" s="11">
        <v>1211</v>
      </c>
      <c r="I3046" s="11">
        <v>145</v>
      </c>
      <c r="J3046" s="11">
        <v>2</v>
      </c>
      <c r="K3046" s="11" t="s">
        <v>8034</v>
      </c>
      <c r="L3046" s="11">
        <f t="shared" si="141"/>
        <v>1356</v>
      </c>
      <c r="M3046" s="11">
        <f t="shared" si="142"/>
        <v>-248</v>
      </c>
      <c r="N3046" s="12">
        <f t="shared" si="143"/>
        <v>-0.22382671480144403</v>
      </c>
    </row>
    <row r="3047" spans="1:14" x14ac:dyDescent="0.3">
      <c r="A3047" s="8" t="s">
        <v>3056</v>
      </c>
      <c r="B3047" s="9">
        <v>45429</v>
      </c>
      <c r="C3047" s="10" t="s">
        <v>8012</v>
      </c>
      <c r="D3047" s="10" t="s">
        <v>8027</v>
      </c>
      <c r="E3047" s="10" t="s">
        <v>8032</v>
      </c>
      <c r="F3047" s="11">
        <v>1</v>
      </c>
      <c r="G3047" s="11">
        <v>727</v>
      </c>
      <c r="H3047" s="11">
        <v>1251</v>
      </c>
      <c r="I3047" s="11">
        <v>219</v>
      </c>
      <c r="J3047" s="11">
        <v>3</v>
      </c>
      <c r="K3047" s="11" t="s">
        <v>8034</v>
      </c>
      <c r="L3047" s="11">
        <f t="shared" si="141"/>
        <v>1470</v>
      </c>
      <c r="M3047" s="11">
        <f t="shared" si="142"/>
        <v>-743</v>
      </c>
      <c r="N3047" s="12">
        <f t="shared" si="143"/>
        <v>-1.0220082530949106</v>
      </c>
    </row>
    <row r="3048" spans="1:14" x14ac:dyDescent="0.3">
      <c r="A3048" s="8" t="s">
        <v>3057</v>
      </c>
      <c r="B3048" s="9">
        <v>45429</v>
      </c>
      <c r="C3048" s="10" t="s">
        <v>8012</v>
      </c>
      <c r="D3048" s="10" t="s">
        <v>8016</v>
      </c>
      <c r="E3048" s="10" t="s">
        <v>8032</v>
      </c>
      <c r="F3048" s="11">
        <v>2</v>
      </c>
      <c r="G3048" s="11">
        <v>1492</v>
      </c>
      <c r="H3048" s="11">
        <v>990</v>
      </c>
      <c r="I3048" s="11">
        <v>110</v>
      </c>
      <c r="J3048" s="11">
        <v>5</v>
      </c>
      <c r="K3048" s="11" t="s">
        <v>8034</v>
      </c>
      <c r="L3048" s="11">
        <f t="shared" si="141"/>
        <v>1100</v>
      </c>
      <c r="M3048" s="11">
        <f t="shared" si="142"/>
        <v>392</v>
      </c>
      <c r="N3048" s="12">
        <f t="shared" si="143"/>
        <v>0.26273458445040215</v>
      </c>
    </row>
    <row r="3049" spans="1:14" x14ac:dyDescent="0.3">
      <c r="A3049" s="8" t="s">
        <v>3058</v>
      </c>
      <c r="B3049" s="9">
        <v>45429</v>
      </c>
      <c r="C3049" s="10" t="s">
        <v>8012</v>
      </c>
      <c r="D3049" s="10" t="s">
        <v>8027</v>
      </c>
      <c r="E3049" s="10" t="s">
        <v>8032</v>
      </c>
      <c r="F3049" s="11">
        <v>1</v>
      </c>
      <c r="G3049" s="11">
        <v>636</v>
      </c>
      <c r="H3049" s="11">
        <v>1423</v>
      </c>
      <c r="I3049" s="11">
        <v>162</v>
      </c>
      <c r="J3049" s="11">
        <v>2</v>
      </c>
      <c r="K3049" s="11" t="s">
        <v>8034</v>
      </c>
      <c r="L3049" s="11">
        <f t="shared" si="141"/>
        <v>1585</v>
      </c>
      <c r="M3049" s="11">
        <f t="shared" si="142"/>
        <v>-949</v>
      </c>
      <c r="N3049" s="12">
        <f t="shared" si="143"/>
        <v>-1.4921383647798743</v>
      </c>
    </row>
    <row r="3050" spans="1:14" x14ac:dyDescent="0.3">
      <c r="A3050" s="8" t="s">
        <v>3059</v>
      </c>
      <c r="B3050" s="9">
        <v>45429</v>
      </c>
      <c r="C3050" s="10" t="s">
        <v>8013</v>
      </c>
      <c r="D3050" s="10" t="s">
        <v>8025</v>
      </c>
      <c r="E3050" s="10" t="s">
        <v>8031</v>
      </c>
      <c r="F3050" s="11">
        <v>3</v>
      </c>
      <c r="G3050" s="11">
        <v>2550</v>
      </c>
      <c r="H3050" s="11">
        <v>1485</v>
      </c>
      <c r="I3050" s="11">
        <v>189</v>
      </c>
      <c r="J3050" s="11">
        <v>6</v>
      </c>
      <c r="K3050" s="11" t="s">
        <v>8034</v>
      </c>
      <c r="L3050" s="11">
        <f t="shared" si="141"/>
        <v>1674</v>
      </c>
      <c r="M3050" s="11">
        <f t="shared" si="142"/>
        <v>876</v>
      </c>
      <c r="N3050" s="12">
        <f t="shared" si="143"/>
        <v>0.34352941176470586</v>
      </c>
    </row>
    <row r="3051" spans="1:14" x14ac:dyDescent="0.3">
      <c r="A3051" s="8" t="s">
        <v>3060</v>
      </c>
      <c r="B3051" s="9">
        <v>45430</v>
      </c>
      <c r="C3051" s="10" t="s">
        <v>8013</v>
      </c>
      <c r="D3051" s="10" t="s">
        <v>8017</v>
      </c>
      <c r="E3051" s="10" t="s">
        <v>8031</v>
      </c>
      <c r="F3051" s="11">
        <v>4</v>
      </c>
      <c r="G3051" s="11">
        <v>3456</v>
      </c>
      <c r="H3051" s="11">
        <v>492</v>
      </c>
      <c r="I3051" s="11">
        <v>202</v>
      </c>
      <c r="J3051" s="11">
        <v>3</v>
      </c>
      <c r="K3051" s="11" t="s">
        <v>8035</v>
      </c>
      <c r="L3051" s="11">
        <f t="shared" si="141"/>
        <v>694</v>
      </c>
      <c r="M3051" s="11">
        <f t="shared" si="142"/>
        <v>2762</v>
      </c>
      <c r="N3051" s="12">
        <f t="shared" si="143"/>
        <v>0.79918981481481477</v>
      </c>
    </row>
    <row r="3052" spans="1:14" x14ac:dyDescent="0.3">
      <c r="A3052" s="8" t="s">
        <v>3061</v>
      </c>
      <c r="B3052" s="9">
        <v>45430</v>
      </c>
      <c r="C3052" s="10" t="s">
        <v>8014</v>
      </c>
      <c r="D3052" s="10" t="s">
        <v>8024</v>
      </c>
      <c r="E3052" s="10" t="s">
        <v>8033</v>
      </c>
      <c r="F3052" s="11">
        <v>2</v>
      </c>
      <c r="G3052" s="11">
        <v>1166</v>
      </c>
      <c r="H3052" s="11">
        <v>1360</v>
      </c>
      <c r="I3052" s="11">
        <v>178</v>
      </c>
      <c r="J3052" s="11">
        <v>4</v>
      </c>
      <c r="K3052" s="11" t="s">
        <v>8034</v>
      </c>
      <c r="L3052" s="11">
        <f t="shared" si="141"/>
        <v>1538</v>
      </c>
      <c r="M3052" s="11">
        <f t="shared" si="142"/>
        <v>-372</v>
      </c>
      <c r="N3052" s="12">
        <f t="shared" si="143"/>
        <v>-0.31903945111492282</v>
      </c>
    </row>
    <row r="3053" spans="1:14" x14ac:dyDescent="0.3">
      <c r="A3053" s="8" t="s">
        <v>3062</v>
      </c>
      <c r="B3053" s="9">
        <v>45430</v>
      </c>
      <c r="C3053" s="10" t="s">
        <v>8013</v>
      </c>
      <c r="D3053" s="10" t="s">
        <v>8022</v>
      </c>
      <c r="E3053" s="10" t="s">
        <v>8033</v>
      </c>
      <c r="F3053" s="11">
        <v>5</v>
      </c>
      <c r="G3053" s="11">
        <v>3080</v>
      </c>
      <c r="H3053" s="11">
        <v>404</v>
      </c>
      <c r="I3053" s="11">
        <v>156</v>
      </c>
      <c r="J3053" s="11">
        <v>4</v>
      </c>
      <c r="K3053" s="11" t="s">
        <v>8034</v>
      </c>
      <c r="L3053" s="11">
        <f t="shared" si="141"/>
        <v>560</v>
      </c>
      <c r="M3053" s="11">
        <f t="shared" si="142"/>
        <v>2520</v>
      </c>
      <c r="N3053" s="12">
        <f t="shared" si="143"/>
        <v>0.81818181818181823</v>
      </c>
    </row>
    <row r="3054" spans="1:14" x14ac:dyDescent="0.3">
      <c r="A3054" s="8" t="s">
        <v>3063</v>
      </c>
      <c r="B3054" s="9">
        <v>45430</v>
      </c>
      <c r="C3054" s="10" t="s">
        <v>8012</v>
      </c>
      <c r="D3054" s="10" t="s">
        <v>8027</v>
      </c>
      <c r="E3054" s="10" t="s">
        <v>8032</v>
      </c>
      <c r="F3054" s="11">
        <v>2</v>
      </c>
      <c r="G3054" s="11">
        <v>1756</v>
      </c>
      <c r="H3054" s="11">
        <v>964</v>
      </c>
      <c r="I3054" s="11">
        <v>215</v>
      </c>
      <c r="J3054" s="11">
        <v>5</v>
      </c>
      <c r="K3054" s="11" t="s">
        <v>8034</v>
      </c>
      <c r="L3054" s="11">
        <f t="shared" si="141"/>
        <v>1179</v>
      </c>
      <c r="M3054" s="11">
        <f t="shared" si="142"/>
        <v>577</v>
      </c>
      <c r="N3054" s="12">
        <f t="shared" si="143"/>
        <v>0.32858769931662868</v>
      </c>
    </row>
    <row r="3055" spans="1:14" x14ac:dyDescent="0.3">
      <c r="A3055" s="8" t="s">
        <v>3064</v>
      </c>
      <c r="B3055" s="9">
        <v>45430</v>
      </c>
      <c r="C3055" s="10" t="s">
        <v>8011</v>
      </c>
      <c r="D3055" s="10" t="s">
        <v>8015</v>
      </c>
      <c r="E3055" s="10" t="s">
        <v>8031</v>
      </c>
      <c r="F3055" s="11">
        <v>3</v>
      </c>
      <c r="G3055" s="11">
        <v>2685</v>
      </c>
      <c r="H3055" s="11">
        <v>1353</v>
      </c>
      <c r="I3055" s="11">
        <v>210</v>
      </c>
      <c r="J3055" s="11">
        <v>3</v>
      </c>
      <c r="K3055" s="11" t="s">
        <v>8034</v>
      </c>
      <c r="L3055" s="11">
        <f t="shared" si="141"/>
        <v>1563</v>
      </c>
      <c r="M3055" s="11">
        <f t="shared" si="142"/>
        <v>1122</v>
      </c>
      <c r="N3055" s="12">
        <f t="shared" si="143"/>
        <v>0.41787709497206704</v>
      </c>
    </row>
    <row r="3056" spans="1:14" x14ac:dyDescent="0.3">
      <c r="A3056" s="8" t="s">
        <v>3065</v>
      </c>
      <c r="B3056" s="9">
        <v>45430</v>
      </c>
      <c r="C3056" s="10" t="s">
        <v>8012</v>
      </c>
      <c r="D3056" s="10" t="s">
        <v>8016</v>
      </c>
      <c r="E3056" s="10" t="s">
        <v>8031</v>
      </c>
      <c r="F3056" s="11">
        <v>5</v>
      </c>
      <c r="G3056" s="11">
        <v>2795</v>
      </c>
      <c r="H3056" s="11">
        <v>1403</v>
      </c>
      <c r="I3056" s="11">
        <v>208</v>
      </c>
      <c r="J3056" s="11">
        <v>7</v>
      </c>
      <c r="K3056" s="11" t="s">
        <v>8034</v>
      </c>
      <c r="L3056" s="11">
        <f t="shared" si="141"/>
        <v>1611</v>
      </c>
      <c r="M3056" s="11">
        <f t="shared" si="142"/>
        <v>1184</v>
      </c>
      <c r="N3056" s="12">
        <f t="shared" si="143"/>
        <v>0.42361359570661894</v>
      </c>
    </row>
    <row r="3057" spans="1:14" x14ac:dyDescent="0.3">
      <c r="A3057" s="8" t="s">
        <v>3066</v>
      </c>
      <c r="B3057" s="9">
        <v>45430</v>
      </c>
      <c r="C3057" s="10" t="s">
        <v>8014</v>
      </c>
      <c r="D3057" s="10" t="s">
        <v>8018</v>
      </c>
      <c r="E3057" s="10" t="s">
        <v>8032</v>
      </c>
      <c r="F3057" s="11">
        <v>4</v>
      </c>
      <c r="G3057" s="11">
        <v>3320</v>
      </c>
      <c r="H3057" s="11">
        <v>913</v>
      </c>
      <c r="I3057" s="11">
        <v>173</v>
      </c>
      <c r="J3057" s="11">
        <v>7</v>
      </c>
      <c r="K3057" s="11" t="s">
        <v>8034</v>
      </c>
      <c r="L3057" s="11">
        <f t="shared" si="141"/>
        <v>1086</v>
      </c>
      <c r="M3057" s="11">
        <f t="shared" si="142"/>
        <v>2234</v>
      </c>
      <c r="N3057" s="12">
        <f t="shared" si="143"/>
        <v>0.67289156626506019</v>
      </c>
    </row>
    <row r="3058" spans="1:14" x14ac:dyDescent="0.3">
      <c r="A3058" s="8" t="s">
        <v>3067</v>
      </c>
      <c r="B3058" s="9">
        <v>45430</v>
      </c>
      <c r="C3058" s="10" t="s">
        <v>8011</v>
      </c>
      <c r="D3058" s="10" t="s">
        <v>8030</v>
      </c>
      <c r="E3058" s="10" t="s">
        <v>8032</v>
      </c>
      <c r="F3058" s="11">
        <v>3</v>
      </c>
      <c r="G3058" s="11">
        <v>2067</v>
      </c>
      <c r="H3058" s="11">
        <v>1244</v>
      </c>
      <c r="I3058" s="11">
        <v>172</v>
      </c>
      <c r="J3058" s="11">
        <v>3</v>
      </c>
      <c r="K3058" s="11" t="s">
        <v>8034</v>
      </c>
      <c r="L3058" s="11">
        <f t="shared" si="141"/>
        <v>1416</v>
      </c>
      <c r="M3058" s="11">
        <f t="shared" si="142"/>
        <v>651</v>
      </c>
      <c r="N3058" s="12">
        <f t="shared" si="143"/>
        <v>0.31494920174165458</v>
      </c>
    </row>
    <row r="3059" spans="1:14" x14ac:dyDescent="0.3">
      <c r="A3059" s="8" t="s">
        <v>3068</v>
      </c>
      <c r="B3059" s="9">
        <v>45430</v>
      </c>
      <c r="C3059" s="10" t="s">
        <v>8014</v>
      </c>
      <c r="D3059" s="10" t="s">
        <v>8018</v>
      </c>
      <c r="E3059" s="10" t="s">
        <v>8032</v>
      </c>
      <c r="F3059" s="11">
        <v>3</v>
      </c>
      <c r="G3059" s="11">
        <v>1872</v>
      </c>
      <c r="H3059" s="11">
        <v>1410</v>
      </c>
      <c r="I3059" s="11">
        <v>157</v>
      </c>
      <c r="J3059" s="11">
        <v>4</v>
      </c>
      <c r="K3059" s="11" t="s">
        <v>8035</v>
      </c>
      <c r="L3059" s="11">
        <f t="shared" si="141"/>
        <v>1567</v>
      </c>
      <c r="M3059" s="11">
        <f t="shared" si="142"/>
        <v>305</v>
      </c>
      <c r="N3059" s="12">
        <f t="shared" si="143"/>
        <v>0.16292735042735043</v>
      </c>
    </row>
    <row r="3060" spans="1:14" x14ac:dyDescent="0.3">
      <c r="A3060" s="8" t="s">
        <v>3069</v>
      </c>
      <c r="B3060" s="9">
        <v>45430</v>
      </c>
      <c r="C3060" s="10" t="s">
        <v>8013</v>
      </c>
      <c r="D3060" s="10" t="s">
        <v>8025</v>
      </c>
      <c r="E3060" s="10" t="s">
        <v>8031</v>
      </c>
      <c r="F3060" s="11">
        <v>1</v>
      </c>
      <c r="G3060" s="11">
        <v>739</v>
      </c>
      <c r="H3060" s="11">
        <v>615</v>
      </c>
      <c r="I3060" s="11">
        <v>154</v>
      </c>
      <c r="J3060" s="11">
        <v>3</v>
      </c>
      <c r="K3060" s="11" t="s">
        <v>8034</v>
      </c>
      <c r="L3060" s="11">
        <f t="shared" si="141"/>
        <v>769</v>
      </c>
      <c r="M3060" s="11">
        <f t="shared" si="142"/>
        <v>-30</v>
      </c>
      <c r="N3060" s="12">
        <f t="shared" si="143"/>
        <v>-4.0595399188092018E-2</v>
      </c>
    </row>
    <row r="3061" spans="1:14" x14ac:dyDescent="0.3">
      <c r="A3061" s="8" t="s">
        <v>3070</v>
      </c>
      <c r="B3061" s="9">
        <v>45430</v>
      </c>
      <c r="C3061" s="10" t="s">
        <v>8012</v>
      </c>
      <c r="D3061" s="10" t="s">
        <v>8029</v>
      </c>
      <c r="E3061" s="10" t="s">
        <v>8031</v>
      </c>
      <c r="F3061" s="11">
        <v>1</v>
      </c>
      <c r="G3061" s="11">
        <v>635</v>
      </c>
      <c r="H3061" s="11">
        <v>1175</v>
      </c>
      <c r="I3061" s="11">
        <v>203</v>
      </c>
      <c r="J3061" s="11">
        <v>2</v>
      </c>
      <c r="K3061" s="11" t="s">
        <v>8034</v>
      </c>
      <c r="L3061" s="11">
        <f t="shared" si="141"/>
        <v>1378</v>
      </c>
      <c r="M3061" s="11">
        <f t="shared" si="142"/>
        <v>-743</v>
      </c>
      <c r="N3061" s="12">
        <f t="shared" si="143"/>
        <v>-1.1700787401574804</v>
      </c>
    </row>
    <row r="3062" spans="1:14" x14ac:dyDescent="0.3">
      <c r="A3062" s="8" t="s">
        <v>3071</v>
      </c>
      <c r="B3062" s="9">
        <v>45430</v>
      </c>
      <c r="C3062" s="10" t="s">
        <v>8014</v>
      </c>
      <c r="D3062" s="10" t="s">
        <v>8026</v>
      </c>
      <c r="E3062" s="10" t="s">
        <v>8032</v>
      </c>
      <c r="F3062" s="11">
        <v>3</v>
      </c>
      <c r="G3062" s="11">
        <v>2595</v>
      </c>
      <c r="H3062" s="11">
        <v>822</v>
      </c>
      <c r="I3062" s="11">
        <v>141</v>
      </c>
      <c r="J3062" s="11">
        <v>6</v>
      </c>
      <c r="K3062" s="11" t="s">
        <v>8034</v>
      </c>
      <c r="L3062" s="11">
        <f t="shared" si="141"/>
        <v>963</v>
      </c>
      <c r="M3062" s="11">
        <f t="shared" si="142"/>
        <v>1632</v>
      </c>
      <c r="N3062" s="12">
        <f t="shared" si="143"/>
        <v>0.62890173410404626</v>
      </c>
    </row>
    <row r="3063" spans="1:14" x14ac:dyDescent="0.3">
      <c r="A3063" s="8" t="s">
        <v>3072</v>
      </c>
      <c r="B3063" s="9">
        <v>45430</v>
      </c>
      <c r="C3063" s="10" t="s">
        <v>8014</v>
      </c>
      <c r="D3063" s="10" t="s">
        <v>8024</v>
      </c>
      <c r="E3063" s="10" t="s">
        <v>8032</v>
      </c>
      <c r="F3063" s="11">
        <v>2</v>
      </c>
      <c r="G3063" s="11">
        <v>1226</v>
      </c>
      <c r="H3063" s="11">
        <v>390</v>
      </c>
      <c r="I3063" s="11">
        <v>202</v>
      </c>
      <c r="J3063" s="11">
        <v>3</v>
      </c>
      <c r="K3063" s="11" t="s">
        <v>8034</v>
      </c>
      <c r="L3063" s="11">
        <f t="shared" si="141"/>
        <v>592</v>
      </c>
      <c r="M3063" s="11">
        <f t="shared" si="142"/>
        <v>634</v>
      </c>
      <c r="N3063" s="12">
        <f t="shared" si="143"/>
        <v>0.5171288743882545</v>
      </c>
    </row>
    <row r="3064" spans="1:14" x14ac:dyDescent="0.3">
      <c r="A3064" s="8" t="s">
        <v>3073</v>
      </c>
      <c r="B3064" s="9">
        <v>45430</v>
      </c>
      <c r="C3064" s="10" t="s">
        <v>8011</v>
      </c>
      <c r="D3064" s="10" t="s">
        <v>8021</v>
      </c>
      <c r="E3064" s="10" t="s">
        <v>8032</v>
      </c>
      <c r="F3064" s="11">
        <v>4</v>
      </c>
      <c r="G3064" s="11">
        <v>3520</v>
      </c>
      <c r="H3064" s="11">
        <v>515</v>
      </c>
      <c r="I3064" s="11">
        <v>196</v>
      </c>
      <c r="J3064" s="11">
        <v>3</v>
      </c>
      <c r="K3064" s="11" t="s">
        <v>8034</v>
      </c>
      <c r="L3064" s="11">
        <f t="shared" si="141"/>
        <v>711</v>
      </c>
      <c r="M3064" s="11">
        <f t="shared" si="142"/>
        <v>2809</v>
      </c>
      <c r="N3064" s="12">
        <f t="shared" si="143"/>
        <v>0.7980113636363636</v>
      </c>
    </row>
    <row r="3065" spans="1:14" x14ac:dyDescent="0.3">
      <c r="A3065" s="8" t="s">
        <v>3074</v>
      </c>
      <c r="B3065" s="9">
        <v>45430</v>
      </c>
      <c r="C3065" s="10" t="s">
        <v>8012</v>
      </c>
      <c r="D3065" s="10" t="s">
        <v>8027</v>
      </c>
      <c r="E3065" s="10" t="s">
        <v>8033</v>
      </c>
      <c r="F3065" s="11">
        <v>5</v>
      </c>
      <c r="G3065" s="11">
        <v>3480</v>
      </c>
      <c r="H3065" s="11">
        <v>688</v>
      </c>
      <c r="I3065" s="11">
        <v>165</v>
      </c>
      <c r="J3065" s="11">
        <v>2</v>
      </c>
      <c r="K3065" s="11" t="s">
        <v>8034</v>
      </c>
      <c r="L3065" s="11">
        <f t="shared" si="141"/>
        <v>853</v>
      </c>
      <c r="M3065" s="11">
        <f t="shared" si="142"/>
        <v>2627</v>
      </c>
      <c r="N3065" s="12">
        <f t="shared" si="143"/>
        <v>0.75488505747126433</v>
      </c>
    </row>
    <row r="3066" spans="1:14" x14ac:dyDescent="0.3">
      <c r="A3066" s="8" t="s">
        <v>3075</v>
      </c>
      <c r="B3066" s="9">
        <v>45430</v>
      </c>
      <c r="C3066" s="10" t="s">
        <v>8013</v>
      </c>
      <c r="D3066" s="10" t="s">
        <v>8019</v>
      </c>
      <c r="E3066" s="10" t="s">
        <v>8033</v>
      </c>
      <c r="F3066" s="11">
        <v>1</v>
      </c>
      <c r="G3066" s="11">
        <v>617</v>
      </c>
      <c r="H3066" s="11">
        <v>430</v>
      </c>
      <c r="I3066" s="11">
        <v>153</v>
      </c>
      <c r="J3066" s="11">
        <v>7</v>
      </c>
      <c r="K3066" s="11" t="s">
        <v>8034</v>
      </c>
      <c r="L3066" s="11">
        <f t="shared" si="141"/>
        <v>583</v>
      </c>
      <c r="M3066" s="11">
        <f t="shared" si="142"/>
        <v>34</v>
      </c>
      <c r="N3066" s="12">
        <f t="shared" si="143"/>
        <v>5.5105348460291734E-2</v>
      </c>
    </row>
    <row r="3067" spans="1:14" x14ac:dyDescent="0.3">
      <c r="A3067" s="8" t="s">
        <v>3076</v>
      </c>
      <c r="B3067" s="9">
        <v>45430</v>
      </c>
      <c r="C3067" s="10" t="s">
        <v>8011</v>
      </c>
      <c r="D3067" s="10" t="s">
        <v>8030</v>
      </c>
      <c r="E3067" s="10" t="s">
        <v>8033</v>
      </c>
      <c r="F3067" s="11">
        <v>3</v>
      </c>
      <c r="G3067" s="11">
        <v>2418</v>
      </c>
      <c r="H3067" s="11">
        <v>826</v>
      </c>
      <c r="I3067" s="11">
        <v>190</v>
      </c>
      <c r="J3067" s="11">
        <v>6</v>
      </c>
      <c r="K3067" s="11" t="s">
        <v>8034</v>
      </c>
      <c r="L3067" s="11">
        <f t="shared" si="141"/>
        <v>1016</v>
      </c>
      <c r="M3067" s="11">
        <f t="shared" si="142"/>
        <v>1402</v>
      </c>
      <c r="N3067" s="12">
        <f t="shared" si="143"/>
        <v>0.57981803143093469</v>
      </c>
    </row>
    <row r="3068" spans="1:14" x14ac:dyDescent="0.3">
      <c r="A3068" s="8" t="s">
        <v>3077</v>
      </c>
      <c r="B3068" s="9">
        <v>45430</v>
      </c>
      <c r="C3068" s="10" t="s">
        <v>8013</v>
      </c>
      <c r="D3068" s="10" t="s">
        <v>8025</v>
      </c>
      <c r="E3068" s="10" t="s">
        <v>8032</v>
      </c>
      <c r="F3068" s="11">
        <v>5</v>
      </c>
      <c r="G3068" s="11">
        <v>3555</v>
      </c>
      <c r="H3068" s="11">
        <v>763</v>
      </c>
      <c r="I3068" s="11">
        <v>151</v>
      </c>
      <c r="J3068" s="11">
        <v>2</v>
      </c>
      <c r="K3068" s="11" t="s">
        <v>8035</v>
      </c>
      <c r="L3068" s="11">
        <f t="shared" si="141"/>
        <v>914</v>
      </c>
      <c r="M3068" s="11">
        <f t="shared" si="142"/>
        <v>2641</v>
      </c>
      <c r="N3068" s="12">
        <f t="shared" si="143"/>
        <v>0.74289732770745431</v>
      </c>
    </row>
    <row r="3069" spans="1:14" x14ac:dyDescent="0.3">
      <c r="A3069" s="8" t="s">
        <v>3078</v>
      </c>
      <c r="B3069" s="9">
        <v>45430</v>
      </c>
      <c r="C3069" s="10" t="s">
        <v>8014</v>
      </c>
      <c r="D3069" s="10" t="s">
        <v>8026</v>
      </c>
      <c r="E3069" s="10" t="s">
        <v>8032</v>
      </c>
      <c r="F3069" s="11">
        <v>5</v>
      </c>
      <c r="G3069" s="11">
        <v>3200</v>
      </c>
      <c r="H3069" s="11">
        <v>1016</v>
      </c>
      <c r="I3069" s="11">
        <v>182</v>
      </c>
      <c r="J3069" s="11">
        <v>7</v>
      </c>
      <c r="K3069" s="11" t="s">
        <v>8034</v>
      </c>
      <c r="L3069" s="11">
        <f t="shared" si="141"/>
        <v>1198</v>
      </c>
      <c r="M3069" s="11">
        <f t="shared" si="142"/>
        <v>2002</v>
      </c>
      <c r="N3069" s="12">
        <f t="shared" si="143"/>
        <v>0.62562499999999999</v>
      </c>
    </row>
    <row r="3070" spans="1:14" x14ac:dyDescent="0.3">
      <c r="A3070" s="8" t="s">
        <v>3079</v>
      </c>
      <c r="B3070" s="9">
        <v>45430</v>
      </c>
      <c r="C3070" s="10" t="s">
        <v>8014</v>
      </c>
      <c r="D3070" s="10" t="s">
        <v>8020</v>
      </c>
      <c r="E3070" s="10" t="s">
        <v>8032</v>
      </c>
      <c r="F3070" s="11">
        <v>2</v>
      </c>
      <c r="G3070" s="11">
        <v>1386</v>
      </c>
      <c r="H3070" s="11">
        <v>526</v>
      </c>
      <c r="I3070" s="11">
        <v>186</v>
      </c>
      <c r="J3070" s="11">
        <v>5</v>
      </c>
      <c r="K3070" s="11" t="s">
        <v>8034</v>
      </c>
      <c r="L3070" s="11">
        <f t="shared" si="141"/>
        <v>712</v>
      </c>
      <c r="M3070" s="11">
        <f t="shared" si="142"/>
        <v>674</v>
      </c>
      <c r="N3070" s="12">
        <f t="shared" si="143"/>
        <v>0.48629148629148627</v>
      </c>
    </row>
    <row r="3071" spans="1:14" x14ac:dyDescent="0.3">
      <c r="A3071" s="8" t="s">
        <v>3080</v>
      </c>
      <c r="B3071" s="9">
        <v>45430</v>
      </c>
      <c r="C3071" s="10" t="s">
        <v>8012</v>
      </c>
      <c r="D3071" s="10" t="s">
        <v>8028</v>
      </c>
      <c r="E3071" s="10" t="s">
        <v>8031</v>
      </c>
      <c r="F3071" s="11">
        <v>3</v>
      </c>
      <c r="G3071" s="11">
        <v>2217</v>
      </c>
      <c r="H3071" s="11">
        <v>870</v>
      </c>
      <c r="I3071" s="11">
        <v>193</v>
      </c>
      <c r="J3071" s="11">
        <v>6</v>
      </c>
      <c r="K3071" s="11" t="s">
        <v>8035</v>
      </c>
      <c r="L3071" s="11">
        <f t="shared" si="141"/>
        <v>1063</v>
      </c>
      <c r="M3071" s="11">
        <f t="shared" si="142"/>
        <v>1154</v>
      </c>
      <c r="N3071" s="12">
        <f t="shared" si="143"/>
        <v>0.52052322958953545</v>
      </c>
    </row>
    <row r="3072" spans="1:14" x14ac:dyDescent="0.3">
      <c r="A3072" s="8" t="s">
        <v>3081</v>
      </c>
      <c r="B3072" s="9">
        <v>45430</v>
      </c>
      <c r="C3072" s="10" t="s">
        <v>8013</v>
      </c>
      <c r="D3072" s="10" t="s">
        <v>8017</v>
      </c>
      <c r="E3072" s="10" t="s">
        <v>8032</v>
      </c>
      <c r="F3072" s="11">
        <v>3</v>
      </c>
      <c r="G3072" s="11">
        <v>2619</v>
      </c>
      <c r="H3072" s="11">
        <v>358</v>
      </c>
      <c r="I3072" s="11">
        <v>217</v>
      </c>
      <c r="J3072" s="11">
        <v>4</v>
      </c>
      <c r="K3072" s="11" t="s">
        <v>8034</v>
      </c>
      <c r="L3072" s="11">
        <f t="shared" si="141"/>
        <v>575</v>
      </c>
      <c r="M3072" s="11">
        <f t="shared" si="142"/>
        <v>2044</v>
      </c>
      <c r="N3072" s="12">
        <f t="shared" si="143"/>
        <v>0.7804505536464299</v>
      </c>
    </row>
    <row r="3073" spans="1:14" x14ac:dyDescent="0.3">
      <c r="A3073" s="8" t="s">
        <v>3082</v>
      </c>
      <c r="B3073" s="9">
        <v>45430</v>
      </c>
      <c r="C3073" s="10" t="s">
        <v>8013</v>
      </c>
      <c r="D3073" s="10" t="s">
        <v>8019</v>
      </c>
      <c r="E3073" s="10" t="s">
        <v>8032</v>
      </c>
      <c r="F3073" s="11">
        <v>2</v>
      </c>
      <c r="G3073" s="11">
        <v>1722</v>
      </c>
      <c r="H3073" s="11">
        <v>935</v>
      </c>
      <c r="I3073" s="11">
        <v>157</v>
      </c>
      <c r="J3073" s="11">
        <v>3</v>
      </c>
      <c r="K3073" s="11" t="s">
        <v>8034</v>
      </c>
      <c r="L3073" s="11">
        <f t="shared" si="141"/>
        <v>1092</v>
      </c>
      <c r="M3073" s="11">
        <f t="shared" si="142"/>
        <v>630</v>
      </c>
      <c r="N3073" s="12">
        <f t="shared" si="143"/>
        <v>0.36585365853658536</v>
      </c>
    </row>
    <row r="3074" spans="1:14" x14ac:dyDescent="0.3">
      <c r="A3074" s="8" t="s">
        <v>3083</v>
      </c>
      <c r="B3074" s="9">
        <v>45430</v>
      </c>
      <c r="C3074" s="10" t="s">
        <v>8011</v>
      </c>
      <c r="D3074" s="10" t="s">
        <v>8015</v>
      </c>
      <c r="E3074" s="10" t="s">
        <v>8033</v>
      </c>
      <c r="F3074" s="11">
        <v>4</v>
      </c>
      <c r="G3074" s="11">
        <v>3284</v>
      </c>
      <c r="H3074" s="11">
        <v>507</v>
      </c>
      <c r="I3074" s="11">
        <v>129</v>
      </c>
      <c r="J3074" s="11">
        <v>5</v>
      </c>
      <c r="K3074" s="11" t="s">
        <v>8035</v>
      </c>
      <c r="L3074" s="11">
        <f t="shared" ref="L3074:L3137" si="144">H3074+I3074</f>
        <v>636</v>
      </c>
      <c r="M3074" s="11">
        <f t="shared" ref="M3074:M3137" si="145">G3074-L3074</f>
        <v>2648</v>
      </c>
      <c r="N3074" s="12">
        <f t="shared" ref="N3074:N3137" si="146">M3074/G3074</f>
        <v>0.80633373934226549</v>
      </c>
    </row>
    <row r="3075" spans="1:14" x14ac:dyDescent="0.3">
      <c r="A3075" s="8" t="s">
        <v>3084</v>
      </c>
      <c r="B3075" s="9">
        <v>45430</v>
      </c>
      <c r="C3075" s="10" t="s">
        <v>8012</v>
      </c>
      <c r="D3075" s="10" t="s">
        <v>8027</v>
      </c>
      <c r="E3075" s="10" t="s">
        <v>8033</v>
      </c>
      <c r="F3075" s="11">
        <v>4</v>
      </c>
      <c r="G3075" s="11">
        <v>2236</v>
      </c>
      <c r="H3075" s="11">
        <v>1149</v>
      </c>
      <c r="I3075" s="11">
        <v>206</v>
      </c>
      <c r="J3075" s="11">
        <v>6</v>
      </c>
      <c r="K3075" s="11" t="s">
        <v>8034</v>
      </c>
      <c r="L3075" s="11">
        <f t="shared" si="144"/>
        <v>1355</v>
      </c>
      <c r="M3075" s="11">
        <f t="shared" si="145"/>
        <v>881</v>
      </c>
      <c r="N3075" s="12">
        <f t="shared" si="146"/>
        <v>0.39400715563506261</v>
      </c>
    </row>
    <row r="3076" spans="1:14" x14ac:dyDescent="0.3">
      <c r="A3076" s="8" t="s">
        <v>3085</v>
      </c>
      <c r="B3076" s="9">
        <v>45430</v>
      </c>
      <c r="C3076" s="10" t="s">
        <v>8014</v>
      </c>
      <c r="D3076" s="10" t="s">
        <v>8018</v>
      </c>
      <c r="E3076" s="10" t="s">
        <v>8031</v>
      </c>
      <c r="F3076" s="11">
        <v>3</v>
      </c>
      <c r="G3076" s="11">
        <v>2598</v>
      </c>
      <c r="H3076" s="11">
        <v>831</v>
      </c>
      <c r="I3076" s="11">
        <v>134</v>
      </c>
      <c r="J3076" s="11">
        <v>6</v>
      </c>
      <c r="K3076" s="11" t="s">
        <v>8034</v>
      </c>
      <c r="L3076" s="11">
        <f t="shared" si="144"/>
        <v>965</v>
      </c>
      <c r="M3076" s="11">
        <f t="shared" si="145"/>
        <v>1633</v>
      </c>
      <c r="N3076" s="12">
        <f t="shared" si="146"/>
        <v>0.62856043110084681</v>
      </c>
    </row>
    <row r="3077" spans="1:14" x14ac:dyDescent="0.3">
      <c r="A3077" s="8" t="s">
        <v>3086</v>
      </c>
      <c r="B3077" s="9">
        <v>45430</v>
      </c>
      <c r="C3077" s="10" t="s">
        <v>8014</v>
      </c>
      <c r="D3077" s="10" t="s">
        <v>8020</v>
      </c>
      <c r="E3077" s="10" t="s">
        <v>8033</v>
      </c>
      <c r="F3077" s="11">
        <v>3</v>
      </c>
      <c r="G3077" s="11">
        <v>2457</v>
      </c>
      <c r="H3077" s="11">
        <v>911</v>
      </c>
      <c r="I3077" s="11">
        <v>107</v>
      </c>
      <c r="J3077" s="11">
        <v>6</v>
      </c>
      <c r="K3077" s="11" t="s">
        <v>8034</v>
      </c>
      <c r="L3077" s="11">
        <f t="shared" si="144"/>
        <v>1018</v>
      </c>
      <c r="M3077" s="11">
        <f t="shared" si="145"/>
        <v>1439</v>
      </c>
      <c r="N3077" s="12">
        <f t="shared" si="146"/>
        <v>0.58567358567358563</v>
      </c>
    </row>
    <row r="3078" spans="1:14" x14ac:dyDescent="0.3">
      <c r="A3078" s="8" t="s">
        <v>3087</v>
      </c>
      <c r="B3078" s="9">
        <v>45431</v>
      </c>
      <c r="C3078" s="10" t="s">
        <v>8014</v>
      </c>
      <c r="D3078" s="10" t="s">
        <v>8018</v>
      </c>
      <c r="E3078" s="10" t="s">
        <v>8033</v>
      </c>
      <c r="F3078" s="11">
        <v>5</v>
      </c>
      <c r="G3078" s="11">
        <v>3080</v>
      </c>
      <c r="H3078" s="11">
        <v>1182</v>
      </c>
      <c r="I3078" s="11">
        <v>108</v>
      </c>
      <c r="J3078" s="11">
        <v>6</v>
      </c>
      <c r="K3078" s="11" t="s">
        <v>8034</v>
      </c>
      <c r="L3078" s="11">
        <f t="shared" si="144"/>
        <v>1290</v>
      </c>
      <c r="M3078" s="11">
        <f t="shared" si="145"/>
        <v>1790</v>
      </c>
      <c r="N3078" s="12">
        <f t="shared" si="146"/>
        <v>0.58116883116883122</v>
      </c>
    </row>
    <row r="3079" spans="1:14" x14ac:dyDescent="0.3">
      <c r="A3079" s="8" t="s">
        <v>3088</v>
      </c>
      <c r="B3079" s="9">
        <v>45431</v>
      </c>
      <c r="C3079" s="10" t="s">
        <v>8014</v>
      </c>
      <c r="D3079" s="10" t="s">
        <v>8024</v>
      </c>
      <c r="E3079" s="10" t="s">
        <v>8031</v>
      </c>
      <c r="F3079" s="11">
        <v>1</v>
      </c>
      <c r="G3079" s="11">
        <v>622</v>
      </c>
      <c r="H3079" s="11">
        <v>1298</v>
      </c>
      <c r="I3079" s="11">
        <v>114</v>
      </c>
      <c r="J3079" s="11">
        <v>2</v>
      </c>
      <c r="K3079" s="11" t="s">
        <v>8034</v>
      </c>
      <c r="L3079" s="11">
        <f t="shared" si="144"/>
        <v>1412</v>
      </c>
      <c r="M3079" s="11">
        <f t="shared" si="145"/>
        <v>-790</v>
      </c>
      <c r="N3079" s="12">
        <f t="shared" si="146"/>
        <v>-1.270096463022508</v>
      </c>
    </row>
    <row r="3080" spans="1:14" x14ac:dyDescent="0.3">
      <c r="A3080" s="8" t="s">
        <v>3089</v>
      </c>
      <c r="B3080" s="9">
        <v>45431</v>
      </c>
      <c r="C3080" s="10" t="s">
        <v>8013</v>
      </c>
      <c r="D3080" s="10" t="s">
        <v>8017</v>
      </c>
      <c r="E3080" s="10" t="s">
        <v>8032</v>
      </c>
      <c r="F3080" s="11">
        <v>5</v>
      </c>
      <c r="G3080" s="11">
        <v>3990</v>
      </c>
      <c r="H3080" s="11">
        <v>658</v>
      </c>
      <c r="I3080" s="11">
        <v>125</v>
      </c>
      <c r="J3080" s="11">
        <v>6</v>
      </c>
      <c r="K3080" s="11" t="s">
        <v>8034</v>
      </c>
      <c r="L3080" s="11">
        <f t="shared" si="144"/>
        <v>783</v>
      </c>
      <c r="M3080" s="11">
        <f t="shared" si="145"/>
        <v>3207</v>
      </c>
      <c r="N3080" s="12">
        <f t="shared" si="146"/>
        <v>0.80375939849624056</v>
      </c>
    </row>
    <row r="3081" spans="1:14" x14ac:dyDescent="0.3">
      <c r="A3081" s="8" t="s">
        <v>3090</v>
      </c>
      <c r="B3081" s="9">
        <v>45431</v>
      </c>
      <c r="C3081" s="10" t="s">
        <v>8011</v>
      </c>
      <c r="D3081" s="10" t="s">
        <v>8015</v>
      </c>
      <c r="E3081" s="10" t="s">
        <v>8033</v>
      </c>
      <c r="F3081" s="11">
        <v>3</v>
      </c>
      <c r="G3081" s="11">
        <v>2517</v>
      </c>
      <c r="H3081" s="11">
        <v>799</v>
      </c>
      <c r="I3081" s="11">
        <v>194</v>
      </c>
      <c r="J3081" s="11">
        <v>7</v>
      </c>
      <c r="K3081" s="11" t="s">
        <v>8034</v>
      </c>
      <c r="L3081" s="11">
        <f t="shared" si="144"/>
        <v>993</v>
      </c>
      <c r="M3081" s="11">
        <f t="shared" si="145"/>
        <v>1524</v>
      </c>
      <c r="N3081" s="12">
        <f t="shared" si="146"/>
        <v>0.60548271752085814</v>
      </c>
    </row>
    <row r="3082" spans="1:14" x14ac:dyDescent="0.3">
      <c r="A3082" s="8" t="s">
        <v>3091</v>
      </c>
      <c r="B3082" s="9">
        <v>45431</v>
      </c>
      <c r="C3082" s="10" t="s">
        <v>8012</v>
      </c>
      <c r="D3082" s="10" t="s">
        <v>8028</v>
      </c>
      <c r="E3082" s="10" t="s">
        <v>8033</v>
      </c>
      <c r="F3082" s="11">
        <v>3</v>
      </c>
      <c r="G3082" s="11">
        <v>1677</v>
      </c>
      <c r="H3082" s="11">
        <v>351</v>
      </c>
      <c r="I3082" s="11">
        <v>149</v>
      </c>
      <c r="J3082" s="11">
        <v>6</v>
      </c>
      <c r="K3082" s="11" t="s">
        <v>8034</v>
      </c>
      <c r="L3082" s="11">
        <f t="shared" si="144"/>
        <v>500</v>
      </c>
      <c r="M3082" s="11">
        <f t="shared" si="145"/>
        <v>1177</v>
      </c>
      <c r="N3082" s="12">
        <f t="shared" si="146"/>
        <v>0.70184853905784139</v>
      </c>
    </row>
    <row r="3083" spans="1:14" x14ac:dyDescent="0.3">
      <c r="A3083" s="8" t="s">
        <v>3092</v>
      </c>
      <c r="B3083" s="9">
        <v>45431</v>
      </c>
      <c r="C3083" s="10" t="s">
        <v>8014</v>
      </c>
      <c r="D3083" s="10" t="s">
        <v>8026</v>
      </c>
      <c r="E3083" s="10" t="s">
        <v>8033</v>
      </c>
      <c r="F3083" s="11">
        <v>5</v>
      </c>
      <c r="G3083" s="11">
        <v>3295</v>
      </c>
      <c r="H3083" s="11">
        <v>559</v>
      </c>
      <c r="I3083" s="11">
        <v>173</v>
      </c>
      <c r="J3083" s="11">
        <v>7</v>
      </c>
      <c r="K3083" s="11" t="s">
        <v>8034</v>
      </c>
      <c r="L3083" s="11">
        <f t="shared" si="144"/>
        <v>732</v>
      </c>
      <c r="M3083" s="11">
        <f t="shared" si="145"/>
        <v>2563</v>
      </c>
      <c r="N3083" s="12">
        <f t="shared" si="146"/>
        <v>0.77784522003034906</v>
      </c>
    </row>
    <row r="3084" spans="1:14" x14ac:dyDescent="0.3">
      <c r="A3084" s="8" t="s">
        <v>3093</v>
      </c>
      <c r="B3084" s="9">
        <v>45431</v>
      </c>
      <c r="C3084" s="10" t="s">
        <v>8012</v>
      </c>
      <c r="D3084" s="10" t="s">
        <v>8029</v>
      </c>
      <c r="E3084" s="10" t="s">
        <v>8031</v>
      </c>
      <c r="F3084" s="11">
        <v>2</v>
      </c>
      <c r="G3084" s="11">
        <v>1748</v>
      </c>
      <c r="H3084" s="11">
        <v>532</v>
      </c>
      <c r="I3084" s="11">
        <v>104</v>
      </c>
      <c r="J3084" s="11">
        <v>5</v>
      </c>
      <c r="K3084" s="11" t="s">
        <v>8034</v>
      </c>
      <c r="L3084" s="11">
        <f t="shared" si="144"/>
        <v>636</v>
      </c>
      <c r="M3084" s="11">
        <f t="shared" si="145"/>
        <v>1112</v>
      </c>
      <c r="N3084" s="12">
        <f t="shared" si="146"/>
        <v>0.6361556064073226</v>
      </c>
    </row>
    <row r="3085" spans="1:14" x14ac:dyDescent="0.3">
      <c r="A3085" s="8" t="s">
        <v>3094</v>
      </c>
      <c r="B3085" s="9">
        <v>45431</v>
      </c>
      <c r="C3085" s="10" t="s">
        <v>8011</v>
      </c>
      <c r="D3085" s="10" t="s">
        <v>8015</v>
      </c>
      <c r="E3085" s="10" t="s">
        <v>8032</v>
      </c>
      <c r="F3085" s="11">
        <v>3</v>
      </c>
      <c r="G3085" s="11">
        <v>2094</v>
      </c>
      <c r="H3085" s="11">
        <v>420</v>
      </c>
      <c r="I3085" s="11">
        <v>207</v>
      </c>
      <c r="J3085" s="11">
        <v>6</v>
      </c>
      <c r="K3085" s="11" t="s">
        <v>8034</v>
      </c>
      <c r="L3085" s="11">
        <f t="shared" si="144"/>
        <v>627</v>
      </c>
      <c r="M3085" s="11">
        <f t="shared" si="145"/>
        <v>1467</v>
      </c>
      <c r="N3085" s="12">
        <f t="shared" si="146"/>
        <v>0.70057306590257884</v>
      </c>
    </row>
    <row r="3086" spans="1:14" x14ac:dyDescent="0.3">
      <c r="A3086" s="8" t="s">
        <v>3095</v>
      </c>
      <c r="B3086" s="9">
        <v>45431</v>
      </c>
      <c r="C3086" s="10" t="s">
        <v>8012</v>
      </c>
      <c r="D3086" s="10" t="s">
        <v>8029</v>
      </c>
      <c r="E3086" s="10" t="s">
        <v>8033</v>
      </c>
      <c r="F3086" s="11">
        <v>2</v>
      </c>
      <c r="G3086" s="11">
        <v>1536</v>
      </c>
      <c r="H3086" s="11">
        <v>568</v>
      </c>
      <c r="I3086" s="11">
        <v>112</v>
      </c>
      <c r="J3086" s="11">
        <v>4</v>
      </c>
      <c r="K3086" s="11" t="s">
        <v>8035</v>
      </c>
      <c r="L3086" s="11">
        <f t="shared" si="144"/>
        <v>680</v>
      </c>
      <c r="M3086" s="11">
        <f t="shared" si="145"/>
        <v>856</v>
      </c>
      <c r="N3086" s="12">
        <f t="shared" si="146"/>
        <v>0.55729166666666663</v>
      </c>
    </row>
    <row r="3087" spans="1:14" x14ac:dyDescent="0.3">
      <c r="A3087" s="8" t="s">
        <v>3096</v>
      </c>
      <c r="B3087" s="9">
        <v>45431</v>
      </c>
      <c r="C3087" s="10" t="s">
        <v>8013</v>
      </c>
      <c r="D3087" s="10" t="s">
        <v>8019</v>
      </c>
      <c r="E3087" s="10" t="s">
        <v>8033</v>
      </c>
      <c r="F3087" s="11">
        <v>3</v>
      </c>
      <c r="G3087" s="11">
        <v>2031</v>
      </c>
      <c r="H3087" s="11">
        <v>1472</v>
      </c>
      <c r="I3087" s="11">
        <v>112</v>
      </c>
      <c r="J3087" s="11">
        <v>4</v>
      </c>
      <c r="K3087" s="11" t="s">
        <v>8034</v>
      </c>
      <c r="L3087" s="11">
        <f t="shared" si="144"/>
        <v>1584</v>
      </c>
      <c r="M3087" s="11">
        <f t="shared" si="145"/>
        <v>447</v>
      </c>
      <c r="N3087" s="12">
        <f t="shared" si="146"/>
        <v>0.22008862629246675</v>
      </c>
    </row>
    <row r="3088" spans="1:14" x14ac:dyDescent="0.3">
      <c r="A3088" s="8" t="s">
        <v>3097</v>
      </c>
      <c r="B3088" s="9">
        <v>45431</v>
      </c>
      <c r="C3088" s="10" t="s">
        <v>8013</v>
      </c>
      <c r="D3088" s="10" t="s">
        <v>8017</v>
      </c>
      <c r="E3088" s="10" t="s">
        <v>8031</v>
      </c>
      <c r="F3088" s="11">
        <v>2</v>
      </c>
      <c r="G3088" s="11">
        <v>1102</v>
      </c>
      <c r="H3088" s="11">
        <v>808</v>
      </c>
      <c r="I3088" s="11">
        <v>113</v>
      </c>
      <c r="J3088" s="11">
        <v>5</v>
      </c>
      <c r="K3088" s="11" t="s">
        <v>8034</v>
      </c>
      <c r="L3088" s="11">
        <f t="shared" si="144"/>
        <v>921</v>
      </c>
      <c r="M3088" s="11">
        <f t="shared" si="145"/>
        <v>181</v>
      </c>
      <c r="N3088" s="12">
        <f t="shared" si="146"/>
        <v>0.16424682395644283</v>
      </c>
    </row>
    <row r="3089" spans="1:14" x14ac:dyDescent="0.3">
      <c r="A3089" s="8" t="s">
        <v>3098</v>
      </c>
      <c r="B3089" s="9">
        <v>45431</v>
      </c>
      <c r="C3089" s="10" t="s">
        <v>8012</v>
      </c>
      <c r="D3089" s="10" t="s">
        <v>8027</v>
      </c>
      <c r="E3089" s="10" t="s">
        <v>8031</v>
      </c>
      <c r="F3089" s="11">
        <v>1</v>
      </c>
      <c r="G3089" s="11">
        <v>814</v>
      </c>
      <c r="H3089" s="11">
        <v>867</v>
      </c>
      <c r="I3089" s="11">
        <v>205</v>
      </c>
      <c r="J3089" s="11">
        <v>5</v>
      </c>
      <c r="K3089" s="11" t="s">
        <v>8035</v>
      </c>
      <c r="L3089" s="11">
        <f t="shared" si="144"/>
        <v>1072</v>
      </c>
      <c r="M3089" s="11">
        <f t="shared" si="145"/>
        <v>-258</v>
      </c>
      <c r="N3089" s="12">
        <f t="shared" si="146"/>
        <v>-0.31695331695331697</v>
      </c>
    </row>
    <row r="3090" spans="1:14" x14ac:dyDescent="0.3">
      <c r="A3090" s="8" t="s">
        <v>3099</v>
      </c>
      <c r="B3090" s="9">
        <v>45431</v>
      </c>
      <c r="C3090" s="10" t="s">
        <v>8013</v>
      </c>
      <c r="D3090" s="10" t="s">
        <v>8022</v>
      </c>
      <c r="E3090" s="10" t="s">
        <v>8031</v>
      </c>
      <c r="F3090" s="11">
        <v>2</v>
      </c>
      <c r="G3090" s="11">
        <v>1216</v>
      </c>
      <c r="H3090" s="11">
        <v>982</v>
      </c>
      <c r="I3090" s="11">
        <v>188</v>
      </c>
      <c r="J3090" s="11">
        <v>5</v>
      </c>
      <c r="K3090" s="11" t="s">
        <v>8034</v>
      </c>
      <c r="L3090" s="11">
        <f t="shared" si="144"/>
        <v>1170</v>
      </c>
      <c r="M3090" s="11">
        <f t="shared" si="145"/>
        <v>46</v>
      </c>
      <c r="N3090" s="12">
        <f t="shared" si="146"/>
        <v>3.7828947368421052E-2</v>
      </c>
    </row>
    <row r="3091" spans="1:14" x14ac:dyDescent="0.3">
      <c r="A3091" s="8" t="s">
        <v>3100</v>
      </c>
      <c r="B3091" s="9">
        <v>45431</v>
      </c>
      <c r="C3091" s="10" t="s">
        <v>8012</v>
      </c>
      <c r="D3091" s="10" t="s">
        <v>8027</v>
      </c>
      <c r="E3091" s="10" t="s">
        <v>8031</v>
      </c>
      <c r="F3091" s="11">
        <v>5</v>
      </c>
      <c r="G3091" s="11">
        <v>4215</v>
      </c>
      <c r="H3091" s="11">
        <v>870</v>
      </c>
      <c r="I3091" s="11">
        <v>142</v>
      </c>
      <c r="J3091" s="11">
        <v>3</v>
      </c>
      <c r="K3091" s="11" t="s">
        <v>8034</v>
      </c>
      <c r="L3091" s="11">
        <f t="shared" si="144"/>
        <v>1012</v>
      </c>
      <c r="M3091" s="11">
        <f t="shared" si="145"/>
        <v>3203</v>
      </c>
      <c r="N3091" s="12">
        <f t="shared" si="146"/>
        <v>0.75990510083036777</v>
      </c>
    </row>
    <row r="3092" spans="1:14" x14ac:dyDescent="0.3">
      <c r="A3092" s="8" t="s">
        <v>3101</v>
      </c>
      <c r="B3092" s="9">
        <v>45431</v>
      </c>
      <c r="C3092" s="10" t="s">
        <v>8014</v>
      </c>
      <c r="D3092" s="10" t="s">
        <v>8026</v>
      </c>
      <c r="E3092" s="10" t="s">
        <v>8032</v>
      </c>
      <c r="F3092" s="11">
        <v>2</v>
      </c>
      <c r="G3092" s="11">
        <v>1784</v>
      </c>
      <c r="H3092" s="11">
        <v>887</v>
      </c>
      <c r="I3092" s="11">
        <v>101</v>
      </c>
      <c r="J3092" s="11">
        <v>4</v>
      </c>
      <c r="K3092" s="11" t="s">
        <v>8034</v>
      </c>
      <c r="L3092" s="11">
        <f t="shared" si="144"/>
        <v>988</v>
      </c>
      <c r="M3092" s="11">
        <f t="shared" si="145"/>
        <v>796</v>
      </c>
      <c r="N3092" s="12">
        <f t="shared" si="146"/>
        <v>0.4461883408071749</v>
      </c>
    </row>
    <row r="3093" spans="1:14" x14ac:dyDescent="0.3">
      <c r="A3093" s="8" t="s">
        <v>3102</v>
      </c>
      <c r="B3093" s="9">
        <v>45431</v>
      </c>
      <c r="C3093" s="10" t="s">
        <v>8011</v>
      </c>
      <c r="D3093" s="10" t="s">
        <v>8015</v>
      </c>
      <c r="E3093" s="10" t="s">
        <v>8033</v>
      </c>
      <c r="F3093" s="11">
        <v>3</v>
      </c>
      <c r="G3093" s="11">
        <v>2451</v>
      </c>
      <c r="H3093" s="11">
        <v>1471</v>
      </c>
      <c r="I3093" s="11">
        <v>159</v>
      </c>
      <c r="J3093" s="11">
        <v>5</v>
      </c>
      <c r="K3093" s="11" t="s">
        <v>8034</v>
      </c>
      <c r="L3093" s="11">
        <f t="shared" si="144"/>
        <v>1630</v>
      </c>
      <c r="M3093" s="11">
        <f t="shared" si="145"/>
        <v>821</v>
      </c>
      <c r="N3093" s="12">
        <f t="shared" si="146"/>
        <v>0.33496532027743781</v>
      </c>
    </row>
    <row r="3094" spans="1:14" x14ac:dyDescent="0.3">
      <c r="A3094" s="8" t="s">
        <v>3103</v>
      </c>
      <c r="B3094" s="9">
        <v>45431</v>
      </c>
      <c r="C3094" s="10" t="s">
        <v>8012</v>
      </c>
      <c r="D3094" s="10" t="s">
        <v>8028</v>
      </c>
      <c r="E3094" s="10" t="s">
        <v>8031</v>
      </c>
      <c r="F3094" s="11">
        <v>1</v>
      </c>
      <c r="G3094" s="11">
        <v>669</v>
      </c>
      <c r="H3094" s="11">
        <v>447</v>
      </c>
      <c r="I3094" s="11">
        <v>136</v>
      </c>
      <c r="J3094" s="11">
        <v>2</v>
      </c>
      <c r="K3094" s="11" t="s">
        <v>8034</v>
      </c>
      <c r="L3094" s="11">
        <f t="shared" si="144"/>
        <v>583</v>
      </c>
      <c r="M3094" s="11">
        <f t="shared" si="145"/>
        <v>86</v>
      </c>
      <c r="N3094" s="12">
        <f t="shared" si="146"/>
        <v>0.12855007473841554</v>
      </c>
    </row>
    <row r="3095" spans="1:14" x14ac:dyDescent="0.3">
      <c r="A3095" s="8" t="s">
        <v>3104</v>
      </c>
      <c r="B3095" s="9">
        <v>45431</v>
      </c>
      <c r="C3095" s="10" t="s">
        <v>8012</v>
      </c>
      <c r="D3095" s="10" t="s">
        <v>8029</v>
      </c>
      <c r="E3095" s="10" t="s">
        <v>8031</v>
      </c>
      <c r="F3095" s="11">
        <v>5</v>
      </c>
      <c r="G3095" s="11">
        <v>3220</v>
      </c>
      <c r="H3095" s="11">
        <v>1156</v>
      </c>
      <c r="I3095" s="11">
        <v>135</v>
      </c>
      <c r="J3095" s="11">
        <v>4</v>
      </c>
      <c r="K3095" s="11" t="s">
        <v>8034</v>
      </c>
      <c r="L3095" s="11">
        <f t="shared" si="144"/>
        <v>1291</v>
      </c>
      <c r="M3095" s="11">
        <f t="shared" si="145"/>
        <v>1929</v>
      </c>
      <c r="N3095" s="12">
        <f t="shared" si="146"/>
        <v>0.59906832298136647</v>
      </c>
    </row>
    <row r="3096" spans="1:14" x14ac:dyDescent="0.3">
      <c r="A3096" s="8" t="s">
        <v>3105</v>
      </c>
      <c r="B3096" s="9">
        <v>45431</v>
      </c>
      <c r="C3096" s="10" t="s">
        <v>8013</v>
      </c>
      <c r="D3096" s="10" t="s">
        <v>8017</v>
      </c>
      <c r="E3096" s="10" t="s">
        <v>8031</v>
      </c>
      <c r="F3096" s="11">
        <v>2</v>
      </c>
      <c r="G3096" s="11">
        <v>1194</v>
      </c>
      <c r="H3096" s="11">
        <v>720</v>
      </c>
      <c r="I3096" s="11">
        <v>177</v>
      </c>
      <c r="J3096" s="11">
        <v>7</v>
      </c>
      <c r="K3096" s="11" t="s">
        <v>8034</v>
      </c>
      <c r="L3096" s="11">
        <f t="shared" si="144"/>
        <v>897</v>
      </c>
      <c r="M3096" s="11">
        <f t="shared" si="145"/>
        <v>297</v>
      </c>
      <c r="N3096" s="12">
        <f t="shared" si="146"/>
        <v>0.24874371859296482</v>
      </c>
    </row>
    <row r="3097" spans="1:14" x14ac:dyDescent="0.3">
      <c r="A3097" s="8" t="s">
        <v>3106</v>
      </c>
      <c r="B3097" s="9">
        <v>45431</v>
      </c>
      <c r="C3097" s="10" t="s">
        <v>8014</v>
      </c>
      <c r="D3097" s="10" t="s">
        <v>8024</v>
      </c>
      <c r="E3097" s="10" t="s">
        <v>8031</v>
      </c>
      <c r="F3097" s="11">
        <v>1</v>
      </c>
      <c r="G3097" s="11">
        <v>808</v>
      </c>
      <c r="H3097" s="11">
        <v>676</v>
      </c>
      <c r="I3097" s="11">
        <v>135</v>
      </c>
      <c r="J3097" s="11">
        <v>4</v>
      </c>
      <c r="K3097" s="11" t="s">
        <v>8035</v>
      </c>
      <c r="L3097" s="11">
        <f t="shared" si="144"/>
        <v>811</v>
      </c>
      <c r="M3097" s="11">
        <f t="shared" si="145"/>
        <v>-3</v>
      </c>
      <c r="N3097" s="12">
        <f t="shared" si="146"/>
        <v>-3.7128712871287127E-3</v>
      </c>
    </row>
    <row r="3098" spans="1:14" x14ac:dyDescent="0.3">
      <c r="A3098" s="8" t="s">
        <v>3107</v>
      </c>
      <c r="B3098" s="9">
        <v>45431</v>
      </c>
      <c r="C3098" s="10" t="s">
        <v>8014</v>
      </c>
      <c r="D3098" s="10" t="s">
        <v>8018</v>
      </c>
      <c r="E3098" s="10" t="s">
        <v>8032</v>
      </c>
      <c r="F3098" s="11">
        <v>5</v>
      </c>
      <c r="G3098" s="11">
        <v>3160</v>
      </c>
      <c r="H3098" s="11">
        <v>1212</v>
      </c>
      <c r="I3098" s="11">
        <v>201</v>
      </c>
      <c r="J3098" s="11">
        <v>7</v>
      </c>
      <c r="K3098" s="11" t="s">
        <v>8034</v>
      </c>
      <c r="L3098" s="11">
        <f t="shared" si="144"/>
        <v>1413</v>
      </c>
      <c r="M3098" s="11">
        <f t="shared" si="145"/>
        <v>1747</v>
      </c>
      <c r="N3098" s="12">
        <f t="shared" si="146"/>
        <v>0.55284810126582273</v>
      </c>
    </row>
    <row r="3099" spans="1:14" x14ac:dyDescent="0.3">
      <c r="A3099" s="8" t="s">
        <v>3108</v>
      </c>
      <c r="B3099" s="9">
        <v>45432</v>
      </c>
      <c r="C3099" s="10" t="s">
        <v>8013</v>
      </c>
      <c r="D3099" s="10" t="s">
        <v>8022</v>
      </c>
      <c r="E3099" s="10" t="s">
        <v>8033</v>
      </c>
      <c r="F3099" s="11">
        <v>5</v>
      </c>
      <c r="G3099" s="11">
        <v>3605</v>
      </c>
      <c r="H3099" s="11">
        <v>381</v>
      </c>
      <c r="I3099" s="11">
        <v>209</v>
      </c>
      <c r="J3099" s="11">
        <v>2</v>
      </c>
      <c r="K3099" s="11" t="s">
        <v>8034</v>
      </c>
      <c r="L3099" s="11">
        <f t="shared" si="144"/>
        <v>590</v>
      </c>
      <c r="M3099" s="11">
        <f t="shared" si="145"/>
        <v>3015</v>
      </c>
      <c r="N3099" s="12">
        <f t="shared" si="146"/>
        <v>0.83633841886269067</v>
      </c>
    </row>
    <row r="3100" spans="1:14" x14ac:dyDescent="0.3">
      <c r="A3100" s="8" t="s">
        <v>3109</v>
      </c>
      <c r="B3100" s="9">
        <v>45432</v>
      </c>
      <c r="C3100" s="10" t="s">
        <v>8012</v>
      </c>
      <c r="D3100" s="10" t="s">
        <v>8016</v>
      </c>
      <c r="E3100" s="10" t="s">
        <v>8033</v>
      </c>
      <c r="F3100" s="11">
        <v>5</v>
      </c>
      <c r="G3100" s="11">
        <v>4120</v>
      </c>
      <c r="H3100" s="11">
        <v>1042</v>
      </c>
      <c r="I3100" s="11">
        <v>133</v>
      </c>
      <c r="J3100" s="11">
        <v>3</v>
      </c>
      <c r="K3100" s="11" t="s">
        <v>8034</v>
      </c>
      <c r="L3100" s="11">
        <f t="shared" si="144"/>
        <v>1175</v>
      </c>
      <c r="M3100" s="11">
        <f t="shared" si="145"/>
        <v>2945</v>
      </c>
      <c r="N3100" s="12">
        <f t="shared" si="146"/>
        <v>0.71480582524271841</v>
      </c>
    </row>
    <row r="3101" spans="1:14" x14ac:dyDescent="0.3">
      <c r="A3101" s="8" t="s">
        <v>3110</v>
      </c>
      <c r="B3101" s="9">
        <v>45432</v>
      </c>
      <c r="C3101" s="10" t="s">
        <v>8013</v>
      </c>
      <c r="D3101" s="10" t="s">
        <v>8025</v>
      </c>
      <c r="E3101" s="10" t="s">
        <v>8031</v>
      </c>
      <c r="F3101" s="11">
        <v>5</v>
      </c>
      <c r="G3101" s="11">
        <v>3235</v>
      </c>
      <c r="H3101" s="11">
        <v>831</v>
      </c>
      <c r="I3101" s="11">
        <v>187</v>
      </c>
      <c r="J3101" s="11">
        <v>4</v>
      </c>
      <c r="K3101" s="11" t="s">
        <v>8035</v>
      </c>
      <c r="L3101" s="11">
        <f t="shared" si="144"/>
        <v>1018</v>
      </c>
      <c r="M3101" s="11">
        <f t="shared" si="145"/>
        <v>2217</v>
      </c>
      <c r="N3101" s="12">
        <f t="shared" si="146"/>
        <v>0.68531684698608963</v>
      </c>
    </row>
    <row r="3102" spans="1:14" x14ac:dyDescent="0.3">
      <c r="A3102" s="8" t="s">
        <v>3111</v>
      </c>
      <c r="B3102" s="9">
        <v>45432</v>
      </c>
      <c r="C3102" s="10" t="s">
        <v>8014</v>
      </c>
      <c r="D3102" s="10" t="s">
        <v>8020</v>
      </c>
      <c r="E3102" s="10" t="s">
        <v>8031</v>
      </c>
      <c r="F3102" s="11">
        <v>1</v>
      </c>
      <c r="G3102" s="11">
        <v>606</v>
      </c>
      <c r="H3102" s="11">
        <v>447</v>
      </c>
      <c r="I3102" s="11">
        <v>194</v>
      </c>
      <c r="J3102" s="11">
        <v>4</v>
      </c>
      <c r="K3102" s="11" t="s">
        <v>8034</v>
      </c>
      <c r="L3102" s="11">
        <f t="shared" si="144"/>
        <v>641</v>
      </c>
      <c r="M3102" s="11">
        <f t="shared" si="145"/>
        <v>-35</v>
      </c>
      <c r="N3102" s="12">
        <f t="shared" si="146"/>
        <v>-5.7755775577557754E-2</v>
      </c>
    </row>
    <row r="3103" spans="1:14" x14ac:dyDescent="0.3">
      <c r="A3103" s="8" t="s">
        <v>3112</v>
      </c>
      <c r="B3103" s="9">
        <v>45432</v>
      </c>
      <c r="C3103" s="10" t="s">
        <v>8014</v>
      </c>
      <c r="D3103" s="10" t="s">
        <v>8020</v>
      </c>
      <c r="E3103" s="10" t="s">
        <v>8033</v>
      </c>
      <c r="F3103" s="11">
        <v>4</v>
      </c>
      <c r="G3103" s="11">
        <v>2692</v>
      </c>
      <c r="H3103" s="11">
        <v>1302</v>
      </c>
      <c r="I3103" s="11">
        <v>195</v>
      </c>
      <c r="J3103" s="11">
        <v>7</v>
      </c>
      <c r="K3103" s="11" t="s">
        <v>8034</v>
      </c>
      <c r="L3103" s="11">
        <f t="shared" si="144"/>
        <v>1497</v>
      </c>
      <c r="M3103" s="11">
        <f t="shared" si="145"/>
        <v>1195</v>
      </c>
      <c r="N3103" s="12">
        <f t="shared" si="146"/>
        <v>0.44390787518573549</v>
      </c>
    </row>
    <row r="3104" spans="1:14" x14ac:dyDescent="0.3">
      <c r="A3104" s="8" t="s">
        <v>3113</v>
      </c>
      <c r="B3104" s="9">
        <v>45432</v>
      </c>
      <c r="C3104" s="10" t="s">
        <v>8013</v>
      </c>
      <c r="D3104" s="10" t="s">
        <v>8025</v>
      </c>
      <c r="E3104" s="10" t="s">
        <v>8033</v>
      </c>
      <c r="F3104" s="11">
        <v>4</v>
      </c>
      <c r="G3104" s="11">
        <v>2220</v>
      </c>
      <c r="H3104" s="11">
        <v>1472</v>
      </c>
      <c r="I3104" s="11">
        <v>131</v>
      </c>
      <c r="J3104" s="11">
        <v>4</v>
      </c>
      <c r="K3104" s="11" t="s">
        <v>8034</v>
      </c>
      <c r="L3104" s="11">
        <f t="shared" si="144"/>
        <v>1603</v>
      </c>
      <c r="M3104" s="11">
        <f t="shared" si="145"/>
        <v>617</v>
      </c>
      <c r="N3104" s="12">
        <f t="shared" si="146"/>
        <v>0.27792792792792792</v>
      </c>
    </row>
    <row r="3105" spans="1:14" x14ac:dyDescent="0.3">
      <c r="A3105" s="8" t="s">
        <v>3114</v>
      </c>
      <c r="B3105" s="9">
        <v>45432</v>
      </c>
      <c r="C3105" s="10" t="s">
        <v>8014</v>
      </c>
      <c r="D3105" s="10" t="s">
        <v>8026</v>
      </c>
      <c r="E3105" s="10" t="s">
        <v>8033</v>
      </c>
      <c r="F3105" s="11">
        <v>2</v>
      </c>
      <c r="G3105" s="11">
        <v>1610</v>
      </c>
      <c r="H3105" s="11">
        <v>1035</v>
      </c>
      <c r="I3105" s="11">
        <v>131</v>
      </c>
      <c r="J3105" s="11">
        <v>3</v>
      </c>
      <c r="K3105" s="11" t="s">
        <v>8034</v>
      </c>
      <c r="L3105" s="11">
        <f t="shared" si="144"/>
        <v>1166</v>
      </c>
      <c r="M3105" s="11">
        <f t="shared" si="145"/>
        <v>444</v>
      </c>
      <c r="N3105" s="12">
        <f t="shared" si="146"/>
        <v>0.27577639751552796</v>
      </c>
    </row>
    <row r="3106" spans="1:14" x14ac:dyDescent="0.3">
      <c r="A3106" s="8" t="s">
        <v>3115</v>
      </c>
      <c r="B3106" s="9">
        <v>45432</v>
      </c>
      <c r="C3106" s="10" t="s">
        <v>8013</v>
      </c>
      <c r="D3106" s="10" t="s">
        <v>8017</v>
      </c>
      <c r="E3106" s="10" t="s">
        <v>8031</v>
      </c>
      <c r="F3106" s="11">
        <v>5</v>
      </c>
      <c r="G3106" s="11">
        <v>4445</v>
      </c>
      <c r="H3106" s="11">
        <v>1085</v>
      </c>
      <c r="I3106" s="11">
        <v>103</v>
      </c>
      <c r="J3106" s="11">
        <v>2</v>
      </c>
      <c r="K3106" s="11" t="s">
        <v>8035</v>
      </c>
      <c r="L3106" s="11">
        <f t="shared" si="144"/>
        <v>1188</v>
      </c>
      <c r="M3106" s="11">
        <f t="shared" si="145"/>
        <v>3257</v>
      </c>
      <c r="N3106" s="12">
        <f t="shared" si="146"/>
        <v>0.7327334083239595</v>
      </c>
    </row>
    <row r="3107" spans="1:14" x14ac:dyDescent="0.3">
      <c r="A3107" s="8" t="s">
        <v>3116</v>
      </c>
      <c r="B3107" s="9">
        <v>45432</v>
      </c>
      <c r="C3107" s="10" t="s">
        <v>8012</v>
      </c>
      <c r="D3107" s="10" t="s">
        <v>8028</v>
      </c>
      <c r="E3107" s="10" t="s">
        <v>8031</v>
      </c>
      <c r="F3107" s="11">
        <v>2</v>
      </c>
      <c r="G3107" s="11">
        <v>1216</v>
      </c>
      <c r="H3107" s="11">
        <v>1185</v>
      </c>
      <c r="I3107" s="11">
        <v>190</v>
      </c>
      <c r="J3107" s="11">
        <v>3</v>
      </c>
      <c r="K3107" s="11" t="s">
        <v>8034</v>
      </c>
      <c r="L3107" s="11">
        <f t="shared" si="144"/>
        <v>1375</v>
      </c>
      <c r="M3107" s="11">
        <f t="shared" si="145"/>
        <v>-159</v>
      </c>
      <c r="N3107" s="12">
        <f t="shared" si="146"/>
        <v>-0.13075657894736842</v>
      </c>
    </row>
    <row r="3108" spans="1:14" x14ac:dyDescent="0.3">
      <c r="A3108" s="8" t="s">
        <v>3117</v>
      </c>
      <c r="B3108" s="9">
        <v>45432</v>
      </c>
      <c r="C3108" s="10" t="s">
        <v>8013</v>
      </c>
      <c r="D3108" s="10" t="s">
        <v>8025</v>
      </c>
      <c r="E3108" s="10" t="s">
        <v>8033</v>
      </c>
      <c r="F3108" s="11">
        <v>4</v>
      </c>
      <c r="G3108" s="11">
        <v>3272</v>
      </c>
      <c r="H3108" s="11">
        <v>527</v>
      </c>
      <c r="I3108" s="11">
        <v>204</v>
      </c>
      <c r="J3108" s="11">
        <v>6</v>
      </c>
      <c r="K3108" s="11" t="s">
        <v>8034</v>
      </c>
      <c r="L3108" s="11">
        <f t="shared" si="144"/>
        <v>731</v>
      </c>
      <c r="M3108" s="11">
        <f t="shared" si="145"/>
        <v>2541</v>
      </c>
      <c r="N3108" s="12">
        <f t="shared" si="146"/>
        <v>0.77658924205378976</v>
      </c>
    </row>
    <row r="3109" spans="1:14" x14ac:dyDescent="0.3">
      <c r="A3109" s="8" t="s">
        <v>3118</v>
      </c>
      <c r="B3109" s="9">
        <v>45432</v>
      </c>
      <c r="C3109" s="10" t="s">
        <v>8014</v>
      </c>
      <c r="D3109" s="10" t="s">
        <v>8018</v>
      </c>
      <c r="E3109" s="10" t="s">
        <v>8032</v>
      </c>
      <c r="F3109" s="11">
        <v>5</v>
      </c>
      <c r="G3109" s="11">
        <v>3025</v>
      </c>
      <c r="H3109" s="11">
        <v>949</v>
      </c>
      <c r="I3109" s="11">
        <v>143</v>
      </c>
      <c r="J3109" s="11">
        <v>2</v>
      </c>
      <c r="K3109" s="11" t="s">
        <v>8034</v>
      </c>
      <c r="L3109" s="11">
        <f t="shared" si="144"/>
        <v>1092</v>
      </c>
      <c r="M3109" s="11">
        <f t="shared" si="145"/>
        <v>1933</v>
      </c>
      <c r="N3109" s="12">
        <f t="shared" si="146"/>
        <v>0.63900826446280989</v>
      </c>
    </row>
    <row r="3110" spans="1:14" x14ac:dyDescent="0.3">
      <c r="A3110" s="8" t="s">
        <v>3119</v>
      </c>
      <c r="B3110" s="9">
        <v>45432</v>
      </c>
      <c r="C3110" s="10" t="s">
        <v>8013</v>
      </c>
      <c r="D3110" s="10" t="s">
        <v>8022</v>
      </c>
      <c r="E3110" s="10" t="s">
        <v>8033</v>
      </c>
      <c r="F3110" s="11">
        <v>5</v>
      </c>
      <c r="G3110" s="11">
        <v>3415</v>
      </c>
      <c r="H3110" s="11">
        <v>1207</v>
      </c>
      <c r="I3110" s="11">
        <v>150</v>
      </c>
      <c r="J3110" s="11">
        <v>4</v>
      </c>
      <c r="K3110" s="11" t="s">
        <v>8034</v>
      </c>
      <c r="L3110" s="11">
        <f t="shared" si="144"/>
        <v>1357</v>
      </c>
      <c r="M3110" s="11">
        <f t="shared" si="145"/>
        <v>2058</v>
      </c>
      <c r="N3110" s="12">
        <f t="shared" si="146"/>
        <v>0.60263543191800883</v>
      </c>
    </row>
    <row r="3111" spans="1:14" x14ac:dyDescent="0.3">
      <c r="A3111" s="8" t="s">
        <v>3120</v>
      </c>
      <c r="B3111" s="9">
        <v>45432</v>
      </c>
      <c r="C3111" s="10" t="s">
        <v>8014</v>
      </c>
      <c r="D3111" s="10" t="s">
        <v>8026</v>
      </c>
      <c r="E3111" s="10" t="s">
        <v>8033</v>
      </c>
      <c r="F3111" s="11">
        <v>5</v>
      </c>
      <c r="G3111" s="11">
        <v>2895</v>
      </c>
      <c r="H3111" s="11">
        <v>1299</v>
      </c>
      <c r="I3111" s="11">
        <v>144</v>
      </c>
      <c r="J3111" s="11">
        <v>4</v>
      </c>
      <c r="K3111" s="11" t="s">
        <v>8034</v>
      </c>
      <c r="L3111" s="11">
        <f t="shared" si="144"/>
        <v>1443</v>
      </c>
      <c r="M3111" s="11">
        <f t="shared" si="145"/>
        <v>1452</v>
      </c>
      <c r="N3111" s="12">
        <f t="shared" si="146"/>
        <v>0.50155440414507768</v>
      </c>
    </row>
    <row r="3112" spans="1:14" x14ac:dyDescent="0.3">
      <c r="A3112" s="8" t="s">
        <v>3121</v>
      </c>
      <c r="B3112" s="9">
        <v>45432</v>
      </c>
      <c r="C3112" s="10" t="s">
        <v>8014</v>
      </c>
      <c r="D3112" s="10" t="s">
        <v>8020</v>
      </c>
      <c r="E3112" s="10" t="s">
        <v>8033</v>
      </c>
      <c r="F3112" s="11">
        <v>5</v>
      </c>
      <c r="G3112" s="11">
        <v>4345</v>
      </c>
      <c r="H3112" s="11">
        <v>939</v>
      </c>
      <c r="I3112" s="11">
        <v>179</v>
      </c>
      <c r="J3112" s="11">
        <v>5</v>
      </c>
      <c r="K3112" s="11" t="s">
        <v>8034</v>
      </c>
      <c r="L3112" s="11">
        <f t="shared" si="144"/>
        <v>1118</v>
      </c>
      <c r="M3112" s="11">
        <f t="shared" si="145"/>
        <v>3227</v>
      </c>
      <c r="N3112" s="12">
        <f t="shared" si="146"/>
        <v>0.742692750287687</v>
      </c>
    </row>
    <row r="3113" spans="1:14" x14ac:dyDescent="0.3">
      <c r="A3113" s="8" t="s">
        <v>3122</v>
      </c>
      <c r="B3113" s="9">
        <v>45432</v>
      </c>
      <c r="C3113" s="10" t="s">
        <v>8011</v>
      </c>
      <c r="D3113" s="10" t="s">
        <v>8021</v>
      </c>
      <c r="E3113" s="10" t="s">
        <v>8033</v>
      </c>
      <c r="F3113" s="11">
        <v>3</v>
      </c>
      <c r="G3113" s="11">
        <v>2574</v>
      </c>
      <c r="H3113" s="11">
        <v>532</v>
      </c>
      <c r="I3113" s="11">
        <v>149</v>
      </c>
      <c r="J3113" s="11">
        <v>4</v>
      </c>
      <c r="K3113" s="11" t="s">
        <v>8035</v>
      </c>
      <c r="L3113" s="11">
        <f t="shared" si="144"/>
        <v>681</v>
      </c>
      <c r="M3113" s="11">
        <f t="shared" si="145"/>
        <v>1893</v>
      </c>
      <c r="N3113" s="12">
        <f t="shared" si="146"/>
        <v>0.73543123543123545</v>
      </c>
    </row>
    <row r="3114" spans="1:14" x14ac:dyDescent="0.3">
      <c r="A3114" s="8" t="s">
        <v>3123</v>
      </c>
      <c r="B3114" s="9">
        <v>45432</v>
      </c>
      <c r="C3114" s="10" t="s">
        <v>8011</v>
      </c>
      <c r="D3114" s="10" t="s">
        <v>8015</v>
      </c>
      <c r="E3114" s="10" t="s">
        <v>8032</v>
      </c>
      <c r="F3114" s="11">
        <v>4</v>
      </c>
      <c r="G3114" s="11">
        <v>2260</v>
      </c>
      <c r="H3114" s="11">
        <v>941</v>
      </c>
      <c r="I3114" s="11">
        <v>203</v>
      </c>
      <c r="J3114" s="11">
        <v>7</v>
      </c>
      <c r="K3114" s="11" t="s">
        <v>8034</v>
      </c>
      <c r="L3114" s="11">
        <f t="shared" si="144"/>
        <v>1144</v>
      </c>
      <c r="M3114" s="11">
        <f t="shared" si="145"/>
        <v>1116</v>
      </c>
      <c r="N3114" s="12">
        <f t="shared" si="146"/>
        <v>0.49380530973451325</v>
      </c>
    </row>
    <row r="3115" spans="1:14" x14ac:dyDescent="0.3">
      <c r="A3115" s="8" t="s">
        <v>3124</v>
      </c>
      <c r="B3115" s="9">
        <v>45432</v>
      </c>
      <c r="C3115" s="10" t="s">
        <v>8013</v>
      </c>
      <c r="D3115" s="10" t="s">
        <v>8025</v>
      </c>
      <c r="E3115" s="10" t="s">
        <v>8031</v>
      </c>
      <c r="F3115" s="11">
        <v>3</v>
      </c>
      <c r="G3115" s="11">
        <v>2481</v>
      </c>
      <c r="H3115" s="11">
        <v>1297</v>
      </c>
      <c r="I3115" s="11">
        <v>200</v>
      </c>
      <c r="J3115" s="11">
        <v>4</v>
      </c>
      <c r="K3115" s="11" t="s">
        <v>8034</v>
      </c>
      <c r="L3115" s="11">
        <f t="shared" si="144"/>
        <v>1497</v>
      </c>
      <c r="M3115" s="11">
        <f t="shared" si="145"/>
        <v>984</v>
      </c>
      <c r="N3115" s="12">
        <f t="shared" si="146"/>
        <v>0.39661426844014508</v>
      </c>
    </row>
    <row r="3116" spans="1:14" x14ac:dyDescent="0.3">
      <c r="A3116" s="8" t="s">
        <v>3125</v>
      </c>
      <c r="B3116" s="9">
        <v>45432</v>
      </c>
      <c r="C3116" s="10" t="s">
        <v>8013</v>
      </c>
      <c r="D3116" s="10" t="s">
        <v>8022</v>
      </c>
      <c r="E3116" s="10" t="s">
        <v>8031</v>
      </c>
      <c r="F3116" s="11">
        <v>5</v>
      </c>
      <c r="G3116" s="11">
        <v>4410</v>
      </c>
      <c r="H3116" s="11">
        <v>1072</v>
      </c>
      <c r="I3116" s="11">
        <v>190</v>
      </c>
      <c r="J3116" s="11">
        <v>7</v>
      </c>
      <c r="K3116" s="11" t="s">
        <v>8034</v>
      </c>
      <c r="L3116" s="11">
        <f t="shared" si="144"/>
        <v>1262</v>
      </c>
      <c r="M3116" s="11">
        <f t="shared" si="145"/>
        <v>3148</v>
      </c>
      <c r="N3116" s="12">
        <f t="shared" si="146"/>
        <v>0.71383219954648525</v>
      </c>
    </row>
    <row r="3117" spans="1:14" x14ac:dyDescent="0.3">
      <c r="A3117" s="8" t="s">
        <v>3126</v>
      </c>
      <c r="B3117" s="9">
        <v>45432</v>
      </c>
      <c r="C3117" s="10" t="s">
        <v>8013</v>
      </c>
      <c r="D3117" s="10" t="s">
        <v>8019</v>
      </c>
      <c r="E3117" s="10" t="s">
        <v>8031</v>
      </c>
      <c r="F3117" s="11">
        <v>1</v>
      </c>
      <c r="G3117" s="11">
        <v>666</v>
      </c>
      <c r="H3117" s="11">
        <v>1214</v>
      </c>
      <c r="I3117" s="11">
        <v>127</v>
      </c>
      <c r="J3117" s="11">
        <v>6</v>
      </c>
      <c r="K3117" s="11" t="s">
        <v>8035</v>
      </c>
      <c r="L3117" s="11">
        <f t="shared" si="144"/>
        <v>1341</v>
      </c>
      <c r="M3117" s="11">
        <f t="shared" si="145"/>
        <v>-675</v>
      </c>
      <c r="N3117" s="12">
        <f t="shared" si="146"/>
        <v>-1.0135135135135136</v>
      </c>
    </row>
    <row r="3118" spans="1:14" x14ac:dyDescent="0.3">
      <c r="A3118" s="8" t="s">
        <v>3127</v>
      </c>
      <c r="B3118" s="9">
        <v>45432</v>
      </c>
      <c r="C3118" s="10" t="s">
        <v>8011</v>
      </c>
      <c r="D3118" s="10" t="s">
        <v>8021</v>
      </c>
      <c r="E3118" s="10" t="s">
        <v>8033</v>
      </c>
      <c r="F3118" s="11">
        <v>4</v>
      </c>
      <c r="G3118" s="11">
        <v>3144</v>
      </c>
      <c r="H3118" s="11">
        <v>1202</v>
      </c>
      <c r="I3118" s="11">
        <v>122</v>
      </c>
      <c r="J3118" s="11">
        <v>7</v>
      </c>
      <c r="K3118" s="11" t="s">
        <v>8035</v>
      </c>
      <c r="L3118" s="11">
        <f t="shared" si="144"/>
        <v>1324</v>
      </c>
      <c r="M3118" s="11">
        <f t="shared" si="145"/>
        <v>1820</v>
      </c>
      <c r="N3118" s="12">
        <f t="shared" si="146"/>
        <v>0.57888040712468192</v>
      </c>
    </row>
    <row r="3119" spans="1:14" x14ac:dyDescent="0.3">
      <c r="A3119" s="8" t="s">
        <v>3128</v>
      </c>
      <c r="B3119" s="9">
        <v>45432</v>
      </c>
      <c r="C3119" s="10" t="s">
        <v>8013</v>
      </c>
      <c r="D3119" s="10" t="s">
        <v>8017</v>
      </c>
      <c r="E3119" s="10" t="s">
        <v>8032</v>
      </c>
      <c r="F3119" s="11">
        <v>1</v>
      </c>
      <c r="G3119" s="11">
        <v>649</v>
      </c>
      <c r="H3119" s="11">
        <v>873</v>
      </c>
      <c r="I3119" s="11">
        <v>142</v>
      </c>
      <c r="J3119" s="11">
        <v>3</v>
      </c>
      <c r="K3119" s="11" t="s">
        <v>8034</v>
      </c>
      <c r="L3119" s="11">
        <f t="shared" si="144"/>
        <v>1015</v>
      </c>
      <c r="M3119" s="11">
        <f t="shared" si="145"/>
        <v>-366</v>
      </c>
      <c r="N3119" s="12">
        <f t="shared" si="146"/>
        <v>-0.56394453004622491</v>
      </c>
    </row>
    <row r="3120" spans="1:14" x14ac:dyDescent="0.3">
      <c r="A3120" s="8" t="s">
        <v>3129</v>
      </c>
      <c r="B3120" s="9">
        <v>45432</v>
      </c>
      <c r="C3120" s="10" t="s">
        <v>8014</v>
      </c>
      <c r="D3120" s="10" t="s">
        <v>8020</v>
      </c>
      <c r="E3120" s="10" t="s">
        <v>8032</v>
      </c>
      <c r="F3120" s="11">
        <v>4</v>
      </c>
      <c r="G3120" s="11">
        <v>3380</v>
      </c>
      <c r="H3120" s="11">
        <v>822</v>
      </c>
      <c r="I3120" s="11">
        <v>176</v>
      </c>
      <c r="J3120" s="11">
        <v>5</v>
      </c>
      <c r="K3120" s="11" t="s">
        <v>8034</v>
      </c>
      <c r="L3120" s="11">
        <f t="shared" si="144"/>
        <v>998</v>
      </c>
      <c r="M3120" s="11">
        <f t="shared" si="145"/>
        <v>2382</v>
      </c>
      <c r="N3120" s="12">
        <f t="shared" si="146"/>
        <v>0.70473372781065091</v>
      </c>
    </row>
    <row r="3121" spans="1:14" x14ac:dyDescent="0.3">
      <c r="A3121" s="8" t="s">
        <v>3130</v>
      </c>
      <c r="B3121" s="9">
        <v>45432</v>
      </c>
      <c r="C3121" s="10" t="s">
        <v>8012</v>
      </c>
      <c r="D3121" s="10" t="s">
        <v>8016</v>
      </c>
      <c r="E3121" s="10" t="s">
        <v>8033</v>
      </c>
      <c r="F3121" s="11">
        <v>2</v>
      </c>
      <c r="G3121" s="11">
        <v>1690</v>
      </c>
      <c r="H3121" s="11">
        <v>748</v>
      </c>
      <c r="I3121" s="11">
        <v>110</v>
      </c>
      <c r="J3121" s="11">
        <v>7</v>
      </c>
      <c r="K3121" s="11" t="s">
        <v>8034</v>
      </c>
      <c r="L3121" s="11">
        <f t="shared" si="144"/>
        <v>858</v>
      </c>
      <c r="M3121" s="11">
        <f t="shared" si="145"/>
        <v>832</v>
      </c>
      <c r="N3121" s="12">
        <f t="shared" si="146"/>
        <v>0.49230769230769234</v>
      </c>
    </row>
    <row r="3122" spans="1:14" x14ac:dyDescent="0.3">
      <c r="A3122" s="8" t="s">
        <v>3131</v>
      </c>
      <c r="B3122" s="9">
        <v>45433</v>
      </c>
      <c r="C3122" s="10" t="s">
        <v>8012</v>
      </c>
      <c r="D3122" s="10" t="s">
        <v>8029</v>
      </c>
      <c r="E3122" s="10" t="s">
        <v>8031</v>
      </c>
      <c r="F3122" s="11">
        <v>4</v>
      </c>
      <c r="G3122" s="11">
        <v>3096</v>
      </c>
      <c r="H3122" s="11">
        <v>1355</v>
      </c>
      <c r="I3122" s="11">
        <v>145</v>
      </c>
      <c r="J3122" s="11">
        <v>7</v>
      </c>
      <c r="K3122" s="11" t="s">
        <v>8034</v>
      </c>
      <c r="L3122" s="11">
        <f t="shared" si="144"/>
        <v>1500</v>
      </c>
      <c r="M3122" s="11">
        <f t="shared" si="145"/>
        <v>1596</v>
      </c>
      <c r="N3122" s="12">
        <f t="shared" si="146"/>
        <v>0.51550387596899228</v>
      </c>
    </row>
    <row r="3123" spans="1:14" x14ac:dyDescent="0.3">
      <c r="A3123" s="8" t="s">
        <v>3132</v>
      </c>
      <c r="B3123" s="9">
        <v>45433</v>
      </c>
      <c r="C3123" s="10" t="s">
        <v>8012</v>
      </c>
      <c r="D3123" s="10" t="s">
        <v>8027</v>
      </c>
      <c r="E3123" s="10" t="s">
        <v>8033</v>
      </c>
      <c r="F3123" s="11">
        <v>4</v>
      </c>
      <c r="G3123" s="11">
        <v>2516</v>
      </c>
      <c r="H3123" s="11">
        <v>821</v>
      </c>
      <c r="I3123" s="11">
        <v>153</v>
      </c>
      <c r="J3123" s="11">
        <v>3</v>
      </c>
      <c r="K3123" s="11" t="s">
        <v>8034</v>
      </c>
      <c r="L3123" s="11">
        <f t="shared" si="144"/>
        <v>974</v>
      </c>
      <c r="M3123" s="11">
        <f t="shared" si="145"/>
        <v>1542</v>
      </c>
      <c r="N3123" s="12">
        <f t="shared" si="146"/>
        <v>0.61287758346581878</v>
      </c>
    </row>
    <row r="3124" spans="1:14" x14ac:dyDescent="0.3">
      <c r="A3124" s="8" t="s">
        <v>3133</v>
      </c>
      <c r="B3124" s="9">
        <v>45433</v>
      </c>
      <c r="C3124" s="10" t="s">
        <v>8012</v>
      </c>
      <c r="D3124" s="10" t="s">
        <v>8027</v>
      </c>
      <c r="E3124" s="10" t="s">
        <v>8033</v>
      </c>
      <c r="F3124" s="11">
        <v>1</v>
      </c>
      <c r="G3124" s="11">
        <v>706</v>
      </c>
      <c r="H3124" s="11">
        <v>456</v>
      </c>
      <c r="I3124" s="11">
        <v>196</v>
      </c>
      <c r="J3124" s="11">
        <v>3</v>
      </c>
      <c r="K3124" s="11" t="s">
        <v>8034</v>
      </c>
      <c r="L3124" s="11">
        <f t="shared" si="144"/>
        <v>652</v>
      </c>
      <c r="M3124" s="11">
        <f t="shared" si="145"/>
        <v>54</v>
      </c>
      <c r="N3124" s="12">
        <f t="shared" si="146"/>
        <v>7.6487252124645896E-2</v>
      </c>
    </row>
    <row r="3125" spans="1:14" x14ac:dyDescent="0.3">
      <c r="A3125" s="8" t="s">
        <v>3134</v>
      </c>
      <c r="B3125" s="9">
        <v>45433</v>
      </c>
      <c r="C3125" s="10" t="s">
        <v>8013</v>
      </c>
      <c r="D3125" s="10" t="s">
        <v>8019</v>
      </c>
      <c r="E3125" s="10" t="s">
        <v>8032</v>
      </c>
      <c r="F3125" s="11">
        <v>3</v>
      </c>
      <c r="G3125" s="11">
        <v>2562</v>
      </c>
      <c r="H3125" s="11">
        <v>1182</v>
      </c>
      <c r="I3125" s="11">
        <v>148</v>
      </c>
      <c r="J3125" s="11">
        <v>7</v>
      </c>
      <c r="K3125" s="11" t="s">
        <v>8034</v>
      </c>
      <c r="L3125" s="11">
        <f t="shared" si="144"/>
        <v>1330</v>
      </c>
      <c r="M3125" s="11">
        <f t="shared" si="145"/>
        <v>1232</v>
      </c>
      <c r="N3125" s="12">
        <f t="shared" si="146"/>
        <v>0.48087431693989069</v>
      </c>
    </row>
    <row r="3126" spans="1:14" x14ac:dyDescent="0.3">
      <c r="A3126" s="8" t="s">
        <v>3135</v>
      </c>
      <c r="B3126" s="9">
        <v>45433</v>
      </c>
      <c r="C3126" s="10" t="s">
        <v>8014</v>
      </c>
      <c r="D3126" s="10" t="s">
        <v>8018</v>
      </c>
      <c r="E3126" s="10" t="s">
        <v>8033</v>
      </c>
      <c r="F3126" s="11">
        <v>2</v>
      </c>
      <c r="G3126" s="11">
        <v>1684</v>
      </c>
      <c r="H3126" s="11">
        <v>1100</v>
      </c>
      <c r="I3126" s="11">
        <v>153</v>
      </c>
      <c r="J3126" s="11">
        <v>2</v>
      </c>
      <c r="K3126" s="11" t="s">
        <v>8034</v>
      </c>
      <c r="L3126" s="11">
        <f t="shared" si="144"/>
        <v>1253</v>
      </c>
      <c r="M3126" s="11">
        <f t="shared" si="145"/>
        <v>431</v>
      </c>
      <c r="N3126" s="12">
        <f t="shared" si="146"/>
        <v>0.25593824228028506</v>
      </c>
    </row>
    <row r="3127" spans="1:14" x14ac:dyDescent="0.3">
      <c r="A3127" s="8" t="s">
        <v>3136</v>
      </c>
      <c r="B3127" s="9">
        <v>45433</v>
      </c>
      <c r="C3127" s="10" t="s">
        <v>8014</v>
      </c>
      <c r="D3127" s="10" t="s">
        <v>8018</v>
      </c>
      <c r="E3127" s="10" t="s">
        <v>8033</v>
      </c>
      <c r="F3127" s="11">
        <v>3</v>
      </c>
      <c r="G3127" s="11">
        <v>1710</v>
      </c>
      <c r="H3127" s="11">
        <v>808</v>
      </c>
      <c r="I3127" s="11">
        <v>132</v>
      </c>
      <c r="J3127" s="11">
        <v>2</v>
      </c>
      <c r="K3127" s="11" t="s">
        <v>8034</v>
      </c>
      <c r="L3127" s="11">
        <f t="shared" si="144"/>
        <v>940</v>
      </c>
      <c r="M3127" s="11">
        <f t="shared" si="145"/>
        <v>770</v>
      </c>
      <c r="N3127" s="12">
        <f t="shared" si="146"/>
        <v>0.45029239766081869</v>
      </c>
    </row>
    <row r="3128" spans="1:14" x14ac:dyDescent="0.3">
      <c r="A3128" s="8" t="s">
        <v>3137</v>
      </c>
      <c r="B3128" s="9">
        <v>45433</v>
      </c>
      <c r="C3128" s="10" t="s">
        <v>8014</v>
      </c>
      <c r="D3128" s="10" t="s">
        <v>8018</v>
      </c>
      <c r="E3128" s="10" t="s">
        <v>8033</v>
      </c>
      <c r="F3128" s="11">
        <v>4</v>
      </c>
      <c r="G3128" s="11">
        <v>2744</v>
      </c>
      <c r="H3128" s="11">
        <v>1272</v>
      </c>
      <c r="I3128" s="11">
        <v>210</v>
      </c>
      <c r="J3128" s="11">
        <v>5</v>
      </c>
      <c r="K3128" s="11" t="s">
        <v>8034</v>
      </c>
      <c r="L3128" s="11">
        <f t="shared" si="144"/>
        <v>1482</v>
      </c>
      <c r="M3128" s="11">
        <f t="shared" si="145"/>
        <v>1262</v>
      </c>
      <c r="N3128" s="12">
        <f t="shared" si="146"/>
        <v>0.45991253644314867</v>
      </c>
    </row>
    <row r="3129" spans="1:14" x14ac:dyDescent="0.3">
      <c r="A3129" s="8" t="s">
        <v>3138</v>
      </c>
      <c r="B3129" s="9">
        <v>45433</v>
      </c>
      <c r="C3129" s="10" t="s">
        <v>8011</v>
      </c>
      <c r="D3129" s="10" t="s">
        <v>8030</v>
      </c>
      <c r="E3129" s="10" t="s">
        <v>8032</v>
      </c>
      <c r="F3129" s="11">
        <v>1</v>
      </c>
      <c r="G3129" s="11">
        <v>838</v>
      </c>
      <c r="H3129" s="11">
        <v>1163</v>
      </c>
      <c r="I3129" s="11">
        <v>100</v>
      </c>
      <c r="J3129" s="11">
        <v>4</v>
      </c>
      <c r="K3129" s="11" t="s">
        <v>8034</v>
      </c>
      <c r="L3129" s="11">
        <f t="shared" si="144"/>
        <v>1263</v>
      </c>
      <c r="M3129" s="11">
        <f t="shared" si="145"/>
        <v>-425</v>
      </c>
      <c r="N3129" s="12">
        <f t="shared" si="146"/>
        <v>-0.50715990453460624</v>
      </c>
    </row>
    <row r="3130" spans="1:14" x14ac:dyDescent="0.3">
      <c r="A3130" s="8" t="s">
        <v>3139</v>
      </c>
      <c r="B3130" s="9">
        <v>45433</v>
      </c>
      <c r="C3130" s="10" t="s">
        <v>8012</v>
      </c>
      <c r="D3130" s="10" t="s">
        <v>8016</v>
      </c>
      <c r="E3130" s="10" t="s">
        <v>8031</v>
      </c>
      <c r="F3130" s="11">
        <v>1</v>
      </c>
      <c r="G3130" s="11">
        <v>576</v>
      </c>
      <c r="H3130" s="11">
        <v>1047</v>
      </c>
      <c r="I3130" s="11">
        <v>116</v>
      </c>
      <c r="J3130" s="11">
        <v>3</v>
      </c>
      <c r="K3130" s="11" t="s">
        <v>8034</v>
      </c>
      <c r="L3130" s="11">
        <f t="shared" si="144"/>
        <v>1163</v>
      </c>
      <c r="M3130" s="11">
        <f t="shared" si="145"/>
        <v>-587</v>
      </c>
      <c r="N3130" s="12">
        <f t="shared" si="146"/>
        <v>-1.0190972222222223</v>
      </c>
    </row>
    <row r="3131" spans="1:14" x14ac:dyDescent="0.3">
      <c r="A3131" s="8" t="s">
        <v>3140</v>
      </c>
      <c r="B3131" s="9">
        <v>45433</v>
      </c>
      <c r="C3131" s="10" t="s">
        <v>8012</v>
      </c>
      <c r="D3131" s="10" t="s">
        <v>8028</v>
      </c>
      <c r="E3131" s="10" t="s">
        <v>8032</v>
      </c>
      <c r="F3131" s="11">
        <v>5</v>
      </c>
      <c r="G3131" s="11">
        <v>3240</v>
      </c>
      <c r="H3131" s="11">
        <v>385</v>
      </c>
      <c r="I3131" s="11">
        <v>212</v>
      </c>
      <c r="J3131" s="11">
        <v>4</v>
      </c>
      <c r="K3131" s="11" t="s">
        <v>8034</v>
      </c>
      <c r="L3131" s="11">
        <f t="shared" si="144"/>
        <v>597</v>
      </c>
      <c r="M3131" s="11">
        <f t="shared" si="145"/>
        <v>2643</v>
      </c>
      <c r="N3131" s="12">
        <f t="shared" si="146"/>
        <v>0.81574074074074077</v>
      </c>
    </row>
    <row r="3132" spans="1:14" x14ac:dyDescent="0.3">
      <c r="A3132" s="8" t="s">
        <v>3141</v>
      </c>
      <c r="B3132" s="9">
        <v>45433</v>
      </c>
      <c r="C3132" s="10" t="s">
        <v>8013</v>
      </c>
      <c r="D3132" s="10" t="s">
        <v>8019</v>
      </c>
      <c r="E3132" s="10" t="s">
        <v>8031</v>
      </c>
      <c r="F3132" s="11">
        <v>4</v>
      </c>
      <c r="G3132" s="11">
        <v>3304</v>
      </c>
      <c r="H3132" s="11">
        <v>572</v>
      </c>
      <c r="I3132" s="11">
        <v>117</v>
      </c>
      <c r="J3132" s="11">
        <v>5</v>
      </c>
      <c r="K3132" s="11" t="s">
        <v>8035</v>
      </c>
      <c r="L3132" s="11">
        <f t="shared" si="144"/>
        <v>689</v>
      </c>
      <c r="M3132" s="11">
        <f t="shared" si="145"/>
        <v>2615</v>
      </c>
      <c r="N3132" s="12">
        <f t="shared" si="146"/>
        <v>0.79146489104116224</v>
      </c>
    </row>
    <row r="3133" spans="1:14" x14ac:dyDescent="0.3">
      <c r="A3133" s="8" t="s">
        <v>3142</v>
      </c>
      <c r="B3133" s="9">
        <v>45433</v>
      </c>
      <c r="C3133" s="10" t="s">
        <v>8011</v>
      </c>
      <c r="D3133" s="10" t="s">
        <v>8021</v>
      </c>
      <c r="E3133" s="10" t="s">
        <v>8032</v>
      </c>
      <c r="F3133" s="11">
        <v>4</v>
      </c>
      <c r="G3133" s="11">
        <v>2952</v>
      </c>
      <c r="H3133" s="11">
        <v>755</v>
      </c>
      <c r="I3133" s="11">
        <v>160</v>
      </c>
      <c r="J3133" s="11">
        <v>4</v>
      </c>
      <c r="K3133" s="11" t="s">
        <v>8034</v>
      </c>
      <c r="L3133" s="11">
        <f t="shared" si="144"/>
        <v>915</v>
      </c>
      <c r="M3133" s="11">
        <f t="shared" si="145"/>
        <v>2037</v>
      </c>
      <c r="N3133" s="12">
        <f t="shared" si="146"/>
        <v>0.69004065040650409</v>
      </c>
    </row>
    <row r="3134" spans="1:14" x14ac:dyDescent="0.3">
      <c r="A3134" s="8" t="s">
        <v>3143</v>
      </c>
      <c r="B3134" s="9">
        <v>45433</v>
      </c>
      <c r="C3134" s="10" t="s">
        <v>8013</v>
      </c>
      <c r="D3134" s="10" t="s">
        <v>8022</v>
      </c>
      <c r="E3134" s="10" t="s">
        <v>8032</v>
      </c>
      <c r="F3134" s="11">
        <v>1</v>
      </c>
      <c r="G3134" s="11">
        <v>696</v>
      </c>
      <c r="H3134" s="11">
        <v>1434</v>
      </c>
      <c r="I3134" s="11">
        <v>145</v>
      </c>
      <c r="J3134" s="11">
        <v>2</v>
      </c>
      <c r="K3134" s="11" t="s">
        <v>8034</v>
      </c>
      <c r="L3134" s="11">
        <f t="shared" si="144"/>
        <v>1579</v>
      </c>
      <c r="M3134" s="11">
        <f t="shared" si="145"/>
        <v>-883</v>
      </c>
      <c r="N3134" s="12">
        <f t="shared" si="146"/>
        <v>-1.2686781609195403</v>
      </c>
    </row>
    <row r="3135" spans="1:14" x14ac:dyDescent="0.3">
      <c r="A3135" s="8" t="s">
        <v>3144</v>
      </c>
      <c r="B3135" s="9">
        <v>45433</v>
      </c>
      <c r="C3135" s="10" t="s">
        <v>8014</v>
      </c>
      <c r="D3135" s="10" t="s">
        <v>8026</v>
      </c>
      <c r="E3135" s="10" t="s">
        <v>8031</v>
      </c>
      <c r="F3135" s="11">
        <v>4</v>
      </c>
      <c r="G3135" s="11">
        <v>3524</v>
      </c>
      <c r="H3135" s="11">
        <v>1428</v>
      </c>
      <c r="I3135" s="11">
        <v>215</v>
      </c>
      <c r="J3135" s="11">
        <v>6</v>
      </c>
      <c r="K3135" s="11" t="s">
        <v>8035</v>
      </c>
      <c r="L3135" s="11">
        <f t="shared" si="144"/>
        <v>1643</v>
      </c>
      <c r="M3135" s="11">
        <f t="shared" si="145"/>
        <v>1881</v>
      </c>
      <c r="N3135" s="12">
        <f t="shared" si="146"/>
        <v>0.53376844494892173</v>
      </c>
    </row>
    <row r="3136" spans="1:14" x14ac:dyDescent="0.3">
      <c r="A3136" s="8" t="s">
        <v>3145</v>
      </c>
      <c r="B3136" s="9">
        <v>45433</v>
      </c>
      <c r="C3136" s="10" t="s">
        <v>8014</v>
      </c>
      <c r="D3136" s="10" t="s">
        <v>8024</v>
      </c>
      <c r="E3136" s="10" t="s">
        <v>8032</v>
      </c>
      <c r="F3136" s="11">
        <v>3</v>
      </c>
      <c r="G3136" s="11">
        <v>2643</v>
      </c>
      <c r="H3136" s="11">
        <v>722</v>
      </c>
      <c r="I3136" s="11">
        <v>150</v>
      </c>
      <c r="J3136" s="11">
        <v>4</v>
      </c>
      <c r="K3136" s="11" t="s">
        <v>8034</v>
      </c>
      <c r="L3136" s="11">
        <f t="shared" si="144"/>
        <v>872</v>
      </c>
      <c r="M3136" s="11">
        <f t="shared" si="145"/>
        <v>1771</v>
      </c>
      <c r="N3136" s="12">
        <f t="shared" si="146"/>
        <v>0.67007188800605377</v>
      </c>
    </row>
    <row r="3137" spans="1:14" x14ac:dyDescent="0.3">
      <c r="A3137" s="8" t="s">
        <v>3146</v>
      </c>
      <c r="B3137" s="9">
        <v>45433</v>
      </c>
      <c r="C3137" s="10" t="s">
        <v>8012</v>
      </c>
      <c r="D3137" s="10" t="s">
        <v>8029</v>
      </c>
      <c r="E3137" s="10" t="s">
        <v>8032</v>
      </c>
      <c r="F3137" s="11">
        <v>1</v>
      </c>
      <c r="G3137" s="11">
        <v>687</v>
      </c>
      <c r="H3137" s="11">
        <v>666</v>
      </c>
      <c r="I3137" s="11">
        <v>202</v>
      </c>
      <c r="J3137" s="11">
        <v>3</v>
      </c>
      <c r="K3137" s="11" t="s">
        <v>8034</v>
      </c>
      <c r="L3137" s="11">
        <f t="shared" si="144"/>
        <v>868</v>
      </c>
      <c r="M3137" s="11">
        <f t="shared" si="145"/>
        <v>-181</v>
      </c>
      <c r="N3137" s="12">
        <f t="shared" si="146"/>
        <v>-0.26346433770014555</v>
      </c>
    </row>
    <row r="3138" spans="1:14" x14ac:dyDescent="0.3">
      <c r="A3138" s="8" t="s">
        <v>3147</v>
      </c>
      <c r="B3138" s="9">
        <v>45433</v>
      </c>
      <c r="C3138" s="10" t="s">
        <v>8011</v>
      </c>
      <c r="D3138" s="10" t="s">
        <v>8023</v>
      </c>
      <c r="E3138" s="10" t="s">
        <v>8032</v>
      </c>
      <c r="F3138" s="11">
        <v>3</v>
      </c>
      <c r="G3138" s="11">
        <v>2394</v>
      </c>
      <c r="H3138" s="11">
        <v>944</v>
      </c>
      <c r="I3138" s="11">
        <v>113</v>
      </c>
      <c r="J3138" s="11">
        <v>2</v>
      </c>
      <c r="K3138" s="11" t="s">
        <v>8034</v>
      </c>
      <c r="L3138" s="11">
        <f t="shared" ref="L3138:L3201" si="147">H3138+I3138</f>
        <v>1057</v>
      </c>
      <c r="M3138" s="11">
        <f t="shared" ref="M3138:M3201" si="148">G3138-L3138</f>
        <v>1337</v>
      </c>
      <c r="N3138" s="12">
        <f t="shared" ref="N3138:N3201" si="149">M3138/G3138</f>
        <v>0.55847953216374269</v>
      </c>
    </row>
    <row r="3139" spans="1:14" x14ac:dyDescent="0.3">
      <c r="A3139" s="8" t="s">
        <v>3148</v>
      </c>
      <c r="B3139" s="9">
        <v>45433</v>
      </c>
      <c r="C3139" s="10" t="s">
        <v>8012</v>
      </c>
      <c r="D3139" s="10" t="s">
        <v>8027</v>
      </c>
      <c r="E3139" s="10" t="s">
        <v>8032</v>
      </c>
      <c r="F3139" s="11">
        <v>5</v>
      </c>
      <c r="G3139" s="11">
        <v>3785</v>
      </c>
      <c r="H3139" s="11">
        <v>1480</v>
      </c>
      <c r="I3139" s="11">
        <v>216</v>
      </c>
      <c r="J3139" s="11">
        <v>2</v>
      </c>
      <c r="K3139" s="11" t="s">
        <v>8035</v>
      </c>
      <c r="L3139" s="11">
        <f t="shared" si="147"/>
        <v>1696</v>
      </c>
      <c r="M3139" s="11">
        <f t="shared" si="148"/>
        <v>2089</v>
      </c>
      <c r="N3139" s="12">
        <f t="shared" si="149"/>
        <v>0.55191545574636725</v>
      </c>
    </row>
    <row r="3140" spans="1:14" x14ac:dyDescent="0.3">
      <c r="A3140" s="8" t="s">
        <v>3149</v>
      </c>
      <c r="B3140" s="9">
        <v>45433</v>
      </c>
      <c r="C3140" s="10" t="s">
        <v>8011</v>
      </c>
      <c r="D3140" s="10" t="s">
        <v>8023</v>
      </c>
      <c r="E3140" s="10" t="s">
        <v>8031</v>
      </c>
      <c r="F3140" s="11">
        <v>5</v>
      </c>
      <c r="G3140" s="11">
        <v>3005</v>
      </c>
      <c r="H3140" s="11">
        <v>977</v>
      </c>
      <c r="I3140" s="11">
        <v>219</v>
      </c>
      <c r="J3140" s="11">
        <v>4</v>
      </c>
      <c r="K3140" s="11" t="s">
        <v>8034</v>
      </c>
      <c r="L3140" s="11">
        <f t="shared" si="147"/>
        <v>1196</v>
      </c>
      <c r="M3140" s="11">
        <f t="shared" si="148"/>
        <v>1809</v>
      </c>
      <c r="N3140" s="12">
        <f t="shared" si="149"/>
        <v>0.60199667221297837</v>
      </c>
    </row>
    <row r="3141" spans="1:14" x14ac:dyDescent="0.3">
      <c r="A3141" s="8" t="s">
        <v>3150</v>
      </c>
      <c r="B3141" s="9">
        <v>45433</v>
      </c>
      <c r="C3141" s="10" t="s">
        <v>8011</v>
      </c>
      <c r="D3141" s="10" t="s">
        <v>8015</v>
      </c>
      <c r="E3141" s="10" t="s">
        <v>8032</v>
      </c>
      <c r="F3141" s="11">
        <v>2</v>
      </c>
      <c r="G3141" s="11">
        <v>1578</v>
      </c>
      <c r="H3141" s="11">
        <v>565</v>
      </c>
      <c r="I3141" s="11">
        <v>192</v>
      </c>
      <c r="J3141" s="11">
        <v>5</v>
      </c>
      <c r="K3141" s="11" t="s">
        <v>8034</v>
      </c>
      <c r="L3141" s="11">
        <f t="shared" si="147"/>
        <v>757</v>
      </c>
      <c r="M3141" s="11">
        <f t="shared" si="148"/>
        <v>821</v>
      </c>
      <c r="N3141" s="12">
        <f t="shared" si="149"/>
        <v>0.52027883396704688</v>
      </c>
    </row>
    <row r="3142" spans="1:14" x14ac:dyDescent="0.3">
      <c r="A3142" s="8" t="s">
        <v>3151</v>
      </c>
      <c r="B3142" s="9">
        <v>45433</v>
      </c>
      <c r="C3142" s="10" t="s">
        <v>8011</v>
      </c>
      <c r="D3142" s="10" t="s">
        <v>8021</v>
      </c>
      <c r="E3142" s="10" t="s">
        <v>8032</v>
      </c>
      <c r="F3142" s="11">
        <v>2</v>
      </c>
      <c r="G3142" s="11">
        <v>1192</v>
      </c>
      <c r="H3142" s="11">
        <v>1017</v>
      </c>
      <c r="I3142" s="11">
        <v>155</v>
      </c>
      <c r="J3142" s="11">
        <v>4</v>
      </c>
      <c r="K3142" s="11" t="s">
        <v>8034</v>
      </c>
      <c r="L3142" s="11">
        <f t="shared" si="147"/>
        <v>1172</v>
      </c>
      <c r="M3142" s="11">
        <f t="shared" si="148"/>
        <v>20</v>
      </c>
      <c r="N3142" s="12">
        <f t="shared" si="149"/>
        <v>1.6778523489932886E-2</v>
      </c>
    </row>
    <row r="3143" spans="1:14" x14ac:dyDescent="0.3">
      <c r="A3143" s="8" t="s">
        <v>3152</v>
      </c>
      <c r="B3143" s="9">
        <v>45433</v>
      </c>
      <c r="C3143" s="10" t="s">
        <v>8014</v>
      </c>
      <c r="D3143" s="10" t="s">
        <v>8024</v>
      </c>
      <c r="E3143" s="10" t="s">
        <v>8032</v>
      </c>
      <c r="F3143" s="11">
        <v>1</v>
      </c>
      <c r="G3143" s="11">
        <v>858</v>
      </c>
      <c r="H3143" s="11">
        <v>1033</v>
      </c>
      <c r="I3143" s="11">
        <v>179</v>
      </c>
      <c r="J3143" s="11">
        <v>5</v>
      </c>
      <c r="K3143" s="11" t="s">
        <v>8034</v>
      </c>
      <c r="L3143" s="11">
        <f t="shared" si="147"/>
        <v>1212</v>
      </c>
      <c r="M3143" s="11">
        <f t="shared" si="148"/>
        <v>-354</v>
      </c>
      <c r="N3143" s="12">
        <f t="shared" si="149"/>
        <v>-0.41258741258741261</v>
      </c>
    </row>
    <row r="3144" spans="1:14" x14ac:dyDescent="0.3">
      <c r="A3144" s="8" t="s">
        <v>3153</v>
      </c>
      <c r="B3144" s="9">
        <v>45433</v>
      </c>
      <c r="C3144" s="10" t="s">
        <v>8014</v>
      </c>
      <c r="D3144" s="10" t="s">
        <v>8024</v>
      </c>
      <c r="E3144" s="10" t="s">
        <v>8032</v>
      </c>
      <c r="F3144" s="11">
        <v>3</v>
      </c>
      <c r="G3144" s="11">
        <v>1815</v>
      </c>
      <c r="H3144" s="11">
        <v>1390</v>
      </c>
      <c r="I3144" s="11">
        <v>197</v>
      </c>
      <c r="J3144" s="11">
        <v>7</v>
      </c>
      <c r="K3144" s="11" t="s">
        <v>8034</v>
      </c>
      <c r="L3144" s="11">
        <f t="shared" si="147"/>
        <v>1587</v>
      </c>
      <c r="M3144" s="11">
        <f t="shared" si="148"/>
        <v>228</v>
      </c>
      <c r="N3144" s="12">
        <f t="shared" si="149"/>
        <v>0.12561983471074381</v>
      </c>
    </row>
    <row r="3145" spans="1:14" x14ac:dyDescent="0.3">
      <c r="A3145" s="8" t="s">
        <v>3154</v>
      </c>
      <c r="B3145" s="9">
        <v>45433</v>
      </c>
      <c r="C3145" s="10" t="s">
        <v>8012</v>
      </c>
      <c r="D3145" s="10" t="s">
        <v>8028</v>
      </c>
      <c r="E3145" s="10" t="s">
        <v>8033</v>
      </c>
      <c r="F3145" s="11">
        <v>5</v>
      </c>
      <c r="G3145" s="11">
        <v>3790</v>
      </c>
      <c r="H3145" s="11">
        <v>759</v>
      </c>
      <c r="I3145" s="11">
        <v>200</v>
      </c>
      <c r="J3145" s="11">
        <v>4</v>
      </c>
      <c r="K3145" s="11" t="s">
        <v>8034</v>
      </c>
      <c r="L3145" s="11">
        <f t="shared" si="147"/>
        <v>959</v>
      </c>
      <c r="M3145" s="11">
        <f t="shared" si="148"/>
        <v>2831</v>
      </c>
      <c r="N3145" s="12">
        <f t="shared" si="149"/>
        <v>0.74696569920844325</v>
      </c>
    </row>
    <row r="3146" spans="1:14" x14ac:dyDescent="0.3">
      <c r="A3146" s="8" t="s">
        <v>3155</v>
      </c>
      <c r="B3146" s="9">
        <v>45433</v>
      </c>
      <c r="C3146" s="10" t="s">
        <v>8013</v>
      </c>
      <c r="D3146" s="10" t="s">
        <v>8017</v>
      </c>
      <c r="E3146" s="10" t="s">
        <v>8031</v>
      </c>
      <c r="F3146" s="11">
        <v>4</v>
      </c>
      <c r="G3146" s="11">
        <v>3052</v>
      </c>
      <c r="H3146" s="11">
        <v>755</v>
      </c>
      <c r="I3146" s="11">
        <v>213</v>
      </c>
      <c r="J3146" s="11">
        <v>2</v>
      </c>
      <c r="K3146" s="11" t="s">
        <v>8034</v>
      </c>
      <c r="L3146" s="11">
        <f t="shared" si="147"/>
        <v>968</v>
      </c>
      <c r="M3146" s="11">
        <f t="shared" si="148"/>
        <v>2084</v>
      </c>
      <c r="N3146" s="12">
        <f t="shared" si="149"/>
        <v>0.68283093053735255</v>
      </c>
    </row>
    <row r="3147" spans="1:14" x14ac:dyDescent="0.3">
      <c r="A3147" s="8" t="s">
        <v>3156</v>
      </c>
      <c r="B3147" s="9">
        <v>45433</v>
      </c>
      <c r="C3147" s="10" t="s">
        <v>8014</v>
      </c>
      <c r="D3147" s="10" t="s">
        <v>8018</v>
      </c>
      <c r="E3147" s="10" t="s">
        <v>8033</v>
      </c>
      <c r="F3147" s="11">
        <v>2</v>
      </c>
      <c r="G3147" s="11">
        <v>1194</v>
      </c>
      <c r="H3147" s="11">
        <v>904</v>
      </c>
      <c r="I3147" s="11">
        <v>163</v>
      </c>
      <c r="J3147" s="11">
        <v>3</v>
      </c>
      <c r="K3147" s="11" t="s">
        <v>8034</v>
      </c>
      <c r="L3147" s="11">
        <f t="shared" si="147"/>
        <v>1067</v>
      </c>
      <c r="M3147" s="11">
        <f t="shared" si="148"/>
        <v>127</v>
      </c>
      <c r="N3147" s="12">
        <f t="shared" si="149"/>
        <v>0.10636515912897822</v>
      </c>
    </row>
    <row r="3148" spans="1:14" x14ac:dyDescent="0.3">
      <c r="A3148" s="8" t="s">
        <v>3157</v>
      </c>
      <c r="B3148" s="9">
        <v>45433</v>
      </c>
      <c r="C3148" s="10" t="s">
        <v>8012</v>
      </c>
      <c r="D3148" s="10" t="s">
        <v>8029</v>
      </c>
      <c r="E3148" s="10" t="s">
        <v>8033</v>
      </c>
      <c r="F3148" s="11">
        <v>3</v>
      </c>
      <c r="G3148" s="11">
        <v>2115</v>
      </c>
      <c r="H3148" s="11">
        <v>1309</v>
      </c>
      <c r="I3148" s="11">
        <v>193</v>
      </c>
      <c r="J3148" s="11">
        <v>6</v>
      </c>
      <c r="K3148" s="11" t="s">
        <v>8034</v>
      </c>
      <c r="L3148" s="11">
        <f t="shared" si="147"/>
        <v>1502</v>
      </c>
      <c r="M3148" s="11">
        <f t="shared" si="148"/>
        <v>613</v>
      </c>
      <c r="N3148" s="12">
        <f t="shared" si="149"/>
        <v>0.28983451536643023</v>
      </c>
    </row>
    <row r="3149" spans="1:14" x14ac:dyDescent="0.3">
      <c r="A3149" s="8" t="s">
        <v>3158</v>
      </c>
      <c r="B3149" s="9">
        <v>45434</v>
      </c>
      <c r="C3149" s="10" t="s">
        <v>8013</v>
      </c>
      <c r="D3149" s="10" t="s">
        <v>8019</v>
      </c>
      <c r="E3149" s="10" t="s">
        <v>8032</v>
      </c>
      <c r="F3149" s="11">
        <v>4</v>
      </c>
      <c r="G3149" s="11">
        <v>3008</v>
      </c>
      <c r="H3149" s="11">
        <v>770</v>
      </c>
      <c r="I3149" s="11">
        <v>140</v>
      </c>
      <c r="J3149" s="11">
        <v>6</v>
      </c>
      <c r="K3149" s="11" t="s">
        <v>8034</v>
      </c>
      <c r="L3149" s="11">
        <f t="shared" si="147"/>
        <v>910</v>
      </c>
      <c r="M3149" s="11">
        <f t="shared" si="148"/>
        <v>2098</v>
      </c>
      <c r="N3149" s="12">
        <f t="shared" si="149"/>
        <v>0.69747340425531912</v>
      </c>
    </row>
    <row r="3150" spans="1:14" x14ac:dyDescent="0.3">
      <c r="A3150" s="8" t="s">
        <v>3159</v>
      </c>
      <c r="B3150" s="9">
        <v>45434</v>
      </c>
      <c r="C3150" s="10" t="s">
        <v>8014</v>
      </c>
      <c r="D3150" s="10" t="s">
        <v>8020</v>
      </c>
      <c r="E3150" s="10" t="s">
        <v>8033</v>
      </c>
      <c r="F3150" s="11">
        <v>2</v>
      </c>
      <c r="G3150" s="11">
        <v>1496</v>
      </c>
      <c r="H3150" s="11">
        <v>669</v>
      </c>
      <c r="I3150" s="11">
        <v>156</v>
      </c>
      <c r="J3150" s="11">
        <v>2</v>
      </c>
      <c r="K3150" s="11" t="s">
        <v>8035</v>
      </c>
      <c r="L3150" s="11">
        <f t="shared" si="147"/>
        <v>825</v>
      </c>
      <c r="M3150" s="11">
        <f t="shared" si="148"/>
        <v>671</v>
      </c>
      <c r="N3150" s="12">
        <f t="shared" si="149"/>
        <v>0.4485294117647059</v>
      </c>
    </row>
    <row r="3151" spans="1:14" x14ac:dyDescent="0.3">
      <c r="A3151" s="8" t="s">
        <v>3160</v>
      </c>
      <c r="B3151" s="9">
        <v>45434</v>
      </c>
      <c r="C3151" s="10" t="s">
        <v>8013</v>
      </c>
      <c r="D3151" s="10" t="s">
        <v>8022</v>
      </c>
      <c r="E3151" s="10" t="s">
        <v>8031</v>
      </c>
      <c r="F3151" s="11">
        <v>5</v>
      </c>
      <c r="G3151" s="11">
        <v>3515</v>
      </c>
      <c r="H3151" s="11">
        <v>881</v>
      </c>
      <c r="I3151" s="11">
        <v>167</v>
      </c>
      <c r="J3151" s="11">
        <v>7</v>
      </c>
      <c r="K3151" s="11" t="s">
        <v>8034</v>
      </c>
      <c r="L3151" s="11">
        <f t="shared" si="147"/>
        <v>1048</v>
      </c>
      <c r="M3151" s="11">
        <f t="shared" si="148"/>
        <v>2467</v>
      </c>
      <c r="N3151" s="12">
        <f t="shared" si="149"/>
        <v>0.70184921763869135</v>
      </c>
    </row>
    <row r="3152" spans="1:14" x14ac:dyDescent="0.3">
      <c r="A3152" s="8" t="s">
        <v>3161</v>
      </c>
      <c r="B3152" s="9">
        <v>45434</v>
      </c>
      <c r="C3152" s="10" t="s">
        <v>8011</v>
      </c>
      <c r="D3152" s="10" t="s">
        <v>8021</v>
      </c>
      <c r="E3152" s="10" t="s">
        <v>8032</v>
      </c>
      <c r="F3152" s="11">
        <v>1</v>
      </c>
      <c r="G3152" s="11">
        <v>849</v>
      </c>
      <c r="H3152" s="11">
        <v>1471</v>
      </c>
      <c r="I3152" s="11">
        <v>147</v>
      </c>
      <c r="J3152" s="11">
        <v>2</v>
      </c>
      <c r="K3152" s="11" t="s">
        <v>8034</v>
      </c>
      <c r="L3152" s="11">
        <f t="shared" si="147"/>
        <v>1618</v>
      </c>
      <c r="M3152" s="11">
        <f t="shared" si="148"/>
        <v>-769</v>
      </c>
      <c r="N3152" s="12">
        <f t="shared" si="149"/>
        <v>-0.90577149587750294</v>
      </c>
    </row>
    <row r="3153" spans="1:14" x14ac:dyDescent="0.3">
      <c r="A3153" s="8" t="s">
        <v>3162</v>
      </c>
      <c r="B3153" s="9">
        <v>45434</v>
      </c>
      <c r="C3153" s="10" t="s">
        <v>8012</v>
      </c>
      <c r="D3153" s="10" t="s">
        <v>8029</v>
      </c>
      <c r="E3153" s="10" t="s">
        <v>8032</v>
      </c>
      <c r="F3153" s="11">
        <v>1</v>
      </c>
      <c r="G3153" s="11">
        <v>553</v>
      </c>
      <c r="H3153" s="11">
        <v>787</v>
      </c>
      <c r="I3153" s="11">
        <v>164</v>
      </c>
      <c r="J3153" s="11">
        <v>4</v>
      </c>
      <c r="K3153" s="11" t="s">
        <v>8034</v>
      </c>
      <c r="L3153" s="11">
        <f t="shared" si="147"/>
        <v>951</v>
      </c>
      <c r="M3153" s="11">
        <f t="shared" si="148"/>
        <v>-398</v>
      </c>
      <c r="N3153" s="12">
        <f t="shared" si="149"/>
        <v>-0.71971066907775771</v>
      </c>
    </row>
    <row r="3154" spans="1:14" x14ac:dyDescent="0.3">
      <c r="A3154" s="8" t="s">
        <v>3163</v>
      </c>
      <c r="B3154" s="9">
        <v>45434</v>
      </c>
      <c r="C3154" s="10" t="s">
        <v>8014</v>
      </c>
      <c r="D3154" s="10" t="s">
        <v>8020</v>
      </c>
      <c r="E3154" s="10" t="s">
        <v>8033</v>
      </c>
      <c r="F3154" s="11">
        <v>2</v>
      </c>
      <c r="G3154" s="11">
        <v>1106</v>
      </c>
      <c r="H3154" s="11">
        <v>1381</v>
      </c>
      <c r="I3154" s="11">
        <v>120</v>
      </c>
      <c r="J3154" s="11">
        <v>6</v>
      </c>
      <c r="K3154" s="11" t="s">
        <v>8034</v>
      </c>
      <c r="L3154" s="11">
        <f t="shared" si="147"/>
        <v>1501</v>
      </c>
      <c r="M3154" s="11">
        <f t="shared" si="148"/>
        <v>-395</v>
      </c>
      <c r="N3154" s="12">
        <f t="shared" si="149"/>
        <v>-0.35714285714285715</v>
      </c>
    </row>
    <row r="3155" spans="1:14" x14ac:dyDescent="0.3">
      <c r="A3155" s="8" t="s">
        <v>3164</v>
      </c>
      <c r="B3155" s="9">
        <v>45434</v>
      </c>
      <c r="C3155" s="10" t="s">
        <v>8014</v>
      </c>
      <c r="D3155" s="10" t="s">
        <v>8020</v>
      </c>
      <c r="E3155" s="10" t="s">
        <v>8033</v>
      </c>
      <c r="F3155" s="11">
        <v>1</v>
      </c>
      <c r="G3155" s="11">
        <v>808</v>
      </c>
      <c r="H3155" s="11">
        <v>1248</v>
      </c>
      <c r="I3155" s="11">
        <v>199</v>
      </c>
      <c r="J3155" s="11">
        <v>4</v>
      </c>
      <c r="K3155" s="11" t="s">
        <v>8034</v>
      </c>
      <c r="L3155" s="11">
        <f t="shared" si="147"/>
        <v>1447</v>
      </c>
      <c r="M3155" s="11">
        <f t="shared" si="148"/>
        <v>-639</v>
      </c>
      <c r="N3155" s="12">
        <f t="shared" si="149"/>
        <v>-0.79084158415841588</v>
      </c>
    </row>
    <row r="3156" spans="1:14" x14ac:dyDescent="0.3">
      <c r="A3156" s="8" t="s">
        <v>3165</v>
      </c>
      <c r="B3156" s="9">
        <v>45434</v>
      </c>
      <c r="C3156" s="10" t="s">
        <v>8013</v>
      </c>
      <c r="D3156" s="10" t="s">
        <v>8019</v>
      </c>
      <c r="E3156" s="10" t="s">
        <v>8031</v>
      </c>
      <c r="F3156" s="11">
        <v>5</v>
      </c>
      <c r="G3156" s="11">
        <v>3795</v>
      </c>
      <c r="H3156" s="11">
        <v>1231</v>
      </c>
      <c r="I3156" s="11">
        <v>112</v>
      </c>
      <c r="J3156" s="11">
        <v>5</v>
      </c>
      <c r="K3156" s="11" t="s">
        <v>8034</v>
      </c>
      <c r="L3156" s="11">
        <f t="shared" si="147"/>
        <v>1343</v>
      </c>
      <c r="M3156" s="11">
        <f t="shared" si="148"/>
        <v>2452</v>
      </c>
      <c r="N3156" s="12">
        <f t="shared" si="149"/>
        <v>0.64611330698287217</v>
      </c>
    </row>
    <row r="3157" spans="1:14" x14ac:dyDescent="0.3">
      <c r="A3157" s="8" t="s">
        <v>3166</v>
      </c>
      <c r="B3157" s="9">
        <v>45434</v>
      </c>
      <c r="C3157" s="10" t="s">
        <v>8012</v>
      </c>
      <c r="D3157" s="10" t="s">
        <v>8016</v>
      </c>
      <c r="E3157" s="10" t="s">
        <v>8031</v>
      </c>
      <c r="F3157" s="11">
        <v>1</v>
      </c>
      <c r="G3157" s="11">
        <v>601</v>
      </c>
      <c r="H3157" s="11">
        <v>1208</v>
      </c>
      <c r="I3157" s="11">
        <v>174</v>
      </c>
      <c r="J3157" s="11">
        <v>7</v>
      </c>
      <c r="K3157" s="11" t="s">
        <v>8034</v>
      </c>
      <c r="L3157" s="11">
        <f t="shared" si="147"/>
        <v>1382</v>
      </c>
      <c r="M3157" s="11">
        <f t="shared" si="148"/>
        <v>-781</v>
      </c>
      <c r="N3157" s="12">
        <f t="shared" si="149"/>
        <v>-1.2995008319467554</v>
      </c>
    </row>
    <row r="3158" spans="1:14" x14ac:dyDescent="0.3">
      <c r="A3158" s="8" t="s">
        <v>3167</v>
      </c>
      <c r="B3158" s="9">
        <v>45434</v>
      </c>
      <c r="C3158" s="10" t="s">
        <v>8014</v>
      </c>
      <c r="D3158" s="10" t="s">
        <v>8026</v>
      </c>
      <c r="E3158" s="10" t="s">
        <v>8032</v>
      </c>
      <c r="F3158" s="11">
        <v>1</v>
      </c>
      <c r="G3158" s="11">
        <v>692</v>
      </c>
      <c r="H3158" s="11">
        <v>1074</v>
      </c>
      <c r="I3158" s="11">
        <v>164</v>
      </c>
      <c r="J3158" s="11">
        <v>5</v>
      </c>
      <c r="K3158" s="11" t="s">
        <v>8034</v>
      </c>
      <c r="L3158" s="11">
        <f t="shared" si="147"/>
        <v>1238</v>
      </c>
      <c r="M3158" s="11">
        <f t="shared" si="148"/>
        <v>-546</v>
      </c>
      <c r="N3158" s="12">
        <f t="shared" si="149"/>
        <v>-0.78901734104046239</v>
      </c>
    </row>
    <row r="3159" spans="1:14" x14ac:dyDescent="0.3">
      <c r="A3159" s="8" t="s">
        <v>3168</v>
      </c>
      <c r="B3159" s="9">
        <v>45434</v>
      </c>
      <c r="C3159" s="10" t="s">
        <v>8013</v>
      </c>
      <c r="D3159" s="10" t="s">
        <v>8025</v>
      </c>
      <c r="E3159" s="10" t="s">
        <v>8031</v>
      </c>
      <c r="F3159" s="11">
        <v>4</v>
      </c>
      <c r="G3159" s="11">
        <v>3052</v>
      </c>
      <c r="H3159" s="11">
        <v>1239</v>
      </c>
      <c r="I3159" s="11">
        <v>210</v>
      </c>
      <c r="J3159" s="11">
        <v>5</v>
      </c>
      <c r="K3159" s="11" t="s">
        <v>8034</v>
      </c>
      <c r="L3159" s="11">
        <f t="shared" si="147"/>
        <v>1449</v>
      </c>
      <c r="M3159" s="11">
        <f t="shared" si="148"/>
        <v>1603</v>
      </c>
      <c r="N3159" s="12">
        <f t="shared" si="149"/>
        <v>0.52522935779816515</v>
      </c>
    </row>
    <row r="3160" spans="1:14" x14ac:dyDescent="0.3">
      <c r="A3160" s="8" t="s">
        <v>3169</v>
      </c>
      <c r="B3160" s="9">
        <v>45434</v>
      </c>
      <c r="C3160" s="10" t="s">
        <v>8012</v>
      </c>
      <c r="D3160" s="10" t="s">
        <v>8028</v>
      </c>
      <c r="E3160" s="10" t="s">
        <v>8033</v>
      </c>
      <c r="F3160" s="11">
        <v>5</v>
      </c>
      <c r="G3160" s="11">
        <v>3220</v>
      </c>
      <c r="H3160" s="11">
        <v>1267</v>
      </c>
      <c r="I3160" s="11">
        <v>129</v>
      </c>
      <c r="J3160" s="11">
        <v>5</v>
      </c>
      <c r="K3160" s="11" t="s">
        <v>8034</v>
      </c>
      <c r="L3160" s="11">
        <f t="shared" si="147"/>
        <v>1396</v>
      </c>
      <c r="M3160" s="11">
        <f t="shared" si="148"/>
        <v>1824</v>
      </c>
      <c r="N3160" s="12">
        <f t="shared" si="149"/>
        <v>0.56645962732919253</v>
      </c>
    </row>
    <row r="3161" spans="1:14" x14ac:dyDescent="0.3">
      <c r="A3161" s="8" t="s">
        <v>3170</v>
      </c>
      <c r="B3161" s="9">
        <v>45434</v>
      </c>
      <c r="C3161" s="10" t="s">
        <v>8012</v>
      </c>
      <c r="D3161" s="10" t="s">
        <v>8028</v>
      </c>
      <c r="E3161" s="10" t="s">
        <v>8032</v>
      </c>
      <c r="F3161" s="11">
        <v>1</v>
      </c>
      <c r="G3161" s="11">
        <v>661</v>
      </c>
      <c r="H3161" s="11">
        <v>1184</v>
      </c>
      <c r="I3161" s="11">
        <v>215</v>
      </c>
      <c r="J3161" s="11">
        <v>4</v>
      </c>
      <c r="K3161" s="11" t="s">
        <v>8034</v>
      </c>
      <c r="L3161" s="11">
        <f t="shared" si="147"/>
        <v>1399</v>
      </c>
      <c r="M3161" s="11">
        <f t="shared" si="148"/>
        <v>-738</v>
      </c>
      <c r="N3161" s="12">
        <f t="shared" si="149"/>
        <v>-1.1164901664145235</v>
      </c>
    </row>
    <row r="3162" spans="1:14" x14ac:dyDescent="0.3">
      <c r="A3162" s="8" t="s">
        <v>3171</v>
      </c>
      <c r="B3162" s="9">
        <v>45434</v>
      </c>
      <c r="C3162" s="10" t="s">
        <v>8012</v>
      </c>
      <c r="D3162" s="10" t="s">
        <v>8016</v>
      </c>
      <c r="E3162" s="10" t="s">
        <v>8031</v>
      </c>
      <c r="F3162" s="11">
        <v>5</v>
      </c>
      <c r="G3162" s="11">
        <v>4250</v>
      </c>
      <c r="H3162" s="11">
        <v>894</v>
      </c>
      <c r="I3162" s="11">
        <v>199</v>
      </c>
      <c r="J3162" s="11">
        <v>5</v>
      </c>
      <c r="K3162" s="11" t="s">
        <v>8034</v>
      </c>
      <c r="L3162" s="11">
        <f t="shared" si="147"/>
        <v>1093</v>
      </c>
      <c r="M3162" s="11">
        <f t="shared" si="148"/>
        <v>3157</v>
      </c>
      <c r="N3162" s="12">
        <f t="shared" si="149"/>
        <v>0.74282352941176466</v>
      </c>
    </row>
    <row r="3163" spans="1:14" x14ac:dyDescent="0.3">
      <c r="A3163" s="8" t="s">
        <v>3172</v>
      </c>
      <c r="B3163" s="9">
        <v>45434</v>
      </c>
      <c r="C3163" s="10" t="s">
        <v>8013</v>
      </c>
      <c r="D3163" s="10" t="s">
        <v>8019</v>
      </c>
      <c r="E3163" s="10" t="s">
        <v>8033</v>
      </c>
      <c r="F3163" s="11">
        <v>5</v>
      </c>
      <c r="G3163" s="11">
        <v>4245</v>
      </c>
      <c r="H3163" s="11">
        <v>1075</v>
      </c>
      <c r="I3163" s="11">
        <v>124</v>
      </c>
      <c r="J3163" s="11">
        <v>2</v>
      </c>
      <c r="K3163" s="11" t="s">
        <v>8034</v>
      </c>
      <c r="L3163" s="11">
        <f t="shared" si="147"/>
        <v>1199</v>
      </c>
      <c r="M3163" s="11">
        <f t="shared" si="148"/>
        <v>3046</v>
      </c>
      <c r="N3163" s="12">
        <f t="shared" si="149"/>
        <v>0.71755005889281509</v>
      </c>
    </row>
    <row r="3164" spans="1:14" x14ac:dyDescent="0.3">
      <c r="A3164" s="8" t="s">
        <v>3173</v>
      </c>
      <c r="B3164" s="9">
        <v>45434</v>
      </c>
      <c r="C3164" s="10" t="s">
        <v>8014</v>
      </c>
      <c r="D3164" s="10" t="s">
        <v>8024</v>
      </c>
      <c r="E3164" s="10" t="s">
        <v>8032</v>
      </c>
      <c r="F3164" s="11">
        <v>2</v>
      </c>
      <c r="G3164" s="11">
        <v>1476</v>
      </c>
      <c r="H3164" s="11">
        <v>561</v>
      </c>
      <c r="I3164" s="11">
        <v>178</v>
      </c>
      <c r="J3164" s="11">
        <v>6</v>
      </c>
      <c r="K3164" s="11" t="s">
        <v>8034</v>
      </c>
      <c r="L3164" s="11">
        <f t="shared" si="147"/>
        <v>739</v>
      </c>
      <c r="M3164" s="11">
        <f t="shared" si="148"/>
        <v>737</v>
      </c>
      <c r="N3164" s="12">
        <f t="shared" si="149"/>
        <v>0.49932249322493227</v>
      </c>
    </row>
    <row r="3165" spans="1:14" x14ac:dyDescent="0.3">
      <c r="A3165" s="8" t="s">
        <v>3174</v>
      </c>
      <c r="B3165" s="9">
        <v>45434</v>
      </c>
      <c r="C3165" s="10" t="s">
        <v>8011</v>
      </c>
      <c r="D3165" s="10" t="s">
        <v>8021</v>
      </c>
      <c r="E3165" s="10" t="s">
        <v>8032</v>
      </c>
      <c r="F3165" s="11">
        <v>3</v>
      </c>
      <c r="G3165" s="11">
        <v>2637</v>
      </c>
      <c r="H3165" s="11">
        <v>942</v>
      </c>
      <c r="I3165" s="11">
        <v>208</v>
      </c>
      <c r="J3165" s="11">
        <v>6</v>
      </c>
      <c r="K3165" s="11" t="s">
        <v>8034</v>
      </c>
      <c r="L3165" s="11">
        <f t="shared" si="147"/>
        <v>1150</v>
      </c>
      <c r="M3165" s="11">
        <f t="shared" si="148"/>
        <v>1487</v>
      </c>
      <c r="N3165" s="12">
        <f t="shared" si="149"/>
        <v>0.56389836935912019</v>
      </c>
    </row>
    <row r="3166" spans="1:14" x14ac:dyDescent="0.3">
      <c r="A3166" s="8" t="s">
        <v>3175</v>
      </c>
      <c r="B3166" s="9">
        <v>45434</v>
      </c>
      <c r="C3166" s="10" t="s">
        <v>8014</v>
      </c>
      <c r="D3166" s="10" t="s">
        <v>8020</v>
      </c>
      <c r="E3166" s="10" t="s">
        <v>8031</v>
      </c>
      <c r="F3166" s="11">
        <v>3</v>
      </c>
      <c r="G3166" s="11">
        <v>2442</v>
      </c>
      <c r="H3166" s="11">
        <v>1441</v>
      </c>
      <c r="I3166" s="11">
        <v>155</v>
      </c>
      <c r="J3166" s="11">
        <v>4</v>
      </c>
      <c r="K3166" s="11" t="s">
        <v>8034</v>
      </c>
      <c r="L3166" s="11">
        <f t="shared" si="147"/>
        <v>1596</v>
      </c>
      <c r="M3166" s="11">
        <f t="shared" si="148"/>
        <v>846</v>
      </c>
      <c r="N3166" s="12">
        <f t="shared" si="149"/>
        <v>0.34643734643734642</v>
      </c>
    </row>
    <row r="3167" spans="1:14" x14ac:dyDescent="0.3">
      <c r="A3167" s="8" t="s">
        <v>3176</v>
      </c>
      <c r="B3167" s="9">
        <v>45434</v>
      </c>
      <c r="C3167" s="10" t="s">
        <v>8011</v>
      </c>
      <c r="D3167" s="10" t="s">
        <v>8023</v>
      </c>
      <c r="E3167" s="10" t="s">
        <v>8032</v>
      </c>
      <c r="F3167" s="11">
        <v>5</v>
      </c>
      <c r="G3167" s="11">
        <v>2850</v>
      </c>
      <c r="H3167" s="11">
        <v>1178</v>
      </c>
      <c r="I3167" s="11">
        <v>147</v>
      </c>
      <c r="J3167" s="11">
        <v>4</v>
      </c>
      <c r="K3167" s="11" t="s">
        <v>8034</v>
      </c>
      <c r="L3167" s="11">
        <f t="shared" si="147"/>
        <v>1325</v>
      </c>
      <c r="M3167" s="11">
        <f t="shared" si="148"/>
        <v>1525</v>
      </c>
      <c r="N3167" s="12">
        <f t="shared" si="149"/>
        <v>0.53508771929824561</v>
      </c>
    </row>
    <row r="3168" spans="1:14" x14ac:dyDescent="0.3">
      <c r="A3168" s="8" t="s">
        <v>3177</v>
      </c>
      <c r="B3168" s="9">
        <v>45434</v>
      </c>
      <c r="C3168" s="10" t="s">
        <v>8013</v>
      </c>
      <c r="D3168" s="10" t="s">
        <v>8022</v>
      </c>
      <c r="E3168" s="10" t="s">
        <v>8031</v>
      </c>
      <c r="F3168" s="11">
        <v>1</v>
      </c>
      <c r="G3168" s="11">
        <v>689</v>
      </c>
      <c r="H3168" s="11">
        <v>578</v>
      </c>
      <c r="I3168" s="11">
        <v>170</v>
      </c>
      <c r="J3168" s="11">
        <v>7</v>
      </c>
      <c r="K3168" s="11" t="s">
        <v>8034</v>
      </c>
      <c r="L3168" s="11">
        <f t="shared" si="147"/>
        <v>748</v>
      </c>
      <c r="M3168" s="11">
        <f t="shared" si="148"/>
        <v>-59</v>
      </c>
      <c r="N3168" s="12">
        <f t="shared" si="149"/>
        <v>-8.5631349782293184E-2</v>
      </c>
    </row>
    <row r="3169" spans="1:14" x14ac:dyDescent="0.3">
      <c r="A3169" s="8" t="s">
        <v>3178</v>
      </c>
      <c r="B3169" s="9">
        <v>45434</v>
      </c>
      <c r="C3169" s="10" t="s">
        <v>8012</v>
      </c>
      <c r="D3169" s="10" t="s">
        <v>8016</v>
      </c>
      <c r="E3169" s="10" t="s">
        <v>8033</v>
      </c>
      <c r="F3169" s="11">
        <v>3</v>
      </c>
      <c r="G3169" s="11">
        <v>2391</v>
      </c>
      <c r="H3169" s="11">
        <v>1411</v>
      </c>
      <c r="I3169" s="11">
        <v>186</v>
      </c>
      <c r="J3169" s="11">
        <v>5</v>
      </c>
      <c r="K3169" s="11" t="s">
        <v>8034</v>
      </c>
      <c r="L3169" s="11">
        <f t="shared" si="147"/>
        <v>1597</v>
      </c>
      <c r="M3169" s="11">
        <f t="shared" si="148"/>
        <v>794</v>
      </c>
      <c r="N3169" s="12">
        <f t="shared" si="149"/>
        <v>0.33207862818904227</v>
      </c>
    </row>
    <row r="3170" spans="1:14" x14ac:dyDescent="0.3">
      <c r="A3170" s="8" t="s">
        <v>3179</v>
      </c>
      <c r="B3170" s="9">
        <v>45434</v>
      </c>
      <c r="C3170" s="10" t="s">
        <v>8013</v>
      </c>
      <c r="D3170" s="10" t="s">
        <v>8025</v>
      </c>
      <c r="E3170" s="10" t="s">
        <v>8031</v>
      </c>
      <c r="F3170" s="11">
        <v>2</v>
      </c>
      <c r="G3170" s="11">
        <v>1134</v>
      </c>
      <c r="H3170" s="11">
        <v>490</v>
      </c>
      <c r="I3170" s="11">
        <v>111</v>
      </c>
      <c r="J3170" s="11">
        <v>3</v>
      </c>
      <c r="K3170" s="11" t="s">
        <v>8034</v>
      </c>
      <c r="L3170" s="11">
        <f t="shared" si="147"/>
        <v>601</v>
      </c>
      <c r="M3170" s="11">
        <f t="shared" si="148"/>
        <v>533</v>
      </c>
      <c r="N3170" s="12">
        <f t="shared" si="149"/>
        <v>0.47001763668430335</v>
      </c>
    </row>
    <row r="3171" spans="1:14" x14ac:dyDescent="0.3">
      <c r="A3171" s="8" t="s">
        <v>3180</v>
      </c>
      <c r="B3171" s="9">
        <v>45434</v>
      </c>
      <c r="C3171" s="10" t="s">
        <v>8011</v>
      </c>
      <c r="D3171" s="10" t="s">
        <v>8015</v>
      </c>
      <c r="E3171" s="10" t="s">
        <v>8032</v>
      </c>
      <c r="F3171" s="11">
        <v>4</v>
      </c>
      <c r="G3171" s="11">
        <v>2624</v>
      </c>
      <c r="H3171" s="11">
        <v>914</v>
      </c>
      <c r="I3171" s="11">
        <v>200</v>
      </c>
      <c r="J3171" s="11">
        <v>4</v>
      </c>
      <c r="K3171" s="11" t="s">
        <v>8034</v>
      </c>
      <c r="L3171" s="11">
        <f t="shared" si="147"/>
        <v>1114</v>
      </c>
      <c r="M3171" s="11">
        <f t="shared" si="148"/>
        <v>1510</v>
      </c>
      <c r="N3171" s="12">
        <f t="shared" si="149"/>
        <v>0.57545731707317072</v>
      </c>
    </row>
    <row r="3172" spans="1:14" x14ac:dyDescent="0.3">
      <c r="A3172" s="8" t="s">
        <v>3181</v>
      </c>
      <c r="B3172" s="9">
        <v>45434</v>
      </c>
      <c r="C3172" s="10" t="s">
        <v>8014</v>
      </c>
      <c r="D3172" s="10" t="s">
        <v>8024</v>
      </c>
      <c r="E3172" s="10" t="s">
        <v>8031</v>
      </c>
      <c r="F3172" s="11">
        <v>4</v>
      </c>
      <c r="G3172" s="11">
        <v>3460</v>
      </c>
      <c r="H3172" s="11">
        <v>750</v>
      </c>
      <c r="I3172" s="11">
        <v>108</v>
      </c>
      <c r="J3172" s="11">
        <v>5</v>
      </c>
      <c r="K3172" s="11" t="s">
        <v>8034</v>
      </c>
      <c r="L3172" s="11">
        <f t="shared" si="147"/>
        <v>858</v>
      </c>
      <c r="M3172" s="11">
        <f t="shared" si="148"/>
        <v>2602</v>
      </c>
      <c r="N3172" s="12">
        <f t="shared" si="149"/>
        <v>0.75202312138728322</v>
      </c>
    </row>
    <row r="3173" spans="1:14" x14ac:dyDescent="0.3">
      <c r="A3173" s="8" t="s">
        <v>3182</v>
      </c>
      <c r="B3173" s="9">
        <v>45434</v>
      </c>
      <c r="C3173" s="10" t="s">
        <v>8014</v>
      </c>
      <c r="D3173" s="10" t="s">
        <v>8020</v>
      </c>
      <c r="E3173" s="10" t="s">
        <v>8031</v>
      </c>
      <c r="F3173" s="11">
        <v>2</v>
      </c>
      <c r="G3173" s="11">
        <v>1118</v>
      </c>
      <c r="H3173" s="11">
        <v>509</v>
      </c>
      <c r="I3173" s="11">
        <v>116</v>
      </c>
      <c r="J3173" s="11">
        <v>2</v>
      </c>
      <c r="K3173" s="11" t="s">
        <v>8035</v>
      </c>
      <c r="L3173" s="11">
        <f t="shared" si="147"/>
        <v>625</v>
      </c>
      <c r="M3173" s="11">
        <f t="shared" si="148"/>
        <v>493</v>
      </c>
      <c r="N3173" s="12">
        <f t="shared" si="149"/>
        <v>0.4409660107334526</v>
      </c>
    </row>
    <row r="3174" spans="1:14" x14ac:dyDescent="0.3">
      <c r="A3174" s="8" t="s">
        <v>3183</v>
      </c>
      <c r="B3174" s="9">
        <v>45435</v>
      </c>
      <c r="C3174" s="10" t="s">
        <v>8013</v>
      </c>
      <c r="D3174" s="10" t="s">
        <v>8017</v>
      </c>
      <c r="E3174" s="10" t="s">
        <v>8031</v>
      </c>
      <c r="F3174" s="11">
        <v>4</v>
      </c>
      <c r="G3174" s="11">
        <v>3088</v>
      </c>
      <c r="H3174" s="11">
        <v>1067</v>
      </c>
      <c r="I3174" s="11">
        <v>151</v>
      </c>
      <c r="J3174" s="11">
        <v>4</v>
      </c>
      <c r="K3174" s="11" t="s">
        <v>8034</v>
      </c>
      <c r="L3174" s="11">
        <f t="shared" si="147"/>
        <v>1218</v>
      </c>
      <c r="M3174" s="11">
        <f t="shared" si="148"/>
        <v>1870</v>
      </c>
      <c r="N3174" s="12">
        <f t="shared" si="149"/>
        <v>0.60556994818652854</v>
      </c>
    </row>
    <row r="3175" spans="1:14" x14ac:dyDescent="0.3">
      <c r="A3175" s="8" t="s">
        <v>3184</v>
      </c>
      <c r="B3175" s="9">
        <v>45435</v>
      </c>
      <c r="C3175" s="10" t="s">
        <v>8012</v>
      </c>
      <c r="D3175" s="10" t="s">
        <v>8016</v>
      </c>
      <c r="E3175" s="10" t="s">
        <v>8031</v>
      </c>
      <c r="F3175" s="11">
        <v>5</v>
      </c>
      <c r="G3175" s="11">
        <v>3840</v>
      </c>
      <c r="H3175" s="11">
        <v>1358</v>
      </c>
      <c r="I3175" s="11">
        <v>202</v>
      </c>
      <c r="J3175" s="11">
        <v>6</v>
      </c>
      <c r="K3175" s="11" t="s">
        <v>8035</v>
      </c>
      <c r="L3175" s="11">
        <f t="shared" si="147"/>
        <v>1560</v>
      </c>
      <c r="M3175" s="11">
        <f t="shared" si="148"/>
        <v>2280</v>
      </c>
      <c r="N3175" s="12">
        <f t="shared" si="149"/>
        <v>0.59375</v>
      </c>
    </row>
    <row r="3176" spans="1:14" x14ac:dyDescent="0.3">
      <c r="A3176" s="8" t="s">
        <v>3185</v>
      </c>
      <c r="B3176" s="9">
        <v>45435</v>
      </c>
      <c r="C3176" s="10" t="s">
        <v>8013</v>
      </c>
      <c r="D3176" s="10" t="s">
        <v>8022</v>
      </c>
      <c r="E3176" s="10" t="s">
        <v>8032</v>
      </c>
      <c r="F3176" s="11">
        <v>3</v>
      </c>
      <c r="G3176" s="11">
        <v>2550</v>
      </c>
      <c r="H3176" s="11">
        <v>879</v>
      </c>
      <c r="I3176" s="11">
        <v>196</v>
      </c>
      <c r="J3176" s="11">
        <v>6</v>
      </c>
      <c r="K3176" s="11" t="s">
        <v>8034</v>
      </c>
      <c r="L3176" s="11">
        <f t="shared" si="147"/>
        <v>1075</v>
      </c>
      <c r="M3176" s="11">
        <f t="shared" si="148"/>
        <v>1475</v>
      </c>
      <c r="N3176" s="12">
        <f t="shared" si="149"/>
        <v>0.57843137254901966</v>
      </c>
    </row>
    <row r="3177" spans="1:14" x14ac:dyDescent="0.3">
      <c r="A3177" s="8" t="s">
        <v>3186</v>
      </c>
      <c r="B3177" s="9">
        <v>45435</v>
      </c>
      <c r="C3177" s="10" t="s">
        <v>8012</v>
      </c>
      <c r="D3177" s="10" t="s">
        <v>8027</v>
      </c>
      <c r="E3177" s="10" t="s">
        <v>8032</v>
      </c>
      <c r="F3177" s="11">
        <v>5</v>
      </c>
      <c r="G3177" s="11">
        <v>4490</v>
      </c>
      <c r="H3177" s="11">
        <v>1139</v>
      </c>
      <c r="I3177" s="11">
        <v>218</v>
      </c>
      <c r="J3177" s="11">
        <v>4</v>
      </c>
      <c r="K3177" s="11" t="s">
        <v>8034</v>
      </c>
      <c r="L3177" s="11">
        <f t="shared" si="147"/>
        <v>1357</v>
      </c>
      <c r="M3177" s="11">
        <f t="shared" si="148"/>
        <v>3133</v>
      </c>
      <c r="N3177" s="12">
        <f t="shared" si="149"/>
        <v>0.6977728285077951</v>
      </c>
    </row>
    <row r="3178" spans="1:14" x14ac:dyDescent="0.3">
      <c r="A3178" s="8" t="s">
        <v>3187</v>
      </c>
      <c r="B3178" s="9">
        <v>45435</v>
      </c>
      <c r="C3178" s="10" t="s">
        <v>8014</v>
      </c>
      <c r="D3178" s="10" t="s">
        <v>8026</v>
      </c>
      <c r="E3178" s="10" t="s">
        <v>8032</v>
      </c>
      <c r="F3178" s="11">
        <v>2</v>
      </c>
      <c r="G3178" s="11">
        <v>1772</v>
      </c>
      <c r="H3178" s="11">
        <v>1258</v>
      </c>
      <c r="I3178" s="11">
        <v>111</v>
      </c>
      <c r="J3178" s="11">
        <v>2</v>
      </c>
      <c r="K3178" s="11" t="s">
        <v>8034</v>
      </c>
      <c r="L3178" s="11">
        <f t="shared" si="147"/>
        <v>1369</v>
      </c>
      <c r="M3178" s="11">
        <f t="shared" si="148"/>
        <v>403</v>
      </c>
      <c r="N3178" s="12">
        <f t="shared" si="149"/>
        <v>0.22742663656884876</v>
      </c>
    </row>
    <row r="3179" spans="1:14" x14ac:dyDescent="0.3">
      <c r="A3179" s="8" t="s">
        <v>3188</v>
      </c>
      <c r="B3179" s="9">
        <v>45435</v>
      </c>
      <c r="C3179" s="10" t="s">
        <v>8014</v>
      </c>
      <c r="D3179" s="10" t="s">
        <v>8024</v>
      </c>
      <c r="E3179" s="10" t="s">
        <v>8032</v>
      </c>
      <c r="F3179" s="11">
        <v>5</v>
      </c>
      <c r="G3179" s="11">
        <v>4145</v>
      </c>
      <c r="H3179" s="11">
        <v>1265</v>
      </c>
      <c r="I3179" s="11">
        <v>156</v>
      </c>
      <c r="J3179" s="11">
        <v>2</v>
      </c>
      <c r="K3179" s="11" t="s">
        <v>8034</v>
      </c>
      <c r="L3179" s="11">
        <f t="shared" si="147"/>
        <v>1421</v>
      </c>
      <c r="M3179" s="11">
        <f t="shared" si="148"/>
        <v>2724</v>
      </c>
      <c r="N3179" s="12">
        <f t="shared" si="149"/>
        <v>0.65717732207478885</v>
      </c>
    </row>
    <row r="3180" spans="1:14" x14ac:dyDescent="0.3">
      <c r="A3180" s="8" t="s">
        <v>3189</v>
      </c>
      <c r="B3180" s="9">
        <v>45435</v>
      </c>
      <c r="C3180" s="10" t="s">
        <v>8014</v>
      </c>
      <c r="D3180" s="10" t="s">
        <v>8024</v>
      </c>
      <c r="E3180" s="10" t="s">
        <v>8033</v>
      </c>
      <c r="F3180" s="11">
        <v>5</v>
      </c>
      <c r="G3180" s="11">
        <v>3305</v>
      </c>
      <c r="H3180" s="11">
        <v>371</v>
      </c>
      <c r="I3180" s="11">
        <v>156</v>
      </c>
      <c r="J3180" s="11">
        <v>3</v>
      </c>
      <c r="K3180" s="11" t="s">
        <v>8035</v>
      </c>
      <c r="L3180" s="11">
        <f t="shared" si="147"/>
        <v>527</v>
      </c>
      <c r="M3180" s="11">
        <f t="shared" si="148"/>
        <v>2778</v>
      </c>
      <c r="N3180" s="12">
        <f t="shared" si="149"/>
        <v>0.8405446293494705</v>
      </c>
    </row>
    <row r="3181" spans="1:14" x14ac:dyDescent="0.3">
      <c r="A3181" s="8" t="s">
        <v>3190</v>
      </c>
      <c r="B3181" s="9">
        <v>45435</v>
      </c>
      <c r="C3181" s="10" t="s">
        <v>8014</v>
      </c>
      <c r="D3181" s="10" t="s">
        <v>8020</v>
      </c>
      <c r="E3181" s="10" t="s">
        <v>8031</v>
      </c>
      <c r="F3181" s="11">
        <v>4</v>
      </c>
      <c r="G3181" s="11">
        <v>3008</v>
      </c>
      <c r="H3181" s="11">
        <v>971</v>
      </c>
      <c r="I3181" s="11">
        <v>205</v>
      </c>
      <c r="J3181" s="11">
        <v>7</v>
      </c>
      <c r="K3181" s="11" t="s">
        <v>8034</v>
      </c>
      <c r="L3181" s="11">
        <f t="shared" si="147"/>
        <v>1176</v>
      </c>
      <c r="M3181" s="11">
        <f t="shared" si="148"/>
        <v>1832</v>
      </c>
      <c r="N3181" s="12">
        <f t="shared" si="149"/>
        <v>0.60904255319148937</v>
      </c>
    </row>
    <row r="3182" spans="1:14" x14ac:dyDescent="0.3">
      <c r="A3182" s="8" t="s">
        <v>3191</v>
      </c>
      <c r="B3182" s="9">
        <v>45435</v>
      </c>
      <c r="C3182" s="10" t="s">
        <v>8014</v>
      </c>
      <c r="D3182" s="10" t="s">
        <v>8024</v>
      </c>
      <c r="E3182" s="10" t="s">
        <v>8031</v>
      </c>
      <c r="F3182" s="11">
        <v>3</v>
      </c>
      <c r="G3182" s="11">
        <v>1911</v>
      </c>
      <c r="H3182" s="11">
        <v>1487</v>
      </c>
      <c r="I3182" s="11">
        <v>109</v>
      </c>
      <c r="J3182" s="11">
        <v>5</v>
      </c>
      <c r="K3182" s="11" t="s">
        <v>8034</v>
      </c>
      <c r="L3182" s="11">
        <f t="shared" si="147"/>
        <v>1596</v>
      </c>
      <c r="M3182" s="11">
        <f t="shared" si="148"/>
        <v>315</v>
      </c>
      <c r="N3182" s="12">
        <f t="shared" si="149"/>
        <v>0.16483516483516483</v>
      </c>
    </row>
    <row r="3183" spans="1:14" x14ac:dyDescent="0.3">
      <c r="A3183" s="8" t="s">
        <v>3192</v>
      </c>
      <c r="B3183" s="9">
        <v>45435</v>
      </c>
      <c r="C3183" s="10" t="s">
        <v>8014</v>
      </c>
      <c r="D3183" s="10" t="s">
        <v>8026</v>
      </c>
      <c r="E3183" s="10" t="s">
        <v>8033</v>
      </c>
      <c r="F3183" s="11">
        <v>4</v>
      </c>
      <c r="G3183" s="11">
        <v>3220</v>
      </c>
      <c r="H3183" s="11">
        <v>890</v>
      </c>
      <c r="I3183" s="11">
        <v>160</v>
      </c>
      <c r="J3183" s="11">
        <v>5</v>
      </c>
      <c r="K3183" s="11" t="s">
        <v>8035</v>
      </c>
      <c r="L3183" s="11">
        <f t="shared" si="147"/>
        <v>1050</v>
      </c>
      <c r="M3183" s="11">
        <f t="shared" si="148"/>
        <v>2170</v>
      </c>
      <c r="N3183" s="12">
        <f t="shared" si="149"/>
        <v>0.67391304347826086</v>
      </c>
    </row>
    <row r="3184" spans="1:14" x14ac:dyDescent="0.3">
      <c r="A3184" s="8" t="s">
        <v>3193</v>
      </c>
      <c r="B3184" s="9">
        <v>45435</v>
      </c>
      <c r="C3184" s="10" t="s">
        <v>8012</v>
      </c>
      <c r="D3184" s="10" t="s">
        <v>8016</v>
      </c>
      <c r="E3184" s="10" t="s">
        <v>8032</v>
      </c>
      <c r="F3184" s="11">
        <v>1</v>
      </c>
      <c r="G3184" s="11">
        <v>661</v>
      </c>
      <c r="H3184" s="11">
        <v>403</v>
      </c>
      <c r="I3184" s="11">
        <v>143</v>
      </c>
      <c r="J3184" s="11">
        <v>4</v>
      </c>
      <c r="K3184" s="11" t="s">
        <v>8034</v>
      </c>
      <c r="L3184" s="11">
        <f t="shared" si="147"/>
        <v>546</v>
      </c>
      <c r="M3184" s="11">
        <f t="shared" si="148"/>
        <v>115</v>
      </c>
      <c r="N3184" s="12">
        <f t="shared" si="149"/>
        <v>0.17397881996974282</v>
      </c>
    </row>
    <row r="3185" spans="1:14" x14ac:dyDescent="0.3">
      <c r="A3185" s="8" t="s">
        <v>3194</v>
      </c>
      <c r="B3185" s="9">
        <v>45435</v>
      </c>
      <c r="C3185" s="10" t="s">
        <v>8014</v>
      </c>
      <c r="D3185" s="10" t="s">
        <v>8018</v>
      </c>
      <c r="E3185" s="10" t="s">
        <v>8032</v>
      </c>
      <c r="F3185" s="11">
        <v>2</v>
      </c>
      <c r="G3185" s="11">
        <v>1690</v>
      </c>
      <c r="H3185" s="11">
        <v>557</v>
      </c>
      <c r="I3185" s="11">
        <v>197</v>
      </c>
      <c r="J3185" s="11">
        <v>6</v>
      </c>
      <c r="K3185" s="11" t="s">
        <v>8034</v>
      </c>
      <c r="L3185" s="11">
        <f t="shared" si="147"/>
        <v>754</v>
      </c>
      <c r="M3185" s="11">
        <f t="shared" si="148"/>
        <v>936</v>
      </c>
      <c r="N3185" s="12">
        <f t="shared" si="149"/>
        <v>0.55384615384615388</v>
      </c>
    </row>
    <row r="3186" spans="1:14" x14ac:dyDescent="0.3">
      <c r="A3186" s="8" t="s">
        <v>3195</v>
      </c>
      <c r="B3186" s="9">
        <v>45435</v>
      </c>
      <c r="C3186" s="10" t="s">
        <v>8011</v>
      </c>
      <c r="D3186" s="10" t="s">
        <v>8030</v>
      </c>
      <c r="E3186" s="10" t="s">
        <v>8032</v>
      </c>
      <c r="F3186" s="11">
        <v>3</v>
      </c>
      <c r="G3186" s="11">
        <v>2406</v>
      </c>
      <c r="H3186" s="11">
        <v>973</v>
      </c>
      <c r="I3186" s="11">
        <v>132</v>
      </c>
      <c r="J3186" s="11">
        <v>6</v>
      </c>
      <c r="K3186" s="11" t="s">
        <v>8034</v>
      </c>
      <c r="L3186" s="11">
        <f t="shared" si="147"/>
        <v>1105</v>
      </c>
      <c r="M3186" s="11">
        <f t="shared" si="148"/>
        <v>1301</v>
      </c>
      <c r="N3186" s="12">
        <f t="shared" si="149"/>
        <v>0.54073150457190355</v>
      </c>
    </row>
    <row r="3187" spans="1:14" x14ac:dyDescent="0.3">
      <c r="A3187" s="8" t="s">
        <v>3196</v>
      </c>
      <c r="B3187" s="9">
        <v>45435</v>
      </c>
      <c r="C3187" s="10" t="s">
        <v>8013</v>
      </c>
      <c r="D3187" s="10" t="s">
        <v>8022</v>
      </c>
      <c r="E3187" s="10" t="s">
        <v>8031</v>
      </c>
      <c r="F3187" s="11">
        <v>1</v>
      </c>
      <c r="G3187" s="11">
        <v>590</v>
      </c>
      <c r="H3187" s="11">
        <v>503</v>
      </c>
      <c r="I3187" s="11">
        <v>164</v>
      </c>
      <c r="J3187" s="11">
        <v>3</v>
      </c>
      <c r="K3187" s="11" t="s">
        <v>8034</v>
      </c>
      <c r="L3187" s="11">
        <f t="shared" si="147"/>
        <v>667</v>
      </c>
      <c r="M3187" s="11">
        <f t="shared" si="148"/>
        <v>-77</v>
      </c>
      <c r="N3187" s="12">
        <f t="shared" si="149"/>
        <v>-0.13050847457627118</v>
      </c>
    </row>
    <row r="3188" spans="1:14" x14ac:dyDescent="0.3">
      <c r="A3188" s="8" t="s">
        <v>3197</v>
      </c>
      <c r="B3188" s="9">
        <v>45435</v>
      </c>
      <c r="C3188" s="10" t="s">
        <v>8011</v>
      </c>
      <c r="D3188" s="10" t="s">
        <v>8023</v>
      </c>
      <c r="E3188" s="10" t="s">
        <v>8031</v>
      </c>
      <c r="F3188" s="11">
        <v>5</v>
      </c>
      <c r="G3188" s="11">
        <v>3740</v>
      </c>
      <c r="H3188" s="11">
        <v>755</v>
      </c>
      <c r="I3188" s="11">
        <v>215</v>
      </c>
      <c r="J3188" s="11">
        <v>4</v>
      </c>
      <c r="K3188" s="11" t="s">
        <v>8034</v>
      </c>
      <c r="L3188" s="11">
        <f t="shared" si="147"/>
        <v>970</v>
      </c>
      <c r="M3188" s="11">
        <f t="shared" si="148"/>
        <v>2770</v>
      </c>
      <c r="N3188" s="12">
        <f t="shared" si="149"/>
        <v>0.74064171122994649</v>
      </c>
    </row>
    <row r="3189" spans="1:14" x14ac:dyDescent="0.3">
      <c r="A3189" s="8" t="s">
        <v>3198</v>
      </c>
      <c r="B3189" s="9">
        <v>45435</v>
      </c>
      <c r="C3189" s="10" t="s">
        <v>8013</v>
      </c>
      <c r="D3189" s="10" t="s">
        <v>8017</v>
      </c>
      <c r="E3189" s="10" t="s">
        <v>8031</v>
      </c>
      <c r="F3189" s="11">
        <v>4</v>
      </c>
      <c r="G3189" s="11">
        <v>2948</v>
      </c>
      <c r="H3189" s="11">
        <v>1469</v>
      </c>
      <c r="I3189" s="11">
        <v>216</v>
      </c>
      <c r="J3189" s="11">
        <v>5</v>
      </c>
      <c r="K3189" s="11" t="s">
        <v>8034</v>
      </c>
      <c r="L3189" s="11">
        <f t="shared" si="147"/>
        <v>1685</v>
      </c>
      <c r="M3189" s="11">
        <f t="shared" si="148"/>
        <v>1263</v>
      </c>
      <c r="N3189" s="12">
        <f t="shared" si="149"/>
        <v>0.42842605156037994</v>
      </c>
    </row>
    <row r="3190" spans="1:14" x14ac:dyDescent="0.3">
      <c r="A3190" s="8" t="s">
        <v>3199</v>
      </c>
      <c r="B3190" s="9">
        <v>45435</v>
      </c>
      <c r="C3190" s="10" t="s">
        <v>8012</v>
      </c>
      <c r="D3190" s="10" t="s">
        <v>8028</v>
      </c>
      <c r="E3190" s="10" t="s">
        <v>8032</v>
      </c>
      <c r="F3190" s="11">
        <v>2</v>
      </c>
      <c r="G3190" s="11">
        <v>1440</v>
      </c>
      <c r="H3190" s="11">
        <v>751</v>
      </c>
      <c r="I3190" s="11">
        <v>200</v>
      </c>
      <c r="J3190" s="11">
        <v>7</v>
      </c>
      <c r="K3190" s="11" t="s">
        <v>8034</v>
      </c>
      <c r="L3190" s="11">
        <f t="shared" si="147"/>
        <v>951</v>
      </c>
      <c r="M3190" s="11">
        <f t="shared" si="148"/>
        <v>489</v>
      </c>
      <c r="N3190" s="12">
        <f t="shared" si="149"/>
        <v>0.33958333333333335</v>
      </c>
    </row>
    <row r="3191" spans="1:14" x14ac:dyDescent="0.3">
      <c r="A3191" s="8" t="s">
        <v>3200</v>
      </c>
      <c r="B3191" s="9">
        <v>45435</v>
      </c>
      <c r="C3191" s="10" t="s">
        <v>8012</v>
      </c>
      <c r="D3191" s="10" t="s">
        <v>8028</v>
      </c>
      <c r="E3191" s="10" t="s">
        <v>8033</v>
      </c>
      <c r="F3191" s="11">
        <v>1</v>
      </c>
      <c r="G3191" s="11">
        <v>709</v>
      </c>
      <c r="H3191" s="11">
        <v>859</v>
      </c>
      <c r="I3191" s="11">
        <v>140</v>
      </c>
      <c r="J3191" s="11">
        <v>3</v>
      </c>
      <c r="K3191" s="11" t="s">
        <v>8034</v>
      </c>
      <c r="L3191" s="11">
        <f t="shared" si="147"/>
        <v>999</v>
      </c>
      <c r="M3191" s="11">
        <f t="shared" si="148"/>
        <v>-290</v>
      </c>
      <c r="N3191" s="12">
        <f t="shared" si="149"/>
        <v>-0.40902679830747529</v>
      </c>
    </row>
    <row r="3192" spans="1:14" x14ac:dyDescent="0.3">
      <c r="A3192" s="8" t="s">
        <v>3201</v>
      </c>
      <c r="B3192" s="9">
        <v>45436</v>
      </c>
      <c r="C3192" s="10" t="s">
        <v>8012</v>
      </c>
      <c r="D3192" s="10" t="s">
        <v>8016</v>
      </c>
      <c r="E3192" s="10" t="s">
        <v>8033</v>
      </c>
      <c r="F3192" s="11">
        <v>1</v>
      </c>
      <c r="G3192" s="11">
        <v>808</v>
      </c>
      <c r="H3192" s="11">
        <v>525</v>
      </c>
      <c r="I3192" s="11">
        <v>131</v>
      </c>
      <c r="J3192" s="11">
        <v>6</v>
      </c>
      <c r="K3192" s="11" t="s">
        <v>8034</v>
      </c>
      <c r="L3192" s="11">
        <f t="shared" si="147"/>
        <v>656</v>
      </c>
      <c r="M3192" s="11">
        <f t="shared" si="148"/>
        <v>152</v>
      </c>
      <c r="N3192" s="12">
        <f t="shared" si="149"/>
        <v>0.18811881188118812</v>
      </c>
    </row>
    <row r="3193" spans="1:14" x14ac:dyDescent="0.3">
      <c r="A3193" s="8" t="s">
        <v>3202</v>
      </c>
      <c r="B3193" s="9">
        <v>45436</v>
      </c>
      <c r="C3193" s="10" t="s">
        <v>8013</v>
      </c>
      <c r="D3193" s="10" t="s">
        <v>8017</v>
      </c>
      <c r="E3193" s="10" t="s">
        <v>8031</v>
      </c>
      <c r="F3193" s="11">
        <v>1</v>
      </c>
      <c r="G3193" s="11">
        <v>633</v>
      </c>
      <c r="H3193" s="11">
        <v>1421</v>
      </c>
      <c r="I3193" s="11">
        <v>135</v>
      </c>
      <c r="J3193" s="11">
        <v>2</v>
      </c>
      <c r="K3193" s="11" t="s">
        <v>8034</v>
      </c>
      <c r="L3193" s="11">
        <f t="shared" si="147"/>
        <v>1556</v>
      </c>
      <c r="M3193" s="11">
        <f t="shared" si="148"/>
        <v>-923</v>
      </c>
      <c r="N3193" s="12">
        <f t="shared" si="149"/>
        <v>-1.4581358609794628</v>
      </c>
    </row>
    <row r="3194" spans="1:14" x14ac:dyDescent="0.3">
      <c r="A3194" s="8" t="s">
        <v>3203</v>
      </c>
      <c r="B3194" s="9">
        <v>45436</v>
      </c>
      <c r="C3194" s="10" t="s">
        <v>8012</v>
      </c>
      <c r="D3194" s="10" t="s">
        <v>8028</v>
      </c>
      <c r="E3194" s="10" t="s">
        <v>8032</v>
      </c>
      <c r="F3194" s="11">
        <v>1</v>
      </c>
      <c r="G3194" s="11">
        <v>595</v>
      </c>
      <c r="H3194" s="11">
        <v>368</v>
      </c>
      <c r="I3194" s="11">
        <v>166</v>
      </c>
      <c r="J3194" s="11">
        <v>3</v>
      </c>
      <c r="K3194" s="11" t="s">
        <v>8034</v>
      </c>
      <c r="L3194" s="11">
        <f t="shared" si="147"/>
        <v>534</v>
      </c>
      <c r="M3194" s="11">
        <f t="shared" si="148"/>
        <v>61</v>
      </c>
      <c r="N3194" s="12">
        <f t="shared" si="149"/>
        <v>0.10252100840336134</v>
      </c>
    </row>
    <row r="3195" spans="1:14" x14ac:dyDescent="0.3">
      <c r="A3195" s="8" t="s">
        <v>3204</v>
      </c>
      <c r="B3195" s="9">
        <v>45436</v>
      </c>
      <c r="C3195" s="10" t="s">
        <v>8014</v>
      </c>
      <c r="D3195" s="10" t="s">
        <v>8026</v>
      </c>
      <c r="E3195" s="10" t="s">
        <v>8032</v>
      </c>
      <c r="F3195" s="11">
        <v>2</v>
      </c>
      <c r="G3195" s="11">
        <v>1334</v>
      </c>
      <c r="H3195" s="11">
        <v>1064</v>
      </c>
      <c r="I3195" s="11">
        <v>160</v>
      </c>
      <c r="J3195" s="11">
        <v>4</v>
      </c>
      <c r="K3195" s="11" t="s">
        <v>8034</v>
      </c>
      <c r="L3195" s="11">
        <f t="shared" si="147"/>
        <v>1224</v>
      </c>
      <c r="M3195" s="11">
        <f t="shared" si="148"/>
        <v>110</v>
      </c>
      <c r="N3195" s="12">
        <f t="shared" si="149"/>
        <v>8.2458770614692659E-2</v>
      </c>
    </row>
    <row r="3196" spans="1:14" x14ac:dyDescent="0.3">
      <c r="A3196" s="8" t="s">
        <v>3205</v>
      </c>
      <c r="B3196" s="9">
        <v>45436</v>
      </c>
      <c r="C3196" s="10" t="s">
        <v>8011</v>
      </c>
      <c r="D3196" s="10" t="s">
        <v>8030</v>
      </c>
      <c r="E3196" s="10" t="s">
        <v>8031</v>
      </c>
      <c r="F3196" s="11">
        <v>5</v>
      </c>
      <c r="G3196" s="11">
        <v>3805</v>
      </c>
      <c r="H3196" s="11">
        <v>413</v>
      </c>
      <c r="I3196" s="11">
        <v>219</v>
      </c>
      <c r="J3196" s="11">
        <v>6</v>
      </c>
      <c r="K3196" s="11" t="s">
        <v>8034</v>
      </c>
      <c r="L3196" s="11">
        <f t="shared" si="147"/>
        <v>632</v>
      </c>
      <c r="M3196" s="11">
        <f t="shared" si="148"/>
        <v>3173</v>
      </c>
      <c r="N3196" s="12">
        <f t="shared" si="149"/>
        <v>0.83390275952693826</v>
      </c>
    </row>
    <row r="3197" spans="1:14" x14ac:dyDescent="0.3">
      <c r="A3197" s="8" t="s">
        <v>3206</v>
      </c>
      <c r="B3197" s="9">
        <v>45436</v>
      </c>
      <c r="C3197" s="10" t="s">
        <v>8011</v>
      </c>
      <c r="D3197" s="10" t="s">
        <v>8021</v>
      </c>
      <c r="E3197" s="10" t="s">
        <v>8032</v>
      </c>
      <c r="F3197" s="11">
        <v>5</v>
      </c>
      <c r="G3197" s="11">
        <v>3110</v>
      </c>
      <c r="H3197" s="11">
        <v>870</v>
      </c>
      <c r="I3197" s="11">
        <v>125</v>
      </c>
      <c r="J3197" s="11">
        <v>2</v>
      </c>
      <c r="K3197" s="11" t="s">
        <v>8034</v>
      </c>
      <c r="L3197" s="11">
        <f t="shared" si="147"/>
        <v>995</v>
      </c>
      <c r="M3197" s="11">
        <f t="shared" si="148"/>
        <v>2115</v>
      </c>
      <c r="N3197" s="12">
        <f t="shared" si="149"/>
        <v>0.680064308681672</v>
      </c>
    </row>
    <row r="3198" spans="1:14" x14ac:dyDescent="0.3">
      <c r="A3198" s="8" t="s">
        <v>3207</v>
      </c>
      <c r="B3198" s="9">
        <v>45436</v>
      </c>
      <c r="C3198" s="10" t="s">
        <v>8014</v>
      </c>
      <c r="D3198" s="10" t="s">
        <v>8026</v>
      </c>
      <c r="E3198" s="10" t="s">
        <v>8032</v>
      </c>
      <c r="F3198" s="11">
        <v>3</v>
      </c>
      <c r="G3198" s="11">
        <v>2031</v>
      </c>
      <c r="H3198" s="11">
        <v>635</v>
      </c>
      <c r="I3198" s="11">
        <v>178</v>
      </c>
      <c r="J3198" s="11">
        <v>6</v>
      </c>
      <c r="K3198" s="11" t="s">
        <v>8034</v>
      </c>
      <c r="L3198" s="11">
        <f t="shared" si="147"/>
        <v>813</v>
      </c>
      <c r="M3198" s="11">
        <f t="shared" si="148"/>
        <v>1218</v>
      </c>
      <c r="N3198" s="12">
        <f t="shared" si="149"/>
        <v>0.59970457902511076</v>
      </c>
    </row>
    <row r="3199" spans="1:14" x14ac:dyDescent="0.3">
      <c r="A3199" s="8" t="s">
        <v>3208</v>
      </c>
      <c r="B3199" s="9">
        <v>45436</v>
      </c>
      <c r="C3199" s="10" t="s">
        <v>8012</v>
      </c>
      <c r="D3199" s="10" t="s">
        <v>8029</v>
      </c>
      <c r="E3199" s="10" t="s">
        <v>8033</v>
      </c>
      <c r="F3199" s="11">
        <v>4</v>
      </c>
      <c r="G3199" s="11">
        <v>2952</v>
      </c>
      <c r="H3199" s="11">
        <v>1311</v>
      </c>
      <c r="I3199" s="11">
        <v>180</v>
      </c>
      <c r="J3199" s="11">
        <v>3</v>
      </c>
      <c r="K3199" s="11" t="s">
        <v>8034</v>
      </c>
      <c r="L3199" s="11">
        <f t="shared" si="147"/>
        <v>1491</v>
      </c>
      <c r="M3199" s="11">
        <f t="shared" si="148"/>
        <v>1461</v>
      </c>
      <c r="N3199" s="12">
        <f t="shared" si="149"/>
        <v>0.49491869918699188</v>
      </c>
    </row>
    <row r="3200" spans="1:14" x14ac:dyDescent="0.3">
      <c r="A3200" s="8" t="s">
        <v>3209</v>
      </c>
      <c r="B3200" s="9">
        <v>45436</v>
      </c>
      <c r="C3200" s="10" t="s">
        <v>8011</v>
      </c>
      <c r="D3200" s="10" t="s">
        <v>8030</v>
      </c>
      <c r="E3200" s="10" t="s">
        <v>8031</v>
      </c>
      <c r="F3200" s="11">
        <v>2</v>
      </c>
      <c r="G3200" s="11">
        <v>1764</v>
      </c>
      <c r="H3200" s="11">
        <v>1354</v>
      </c>
      <c r="I3200" s="11">
        <v>154</v>
      </c>
      <c r="J3200" s="11">
        <v>5</v>
      </c>
      <c r="K3200" s="11" t="s">
        <v>8034</v>
      </c>
      <c r="L3200" s="11">
        <f t="shared" si="147"/>
        <v>1508</v>
      </c>
      <c r="M3200" s="11">
        <f t="shared" si="148"/>
        <v>256</v>
      </c>
      <c r="N3200" s="12">
        <f t="shared" si="149"/>
        <v>0.14512471655328799</v>
      </c>
    </row>
    <row r="3201" spans="1:14" x14ac:dyDescent="0.3">
      <c r="A3201" s="8" t="s">
        <v>3210</v>
      </c>
      <c r="B3201" s="9">
        <v>45436</v>
      </c>
      <c r="C3201" s="10" t="s">
        <v>8014</v>
      </c>
      <c r="D3201" s="10" t="s">
        <v>8026</v>
      </c>
      <c r="E3201" s="10" t="s">
        <v>8032</v>
      </c>
      <c r="F3201" s="11">
        <v>5</v>
      </c>
      <c r="G3201" s="11">
        <v>4035</v>
      </c>
      <c r="H3201" s="11">
        <v>1019</v>
      </c>
      <c r="I3201" s="11">
        <v>114</v>
      </c>
      <c r="J3201" s="11">
        <v>4</v>
      </c>
      <c r="K3201" s="11" t="s">
        <v>8034</v>
      </c>
      <c r="L3201" s="11">
        <f t="shared" si="147"/>
        <v>1133</v>
      </c>
      <c r="M3201" s="11">
        <f t="shared" si="148"/>
        <v>2902</v>
      </c>
      <c r="N3201" s="12">
        <f t="shared" si="149"/>
        <v>0.71920693928128876</v>
      </c>
    </row>
    <row r="3202" spans="1:14" x14ac:dyDescent="0.3">
      <c r="A3202" s="8" t="s">
        <v>3211</v>
      </c>
      <c r="B3202" s="9">
        <v>45436</v>
      </c>
      <c r="C3202" s="10" t="s">
        <v>8012</v>
      </c>
      <c r="D3202" s="10" t="s">
        <v>8016</v>
      </c>
      <c r="E3202" s="10" t="s">
        <v>8031</v>
      </c>
      <c r="F3202" s="11">
        <v>1</v>
      </c>
      <c r="G3202" s="11">
        <v>782</v>
      </c>
      <c r="H3202" s="11">
        <v>721</v>
      </c>
      <c r="I3202" s="11">
        <v>145</v>
      </c>
      <c r="J3202" s="11">
        <v>3</v>
      </c>
      <c r="K3202" s="11" t="s">
        <v>8035</v>
      </c>
      <c r="L3202" s="11">
        <f t="shared" ref="L3202:L3265" si="150">H3202+I3202</f>
        <v>866</v>
      </c>
      <c r="M3202" s="11">
        <f t="shared" ref="M3202:M3265" si="151">G3202-L3202</f>
        <v>-84</v>
      </c>
      <c r="N3202" s="12">
        <f t="shared" ref="N3202:N3265" si="152">M3202/G3202</f>
        <v>-0.10741687979539642</v>
      </c>
    </row>
    <row r="3203" spans="1:14" x14ac:dyDescent="0.3">
      <c r="A3203" s="8" t="s">
        <v>3212</v>
      </c>
      <c r="B3203" s="9">
        <v>45436</v>
      </c>
      <c r="C3203" s="10" t="s">
        <v>8014</v>
      </c>
      <c r="D3203" s="10" t="s">
        <v>8020</v>
      </c>
      <c r="E3203" s="10" t="s">
        <v>8032</v>
      </c>
      <c r="F3203" s="11">
        <v>4</v>
      </c>
      <c r="G3203" s="11">
        <v>2452</v>
      </c>
      <c r="H3203" s="11">
        <v>1230</v>
      </c>
      <c r="I3203" s="11">
        <v>192</v>
      </c>
      <c r="J3203" s="11">
        <v>3</v>
      </c>
      <c r="K3203" s="11" t="s">
        <v>8034</v>
      </c>
      <c r="L3203" s="11">
        <f t="shared" si="150"/>
        <v>1422</v>
      </c>
      <c r="M3203" s="11">
        <f t="shared" si="151"/>
        <v>1030</v>
      </c>
      <c r="N3203" s="12">
        <f t="shared" si="152"/>
        <v>0.42006525285481239</v>
      </c>
    </row>
    <row r="3204" spans="1:14" x14ac:dyDescent="0.3">
      <c r="A3204" s="8" t="s">
        <v>3213</v>
      </c>
      <c r="B3204" s="9">
        <v>45436</v>
      </c>
      <c r="C3204" s="10" t="s">
        <v>8011</v>
      </c>
      <c r="D3204" s="10" t="s">
        <v>8021</v>
      </c>
      <c r="E3204" s="10" t="s">
        <v>8033</v>
      </c>
      <c r="F3204" s="11">
        <v>3</v>
      </c>
      <c r="G3204" s="11">
        <v>1896</v>
      </c>
      <c r="H3204" s="11">
        <v>634</v>
      </c>
      <c r="I3204" s="11">
        <v>109</v>
      </c>
      <c r="J3204" s="11">
        <v>6</v>
      </c>
      <c r="K3204" s="11" t="s">
        <v>8034</v>
      </c>
      <c r="L3204" s="11">
        <f t="shared" si="150"/>
        <v>743</v>
      </c>
      <c r="M3204" s="11">
        <f t="shared" si="151"/>
        <v>1153</v>
      </c>
      <c r="N3204" s="12">
        <f t="shared" si="152"/>
        <v>0.6081223628691983</v>
      </c>
    </row>
    <row r="3205" spans="1:14" x14ac:dyDescent="0.3">
      <c r="A3205" s="8" t="s">
        <v>3214</v>
      </c>
      <c r="B3205" s="9">
        <v>45436</v>
      </c>
      <c r="C3205" s="10" t="s">
        <v>8012</v>
      </c>
      <c r="D3205" s="10" t="s">
        <v>8029</v>
      </c>
      <c r="E3205" s="10" t="s">
        <v>8033</v>
      </c>
      <c r="F3205" s="11">
        <v>3</v>
      </c>
      <c r="G3205" s="11">
        <v>2628</v>
      </c>
      <c r="H3205" s="11">
        <v>911</v>
      </c>
      <c r="I3205" s="11">
        <v>204</v>
      </c>
      <c r="J3205" s="11">
        <v>4</v>
      </c>
      <c r="K3205" s="11" t="s">
        <v>8034</v>
      </c>
      <c r="L3205" s="11">
        <f t="shared" si="150"/>
        <v>1115</v>
      </c>
      <c r="M3205" s="11">
        <f t="shared" si="151"/>
        <v>1513</v>
      </c>
      <c r="N3205" s="12">
        <f t="shared" si="152"/>
        <v>0.57572298325722981</v>
      </c>
    </row>
    <row r="3206" spans="1:14" x14ac:dyDescent="0.3">
      <c r="A3206" s="8" t="s">
        <v>3215</v>
      </c>
      <c r="B3206" s="9">
        <v>45436</v>
      </c>
      <c r="C3206" s="10" t="s">
        <v>8014</v>
      </c>
      <c r="D3206" s="10" t="s">
        <v>8020</v>
      </c>
      <c r="E3206" s="10" t="s">
        <v>8031</v>
      </c>
      <c r="F3206" s="11">
        <v>1</v>
      </c>
      <c r="G3206" s="11">
        <v>754</v>
      </c>
      <c r="H3206" s="11">
        <v>651</v>
      </c>
      <c r="I3206" s="11">
        <v>191</v>
      </c>
      <c r="J3206" s="11">
        <v>5</v>
      </c>
      <c r="K3206" s="11" t="s">
        <v>8034</v>
      </c>
      <c r="L3206" s="11">
        <f t="shared" si="150"/>
        <v>842</v>
      </c>
      <c r="M3206" s="11">
        <f t="shared" si="151"/>
        <v>-88</v>
      </c>
      <c r="N3206" s="12">
        <f t="shared" si="152"/>
        <v>-0.11671087533156499</v>
      </c>
    </row>
    <row r="3207" spans="1:14" x14ac:dyDescent="0.3">
      <c r="A3207" s="8" t="s">
        <v>3216</v>
      </c>
      <c r="B3207" s="9">
        <v>45436</v>
      </c>
      <c r="C3207" s="10" t="s">
        <v>8014</v>
      </c>
      <c r="D3207" s="10" t="s">
        <v>8020</v>
      </c>
      <c r="E3207" s="10" t="s">
        <v>8032</v>
      </c>
      <c r="F3207" s="11">
        <v>4</v>
      </c>
      <c r="G3207" s="11">
        <v>2212</v>
      </c>
      <c r="H3207" s="11">
        <v>1329</v>
      </c>
      <c r="I3207" s="11">
        <v>183</v>
      </c>
      <c r="J3207" s="11">
        <v>6</v>
      </c>
      <c r="K3207" s="11" t="s">
        <v>8035</v>
      </c>
      <c r="L3207" s="11">
        <f t="shared" si="150"/>
        <v>1512</v>
      </c>
      <c r="M3207" s="11">
        <f t="shared" si="151"/>
        <v>700</v>
      </c>
      <c r="N3207" s="12">
        <f t="shared" si="152"/>
        <v>0.31645569620253167</v>
      </c>
    </row>
    <row r="3208" spans="1:14" x14ac:dyDescent="0.3">
      <c r="A3208" s="8" t="s">
        <v>3217</v>
      </c>
      <c r="B3208" s="9">
        <v>45436</v>
      </c>
      <c r="C3208" s="10" t="s">
        <v>8014</v>
      </c>
      <c r="D3208" s="10" t="s">
        <v>8018</v>
      </c>
      <c r="E3208" s="10" t="s">
        <v>8032</v>
      </c>
      <c r="F3208" s="11">
        <v>1</v>
      </c>
      <c r="G3208" s="11">
        <v>686</v>
      </c>
      <c r="H3208" s="11">
        <v>449</v>
      </c>
      <c r="I3208" s="11">
        <v>202</v>
      </c>
      <c r="J3208" s="11">
        <v>7</v>
      </c>
      <c r="K3208" s="11" t="s">
        <v>8035</v>
      </c>
      <c r="L3208" s="11">
        <f t="shared" si="150"/>
        <v>651</v>
      </c>
      <c r="M3208" s="11">
        <f t="shared" si="151"/>
        <v>35</v>
      </c>
      <c r="N3208" s="12">
        <f t="shared" si="152"/>
        <v>5.1020408163265307E-2</v>
      </c>
    </row>
    <row r="3209" spans="1:14" x14ac:dyDescent="0.3">
      <c r="A3209" s="8" t="s">
        <v>3218</v>
      </c>
      <c r="B3209" s="9">
        <v>45436</v>
      </c>
      <c r="C3209" s="10" t="s">
        <v>8013</v>
      </c>
      <c r="D3209" s="10" t="s">
        <v>8022</v>
      </c>
      <c r="E3209" s="10" t="s">
        <v>8031</v>
      </c>
      <c r="F3209" s="11">
        <v>4</v>
      </c>
      <c r="G3209" s="11">
        <v>3472</v>
      </c>
      <c r="H3209" s="11">
        <v>1443</v>
      </c>
      <c r="I3209" s="11">
        <v>175</v>
      </c>
      <c r="J3209" s="11">
        <v>3</v>
      </c>
      <c r="K3209" s="11" t="s">
        <v>8034</v>
      </c>
      <c r="L3209" s="11">
        <f t="shared" si="150"/>
        <v>1618</v>
      </c>
      <c r="M3209" s="11">
        <f t="shared" si="151"/>
        <v>1854</v>
      </c>
      <c r="N3209" s="12">
        <f t="shared" si="152"/>
        <v>0.53398617511520741</v>
      </c>
    </row>
    <row r="3210" spans="1:14" x14ac:dyDescent="0.3">
      <c r="A3210" s="8" t="s">
        <v>3219</v>
      </c>
      <c r="B3210" s="9">
        <v>45436</v>
      </c>
      <c r="C3210" s="10" t="s">
        <v>8014</v>
      </c>
      <c r="D3210" s="10" t="s">
        <v>8026</v>
      </c>
      <c r="E3210" s="10" t="s">
        <v>8033</v>
      </c>
      <c r="F3210" s="11">
        <v>3</v>
      </c>
      <c r="G3210" s="11">
        <v>1983</v>
      </c>
      <c r="H3210" s="11">
        <v>1246</v>
      </c>
      <c r="I3210" s="11">
        <v>128</v>
      </c>
      <c r="J3210" s="11">
        <v>5</v>
      </c>
      <c r="K3210" s="11" t="s">
        <v>8034</v>
      </c>
      <c r="L3210" s="11">
        <f t="shared" si="150"/>
        <v>1374</v>
      </c>
      <c r="M3210" s="11">
        <f t="shared" si="151"/>
        <v>609</v>
      </c>
      <c r="N3210" s="12">
        <f t="shared" si="152"/>
        <v>0.30711043872919819</v>
      </c>
    </row>
    <row r="3211" spans="1:14" x14ac:dyDescent="0.3">
      <c r="A3211" s="8" t="s">
        <v>3220</v>
      </c>
      <c r="B3211" s="9">
        <v>45436</v>
      </c>
      <c r="C3211" s="10" t="s">
        <v>8014</v>
      </c>
      <c r="D3211" s="10" t="s">
        <v>8020</v>
      </c>
      <c r="E3211" s="10" t="s">
        <v>8031</v>
      </c>
      <c r="F3211" s="11">
        <v>3</v>
      </c>
      <c r="G3211" s="11">
        <v>2631</v>
      </c>
      <c r="H3211" s="11">
        <v>1424</v>
      </c>
      <c r="I3211" s="11">
        <v>202</v>
      </c>
      <c r="J3211" s="11">
        <v>2</v>
      </c>
      <c r="K3211" s="11" t="s">
        <v>8034</v>
      </c>
      <c r="L3211" s="11">
        <f t="shared" si="150"/>
        <v>1626</v>
      </c>
      <c r="M3211" s="11">
        <f t="shared" si="151"/>
        <v>1005</v>
      </c>
      <c r="N3211" s="12">
        <f t="shared" si="152"/>
        <v>0.38198403648802737</v>
      </c>
    </row>
    <row r="3212" spans="1:14" x14ac:dyDescent="0.3">
      <c r="A3212" s="8" t="s">
        <v>3221</v>
      </c>
      <c r="B3212" s="9">
        <v>45436</v>
      </c>
      <c r="C3212" s="10" t="s">
        <v>8011</v>
      </c>
      <c r="D3212" s="10" t="s">
        <v>8023</v>
      </c>
      <c r="E3212" s="10" t="s">
        <v>8031</v>
      </c>
      <c r="F3212" s="11">
        <v>5</v>
      </c>
      <c r="G3212" s="11">
        <v>4055</v>
      </c>
      <c r="H3212" s="11">
        <v>1247</v>
      </c>
      <c r="I3212" s="11">
        <v>130</v>
      </c>
      <c r="J3212" s="11">
        <v>7</v>
      </c>
      <c r="K3212" s="11" t="s">
        <v>8034</v>
      </c>
      <c r="L3212" s="11">
        <f t="shared" si="150"/>
        <v>1377</v>
      </c>
      <c r="M3212" s="11">
        <f t="shared" si="151"/>
        <v>2678</v>
      </c>
      <c r="N3212" s="12">
        <f t="shared" si="152"/>
        <v>0.66041923551171389</v>
      </c>
    </row>
    <row r="3213" spans="1:14" x14ac:dyDescent="0.3">
      <c r="A3213" s="8" t="s">
        <v>3222</v>
      </c>
      <c r="B3213" s="9">
        <v>45436</v>
      </c>
      <c r="C3213" s="10" t="s">
        <v>8012</v>
      </c>
      <c r="D3213" s="10" t="s">
        <v>8016</v>
      </c>
      <c r="E3213" s="10" t="s">
        <v>8033</v>
      </c>
      <c r="F3213" s="11">
        <v>3</v>
      </c>
      <c r="G3213" s="11">
        <v>1797</v>
      </c>
      <c r="H3213" s="11">
        <v>813</v>
      </c>
      <c r="I3213" s="11">
        <v>123</v>
      </c>
      <c r="J3213" s="11">
        <v>2</v>
      </c>
      <c r="K3213" s="11" t="s">
        <v>8034</v>
      </c>
      <c r="L3213" s="11">
        <f t="shared" si="150"/>
        <v>936</v>
      </c>
      <c r="M3213" s="11">
        <f t="shared" si="151"/>
        <v>861</v>
      </c>
      <c r="N3213" s="12">
        <f t="shared" si="152"/>
        <v>0.47913188647746241</v>
      </c>
    </row>
    <row r="3214" spans="1:14" x14ac:dyDescent="0.3">
      <c r="A3214" s="8" t="s">
        <v>3223</v>
      </c>
      <c r="B3214" s="9">
        <v>45436</v>
      </c>
      <c r="C3214" s="10" t="s">
        <v>8013</v>
      </c>
      <c r="D3214" s="10" t="s">
        <v>8019</v>
      </c>
      <c r="E3214" s="10" t="s">
        <v>8031</v>
      </c>
      <c r="F3214" s="11">
        <v>2</v>
      </c>
      <c r="G3214" s="11">
        <v>1596</v>
      </c>
      <c r="H3214" s="11">
        <v>851</v>
      </c>
      <c r="I3214" s="11">
        <v>102</v>
      </c>
      <c r="J3214" s="11">
        <v>7</v>
      </c>
      <c r="K3214" s="11" t="s">
        <v>8034</v>
      </c>
      <c r="L3214" s="11">
        <f t="shared" si="150"/>
        <v>953</v>
      </c>
      <c r="M3214" s="11">
        <f t="shared" si="151"/>
        <v>643</v>
      </c>
      <c r="N3214" s="12">
        <f t="shared" si="152"/>
        <v>0.40288220551378445</v>
      </c>
    </row>
    <row r="3215" spans="1:14" x14ac:dyDescent="0.3">
      <c r="A3215" s="8" t="s">
        <v>3224</v>
      </c>
      <c r="B3215" s="9">
        <v>45436</v>
      </c>
      <c r="C3215" s="10" t="s">
        <v>8012</v>
      </c>
      <c r="D3215" s="10" t="s">
        <v>8029</v>
      </c>
      <c r="E3215" s="10" t="s">
        <v>8031</v>
      </c>
      <c r="F3215" s="11">
        <v>5</v>
      </c>
      <c r="G3215" s="11">
        <v>3275</v>
      </c>
      <c r="H3215" s="11">
        <v>395</v>
      </c>
      <c r="I3215" s="11">
        <v>131</v>
      </c>
      <c r="J3215" s="11">
        <v>7</v>
      </c>
      <c r="K3215" s="11" t="s">
        <v>8034</v>
      </c>
      <c r="L3215" s="11">
        <f t="shared" si="150"/>
        <v>526</v>
      </c>
      <c r="M3215" s="11">
        <f t="shared" si="151"/>
        <v>2749</v>
      </c>
      <c r="N3215" s="12">
        <f t="shared" si="152"/>
        <v>0.83938931297709929</v>
      </c>
    </row>
    <row r="3216" spans="1:14" x14ac:dyDescent="0.3">
      <c r="A3216" s="8" t="s">
        <v>3225</v>
      </c>
      <c r="B3216" s="9">
        <v>45436</v>
      </c>
      <c r="C3216" s="10" t="s">
        <v>8011</v>
      </c>
      <c r="D3216" s="10" t="s">
        <v>8030</v>
      </c>
      <c r="E3216" s="10" t="s">
        <v>8032</v>
      </c>
      <c r="F3216" s="11">
        <v>1</v>
      </c>
      <c r="G3216" s="11">
        <v>756</v>
      </c>
      <c r="H3216" s="11">
        <v>475</v>
      </c>
      <c r="I3216" s="11">
        <v>110</v>
      </c>
      <c r="J3216" s="11">
        <v>3</v>
      </c>
      <c r="K3216" s="11" t="s">
        <v>8034</v>
      </c>
      <c r="L3216" s="11">
        <f t="shared" si="150"/>
        <v>585</v>
      </c>
      <c r="M3216" s="11">
        <f t="shared" si="151"/>
        <v>171</v>
      </c>
      <c r="N3216" s="12">
        <f t="shared" si="152"/>
        <v>0.22619047619047619</v>
      </c>
    </row>
    <row r="3217" spans="1:14" x14ac:dyDescent="0.3">
      <c r="A3217" s="8" t="s">
        <v>3226</v>
      </c>
      <c r="B3217" s="9">
        <v>45436</v>
      </c>
      <c r="C3217" s="10" t="s">
        <v>8011</v>
      </c>
      <c r="D3217" s="10" t="s">
        <v>8021</v>
      </c>
      <c r="E3217" s="10" t="s">
        <v>8033</v>
      </c>
      <c r="F3217" s="11">
        <v>3</v>
      </c>
      <c r="G3217" s="11">
        <v>2217</v>
      </c>
      <c r="H3217" s="11">
        <v>1396</v>
      </c>
      <c r="I3217" s="11">
        <v>219</v>
      </c>
      <c r="J3217" s="11">
        <v>7</v>
      </c>
      <c r="K3217" s="11" t="s">
        <v>8034</v>
      </c>
      <c r="L3217" s="11">
        <f t="shared" si="150"/>
        <v>1615</v>
      </c>
      <c r="M3217" s="11">
        <f t="shared" si="151"/>
        <v>602</v>
      </c>
      <c r="N3217" s="12">
        <f t="shared" si="152"/>
        <v>0.27153811456923771</v>
      </c>
    </row>
    <row r="3218" spans="1:14" x14ac:dyDescent="0.3">
      <c r="A3218" s="8" t="s">
        <v>3227</v>
      </c>
      <c r="B3218" s="9">
        <v>45436</v>
      </c>
      <c r="C3218" s="10" t="s">
        <v>8012</v>
      </c>
      <c r="D3218" s="10" t="s">
        <v>8028</v>
      </c>
      <c r="E3218" s="10" t="s">
        <v>8032</v>
      </c>
      <c r="F3218" s="11">
        <v>4</v>
      </c>
      <c r="G3218" s="11">
        <v>3024</v>
      </c>
      <c r="H3218" s="11">
        <v>1457</v>
      </c>
      <c r="I3218" s="11">
        <v>122</v>
      </c>
      <c r="J3218" s="11">
        <v>5</v>
      </c>
      <c r="K3218" s="11" t="s">
        <v>8034</v>
      </c>
      <c r="L3218" s="11">
        <f t="shared" si="150"/>
        <v>1579</v>
      </c>
      <c r="M3218" s="11">
        <f t="shared" si="151"/>
        <v>1445</v>
      </c>
      <c r="N3218" s="12">
        <f t="shared" si="152"/>
        <v>0.47784391534391535</v>
      </c>
    </row>
    <row r="3219" spans="1:14" x14ac:dyDescent="0.3">
      <c r="A3219" s="8" t="s">
        <v>3228</v>
      </c>
      <c r="B3219" s="9">
        <v>45436</v>
      </c>
      <c r="C3219" s="10" t="s">
        <v>8014</v>
      </c>
      <c r="D3219" s="10" t="s">
        <v>8026</v>
      </c>
      <c r="E3219" s="10" t="s">
        <v>8033</v>
      </c>
      <c r="F3219" s="11">
        <v>4</v>
      </c>
      <c r="G3219" s="11">
        <v>3424</v>
      </c>
      <c r="H3219" s="11">
        <v>852</v>
      </c>
      <c r="I3219" s="11">
        <v>164</v>
      </c>
      <c r="J3219" s="11">
        <v>7</v>
      </c>
      <c r="K3219" s="11" t="s">
        <v>8034</v>
      </c>
      <c r="L3219" s="11">
        <f t="shared" si="150"/>
        <v>1016</v>
      </c>
      <c r="M3219" s="11">
        <f t="shared" si="151"/>
        <v>2408</v>
      </c>
      <c r="N3219" s="12">
        <f t="shared" si="152"/>
        <v>0.70327102803738317</v>
      </c>
    </row>
    <row r="3220" spans="1:14" x14ac:dyDescent="0.3">
      <c r="A3220" s="8" t="s">
        <v>3229</v>
      </c>
      <c r="B3220" s="9">
        <v>45437</v>
      </c>
      <c r="C3220" s="10" t="s">
        <v>8013</v>
      </c>
      <c r="D3220" s="10" t="s">
        <v>8019</v>
      </c>
      <c r="E3220" s="10" t="s">
        <v>8031</v>
      </c>
      <c r="F3220" s="11">
        <v>1</v>
      </c>
      <c r="G3220" s="11">
        <v>747</v>
      </c>
      <c r="H3220" s="11">
        <v>782</v>
      </c>
      <c r="I3220" s="11">
        <v>125</v>
      </c>
      <c r="J3220" s="11">
        <v>4</v>
      </c>
      <c r="K3220" s="11" t="s">
        <v>8035</v>
      </c>
      <c r="L3220" s="11">
        <f t="shared" si="150"/>
        <v>907</v>
      </c>
      <c r="M3220" s="11">
        <f t="shared" si="151"/>
        <v>-160</v>
      </c>
      <c r="N3220" s="12">
        <f t="shared" si="152"/>
        <v>-0.214190093708166</v>
      </c>
    </row>
    <row r="3221" spans="1:14" x14ac:dyDescent="0.3">
      <c r="A3221" s="8" t="s">
        <v>3230</v>
      </c>
      <c r="B3221" s="9">
        <v>45437</v>
      </c>
      <c r="C3221" s="10" t="s">
        <v>8013</v>
      </c>
      <c r="D3221" s="10" t="s">
        <v>8017</v>
      </c>
      <c r="E3221" s="10" t="s">
        <v>8032</v>
      </c>
      <c r="F3221" s="11">
        <v>5</v>
      </c>
      <c r="G3221" s="11">
        <v>4225</v>
      </c>
      <c r="H3221" s="11">
        <v>365</v>
      </c>
      <c r="I3221" s="11">
        <v>205</v>
      </c>
      <c r="J3221" s="11">
        <v>4</v>
      </c>
      <c r="K3221" s="11" t="s">
        <v>8034</v>
      </c>
      <c r="L3221" s="11">
        <f t="shared" si="150"/>
        <v>570</v>
      </c>
      <c r="M3221" s="11">
        <f t="shared" si="151"/>
        <v>3655</v>
      </c>
      <c r="N3221" s="12">
        <f t="shared" si="152"/>
        <v>0.86508875739644975</v>
      </c>
    </row>
    <row r="3222" spans="1:14" x14ac:dyDescent="0.3">
      <c r="A3222" s="8" t="s">
        <v>3231</v>
      </c>
      <c r="B3222" s="9">
        <v>45437</v>
      </c>
      <c r="C3222" s="10" t="s">
        <v>8013</v>
      </c>
      <c r="D3222" s="10" t="s">
        <v>8022</v>
      </c>
      <c r="E3222" s="10" t="s">
        <v>8033</v>
      </c>
      <c r="F3222" s="11">
        <v>3</v>
      </c>
      <c r="G3222" s="11">
        <v>1974</v>
      </c>
      <c r="H3222" s="11">
        <v>920</v>
      </c>
      <c r="I3222" s="11">
        <v>140</v>
      </c>
      <c r="J3222" s="11">
        <v>6</v>
      </c>
      <c r="K3222" s="11" t="s">
        <v>8034</v>
      </c>
      <c r="L3222" s="11">
        <f t="shared" si="150"/>
        <v>1060</v>
      </c>
      <c r="M3222" s="11">
        <f t="shared" si="151"/>
        <v>914</v>
      </c>
      <c r="N3222" s="12">
        <f t="shared" si="152"/>
        <v>0.46301925025329282</v>
      </c>
    </row>
    <row r="3223" spans="1:14" x14ac:dyDescent="0.3">
      <c r="A3223" s="8" t="s">
        <v>3232</v>
      </c>
      <c r="B3223" s="9">
        <v>45437</v>
      </c>
      <c r="C3223" s="10" t="s">
        <v>8014</v>
      </c>
      <c r="D3223" s="10" t="s">
        <v>8020</v>
      </c>
      <c r="E3223" s="10" t="s">
        <v>8032</v>
      </c>
      <c r="F3223" s="11">
        <v>1</v>
      </c>
      <c r="G3223" s="11">
        <v>733</v>
      </c>
      <c r="H3223" s="11">
        <v>721</v>
      </c>
      <c r="I3223" s="11">
        <v>120</v>
      </c>
      <c r="J3223" s="11">
        <v>3</v>
      </c>
      <c r="K3223" s="11" t="s">
        <v>8034</v>
      </c>
      <c r="L3223" s="11">
        <f t="shared" si="150"/>
        <v>841</v>
      </c>
      <c r="M3223" s="11">
        <f t="shared" si="151"/>
        <v>-108</v>
      </c>
      <c r="N3223" s="12">
        <f t="shared" si="152"/>
        <v>-0.14733969986357434</v>
      </c>
    </row>
    <row r="3224" spans="1:14" x14ac:dyDescent="0.3">
      <c r="A3224" s="8" t="s">
        <v>3233</v>
      </c>
      <c r="B3224" s="9">
        <v>45437</v>
      </c>
      <c r="C3224" s="10" t="s">
        <v>8014</v>
      </c>
      <c r="D3224" s="10" t="s">
        <v>8018</v>
      </c>
      <c r="E3224" s="10" t="s">
        <v>8031</v>
      </c>
      <c r="F3224" s="11">
        <v>1</v>
      </c>
      <c r="G3224" s="11">
        <v>660</v>
      </c>
      <c r="H3224" s="11">
        <v>1247</v>
      </c>
      <c r="I3224" s="11">
        <v>176</v>
      </c>
      <c r="J3224" s="11">
        <v>4</v>
      </c>
      <c r="K3224" s="11" t="s">
        <v>8034</v>
      </c>
      <c r="L3224" s="11">
        <f t="shared" si="150"/>
        <v>1423</v>
      </c>
      <c r="M3224" s="11">
        <f t="shared" si="151"/>
        <v>-763</v>
      </c>
      <c r="N3224" s="12">
        <f t="shared" si="152"/>
        <v>-1.156060606060606</v>
      </c>
    </row>
    <row r="3225" spans="1:14" x14ac:dyDescent="0.3">
      <c r="A3225" s="8" t="s">
        <v>3234</v>
      </c>
      <c r="B3225" s="9">
        <v>45437</v>
      </c>
      <c r="C3225" s="10" t="s">
        <v>8013</v>
      </c>
      <c r="D3225" s="10" t="s">
        <v>8022</v>
      </c>
      <c r="E3225" s="10" t="s">
        <v>8033</v>
      </c>
      <c r="F3225" s="11">
        <v>2</v>
      </c>
      <c r="G3225" s="11">
        <v>1422</v>
      </c>
      <c r="H3225" s="11">
        <v>862</v>
      </c>
      <c r="I3225" s="11">
        <v>124</v>
      </c>
      <c r="J3225" s="11">
        <v>7</v>
      </c>
      <c r="K3225" s="11" t="s">
        <v>8035</v>
      </c>
      <c r="L3225" s="11">
        <f t="shared" si="150"/>
        <v>986</v>
      </c>
      <c r="M3225" s="11">
        <f t="shared" si="151"/>
        <v>436</v>
      </c>
      <c r="N3225" s="12">
        <f t="shared" si="152"/>
        <v>0.30661040787623067</v>
      </c>
    </row>
    <row r="3226" spans="1:14" x14ac:dyDescent="0.3">
      <c r="A3226" s="8" t="s">
        <v>3235</v>
      </c>
      <c r="B3226" s="9">
        <v>45437</v>
      </c>
      <c r="C3226" s="10" t="s">
        <v>8012</v>
      </c>
      <c r="D3226" s="10" t="s">
        <v>8016</v>
      </c>
      <c r="E3226" s="10" t="s">
        <v>8033</v>
      </c>
      <c r="F3226" s="11">
        <v>1</v>
      </c>
      <c r="G3226" s="11">
        <v>691</v>
      </c>
      <c r="H3226" s="11">
        <v>352</v>
      </c>
      <c r="I3226" s="11">
        <v>219</v>
      </c>
      <c r="J3226" s="11">
        <v>7</v>
      </c>
      <c r="K3226" s="11" t="s">
        <v>8034</v>
      </c>
      <c r="L3226" s="11">
        <f t="shared" si="150"/>
        <v>571</v>
      </c>
      <c r="M3226" s="11">
        <f t="shared" si="151"/>
        <v>120</v>
      </c>
      <c r="N3226" s="12">
        <f t="shared" si="152"/>
        <v>0.17366136034732271</v>
      </c>
    </row>
    <row r="3227" spans="1:14" x14ac:dyDescent="0.3">
      <c r="A3227" s="8" t="s">
        <v>3236</v>
      </c>
      <c r="B3227" s="9">
        <v>45437</v>
      </c>
      <c r="C3227" s="10" t="s">
        <v>8014</v>
      </c>
      <c r="D3227" s="10" t="s">
        <v>8018</v>
      </c>
      <c r="E3227" s="10" t="s">
        <v>8032</v>
      </c>
      <c r="F3227" s="11">
        <v>1</v>
      </c>
      <c r="G3227" s="11">
        <v>727</v>
      </c>
      <c r="H3227" s="11">
        <v>863</v>
      </c>
      <c r="I3227" s="11">
        <v>111</v>
      </c>
      <c r="J3227" s="11">
        <v>4</v>
      </c>
      <c r="K3227" s="11" t="s">
        <v>8034</v>
      </c>
      <c r="L3227" s="11">
        <f t="shared" si="150"/>
        <v>974</v>
      </c>
      <c r="M3227" s="11">
        <f t="shared" si="151"/>
        <v>-247</v>
      </c>
      <c r="N3227" s="12">
        <f t="shared" si="152"/>
        <v>-0.33975240715268223</v>
      </c>
    </row>
    <row r="3228" spans="1:14" x14ac:dyDescent="0.3">
      <c r="A3228" s="8" t="s">
        <v>3237</v>
      </c>
      <c r="B3228" s="9">
        <v>45437</v>
      </c>
      <c r="C3228" s="10" t="s">
        <v>8011</v>
      </c>
      <c r="D3228" s="10" t="s">
        <v>8021</v>
      </c>
      <c r="E3228" s="10" t="s">
        <v>8033</v>
      </c>
      <c r="F3228" s="11">
        <v>3</v>
      </c>
      <c r="G3228" s="11">
        <v>1662</v>
      </c>
      <c r="H3228" s="11">
        <v>1226</v>
      </c>
      <c r="I3228" s="11">
        <v>218</v>
      </c>
      <c r="J3228" s="11">
        <v>2</v>
      </c>
      <c r="K3228" s="11" t="s">
        <v>8034</v>
      </c>
      <c r="L3228" s="11">
        <f t="shared" si="150"/>
        <v>1444</v>
      </c>
      <c r="M3228" s="11">
        <f t="shared" si="151"/>
        <v>218</v>
      </c>
      <c r="N3228" s="12">
        <f t="shared" si="152"/>
        <v>0.13116726835138387</v>
      </c>
    </row>
    <row r="3229" spans="1:14" x14ac:dyDescent="0.3">
      <c r="A3229" s="8" t="s">
        <v>3238</v>
      </c>
      <c r="B3229" s="9">
        <v>45437</v>
      </c>
      <c r="C3229" s="10" t="s">
        <v>8013</v>
      </c>
      <c r="D3229" s="10" t="s">
        <v>8025</v>
      </c>
      <c r="E3229" s="10" t="s">
        <v>8033</v>
      </c>
      <c r="F3229" s="11">
        <v>5</v>
      </c>
      <c r="G3229" s="11">
        <v>4280</v>
      </c>
      <c r="H3229" s="11">
        <v>1067</v>
      </c>
      <c r="I3229" s="11">
        <v>113</v>
      </c>
      <c r="J3229" s="11">
        <v>3</v>
      </c>
      <c r="K3229" s="11" t="s">
        <v>8034</v>
      </c>
      <c r="L3229" s="11">
        <f t="shared" si="150"/>
        <v>1180</v>
      </c>
      <c r="M3229" s="11">
        <f t="shared" si="151"/>
        <v>3100</v>
      </c>
      <c r="N3229" s="12">
        <f t="shared" si="152"/>
        <v>0.72429906542056077</v>
      </c>
    </row>
    <row r="3230" spans="1:14" x14ac:dyDescent="0.3">
      <c r="A3230" s="8" t="s">
        <v>3239</v>
      </c>
      <c r="B3230" s="9">
        <v>45437</v>
      </c>
      <c r="C3230" s="10" t="s">
        <v>8013</v>
      </c>
      <c r="D3230" s="10" t="s">
        <v>8019</v>
      </c>
      <c r="E3230" s="10" t="s">
        <v>8032</v>
      </c>
      <c r="F3230" s="11">
        <v>3</v>
      </c>
      <c r="G3230" s="11">
        <v>2091</v>
      </c>
      <c r="H3230" s="11">
        <v>596</v>
      </c>
      <c r="I3230" s="11">
        <v>168</v>
      </c>
      <c r="J3230" s="11">
        <v>2</v>
      </c>
      <c r="K3230" s="11" t="s">
        <v>8034</v>
      </c>
      <c r="L3230" s="11">
        <f t="shared" si="150"/>
        <v>764</v>
      </c>
      <c r="M3230" s="11">
        <f t="shared" si="151"/>
        <v>1327</v>
      </c>
      <c r="N3230" s="12">
        <f t="shared" si="152"/>
        <v>0.63462458153993306</v>
      </c>
    </row>
    <row r="3231" spans="1:14" x14ac:dyDescent="0.3">
      <c r="A3231" s="8" t="s">
        <v>3240</v>
      </c>
      <c r="B3231" s="9">
        <v>45437</v>
      </c>
      <c r="C3231" s="10" t="s">
        <v>8013</v>
      </c>
      <c r="D3231" s="10" t="s">
        <v>8019</v>
      </c>
      <c r="E3231" s="10" t="s">
        <v>8031</v>
      </c>
      <c r="F3231" s="11">
        <v>5</v>
      </c>
      <c r="G3231" s="11">
        <v>2750</v>
      </c>
      <c r="H3231" s="11">
        <v>1246</v>
      </c>
      <c r="I3231" s="11">
        <v>172</v>
      </c>
      <c r="J3231" s="11">
        <v>6</v>
      </c>
      <c r="K3231" s="11" t="s">
        <v>8035</v>
      </c>
      <c r="L3231" s="11">
        <f t="shared" si="150"/>
        <v>1418</v>
      </c>
      <c r="M3231" s="11">
        <f t="shared" si="151"/>
        <v>1332</v>
      </c>
      <c r="N3231" s="12">
        <f t="shared" si="152"/>
        <v>0.48436363636363639</v>
      </c>
    </row>
    <row r="3232" spans="1:14" x14ac:dyDescent="0.3">
      <c r="A3232" s="8" t="s">
        <v>3241</v>
      </c>
      <c r="B3232" s="9">
        <v>45437</v>
      </c>
      <c r="C3232" s="10" t="s">
        <v>8011</v>
      </c>
      <c r="D3232" s="10" t="s">
        <v>8015</v>
      </c>
      <c r="E3232" s="10" t="s">
        <v>8033</v>
      </c>
      <c r="F3232" s="11">
        <v>4</v>
      </c>
      <c r="G3232" s="11">
        <v>2392</v>
      </c>
      <c r="H3232" s="11">
        <v>1100</v>
      </c>
      <c r="I3232" s="11">
        <v>203</v>
      </c>
      <c r="J3232" s="11">
        <v>7</v>
      </c>
      <c r="K3232" s="11" t="s">
        <v>8035</v>
      </c>
      <c r="L3232" s="11">
        <f t="shared" si="150"/>
        <v>1303</v>
      </c>
      <c r="M3232" s="11">
        <f t="shared" si="151"/>
        <v>1089</v>
      </c>
      <c r="N3232" s="12">
        <f t="shared" si="152"/>
        <v>0.4552675585284281</v>
      </c>
    </row>
    <row r="3233" spans="1:14" x14ac:dyDescent="0.3">
      <c r="A3233" s="8" t="s">
        <v>3242</v>
      </c>
      <c r="B3233" s="9">
        <v>45437</v>
      </c>
      <c r="C3233" s="10" t="s">
        <v>8012</v>
      </c>
      <c r="D3233" s="10" t="s">
        <v>8028</v>
      </c>
      <c r="E3233" s="10" t="s">
        <v>8031</v>
      </c>
      <c r="F3233" s="11">
        <v>5</v>
      </c>
      <c r="G3233" s="11">
        <v>4405</v>
      </c>
      <c r="H3233" s="11">
        <v>1040</v>
      </c>
      <c r="I3233" s="11">
        <v>136</v>
      </c>
      <c r="J3233" s="11">
        <v>6</v>
      </c>
      <c r="K3233" s="11" t="s">
        <v>8034</v>
      </c>
      <c r="L3233" s="11">
        <f t="shared" si="150"/>
        <v>1176</v>
      </c>
      <c r="M3233" s="11">
        <f t="shared" si="151"/>
        <v>3229</v>
      </c>
      <c r="N3233" s="12">
        <f t="shared" si="152"/>
        <v>0.73303064699205445</v>
      </c>
    </row>
    <row r="3234" spans="1:14" x14ac:dyDescent="0.3">
      <c r="A3234" s="8" t="s">
        <v>3243</v>
      </c>
      <c r="B3234" s="9">
        <v>45437</v>
      </c>
      <c r="C3234" s="10" t="s">
        <v>8011</v>
      </c>
      <c r="D3234" s="10" t="s">
        <v>8015</v>
      </c>
      <c r="E3234" s="10" t="s">
        <v>8032</v>
      </c>
      <c r="F3234" s="11">
        <v>4</v>
      </c>
      <c r="G3234" s="11">
        <v>2224</v>
      </c>
      <c r="H3234" s="11">
        <v>1222</v>
      </c>
      <c r="I3234" s="11">
        <v>145</v>
      </c>
      <c r="J3234" s="11">
        <v>7</v>
      </c>
      <c r="K3234" s="11" t="s">
        <v>8034</v>
      </c>
      <c r="L3234" s="11">
        <f t="shared" si="150"/>
        <v>1367</v>
      </c>
      <c r="M3234" s="11">
        <f t="shared" si="151"/>
        <v>857</v>
      </c>
      <c r="N3234" s="12">
        <f t="shared" si="152"/>
        <v>0.38534172661870503</v>
      </c>
    </row>
    <row r="3235" spans="1:14" x14ac:dyDescent="0.3">
      <c r="A3235" s="8" t="s">
        <v>3244</v>
      </c>
      <c r="B3235" s="9">
        <v>45437</v>
      </c>
      <c r="C3235" s="10" t="s">
        <v>8011</v>
      </c>
      <c r="D3235" s="10" t="s">
        <v>8023</v>
      </c>
      <c r="E3235" s="10" t="s">
        <v>8032</v>
      </c>
      <c r="F3235" s="11">
        <v>3</v>
      </c>
      <c r="G3235" s="11">
        <v>2157</v>
      </c>
      <c r="H3235" s="11">
        <v>692</v>
      </c>
      <c r="I3235" s="11">
        <v>181</v>
      </c>
      <c r="J3235" s="11">
        <v>3</v>
      </c>
      <c r="K3235" s="11" t="s">
        <v>8035</v>
      </c>
      <c r="L3235" s="11">
        <f t="shared" si="150"/>
        <v>873</v>
      </c>
      <c r="M3235" s="11">
        <f t="shared" si="151"/>
        <v>1284</v>
      </c>
      <c r="N3235" s="12">
        <f t="shared" si="152"/>
        <v>0.59527121001390826</v>
      </c>
    </row>
    <row r="3236" spans="1:14" x14ac:dyDescent="0.3">
      <c r="A3236" s="8" t="s">
        <v>3245</v>
      </c>
      <c r="B3236" s="9">
        <v>45437</v>
      </c>
      <c r="C3236" s="10" t="s">
        <v>8014</v>
      </c>
      <c r="D3236" s="10" t="s">
        <v>8018</v>
      </c>
      <c r="E3236" s="10" t="s">
        <v>8031</v>
      </c>
      <c r="F3236" s="11">
        <v>5</v>
      </c>
      <c r="G3236" s="11">
        <v>3260</v>
      </c>
      <c r="H3236" s="11">
        <v>455</v>
      </c>
      <c r="I3236" s="11">
        <v>122</v>
      </c>
      <c r="J3236" s="11">
        <v>2</v>
      </c>
      <c r="K3236" s="11" t="s">
        <v>8034</v>
      </c>
      <c r="L3236" s="11">
        <f t="shared" si="150"/>
        <v>577</v>
      </c>
      <c r="M3236" s="11">
        <f t="shared" si="151"/>
        <v>2683</v>
      </c>
      <c r="N3236" s="12">
        <f t="shared" si="152"/>
        <v>0.82300613496932518</v>
      </c>
    </row>
    <row r="3237" spans="1:14" x14ac:dyDescent="0.3">
      <c r="A3237" s="8" t="s">
        <v>3246</v>
      </c>
      <c r="B3237" s="9">
        <v>45437</v>
      </c>
      <c r="C3237" s="10" t="s">
        <v>8014</v>
      </c>
      <c r="D3237" s="10" t="s">
        <v>8026</v>
      </c>
      <c r="E3237" s="10" t="s">
        <v>8032</v>
      </c>
      <c r="F3237" s="11">
        <v>3</v>
      </c>
      <c r="G3237" s="11">
        <v>1884</v>
      </c>
      <c r="H3237" s="11">
        <v>1186</v>
      </c>
      <c r="I3237" s="11">
        <v>137</v>
      </c>
      <c r="J3237" s="11">
        <v>7</v>
      </c>
      <c r="K3237" s="11" t="s">
        <v>8034</v>
      </c>
      <c r="L3237" s="11">
        <f t="shared" si="150"/>
        <v>1323</v>
      </c>
      <c r="M3237" s="11">
        <f t="shared" si="151"/>
        <v>561</v>
      </c>
      <c r="N3237" s="12">
        <f t="shared" si="152"/>
        <v>0.29777070063694266</v>
      </c>
    </row>
    <row r="3238" spans="1:14" x14ac:dyDescent="0.3">
      <c r="A3238" s="8" t="s">
        <v>3247</v>
      </c>
      <c r="B3238" s="9">
        <v>45437</v>
      </c>
      <c r="C3238" s="10" t="s">
        <v>8011</v>
      </c>
      <c r="D3238" s="10" t="s">
        <v>8030</v>
      </c>
      <c r="E3238" s="10" t="s">
        <v>8032</v>
      </c>
      <c r="F3238" s="11">
        <v>3</v>
      </c>
      <c r="G3238" s="11">
        <v>2352</v>
      </c>
      <c r="H3238" s="11">
        <v>658</v>
      </c>
      <c r="I3238" s="11">
        <v>151</v>
      </c>
      <c r="J3238" s="11">
        <v>6</v>
      </c>
      <c r="K3238" s="11" t="s">
        <v>8034</v>
      </c>
      <c r="L3238" s="11">
        <f t="shared" si="150"/>
        <v>809</v>
      </c>
      <c r="M3238" s="11">
        <f t="shared" si="151"/>
        <v>1543</v>
      </c>
      <c r="N3238" s="12">
        <f t="shared" si="152"/>
        <v>0.65603741496598644</v>
      </c>
    </row>
    <row r="3239" spans="1:14" x14ac:dyDescent="0.3">
      <c r="A3239" s="8" t="s">
        <v>3248</v>
      </c>
      <c r="B3239" s="9">
        <v>45437</v>
      </c>
      <c r="C3239" s="10" t="s">
        <v>8012</v>
      </c>
      <c r="D3239" s="10" t="s">
        <v>8016</v>
      </c>
      <c r="E3239" s="10" t="s">
        <v>8031</v>
      </c>
      <c r="F3239" s="11">
        <v>2</v>
      </c>
      <c r="G3239" s="11">
        <v>1764</v>
      </c>
      <c r="H3239" s="11">
        <v>1070</v>
      </c>
      <c r="I3239" s="11">
        <v>128</v>
      </c>
      <c r="J3239" s="11">
        <v>5</v>
      </c>
      <c r="K3239" s="11" t="s">
        <v>8034</v>
      </c>
      <c r="L3239" s="11">
        <f t="shared" si="150"/>
        <v>1198</v>
      </c>
      <c r="M3239" s="11">
        <f t="shared" si="151"/>
        <v>566</v>
      </c>
      <c r="N3239" s="12">
        <f t="shared" si="152"/>
        <v>0.32086167800453513</v>
      </c>
    </row>
    <row r="3240" spans="1:14" x14ac:dyDescent="0.3">
      <c r="A3240" s="8" t="s">
        <v>3249</v>
      </c>
      <c r="B3240" s="9">
        <v>45437</v>
      </c>
      <c r="C3240" s="10" t="s">
        <v>8014</v>
      </c>
      <c r="D3240" s="10" t="s">
        <v>8026</v>
      </c>
      <c r="E3240" s="10" t="s">
        <v>8031</v>
      </c>
      <c r="F3240" s="11">
        <v>1</v>
      </c>
      <c r="G3240" s="11">
        <v>617</v>
      </c>
      <c r="H3240" s="11">
        <v>374</v>
      </c>
      <c r="I3240" s="11">
        <v>109</v>
      </c>
      <c r="J3240" s="11">
        <v>4</v>
      </c>
      <c r="K3240" s="11" t="s">
        <v>8034</v>
      </c>
      <c r="L3240" s="11">
        <f t="shared" si="150"/>
        <v>483</v>
      </c>
      <c r="M3240" s="11">
        <f t="shared" si="151"/>
        <v>134</v>
      </c>
      <c r="N3240" s="12">
        <f t="shared" si="152"/>
        <v>0.21717990275526741</v>
      </c>
    </row>
    <row r="3241" spans="1:14" x14ac:dyDescent="0.3">
      <c r="A3241" s="8" t="s">
        <v>3250</v>
      </c>
      <c r="B3241" s="9">
        <v>45438</v>
      </c>
      <c r="C3241" s="10" t="s">
        <v>8012</v>
      </c>
      <c r="D3241" s="10" t="s">
        <v>8029</v>
      </c>
      <c r="E3241" s="10" t="s">
        <v>8031</v>
      </c>
      <c r="F3241" s="11">
        <v>4</v>
      </c>
      <c r="G3241" s="11">
        <v>2932</v>
      </c>
      <c r="H3241" s="11">
        <v>1497</v>
      </c>
      <c r="I3241" s="11">
        <v>135</v>
      </c>
      <c r="J3241" s="11">
        <v>6</v>
      </c>
      <c r="K3241" s="11" t="s">
        <v>8034</v>
      </c>
      <c r="L3241" s="11">
        <f t="shared" si="150"/>
        <v>1632</v>
      </c>
      <c r="M3241" s="11">
        <f t="shared" si="151"/>
        <v>1300</v>
      </c>
      <c r="N3241" s="12">
        <f t="shared" si="152"/>
        <v>0.44338335607094131</v>
      </c>
    </row>
    <row r="3242" spans="1:14" x14ac:dyDescent="0.3">
      <c r="A3242" s="8" t="s">
        <v>3251</v>
      </c>
      <c r="B3242" s="9">
        <v>45438</v>
      </c>
      <c r="C3242" s="10" t="s">
        <v>8013</v>
      </c>
      <c r="D3242" s="10" t="s">
        <v>8017</v>
      </c>
      <c r="E3242" s="10" t="s">
        <v>8031</v>
      </c>
      <c r="F3242" s="11">
        <v>1</v>
      </c>
      <c r="G3242" s="11">
        <v>877</v>
      </c>
      <c r="H3242" s="11">
        <v>630</v>
      </c>
      <c r="I3242" s="11">
        <v>168</v>
      </c>
      <c r="J3242" s="11">
        <v>6</v>
      </c>
      <c r="K3242" s="11" t="s">
        <v>8034</v>
      </c>
      <c r="L3242" s="11">
        <f t="shared" si="150"/>
        <v>798</v>
      </c>
      <c r="M3242" s="11">
        <f t="shared" si="151"/>
        <v>79</v>
      </c>
      <c r="N3242" s="12">
        <f t="shared" si="152"/>
        <v>9.0079817559863176E-2</v>
      </c>
    </row>
    <row r="3243" spans="1:14" x14ac:dyDescent="0.3">
      <c r="A3243" s="8" t="s">
        <v>3252</v>
      </c>
      <c r="B3243" s="9">
        <v>45438</v>
      </c>
      <c r="C3243" s="10" t="s">
        <v>8014</v>
      </c>
      <c r="D3243" s="10" t="s">
        <v>8026</v>
      </c>
      <c r="E3243" s="10" t="s">
        <v>8033</v>
      </c>
      <c r="F3243" s="11">
        <v>2</v>
      </c>
      <c r="G3243" s="11">
        <v>1358</v>
      </c>
      <c r="H3243" s="11">
        <v>1015</v>
      </c>
      <c r="I3243" s="11">
        <v>174</v>
      </c>
      <c r="J3243" s="11">
        <v>2</v>
      </c>
      <c r="K3243" s="11" t="s">
        <v>8034</v>
      </c>
      <c r="L3243" s="11">
        <f t="shared" si="150"/>
        <v>1189</v>
      </c>
      <c r="M3243" s="11">
        <f t="shared" si="151"/>
        <v>169</v>
      </c>
      <c r="N3243" s="12">
        <f t="shared" si="152"/>
        <v>0.12444771723122239</v>
      </c>
    </row>
    <row r="3244" spans="1:14" x14ac:dyDescent="0.3">
      <c r="A3244" s="8" t="s">
        <v>3253</v>
      </c>
      <c r="B3244" s="9">
        <v>45438</v>
      </c>
      <c r="C3244" s="10" t="s">
        <v>8011</v>
      </c>
      <c r="D3244" s="10" t="s">
        <v>8021</v>
      </c>
      <c r="E3244" s="10" t="s">
        <v>8032</v>
      </c>
      <c r="F3244" s="11">
        <v>4</v>
      </c>
      <c r="G3244" s="11">
        <v>2976</v>
      </c>
      <c r="H3244" s="11">
        <v>1197</v>
      </c>
      <c r="I3244" s="11">
        <v>199</v>
      </c>
      <c r="J3244" s="11">
        <v>4</v>
      </c>
      <c r="K3244" s="11" t="s">
        <v>8035</v>
      </c>
      <c r="L3244" s="11">
        <f t="shared" si="150"/>
        <v>1396</v>
      </c>
      <c r="M3244" s="11">
        <f t="shared" si="151"/>
        <v>1580</v>
      </c>
      <c r="N3244" s="12">
        <f t="shared" si="152"/>
        <v>0.53091397849462363</v>
      </c>
    </row>
    <row r="3245" spans="1:14" x14ac:dyDescent="0.3">
      <c r="A3245" s="8" t="s">
        <v>3254</v>
      </c>
      <c r="B3245" s="9">
        <v>45438</v>
      </c>
      <c r="C3245" s="10" t="s">
        <v>8014</v>
      </c>
      <c r="D3245" s="10" t="s">
        <v>8020</v>
      </c>
      <c r="E3245" s="10" t="s">
        <v>8032</v>
      </c>
      <c r="F3245" s="11">
        <v>4</v>
      </c>
      <c r="G3245" s="11">
        <v>2652</v>
      </c>
      <c r="H3245" s="11">
        <v>844</v>
      </c>
      <c r="I3245" s="11">
        <v>210</v>
      </c>
      <c r="J3245" s="11">
        <v>2</v>
      </c>
      <c r="K3245" s="11" t="s">
        <v>8034</v>
      </c>
      <c r="L3245" s="11">
        <f t="shared" si="150"/>
        <v>1054</v>
      </c>
      <c r="M3245" s="11">
        <f t="shared" si="151"/>
        <v>1598</v>
      </c>
      <c r="N3245" s="12">
        <f t="shared" si="152"/>
        <v>0.60256410256410253</v>
      </c>
    </row>
    <row r="3246" spans="1:14" x14ac:dyDescent="0.3">
      <c r="A3246" s="8" t="s">
        <v>3255</v>
      </c>
      <c r="B3246" s="9">
        <v>45438</v>
      </c>
      <c r="C3246" s="10" t="s">
        <v>8014</v>
      </c>
      <c r="D3246" s="10" t="s">
        <v>8020</v>
      </c>
      <c r="E3246" s="10" t="s">
        <v>8032</v>
      </c>
      <c r="F3246" s="11">
        <v>5</v>
      </c>
      <c r="G3246" s="11">
        <v>2750</v>
      </c>
      <c r="H3246" s="11">
        <v>943</v>
      </c>
      <c r="I3246" s="11">
        <v>167</v>
      </c>
      <c r="J3246" s="11">
        <v>4</v>
      </c>
      <c r="K3246" s="11" t="s">
        <v>8034</v>
      </c>
      <c r="L3246" s="11">
        <f t="shared" si="150"/>
        <v>1110</v>
      </c>
      <c r="M3246" s="11">
        <f t="shared" si="151"/>
        <v>1640</v>
      </c>
      <c r="N3246" s="12">
        <f t="shared" si="152"/>
        <v>0.59636363636363632</v>
      </c>
    </row>
    <row r="3247" spans="1:14" x14ac:dyDescent="0.3">
      <c r="A3247" s="8" t="s">
        <v>3256</v>
      </c>
      <c r="B3247" s="9">
        <v>45438</v>
      </c>
      <c r="C3247" s="10" t="s">
        <v>8012</v>
      </c>
      <c r="D3247" s="10" t="s">
        <v>8027</v>
      </c>
      <c r="E3247" s="10" t="s">
        <v>8033</v>
      </c>
      <c r="F3247" s="11">
        <v>3</v>
      </c>
      <c r="G3247" s="11">
        <v>2166</v>
      </c>
      <c r="H3247" s="11">
        <v>706</v>
      </c>
      <c r="I3247" s="11">
        <v>126</v>
      </c>
      <c r="J3247" s="11">
        <v>6</v>
      </c>
      <c r="K3247" s="11" t="s">
        <v>8034</v>
      </c>
      <c r="L3247" s="11">
        <f t="shared" si="150"/>
        <v>832</v>
      </c>
      <c r="M3247" s="11">
        <f t="shared" si="151"/>
        <v>1334</v>
      </c>
      <c r="N3247" s="12">
        <f t="shared" si="152"/>
        <v>0.61588180978762697</v>
      </c>
    </row>
    <row r="3248" spans="1:14" x14ac:dyDescent="0.3">
      <c r="A3248" s="8" t="s">
        <v>3257</v>
      </c>
      <c r="B3248" s="9">
        <v>45438</v>
      </c>
      <c r="C3248" s="10" t="s">
        <v>8013</v>
      </c>
      <c r="D3248" s="10" t="s">
        <v>8025</v>
      </c>
      <c r="E3248" s="10" t="s">
        <v>8033</v>
      </c>
      <c r="F3248" s="11">
        <v>3</v>
      </c>
      <c r="G3248" s="11">
        <v>2097</v>
      </c>
      <c r="H3248" s="11">
        <v>970</v>
      </c>
      <c r="I3248" s="11">
        <v>204</v>
      </c>
      <c r="J3248" s="11">
        <v>4</v>
      </c>
      <c r="K3248" s="11" t="s">
        <v>8035</v>
      </c>
      <c r="L3248" s="11">
        <f t="shared" si="150"/>
        <v>1174</v>
      </c>
      <c r="M3248" s="11">
        <f t="shared" si="151"/>
        <v>923</v>
      </c>
      <c r="N3248" s="12">
        <f t="shared" si="152"/>
        <v>0.44015259895088221</v>
      </c>
    </row>
    <row r="3249" spans="1:14" x14ac:dyDescent="0.3">
      <c r="A3249" s="8" t="s">
        <v>3258</v>
      </c>
      <c r="B3249" s="9">
        <v>45438</v>
      </c>
      <c r="C3249" s="10" t="s">
        <v>8014</v>
      </c>
      <c r="D3249" s="10" t="s">
        <v>8024</v>
      </c>
      <c r="E3249" s="10" t="s">
        <v>8031</v>
      </c>
      <c r="F3249" s="11">
        <v>2</v>
      </c>
      <c r="G3249" s="11">
        <v>1296</v>
      </c>
      <c r="H3249" s="11">
        <v>603</v>
      </c>
      <c r="I3249" s="11">
        <v>161</v>
      </c>
      <c r="J3249" s="11">
        <v>3</v>
      </c>
      <c r="K3249" s="11" t="s">
        <v>8034</v>
      </c>
      <c r="L3249" s="11">
        <f t="shared" si="150"/>
        <v>764</v>
      </c>
      <c r="M3249" s="11">
        <f t="shared" si="151"/>
        <v>532</v>
      </c>
      <c r="N3249" s="12">
        <f t="shared" si="152"/>
        <v>0.41049382716049382</v>
      </c>
    </row>
    <row r="3250" spans="1:14" x14ac:dyDescent="0.3">
      <c r="A3250" s="8" t="s">
        <v>3259</v>
      </c>
      <c r="B3250" s="9">
        <v>45438</v>
      </c>
      <c r="C3250" s="10" t="s">
        <v>8013</v>
      </c>
      <c r="D3250" s="10" t="s">
        <v>8019</v>
      </c>
      <c r="E3250" s="10" t="s">
        <v>8032</v>
      </c>
      <c r="F3250" s="11">
        <v>5</v>
      </c>
      <c r="G3250" s="11">
        <v>3075</v>
      </c>
      <c r="H3250" s="11">
        <v>1163</v>
      </c>
      <c r="I3250" s="11">
        <v>179</v>
      </c>
      <c r="J3250" s="11">
        <v>6</v>
      </c>
      <c r="K3250" s="11" t="s">
        <v>8035</v>
      </c>
      <c r="L3250" s="11">
        <f t="shared" si="150"/>
        <v>1342</v>
      </c>
      <c r="M3250" s="11">
        <f t="shared" si="151"/>
        <v>1733</v>
      </c>
      <c r="N3250" s="12">
        <f t="shared" si="152"/>
        <v>0.56357723577235774</v>
      </c>
    </row>
    <row r="3251" spans="1:14" x14ac:dyDescent="0.3">
      <c r="A3251" s="8" t="s">
        <v>3260</v>
      </c>
      <c r="B3251" s="9">
        <v>45438</v>
      </c>
      <c r="C3251" s="10" t="s">
        <v>8014</v>
      </c>
      <c r="D3251" s="10" t="s">
        <v>8024</v>
      </c>
      <c r="E3251" s="10" t="s">
        <v>8032</v>
      </c>
      <c r="F3251" s="11">
        <v>4</v>
      </c>
      <c r="G3251" s="11">
        <v>2408</v>
      </c>
      <c r="H3251" s="11">
        <v>1087</v>
      </c>
      <c r="I3251" s="11">
        <v>114</v>
      </c>
      <c r="J3251" s="11">
        <v>3</v>
      </c>
      <c r="K3251" s="11" t="s">
        <v>8034</v>
      </c>
      <c r="L3251" s="11">
        <f t="shared" si="150"/>
        <v>1201</v>
      </c>
      <c r="M3251" s="11">
        <f t="shared" si="151"/>
        <v>1207</v>
      </c>
      <c r="N3251" s="12">
        <f t="shared" si="152"/>
        <v>0.50124584717607978</v>
      </c>
    </row>
    <row r="3252" spans="1:14" x14ac:dyDescent="0.3">
      <c r="A3252" s="8" t="s">
        <v>3261</v>
      </c>
      <c r="B3252" s="9">
        <v>45438</v>
      </c>
      <c r="C3252" s="10" t="s">
        <v>8011</v>
      </c>
      <c r="D3252" s="10" t="s">
        <v>8015</v>
      </c>
      <c r="E3252" s="10" t="s">
        <v>8032</v>
      </c>
      <c r="F3252" s="11">
        <v>2</v>
      </c>
      <c r="G3252" s="11">
        <v>1160</v>
      </c>
      <c r="H3252" s="11">
        <v>477</v>
      </c>
      <c r="I3252" s="11">
        <v>184</v>
      </c>
      <c r="J3252" s="11">
        <v>4</v>
      </c>
      <c r="K3252" s="11" t="s">
        <v>8034</v>
      </c>
      <c r="L3252" s="11">
        <f t="shared" si="150"/>
        <v>661</v>
      </c>
      <c r="M3252" s="11">
        <f t="shared" si="151"/>
        <v>499</v>
      </c>
      <c r="N3252" s="12">
        <f t="shared" si="152"/>
        <v>0.43017241379310345</v>
      </c>
    </row>
    <row r="3253" spans="1:14" x14ac:dyDescent="0.3">
      <c r="A3253" s="8" t="s">
        <v>3262</v>
      </c>
      <c r="B3253" s="9">
        <v>45438</v>
      </c>
      <c r="C3253" s="10" t="s">
        <v>8013</v>
      </c>
      <c r="D3253" s="10" t="s">
        <v>8017</v>
      </c>
      <c r="E3253" s="10" t="s">
        <v>8031</v>
      </c>
      <c r="F3253" s="11">
        <v>2</v>
      </c>
      <c r="G3253" s="11">
        <v>1408</v>
      </c>
      <c r="H3253" s="11">
        <v>1327</v>
      </c>
      <c r="I3253" s="11">
        <v>120</v>
      </c>
      <c r="J3253" s="11">
        <v>6</v>
      </c>
      <c r="K3253" s="11" t="s">
        <v>8035</v>
      </c>
      <c r="L3253" s="11">
        <f t="shared" si="150"/>
        <v>1447</v>
      </c>
      <c r="M3253" s="11">
        <f t="shared" si="151"/>
        <v>-39</v>
      </c>
      <c r="N3253" s="12">
        <f t="shared" si="152"/>
        <v>-2.7698863636363636E-2</v>
      </c>
    </row>
    <row r="3254" spans="1:14" x14ac:dyDescent="0.3">
      <c r="A3254" s="8" t="s">
        <v>3263</v>
      </c>
      <c r="B3254" s="9">
        <v>45438</v>
      </c>
      <c r="C3254" s="10" t="s">
        <v>8011</v>
      </c>
      <c r="D3254" s="10" t="s">
        <v>8015</v>
      </c>
      <c r="E3254" s="10" t="s">
        <v>8033</v>
      </c>
      <c r="F3254" s="11">
        <v>5</v>
      </c>
      <c r="G3254" s="11">
        <v>3630</v>
      </c>
      <c r="H3254" s="11">
        <v>1337</v>
      </c>
      <c r="I3254" s="11">
        <v>133</v>
      </c>
      <c r="J3254" s="11">
        <v>4</v>
      </c>
      <c r="K3254" s="11" t="s">
        <v>8034</v>
      </c>
      <c r="L3254" s="11">
        <f t="shared" si="150"/>
        <v>1470</v>
      </c>
      <c r="M3254" s="11">
        <f t="shared" si="151"/>
        <v>2160</v>
      </c>
      <c r="N3254" s="12">
        <f t="shared" si="152"/>
        <v>0.5950413223140496</v>
      </c>
    </row>
    <row r="3255" spans="1:14" x14ac:dyDescent="0.3">
      <c r="A3255" s="8" t="s">
        <v>3264</v>
      </c>
      <c r="B3255" s="9">
        <v>45439</v>
      </c>
      <c r="C3255" s="10" t="s">
        <v>8012</v>
      </c>
      <c r="D3255" s="10" t="s">
        <v>8028</v>
      </c>
      <c r="E3255" s="10" t="s">
        <v>8031</v>
      </c>
      <c r="F3255" s="11">
        <v>2</v>
      </c>
      <c r="G3255" s="11">
        <v>1236</v>
      </c>
      <c r="H3255" s="11">
        <v>521</v>
      </c>
      <c r="I3255" s="11">
        <v>121</v>
      </c>
      <c r="J3255" s="11">
        <v>2</v>
      </c>
      <c r="K3255" s="11" t="s">
        <v>8034</v>
      </c>
      <c r="L3255" s="11">
        <f t="shared" si="150"/>
        <v>642</v>
      </c>
      <c r="M3255" s="11">
        <f t="shared" si="151"/>
        <v>594</v>
      </c>
      <c r="N3255" s="12">
        <f t="shared" si="152"/>
        <v>0.48058252427184467</v>
      </c>
    </row>
    <row r="3256" spans="1:14" x14ac:dyDescent="0.3">
      <c r="A3256" s="8" t="s">
        <v>3265</v>
      </c>
      <c r="B3256" s="9">
        <v>45439</v>
      </c>
      <c r="C3256" s="10" t="s">
        <v>8013</v>
      </c>
      <c r="D3256" s="10" t="s">
        <v>8022</v>
      </c>
      <c r="E3256" s="10" t="s">
        <v>8032</v>
      </c>
      <c r="F3256" s="11">
        <v>3</v>
      </c>
      <c r="G3256" s="11">
        <v>2646</v>
      </c>
      <c r="H3256" s="11">
        <v>737</v>
      </c>
      <c r="I3256" s="11">
        <v>127</v>
      </c>
      <c r="J3256" s="11">
        <v>5</v>
      </c>
      <c r="K3256" s="11" t="s">
        <v>8034</v>
      </c>
      <c r="L3256" s="11">
        <f t="shared" si="150"/>
        <v>864</v>
      </c>
      <c r="M3256" s="11">
        <f t="shared" si="151"/>
        <v>1782</v>
      </c>
      <c r="N3256" s="12">
        <f t="shared" si="152"/>
        <v>0.67346938775510201</v>
      </c>
    </row>
    <row r="3257" spans="1:14" x14ac:dyDescent="0.3">
      <c r="A3257" s="8" t="s">
        <v>3266</v>
      </c>
      <c r="B3257" s="9">
        <v>45439</v>
      </c>
      <c r="C3257" s="10" t="s">
        <v>8013</v>
      </c>
      <c r="D3257" s="10" t="s">
        <v>8019</v>
      </c>
      <c r="E3257" s="10" t="s">
        <v>8032</v>
      </c>
      <c r="F3257" s="11">
        <v>1</v>
      </c>
      <c r="G3257" s="11">
        <v>797</v>
      </c>
      <c r="H3257" s="11">
        <v>500</v>
      </c>
      <c r="I3257" s="11">
        <v>158</v>
      </c>
      <c r="J3257" s="11">
        <v>3</v>
      </c>
      <c r="K3257" s="11" t="s">
        <v>8034</v>
      </c>
      <c r="L3257" s="11">
        <f t="shared" si="150"/>
        <v>658</v>
      </c>
      <c r="M3257" s="11">
        <f t="shared" si="151"/>
        <v>139</v>
      </c>
      <c r="N3257" s="12">
        <f t="shared" si="152"/>
        <v>0.17440401505646172</v>
      </c>
    </row>
    <row r="3258" spans="1:14" x14ac:dyDescent="0.3">
      <c r="A3258" s="8" t="s">
        <v>3267</v>
      </c>
      <c r="B3258" s="9">
        <v>45439</v>
      </c>
      <c r="C3258" s="10" t="s">
        <v>8011</v>
      </c>
      <c r="D3258" s="10" t="s">
        <v>8023</v>
      </c>
      <c r="E3258" s="10" t="s">
        <v>8033</v>
      </c>
      <c r="F3258" s="11">
        <v>4</v>
      </c>
      <c r="G3258" s="11">
        <v>2268</v>
      </c>
      <c r="H3258" s="11">
        <v>842</v>
      </c>
      <c r="I3258" s="11">
        <v>192</v>
      </c>
      <c r="J3258" s="11">
        <v>4</v>
      </c>
      <c r="K3258" s="11" t="s">
        <v>8034</v>
      </c>
      <c r="L3258" s="11">
        <f t="shared" si="150"/>
        <v>1034</v>
      </c>
      <c r="M3258" s="11">
        <f t="shared" si="151"/>
        <v>1234</v>
      </c>
      <c r="N3258" s="12">
        <f t="shared" si="152"/>
        <v>0.54409171075837748</v>
      </c>
    </row>
    <row r="3259" spans="1:14" x14ac:dyDescent="0.3">
      <c r="A3259" s="8" t="s">
        <v>3268</v>
      </c>
      <c r="B3259" s="9">
        <v>45439</v>
      </c>
      <c r="C3259" s="10" t="s">
        <v>8012</v>
      </c>
      <c r="D3259" s="10" t="s">
        <v>8028</v>
      </c>
      <c r="E3259" s="10" t="s">
        <v>8032</v>
      </c>
      <c r="F3259" s="11">
        <v>2</v>
      </c>
      <c r="G3259" s="11">
        <v>1742</v>
      </c>
      <c r="H3259" s="11">
        <v>1495</v>
      </c>
      <c r="I3259" s="11">
        <v>191</v>
      </c>
      <c r="J3259" s="11">
        <v>6</v>
      </c>
      <c r="K3259" s="11" t="s">
        <v>8034</v>
      </c>
      <c r="L3259" s="11">
        <f t="shared" si="150"/>
        <v>1686</v>
      </c>
      <c r="M3259" s="11">
        <f t="shared" si="151"/>
        <v>56</v>
      </c>
      <c r="N3259" s="12">
        <f t="shared" si="152"/>
        <v>3.2146957520091848E-2</v>
      </c>
    </row>
    <row r="3260" spans="1:14" x14ac:dyDescent="0.3">
      <c r="A3260" s="8" t="s">
        <v>3269</v>
      </c>
      <c r="B3260" s="9">
        <v>45439</v>
      </c>
      <c r="C3260" s="10" t="s">
        <v>8013</v>
      </c>
      <c r="D3260" s="10" t="s">
        <v>8017</v>
      </c>
      <c r="E3260" s="10" t="s">
        <v>8031</v>
      </c>
      <c r="F3260" s="11">
        <v>1</v>
      </c>
      <c r="G3260" s="11">
        <v>595</v>
      </c>
      <c r="H3260" s="11">
        <v>937</v>
      </c>
      <c r="I3260" s="11">
        <v>131</v>
      </c>
      <c r="J3260" s="11">
        <v>7</v>
      </c>
      <c r="K3260" s="11" t="s">
        <v>8034</v>
      </c>
      <c r="L3260" s="11">
        <f t="shared" si="150"/>
        <v>1068</v>
      </c>
      <c r="M3260" s="11">
        <f t="shared" si="151"/>
        <v>-473</v>
      </c>
      <c r="N3260" s="12">
        <f t="shared" si="152"/>
        <v>-0.79495798319327726</v>
      </c>
    </row>
    <row r="3261" spans="1:14" x14ac:dyDescent="0.3">
      <c r="A3261" s="8" t="s">
        <v>3270</v>
      </c>
      <c r="B3261" s="9">
        <v>45439</v>
      </c>
      <c r="C3261" s="10" t="s">
        <v>8013</v>
      </c>
      <c r="D3261" s="10" t="s">
        <v>8022</v>
      </c>
      <c r="E3261" s="10" t="s">
        <v>8031</v>
      </c>
      <c r="F3261" s="11">
        <v>5</v>
      </c>
      <c r="G3261" s="11">
        <v>2965</v>
      </c>
      <c r="H3261" s="11">
        <v>900</v>
      </c>
      <c r="I3261" s="11">
        <v>206</v>
      </c>
      <c r="J3261" s="11">
        <v>2</v>
      </c>
      <c r="K3261" s="11" t="s">
        <v>8034</v>
      </c>
      <c r="L3261" s="11">
        <f t="shared" si="150"/>
        <v>1106</v>
      </c>
      <c r="M3261" s="11">
        <f t="shared" si="151"/>
        <v>1859</v>
      </c>
      <c r="N3261" s="12">
        <f t="shared" si="152"/>
        <v>0.62698145025295104</v>
      </c>
    </row>
    <row r="3262" spans="1:14" x14ac:dyDescent="0.3">
      <c r="A3262" s="8" t="s">
        <v>3271</v>
      </c>
      <c r="B3262" s="9">
        <v>45439</v>
      </c>
      <c r="C3262" s="10" t="s">
        <v>8012</v>
      </c>
      <c r="D3262" s="10" t="s">
        <v>8028</v>
      </c>
      <c r="E3262" s="10" t="s">
        <v>8033</v>
      </c>
      <c r="F3262" s="11">
        <v>4</v>
      </c>
      <c r="G3262" s="11">
        <v>2284</v>
      </c>
      <c r="H3262" s="11">
        <v>1013</v>
      </c>
      <c r="I3262" s="11">
        <v>146</v>
      </c>
      <c r="J3262" s="11">
        <v>7</v>
      </c>
      <c r="K3262" s="11" t="s">
        <v>8035</v>
      </c>
      <c r="L3262" s="11">
        <f t="shared" si="150"/>
        <v>1159</v>
      </c>
      <c r="M3262" s="11">
        <f t="shared" si="151"/>
        <v>1125</v>
      </c>
      <c r="N3262" s="12">
        <f t="shared" si="152"/>
        <v>0.4925569176882662</v>
      </c>
    </row>
    <row r="3263" spans="1:14" x14ac:dyDescent="0.3">
      <c r="A3263" s="8" t="s">
        <v>3272</v>
      </c>
      <c r="B3263" s="9">
        <v>45439</v>
      </c>
      <c r="C3263" s="10" t="s">
        <v>8012</v>
      </c>
      <c r="D3263" s="10" t="s">
        <v>8027</v>
      </c>
      <c r="E3263" s="10" t="s">
        <v>8033</v>
      </c>
      <c r="F3263" s="11">
        <v>4</v>
      </c>
      <c r="G3263" s="11">
        <v>3328</v>
      </c>
      <c r="H3263" s="11">
        <v>384</v>
      </c>
      <c r="I3263" s="11">
        <v>216</v>
      </c>
      <c r="J3263" s="11">
        <v>4</v>
      </c>
      <c r="K3263" s="11" t="s">
        <v>8034</v>
      </c>
      <c r="L3263" s="11">
        <f t="shared" si="150"/>
        <v>600</v>
      </c>
      <c r="M3263" s="11">
        <f t="shared" si="151"/>
        <v>2728</v>
      </c>
      <c r="N3263" s="12">
        <f t="shared" si="152"/>
        <v>0.81971153846153844</v>
      </c>
    </row>
    <row r="3264" spans="1:14" x14ac:dyDescent="0.3">
      <c r="A3264" s="8" t="s">
        <v>3273</v>
      </c>
      <c r="B3264" s="9">
        <v>45439</v>
      </c>
      <c r="C3264" s="10" t="s">
        <v>8012</v>
      </c>
      <c r="D3264" s="10" t="s">
        <v>8029</v>
      </c>
      <c r="E3264" s="10" t="s">
        <v>8033</v>
      </c>
      <c r="F3264" s="11">
        <v>3</v>
      </c>
      <c r="G3264" s="11">
        <v>2082</v>
      </c>
      <c r="H3264" s="11">
        <v>1154</v>
      </c>
      <c r="I3264" s="11">
        <v>217</v>
      </c>
      <c r="J3264" s="11">
        <v>6</v>
      </c>
      <c r="K3264" s="11" t="s">
        <v>8034</v>
      </c>
      <c r="L3264" s="11">
        <f t="shared" si="150"/>
        <v>1371</v>
      </c>
      <c r="M3264" s="11">
        <f t="shared" si="151"/>
        <v>711</v>
      </c>
      <c r="N3264" s="12">
        <f t="shared" si="152"/>
        <v>0.34149855907780979</v>
      </c>
    </row>
    <row r="3265" spans="1:14" x14ac:dyDescent="0.3">
      <c r="A3265" s="8" t="s">
        <v>3274</v>
      </c>
      <c r="B3265" s="9">
        <v>45439</v>
      </c>
      <c r="C3265" s="10" t="s">
        <v>8014</v>
      </c>
      <c r="D3265" s="10" t="s">
        <v>8020</v>
      </c>
      <c r="E3265" s="10" t="s">
        <v>8032</v>
      </c>
      <c r="F3265" s="11">
        <v>5</v>
      </c>
      <c r="G3265" s="11">
        <v>3635</v>
      </c>
      <c r="H3265" s="11">
        <v>1102</v>
      </c>
      <c r="I3265" s="11">
        <v>107</v>
      </c>
      <c r="J3265" s="11">
        <v>6</v>
      </c>
      <c r="K3265" s="11" t="s">
        <v>8034</v>
      </c>
      <c r="L3265" s="11">
        <f t="shared" si="150"/>
        <v>1209</v>
      </c>
      <c r="M3265" s="11">
        <f t="shared" si="151"/>
        <v>2426</v>
      </c>
      <c r="N3265" s="12">
        <f t="shared" si="152"/>
        <v>0.66740027510316369</v>
      </c>
    </row>
    <row r="3266" spans="1:14" x14ac:dyDescent="0.3">
      <c r="A3266" s="8" t="s">
        <v>3275</v>
      </c>
      <c r="B3266" s="9">
        <v>45439</v>
      </c>
      <c r="C3266" s="10" t="s">
        <v>8011</v>
      </c>
      <c r="D3266" s="10" t="s">
        <v>8030</v>
      </c>
      <c r="E3266" s="10" t="s">
        <v>8032</v>
      </c>
      <c r="F3266" s="11">
        <v>2</v>
      </c>
      <c r="G3266" s="11">
        <v>1260</v>
      </c>
      <c r="H3266" s="11">
        <v>1211</v>
      </c>
      <c r="I3266" s="11">
        <v>202</v>
      </c>
      <c r="J3266" s="11">
        <v>2</v>
      </c>
      <c r="K3266" s="11" t="s">
        <v>8034</v>
      </c>
      <c r="L3266" s="11">
        <f t="shared" ref="L3266:L3329" si="153">H3266+I3266</f>
        <v>1413</v>
      </c>
      <c r="M3266" s="11">
        <f t="shared" ref="M3266:M3329" si="154">G3266-L3266</f>
        <v>-153</v>
      </c>
      <c r="N3266" s="12">
        <f t="shared" ref="N3266:N3329" si="155">M3266/G3266</f>
        <v>-0.12142857142857143</v>
      </c>
    </row>
    <row r="3267" spans="1:14" x14ac:dyDescent="0.3">
      <c r="A3267" s="8" t="s">
        <v>3276</v>
      </c>
      <c r="B3267" s="9">
        <v>45439</v>
      </c>
      <c r="C3267" s="10" t="s">
        <v>8012</v>
      </c>
      <c r="D3267" s="10" t="s">
        <v>8016</v>
      </c>
      <c r="E3267" s="10" t="s">
        <v>8032</v>
      </c>
      <c r="F3267" s="11">
        <v>1</v>
      </c>
      <c r="G3267" s="11">
        <v>783</v>
      </c>
      <c r="H3267" s="11">
        <v>700</v>
      </c>
      <c r="I3267" s="11">
        <v>131</v>
      </c>
      <c r="J3267" s="11">
        <v>4</v>
      </c>
      <c r="K3267" s="11" t="s">
        <v>8034</v>
      </c>
      <c r="L3267" s="11">
        <f t="shared" si="153"/>
        <v>831</v>
      </c>
      <c r="M3267" s="11">
        <f t="shared" si="154"/>
        <v>-48</v>
      </c>
      <c r="N3267" s="12">
        <f t="shared" si="155"/>
        <v>-6.1302681992337162E-2</v>
      </c>
    </row>
    <row r="3268" spans="1:14" x14ac:dyDescent="0.3">
      <c r="A3268" s="8" t="s">
        <v>3277</v>
      </c>
      <c r="B3268" s="9">
        <v>45439</v>
      </c>
      <c r="C3268" s="10" t="s">
        <v>8012</v>
      </c>
      <c r="D3268" s="10" t="s">
        <v>8028</v>
      </c>
      <c r="E3268" s="10" t="s">
        <v>8033</v>
      </c>
      <c r="F3268" s="11">
        <v>5</v>
      </c>
      <c r="G3268" s="11">
        <v>3830</v>
      </c>
      <c r="H3268" s="11">
        <v>789</v>
      </c>
      <c r="I3268" s="11">
        <v>195</v>
      </c>
      <c r="J3268" s="11">
        <v>2</v>
      </c>
      <c r="K3268" s="11" t="s">
        <v>8034</v>
      </c>
      <c r="L3268" s="11">
        <f t="shared" si="153"/>
        <v>984</v>
      </c>
      <c r="M3268" s="11">
        <f t="shared" si="154"/>
        <v>2846</v>
      </c>
      <c r="N3268" s="12">
        <f t="shared" si="155"/>
        <v>0.74308093994778068</v>
      </c>
    </row>
    <row r="3269" spans="1:14" x14ac:dyDescent="0.3">
      <c r="A3269" s="8" t="s">
        <v>3278</v>
      </c>
      <c r="B3269" s="9">
        <v>45439</v>
      </c>
      <c r="C3269" s="10" t="s">
        <v>8011</v>
      </c>
      <c r="D3269" s="10" t="s">
        <v>8015</v>
      </c>
      <c r="E3269" s="10" t="s">
        <v>8032</v>
      </c>
      <c r="F3269" s="11">
        <v>1</v>
      </c>
      <c r="G3269" s="11">
        <v>616</v>
      </c>
      <c r="H3269" s="11">
        <v>713</v>
      </c>
      <c r="I3269" s="11">
        <v>146</v>
      </c>
      <c r="J3269" s="11">
        <v>2</v>
      </c>
      <c r="K3269" s="11" t="s">
        <v>8034</v>
      </c>
      <c r="L3269" s="11">
        <f t="shared" si="153"/>
        <v>859</v>
      </c>
      <c r="M3269" s="11">
        <f t="shared" si="154"/>
        <v>-243</v>
      </c>
      <c r="N3269" s="12">
        <f t="shared" si="155"/>
        <v>-0.39448051948051949</v>
      </c>
    </row>
    <row r="3270" spans="1:14" x14ac:dyDescent="0.3">
      <c r="A3270" s="8" t="s">
        <v>3279</v>
      </c>
      <c r="B3270" s="9">
        <v>45439</v>
      </c>
      <c r="C3270" s="10" t="s">
        <v>8013</v>
      </c>
      <c r="D3270" s="10" t="s">
        <v>8025</v>
      </c>
      <c r="E3270" s="10" t="s">
        <v>8033</v>
      </c>
      <c r="F3270" s="11">
        <v>1</v>
      </c>
      <c r="G3270" s="11">
        <v>716</v>
      </c>
      <c r="H3270" s="11">
        <v>685</v>
      </c>
      <c r="I3270" s="11">
        <v>159</v>
      </c>
      <c r="J3270" s="11">
        <v>5</v>
      </c>
      <c r="K3270" s="11" t="s">
        <v>8035</v>
      </c>
      <c r="L3270" s="11">
        <f t="shared" si="153"/>
        <v>844</v>
      </c>
      <c r="M3270" s="11">
        <f t="shared" si="154"/>
        <v>-128</v>
      </c>
      <c r="N3270" s="12">
        <f t="shared" si="155"/>
        <v>-0.1787709497206704</v>
      </c>
    </row>
    <row r="3271" spans="1:14" x14ac:dyDescent="0.3">
      <c r="A3271" s="8" t="s">
        <v>3280</v>
      </c>
      <c r="B3271" s="9">
        <v>45439</v>
      </c>
      <c r="C3271" s="10" t="s">
        <v>8013</v>
      </c>
      <c r="D3271" s="10" t="s">
        <v>8025</v>
      </c>
      <c r="E3271" s="10" t="s">
        <v>8033</v>
      </c>
      <c r="F3271" s="11">
        <v>2</v>
      </c>
      <c r="G3271" s="11">
        <v>1794</v>
      </c>
      <c r="H3271" s="11">
        <v>1109</v>
      </c>
      <c r="I3271" s="11">
        <v>110</v>
      </c>
      <c r="J3271" s="11">
        <v>4</v>
      </c>
      <c r="K3271" s="11" t="s">
        <v>8035</v>
      </c>
      <c r="L3271" s="11">
        <f t="shared" si="153"/>
        <v>1219</v>
      </c>
      <c r="M3271" s="11">
        <f t="shared" si="154"/>
        <v>575</v>
      </c>
      <c r="N3271" s="12">
        <f t="shared" si="155"/>
        <v>0.32051282051282054</v>
      </c>
    </row>
    <row r="3272" spans="1:14" x14ac:dyDescent="0.3">
      <c r="A3272" s="8" t="s">
        <v>3281</v>
      </c>
      <c r="B3272" s="9">
        <v>45439</v>
      </c>
      <c r="C3272" s="10" t="s">
        <v>8011</v>
      </c>
      <c r="D3272" s="10" t="s">
        <v>8021</v>
      </c>
      <c r="E3272" s="10" t="s">
        <v>8032</v>
      </c>
      <c r="F3272" s="11">
        <v>2</v>
      </c>
      <c r="G3272" s="11">
        <v>1158</v>
      </c>
      <c r="H3272" s="11">
        <v>1019</v>
      </c>
      <c r="I3272" s="11">
        <v>181</v>
      </c>
      <c r="J3272" s="11">
        <v>5</v>
      </c>
      <c r="K3272" s="11" t="s">
        <v>8034</v>
      </c>
      <c r="L3272" s="11">
        <f t="shared" si="153"/>
        <v>1200</v>
      </c>
      <c r="M3272" s="11">
        <f t="shared" si="154"/>
        <v>-42</v>
      </c>
      <c r="N3272" s="12">
        <f t="shared" si="155"/>
        <v>-3.6269430051813469E-2</v>
      </c>
    </row>
    <row r="3273" spans="1:14" x14ac:dyDescent="0.3">
      <c r="A3273" s="8" t="s">
        <v>3282</v>
      </c>
      <c r="B3273" s="9">
        <v>45439</v>
      </c>
      <c r="C3273" s="10" t="s">
        <v>8012</v>
      </c>
      <c r="D3273" s="10" t="s">
        <v>8016</v>
      </c>
      <c r="E3273" s="10" t="s">
        <v>8032</v>
      </c>
      <c r="F3273" s="11">
        <v>3</v>
      </c>
      <c r="G3273" s="11">
        <v>1902</v>
      </c>
      <c r="H3273" s="11">
        <v>1393</v>
      </c>
      <c r="I3273" s="11">
        <v>115</v>
      </c>
      <c r="J3273" s="11">
        <v>5</v>
      </c>
      <c r="K3273" s="11" t="s">
        <v>8035</v>
      </c>
      <c r="L3273" s="11">
        <f t="shared" si="153"/>
        <v>1508</v>
      </c>
      <c r="M3273" s="11">
        <f t="shared" si="154"/>
        <v>394</v>
      </c>
      <c r="N3273" s="12">
        <f t="shared" si="155"/>
        <v>0.20715036803364878</v>
      </c>
    </row>
    <row r="3274" spans="1:14" x14ac:dyDescent="0.3">
      <c r="A3274" s="8" t="s">
        <v>3283</v>
      </c>
      <c r="B3274" s="9">
        <v>45439</v>
      </c>
      <c r="C3274" s="10" t="s">
        <v>8013</v>
      </c>
      <c r="D3274" s="10" t="s">
        <v>8022</v>
      </c>
      <c r="E3274" s="10" t="s">
        <v>8031</v>
      </c>
      <c r="F3274" s="11">
        <v>1</v>
      </c>
      <c r="G3274" s="11">
        <v>713</v>
      </c>
      <c r="H3274" s="11">
        <v>1447</v>
      </c>
      <c r="I3274" s="11">
        <v>185</v>
      </c>
      <c r="J3274" s="11">
        <v>7</v>
      </c>
      <c r="K3274" s="11" t="s">
        <v>8034</v>
      </c>
      <c r="L3274" s="11">
        <f t="shared" si="153"/>
        <v>1632</v>
      </c>
      <c r="M3274" s="11">
        <f t="shared" si="154"/>
        <v>-919</v>
      </c>
      <c r="N3274" s="12">
        <f t="shared" si="155"/>
        <v>-1.2889200561009817</v>
      </c>
    </row>
    <row r="3275" spans="1:14" x14ac:dyDescent="0.3">
      <c r="A3275" s="8" t="s">
        <v>3284</v>
      </c>
      <c r="B3275" s="9">
        <v>45440</v>
      </c>
      <c r="C3275" s="10" t="s">
        <v>8011</v>
      </c>
      <c r="D3275" s="10" t="s">
        <v>8030</v>
      </c>
      <c r="E3275" s="10" t="s">
        <v>8032</v>
      </c>
      <c r="F3275" s="11">
        <v>2</v>
      </c>
      <c r="G3275" s="11">
        <v>1352</v>
      </c>
      <c r="H3275" s="11">
        <v>1276</v>
      </c>
      <c r="I3275" s="11">
        <v>121</v>
      </c>
      <c r="J3275" s="11">
        <v>4</v>
      </c>
      <c r="K3275" s="11" t="s">
        <v>8034</v>
      </c>
      <c r="L3275" s="11">
        <f t="shared" si="153"/>
        <v>1397</v>
      </c>
      <c r="M3275" s="11">
        <f t="shared" si="154"/>
        <v>-45</v>
      </c>
      <c r="N3275" s="12">
        <f t="shared" si="155"/>
        <v>-3.3284023668639057E-2</v>
      </c>
    </row>
    <row r="3276" spans="1:14" x14ac:dyDescent="0.3">
      <c r="A3276" s="8" t="s">
        <v>3285</v>
      </c>
      <c r="B3276" s="9">
        <v>45440</v>
      </c>
      <c r="C3276" s="10" t="s">
        <v>8014</v>
      </c>
      <c r="D3276" s="10" t="s">
        <v>8024</v>
      </c>
      <c r="E3276" s="10" t="s">
        <v>8033</v>
      </c>
      <c r="F3276" s="11">
        <v>5</v>
      </c>
      <c r="G3276" s="11">
        <v>3680</v>
      </c>
      <c r="H3276" s="11">
        <v>848</v>
      </c>
      <c r="I3276" s="11">
        <v>200</v>
      </c>
      <c r="J3276" s="11">
        <v>2</v>
      </c>
      <c r="K3276" s="11" t="s">
        <v>8034</v>
      </c>
      <c r="L3276" s="11">
        <f t="shared" si="153"/>
        <v>1048</v>
      </c>
      <c r="M3276" s="11">
        <f t="shared" si="154"/>
        <v>2632</v>
      </c>
      <c r="N3276" s="12">
        <f t="shared" si="155"/>
        <v>0.7152173913043478</v>
      </c>
    </row>
    <row r="3277" spans="1:14" x14ac:dyDescent="0.3">
      <c r="A3277" s="8" t="s">
        <v>3286</v>
      </c>
      <c r="B3277" s="9">
        <v>45440</v>
      </c>
      <c r="C3277" s="10" t="s">
        <v>8012</v>
      </c>
      <c r="D3277" s="10" t="s">
        <v>8028</v>
      </c>
      <c r="E3277" s="10" t="s">
        <v>8031</v>
      </c>
      <c r="F3277" s="11">
        <v>2</v>
      </c>
      <c r="G3277" s="11">
        <v>1278</v>
      </c>
      <c r="H3277" s="11">
        <v>1177</v>
      </c>
      <c r="I3277" s="11">
        <v>121</v>
      </c>
      <c r="J3277" s="11">
        <v>5</v>
      </c>
      <c r="K3277" s="11" t="s">
        <v>8034</v>
      </c>
      <c r="L3277" s="11">
        <f t="shared" si="153"/>
        <v>1298</v>
      </c>
      <c r="M3277" s="11">
        <f t="shared" si="154"/>
        <v>-20</v>
      </c>
      <c r="N3277" s="12">
        <f t="shared" si="155"/>
        <v>-1.5649452269170579E-2</v>
      </c>
    </row>
    <row r="3278" spans="1:14" x14ac:dyDescent="0.3">
      <c r="A3278" s="8" t="s">
        <v>3287</v>
      </c>
      <c r="B3278" s="9">
        <v>45440</v>
      </c>
      <c r="C3278" s="10" t="s">
        <v>8011</v>
      </c>
      <c r="D3278" s="10" t="s">
        <v>8030</v>
      </c>
      <c r="E3278" s="10" t="s">
        <v>8032</v>
      </c>
      <c r="F3278" s="11">
        <v>3</v>
      </c>
      <c r="G3278" s="11">
        <v>2685</v>
      </c>
      <c r="H3278" s="11">
        <v>620</v>
      </c>
      <c r="I3278" s="11">
        <v>145</v>
      </c>
      <c r="J3278" s="11">
        <v>3</v>
      </c>
      <c r="K3278" s="11" t="s">
        <v>8034</v>
      </c>
      <c r="L3278" s="11">
        <f t="shared" si="153"/>
        <v>765</v>
      </c>
      <c r="M3278" s="11">
        <f t="shared" si="154"/>
        <v>1920</v>
      </c>
      <c r="N3278" s="12">
        <f t="shared" si="155"/>
        <v>0.71508379888268159</v>
      </c>
    </row>
    <row r="3279" spans="1:14" x14ac:dyDescent="0.3">
      <c r="A3279" s="8" t="s">
        <v>3288</v>
      </c>
      <c r="B3279" s="9">
        <v>45440</v>
      </c>
      <c r="C3279" s="10" t="s">
        <v>8014</v>
      </c>
      <c r="D3279" s="10" t="s">
        <v>8024</v>
      </c>
      <c r="E3279" s="10" t="s">
        <v>8031</v>
      </c>
      <c r="F3279" s="11">
        <v>3</v>
      </c>
      <c r="G3279" s="11">
        <v>1902</v>
      </c>
      <c r="H3279" s="11">
        <v>1125</v>
      </c>
      <c r="I3279" s="11">
        <v>188</v>
      </c>
      <c r="J3279" s="11">
        <v>2</v>
      </c>
      <c r="K3279" s="11" t="s">
        <v>8034</v>
      </c>
      <c r="L3279" s="11">
        <f t="shared" si="153"/>
        <v>1313</v>
      </c>
      <c r="M3279" s="11">
        <f t="shared" si="154"/>
        <v>589</v>
      </c>
      <c r="N3279" s="12">
        <f t="shared" si="155"/>
        <v>0.3096740273396425</v>
      </c>
    </row>
    <row r="3280" spans="1:14" x14ac:dyDescent="0.3">
      <c r="A3280" s="8" t="s">
        <v>3289</v>
      </c>
      <c r="B3280" s="9">
        <v>45440</v>
      </c>
      <c r="C3280" s="10" t="s">
        <v>8012</v>
      </c>
      <c r="D3280" s="10" t="s">
        <v>8016</v>
      </c>
      <c r="E3280" s="10" t="s">
        <v>8032</v>
      </c>
      <c r="F3280" s="11">
        <v>4</v>
      </c>
      <c r="G3280" s="11">
        <v>2216</v>
      </c>
      <c r="H3280" s="11">
        <v>465</v>
      </c>
      <c r="I3280" s="11">
        <v>104</v>
      </c>
      <c r="J3280" s="11">
        <v>3</v>
      </c>
      <c r="K3280" s="11" t="s">
        <v>8034</v>
      </c>
      <c r="L3280" s="11">
        <f t="shared" si="153"/>
        <v>569</v>
      </c>
      <c r="M3280" s="11">
        <f t="shared" si="154"/>
        <v>1647</v>
      </c>
      <c r="N3280" s="12">
        <f t="shared" si="155"/>
        <v>0.74323104693140796</v>
      </c>
    </row>
    <row r="3281" spans="1:14" x14ac:dyDescent="0.3">
      <c r="A3281" s="8" t="s">
        <v>3290</v>
      </c>
      <c r="B3281" s="9">
        <v>45440</v>
      </c>
      <c r="C3281" s="10" t="s">
        <v>8014</v>
      </c>
      <c r="D3281" s="10" t="s">
        <v>8020</v>
      </c>
      <c r="E3281" s="10" t="s">
        <v>8032</v>
      </c>
      <c r="F3281" s="11">
        <v>1</v>
      </c>
      <c r="G3281" s="11">
        <v>782</v>
      </c>
      <c r="H3281" s="11">
        <v>1129</v>
      </c>
      <c r="I3281" s="11">
        <v>146</v>
      </c>
      <c r="J3281" s="11">
        <v>3</v>
      </c>
      <c r="K3281" s="11" t="s">
        <v>8034</v>
      </c>
      <c r="L3281" s="11">
        <f t="shared" si="153"/>
        <v>1275</v>
      </c>
      <c r="M3281" s="11">
        <f t="shared" si="154"/>
        <v>-493</v>
      </c>
      <c r="N3281" s="12">
        <f t="shared" si="155"/>
        <v>-0.63043478260869568</v>
      </c>
    </row>
    <row r="3282" spans="1:14" x14ac:dyDescent="0.3">
      <c r="A3282" s="8" t="s">
        <v>3291</v>
      </c>
      <c r="B3282" s="9">
        <v>45440</v>
      </c>
      <c r="C3282" s="10" t="s">
        <v>8011</v>
      </c>
      <c r="D3282" s="10" t="s">
        <v>8015</v>
      </c>
      <c r="E3282" s="10" t="s">
        <v>8032</v>
      </c>
      <c r="F3282" s="11">
        <v>4</v>
      </c>
      <c r="G3282" s="11">
        <v>3384</v>
      </c>
      <c r="H3282" s="11">
        <v>414</v>
      </c>
      <c r="I3282" s="11">
        <v>142</v>
      </c>
      <c r="J3282" s="11">
        <v>6</v>
      </c>
      <c r="K3282" s="11" t="s">
        <v>8034</v>
      </c>
      <c r="L3282" s="11">
        <f t="shared" si="153"/>
        <v>556</v>
      </c>
      <c r="M3282" s="11">
        <f t="shared" si="154"/>
        <v>2828</v>
      </c>
      <c r="N3282" s="12">
        <f t="shared" si="155"/>
        <v>0.8356973995271868</v>
      </c>
    </row>
    <row r="3283" spans="1:14" x14ac:dyDescent="0.3">
      <c r="A3283" s="8" t="s">
        <v>3292</v>
      </c>
      <c r="B3283" s="9">
        <v>45440</v>
      </c>
      <c r="C3283" s="10" t="s">
        <v>8013</v>
      </c>
      <c r="D3283" s="10" t="s">
        <v>8022</v>
      </c>
      <c r="E3283" s="10" t="s">
        <v>8033</v>
      </c>
      <c r="F3283" s="11">
        <v>5</v>
      </c>
      <c r="G3283" s="11">
        <v>3605</v>
      </c>
      <c r="H3283" s="11">
        <v>1049</v>
      </c>
      <c r="I3283" s="11">
        <v>195</v>
      </c>
      <c r="J3283" s="11">
        <v>6</v>
      </c>
      <c r="K3283" s="11" t="s">
        <v>8034</v>
      </c>
      <c r="L3283" s="11">
        <f t="shared" si="153"/>
        <v>1244</v>
      </c>
      <c r="M3283" s="11">
        <f t="shared" si="154"/>
        <v>2361</v>
      </c>
      <c r="N3283" s="12">
        <f t="shared" si="155"/>
        <v>0.65492371705963937</v>
      </c>
    </row>
    <row r="3284" spans="1:14" x14ac:dyDescent="0.3">
      <c r="A3284" s="8" t="s">
        <v>3293</v>
      </c>
      <c r="B3284" s="9">
        <v>45440</v>
      </c>
      <c r="C3284" s="10" t="s">
        <v>8011</v>
      </c>
      <c r="D3284" s="10" t="s">
        <v>8015</v>
      </c>
      <c r="E3284" s="10" t="s">
        <v>8033</v>
      </c>
      <c r="F3284" s="11">
        <v>5</v>
      </c>
      <c r="G3284" s="11">
        <v>4065</v>
      </c>
      <c r="H3284" s="11">
        <v>410</v>
      </c>
      <c r="I3284" s="11">
        <v>128</v>
      </c>
      <c r="J3284" s="11">
        <v>2</v>
      </c>
      <c r="K3284" s="11" t="s">
        <v>8034</v>
      </c>
      <c r="L3284" s="11">
        <f t="shared" si="153"/>
        <v>538</v>
      </c>
      <c r="M3284" s="11">
        <f t="shared" si="154"/>
        <v>3527</v>
      </c>
      <c r="N3284" s="12">
        <f t="shared" si="155"/>
        <v>0.86765067650676508</v>
      </c>
    </row>
    <row r="3285" spans="1:14" x14ac:dyDescent="0.3">
      <c r="A3285" s="8" t="s">
        <v>3294</v>
      </c>
      <c r="B3285" s="9">
        <v>45440</v>
      </c>
      <c r="C3285" s="10" t="s">
        <v>8013</v>
      </c>
      <c r="D3285" s="10" t="s">
        <v>8019</v>
      </c>
      <c r="E3285" s="10" t="s">
        <v>8031</v>
      </c>
      <c r="F3285" s="11">
        <v>3</v>
      </c>
      <c r="G3285" s="11">
        <v>1716</v>
      </c>
      <c r="H3285" s="11">
        <v>1371</v>
      </c>
      <c r="I3285" s="11">
        <v>185</v>
      </c>
      <c r="J3285" s="11">
        <v>5</v>
      </c>
      <c r="K3285" s="11" t="s">
        <v>8034</v>
      </c>
      <c r="L3285" s="11">
        <f t="shared" si="153"/>
        <v>1556</v>
      </c>
      <c r="M3285" s="11">
        <f t="shared" si="154"/>
        <v>160</v>
      </c>
      <c r="N3285" s="12">
        <f t="shared" si="155"/>
        <v>9.3240093240093247E-2</v>
      </c>
    </row>
    <row r="3286" spans="1:14" x14ac:dyDescent="0.3">
      <c r="A3286" s="8" t="s">
        <v>3295</v>
      </c>
      <c r="B3286" s="9">
        <v>45440</v>
      </c>
      <c r="C3286" s="10" t="s">
        <v>8013</v>
      </c>
      <c r="D3286" s="10" t="s">
        <v>8017</v>
      </c>
      <c r="E3286" s="10" t="s">
        <v>8031</v>
      </c>
      <c r="F3286" s="11">
        <v>2</v>
      </c>
      <c r="G3286" s="11">
        <v>1774</v>
      </c>
      <c r="H3286" s="11">
        <v>1210</v>
      </c>
      <c r="I3286" s="11">
        <v>154</v>
      </c>
      <c r="J3286" s="11">
        <v>2</v>
      </c>
      <c r="K3286" s="11" t="s">
        <v>8034</v>
      </c>
      <c r="L3286" s="11">
        <f t="shared" si="153"/>
        <v>1364</v>
      </c>
      <c r="M3286" s="11">
        <f t="shared" si="154"/>
        <v>410</v>
      </c>
      <c r="N3286" s="12">
        <f t="shared" si="155"/>
        <v>0.23111612175873733</v>
      </c>
    </row>
    <row r="3287" spans="1:14" x14ac:dyDescent="0.3">
      <c r="A3287" s="8" t="s">
        <v>3296</v>
      </c>
      <c r="B3287" s="9">
        <v>45440</v>
      </c>
      <c r="C3287" s="10" t="s">
        <v>8014</v>
      </c>
      <c r="D3287" s="10" t="s">
        <v>8018</v>
      </c>
      <c r="E3287" s="10" t="s">
        <v>8032</v>
      </c>
      <c r="F3287" s="11">
        <v>2</v>
      </c>
      <c r="G3287" s="11">
        <v>1484</v>
      </c>
      <c r="H3287" s="11">
        <v>695</v>
      </c>
      <c r="I3287" s="11">
        <v>131</v>
      </c>
      <c r="J3287" s="11">
        <v>2</v>
      </c>
      <c r="K3287" s="11" t="s">
        <v>8034</v>
      </c>
      <c r="L3287" s="11">
        <f t="shared" si="153"/>
        <v>826</v>
      </c>
      <c r="M3287" s="11">
        <f t="shared" si="154"/>
        <v>658</v>
      </c>
      <c r="N3287" s="12">
        <f t="shared" si="155"/>
        <v>0.44339622641509435</v>
      </c>
    </row>
    <row r="3288" spans="1:14" x14ac:dyDescent="0.3">
      <c r="A3288" s="8" t="s">
        <v>3297</v>
      </c>
      <c r="B3288" s="9">
        <v>45440</v>
      </c>
      <c r="C3288" s="10" t="s">
        <v>8013</v>
      </c>
      <c r="D3288" s="10" t="s">
        <v>8025</v>
      </c>
      <c r="E3288" s="10" t="s">
        <v>8031</v>
      </c>
      <c r="F3288" s="11">
        <v>5</v>
      </c>
      <c r="G3288" s="11">
        <v>3360</v>
      </c>
      <c r="H3288" s="11">
        <v>871</v>
      </c>
      <c r="I3288" s="11">
        <v>175</v>
      </c>
      <c r="J3288" s="11">
        <v>4</v>
      </c>
      <c r="K3288" s="11" t="s">
        <v>8034</v>
      </c>
      <c r="L3288" s="11">
        <f t="shared" si="153"/>
        <v>1046</v>
      </c>
      <c r="M3288" s="11">
        <f t="shared" si="154"/>
        <v>2314</v>
      </c>
      <c r="N3288" s="12">
        <f t="shared" si="155"/>
        <v>0.68869047619047619</v>
      </c>
    </row>
    <row r="3289" spans="1:14" x14ac:dyDescent="0.3">
      <c r="A3289" s="8" t="s">
        <v>3298</v>
      </c>
      <c r="B3289" s="9">
        <v>45440</v>
      </c>
      <c r="C3289" s="10" t="s">
        <v>8014</v>
      </c>
      <c r="D3289" s="10" t="s">
        <v>8018</v>
      </c>
      <c r="E3289" s="10" t="s">
        <v>8032</v>
      </c>
      <c r="F3289" s="11">
        <v>2</v>
      </c>
      <c r="G3289" s="11">
        <v>1298</v>
      </c>
      <c r="H3289" s="11">
        <v>949</v>
      </c>
      <c r="I3289" s="11">
        <v>219</v>
      </c>
      <c r="J3289" s="11">
        <v>2</v>
      </c>
      <c r="K3289" s="11" t="s">
        <v>8034</v>
      </c>
      <c r="L3289" s="11">
        <f t="shared" si="153"/>
        <v>1168</v>
      </c>
      <c r="M3289" s="11">
        <f t="shared" si="154"/>
        <v>130</v>
      </c>
      <c r="N3289" s="12">
        <f t="shared" si="155"/>
        <v>0.10015408320493066</v>
      </c>
    </row>
    <row r="3290" spans="1:14" x14ac:dyDescent="0.3">
      <c r="A3290" s="8" t="s">
        <v>3299</v>
      </c>
      <c r="B3290" s="9">
        <v>45440</v>
      </c>
      <c r="C3290" s="10" t="s">
        <v>8014</v>
      </c>
      <c r="D3290" s="10" t="s">
        <v>8018</v>
      </c>
      <c r="E3290" s="10" t="s">
        <v>8033</v>
      </c>
      <c r="F3290" s="11">
        <v>1</v>
      </c>
      <c r="G3290" s="11">
        <v>881</v>
      </c>
      <c r="H3290" s="11">
        <v>1396</v>
      </c>
      <c r="I3290" s="11">
        <v>156</v>
      </c>
      <c r="J3290" s="11">
        <v>6</v>
      </c>
      <c r="K3290" s="11" t="s">
        <v>8034</v>
      </c>
      <c r="L3290" s="11">
        <f t="shared" si="153"/>
        <v>1552</v>
      </c>
      <c r="M3290" s="11">
        <f t="shared" si="154"/>
        <v>-671</v>
      </c>
      <c r="N3290" s="12">
        <f t="shared" si="155"/>
        <v>-0.76163450624290574</v>
      </c>
    </row>
    <row r="3291" spans="1:14" x14ac:dyDescent="0.3">
      <c r="A3291" s="8" t="s">
        <v>3300</v>
      </c>
      <c r="B3291" s="9">
        <v>45440</v>
      </c>
      <c r="C3291" s="10" t="s">
        <v>8013</v>
      </c>
      <c r="D3291" s="10" t="s">
        <v>8019</v>
      </c>
      <c r="E3291" s="10" t="s">
        <v>8032</v>
      </c>
      <c r="F3291" s="11">
        <v>4</v>
      </c>
      <c r="G3291" s="11">
        <v>3596</v>
      </c>
      <c r="H3291" s="11">
        <v>1113</v>
      </c>
      <c r="I3291" s="11">
        <v>219</v>
      </c>
      <c r="J3291" s="11">
        <v>4</v>
      </c>
      <c r="K3291" s="11" t="s">
        <v>8035</v>
      </c>
      <c r="L3291" s="11">
        <f t="shared" si="153"/>
        <v>1332</v>
      </c>
      <c r="M3291" s="11">
        <f t="shared" si="154"/>
        <v>2264</v>
      </c>
      <c r="N3291" s="12">
        <f t="shared" si="155"/>
        <v>0.62958843159065625</v>
      </c>
    </row>
    <row r="3292" spans="1:14" x14ac:dyDescent="0.3">
      <c r="A3292" s="8" t="s">
        <v>3301</v>
      </c>
      <c r="B3292" s="9">
        <v>45440</v>
      </c>
      <c r="C3292" s="10" t="s">
        <v>8014</v>
      </c>
      <c r="D3292" s="10" t="s">
        <v>8018</v>
      </c>
      <c r="E3292" s="10" t="s">
        <v>8032</v>
      </c>
      <c r="F3292" s="11">
        <v>4</v>
      </c>
      <c r="G3292" s="11">
        <v>2532</v>
      </c>
      <c r="H3292" s="11">
        <v>428</v>
      </c>
      <c r="I3292" s="11">
        <v>143</v>
      </c>
      <c r="J3292" s="11">
        <v>5</v>
      </c>
      <c r="K3292" s="11" t="s">
        <v>8034</v>
      </c>
      <c r="L3292" s="11">
        <f t="shared" si="153"/>
        <v>571</v>
      </c>
      <c r="M3292" s="11">
        <f t="shared" si="154"/>
        <v>1961</v>
      </c>
      <c r="N3292" s="12">
        <f t="shared" si="155"/>
        <v>0.77448657187993686</v>
      </c>
    </row>
    <row r="3293" spans="1:14" x14ac:dyDescent="0.3">
      <c r="A3293" s="8" t="s">
        <v>3302</v>
      </c>
      <c r="B3293" s="9">
        <v>45440</v>
      </c>
      <c r="C3293" s="10" t="s">
        <v>8012</v>
      </c>
      <c r="D3293" s="10" t="s">
        <v>8028</v>
      </c>
      <c r="E3293" s="10" t="s">
        <v>8032</v>
      </c>
      <c r="F3293" s="11">
        <v>4</v>
      </c>
      <c r="G3293" s="11">
        <v>3088</v>
      </c>
      <c r="H3293" s="11">
        <v>1480</v>
      </c>
      <c r="I3293" s="11">
        <v>144</v>
      </c>
      <c r="J3293" s="11">
        <v>5</v>
      </c>
      <c r="K3293" s="11" t="s">
        <v>8034</v>
      </c>
      <c r="L3293" s="11">
        <f t="shared" si="153"/>
        <v>1624</v>
      </c>
      <c r="M3293" s="11">
        <f t="shared" si="154"/>
        <v>1464</v>
      </c>
      <c r="N3293" s="12">
        <f t="shared" si="155"/>
        <v>0.47409326424870468</v>
      </c>
    </row>
    <row r="3294" spans="1:14" x14ac:dyDescent="0.3">
      <c r="A3294" s="8" t="s">
        <v>3303</v>
      </c>
      <c r="B3294" s="9">
        <v>45440</v>
      </c>
      <c r="C3294" s="10" t="s">
        <v>8013</v>
      </c>
      <c r="D3294" s="10" t="s">
        <v>8025</v>
      </c>
      <c r="E3294" s="10" t="s">
        <v>8031</v>
      </c>
      <c r="F3294" s="11">
        <v>1</v>
      </c>
      <c r="G3294" s="11">
        <v>598</v>
      </c>
      <c r="H3294" s="11">
        <v>1162</v>
      </c>
      <c r="I3294" s="11">
        <v>173</v>
      </c>
      <c r="J3294" s="11">
        <v>7</v>
      </c>
      <c r="K3294" s="11" t="s">
        <v>8034</v>
      </c>
      <c r="L3294" s="11">
        <f t="shared" si="153"/>
        <v>1335</v>
      </c>
      <c r="M3294" s="11">
        <f t="shared" si="154"/>
        <v>-737</v>
      </c>
      <c r="N3294" s="12">
        <f t="shared" si="155"/>
        <v>-1.2324414715719063</v>
      </c>
    </row>
    <row r="3295" spans="1:14" x14ac:dyDescent="0.3">
      <c r="A3295" s="8" t="s">
        <v>3304</v>
      </c>
      <c r="B3295" s="9">
        <v>45440</v>
      </c>
      <c r="C3295" s="10" t="s">
        <v>8014</v>
      </c>
      <c r="D3295" s="10" t="s">
        <v>8024</v>
      </c>
      <c r="E3295" s="10" t="s">
        <v>8032</v>
      </c>
      <c r="F3295" s="11">
        <v>2</v>
      </c>
      <c r="G3295" s="11">
        <v>1288</v>
      </c>
      <c r="H3295" s="11">
        <v>1077</v>
      </c>
      <c r="I3295" s="11">
        <v>117</v>
      </c>
      <c r="J3295" s="11">
        <v>3</v>
      </c>
      <c r="K3295" s="11" t="s">
        <v>8034</v>
      </c>
      <c r="L3295" s="11">
        <f t="shared" si="153"/>
        <v>1194</v>
      </c>
      <c r="M3295" s="11">
        <f t="shared" si="154"/>
        <v>94</v>
      </c>
      <c r="N3295" s="12">
        <f t="shared" si="155"/>
        <v>7.2981366459627328E-2</v>
      </c>
    </row>
    <row r="3296" spans="1:14" x14ac:dyDescent="0.3">
      <c r="A3296" s="8" t="s">
        <v>3305</v>
      </c>
      <c r="B3296" s="9">
        <v>45440</v>
      </c>
      <c r="C3296" s="10" t="s">
        <v>8014</v>
      </c>
      <c r="D3296" s="10" t="s">
        <v>8020</v>
      </c>
      <c r="E3296" s="10" t="s">
        <v>8031</v>
      </c>
      <c r="F3296" s="11">
        <v>5</v>
      </c>
      <c r="G3296" s="11">
        <v>3065</v>
      </c>
      <c r="H3296" s="11">
        <v>376</v>
      </c>
      <c r="I3296" s="11">
        <v>159</v>
      </c>
      <c r="J3296" s="11">
        <v>4</v>
      </c>
      <c r="K3296" s="11" t="s">
        <v>8035</v>
      </c>
      <c r="L3296" s="11">
        <f t="shared" si="153"/>
        <v>535</v>
      </c>
      <c r="M3296" s="11">
        <f t="shared" si="154"/>
        <v>2530</v>
      </c>
      <c r="N3296" s="12">
        <f t="shared" si="155"/>
        <v>0.82544861337683528</v>
      </c>
    </row>
    <row r="3297" spans="1:14" x14ac:dyDescent="0.3">
      <c r="A3297" s="8" t="s">
        <v>3306</v>
      </c>
      <c r="B3297" s="9">
        <v>45440</v>
      </c>
      <c r="C3297" s="10" t="s">
        <v>8014</v>
      </c>
      <c r="D3297" s="10" t="s">
        <v>8018</v>
      </c>
      <c r="E3297" s="10" t="s">
        <v>8033</v>
      </c>
      <c r="F3297" s="11">
        <v>2</v>
      </c>
      <c r="G3297" s="11">
        <v>1292</v>
      </c>
      <c r="H3297" s="11">
        <v>1272</v>
      </c>
      <c r="I3297" s="11">
        <v>154</v>
      </c>
      <c r="J3297" s="11">
        <v>7</v>
      </c>
      <c r="K3297" s="11" t="s">
        <v>8034</v>
      </c>
      <c r="L3297" s="11">
        <f t="shared" si="153"/>
        <v>1426</v>
      </c>
      <c r="M3297" s="11">
        <f t="shared" si="154"/>
        <v>-134</v>
      </c>
      <c r="N3297" s="12">
        <f t="shared" si="155"/>
        <v>-0.10371517027863777</v>
      </c>
    </row>
    <row r="3298" spans="1:14" x14ac:dyDescent="0.3">
      <c r="A3298" s="8" t="s">
        <v>3307</v>
      </c>
      <c r="B3298" s="9">
        <v>45440</v>
      </c>
      <c r="C3298" s="10" t="s">
        <v>8014</v>
      </c>
      <c r="D3298" s="10" t="s">
        <v>8018</v>
      </c>
      <c r="E3298" s="10" t="s">
        <v>8033</v>
      </c>
      <c r="F3298" s="11">
        <v>2</v>
      </c>
      <c r="G3298" s="11">
        <v>1196</v>
      </c>
      <c r="H3298" s="11">
        <v>950</v>
      </c>
      <c r="I3298" s="11">
        <v>107</v>
      </c>
      <c r="J3298" s="11">
        <v>5</v>
      </c>
      <c r="K3298" s="11" t="s">
        <v>8034</v>
      </c>
      <c r="L3298" s="11">
        <f t="shared" si="153"/>
        <v>1057</v>
      </c>
      <c r="M3298" s="11">
        <f t="shared" si="154"/>
        <v>139</v>
      </c>
      <c r="N3298" s="12">
        <f t="shared" si="155"/>
        <v>0.11622073578595318</v>
      </c>
    </row>
    <row r="3299" spans="1:14" x14ac:dyDescent="0.3">
      <c r="A3299" s="8" t="s">
        <v>3308</v>
      </c>
      <c r="B3299" s="9">
        <v>45440</v>
      </c>
      <c r="C3299" s="10" t="s">
        <v>8012</v>
      </c>
      <c r="D3299" s="10" t="s">
        <v>8016</v>
      </c>
      <c r="E3299" s="10" t="s">
        <v>8033</v>
      </c>
      <c r="F3299" s="11">
        <v>1</v>
      </c>
      <c r="G3299" s="11">
        <v>867</v>
      </c>
      <c r="H3299" s="11">
        <v>361</v>
      </c>
      <c r="I3299" s="11">
        <v>179</v>
      </c>
      <c r="J3299" s="11">
        <v>4</v>
      </c>
      <c r="K3299" s="11" t="s">
        <v>8034</v>
      </c>
      <c r="L3299" s="11">
        <f t="shared" si="153"/>
        <v>540</v>
      </c>
      <c r="M3299" s="11">
        <f t="shared" si="154"/>
        <v>327</v>
      </c>
      <c r="N3299" s="12">
        <f t="shared" si="155"/>
        <v>0.37716262975778547</v>
      </c>
    </row>
    <row r="3300" spans="1:14" x14ac:dyDescent="0.3">
      <c r="A3300" s="8" t="s">
        <v>3309</v>
      </c>
      <c r="B3300" s="9">
        <v>45440</v>
      </c>
      <c r="C3300" s="10" t="s">
        <v>8011</v>
      </c>
      <c r="D3300" s="10" t="s">
        <v>8015</v>
      </c>
      <c r="E3300" s="10" t="s">
        <v>8032</v>
      </c>
      <c r="F3300" s="11">
        <v>1</v>
      </c>
      <c r="G3300" s="11">
        <v>720</v>
      </c>
      <c r="H3300" s="11">
        <v>370</v>
      </c>
      <c r="I3300" s="11">
        <v>114</v>
      </c>
      <c r="J3300" s="11">
        <v>4</v>
      </c>
      <c r="K3300" s="11" t="s">
        <v>8034</v>
      </c>
      <c r="L3300" s="11">
        <f t="shared" si="153"/>
        <v>484</v>
      </c>
      <c r="M3300" s="11">
        <f t="shared" si="154"/>
        <v>236</v>
      </c>
      <c r="N3300" s="12">
        <f t="shared" si="155"/>
        <v>0.32777777777777778</v>
      </c>
    </row>
    <row r="3301" spans="1:14" x14ac:dyDescent="0.3">
      <c r="A3301" s="8" t="s">
        <v>3310</v>
      </c>
      <c r="B3301" s="9">
        <v>45441</v>
      </c>
      <c r="C3301" s="10" t="s">
        <v>8014</v>
      </c>
      <c r="D3301" s="10" t="s">
        <v>8020</v>
      </c>
      <c r="E3301" s="10" t="s">
        <v>8031</v>
      </c>
      <c r="F3301" s="11">
        <v>4</v>
      </c>
      <c r="G3301" s="11">
        <v>2804</v>
      </c>
      <c r="H3301" s="11">
        <v>1464</v>
      </c>
      <c r="I3301" s="11">
        <v>139</v>
      </c>
      <c r="J3301" s="11">
        <v>6</v>
      </c>
      <c r="K3301" s="11" t="s">
        <v>8034</v>
      </c>
      <c r="L3301" s="11">
        <f t="shared" si="153"/>
        <v>1603</v>
      </c>
      <c r="M3301" s="11">
        <f t="shared" si="154"/>
        <v>1201</v>
      </c>
      <c r="N3301" s="12">
        <f t="shared" si="155"/>
        <v>0.42831669044222537</v>
      </c>
    </row>
    <row r="3302" spans="1:14" x14ac:dyDescent="0.3">
      <c r="A3302" s="8" t="s">
        <v>3311</v>
      </c>
      <c r="B3302" s="9">
        <v>45441</v>
      </c>
      <c r="C3302" s="10" t="s">
        <v>8013</v>
      </c>
      <c r="D3302" s="10" t="s">
        <v>8025</v>
      </c>
      <c r="E3302" s="10" t="s">
        <v>8033</v>
      </c>
      <c r="F3302" s="11">
        <v>1</v>
      </c>
      <c r="G3302" s="11">
        <v>644</v>
      </c>
      <c r="H3302" s="11">
        <v>1434</v>
      </c>
      <c r="I3302" s="11">
        <v>204</v>
      </c>
      <c r="J3302" s="11">
        <v>6</v>
      </c>
      <c r="K3302" s="11" t="s">
        <v>8034</v>
      </c>
      <c r="L3302" s="11">
        <f t="shared" si="153"/>
        <v>1638</v>
      </c>
      <c r="M3302" s="11">
        <f t="shared" si="154"/>
        <v>-994</v>
      </c>
      <c r="N3302" s="12">
        <f t="shared" si="155"/>
        <v>-1.5434782608695652</v>
      </c>
    </row>
    <row r="3303" spans="1:14" x14ac:dyDescent="0.3">
      <c r="A3303" s="8" t="s">
        <v>3312</v>
      </c>
      <c r="B3303" s="9">
        <v>45441</v>
      </c>
      <c r="C3303" s="10" t="s">
        <v>8013</v>
      </c>
      <c r="D3303" s="10" t="s">
        <v>8025</v>
      </c>
      <c r="E3303" s="10" t="s">
        <v>8032</v>
      </c>
      <c r="F3303" s="11">
        <v>4</v>
      </c>
      <c r="G3303" s="11">
        <v>2208</v>
      </c>
      <c r="H3303" s="11">
        <v>819</v>
      </c>
      <c r="I3303" s="11">
        <v>152</v>
      </c>
      <c r="J3303" s="11">
        <v>3</v>
      </c>
      <c r="K3303" s="11" t="s">
        <v>8034</v>
      </c>
      <c r="L3303" s="11">
        <f t="shared" si="153"/>
        <v>971</v>
      </c>
      <c r="M3303" s="11">
        <f t="shared" si="154"/>
        <v>1237</v>
      </c>
      <c r="N3303" s="12">
        <f t="shared" si="155"/>
        <v>0.56023550724637683</v>
      </c>
    </row>
    <row r="3304" spans="1:14" x14ac:dyDescent="0.3">
      <c r="A3304" s="8" t="s">
        <v>3313</v>
      </c>
      <c r="B3304" s="9">
        <v>45441</v>
      </c>
      <c r="C3304" s="10" t="s">
        <v>8012</v>
      </c>
      <c r="D3304" s="10" t="s">
        <v>8027</v>
      </c>
      <c r="E3304" s="10" t="s">
        <v>8033</v>
      </c>
      <c r="F3304" s="11">
        <v>5</v>
      </c>
      <c r="G3304" s="11">
        <v>3540</v>
      </c>
      <c r="H3304" s="11">
        <v>1205</v>
      </c>
      <c r="I3304" s="11">
        <v>123</v>
      </c>
      <c r="J3304" s="11">
        <v>6</v>
      </c>
      <c r="K3304" s="11" t="s">
        <v>8034</v>
      </c>
      <c r="L3304" s="11">
        <f t="shared" si="153"/>
        <v>1328</v>
      </c>
      <c r="M3304" s="11">
        <f t="shared" si="154"/>
        <v>2212</v>
      </c>
      <c r="N3304" s="12">
        <f t="shared" si="155"/>
        <v>0.62485875706214689</v>
      </c>
    </row>
    <row r="3305" spans="1:14" x14ac:dyDescent="0.3">
      <c r="A3305" s="8" t="s">
        <v>3314</v>
      </c>
      <c r="B3305" s="9">
        <v>45441</v>
      </c>
      <c r="C3305" s="10" t="s">
        <v>8012</v>
      </c>
      <c r="D3305" s="10" t="s">
        <v>8028</v>
      </c>
      <c r="E3305" s="10" t="s">
        <v>8032</v>
      </c>
      <c r="F3305" s="11">
        <v>1</v>
      </c>
      <c r="G3305" s="11">
        <v>615</v>
      </c>
      <c r="H3305" s="11">
        <v>624</v>
      </c>
      <c r="I3305" s="11">
        <v>178</v>
      </c>
      <c r="J3305" s="11">
        <v>7</v>
      </c>
      <c r="K3305" s="11" t="s">
        <v>8035</v>
      </c>
      <c r="L3305" s="11">
        <f t="shared" si="153"/>
        <v>802</v>
      </c>
      <c r="M3305" s="11">
        <f t="shared" si="154"/>
        <v>-187</v>
      </c>
      <c r="N3305" s="12">
        <f t="shared" si="155"/>
        <v>-0.30406504065040652</v>
      </c>
    </row>
    <row r="3306" spans="1:14" x14ac:dyDescent="0.3">
      <c r="A3306" s="8" t="s">
        <v>3315</v>
      </c>
      <c r="B3306" s="9">
        <v>45441</v>
      </c>
      <c r="C3306" s="10" t="s">
        <v>8013</v>
      </c>
      <c r="D3306" s="10" t="s">
        <v>8017</v>
      </c>
      <c r="E3306" s="10" t="s">
        <v>8031</v>
      </c>
      <c r="F3306" s="11">
        <v>2</v>
      </c>
      <c r="G3306" s="11">
        <v>1238</v>
      </c>
      <c r="H3306" s="11">
        <v>880</v>
      </c>
      <c r="I3306" s="11">
        <v>149</v>
      </c>
      <c r="J3306" s="11">
        <v>6</v>
      </c>
      <c r="K3306" s="11" t="s">
        <v>8034</v>
      </c>
      <c r="L3306" s="11">
        <f t="shared" si="153"/>
        <v>1029</v>
      </c>
      <c r="M3306" s="11">
        <f t="shared" si="154"/>
        <v>209</v>
      </c>
      <c r="N3306" s="12">
        <f t="shared" si="155"/>
        <v>0.16882067851373184</v>
      </c>
    </row>
    <row r="3307" spans="1:14" x14ac:dyDescent="0.3">
      <c r="A3307" s="8" t="s">
        <v>3316</v>
      </c>
      <c r="B3307" s="9">
        <v>45441</v>
      </c>
      <c r="C3307" s="10" t="s">
        <v>8011</v>
      </c>
      <c r="D3307" s="10" t="s">
        <v>8023</v>
      </c>
      <c r="E3307" s="10" t="s">
        <v>8032</v>
      </c>
      <c r="F3307" s="11">
        <v>1</v>
      </c>
      <c r="G3307" s="11">
        <v>868</v>
      </c>
      <c r="H3307" s="11">
        <v>1096</v>
      </c>
      <c r="I3307" s="11">
        <v>211</v>
      </c>
      <c r="J3307" s="11">
        <v>2</v>
      </c>
      <c r="K3307" s="11" t="s">
        <v>8034</v>
      </c>
      <c r="L3307" s="11">
        <f t="shared" si="153"/>
        <v>1307</v>
      </c>
      <c r="M3307" s="11">
        <f t="shared" si="154"/>
        <v>-439</v>
      </c>
      <c r="N3307" s="12">
        <f t="shared" si="155"/>
        <v>-0.50576036866359442</v>
      </c>
    </row>
    <row r="3308" spans="1:14" x14ac:dyDescent="0.3">
      <c r="A3308" s="8" t="s">
        <v>3317</v>
      </c>
      <c r="B3308" s="9">
        <v>45441</v>
      </c>
      <c r="C3308" s="10" t="s">
        <v>8014</v>
      </c>
      <c r="D3308" s="10" t="s">
        <v>8020</v>
      </c>
      <c r="E3308" s="10" t="s">
        <v>8033</v>
      </c>
      <c r="F3308" s="11">
        <v>3</v>
      </c>
      <c r="G3308" s="11">
        <v>2148</v>
      </c>
      <c r="H3308" s="11">
        <v>800</v>
      </c>
      <c r="I3308" s="11">
        <v>107</v>
      </c>
      <c r="J3308" s="11">
        <v>6</v>
      </c>
      <c r="K3308" s="11" t="s">
        <v>8034</v>
      </c>
      <c r="L3308" s="11">
        <f t="shared" si="153"/>
        <v>907</v>
      </c>
      <c r="M3308" s="11">
        <f t="shared" si="154"/>
        <v>1241</v>
      </c>
      <c r="N3308" s="12">
        <f t="shared" si="155"/>
        <v>0.57774674115456237</v>
      </c>
    </row>
    <row r="3309" spans="1:14" x14ac:dyDescent="0.3">
      <c r="A3309" s="8" t="s">
        <v>3318</v>
      </c>
      <c r="B3309" s="9">
        <v>45441</v>
      </c>
      <c r="C3309" s="10" t="s">
        <v>8013</v>
      </c>
      <c r="D3309" s="10" t="s">
        <v>8022</v>
      </c>
      <c r="E3309" s="10" t="s">
        <v>8033</v>
      </c>
      <c r="F3309" s="11">
        <v>4</v>
      </c>
      <c r="G3309" s="11">
        <v>2872</v>
      </c>
      <c r="H3309" s="11">
        <v>741</v>
      </c>
      <c r="I3309" s="11">
        <v>158</v>
      </c>
      <c r="J3309" s="11">
        <v>4</v>
      </c>
      <c r="K3309" s="11" t="s">
        <v>8034</v>
      </c>
      <c r="L3309" s="11">
        <f t="shared" si="153"/>
        <v>899</v>
      </c>
      <c r="M3309" s="11">
        <f t="shared" si="154"/>
        <v>1973</v>
      </c>
      <c r="N3309" s="12">
        <f t="shared" si="155"/>
        <v>0.68697771587743728</v>
      </c>
    </row>
    <row r="3310" spans="1:14" x14ac:dyDescent="0.3">
      <c r="A3310" s="8" t="s">
        <v>3319</v>
      </c>
      <c r="B3310" s="9">
        <v>45441</v>
      </c>
      <c r="C3310" s="10" t="s">
        <v>8013</v>
      </c>
      <c r="D3310" s="10" t="s">
        <v>8025</v>
      </c>
      <c r="E3310" s="10" t="s">
        <v>8033</v>
      </c>
      <c r="F3310" s="11">
        <v>5</v>
      </c>
      <c r="G3310" s="11">
        <v>4215</v>
      </c>
      <c r="H3310" s="11">
        <v>456</v>
      </c>
      <c r="I3310" s="11">
        <v>162</v>
      </c>
      <c r="J3310" s="11">
        <v>5</v>
      </c>
      <c r="K3310" s="11" t="s">
        <v>8034</v>
      </c>
      <c r="L3310" s="11">
        <f t="shared" si="153"/>
        <v>618</v>
      </c>
      <c r="M3310" s="11">
        <f t="shared" si="154"/>
        <v>3597</v>
      </c>
      <c r="N3310" s="12">
        <f t="shared" si="155"/>
        <v>0.85338078291814945</v>
      </c>
    </row>
    <row r="3311" spans="1:14" x14ac:dyDescent="0.3">
      <c r="A3311" s="8" t="s">
        <v>3320</v>
      </c>
      <c r="B3311" s="9">
        <v>45441</v>
      </c>
      <c r="C3311" s="10" t="s">
        <v>8011</v>
      </c>
      <c r="D3311" s="10" t="s">
        <v>8023</v>
      </c>
      <c r="E3311" s="10" t="s">
        <v>8033</v>
      </c>
      <c r="F3311" s="11">
        <v>3</v>
      </c>
      <c r="G3311" s="11">
        <v>1920</v>
      </c>
      <c r="H3311" s="11">
        <v>1105</v>
      </c>
      <c r="I3311" s="11">
        <v>129</v>
      </c>
      <c r="J3311" s="11">
        <v>7</v>
      </c>
      <c r="K3311" s="11" t="s">
        <v>8034</v>
      </c>
      <c r="L3311" s="11">
        <f t="shared" si="153"/>
        <v>1234</v>
      </c>
      <c r="M3311" s="11">
        <f t="shared" si="154"/>
        <v>686</v>
      </c>
      <c r="N3311" s="12">
        <f t="shared" si="155"/>
        <v>0.35729166666666667</v>
      </c>
    </row>
    <row r="3312" spans="1:14" x14ac:dyDescent="0.3">
      <c r="A3312" s="8" t="s">
        <v>3321</v>
      </c>
      <c r="B3312" s="9">
        <v>45441</v>
      </c>
      <c r="C3312" s="10" t="s">
        <v>8014</v>
      </c>
      <c r="D3312" s="10" t="s">
        <v>8026</v>
      </c>
      <c r="E3312" s="10" t="s">
        <v>8033</v>
      </c>
      <c r="F3312" s="11">
        <v>5</v>
      </c>
      <c r="G3312" s="11">
        <v>3730</v>
      </c>
      <c r="H3312" s="11">
        <v>679</v>
      </c>
      <c r="I3312" s="11">
        <v>168</v>
      </c>
      <c r="J3312" s="11">
        <v>3</v>
      </c>
      <c r="K3312" s="11" t="s">
        <v>8034</v>
      </c>
      <c r="L3312" s="11">
        <f t="shared" si="153"/>
        <v>847</v>
      </c>
      <c r="M3312" s="11">
        <f t="shared" si="154"/>
        <v>2883</v>
      </c>
      <c r="N3312" s="12">
        <f t="shared" si="155"/>
        <v>0.77292225201072384</v>
      </c>
    </row>
    <row r="3313" spans="1:14" x14ac:dyDescent="0.3">
      <c r="A3313" s="8" t="s">
        <v>3322</v>
      </c>
      <c r="B3313" s="9">
        <v>45441</v>
      </c>
      <c r="C3313" s="10" t="s">
        <v>8011</v>
      </c>
      <c r="D3313" s="10" t="s">
        <v>8030</v>
      </c>
      <c r="E3313" s="10" t="s">
        <v>8031</v>
      </c>
      <c r="F3313" s="11">
        <v>2</v>
      </c>
      <c r="G3313" s="11">
        <v>1342</v>
      </c>
      <c r="H3313" s="11">
        <v>1340</v>
      </c>
      <c r="I3313" s="11">
        <v>127</v>
      </c>
      <c r="J3313" s="11">
        <v>3</v>
      </c>
      <c r="K3313" s="11" t="s">
        <v>8034</v>
      </c>
      <c r="L3313" s="11">
        <f t="shared" si="153"/>
        <v>1467</v>
      </c>
      <c r="M3313" s="11">
        <f t="shared" si="154"/>
        <v>-125</v>
      </c>
      <c r="N3313" s="12">
        <f t="shared" si="155"/>
        <v>-9.3144560357675113E-2</v>
      </c>
    </row>
    <row r="3314" spans="1:14" x14ac:dyDescent="0.3">
      <c r="A3314" s="8" t="s">
        <v>3323</v>
      </c>
      <c r="B3314" s="9">
        <v>45441</v>
      </c>
      <c r="C3314" s="10" t="s">
        <v>8011</v>
      </c>
      <c r="D3314" s="10" t="s">
        <v>8030</v>
      </c>
      <c r="E3314" s="10" t="s">
        <v>8032</v>
      </c>
      <c r="F3314" s="11">
        <v>5</v>
      </c>
      <c r="G3314" s="11">
        <v>3195</v>
      </c>
      <c r="H3314" s="11">
        <v>1183</v>
      </c>
      <c r="I3314" s="11">
        <v>216</v>
      </c>
      <c r="J3314" s="11">
        <v>6</v>
      </c>
      <c r="K3314" s="11" t="s">
        <v>8034</v>
      </c>
      <c r="L3314" s="11">
        <f t="shared" si="153"/>
        <v>1399</v>
      </c>
      <c r="M3314" s="11">
        <f t="shared" si="154"/>
        <v>1796</v>
      </c>
      <c r="N3314" s="12">
        <f t="shared" si="155"/>
        <v>0.56212832550860725</v>
      </c>
    </row>
    <row r="3315" spans="1:14" x14ac:dyDescent="0.3">
      <c r="A3315" s="8" t="s">
        <v>3324</v>
      </c>
      <c r="B3315" s="9">
        <v>45441</v>
      </c>
      <c r="C3315" s="10" t="s">
        <v>8013</v>
      </c>
      <c r="D3315" s="10" t="s">
        <v>8017</v>
      </c>
      <c r="E3315" s="10" t="s">
        <v>8031</v>
      </c>
      <c r="F3315" s="11">
        <v>2</v>
      </c>
      <c r="G3315" s="11">
        <v>1496</v>
      </c>
      <c r="H3315" s="11">
        <v>356</v>
      </c>
      <c r="I3315" s="11">
        <v>190</v>
      </c>
      <c r="J3315" s="11">
        <v>4</v>
      </c>
      <c r="K3315" s="11" t="s">
        <v>8034</v>
      </c>
      <c r="L3315" s="11">
        <f t="shared" si="153"/>
        <v>546</v>
      </c>
      <c r="M3315" s="11">
        <f t="shared" si="154"/>
        <v>950</v>
      </c>
      <c r="N3315" s="12">
        <f t="shared" si="155"/>
        <v>0.63502673796791442</v>
      </c>
    </row>
    <row r="3316" spans="1:14" x14ac:dyDescent="0.3">
      <c r="A3316" s="8" t="s">
        <v>3325</v>
      </c>
      <c r="B3316" s="9">
        <v>45442</v>
      </c>
      <c r="C3316" s="10" t="s">
        <v>8014</v>
      </c>
      <c r="D3316" s="10" t="s">
        <v>8024</v>
      </c>
      <c r="E3316" s="10" t="s">
        <v>8031</v>
      </c>
      <c r="F3316" s="11">
        <v>2</v>
      </c>
      <c r="G3316" s="11">
        <v>1140</v>
      </c>
      <c r="H3316" s="11">
        <v>1042</v>
      </c>
      <c r="I3316" s="11">
        <v>114</v>
      </c>
      <c r="J3316" s="11">
        <v>4</v>
      </c>
      <c r="K3316" s="11" t="s">
        <v>8034</v>
      </c>
      <c r="L3316" s="11">
        <f t="shared" si="153"/>
        <v>1156</v>
      </c>
      <c r="M3316" s="11">
        <f t="shared" si="154"/>
        <v>-16</v>
      </c>
      <c r="N3316" s="12">
        <f t="shared" si="155"/>
        <v>-1.4035087719298246E-2</v>
      </c>
    </row>
    <row r="3317" spans="1:14" x14ac:dyDescent="0.3">
      <c r="A3317" s="8" t="s">
        <v>3326</v>
      </c>
      <c r="B3317" s="9">
        <v>45442</v>
      </c>
      <c r="C3317" s="10" t="s">
        <v>8012</v>
      </c>
      <c r="D3317" s="10" t="s">
        <v>8027</v>
      </c>
      <c r="E3317" s="10" t="s">
        <v>8032</v>
      </c>
      <c r="F3317" s="11">
        <v>2</v>
      </c>
      <c r="G3317" s="11">
        <v>1156</v>
      </c>
      <c r="H3317" s="11">
        <v>849</v>
      </c>
      <c r="I3317" s="11">
        <v>195</v>
      </c>
      <c r="J3317" s="11">
        <v>3</v>
      </c>
      <c r="K3317" s="11" t="s">
        <v>8035</v>
      </c>
      <c r="L3317" s="11">
        <f t="shared" si="153"/>
        <v>1044</v>
      </c>
      <c r="M3317" s="11">
        <f t="shared" si="154"/>
        <v>112</v>
      </c>
      <c r="N3317" s="12">
        <f t="shared" si="155"/>
        <v>9.6885813148788927E-2</v>
      </c>
    </row>
    <row r="3318" spans="1:14" x14ac:dyDescent="0.3">
      <c r="A3318" s="8" t="s">
        <v>3327</v>
      </c>
      <c r="B3318" s="9">
        <v>45442</v>
      </c>
      <c r="C3318" s="10" t="s">
        <v>8013</v>
      </c>
      <c r="D3318" s="10" t="s">
        <v>8017</v>
      </c>
      <c r="E3318" s="10" t="s">
        <v>8031</v>
      </c>
      <c r="F3318" s="11">
        <v>5</v>
      </c>
      <c r="G3318" s="11">
        <v>3235</v>
      </c>
      <c r="H3318" s="11">
        <v>921</v>
      </c>
      <c r="I3318" s="11">
        <v>158</v>
      </c>
      <c r="J3318" s="11">
        <v>5</v>
      </c>
      <c r="K3318" s="11" t="s">
        <v>8034</v>
      </c>
      <c r="L3318" s="11">
        <f t="shared" si="153"/>
        <v>1079</v>
      </c>
      <c r="M3318" s="11">
        <f t="shared" si="154"/>
        <v>2156</v>
      </c>
      <c r="N3318" s="12">
        <f t="shared" si="155"/>
        <v>0.66646058732612057</v>
      </c>
    </row>
    <row r="3319" spans="1:14" x14ac:dyDescent="0.3">
      <c r="A3319" s="8" t="s">
        <v>3328</v>
      </c>
      <c r="B3319" s="9">
        <v>45442</v>
      </c>
      <c r="C3319" s="10" t="s">
        <v>8012</v>
      </c>
      <c r="D3319" s="10" t="s">
        <v>8016</v>
      </c>
      <c r="E3319" s="10" t="s">
        <v>8032</v>
      </c>
      <c r="F3319" s="11">
        <v>4</v>
      </c>
      <c r="G3319" s="11">
        <v>3432</v>
      </c>
      <c r="H3319" s="11">
        <v>983</v>
      </c>
      <c r="I3319" s="11">
        <v>132</v>
      </c>
      <c r="J3319" s="11">
        <v>6</v>
      </c>
      <c r="K3319" s="11" t="s">
        <v>8034</v>
      </c>
      <c r="L3319" s="11">
        <f t="shared" si="153"/>
        <v>1115</v>
      </c>
      <c r="M3319" s="11">
        <f t="shared" si="154"/>
        <v>2317</v>
      </c>
      <c r="N3319" s="12">
        <f t="shared" si="155"/>
        <v>0.67511655011655014</v>
      </c>
    </row>
    <row r="3320" spans="1:14" x14ac:dyDescent="0.3">
      <c r="A3320" s="8" t="s">
        <v>3329</v>
      </c>
      <c r="B3320" s="9">
        <v>45442</v>
      </c>
      <c r="C3320" s="10" t="s">
        <v>8014</v>
      </c>
      <c r="D3320" s="10" t="s">
        <v>8020</v>
      </c>
      <c r="E3320" s="10" t="s">
        <v>8032</v>
      </c>
      <c r="F3320" s="11">
        <v>5</v>
      </c>
      <c r="G3320" s="11">
        <v>3805</v>
      </c>
      <c r="H3320" s="11">
        <v>576</v>
      </c>
      <c r="I3320" s="11">
        <v>199</v>
      </c>
      <c r="J3320" s="11">
        <v>6</v>
      </c>
      <c r="K3320" s="11" t="s">
        <v>8034</v>
      </c>
      <c r="L3320" s="11">
        <f t="shared" si="153"/>
        <v>775</v>
      </c>
      <c r="M3320" s="11">
        <f t="shared" si="154"/>
        <v>3030</v>
      </c>
      <c r="N3320" s="12">
        <f t="shared" si="155"/>
        <v>0.79632063074901449</v>
      </c>
    </row>
    <row r="3321" spans="1:14" x14ac:dyDescent="0.3">
      <c r="A3321" s="8" t="s">
        <v>3330</v>
      </c>
      <c r="B3321" s="9">
        <v>45442</v>
      </c>
      <c r="C3321" s="10" t="s">
        <v>8012</v>
      </c>
      <c r="D3321" s="10" t="s">
        <v>8027</v>
      </c>
      <c r="E3321" s="10" t="s">
        <v>8032</v>
      </c>
      <c r="F3321" s="11">
        <v>4</v>
      </c>
      <c r="G3321" s="11">
        <v>2548</v>
      </c>
      <c r="H3321" s="11">
        <v>402</v>
      </c>
      <c r="I3321" s="11">
        <v>131</v>
      </c>
      <c r="J3321" s="11">
        <v>2</v>
      </c>
      <c r="K3321" s="11" t="s">
        <v>8034</v>
      </c>
      <c r="L3321" s="11">
        <f t="shared" si="153"/>
        <v>533</v>
      </c>
      <c r="M3321" s="11">
        <f t="shared" si="154"/>
        <v>2015</v>
      </c>
      <c r="N3321" s="12">
        <f t="shared" si="155"/>
        <v>0.79081632653061229</v>
      </c>
    </row>
    <row r="3322" spans="1:14" x14ac:dyDescent="0.3">
      <c r="A3322" s="8" t="s">
        <v>3331</v>
      </c>
      <c r="B3322" s="9">
        <v>45442</v>
      </c>
      <c r="C3322" s="10" t="s">
        <v>8011</v>
      </c>
      <c r="D3322" s="10" t="s">
        <v>8015</v>
      </c>
      <c r="E3322" s="10" t="s">
        <v>8032</v>
      </c>
      <c r="F3322" s="11">
        <v>3</v>
      </c>
      <c r="G3322" s="11">
        <v>2226</v>
      </c>
      <c r="H3322" s="11">
        <v>1412</v>
      </c>
      <c r="I3322" s="11">
        <v>170</v>
      </c>
      <c r="J3322" s="11">
        <v>4</v>
      </c>
      <c r="K3322" s="11" t="s">
        <v>8034</v>
      </c>
      <c r="L3322" s="11">
        <f t="shared" si="153"/>
        <v>1582</v>
      </c>
      <c r="M3322" s="11">
        <f t="shared" si="154"/>
        <v>644</v>
      </c>
      <c r="N3322" s="12">
        <f t="shared" si="155"/>
        <v>0.28930817610062892</v>
      </c>
    </row>
    <row r="3323" spans="1:14" x14ac:dyDescent="0.3">
      <c r="A3323" s="8" t="s">
        <v>3332</v>
      </c>
      <c r="B3323" s="9">
        <v>45442</v>
      </c>
      <c r="C3323" s="10" t="s">
        <v>8011</v>
      </c>
      <c r="D3323" s="10" t="s">
        <v>8015</v>
      </c>
      <c r="E3323" s="10" t="s">
        <v>8032</v>
      </c>
      <c r="F3323" s="11">
        <v>4</v>
      </c>
      <c r="G3323" s="11">
        <v>2456</v>
      </c>
      <c r="H3323" s="11">
        <v>1059</v>
      </c>
      <c r="I3323" s="11">
        <v>103</v>
      </c>
      <c r="J3323" s="11">
        <v>4</v>
      </c>
      <c r="K3323" s="11" t="s">
        <v>8034</v>
      </c>
      <c r="L3323" s="11">
        <f t="shared" si="153"/>
        <v>1162</v>
      </c>
      <c r="M3323" s="11">
        <f t="shared" si="154"/>
        <v>1294</v>
      </c>
      <c r="N3323" s="12">
        <f t="shared" si="155"/>
        <v>0.52687296416938112</v>
      </c>
    </row>
    <row r="3324" spans="1:14" x14ac:dyDescent="0.3">
      <c r="A3324" s="8" t="s">
        <v>3333</v>
      </c>
      <c r="B3324" s="9">
        <v>45442</v>
      </c>
      <c r="C3324" s="10" t="s">
        <v>8014</v>
      </c>
      <c r="D3324" s="10" t="s">
        <v>8018</v>
      </c>
      <c r="E3324" s="10" t="s">
        <v>8032</v>
      </c>
      <c r="F3324" s="11">
        <v>5</v>
      </c>
      <c r="G3324" s="11">
        <v>3175</v>
      </c>
      <c r="H3324" s="11">
        <v>1309</v>
      </c>
      <c r="I3324" s="11">
        <v>151</v>
      </c>
      <c r="J3324" s="11">
        <v>4</v>
      </c>
      <c r="K3324" s="11" t="s">
        <v>8034</v>
      </c>
      <c r="L3324" s="11">
        <f t="shared" si="153"/>
        <v>1460</v>
      </c>
      <c r="M3324" s="11">
        <f t="shared" si="154"/>
        <v>1715</v>
      </c>
      <c r="N3324" s="12">
        <f t="shared" si="155"/>
        <v>0.54015748031496058</v>
      </c>
    </row>
    <row r="3325" spans="1:14" x14ac:dyDescent="0.3">
      <c r="A3325" s="8" t="s">
        <v>3334</v>
      </c>
      <c r="B3325" s="9">
        <v>45442</v>
      </c>
      <c r="C3325" s="10" t="s">
        <v>8011</v>
      </c>
      <c r="D3325" s="10" t="s">
        <v>8030</v>
      </c>
      <c r="E3325" s="10" t="s">
        <v>8033</v>
      </c>
      <c r="F3325" s="11">
        <v>4</v>
      </c>
      <c r="G3325" s="11">
        <v>3220</v>
      </c>
      <c r="H3325" s="11">
        <v>559</v>
      </c>
      <c r="I3325" s="11">
        <v>172</v>
      </c>
      <c r="J3325" s="11">
        <v>7</v>
      </c>
      <c r="K3325" s="11" t="s">
        <v>8035</v>
      </c>
      <c r="L3325" s="11">
        <f t="shared" si="153"/>
        <v>731</v>
      </c>
      <c r="M3325" s="11">
        <f t="shared" si="154"/>
        <v>2489</v>
      </c>
      <c r="N3325" s="12">
        <f t="shared" si="155"/>
        <v>0.77298136645962734</v>
      </c>
    </row>
    <row r="3326" spans="1:14" x14ac:dyDescent="0.3">
      <c r="A3326" s="8" t="s">
        <v>3335</v>
      </c>
      <c r="B3326" s="9">
        <v>45442</v>
      </c>
      <c r="C3326" s="10" t="s">
        <v>8013</v>
      </c>
      <c r="D3326" s="10" t="s">
        <v>8025</v>
      </c>
      <c r="E3326" s="10" t="s">
        <v>8032</v>
      </c>
      <c r="F3326" s="11">
        <v>5</v>
      </c>
      <c r="G3326" s="11">
        <v>3955</v>
      </c>
      <c r="H3326" s="11">
        <v>1439</v>
      </c>
      <c r="I3326" s="11">
        <v>122</v>
      </c>
      <c r="J3326" s="11">
        <v>4</v>
      </c>
      <c r="K3326" s="11" t="s">
        <v>8034</v>
      </c>
      <c r="L3326" s="11">
        <f t="shared" si="153"/>
        <v>1561</v>
      </c>
      <c r="M3326" s="11">
        <f t="shared" si="154"/>
        <v>2394</v>
      </c>
      <c r="N3326" s="12">
        <f t="shared" si="155"/>
        <v>0.6053097345132743</v>
      </c>
    </row>
    <row r="3327" spans="1:14" x14ac:dyDescent="0.3">
      <c r="A3327" s="8" t="s">
        <v>3336</v>
      </c>
      <c r="B3327" s="9">
        <v>45442</v>
      </c>
      <c r="C3327" s="10" t="s">
        <v>8014</v>
      </c>
      <c r="D3327" s="10" t="s">
        <v>8024</v>
      </c>
      <c r="E3327" s="10" t="s">
        <v>8033</v>
      </c>
      <c r="F3327" s="11">
        <v>3</v>
      </c>
      <c r="G3327" s="11">
        <v>2367</v>
      </c>
      <c r="H3327" s="11">
        <v>392</v>
      </c>
      <c r="I3327" s="11">
        <v>174</v>
      </c>
      <c r="J3327" s="11">
        <v>4</v>
      </c>
      <c r="K3327" s="11" t="s">
        <v>8034</v>
      </c>
      <c r="L3327" s="11">
        <f t="shared" si="153"/>
        <v>566</v>
      </c>
      <c r="M3327" s="11">
        <f t="shared" si="154"/>
        <v>1801</v>
      </c>
      <c r="N3327" s="12">
        <f t="shared" si="155"/>
        <v>0.76087874947190537</v>
      </c>
    </row>
    <row r="3328" spans="1:14" x14ac:dyDescent="0.3">
      <c r="A3328" s="8" t="s">
        <v>3337</v>
      </c>
      <c r="B3328" s="9">
        <v>45442</v>
      </c>
      <c r="C3328" s="10" t="s">
        <v>8013</v>
      </c>
      <c r="D3328" s="10" t="s">
        <v>8025</v>
      </c>
      <c r="E3328" s="10" t="s">
        <v>8031</v>
      </c>
      <c r="F3328" s="11">
        <v>3</v>
      </c>
      <c r="G3328" s="11">
        <v>2058</v>
      </c>
      <c r="H3328" s="11">
        <v>626</v>
      </c>
      <c r="I3328" s="11">
        <v>126</v>
      </c>
      <c r="J3328" s="11">
        <v>7</v>
      </c>
      <c r="K3328" s="11" t="s">
        <v>8035</v>
      </c>
      <c r="L3328" s="11">
        <f t="shared" si="153"/>
        <v>752</v>
      </c>
      <c r="M3328" s="11">
        <f t="shared" si="154"/>
        <v>1306</v>
      </c>
      <c r="N3328" s="12">
        <f t="shared" si="155"/>
        <v>0.63459669582118561</v>
      </c>
    </row>
    <row r="3329" spans="1:14" x14ac:dyDescent="0.3">
      <c r="A3329" s="8" t="s">
        <v>3338</v>
      </c>
      <c r="B3329" s="9">
        <v>45442</v>
      </c>
      <c r="C3329" s="10" t="s">
        <v>8012</v>
      </c>
      <c r="D3329" s="10" t="s">
        <v>8016</v>
      </c>
      <c r="E3329" s="10" t="s">
        <v>8033</v>
      </c>
      <c r="F3329" s="11">
        <v>2</v>
      </c>
      <c r="G3329" s="11">
        <v>1532</v>
      </c>
      <c r="H3329" s="11">
        <v>1183</v>
      </c>
      <c r="I3329" s="11">
        <v>153</v>
      </c>
      <c r="J3329" s="11">
        <v>7</v>
      </c>
      <c r="K3329" s="11" t="s">
        <v>8034</v>
      </c>
      <c r="L3329" s="11">
        <f t="shared" si="153"/>
        <v>1336</v>
      </c>
      <c r="M3329" s="11">
        <f t="shared" si="154"/>
        <v>196</v>
      </c>
      <c r="N3329" s="12">
        <f t="shared" si="155"/>
        <v>0.12793733681462141</v>
      </c>
    </row>
    <row r="3330" spans="1:14" x14ac:dyDescent="0.3">
      <c r="A3330" s="8" t="s">
        <v>3339</v>
      </c>
      <c r="B3330" s="9">
        <v>45442</v>
      </c>
      <c r="C3330" s="10" t="s">
        <v>8012</v>
      </c>
      <c r="D3330" s="10" t="s">
        <v>8027</v>
      </c>
      <c r="E3330" s="10" t="s">
        <v>8032</v>
      </c>
      <c r="F3330" s="11">
        <v>3</v>
      </c>
      <c r="G3330" s="11">
        <v>1851</v>
      </c>
      <c r="H3330" s="11">
        <v>1067</v>
      </c>
      <c r="I3330" s="11">
        <v>204</v>
      </c>
      <c r="J3330" s="11">
        <v>5</v>
      </c>
      <c r="K3330" s="11" t="s">
        <v>8034</v>
      </c>
      <c r="L3330" s="11">
        <f t="shared" ref="L3330:L3393" si="156">H3330+I3330</f>
        <v>1271</v>
      </c>
      <c r="M3330" s="11">
        <f t="shared" ref="M3330:M3393" si="157">G3330-L3330</f>
        <v>580</v>
      </c>
      <c r="N3330" s="12">
        <f t="shared" ref="N3330:N3393" si="158">M3330/G3330</f>
        <v>0.31334413830361968</v>
      </c>
    </row>
    <row r="3331" spans="1:14" x14ac:dyDescent="0.3">
      <c r="A3331" s="8" t="s">
        <v>3340</v>
      </c>
      <c r="B3331" s="9">
        <v>45442</v>
      </c>
      <c r="C3331" s="10" t="s">
        <v>8014</v>
      </c>
      <c r="D3331" s="10" t="s">
        <v>8018</v>
      </c>
      <c r="E3331" s="10" t="s">
        <v>8033</v>
      </c>
      <c r="F3331" s="11">
        <v>4</v>
      </c>
      <c r="G3331" s="11">
        <v>2308</v>
      </c>
      <c r="H3331" s="11">
        <v>1490</v>
      </c>
      <c r="I3331" s="11">
        <v>218</v>
      </c>
      <c r="J3331" s="11">
        <v>3</v>
      </c>
      <c r="K3331" s="11" t="s">
        <v>8034</v>
      </c>
      <c r="L3331" s="11">
        <f t="shared" si="156"/>
        <v>1708</v>
      </c>
      <c r="M3331" s="11">
        <f t="shared" si="157"/>
        <v>600</v>
      </c>
      <c r="N3331" s="12">
        <f t="shared" si="158"/>
        <v>0.25996533795493937</v>
      </c>
    </row>
    <row r="3332" spans="1:14" x14ac:dyDescent="0.3">
      <c r="A3332" s="8" t="s">
        <v>3341</v>
      </c>
      <c r="B3332" s="9">
        <v>45442</v>
      </c>
      <c r="C3332" s="10" t="s">
        <v>8014</v>
      </c>
      <c r="D3332" s="10" t="s">
        <v>8018</v>
      </c>
      <c r="E3332" s="10" t="s">
        <v>8032</v>
      </c>
      <c r="F3332" s="11">
        <v>5</v>
      </c>
      <c r="G3332" s="11">
        <v>4200</v>
      </c>
      <c r="H3332" s="11">
        <v>559</v>
      </c>
      <c r="I3332" s="11">
        <v>174</v>
      </c>
      <c r="J3332" s="11">
        <v>4</v>
      </c>
      <c r="K3332" s="11" t="s">
        <v>8034</v>
      </c>
      <c r="L3332" s="11">
        <f t="shared" si="156"/>
        <v>733</v>
      </c>
      <c r="M3332" s="11">
        <f t="shared" si="157"/>
        <v>3467</v>
      </c>
      <c r="N3332" s="12">
        <f t="shared" si="158"/>
        <v>0.82547619047619047</v>
      </c>
    </row>
    <row r="3333" spans="1:14" x14ac:dyDescent="0.3">
      <c r="A3333" s="8" t="s">
        <v>3342</v>
      </c>
      <c r="B3333" s="9">
        <v>45442</v>
      </c>
      <c r="C3333" s="10" t="s">
        <v>8013</v>
      </c>
      <c r="D3333" s="10" t="s">
        <v>8022</v>
      </c>
      <c r="E3333" s="10" t="s">
        <v>8033</v>
      </c>
      <c r="F3333" s="11">
        <v>5</v>
      </c>
      <c r="G3333" s="11">
        <v>3215</v>
      </c>
      <c r="H3333" s="11">
        <v>1063</v>
      </c>
      <c r="I3333" s="11">
        <v>174</v>
      </c>
      <c r="J3333" s="11">
        <v>5</v>
      </c>
      <c r="K3333" s="11" t="s">
        <v>8035</v>
      </c>
      <c r="L3333" s="11">
        <f t="shared" si="156"/>
        <v>1237</v>
      </c>
      <c r="M3333" s="11">
        <f t="shared" si="157"/>
        <v>1978</v>
      </c>
      <c r="N3333" s="12">
        <f t="shared" si="158"/>
        <v>0.61524105754276825</v>
      </c>
    </row>
    <row r="3334" spans="1:14" x14ac:dyDescent="0.3">
      <c r="A3334" s="8" t="s">
        <v>3343</v>
      </c>
      <c r="B3334" s="9">
        <v>45442</v>
      </c>
      <c r="C3334" s="10" t="s">
        <v>8013</v>
      </c>
      <c r="D3334" s="10" t="s">
        <v>8025</v>
      </c>
      <c r="E3334" s="10" t="s">
        <v>8033</v>
      </c>
      <c r="F3334" s="11">
        <v>5</v>
      </c>
      <c r="G3334" s="11">
        <v>4375</v>
      </c>
      <c r="H3334" s="11">
        <v>1013</v>
      </c>
      <c r="I3334" s="11">
        <v>137</v>
      </c>
      <c r="J3334" s="11">
        <v>2</v>
      </c>
      <c r="K3334" s="11" t="s">
        <v>8034</v>
      </c>
      <c r="L3334" s="11">
        <f t="shared" si="156"/>
        <v>1150</v>
      </c>
      <c r="M3334" s="11">
        <f t="shared" si="157"/>
        <v>3225</v>
      </c>
      <c r="N3334" s="12">
        <f t="shared" si="158"/>
        <v>0.7371428571428571</v>
      </c>
    </row>
    <row r="3335" spans="1:14" x14ac:dyDescent="0.3">
      <c r="A3335" s="8" t="s">
        <v>3344</v>
      </c>
      <c r="B3335" s="9">
        <v>45443</v>
      </c>
      <c r="C3335" s="10" t="s">
        <v>8014</v>
      </c>
      <c r="D3335" s="10" t="s">
        <v>8024</v>
      </c>
      <c r="E3335" s="10" t="s">
        <v>8033</v>
      </c>
      <c r="F3335" s="11">
        <v>4</v>
      </c>
      <c r="G3335" s="11">
        <v>3392</v>
      </c>
      <c r="H3335" s="11">
        <v>1442</v>
      </c>
      <c r="I3335" s="11">
        <v>173</v>
      </c>
      <c r="J3335" s="11">
        <v>2</v>
      </c>
      <c r="K3335" s="11" t="s">
        <v>8034</v>
      </c>
      <c r="L3335" s="11">
        <f t="shared" si="156"/>
        <v>1615</v>
      </c>
      <c r="M3335" s="11">
        <f t="shared" si="157"/>
        <v>1777</v>
      </c>
      <c r="N3335" s="12">
        <f t="shared" si="158"/>
        <v>0.52387971698113212</v>
      </c>
    </row>
    <row r="3336" spans="1:14" x14ac:dyDescent="0.3">
      <c r="A3336" s="8" t="s">
        <v>3345</v>
      </c>
      <c r="B3336" s="9">
        <v>45443</v>
      </c>
      <c r="C3336" s="10" t="s">
        <v>8012</v>
      </c>
      <c r="D3336" s="10" t="s">
        <v>8029</v>
      </c>
      <c r="E3336" s="10" t="s">
        <v>8033</v>
      </c>
      <c r="F3336" s="11">
        <v>4</v>
      </c>
      <c r="G3336" s="11">
        <v>3332</v>
      </c>
      <c r="H3336" s="11">
        <v>711</v>
      </c>
      <c r="I3336" s="11">
        <v>147</v>
      </c>
      <c r="J3336" s="11">
        <v>4</v>
      </c>
      <c r="K3336" s="11" t="s">
        <v>8034</v>
      </c>
      <c r="L3336" s="11">
        <f t="shared" si="156"/>
        <v>858</v>
      </c>
      <c r="M3336" s="11">
        <f t="shared" si="157"/>
        <v>2474</v>
      </c>
      <c r="N3336" s="12">
        <f t="shared" si="158"/>
        <v>0.7424969987995198</v>
      </c>
    </row>
    <row r="3337" spans="1:14" x14ac:dyDescent="0.3">
      <c r="A3337" s="8" t="s">
        <v>3346</v>
      </c>
      <c r="B3337" s="9">
        <v>45443</v>
      </c>
      <c r="C3337" s="10" t="s">
        <v>8011</v>
      </c>
      <c r="D3337" s="10" t="s">
        <v>8023</v>
      </c>
      <c r="E3337" s="10" t="s">
        <v>8032</v>
      </c>
      <c r="F3337" s="11">
        <v>2</v>
      </c>
      <c r="G3337" s="11">
        <v>1390</v>
      </c>
      <c r="H3337" s="11">
        <v>1001</v>
      </c>
      <c r="I3337" s="11">
        <v>177</v>
      </c>
      <c r="J3337" s="11">
        <v>3</v>
      </c>
      <c r="K3337" s="11" t="s">
        <v>8035</v>
      </c>
      <c r="L3337" s="11">
        <f t="shared" si="156"/>
        <v>1178</v>
      </c>
      <c r="M3337" s="11">
        <f t="shared" si="157"/>
        <v>212</v>
      </c>
      <c r="N3337" s="12">
        <f t="shared" si="158"/>
        <v>0.15251798561151078</v>
      </c>
    </row>
    <row r="3338" spans="1:14" x14ac:dyDescent="0.3">
      <c r="A3338" s="8" t="s">
        <v>3347</v>
      </c>
      <c r="B3338" s="9">
        <v>45443</v>
      </c>
      <c r="C3338" s="10" t="s">
        <v>8012</v>
      </c>
      <c r="D3338" s="10" t="s">
        <v>8016</v>
      </c>
      <c r="E3338" s="10" t="s">
        <v>8033</v>
      </c>
      <c r="F3338" s="11">
        <v>2</v>
      </c>
      <c r="G3338" s="11">
        <v>1390</v>
      </c>
      <c r="H3338" s="11">
        <v>509</v>
      </c>
      <c r="I3338" s="11">
        <v>157</v>
      </c>
      <c r="J3338" s="11">
        <v>3</v>
      </c>
      <c r="K3338" s="11" t="s">
        <v>8034</v>
      </c>
      <c r="L3338" s="11">
        <f t="shared" si="156"/>
        <v>666</v>
      </c>
      <c r="M3338" s="11">
        <f t="shared" si="157"/>
        <v>724</v>
      </c>
      <c r="N3338" s="12">
        <f t="shared" si="158"/>
        <v>0.52086330935251801</v>
      </c>
    </row>
    <row r="3339" spans="1:14" x14ac:dyDescent="0.3">
      <c r="A3339" s="8" t="s">
        <v>3348</v>
      </c>
      <c r="B3339" s="9">
        <v>45443</v>
      </c>
      <c r="C3339" s="10" t="s">
        <v>8014</v>
      </c>
      <c r="D3339" s="10" t="s">
        <v>8024</v>
      </c>
      <c r="E3339" s="10" t="s">
        <v>8032</v>
      </c>
      <c r="F3339" s="11">
        <v>5</v>
      </c>
      <c r="G3339" s="11">
        <v>3130</v>
      </c>
      <c r="H3339" s="11">
        <v>1079</v>
      </c>
      <c r="I3339" s="11">
        <v>126</v>
      </c>
      <c r="J3339" s="11">
        <v>2</v>
      </c>
      <c r="K3339" s="11" t="s">
        <v>8034</v>
      </c>
      <c r="L3339" s="11">
        <f t="shared" si="156"/>
        <v>1205</v>
      </c>
      <c r="M3339" s="11">
        <f t="shared" si="157"/>
        <v>1925</v>
      </c>
      <c r="N3339" s="12">
        <f t="shared" si="158"/>
        <v>0.61501597444089462</v>
      </c>
    </row>
    <row r="3340" spans="1:14" x14ac:dyDescent="0.3">
      <c r="A3340" s="8" t="s">
        <v>3349</v>
      </c>
      <c r="B3340" s="9">
        <v>45443</v>
      </c>
      <c r="C3340" s="10" t="s">
        <v>8011</v>
      </c>
      <c r="D3340" s="10" t="s">
        <v>8023</v>
      </c>
      <c r="E3340" s="10" t="s">
        <v>8033</v>
      </c>
      <c r="F3340" s="11">
        <v>3</v>
      </c>
      <c r="G3340" s="11">
        <v>2559</v>
      </c>
      <c r="H3340" s="11">
        <v>589</v>
      </c>
      <c r="I3340" s="11">
        <v>166</v>
      </c>
      <c r="J3340" s="11">
        <v>2</v>
      </c>
      <c r="K3340" s="11" t="s">
        <v>8035</v>
      </c>
      <c r="L3340" s="11">
        <f t="shared" si="156"/>
        <v>755</v>
      </c>
      <c r="M3340" s="11">
        <f t="shared" si="157"/>
        <v>1804</v>
      </c>
      <c r="N3340" s="12">
        <f t="shared" si="158"/>
        <v>0.70496287612348574</v>
      </c>
    </row>
    <row r="3341" spans="1:14" x14ac:dyDescent="0.3">
      <c r="A3341" s="8" t="s">
        <v>3350</v>
      </c>
      <c r="B3341" s="9">
        <v>45443</v>
      </c>
      <c r="C3341" s="10" t="s">
        <v>8012</v>
      </c>
      <c r="D3341" s="10" t="s">
        <v>8016</v>
      </c>
      <c r="E3341" s="10" t="s">
        <v>8031</v>
      </c>
      <c r="F3341" s="11">
        <v>4</v>
      </c>
      <c r="G3341" s="11">
        <v>3488</v>
      </c>
      <c r="H3341" s="11">
        <v>1491</v>
      </c>
      <c r="I3341" s="11">
        <v>127</v>
      </c>
      <c r="J3341" s="11">
        <v>6</v>
      </c>
      <c r="K3341" s="11" t="s">
        <v>8034</v>
      </c>
      <c r="L3341" s="11">
        <f t="shared" si="156"/>
        <v>1618</v>
      </c>
      <c r="M3341" s="11">
        <f t="shared" si="157"/>
        <v>1870</v>
      </c>
      <c r="N3341" s="12">
        <f t="shared" si="158"/>
        <v>0.53612385321100919</v>
      </c>
    </row>
    <row r="3342" spans="1:14" x14ac:dyDescent="0.3">
      <c r="A3342" s="8" t="s">
        <v>3351</v>
      </c>
      <c r="B3342" s="9">
        <v>45443</v>
      </c>
      <c r="C3342" s="10" t="s">
        <v>8012</v>
      </c>
      <c r="D3342" s="10" t="s">
        <v>8016</v>
      </c>
      <c r="E3342" s="10" t="s">
        <v>8033</v>
      </c>
      <c r="F3342" s="11">
        <v>2</v>
      </c>
      <c r="G3342" s="11">
        <v>1644</v>
      </c>
      <c r="H3342" s="11">
        <v>1373</v>
      </c>
      <c r="I3342" s="11">
        <v>217</v>
      </c>
      <c r="J3342" s="11">
        <v>7</v>
      </c>
      <c r="K3342" s="11" t="s">
        <v>8034</v>
      </c>
      <c r="L3342" s="11">
        <f t="shared" si="156"/>
        <v>1590</v>
      </c>
      <c r="M3342" s="11">
        <f t="shared" si="157"/>
        <v>54</v>
      </c>
      <c r="N3342" s="12">
        <f t="shared" si="158"/>
        <v>3.2846715328467155E-2</v>
      </c>
    </row>
    <row r="3343" spans="1:14" x14ac:dyDescent="0.3">
      <c r="A3343" s="8" t="s">
        <v>3352</v>
      </c>
      <c r="B3343" s="9">
        <v>45443</v>
      </c>
      <c r="C3343" s="10" t="s">
        <v>8012</v>
      </c>
      <c r="D3343" s="10" t="s">
        <v>8028</v>
      </c>
      <c r="E3343" s="10" t="s">
        <v>8032</v>
      </c>
      <c r="F3343" s="11">
        <v>5</v>
      </c>
      <c r="G3343" s="11">
        <v>3365</v>
      </c>
      <c r="H3343" s="11">
        <v>989</v>
      </c>
      <c r="I3343" s="11">
        <v>117</v>
      </c>
      <c r="J3343" s="11">
        <v>6</v>
      </c>
      <c r="K3343" s="11" t="s">
        <v>8034</v>
      </c>
      <c r="L3343" s="11">
        <f t="shared" si="156"/>
        <v>1106</v>
      </c>
      <c r="M3343" s="11">
        <f t="shared" si="157"/>
        <v>2259</v>
      </c>
      <c r="N3343" s="12">
        <f t="shared" si="158"/>
        <v>0.67132243684992565</v>
      </c>
    </row>
    <row r="3344" spans="1:14" x14ac:dyDescent="0.3">
      <c r="A3344" s="8" t="s">
        <v>3353</v>
      </c>
      <c r="B3344" s="9">
        <v>45443</v>
      </c>
      <c r="C3344" s="10" t="s">
        <v>8011</v>
      </c>
      <c r="D3344" s="10" t="s">
        <v>8021</v>
      </c>
      <c r="E3344" s="10" t="s">
        <v>8032</v>
      </c>
      <c r="F3344" s="11">
        <v>1</v>
      </c>
      <c r="G3344" s="11">
        <v>779</v>
      </c>
      <c r="H3344" s="11">
        <v>363</v>
      </c>
      <c r="I3344" s="11">
        <v>190</v>
      </c>
      <c r="J3344" s="11">
        <v>5</v>
      </c>
      <c r="K3344" s="11" t="s">
        <v>8034</v>
      </c>
      <c r="L3344" s="11">
        <f t="shared" si="156"/>
        <v>553</v>
      </c>
      <c r="M3344" s="11">
        <f t="shared" si="157"/>
        <v>226</v>
      </c>
      <c r="N3344" s="12">
        <f t="shared" si="158"/>
        <v>0.29011553273427471</v>
      </c>
    </row>
    <row r="3345" spans="1:14" x14ac:dyDescent="0.3">
      <c r="A3345" s="8" t="s">
        <v>3354</v>
      </c>
      <c r="B3345" s="9">
        <v>45443</v>
      </c>
      <c r="C3345" s="10" t="s">
        <v>8012</v>
      </c>
      <c r="D3345" s="10" t="s">
        <v>8027</v>
      </c>
      <c r="E3345" s="10" t="s">
        <v>8033</v>
      </c>
      <c r="F3345" s="11">
        <v>3</v>
      </c>
      <c r="G3345" s="11">
        <v>2343</v>
      </c>
      <c r="H3345" s="11">
        <v>838</v>
      </c>
      <c r="I3345" s="11">
        <v>126</v>
      </c>
      <c r="J3345" s="11">
        <v>5</v>
      </c>
      <c r="K3345" s="11" t="s">
        <v>8035</v>
      </c>
      <c r="L3345" s="11">
        <f t="shared" si="156"/>
        <v>964</v>
      </c>
      <c r="M3345" s="11">
        <f t="shared" si="157"/>
        <v>1379</v>
      </c>
      <c r="N3345" s="12">
        <f t="shared" si="158"/>
        <v>0.58856167306871532</v>
      </c>
    </row>
    <row r="3346" spans="1:14" x14ac:dyDescent="0.3">
      <c r="A3346" s="8" t="s">
        <v>3355</v>
      </c>
      <c r="B3346" s="9">
        <v>45443</v>
      </c>
      <c r="C3346" s="10" t="s">
        <v>8012</v>
      </c>
      <c r="D3346" s="10" t="s">
        <v>8027</v>
      </c>
      <c r="E3346" s="10" t="s">
        <v>8031</v>
      </c>
      <c r="F3346" s="11">
        <v>3</v>
      </c>
      <c r="G3346" s="11">
        <v>2622</v>
      </c>
      <c r="H3346" s="11">
        <v>519</v>
      </c>
      <c r="I3346" s="11">
        <v>113</v>
      </c>
      <c r="J3346" s="11">
        <v>5</v>
      </c>
      <c r="K3346" s="11" t="s">
        <v>8034</v>
      </c>
      <c r="L3346" s="11">
        <f t="shared" si="156"/>
        <v>632</v>
      </c>
      <c r="M3346" s="11">
        <f t="shared" si="157"/>
        <v>1990</v>
      </c>
      <c r="N3346" s="12">
        <f t="shared" si="158"/>
        <v>0.7589626239511823</v>
      </c>
    </row>
    <row r="3347" spans="1:14" x14ac:dyDescent="0.3">
      <c r="A3347" s="8" t="s">
        <v>3356</v>
      </c>
      <c r="B3347" s="9">
        <v>45443</v>
      </c>
      <c r="C3347" s="10" t="s">
        <v>8013</v>
      </c>
      <c r="D3347" s="10" t="s">
        <v>8017</v>
      </c>
      <c r="E3347" s="10" t="s">
        <v>8031</v>
      </c>
      <c r="F3347" s="11">
        <v>3</v>
      </c>
      <c r="G3347" s="11">
        <v>2442</v>
      </c>
      <c r="H3347" s="11">
        <v>1438</v>
      </c>
      <c r="I3347" s="11">
        <v>181</v>
      </c>
      <c r="J3347" s="11">
        <v>6</v>
      </c>
      <c r="K3347" s="11" t="s">
        <v>8034</v>
      </c>
      <c r="L3347" s="11">
        <f t="shared" si="156"/>
        <v>1619</v>
      </c>
      <c r="M3347" s="11">
        <f t="shared" si="157"/>
        <v>823</v>
      </c>
      <c r="N3347" s="12">
        <f t="shared" si="158"/>
        <v>0.337018837018837</v>
      </c>
    </row>
    <row r="3348" spans="1:14" x14ac:dyDescent="0.3">
      <c r="A3348" s="8" t="s">
        <v>3357</v>
      </c>
      <c r="B3348" s="9">
        <v>45443</v>
      </c>
      <c r="C3348" s="10" t="s">
        <v>8013</v>
      </c>
      <c r="D3348" s="10" t="s">
        <v>8025</v>
      </c>
      <c r="E3348" s="10" t="s">
        <v>8031</v>
      </c>
      <c r="F3348" s="11">
        <v>5</v>
      </c>
      <c r="G3348" s="11">
        <v>3565</v>
      </c>
      <c r="H3348" s="11">
        <v>546</v>
      </c>
      <c r="I3348" s="11">
        <v>153</v>
      </c>
      <c r="J3348" s="11">
        <v>3</v>
      </c>
      <c r="K3348" s="11" t="s">
        <v>8034</v>
      </c>
      <c r="L3348" s="11">
        <f t="shared" si="156"/>
        <v>699</v>
      </c>
      <c r="M3348" s="11">
        <f t="shared" si="157"/>
        <v>2866</v>
      </c>
      <c r="N3348" s="12">
        <f t="shared" si="158"/>
        <v>0.80392706872370268</v>
      </c>
    </row>
    <row r="3349" spans="1:14" x14ac:dyDescent="0.3">
      <c r="A3349" s="8" t="s">
        <v>3358</v>
      </c>
      <c r="B3349" s="9">
        <v>45443</v>
      </c>
      <c r="C3349" s="10" t="s">
        <v>8011</v>
      </c>
      <c r="D3349" s="10" t="s">
        <v>8023</v>
      </c>
      <c r="E3349" s="10" t="s">
        <v>8031</v>
      </c>
      <c r="F3349" s="11">
        <v>1</v>
      </c>
      <c r="G3349" s="11">
        <v>643</v>
      </c>
      <c r="H3349" s="11">
        <v>1282</v>
      </c>
      <c r="I3349" s="11">
        <v>216</v>
      </c>
      <c r="J3349" s="11">
        <v>4</v>
      </c>
      <c r="K3349" s="11" t="s">
        <v>8034</v>
      </c>
      <c r="L3349" s="11">
        <f t="shared" si="156"/>
        <v>1498</v>
      </c>
      <c r="M3349" s="11">
        <f t="shared" si="157"/>
        <v>-855</v>
      </c>
      <c r="N3349" s="12">
        <f t="shared" si="158"/>
        <v>-1.3297045101088647</v>
      </c>
    </row>
    <row r="3350" spans="1:14" x14ac:dyDescent="0.3">
      <c r="A3350" s="8" t="s">
        <v>3359</v>
      </c>
      <c r="B3350" s="9">
        <v>45443</v>
      </c>
      <c r="C3350" s="10" t="s">
        <v>8012</v>
      </c>
      <c r="D3350" s="10" t="s">
        <v>8027</v>
      </c>
      <c r="E3350" s="10" t="s">
        <v>8033</v>
      </c>
      <c r="F3350" s="11">
        <v>1</v>
      </c>
      <c r="G3350" s="11">
        <v>552</v>
      </c>
      <c r="H3350" s="11">
        <v>379</v>
      </c>
      <c r="I3350" s="11">
        <v>108</v>
      </c>
      <c r="J3350" s="11">
        <v>2</v>
      </c>
      <c r="K3350" s="11" t="s">
        <v>8034</v>
      </c>
      <c r="L3350" s="11">
        <f t="shared" si="156"/>
        <v>487</v>
      </c>
      <c r="M3350" s="11">
        <f t="shared" si="157"/>
        <v>65</v>
      </c>
      <c r="N3350" s="12">
        <f t="shared" si="158"/>
        <v>0.11775362318840579</v>
      </c>
    </row>
    <row r="3351" spans="1:14" x14ac:dyDescent="0.3">
      <c r="A3351" s="8" t="s">
        <v>3360</v>
      </c>
      <c r="B3351" s="9">
        <v>45443</v>
      </c>
      <c r="C3351" s="10" t="s">
        <v>8012</v>
      </c>
      <c r="D3351" s="10" t="s">
        <v>8028</v>
      </c>
      <c r="E3351" s="10" t="s">
        <v>8032</v>
      </c>
      <c r="F3351" s="11">
        <v>2</v>
      </c>
      <c r="G3351" s="11">
        <v>1272</v>
      </c>
      <c r="H3351" s="11">
        <v>1341</v>
      </c>
      <c r="I3351" s="11">
        <v>139</v>
      </c>
      <c r="J3351" s="11">
        <v>2</v>
      </c>
      <c r="K3351" s="11" t="s">
        <v>8034</v>
      </c>
      <c r="L3351" s="11">
        <f t="shared" si="156"/>
        <v>1480</v>
      </c>
      <c r="M3351" s="11">
        <f t="shared" si="157"/>
        <v>-208</v>
      </c>
      <c r="N3351" s="12">
        <f t="shared" si="158"/>
        <v>-0.16352201257861634</v>
      </c>
    </row>
    <row r="3352" spans="1:14" x14ac:dyDescent="0.3">
      <c r="A3352" s="8" t="s">
        <v>3361</v>
      </c>
      <c r="B3352" s="9">
        <v>45443</v>
      </c>
      <c r="C3352" s="10" t="s">
        <v>8011</v>
      </c>
      <c r="D3352" s="10" t="s">
        <v>8023</v>
      </c>
      <c r="E3352" s="10" t="s">
        <v>8033</v>
      </c>
      <c r="F3352" s="11">
        <v>3</v>
      </c>
      <c r="G3352" s="11">
        <v>2295</v>
      </c>
      <c r="H3352" s="11">
        <v>434</v>
      </c>
      <c r="I3352" s="11">
        <v>187</v>
      </c>
      <c r="J3352" s="11">
        <v>7</v>
      </c>
      <c r="K3352" s="11" t="s">
        <v>8034</v>
      </c>
      <c r="L3352" s="11">
        <f t="shared" si="156"/>
        <v>621</v>
      </c>
      <c r="M3352" s="11">
        <f t="shared" si="157"/>
        <v>1674</v>
      </c>
      <c r="N3352" s="12">
        <f t="shared" si="158"/>
        <v>0.72941176470588232</v>
      </c>
    </row>
    <row r="3353" spans="1:14" x14ac:dyDescent="0.3">
      <c r="A3353" s="8" t="s">
        <v>3362</v>
      </c>
      <c r="B3353" s="9">
        <v>45443</v>
      </c>
      <c r="C3353" s="10" t="s">
        <v>8014</v>
      </c>
      <c r="D3353" s="10" t="s">
        <v>8018</v>
      </c>
      <c r="E3353" s="10" t="s">
        <v>8033</v>
      </c>
      <c r="F3353" s="11">
        <v>2</v>
      </c>
      <c r="G3353" s="11">
        <v>1692</v>
      </c>
      <c r="H3353" s="11">
        <v>428</v>
      </c>
      <c r="I3353" s="11">
        <v>207</v>
      </c>
      <c r="J3353" s="11">
        <v>5</v>
      </c>
      <c r="K3353" s="11" t="s">
        <v>8034</v>
      </c>
      <c r="L3353" s="11">
        <f t="shared" si="156"/>
        <v>635</v>
      </c>
      <c r="M3353" s="11">
        <f t="shared" si="157"/>
        <v>1057</v>
      </c>
      <c r="N3353" s="12">
        <f t="shared" si="158"/>
        <v>0.62470449172576836</v>
      </c>
    </row>
    <row r="3354" spans="1:14" x14ac:dyDescent="0.3">
      <c r="A3354" s="8" t="s">
        <v>3363</v>
      </c>
      <c r="B3354" s="9">
        <v>45443</v>
      </c>
      <c r="C3354" s="10" t="s">
        <v>8014</v>
      </c>
      <c r="D3354" s="10" t="s">
        <v>8024</v>
      </c>
      <c r="E3354" s="10" t="s">
        <v>8032</v>
      </c>
      <c r="F3354" s="11">
        <v>5</v>
      </c>
      <c r="G3354" s="11">
        <v>4070</v>
      </c>
      <c r="H3354" s="11">
        <v>626</v>
      </c>
      <c r="I3354" s="11">
        <v>192</v>
      </c>
      <c r="J3354" s="11">
        <v>4</v>
      </c>
      <c r="K3354" s="11" t="s">
        <v>8034</v>
      </c>
      <c r="L3354" s="11">
        <f t="shared" si="156"/>
        <v>818</v>
      </c>
      <c r="M3354" s="11">
        <f t="shared" si="157"/>
        <v>3252</v>
      </c>
      <c r="N3354" s="12">
        <f t="shared" si="158"/>
        <v>0.79901719901719903</v>
      </c>
    </row>
    <row r="3355" spans="1:14" x14ac:dyDescent="0.3">
      <c r="A3355" s="8" t="s">
        <v>3364</v>
      </c>
      <c r="B3355" s="9">
        <v>45443</v>
      </c>
      <c r="C3355" s="10" t="s">
        <v>8013</v>
      </c>
      <c r="D3355" s="10" t="s">
        <v>8019</v>
      </c>
      <c r="E3355" s="10" t="s">
        <v>8031</v>
      </c>
      <c r="F3355" s="11">
        <v>1</v>
      </c>
      <c r="G3355" s="11">
        <v>652</v>
      </c>
      <c r="H3355" s="11">
        <v>1360</v>
      </c>
      <c r="I3355" s="11">
        <v>149</v>
      </c>
      <c r="J3355" s="11">
        <v>3</v>
      </c>
      <c r="K3355" s="11" t="s">
        <v>8035</v>
      </c>
      <c r="L3355" s="11">
        <f t="shared" si="156"/>
        <v>1509</v>
      </c>
      <c r="M3355" s="11">
        <f t="shared" si="157"/>
        <v>-857</v>
      </c>
      <c r="N3355" s="12">
        <f t="shared" si="158"/>
        <v>-1.3144171779141105</v>
      </c>
    </row>
    <row r="3356" spans="1:14" x14ac:dyDescent="0.3">
      <c r="A3356" s="8" t="s">
        <v>3365</v>
      </c>
      <c r="B3356" s="9">
        <v>45443</v>
      </c>
      <c r="C3356" s="10" t="s">
        <v>8012</v>
      </c>
      <c r="D3356" s="10" t="s">
        <v>8027</v>
      </c>
      <c r="E3356" s="10" t="s">
        <v>8032</v>
      </c>
      <c r="F3356" s="11">
        <v>2</v>
      </c>
      <c r="G3356" s="11">
        <v>1734</v>
      </c>
      <c r="H3356" s="11">
        <v>448</v>
      </c>
      <c r="I3356" s="11">
        <v>206</v>
      </c>
      <c r="J3356" s="11">
        <v>6</v>
      </c>
      <c r="K3356" s="11" t="s">
        <v>8034</v>
      </c>
      <c r="L3356" s="11">
        <f t="shared" si="156"/>
        <v>654</v>
      </c>
      <c r="M3356" s="11">
        <f t="shared" si="157"/>
        <v>1080</v>
      </c>
      <c r="N3356" s="12">
        <f t="shared" si="158"/>
        <v>0.62283737024221453</v>
      </c>
    </row>
    <row r="3357" spans="1:14" x14ac:dyDescent="0.3">
      <c r="A3357" s="8" t="s">
        <v>3366</v>
      </c>
      <c r="B3357" s="9">
        <v>45443</v>
      </c>
      <c r="C3357" s="10" t="s">
        <v>8011</v>
      </c>
      <c r="D3357" s="10" t="s">
        <v>8030</v>
      </c>
      <c r="E3357" s="10" t="s">
        <v>8031</v>
      </c>
      <c r="F3357" s="11">
        <v>1</v>
      </c>
      <c r="G3357" s="11">
        <v>742</v>
      </c>
      <c r="H3357" s="11">
        <v>988</v>
      </c>
      <c r="I3357" s="11">
        <v>187</v>
      </c>
      <c r="J3357" s="11">
        <v>6</v>
      </c>
      <c r="K3357" s="11" t="s">
        <v>8034</v>
      </c>
      <c r="L3357" s="11">
        <f t="shared" si="156"/>
        <v>1175</v>
      </c>
      <c r="M3357" s="11">
        <f t="shared" si="157"/>
        <v>-433</v>
      </c>
      <c r="N3357" s="12">
        <f t="shared" si="158"/>
        <v>-0.5835579514824798</v>
      </c>
    </row>
    <row r="3358" spans="1:14" x14ac:dyDescent="0.3">
      <c r="A3358" s="8" t="s">
        <v>3367</v>
      </c>
      <c r="B3358" s="9">
        <v>45443</v>
      </c>
      <c r="C3358" s="10" t="s">
        <v>8013</v>
      </c>
      <c r="D3358" s="10" t="s">
        <v>8025</v>
      </c>
      <c r="E3358" s="10" t="s">
        <v>8031</v>
      </c>
      <c r="F3358" s="11">
        <v>4</v>
      </c>
      <c r="G3358" s="11">
        <v>3584</v>
      </c>
      <c r="H3358" s="11">
        <v>462</v>
      </c>
      <c r="I3358" s="11">
        <v>110</v>
      </c>
      <c r="J3358" s="11">
        <v>7</v>
      </c>
      <c r="K3358" s="11" t="s">
        <v>8034</v>
      </c>
      <c r="L3358" s="11">
        <f t="shared" si="156"/>
        <v>572</v>
      </c>
      <c r="M3358" s="11">
        <f t="shared" si="157"/>
        <v>3012</v>
      </c>
      <c r="N3358" s="12">
        <f t="shared" si="158"/>
        <v>0.8404017857142857</v>
      </c>
    </row>
    <row r="3359" spans="1:14" x14ac:dyDescent="0.3">
      <c r="A3359" s="8" t="s">
        <v>3368</v>
      </c>
      <c r="B3359" s="9">
        <v>45443</v>
      </c>
      <c r="C3359" s="10" t="s">
        <v>8011</v>
      </c>
      <c r="D3359" s="10" t="s">
        <v>8015</v>
      </c>
      <c r="E3359" s="10" t="s">
        <v>8031</v>
      </c>
      <c r="F3359" s="11">
        <v>2</v>
      </c>
      <c r="G3359" s="11">
        <v>1356</v>
      </c>
      <c r="H3359" s="11">
        <v>819</v>
      </c>
      <c r="I3359" s="11">
        <v>204</v>
      </c>
      <c r="J3359" s="11">
        <v>7</v>
      </c>
      <c r="K3359" s="11" t="s">
        <v>8035</v>
      </c>
      <c r="L3359" s="11">
        <f t="shared" si="156"/>
        <v>1023</v>
      </c>
      <c r="M3359" s="11">
        <f t="shared" si="157"/>
        <v>333</v>
      </c>
      <c r="N3359" s="12">
        <f t="shared" si="158"/>
        <v>0.24557522123893805</v>
      </c>
    </row>
    <row r="3360" spans="1:14" x14ac:dyDescent="0.3">
      <c r="A3360" s="8" t="s">
        <v>3369</v>
      </c>
      <c r="B3360" s="9">
        <v>45443</v>
      </c>
      <c r="C3360" s="10" t="s">
        <v>8013</v>
      </c>
      <c r="D3360" s="10" t="s">
        <v>8019</v>
      </c>
      <c r="E3360" s="10" t="s">
        <v>8032</v>
      </c>
      <c r="F3360" s="11">
        <v>1</v>
      </c>
      <c r="G3360" s="11">
        <v>683</v>
      </c>
      <c r="H3360" s="11">
        <v>1168</v>
      </c>
      <c r="I3360" s="11">
        <v>124</v>
      </c>
      <c r="J3360" s="11">
        <v>5</v>
      </c>
      <c r="K3360" s="11" t="s">
        <v>8034</v>
      </c>
      <c r="L3360" s="11">
        <f t="shared" si="156"/>
        <v>1292</v>
      </c>
      <c r="M3360" s="11">
        <f t="shared" si="157"/>
        <v>-609</v>
      </c>
      <c r="N3360" s="12">
        <f t="shared" si="158"/>
        <v>-0.89165446559297223</v>
      </c>
    </row>
    <row r="3361" spans="1:14" x14ac:dyDescent="0.3">
      <c r="A3361" s="8" t="s">
        <v>3370</v>
      </c>
      <c r="B3361" s="9">
        <v>45443</v>
      </c>
      <c r="C3361" s="10" t="s">
        <v>8013</v>
      </c>
      <c r="D3361" s="10" t="s">
        <v>8019</v>
      </c>
      <c r="E3361" s="10" t="s">
        <v>8033</v>
      </c>
      <c r="F3361" s="11">
        <v>5</v>
      </c>
      <c r="G3361" s="11">
        <v>3340</v>
      </c>
      <c r="H3361" s="11">
        <v>827</v>
      </c>
      <c r="I3361" s="11">
        <v>174</v>
      </c>
      <c r="J3361" s="11">
        <v>6</v>
      </c>
      <c r="K3361" s="11" t="s">
        <v>8034</v>
      </c>
      <c r="L3361" s="11">
        <f t="shared" si="156"/>
        <v>1001</v>
      </c>
      <c r="M3361" s="11">
        <f t="shared" si="157"/>
        <v>2339</v>
      </c>
      <c r="N3361" s="12">
        <f t="shared" si="158"/>
        <v>0.70029940119760481</v>
      </c>
    </row>
    <row r="3362" spans="1:14" x14ac:dyDescent="0.3">
      <c r="A3362" s="8" t="s">
        <v>3371</v>
      </c>
      <c r="B3362" s="9">
        <v>45443</v>
      </c>
      <c r="C3362" s="10" t="s">
        <v>8014</v>
      </c>
      <c r="D3362" s="10" t="s">
        <v>8026</v>
      </c>
      <c r="E3362" s="10" t="s">
        <v>8033</v>
      </c>
      <c r="F3362" s="11">
        <v>3</v>
      </c>
      <c r="G3362" s="11">
        <v>2046</v>
      </c>
      <c r="H3362" s="11">
        <v>799</v>
      </c>
      <c r="I3362" s="11">
        <v>147</v>
      </c>
      <c r="J3362" s="11">
        <v>3</v>
      </c>
      <c r="K3362" s="11" t="s">
        <v>8034</v>
      </c>
      <c r="L3362" s="11">
        <f t="shared" si="156"/>
        <v>946</v>
      </c>
      <c r="M3362" s="11">
        <f t="shared" si="157"/>
        <v>1100</v>
      </c>
      <c r="N3362" s="12">
        <f t="shared" si="158"/>
        <v>0.5376344086021505</v>
      </c>
    </row>
    <row r="3363" spans="1:14" x14ac:dyDescent="0.3">
      <c r="A3363" s="8" t="s">
        <v>3372</v>
      </c>
      <c r="B3363" s="9">
        <v>45444</v>
      </c>
      <c r="C3363" s="10" t="s">
        <v>8011</v>
      </c>
      <c r="D3363" s="10" t="s">
        <v>8023</v>
      </c>
      <c r="E3363" s="10" t="s">
        <v>8033</v>
      </c>
      <c r="F3363" s="11">
        <v>2</v>
      </c>
      <c r="G3363" s="11">
        <v>1624</v>
      </c>
      <c r="H3363" s="11">
        <v>415</v>
      </c>
      <c r="I3363" s="11">
        <v>187</v>
      </c>
      <c r="J3363" s="11">
        <v>3</v>
      </c>
      <c r="K3363" s="11" t="s">
        <v>8035</v>
      </c>
      <c r="L3363" s="11">
        <f t="shared" si="156"/>
        <v>602</v>
      </c>
      <c r="M3363" s="11">
        <f t="shared" si="157"/>
        <v>1022</v>
      </c>
      <c r="N3363" s="12">
        <f t="shared" si="158"/>
        <v>0.62931034482758619</v>
      </c>
    </row>
    <row r="3364" spans="1:14" x14ac:dyDescent="0.3">
      <c r="A3364" s="8" t="s">
        <v>3373</v>
      </c>
      <c r="B3364" s="9">
        <v>45444</v>
      </c>
      <c r="C3364" s="10" t="s">
        <v>8014</v>
      </c>
      <c r="D3364" s="10" t="s">
        <v>8024</v>
      </c>
      <c r="E3364" s="10" t="s">
        <v>8031</v>
      </c>
      <c r="F3364" s="11">
        <v>3</v>
      </c>
      <c r="G3364" s="11">
        <v>2187</v>
      </c>
      <c r="H3364" s="11">
        <v>1150</v>
      </c>
      <c r="I3364" s="11">
        <v>180</v>
      </c>
      <c r="J3364" s="11">
        <v>4</v>
      </c>
      <c r="K3364" s="11" t="s">
        <v>8034</v>
      </c>
      <c r="L3364" s="11">
        <f t="shared" si="156"/>
        <v>1330</v>
      </c>
      <c r="M3364" s="11">
        <f t="shared" si="157"/>
        <v>857</v>
      </c>
      <c r="N3364" s="12">
        <f t="shared" si="158"/>
        <v>0.39186099679926839</v>
      </c>
    </row>
    <row r="3365" spans="1:14" x14ac:dyDescent="0.3">
      <c r="A3365" s="8" t="s">
        <v>3374</v>
      </c>
      <c r="B3365" s="9">
        <v>45444</v>
      </c>
      <c r="C3365" s="10" t="s">
        <v>8011</v>
      </c>
      <c r="D3365" s="10" t="s">
        <v>8030</v>
      </c>
      <c r="E3365" s="10" t="s">
        <v>8032</v>
      </c>
      <c r="F3365" s="11">
        <v>1</v>
      </c>
      <c r="G3365" s="11">
        <v>889</v>
      </c>
      <c r="H3365" s="11">
        <v>453</v>
      </c>
      <c r="I3365" s="11">
        <v>198</v>
      </c>
      <c r="J3365" s="11">
        <v>7</v>
      </c>
      <c r="K3365" s="11" t="s">
        <v>8034</v>
      </c>
      <c r="L3365" s="11">
        <f t="shared" si="156"/>
        <v>651</v>
      </c>
      <c r="M3365" s="11">
        <f t="shared" si="157"/>
        <v>238</v>
      </c>
      <c r="N3365" s="12">
        <f t="shared" si="158"/>
        <v>0.26771653543307089</v>
      </c>
    </row>
    <row r="3366" spans="1:14" x14ac:dyDescent="0.3">
      <c r="A3366" s="8" t="s">
        <v>3375</v>
      </c>
      <c r="B3366" s="9">
        <v>45444</v>
      </c>
      <c r="C3366" s="10" t="s">
        <v>8013</v>
      </c>
      <c r="D3366" s="10" t="s">
        <v>8017</v>
      </c>
      <c r="E3366" s="10" t="s">
        <v>8033</v>
      </c>
      <c r="F3366" s="11">
        <v>1</v>
      </c>
      <c r="G3366" s="11">
        <v>610</v>
      </c>
      <c r="H3366" s="11">
        <v>514</v>
      </c>
      <c r="I3366" s="11">
        <v>191</v>
      </c>
      <c r="J3366" s="11">
        <v>7</v>
      </c>
      <c r="K3366" s="11" t="s">
        <v>8034</v>
      </c>
      <c r="L3366" s="11">
        <f t="shared" si="156"/>
        <v>705</v>
      </c>
      <c r="M3366" s="11">
        <f t="shared" si="157"/>
        <v>-95</v>
      </c>
      <c r="N3366" s="12">
        <f t="shared" si="158"/>
        <v>-0.15573770491803279</v>
      </c>
    </row>
    <row r="3367" spans="1:14" x14ac:dyDescent="0.3">
      <c r="A3367" s="8" t="s">
        <v>3376</v>
      </c>
      <c r="B3367" s="9">
        <v>45444</v>
      </c>
      <c r="C3367" s="10" t="s">
        <v>8012</v>
      </c>
      <c r="D3367" s="10" t="s">
        <v>8028</v>
      </c>
      <c r="E3367" s="10" t="s">
        <v>8032</v>
      </c>
      <c r="F3367" s="11">
        <v>2</v>
      </c>
      <c r="G3367" s="11">
        <v>1220</v>
      </c>
      <c r="H3367" s="11">
        <v>626</v>
      </c>
      <c r="I3367" s="11">
        <v>162</v>
      </c>
      <c r="J3367" s="11">
        <v>3</v>
      </c>
      <c r="K3367" s="11" t="s">
        <v>8034</v>
      </c>
      <c r="L3367" s="11">
        <f t="shared" si="156"/>
        <v>788</v>
      </c>
      <c r="M3367" s="11">
        <f t="shared" si="157"/>
        <v>432</v>
      </c>
      <c r="N3367" s="12">
        <f t="shared" si="158"/>
        <v>0.35409836065573769</v>
      </c>
    </row>
    <row r="3368" spans="1:14" x14ac:dyDescent="0.3">
      <c r="A3368" s="8" t="s">
        <v>3377</v>
      </c>
      <c r="B3368" s="9">
        <v>45444</v>
      </c>
      <c r="C3368" s="10" t="s">
        <v>8013</v>
      </c>
      <c r="D3368" s="10" t="s">
        <v>8017</v>
      </c>
      <c r="E3368" s="10" t="s">
        <v>8031</v>
      </c>
      <c r="F3368" s="11">
        <v>3</v>
      </c>
      <c r="G3368" s="11">
        <v>2136</v>
      </c>
      <c r="H3368" s="11">
        <v>414</v>
      </c>
      <c r="I3368" s="11">
        <v>135</v>
      </c>
      <c r="J3368" s="11">
        <v>7</v>
      </c>
      <c r="K3368" s="11" t="s">
        <v>8035</v>
      </c>
      <c r="L3368" s="11">
        <f t="shared" si="156"/>
        <v>549</v>
      </c>
      <c r="M3368" s="11">
        <f t="shared" si="157"/>
        <v>1587</v>
      </c>
      <c r="N3368" s="12">
        <f t="shared" si="158"/>
        <v>0.7429775280898876</v>
      </c>
    </row>
    <row r="3369" spans="1:14" x14ac:dyDescent="0.3">
      <c r="A3369" s="8" t="s">
        <v>3378</v>
      </c>
      <c r="B3369" s="9">
        <v>45444</v>
      </c>
      <c r="C3369" s="10" t="s">
        <v>8014</v>
      </c>
      <c r="D3369" s="10" t="s">
        <v>8026</v>
      </c>
      <c r="E3369" s="10" t="s">
        <v>8033</v>
      </c>
      <c r="F3369" s="11">
        <v>3</v>
      </c>
      <c r="G3369" s="11">
        <v>2484</v>
      </c>
      <c r="H3369" s="11">
        <v>709</v>
      </c>
      <c r="I3369" s="11">
        <v>188</v>
      </c>
      <c r="J3369" s="11">
        <v>2</v>
      </c>
      <c r="K3369" s="11" t="s">
        <v>8035</v>
      </c>
      <c r="L3369" s="11">
        <f t="shared" si="156"/>
        <v>897</v>
      </c>
      <c r="M3369" s="11">
        <f t="shared" si="157"/>
        <v>1587</v>
      </c>
      <c r="N3369" s="12">
        <f t="shared" si="158"/>
        <v>0.63888888888888884</v>
      </c>
    </row>
    <row r="3370" spans="1:14" x14ac:dyDescent="0.3">
      <c r="A3370" s="8" t="s">
        <v>3379</v>
      </c>
      <c r="B3370" s="9">
        <v>45444</v>
      </c>
      <c r="C3370" s="10" t="s">
        <v>8011</v>
      </c>
      <c r="D3370" s="10" t="s">
        <v>8023</v>
      </c>
      <c r="E3370" s="10" t="s">
        <v>8033</v>
      </c>
      <c r="F3370" s="11">
        <v>1</v>
      </c>
      <c r="G3370" s="11">
        <v>792</v>
      </c>
      <c r="H3370" s="11">
        <v>933</v>
      </c>
      <c r="I3370" s="11">
        <v>183</v>
      </c>
      <c r="J3370" s="11">
        <v>2</v>
      </c>
      <c r="K3370" s="11" t="s">
        <v>8034</v>
      </c>
      <c r="L3370" s="11">
        <f t="shared" si="156"/>
        <v>1116</v>
      </c>
      <c r="M3370" s="11">
        <f t="shared" si="157"/>
        <v>-324</v>
      </c>
      <c r="N3370" s="12">
        <f t="shared" si="158"/>
        <v>-0.40909090909090912</v>
      </c>
    </row>
    <row r="3371" spans="1:14" x14ac:dyDescent="0.3">
      <c r="A3371" s="8" t="s">
        <v>3380</v>
      </c>
      <c r="B3371" s="9">
        <v>45444</v>
      </c>
      <c r="C3371" s="10" t="s">
        <v>8012</v>
      </c>
      <c r="D3371" s="10" t="s">
        <v>8027</v>
      </c>
      <c r="E3371" s="10" t="s">
        <v>8031</v>
      </c>
      <c r="F3371" s="11">
        <v>1</v>
      </c>
      <c r="G3371" s="11">
        <v>669</v>
      </c>
      <c r="H3371" s="11">
        <v>391</v>
      </c>
      <c r="I3371" s="11">
        <v>122</v>
      </c>
      <c r="J3371" s="11">
        <v>4</v>
      </c>
      <c r="K3371" s="11" t="s">
        <v>8034</v>
      </c>
      <c r="L3371" s="11">
        <f t="shared" si="156"/>
        <v>513</v>
      </c>
      <c r="M3371" s="11">
        <f t="shared" si="157"/>
        <v>156</v>
      </c>
      <c r="N3371" s="12">
        <f t="shared" si="158"/>
        <v>0.23318385650224216</v>
      </c>
    </row>
    <row r="3372" spans="1:14" x14ac:dyDescent="0.3">
      <c r="A3372" s="8" t="s">
        <v>3381</v>
      </c>
      <c r="B3372" s="9">
        <v>45444</v>
      </c>
      <c r="C3372" s="10" t="s">
        <v>8012</v>
      </c>
      <c r="D3372" s="10" t="s">
        <v>8027</v>
      </c>
      <c r="E3372" s="10" t="s">
        <v>8031</v>
      </c>
      <c r="F3372" s="11">
        <v>4</v>
      </c>
      <c r="G3372" s="11">
        <v>2868</v>
      </c>
      <c r="H3372" s="11">
        <v>574</v>
      </c>
      <c r="I3372" s="11">
        <v>157</v>
      </c>
      <c r="J3372" s="11">
        <v>3</v>
      </c>
      <c r="K3372" s="11" t="s">
        <v>8034</v>
      </c>
      <c r="L3372" s="11">
        <f t="shared" si="156"/>
        <v>731</v>
      </c>
      <c r="M3372" s="11">
        <f t="shared" si="157"/>
        <v>2137</v>
      </c>
      <c r="N3372" s="12">
        <f t="shared" si="158"/>
        <v>0.74511854951185497</v>
      </c>
    </row>
    <row r="3373" spans="1:14" x14ac:dyDescent="0.3">
      <c r="A3373" s="8" t="s">
        <v>3382</v>
      </c>
      <c r="B3373" s="9">
        <v>45444</v>
      </c>
      <c r="C3373" s="10" t="s">
        <v>8014</v>
      </c>
      <c r="D3373" s="10" t="s">
        <v>8018</v>
      </c>
      <c r="E3373" s="10" t="s">
        <v>8031</v>
      </c>
      <c r="F3373" s="11">
        <v>2</v>
      </c>
      <c r="G3373" s="11">
        <v>1762</v>
      </c>
      <c r="H3373" s="11">
        <v>622</v>
      </c>
      <c r="I3373" s="11">
        <v>170</v>
      </c>
      <c r="J3373" s="11">
        <v>3</v>
      </c>
      <c r="K3373" s="11" t="s">
        <v>8034</v>
      </c>
      <c r="L3373" s="11">
        <f t="shared" si="156"/>
        <v>792</v>
      </c>
      <c r="M3373" s="11">
        <f t="shared" si="157"/>
        <v>970</v>
      </c>
      <c r="N3373" s="12">
        <f t="shared" si="158"/>
        <v>0.55051078320090807</v>
      </c>
    </row>
    <row r="3374" spans="1:14" x14ac:dyDescent="0.3">
      <c r="A3374" s="8" t="s">
        <v>3383</v>
      </c>
      <c r="B3374" s="9">
        <v>45444</v>
      </c>
      <c r="C3374" s="10" t="s">
        <v>8011</v>
      </c>
      <c r="D3374" s="10" t="s">
        <v>8015</v>
      </c>
      <c r="E3374" s="10" t="s">
        <v>8032</v>
      </c>
      <c r="F3374" s="11">
        <v>4</v>
      </c>
      <c r="G3374" s="11">
        <v>2212</v>
      </c>
      <c r="H3374" s="11">
        <v>779</v>
      </c>
      <c r="I3374" s="11">
        <v>112</v>
      </c>
      <c r="J3374" s="11">
        <v>7</v>
      </c>
      <c r="K3374" s="11" t="s">
        <v>8034</v>
      </c>
      <c r="L3374" s="11">
        <f t="shared" si="156"/>
        <v>891</v>
      </c>
      <c r="M3374" s="11">
        <f t="shared" si="157"/>
        <v>1321</v>
      </c>
      <c r="N3374" s="12">
        <f t="shared" si="158"/>
        <v>0.59719710669077752</v>
      </c>
    </row>
    <row r="3375" spans="1:14" x14ac:dyDescent="0.3">
      <c r="A3375" s="8" t="s">
        <v>3384</v>
      </c>
      <c r="B3375" s="9">
        <v>45444</v>
      </c>
      <c r="C3375" s="10" t="s">
        <v>8013</v>
      </c>
      <c r="D3375" s="10" t="s">
        <v>8017</v>
      </c>
      <c r="E3375" s="10" t="s">
        <v>8033</v>
      </c>
      <c r="F3375" s="11">
        <v>3</v>
      </c>
      <c r="G3375" s="11">
        <v>1878</v>
      </c>
      <c r="H3375" s="11">
        <v>736</v>
      </c>
      <c r="I3375" s="11">
        <v>129</v>
      </c>
      <c r="J3375" s="11">
        <v>5</v>
      </c>
      <c r="K3375" s="11" t="s">
        <v>8035</v>
      </c>
      <c r="L3375" s="11">
        <f t="shared" si="156"/>
        <v>865</v>
      </c>
      <c r="M3375" s="11">
        <f t="shared" si="157"/>
        <v>1013</v>
      </c>
      <c r="N3375" s="12">
        <f t="shared" si="158"/>
        <v>0.53940362087326943</v>
      </c>
    </row>
    <row r="3376" spans="1:14" x14ac:dyDescent="0.3">
      <c r="A3376" s="8" t="s">
        <v>3385</v>
      </c>
      <c r="B3376" s="9">
        <v>45444</v>
      </c>
      <c r="C3376" s="10" t="s">
        <v>8012</v>
      </c>
      <c r="D3376" s="10" t="s">
        <v>8028</v>
      </c>
      <c r="E3376" s="10" t="s">
        <v>8031</v>
      </c>
      <c r="F3376" s="11">
        <v>5</v>
      </c>
      <c r="G3376" s="11">
        <v>2840</v>
      </c>
      <c r="H3376" s="11">
        <v>732</v>
      </c>
      <c r="I3376" s="11">
        <v>142</v>
      </c>
      <c r="J3376" s="11">
        <v>3</v>
      </c>
      <c r="K3376" s="11" t="s">
        <v>8034</v>
      </c>
      <c r="L3376" s="11">
        <f t="shared" si="156"/>
        <v>874</v>
      </c>
      <c r="M3376" s="11">
        <f t="shared" si="157"/>
        <v>1966</v>
      </c>
      <c r="N3376" s="12">
        <f t="shared" si="158"/>
        <v>0.69225352112676053</v>
      </c>
    </row>
    <row r="3377" spans="1:14" x14ac:dyDescent="0.3">
      <c r="A3377" s="8" t="s">
        <v>3386</v>
      </c>
      <c r="B3377" s="9">
        <v>45444</v>
      </c>
      <c r="C3377" s="10" t="s">
        <v>8014</v>
      </c>
      <c r="D3377" s="10" t="s">
        <v>8026</v>
      </c>
      <c r="E3377" s="10" t="s">
        <v>8031</v>
      </c>
      <c r="F3377" s="11">
        <v>1</v>
      </c>
      <c r="G3377" s="11">
        <v>678</v>
      </c>
      <c r="H3377" s="11">
        <v>1272</v>
      </c>
      <c r="I3377" s="11">
        <v>186</v>
      </c>
      <c r="J3377" s="11">
        <v>3</v>
      </c>
      <c r="K3377" s="11" t="s">
        <v>8034</v>
      </c>
      <c r="L3377" s="11">
        <f t="shared" si="156"/>
        <v>1458</v>
      </c>
      <c r="M3377" s="11">
        <f t="shared" si="157"/>
        <v>-780</v>
      </c>
      <c r="N3377" s="12">
        <f t="shared" si="158"/>
        <v>-1.1504424778761062</v>
      </c>
    </row>
    <row r="3378" spans="1:14" x14ac:dyDescent="0.3">
      <c r="A3378" s="8" t="s">
        <v>3387</v>
      </c>
      <c r="B3378" s="9">
        <v>45444</v>
      </c>
      <c r="C3378" s="10" t="s">
        <v>8014</v>
      </c>
      <c r="D3378" s="10" t="s">
        <v>8018</v>
      </c>
      <c r="E3378" s="10" t="s">
        <v>8032</v>
      </c>
      <c r="F3378" s="11">
        <v>3</v>
      </c>
      <c r="G3378" s="11">
        <v>1710</v>
      </c>
      <c r="H3378" s="11">
        <v>755</v>
      </c>
      <c r="I3378" s="11">
        <v>219</v>
      </c>
      <c r="J3378" s="11">
        <v>4</v>
      </c>
      <c r="K3378" s="11" t="s">
        <v>8034</v>
      </c>
      <c r="L3378" s="11">
        <f t="shared" si="156"/>
        <v>974</v>
      </c>
      <c r="M3378" s="11">
        <f t="shared" si="157"/>
        <v>736</v>
      </c>
      <c r="N3378" s="12">
        <f t="shared" si="158"/>
        <v>0.43040935672514619</v>
      </c>
    </row>
    <row r="3379" spans="1:14" x14ac:dyDescent="0.3">
      <c r="A3379" s="8" t="s">
        <v>3388</v>
      </c>
      <c r="B3379" s="9">
        <v>45445</v>
      </c>
      <c r="C3379" s="10" t="s">
        <v>8014</v>
      </c>
      <c r="D3379" s="10" t="s">
        <v>8024</v>
      </c>
      <c r="E3379" s="10" t="s">
        <v>8031</v>
      </c>
      <c r="F3379" s="11">
        <v>2</v>
      </c>
      <c r="G3379" s="11">
        <v>1760</v>
      </c>
      <c r="H3379" s="11">
        <v>1110</v>
      </c>
      <c r="I3379" s="11">
        <v>166</v>
      </c>
      <c r="J3379" s="11">
        <v>5</v>
      </c>
      <c r="K3379" s="11" t="s">
        <v>8034</v>
      </c>
      <c r="L3379" s="11">
        <f t="shared" si="156"/>
        <v>1276</v>
      </c>
      <c r="M3379" s="11">
        <f t="shared" si="157"/>
        <v>484</v>
      </c>
      <c r="N3379" s="12">
        <f t="shared" si="158"/>
        <v>0.27500000000000002</v>
      </c>
    </row>
    <row r="3380" spans="1:14" x14ac:dyDescent="0.3">
      <c r="A3380" s="8" t="s">
        <v>3389</v>
      </c>
      <c r="B3380" s="9">
        <v>45445</v>
      </c>
      <c r="C3380" s="10" t="s">
        <v>8011</v>
      </c>
      <c r="D3380" s="10" t="s">
        <v>8021</v>
      </c>
      <c r="E3380" s="10" t="s">
        <v>8031</v>
      </c>
      <c r="F3380" s="11">
        <v>4</v>
      </c>
      <c r="G3380" s="11">
        <v>2784</v>
      </c>
      <c r="H3380" s="11">
        <v>613</v>
      </c>
      <c r="I3380" s="11">
        <v>212</v>
      </c>
      <c r="J3380" s="11">
        <v>7</v>
      </c>
      <c r="K3380" s="11" t="s">
        <v>8034</v>
      </c>
      <c r="L3380" s="11">
        <f t="shared" si="156"/>
        <v>825</v>
      </c>
      <c r="M3380" s="11">
        <f t="shared" si="157"/>
        <v>1959</v>
      </c>
      <c r="N3380" s="12">
        <f t="shared" si="158"/>
        <v>0.70366379310344829</v>
      </c>
    </row>
    <row r="3381" spans="1:14" x14ac:dyDescent="0.3">
      <c r="A3381" s="8" t="s">
        <v>3390</v>
      </c>
      <c r="B3381" s="9">
        <v>45445</v>
      </c>
      <c r="C3381" s="10" t="s">
        <v>8011</v>
      </c>
      <c r="D3381" s="10" t="s">
        <v>8021</v>
      </c>
      <c r="E3381" s="10" t="s">
        <v>8032</v>
      </c>
      <c r="F3381" s="11">
        <v>5</v>
      </c>
      <c r="G3381" s="11">
        <v>4120</v>
      </c>
      <c r="H3381" s="11">
        <v>629</v>
      </c>
      <c r="I3381" s="11">
        <v>145</v>
      </c>
      <c r="J3381" s="11">
        <v>2</v>
      </c>
      <c r="K3381" s="11" t="s">
        <v>8035</v>
      </c>
      <c r="L3381" s="11">
        <f t="shared" si="156"/>
        <v>774</v>
      </c>
      <c r="M3381" s="11">
        <f t="shared" si="157"/>
        <v>3346</v>
      </c>
      <c r="N3381" s="12">
        <f t="shared" si="158"/>
        <v>0.81213592233009713</v>
      </c>
    </row>
    <row r="3382" spans="1:14" x14ac:dyDescent="0.3">
      <c r="A3382" s="8" t="s">
        <v>3391</v>
      </c>
      <c r="B3382" s="9">
        <v>45445</v>
      </c>
      <c r="C3382" s="10" t="s">
        <v>8014</v>
      </c>
      <c r="D3382" s="10" t="s">
        <v>8026</v>
      </c>
      <c r="E3382" s="10" t="s">
        <v>8033</v>
      </c>
      <c r="F3382" s="11">
        <v>2</v>
      </c>
      <c r="G3382" s="11">
        <v>1616</v>
      </c>
      <c r="H3382" s="11">
        <v>1392</v>
      </c>
      <c r="I3382" s="11">
        <v>215</v>
      </c>
      <c r="J3382" s="11">
        <v>5</v>
      </c>
      <c r="K3382" s="11" t="s">
        <v>8034</v>
      </c>
      <c r="L3382" s="11">
        <f t="shared" si="156"/>
        <v>1607</v>
      </c>
      <c r="M3382" s="11">
        <f t="shared" si="157"/>
        <v>9</v>
      </c>
      <c r="N3382" s="12">
        <f t="shared" si="158"/>
        <v>5.569306930693069E-3</v>
      </c>
    </row>
    <row r="3383" spans="1:14" x14ac:dyDescent="0.3">
      <c r="A3383" s="8" t="s">
        <v>3392</v>
      </c>
      <c r="B3383" s="9">
        <v>45445</v>
      </c>
      <c r="C3383" s="10" t="s">
        <v>8013</v>
      </c>
      <c r="D3383" s="10" t="s">
        <v>8025</v>
      </c>
      <c r="E3383" s="10" t="s">
        <v>8031</v>
      </c>
      <c r="F3383" s="11">
        <v>2</v>
      </c>
      <c r="G3383" s="11">
        <v>1276</v>
      </c>
      <c r="H3383" s="11">
        <v>1208</v>
      </c>
      <c r="I3383" s="11">
        <v>207</v>
      </c>
      <c r="J3383" s="11">
        <v>4</v>
      </c>
      <c r="K3383" s="11" t="s">
        <v>8034</v>
      </c>
      <c r="L3383" s="11">
        <f t="shared" si="156"/>
        <v>1415</v>
      </c>
      <c r="M3383" s="11">
        <f t="shared" si="157"/>
        <v>-139</v>
      </c>
      <c r="N3383" s="12">
        <f t="shared" si="158"/>
        <v>-0.10893416927899686</v>
      </c>
    </row>
    <row r="3384" spans="1:14" x14ac:dyDescent="0.3">
      <c r="A3384" s="8" t="s">
        <v>3393</v>
      </c>
      <c r="B3384" s="9">
        <v>45445</v>
      </c>
      <c r="C3384" s="10" t="s">
        <v>8012</v>
      </c>
      <c r="D3384" s="10" t="s">
        <v>8028</v>
      </c>
      <c r="E3384" s="10" t="s">
        <v>8031</v>
      </c>
      <c r="F3384" s="11">
        <v>1</v>
      </c>
      <c r="G3384" s="11">
        <v>612</v>
      </c>
      <c r="H3384" s="11">
        <v>943</v>
      </c>
      <c r="I3384" s="11">
        <v>199</v>
      </c>
      <c r="J3384" s="11">
        <v>7</v>
      </c>
      <c r="K3384" s="11" t="s">
        <v>8034</v>
      </c>
      <c r="L3384" s="11">
        <f t="shared" si="156"/>
        <v>1142</v>
      </c>
      <c r="M3384" s="11">
        <f t="shared" si="157"/>
        <v>-530</v>
      </c>
      <c r="N3384" s="12">
        <f t="shared" si="158"/>
        <v>-0.86601307189542487</v>
      </c>
    </row>
    <row r="3385" spans="1:14" x14ac:dyDescent="0.3">
      <c r="A3385" s="8" t="s">
        <v>3394</v>
      </c>
      <c r="B3385" s="9">
        <v>45445</v>
      </c>
      <c r="C3385" s="10" t="s">
        <v>8014</v>
      </c>
      <c r="D3385" s="10" t="s">
        <v>8018</v>
      </c>
      <c r="E3385" s="10" t="s">
        <v>8031</v>
      </c>
      <c r="F3385" s="11">
        <v>1</v>
      </c>
      <c r="G3385" s="11">
        <v>564</v>
      </c>
      <c r="H3385" s="11">
        <v>828</v>
      </c>
      <c r="I3385" s="11">
        <v>103</v>
      </c>
      <c r="J3385" s="11">
        <v>2</v>
      </c>
      <c r="K3385" s="11" t="s">
        <v>8034</v>
      </c>
      <c r="L3385" s="11">
        <f t="shared" si="156"/>
        <v>931</v>
      </c>
      <c r="M3385" s="11">
        <f t="shared" si="157"/>
        <v>-367</v>
      </c>
      <c r="N3385" s="12">
        <f t="shared" si="158"/>
        <v>-0.650709219858156</v>
      </c>
    </row>
    <row r="3386" spans="1:14" x14ac:dyDescent="0.3">
      <c r="A3386" s="8" t="s">
        <v>3395</v>
      </c>
      <c r="B3386" s="9">
        <v>45445</v>
      </c>
      <c r="C3386" s="10" t="s">
        <v>8014</v>
      </c>
      <c r="D3386" s="10" t="s">
        <v>8018</v>
      </c>
      <c r="E3386" s="10" t="s">
        <v>8032</v>
      </c>
      <c r="F3386" s="11">
        <v>1</v>
      </c>
      <c r="G3386" s="11">
        <v>889</v>
      </c>
      <c r="H3386" s="11">
        <v>496</v>
      </c>
      <c r="I3386" s="11">
        <v>160</v>
      </c>
      <c r="J3386" s="11">
        <v>3</v>
      </c>
      <c r="K3386" s="11" t="s">
        <v>8035</v>
      </c>
      <c r="L3386" s="11">
        <f t="shared" si="156"/>
        <v>656</v>
      </c>
      <c r="M3386" s="11">
        <f t="shared" si="157"/>
        <v>233</v>
      </c>
      <c r="N3386" s="12">
        <f t="shared" si="158"/>
        <v>0.26209223847019125</v>
      </c>
    </row>
    <row r="3387" spans="1:14" x14ac:dyDescent="0.3">
      <c r="A3387" s="8" t="s">
        <v>3396</v>
      </c>
      <c r="B3387" s="9">
        <v>45445</v>
      </c>
      <c r="C3387" s="10" t="s">
        <v>8011</v>
      </c>
      <c r="D3387" s="10" t="s">
        <v>8015</v>
      </c>
      <c r="E3387" s="10" t="s">
        <v>8032</v>
      </c>
      <c r="F3387" s="11">
        <v>4</v>
      </c>
      <c r="G3387" s="11">
        <v>2228</v>
      </c>
      <c r="H3387" s="11">
        <v>1213</v>
      </c>
      <c r="I3387" s="11">
        <v>150</v>
      </c>
      <c r="J3387" s="11">
        <v>3</v>
      </c>
      <c r="K3387" s="11" t="s">
        <v>8035</v>
      </c>
      <c r="L3387" s="11">
        <f t="shared" si="156"/>
        <v>1363</v>
      </c>
      <c r="M3387" s="11">
        <f t="shared" si="157"/>
        <v>865</v>
      </c>
      <c r="N3387" s="12">
        <f t="shared" si="158"/>
        <v>0.38824057450628369</v>
      </c>
    </row>
    <row r="3388" spans="1:14" x14ac:dyDescent="0.3">
      <c r="A3388" s="8" t="s">
        <v>3397</v>
      </c>
      <c r="B3388" s="9">
        <v>45445</v>
      </c>
      <c r="C3388" s="10" t="s">
        <v>8011</v>
      </c>
      <c r="D3388" s="10" t="s">
        <v>8021</v>
      </c>
      <c r="E3388" s="10" t="s">
        <v>8031</v>
      </c>
      <c r="F3388" s="11">
        <v>5</v>
      </c>
      <c r="G3388" s="11">
        <v>3560</v>
      </c>
      <c r="H3388" s="11">
        <v>859</v>
      </c>
      <c r="I3388" s="11">
        <v>147</v>
      </c>
      <c r="J3388" s="11">
        <v>4</v>
      </c>
      <c r="K3388" s="11" t="s">
        <v>8035</v>
      </c>
      <c r="L3388" s="11">
        <f t="shared" si="156"/>
        <v>1006</v>
      </c>
      <c r="M3388" s="11">
        <f t="shared" si="157"/>
        <v>2554</v>
      </c>
      <c r="N3388" s="12">
        <f t="shared" si="158"/>
        <v>0.71741573033707862</v>
      </c>
    </row>
    <row r="3389" spans="1:14" x14ac:dyDescent="0.3">
      <c r="A3389" s="8" t="s">
        <v>3398</v>
      </c>
      <c r="B3389" s="9">
        <v>45445</v>
      </c>
      <c r="C3389" s="10" t="s">
        <v>8014</v>
      </c>
      <c r="D3389" s="10" t="s">
        <v>8020</v>
      </c>
      <c r="E3389" s="10" t="s">
        <v>8032</v>
      </c>
      <c r="F3389" s="11">
        <v>4</v>
      </c>
      <c r="G3389" s="11">
        <v>2432</v>
      </c>
      <c r="H3389" s="11">
        <v>1200</v>
      </c>
      <c r="I3389" s="11">
        <v>129</v>
      </c>
      <c r="J3389" s="11">
        <v>4</v>
      </c>
      <c r="K3389" s="11" t="s">
        <v>8035</v>
      </c>
      <c r="L3389" s="11">
        <f t="shared" si="156"/>
        <v>1329</v>
      </c>
      <c r="M3389" s="11">
        <f t="shared" si="157"/>
        <v>1103</v>
      </c>
      <c r="N3389" s="12">
        <f t="shared" si="158"/>
        <v>0.45353618421052633</v>
      </c>
    </row>
    <row r="3390" spans="1:14" x14ac:dyDescent="0.3">
      <c r="A3390" s="8" t="s">
        <v>3399</v>
      </c>
      <c r="B3390" s="9">
        <v>45445</v>
      </c>
      <c r="C3390" s="10" t="s">
        <v>8011</v>
      </c>
      <c r="D3390" s="10" t="s">
        <v>8030</v>
      </c>
      <c r="E3390" s="10" t="s">
        <v>8033</v>
      </c>
      <c r="F3390" s="11">
        <v>1</v>
      </c>
      <c r="G3390" s="11">
        <v>705</v>
      </c>
      <c r="H3390" s="11">
        <v>761</v>
      </c>
      <c r="I3390" s="11">
        <v>192</v>
      </c>
      <c r="J3390" s="11">
        <v>5</v>
      </c>
      <c r="K3390" s="11" t="s">
        <v>8034</v>
      </c>
      <c r="L3390" s="11">
        <f t="shared" si="156"/>
        <v>953</v>
      </c>
      <c r="M3390" s="11">
        <f t="shared" si="157"/>
        <v>-248</v>
      </c>
      <c r="N3390" s="12">
        <f t="shared" si="158"/>
        <v>-0.35177304964539008</v>
      </c>
    </row>
    <row r="3391" spans="1:14" x14ac:dyDescent="0.3">
      <c r="A3391" s="8" t="s">
        <v>3400</v>
      </c>
      <c r="B3391" s="9">
        <v>45445</v>
      </c>
      <c r="C3391" s="10" t="s">
        <v>8011</v>
      </c>
      <c r="D3391" s="10" t="s">
        <v>8023</v>
      </c>
      <c r="E3391" s="10" t="s">
        <v>8032</v>
      </c>
      <c r="F3391" s="11">
        <v>4</v>
      </c>
      <c r="G3391" s="11">
        <v>3592</v>
      </c>
      <c r="H3391" s="11">
        <v>1277</v>
      </c>
      <c r="I3391" s="11">
        <v>122</v>
      </c>
      <c r="J3391" s="11">
        <v>2</v>
      </c>
      <c r="K3391" s="11" t="s">
        <v>8034</v>
      </c>
      <c r="L3391" s="11">
        <f t="shared" si="156"/>
        <v>1399</v>
      </c>
      <c r="M3391" s="11">
        <f t="shared" si="157"/>
        <v>2193</v>
      </c>
      <c r="N3391" s="12">
        <f t="shared" si="158"/>
        <v>0.61052338530066819</v>
      </c>
    </row>
    <row r="3392" spans="1:14" x14ac:dyDescent="0.3">
      <c r="A3392" s="8" t="s">
        <v>3401</v>
      </c>
      <c r="B3392" s="9">
        <v>45445</v>
      </c>
      <c r="C3392" s="10" t="s">
        <v>8013</v>
      </c>
      <c r="D3392" s="10" t="s">
        <v>8017</v>
      </c>
      <c r="E3392" s="10" t="s">
        <v>8033</v>
      </c>
      <c r="F3392" s="11">
        <v>1</v>
      </c>
      <c r="G3392" s="11">
        <v>619</v>
      </c>
      <c r="H3392" s="11">
        <v>1153</v>
      </c>
      <c r="I3392" s="11">
        <v>179</v>
      </c>
      <c r="J3392" s="11">
        <v>6</v>
      </c>
      <c r="K3392" s="11" t="s">
        <v>8034</v>
      </c>
      <c r="L3392" s="11">
        <f t="shared" si="156"/>
        <v>1332</v>
      </c>
      <c r="M3392" s="11">
        <f t="shared" si="157"/>
        <v>-713</v>
      </c>
      <c r="N3392" s="12">
        <f t="shared" si="158"/>
        <v>-1.1518578352180937</v>
      </c>
    </row>
    <row r="3393" spans="1:14" x14ac:dyDescent="0.3">
      <c r="A3393" s="8" t="s">
        <v>3402</v>
      </c>
      <c r="B3393" s="9">
        <v>45445</v>
      </c>
      <c r="C3393" s="10" t="s">
        <v>8013</v>
      </c>
      <c r="D3393" s="10" t="s">
        <v>8022</v>
      </c>
      <c r="E3393" s="10" t="s">
        <v>8032</v>
      </c>
      <c r="F3393" s="11">
        <v>1</v>
      </c>
      <c r="G3393" s="11">
        <v>696</v>
      </c>
      <c r="H3393" s="11">
        <v>684</v>
      </c>
      <c r="I3393" s="11">
        <v>201</v>
      </c>
      <c r="J3393" s="11">
        <v>2</v>
      </c>
      <c r="K3393" s="11" t="s">
        <v>8035</v>
      </c>
      <c r="L3393" s="11">
        <f t="shared" si="156"/>
        <v>885</v>
      </c>
      <c r="M3393" s="11">
        <f t="shared" si="157"/>
        <v>-189</v>
      </c>
      <c r="N3393" s="12">
        <f t="shared" si="158"/>
        <v>-0.27155172413793105</v>
      </c>
    </row>
    <row r="3394" spans="1:14" x14ac:dyDescent="0.3">
      <c r="A3394" s="8" t="s">
        <v>3403</v>
      </c>
      <c r="B3394" s="9">
        <v>45445</v>
      </c>
      <c r="C3394" s="10" t="s">
        <v>8011</v>
      </c>
      <c r="D3394" s="10" t="s">
        <v>8015</v>
      </c>
      <c r="E3394" s="10" t="s">
        <v>8031</v>
      </c>
      <c r="F3394" s="11">
        <v>5</v>
      </c>
      <c r="G3394" s="11">
        <v>3580</v>
      </c>
      <c r="H3394" s="11">
        <v>1472</v>
      </c>
      <c r="I3394" s="11">
        <v>149</v>
      </c>
      <c r="J3394" s="11">
        <v>6</v>
      </c>
      <c r="K3394" s="11" t="s">
        <v>8034</v>
      </c>
      <c r="L3394" s="11">
        <f t="shared" ref="L3394:L3457" si="159">H3394+I3394</f>
        <v>1621</v>
      </c>
      <c r="M3394" s="11">
        <f t="shared" ref="M3394:M3457" si="160">G3394-L3394</f>
        <v>1959</v>
      </c>
      <c r="N3394" s="12">
        <f t="shared" ref="N3394:N3457" si="161">M3394/G3394</f>
        <v>0.54720670391061454</v>
      </c>
    </row>
    <row r="3395" spans="1:14" x14ac:dyDescent="0.3">
      <c r="A3395" s="8" t="s">
        <v>3404</v>
      </c>
      <c r="B3395" s="9">
        <v>45445</v>
      </c>
      <c r="C3395" s="10" t="s">
        <v>8012</v>
      </c>
      <c r="D3395" s="10" t="s">
        <v>8029</v>
      </c>
      <c r="E3395" s="10" t="s">
        <v>8033</v>
      </c>
      <c r="F3395" s="11">
        <v>4</v>
      </c>
      <c r="G3395" s="11">
        <v>3256</v>
      </c>
      <c r="H3395" s="11">
        <v>622</v>
      </c>
      <c r="I3395" s="11">
        <v>173</v>
      </c>
      <c r="J3395" s="11">
        <v>5</v>
      </c>
      <c r="K3395" s="11" t="s">
        <v>8034</v>
      </c>
      <c r="L3395" s="11">
        <f t="shared" si="159"/>
        <v>795</v>
      </c>
      <c r="M3395" s="11">
        <f t="shared" si="160"/>
        <v>2461</v>
      </c>
      <c r="N3395" s="12">
        <f t="shared" si="161"/>
        <v>0.75583538083538082</v>
      </c>
    </row>
    <row r="3396" spans="1:14" x14ac:dyDescent="0.3">
      <c r="A3396" s="8" t="s">
        <v>3405</v>
      </c>
      <c r="B3396" s="9">
        <v>45445</v>
      </c>
      <c r="C3396" s="10" t="s">
        <v>8013</v>
      </c>
      <c r="D3396" s="10" t="s">
        <v>8022</v>
      </c>
      <c r="E3396" s="10" t="s">
        <v>8032</v>
      </c>
      <c r="F3396" s="11">
        <v>5</v>
      </c>
      <c r="G3396" s="11">
        <v>4035</v>
      </c>
      <c r="H3396" s="11">
        <v>732</v>
      </c>
      <c r="I3396" s="11">
        <v>190</v>
      </c>
      <c r="J3396" s="11">
        <v>6</v>
      </c>
      <c r="K3396" s="11" t="s">
        <v>8034</v>
      </c>
      <c r="L3396" s="11">
        <f t="shared" si="159"/>
        <v>922</v>
      </c>
      <c r="M3396" s="11">
        <f t="shared" si="160"/>
        <v>3113</v>
      </c>
      <c r="N3396" s="12">
        <f t="shared" si="161"/>
        <v>0.7714993804213135</v>
      </c>
    </row>
    <row r="3397" spans="1:14" x14ac:dyDescent="0.3">
      <c r="A3397" s="8" t="s">
        <v>3406</v>
      </c>
      <c r="B3397" s="9">
        <v>45445</v>
      </c>
      <c r="C3397" s="10" t="s">
        <v>8012</v>
      </c>
      <c r="D3397" s="10" t="s">
        <v>8029</v>
      </c>
      <c r="E3397" s="10" t="s">
        <v>8031</v>
      </c>
      <c r="F3397" s="11">
        <v>4</v>
      </c>
      <c r="G3397" s="11">
        <v>2384</v>
      </c>
      <c r="H3397" s="11">
        <v>1160</v>
      </c>
      <c r="I3397" s="11">
        <v>198</v>
      </c>
      <c r="J3397" s="11">
        <v>7</v>
      </c>
      <c r="K3397" s="11" t="s">
        <v>8035</v>
      </c>
      <c r="L3397" s="11">
        <f t="shared" si="159"/>
        <v>1358</v>
      </c>
      <c r="M3397" s="11">
        <f t="shared" si="160"/>
        <v>1026</v>
      </c>
      <c r="N3397" s="12">
        <f t="shared" si="161"/>
        <v>0.43036912751677853</v>
      </c>
    </row>
    <row r="3398" spans="1:14" x14ac:dyDescent="0.3">
      <c r="A3398" s="8" t="s">
        <v>3407</v>
      </c>
      <c r="B3398" s="9">
        <v>45445</v>
      </c>
      <c r="C3398" s="10" t="s">
        <v>8012</v>
      </c>
      <c r="D3398" s="10" t="s">
        <v>8016</v>
      </c>
      <c r="E3398" s="10" t="s">
        <v>8033</v>
      </c>
      <c r="F3398" s="11">
        <v>1</v>
      </c>
      <c r="G3398" s="11">
        <v>784</v>
      </c>
      <c r="H3398" s="11">
        <v>781</v>
      </c>
      <c r="I3398" s="11">
        <v>170</v>
      </c>
      <c r="J3398" s="11">
        <v>7</v>
      </c>
      <c r="K3398" s="11" t="s">
        <v>8034</v>
      </c>
      <c r="L3398" s="11">
        <f t="shared" si="159"/>
        <v>951</v>
      </c>
      <c r="M3398" s="11">
        <f t="shared" si="160"/>
        <v>-167</v>
      </c>
      <c r="N3398" s="12">
        <f t="shared" si="161"/>
        <v>-0.21301020408163265</v>
      </c>
    </row>
    <row r="3399" spans="1:14" x14ac:dyDescent="0.3">
      <c r="A3399" s="8" t="s">
        <v>3408</v>
      </c>
      <c r="B3399" s="9">
        <v>45445</v>
      </c>
      <c r="C3399" s="10" t="s">
        <v>8014</v>
      </c>
      <c r="D3399" s="10" t="s">
        <v>8024</v>
      </c>
      <c r="E3399" s="10" t="s">
        <v>8031</v>
      </c>
      <c r="F3399" s="11">
        <v>3</v>
      </c>
      <c r="G3399" s="11">
        <v>2361</v>
      </c>
      <c r="H3399" s="11">
        <v>755</v>
      </c>
      <c r="I3399" s="11">
        <v>110</v>
      </c>
      <c r="J3399" s="11">
        <v>6</v>
      </c>
      <c r="K3399" s="11" t="s">
        <v>8035</v>
      </c>
      <c r="L3399" s="11">
        <f t="shared" si="159"/>
        <v>865</v>
      </c>
      <c r="M3399" s="11">
        <f t="shared" si="160"/>
        <v>1496</v>
      </c>
      <c r="N3399" s="12">
        <f t="shared" si="161"/>
        <v>0.63362981787378225</v>
      </c>
    </row>
    <row r="3400" spans="1:14" x14ac:dyDescent="0.3">
      <c r="A3400" s="8" t="s">
        <v>3409</v>
      </c>
      <c r="B3400" s="9">
        <v>45445</v>
      </c>
      <c r="C3400" s="10" t="s">
        <v>8014</v>
      </c>
      <c r="D3400" s="10" t="s">
        <v>8026</v>
      </c>
      <c r="E3400" s="10" t="s">
        <v>8031</v>
      </c>
      <c r="F3400" s="11">
        <v>4</v>
      </c>
      <c r="G3400" s="11">
        <v>3552</v>
      </c>
      <c r="H3400" s="11">
        <v>720</v>
      </c>
      <c r="I3400" s="11">
        <v>196</v>
      </c>
      <c r="J3400" s="11">
        <v>3</v>
      </c>
      <c r="K3400" s="11" t="s">
        <v>8034</v>
      </c>
      <c r="L3400" s="11">
        <f t="shared" si="159"/>
        <v>916</v>
      </c>
      <c r="M3400" s="11">
        <f t="shared" si="160"/>
        <v>2636</v>
      </c>
      <c r="N3400" s="12">
        <f t="shared" si="161"/>
        <v>0.74211711711711714</v>
      </c>
    </row>
    <row r="3401" spans="1:14" x14ac:dyDescent="0.3">
      <c r="A3401" s="8" t="s">
        <v>3410</v>
      </c>
      <c r="B3401" s="9">
        <v>45445</v>
      </c>
      <c r="C3401" s="10" t="s">
        <v>8013</v>
      </c>
      <c r="D3401" s="10" t="s">
        <v>8019</v>
      </c>
      <c r="E3401" s="10" t="s">
        <v>8031</v>
      </c>
      <c r="F3401" s="11">
        <v>5</v>
      </c>
      <c r="G3401" s="11">
        <v>3565</v>
      </c>
      <c r="H3401" s="11">
        <v>363</v>
      </c>
      <c r="I3401" s="11">
        <v>135</v>
      </c>
      <c r="J3401" s="11">
        <v>6</v>
      </c>
      <c r="K3401" s="11" t="s">
        <v>8034</v>
      </c>
      <c r="L3401" s="11">
        <f t="shared" si="159"/>
        <v>498</v>
      </c>
      <c r="M3401" s="11">
        <f t="shared" si="160"/>
        <v>3067</v>
      </c>
      <c r="N3401" s="12">
        <f t="shared" si="161"/>
        <v>0.86030855539971951</v>
      </c>
    </row>
    <row r="3402" spans="1:14" x14ac:dyDescent="0.3">
      <c r="A3402" s="8" t="s">
        <v>3411</v>
      </c>
      <c r="B3402" s="9">
        <v>45445</v>
      </c>
      <c r="C3402" s="10" t="s">
        <v>8013</v>
      </c>
      <c r="D3402" s="10" t="s">
        <v>8017</v>
      </c>
      <c r="E3402" s="10" t="s">
        <v>8031</v>
      </c>
      <c r="F3402" s="11">
        <v>3</v>
      </c>
      <c r="G3402" s="11">
        <v>2487</v>
      </c>
      <c r="H3402" s="11">
        <v>631</v>
      </c>
      <c r="I3402" s="11">
        <v>215</v>
      </c>
      <c r="J3402" s="11">
        <v>5</v>
      </c>
      <c r="K3402" s="11" t="s">
        <v>8034</v>
      </c>
      <c r="L3402" s="11">
        <f t="shared" si="159"/>
        <v>846</v>
      </c>
      <c r="M3402" s="11">
        <f t="shared" si="160"/>
        <v>1641</v>
      </c>
      <c r="N3402" s="12">
        <f t="shared" si="161"/>
        <v>0.65983112183353443</v>
      </c>
    </row>
    <row r="3403" spans="1:14" x14ac:dyDescent="0.3">
      <c r="A3403" s="8" t="s">
        <v>3412</v>
      </c>
      <c r="B3403" s="9">
        <v>45445</v>
      </c>
      <c r="C3403" s="10" t="s">
        <v>8013</v>
      </c>
      <c r="D3403" s="10" t="s">
        <v>8025</v>
      </c>
      <c r="E3403" s="10" t="s">
        <v>8032</v>
      </c>
      <c r="F3403" s="11">
        <v>2</v>
      </c>
      <c r="G3403" s="11">
        <v>1250</v>
      </c>
      <c r="H3403" s="11">
        <v>641</v>
      </c>
      <c r="I3403" s="11">
        <v>149</v>
      </c>
      <c r="J3403" s="11">
        <v>4</v>
      </c>
      <c r="K3403" s="11" t="s">
        <v>8034</v>
      </c>
      <c r="L3403" s="11">
        <f t="shared" si="159"/>
        <v>790</v>
      </c>
      <c r="M3403" s="11">
        <f t="shared" si="160"/>
        <v>460</v>
      </c>
      <c r="N3403" s="12">
        <f t="shared" si="161"/>
        <v>0.36799999999999999</v>
      </c>
    </row>
    <row r="3404" spans="1:14" x14ac:dyDescent="0.3">
      <c r="A3404" s="8" t="s">
        <v>3413</v>
      </c>
      <c r="B3404" s="9">
        <v>45445</v>
      </c>
      <c r="C3404" s="10" t="s">
        <v>8014</v>
      </c>
      <c r="D3404" s="10" t="s">
        <v>8026</v>
      </c>
      <c r="E3404" s="10" t="s">
        <v>8032</v>
      </c>
      <c r="F3404" s="11">
        <v>4</v>
      </c>
      <c r="G3404" s="11">
        <v>2608</v>
      </c>
      <c r="H3404" s="11">
        <v>571</v>
      </c>
      <c r="I3404" s="11">
        <v>161</v>
      </c>
      <c r="J3404" s="11">
        <v>3</v>
      </c>
      <c r="K3404" s="11" t="s">
        <v>8034</v>
      </c>
      <c r="L3404" s="11">
        <f t="shared" si="159"/>
        <v>732</v>
      </c>
      <c r="M3404" s="11">
        <f t="shared" si="160"/>
        <v>1876</v>
      </c>
      <c r="N3404" s="12">
        <f t="shared" si="161"/>
        <v>0.71932515337423308</v>
      </c>
    </row>
    <row r="3405" spans="1:14" x14ac:dyDescent="0.3">
      <c r="A3405" s="8" t="s">
        <v>3414</v>
      </c>
      <c r="B3405" s="9">
        <v>45445</v>
      </c>
      <c r="C3405" s="10" t="s">
        <v>8011</v>
      </c>
      <c r="D3405" s="10" t="s">
        <v>8030</v>
      </c>
      <c r="E3405" s="10" t="s">
        <v>8033</v>
      </c>
      <c r="F3405" s="11">
        <v>1</v>
      </c>
      <c r="G3405" s="11">
        <v>703</v>
      </c>
      <c r="H3405" s="11">
        <v>991</v>
      </c>
      <c r="I3405" s="11">
        <v>177</v>
      </c>
      <c r="J3405" s="11">
        <v>7</v>
      </c>
      <c r="K3405" s="11" t="s">
        <v>8034</v>
      </c>
      <c r="L3405" s="11">
        <f t="shared" si="159"/>
        <v>1168</v>
      </c>
      <c r="M3405" s="11">
        <f t="shared" si="160"/>
        <v>-465</v>
      </c>
      <c r="N3405" s="12">
        <f t="shared" si="161"/>
        <v>-0.66145092460881938</v>
      </c>
    </row>
    <row r="3406" spans="1:14" x14ac:dyDescent="0.3">
      <c r="A3406" s="8" t="s">
        <v>3415</v>
      </c>
      <c r="B3406" s="9">
        <v>45445</v>
      </c>
      <c r="C3406" s="10" t="s">
        <v>8013</v>
      </c>
      <c r="D3406" s="10" t="s">
        <v>8017</v>
      </c>
      <c r="E3406" s="10" t="s">
        <v>8031</v>
      </c>
      <c r="F3406" s="11">
        <v>3</v>
      </c>
      <c r="G3406" s="11">
        <v>2085</v>
      </c>
      <c r="H3406" s="11">
        <v>1258</v>
      </c>
      <c r="I3406" s="11">
        <v>113</v>
      </c>
      <c r="J3406" s="11">
        <v>3</v>
      </c>
      <c r="K3406" s="11" t="s">
        <v>8034</v>
      </c>
      <c r="L3406" s="11">
        <f t="shared" si="159"/>
        <v>1371</v>
      </c>
      <c r="M3406" s="11">
        <f t="shared" si="160"/>
        <v>714</v>
      </c>
      <c r="N3406" s="12">
        <f t="shared" si="161"/>
        <v>0.34244604316546762</v>
      </c>
    </row>
    <row r="3407" spans="1:14" x14ac:dyDescent="0.3">
      <c r="A3407" s="8" t="s">
        <v>3416</v>
      </c>
      <c r="B3407" s="9">
        <v>45445</v>
      </c>
      <c r="C3407" s="10" t="s">
        <v>8014</v>
      </c>
      <c r="D3407" s="10" t="s">
        <v>8026</v>
      </c>
      <c r="E3407" s="10" t="s">
        <v>8031</v>
      </c>
      <c r="F3407" s="11">
        <v>3</v>
      </c>
      <c r="G3407" s="11">
        <v>2160</v>
      </c>
      <c r="H3407" s="11">
        <v>938</v>
      </c>
      <c r="I3407" s="11">
        <v>100</v>
      </c>
      <c r="J3407" s="11">
        <v>7</v>
      </c>
      <c r="K3407" s="11" t="s">
        <v>8034</v>
      </c>
      <c r="L3407" s="11">
        <f t="shared" si="159"/>
        <v>1038</v>
      </c>
      <c r="M3407" s="11">
        <f t="shared" si="160"/>
        <v>1122</v>
      </c>
      <c r="N3407" s="12">
        <f t="shared" si="161"/>
        <v>0.51944444444444449</v>
      </c>
    </row>
    <row r="3408" spans="1:14" x14ac:dyDescent="0.3">
      <c r="A3408" s="8" t="s">
        <v>3417</v>
      </c>
      <c r="B3408" s="9">
        <v>45446</v>
      </c>
      <c r="C3408" s="10" t="s">
        <v>8014</v>
      </c>
      <c r="D3408" s="10" t="s">
        <v>8026</v>
      </c>
      <c r="E3408" s="10" t="s">
        <v>8032</v>
      </c>
      <c r="F3408" s="11">
        <v>4</v>
      </c>
      <c r="G3408" s="11">
        <v>3060</v>
      </c>
      <c r="H3408" s="11">
        <v>803</v>
      </c>
      <c r="I3408" s="11">
        <v>175</v>
      </c>
      <c r="J3408" s="11">
        <v>4</v>
      </c>
      <c r="K3408" s="11" t="s">
        <v>8034</v>
      </c>
      <c r="L3408" s="11">
        <f t="shared" si="159"/>
        <v>978</v>
      </c>
      <c r="M3408" s="11">
        <f t="shared" si="160"/>
        <v>2082</v>
      </c>
      <c r="N3408" s="12">
        <f t="shared" si="161"/>
        <v>0.68039215686274512</v>
      </c>
    </row>
    <row r="3409" spans="1:14" x14ac:dyDescent="0.3">
      <c r="A3409" s="8" t="s">
        <v>3418</v>
      </c>
      <c r="B3409" s="9">
        <v>45446</v>
      </c>
      <c r="C3409" s="10" t="s">
        <v>8014</v>
      </c>
      <c r="D3409" s="10" t="s">
        <v>8026</v>
      </c>
      <c r="E3409" s="10" t="s">
        <v>8033</v>
      </c>
      <c r="F3409" s="11">
        <v>4</v>
      </c>
      <c r="G3409" s="11">
        <v>3420</v>
      </c>
      <c r="H3409" s="11">
        <v>912</v>
      </c>
      <c r="I3409" s="11">
        <v>193</v>
      </c>
      <c r="J3409" s="11">
        <v>5</v>
      </c>
      <c r="K3409" s="11" t="s">
        <v>8035</v>
      </c>
      <c r="L3409" s="11">
        <f t="shared" si="159"/>
        <v>1105</v>
      </c>
      <c r="M3409" s="11">
        <f t="shared" si="160"/>
        <v>2315</v>
      </c>
      <c r="N3409" s="12">
        <f t="shared" si="161"/>
        <v>0.67690058479532167</v>
      </c>
    </row>
    <row r="3410" spans="1:14" x14ac:dyDescent="0.3">
      <c r="A3410" s="8" t="s">
        <v>3419</v>
      </c>
      <c r="B3410" s="9">
        <v>45446</v>
      </c>
      <c r="C3410" s="10" t="s">
        <v>8012</v>
      </c>
      <c r="D3410" s="10" t="s">
        <v>8027</v>
      </c>
      <c r="E3410" s="10" t="s">
        <v>8033</v>
      </c>
      <c r="F3410" s="11">
        <v>4</v>
      </c>
      <c r="G3410" s="11">
        <v>2208</v>
      </c>
      <c r="H3410" s="11">
        <v>768</v>
      </c>
      <c r="I3410" s="11">
        <v>132</v>
      </c>
      <c r="J3410" s="11">
        <v>2</v>
      </c>
      <c r="K3410" s="11" t="s">
        <v>8034</v>
      </c>
      <c r="L3410" s="11">
        <f t="shared" si="159"/>
        <v>900</v>
      </c>
      <c r="M3410" s="11">
        <f t="shared" si="160"/>
        <v>1308</v>
      </c>
      <c r="N3410" s="12">
        <f t="shared" si="161"/>
        <v>0.59239130434782605</v>
      </c>
    </row>
    <row r="3411" spans="1:14" x14ac:dyDescent="0.3">
      <c r="A3411" s="8" t="s">
        <v>3420</v>
      </c>
      <c r="B3411" s="9">
        <v>45446</v>
      </c>
      <c r="C3411" s="10" t="s">
        <v>8012</v>
      </c>
      <c r="D3411" s="10" t="s">
        <v>8027</v>
      </c>
      <c r="E3411" s="10" t="s">
        <v>8033</v>
      </c>
      <c r="F3411" s="11">
        <v>3</v>
      </c>
      <c r="G3411" s="11">
        <v>1857</v>
      </c>
      <c r="H3411" s="11">
        <v>585</v>
      </c>
      <c r="I3411" s="11">
        <v>199</v>
      </c>
      <c r="J3411" s="11">
        <v>4</v>
      </c>
      <c r="K3411" s="11" t="s">
        <v>8034</v>
      </c>
      <c r="L3411" s="11">
        <f t="shared" si="159"/>
        <v>784</v>
      </c>
      <c r="M3411" s="11">
        <f t="shared" si="160"/>
        <v>1073</v>
      </c>
      <c r="N3411" s="12">
        <f t="shared" si="161"/>
        <v>0.57781367797522887</v>
      </c>
    </row>
    <row r="3412" spans="1:14" x14ac:dyDescent="0.3">
      <c r="A3412" s="8" t="s">
        <v>3421</v>
      </c>
      <c r="B3412" s="9">
        <v>45446</v>
      </c>
      <c r="C3412" s="10" t="s">
        <v>8014</v>
      </c>
      <c r="D3412" s="10" t="s">
        <v>8026</v>
      </c>
      <c r="E3412" s="10" t="s">
        <v>8033</v>
      </c>
      <c r="F3412" s="11">
        <v>2</v>
      </c>
      <c r="G3412" s="11">
        <v>1178</v>
      </c>
      <c r="H3412" s="11">
        <v>1306</v>
      </c>
      <c r="I3412" s="11">
        <v>143</v>
      </c>
      <c r="J3412" s="11">
        <v>5</v>
      </c>
      <c r="K3412" s="11" t="s">
        <v>8034</v>
      </c>
      <c r="L3412" s="11">
        <f t="shared" si="159"/>
        <v>1449</v>
      </c>
      <c r="M3412" s="11">
        <f t="shared" si="160"/>
        <v>-271</v>
      </c>
      <c r="N3412" s="12">
        <f t="shared" si="161"/>
        <v>-0.2300509337860781</v>
      </c>
    </row>
    <row r="3413" spans="1:14" x14ac:dyDescent="0.3">
      <c r="A3413" s="8" t="s">
        <v>3422</v>
      </c>
      <c r="B3413" s="9">
        <v>45446</v>
      </c>
      <c r="C3413" s="10" t="s">
        <v>8011</v>
      </c>
      <c r="D3413" s="10" t="s">
        <v>8023</v>
      </c>
      <c r="E3413" s="10" t="s">
        <v>8032</v>
      </c>
      <c r="F3413" s="11">
        <v>5</v>
      </c>
      <c r="G3413" s="11">
        <v>3785</v>
      </c>
      <c r="H3413" s="11">
        <v>1237</v>
      </c>
      <c r="I3413" s="11">
        <v>154</v>
      </c>
      <c r="J3413" s="11">
        <v>4</v>
      </c>
      <c r="K3413" s="11" t="s">
        <v>8035</v>
      </c>
      <c r="L3413" s="11">
        <f t="shared" si="159"/>
        <v>1391</v>
      </c>
      <c r="M3413" s="11">
        <f t="shared" si="160"/>
        <v>2394</v>
      </c>
      <c r="N3413" s="12">
        <f t="shared" si="161"/>
        <v>0.63249669749009252</v>
      </c>
    </row>
    <row r="3414" spans="1:14" x14ac:dyDescent="0.3">
      <c r="A3414" s="8" t="s">
        <v>3423</v>
      </c>
      <c r="B3414" s="9">
        <v>45446</v>
      </c>
      <c r="C3414" s="10" t="s">
        <v>8013</v>
      </c>
      <c r="D3414" s="10" t="s">
        <v>8025</v>
      </c>
      <c r="E3414" s="10" t="s">
        <v>8033</v>
      </c>
      <c r="F3414" s="11">
        <v>3</v>
      </c>
      <c r="G3414" s="11">
        <v>2667</v>
      </c>
      <c r="H3414" s="11">
        <v>1137</v>
      </c>
      <c r="I3414" s="11">
        <v>124</v>
      </c>
      <c r="J3414" s="11">
        <v>4</v>
      </c>
      <c r="K3414" s="11" t="s">
        <v>8034</v>
      </c>
      <c r="L3414" s="11">
        <f t="shared" si="159"/>
        <v>1261</v>
      </c>
      <c r="M3414" s="11">
        <f t="shared" si="160"/>
        <v>1406</v>
      </c>
      <c r="N3414" s="12">
        <f t="shared" si="161"/>
        <v>0.52718410198725163</v>
      </c>
    </row>
    <row r="3415" spans="1:14" x14ac:dyDescent="0.3">
      <c r="A3415" s="8" t="s">
        <v>3424</v>
      </c>
      <c r="B3415" s="9">
        <v>45446</v>
      </c>
      <c r="C3415" s="10" t="s">
        <v>8014</v>
      </c>
      <c r="D3415" s="10" t="s">
        <v>8020</v>
      </c>
      <c r="E3415" s="10" t="s">
        <v>8032</v>
      </c>
      <c r="F3415" s="11">
        <v>4</v>
      </c>
      <c r="G3415" s="11">
        <v>2840</v>
      </c>
      <c r="H3415" s="11">
        <v>708</v>
      </c>
      <c r="I3415" s="11">
        <v>131</v>
      </c>
      <c r="J3415" s="11">
        <v>7</v>
      </c>
      <c r="K3415" s="11" t="s">
        <v>8034</v>
      </c>
      <c r="L3415" s="11">
        <f t="shared" si="159"/>
        <v>839</v>
      </c>
      <c r="M3415" s="11">
        <f t="shared" si="160"/>
        <v>2001</v>
      </c>
      <c r="N3415" s="12">
        <f t="shared" si="161"/>
        <v>0.7045774647887324</v>
      </c>
    </row>
    <row r="3416" spans="1:14" x14ac:dyDescent="0.3">
      <c r="A3416" s="8" t="s">
        <v>3425</v>
      </c>
      <c r="B3416" s="9">
        <v>45446</v>
      </c>
      <c r="C3416" s="10" t="s">
        <v>8012</v>
      </c>
      <c r="D3416" s="10" t="s">
        <v>8016</v>
      </c>
      <c r="E3416" s="10" t="s">
        <v>8033</v>
      </c>
      <c r="F3416" s="11">
        <v>1</v>
      </c>
      <c r="G3416" s="11">
        <v>731</v>
      </c>
      <c r="H3416" s="11">
        <v>1329</v>
      </c>
      <c r="I3416" s="11">
        <v>110</v>
      </c>
      <c r="J3416" s="11">
        <v>5</v>
      </c>
      <c r="K3416" s="11" t="s">
        <v>8034</v>
      </c>
      <c r="L3416" s="11">
        <f t="shared" si="159"/>
        <v>1439</v>
      </c>
      <c r="M3416" s="11">
        <f t="shared" si="160"/>
        <v>-708</v>
      </c>
      <c r="N3416" s="12">
        <f t="shared" si="161"/>
        <v>-0.96853625170998636</v>
      </c>
    </row>
    <row r="3417" spans="1:14" x14ac:dyDescent="0.3">
      <c r="A3417" s="8" t="s">
        <v>3426</v>
      </c>
      <c r="B3417" s="9">
        <v>45446</v>
      </c>
      <c r="C3417" s="10" t="s">
        <v>8012</v>
      </c>
      <c r="D3417" s="10" t="s">
        <v>8027</v>
      </c>
      <c r="E3417" s="10" t="s">
        <v>8033</v>
      </c>
      <c r="F3417" s="11">
        <v>2</v>
      </c>
      <c r="G3417" s="11">
        <v>1126</v>
      </c>
      <c r="H3417" s="11">
        <v>1122</v>
      </c>
      <c r="I3417" s="11">
        <v>179</v>
      </c>
      <c r="J3417" s="11">
        <v>3</v>
      </c>
      <c r="K3417" s="11" t="s">
        <v>8035</v>
      </c>
      <c r="L3417" s="11">
        <f t="shared" si="159"/>
        <v>1301</v>
      </c>
      <c r="M3417" s="11">
        <f t="shared" si="160"/>
        <v>-175</v>
      </c>
      <c r="N3417" s="12">
        <f t="shared" si="161"/>
        <v>-0.15541740674955595</v>
      </c>
    </row>
    <row r="3418" spans="1:14" x14ac:dyDescent="0.3">
      <c r="A3418" s="8" t="s">
        <v>3427</v>
      </c>
      <c r="B3418" s="9">
        <v>45446</v>
      </c>
      <c r="C3418" s="10" t="s">
        <v>8012</v>
      </c>
      <c r="D3418" s="10" t="s">
        <v>8027</v>
      </c>
      <c r="E3418" s="10" t="s">
        <v>8032</v>
      </c>
      <c r="F3418" s="11">
        <v>4</v>
      </c>
      <c r="G3418" s="11">
        <v>3244</v>
      </c>
      <c r="H3418" s="11">
        <v>1008</v>
      </c>
      <c r="I3418" s="11">
        <v>124</v>
      </c>
      <c r="J3418" s="11">
        <v>2</v>
      </c>
      <c r="K3418" s="11" t="s">
        <v>8035</v>
      </c>
      <c r="L3418" s="11">
        <f t="shared" si="159"/>
        <v>1132</v>
      </c>
      <c r="M3418" s="11">
        <f t="shared" si="160"/>
        <v>2112</v>
      </c>
      <c r="N3418" s="12">
        <f t="shared" si="161"/>
        <v>0.65104808877928488</v>
      </c>
    </row>
    <row r="3419" spans="1:14" x14ac:dyDescent="0.3">
      <c r="A3419" s="8" t="s">
        <v>3428</v>
      </c>
      <c r="B3419" s="9">
        <v>45446</v>
      </c>
      <c r="C3419" s="10" t="s">
        <v>8014</v>
      </c>
      <c r="D3419" s="10" t="s">
        <v>8020</v>
      </c>
      <c r="E3419" s="10" t="s">
        <v>8031</v>
      </c>
      <c r="F3419" s="11">
        <v>3</v>
      </c>
      <c r="G3419" s="11">
        <v>2223</v>
      </c>
      <c r="H3419" s="11">
        <v>1401</v>
      </c>
      <c r="I3419" s="11">
        <v>207</v>
      </c>
      <c r="J3419" s="11">
        <v>6</v>
      </c>
      <c r="K3419" s="11" t="s">
        <v>8034</v>
      </c>
      <c r="L3419" s="11">
        <f t="shared" si="159"/>
        <v>1608</v>
      </c>
      <c r="M3419" s="11">
        <f t="shared" si="160"/>
        <v>615</v>
      </c>
      <c r="N3419" s="12">
        <f t="shared" si="161"/>
        <v>0.2766531713900135</v>
      </c>
    </row>
    <row r="3420" spans="1:14" x14ac:dyDescent="0.3">
      <c r="A3420" s="8" t="s">
        <v>3429</v>
      </c>
      <c r="B3420" s="9">
        <v>45446</v>
      </c>
      <c r="C3420" s="10" t="s">
        <v>8012</v>
      </c>
      <c r="D3420" s="10" t="s">
        <v>8028</v>
      </c>
      <c r="E3420" s="10" t="s">
        <v>8032</v>
      </c>
      <c r="F3420" s="11">
        <v>3</v>
      </c>
      <c r="G3420" s="11">
        <v>1662</v>
      </c>
      <c r="H3420" s="11">
        <v>1186</v>
      </c>
      <c r="I3420" s="11">
        <v>116</v>
      </c>
      <c r="J3420" s="11">
        <v>6</v>
      </c>
      <c r="K3420" s="11" t="s">
        <v>8034</v>
      </c>
      <c r="L3420" s="11">
        <f t="shared" si="159"/>
        <v>1302</v>
      </c>
      <c r="M3420" s="11">
        <f t="shared" si="160"/>
        <v>360</v>
      </c>
      <c r="N3420" s="12">
        <f t="shared" si="161"/>
        <v>0.21660649819494585</v>
      </c>
    </row>
    <row r="3421" spans="1:14" x14ac:dyDescent="0.3">
      <c r="A3421" s="8" t="s">
        <v>3430</v>
      </c>
      <c r="B3421" s="9">
        <v>45446</v>
      </c>
      <c r="C3421" s="10" t="s">
        <v>8014</v>
      </c>
      <c r="D3421" s="10" t="s">
        <v>8024</v>
      </c>
      <c r="E3421" s="10" t="s">
        <v>8032</v>
      </c>
      <c r="F3421" s="11">
        <v>4</v>
      </c>
      <c r="G3421" s="11">
        <v>3220</v>
      </c>
      <c r="H3421" s="11">
        <v>675</v>
      </c>
      <c r="I3421" s="11">
        <v>144</v>
      </c>
      <c r="J3421" s="11">
        <v>2</v>
      </c>
      <c r="K3421" s="11" t="s">
        <v>8034</v>
      </c>
      <c r="L3421" s="11">
        <f t="shared" si="159"/>
        <v>819</v>
      </c>
      <c r="M3421" s="11">
        <f t="shared" si="160"/>
        <v>2401</v>
      </c>
      <c r="N3421" s="12">
        <f t="shared" si="161"/>
        <v>0.7456521739130435</v>
      </c>
    </row>
    <row r="3422" spans="1:14" x14ac:dyDescent="0.3">
      <c r="A3422" s="8" t="s">
        <v>3431</v>
      </c>
      <c r="B3422" s="9">
        <v>45446</v>
      </c>
      <c r="C3422" s="10" t="s">
        <v>8013</v>
      </c>
      <c r="D3422" s="10" t="s">
        <v>8017</v>
      </c>
      <c r="E3422" s="10" t="s">
        <v>8032</v>
      </c>
      <c r="F3422" s="11">
        <v>3</v>
      </c>
      <c r="G3422" s="11">
        <v>2199</v>
      </c>
      <c r="H3422" s="11">
        <v>1249</v>
      </c>
      <c r="I3422" s="11">
        <v>124</v>
      </c>
      <c r="J3422" s="11">
        <v>4</v>
      </c>
      <c r="K3422" s="11" t="s">
        <v>8034</v>
      </c>
      <c r="L3422" s="11">
        <f t="shared" si="159"/>
        <v>1373</v>
      </c>
      <c r="M3422" s="11">
        <f t="shared" si="160"/>
        <v>826</v>
      </c>
      <c r="N3422" s="12">
        <f t="shared" si="161"/>
        <v>0.37562528422010005</v>
      </c>
    </row>
    <row r="3423" spans="1:14" x14ac:dyDescent="0.3">
      <c r="A3423" s="8" t="s">
        <v>3432</v>
      </c>
      <c r="B3423" s="9">
        <v>45446</v>
      </c>
      <c r="C3423" s="10" t="s">
        <v>8013</v>
      </c>
      <c r="D3423" s="10" t="s">
        <v>8025</v>
      </c>
      <c r="E3423" s="10" t="s">
        <v>8032</v>
      </c>
      <c r="F3423" s="11">
        <v>1</v>
      </c>
      <c r="G3423" s="11">
        <v>656</v>
      </c>
      <c r="H3423" s="11">
        <v>1298</v>
      </c>
      <c r="I3423" s="11">
        <v>159</v>
      </c>
      <c r="J3423" s="11">
        <v>6</v>
      </c>
      <c r="K3423" s="11" t="s">
        <v>8034</v>
      </c>
      <c r="L3423" s="11">
        <f t="shared" si="159"/>
        <v>1457</v>
      </c>
      <c r="M3423" s="11">
        <f t="shared" si="160"/>
        <v>-801</v>
      </c>
      <c r="N3423" s="12">
        <f t="shared" si="161"/>
        <v>-1.2210365853658536</v>
      </c>
    </row>
    <row r="3424" spans="1:14" x14ac:dyDescent="0.3">
      <c r="A3424" s="8" t="s">
        <v>3433</v>
      </c>
      <c r="B3424" s="9">
        <v>45446</v>
      </c>
      <c r="C3424" s="10" t="s">
        <v>8011</v>
      </c>
      <c r="D3424" s="10" t="s">
        <v>8023</v>
      </c>
      <c r="E3424" s="10" t="s">
        <v>8033</v>
      </c>
      <c r="F3424" s="11">
        <v>4</v>
      </c>
      <c r="G3424" s="11">
        <v>2824</v>
      </c>
      <c r="H3424" s="11">
        <v>481</v>
      </c>
      <c r="I3424" s="11">
        <v>210</v>
      </c>
      <c r="J3424" s="11">
        <v>3</v>
      </c>
      <c r="K3424" s="11" t="s">
        <v>8034</v>
      </c>
      <c r="L3424" s="11">
        <f t="shared" si="159"/>
        <v>691</v>
      </c>
      <c r="M3424" s="11">
        <f t="shared" si="160"/>
        <v>2133</v>
      </c>
      <c r="N3424" s="12">
        <f t="shared" si="161"/>
        <v>0.75531161473087816</v>
      </c>
    </row>
    <row r="3425" spans="1:14" x14ac:dyDescent="0.3">
      <c r="A3425" s="8" t="s">
        <v>3434</v>
      </c>
      <c r="B3425" s="9">
        <v>45446</v>
      </c>
      <c r="C3425" s="10" t="s">
        <v>8014</v>
      </c>
      <c r="D3425" s="10" t="s">
        <v>8018</v>
      </c>
      <c r="E3425" s="10" t="s">
        <v>8031</v>
      </c>
      <c r="F3425" s="11">
        <v>4</v>
      </c>
      <c r="G3425" s="11">
        <v>2840</v>
      </c>
      <c r="H3425" s="11">
        <v>811</v>
      </c>
      <c r="I3425" s="11">
        <v>157</v>
      </c>
      <c r="J3425" s="11">
        <v>5</v>
      </c>
      <c r="K3425" s="11" t="s">
        <v>8034</v>
      </c>
      <c r="L3425" s="11">
        <f t="shared" si="159"/>
        <v>968</v>
      </c>
      <c r="M3425" s="11">
        <f t="shared" si="160"/>
        <v>1872</v>
      </c>
      <c r="N3425" s="12">
        <f t="shared" si="161"/>
        <v>0.6591549295774648</v>
      </c>
    </row>
    <row r="3426" spans="1:14" x14ac:dyDescent="0.3">
      <c r="A3426" s="8" t="s">
        <v>3435</v>
      </c>
      <c r="B3426" s="9">
        <v>45446</v>
      </c>
      <c r="C3426" s="10" t="s">
        <v>8013</v>
      </c>
      <c r="D3426" s="10" t="s">
        <v>8025</v>
      </c>
      <c r="E3426" s="10" t="s">
        <v>8032</v>
      </c>
      <c r="F3426" s="11">
        <v>5</v>
      </c>
      <c r="G3426" s="11">
        <v>2770</v>
      </c>
      <c r="H3426" s="11">
        <v>988</v>
      </c>
      <c r="I3426" s="11">
        <v>161</v>
      </c>
      <c r="J3426" s="11">
        <v>2</v>
      </c>
      <c r="K3426" s="11" t="s">
        <v>8034</v>
      </c>
      <c r="L3426" s="11">
        <f t="shared" si="159"/>
        <v>1149</v>
      </c>
      <c r="M3426" s="11">
        <f t="shared" si="160"/>
        <v>1621</v>
      </c>
      <c r="N3426" s="12">
        <f t="shared" si="161"/>
        <v>0.58519855595667869</v>
      </c>
    </row>
    <row r="3427" spans="1:14" x14ac:dyDescent="0.3">
      <c r="A3427" s="8" t="s">
        <v>3436</v>
      </c>
      <c r="B3427" s="9">
        <v>45446</v>
      </c>
      <c r="C3427" s="10" t="s">
        <v>8011</v>
      </c>
      <c r="D3427" s="10" t="s">
        <v>8015</v>
      </c>
      <c r="E3427" s="10" t="s">
        <v>8033</v>
      </c>
      <c r="F3427" s="11">
        <v>5</v>
      </c>
      <c r="G3427" s="11">
        <v>4080</v>
      </c>
      <c r="H3427" s="11">
        <v>1238</v>
      </c>
      <c r="I3427" s="11">
        <v>149</v>
      </c>
      <c r="J3427" s="11">
        <v>7</v>
      </c>
      <c r="K3427" s="11" t="s">
        <v>8035</v>
      </c>
      <c r="L3427" s="11">
        <f t="shared" si="159"/>
        <v>1387</v>
      </c>
      <c r="M3427" s="11">
        <f t="shared" si="160"/>
        <v>2693</v>
      </c>
      <c r="N3427" s="12">
        <f t="shared" si="161"/>
        <v>0.66004901960784312</v>
      </c>
    </row>
    <row r="3428" spans="1:14" x14ac:dyDescent="0.3">
      <c r="A3428" s="8" t="s">
        <v>3437</v>
      </c>
      <c r="B3428" s="9">
        <v>45446</v>
      </c>
      <c r="C3428" s="10" t="s">
        <v>8014</v>
      </c>
      <c r="D3428" s="10" t="s">
        <v>8024</v>
      </c>
      <c r="E3428" s="10" t="s">
        <v>8033</v>
      </c>
      <c r="F3428" s="11">
        <v>3</v>
      </c>
      <c r="G3428" s="11">
        <v>1848</v>
      </c>
      <c r="H3428" s="11">
        <v>1219</v>
      </c>
      <c r="I3428" s="11">
        <v>149</v>
      </c>
      <c r="J3428" s="11">
        <v>4</v>
      </c>
      <c r="K3428" s="11" t="s">
        <v>8034</v>
      </c>
      <c r="L3428" s="11">
        <f t="shared" si="159"/>
        <v>1368</v>
      </c>
      <c r="M3428" s="11">
        <f t="shared" si="160"/>
        <v>480</v>
      </c>
      <c r="N3428" s="12">
        <f t="shared" si="161"/>
        <v>0.25974025974025972</v>
      </c>
    </row>
    <row r="3429" spans="1:14" x14ac:dyDescent="0.3">
      <c r="A3429" s="8" t="s">
        <v>3438</v>
      </c>
      <c r="B3429" s="9">
        <v>45446</v>
      </c>
      <c r="C3429" s="10" t="s">
        <v>8012</v>
      </c>
      <c r="D3429" s="10" t="s">
        <v>8029</v>
      </c>
      <c r="E3429" s="10" t="s">
        <v>8032</v>
      </c>
      <c r="F3429" s="11">
        <v>1</v>
      </c>
      <c r="G3429" s="11">
        <v>593</v>
      </c>
      <c r="H3429" s="11">
        <v>1295</v>
      </c>
      <c r="I3429" s="11">
        <v>108</v>
      </c>
      <c r="J3429" s="11">
        <v>4</v>
      </c>
      <c r="K3429" s="11" t="s">
        <v>8034</v>
      </c>
      <c r="L3429" s="11">
        <f t="shared" si="159"/>
        <v>1403</v>
      </c>
      <c r="M3429" s="11">
        <f t="shared" si="160"/>
        <v>-810</v>
      </c>
      <c r="N3429" s="12">
        <f t="shared" si="161"/>
        <v>-1.3659359190556493</v>
      </c>
    </row>
    <row r="3430" spans="1:14" x14ac:dyDescent="0.3">
      <c r="A3430" s="8" t="s">
        <v>3439</v>
      </c>
      <c r="B3430" s="9">
        <v>45447</v>
      </c>
      <c r="C3430" s="10" t="s">
        <v>8012</v>
      </c>
      <c r="D3430" s="10" t="s">
        <v>8027</v>
      </c>
      <c r="E3430" s="10" t="s">
        <v>8033</v>
      </c>
      <c r="F3430" s="11">
        <v>1</v>
      </c>
      <c r="G3430" s="11">
        <v>874</v>
      </c>
      <c r="H3430" s="11">
        <v>739</v>
      </c>
      <c r="I3430" s="11">
        <v>143</v>
      </c>
      <c r="J3430" s="11">
        <v>2</v>
      </c>
      <c r="K3430" s="11" t="s">
        <v>8035</v>
      </c>
      <c r="L3430" s="11">
        <f t="shared" si="159"/>
        <v>882</v>
      </c>
      <c r="M3430" s="11">
        <f t="shared" si="160"/>
        <v>-8</v>
      </c>
      <c r="N3430" s="12">
        <f t="shared" si="161"/>
        <v>-9.1533180778032037E-3</v>
      </c>
    </row>
    <row r="3431" spans="1:14" x14ac:dyDescent="0.3">
      <c r="A3431" s="8" t="s">
        <v>3440</v>
      </c>
      <c r="B3431" s="9">
        <v>45447</v>
      </c>
      <c r="C3431" s="10" t="s">
        <v>8012</v>
      </c>
      <c r="D3431" s="10" t="s">
        <v>8029</v>
      </c>
      <c r="E3431" s="10" t="s">
        <v>8033</v>
      </c>
      <c r="F3431" s="11">
        <v>3</v>
      </c>
      <c r="G3431" s="11">
        <v>1683</v>
      </c>
      <c r="H3431" s="11">
        <v>1005</v>
      </c>
      <c r="I3431" s="11">
        <v>173</v>
      </c>
      <c r="J3431" s="11">
        <v>7</v>
      </c>
      <c r="K3431" s="11" t="s">
        <v>8034</v>
      </c>
      <c r="L3431" s="11">
        <f t="shared" si="159"/>
        <v>1178</v>
      </c>
      <c r="M3431" s="11">
        <f t="shared" si="160"/>
        <v>505</v>
      </c>
      <c r="N3431" s="12">
        <f t="shared" si="161"/>
        <v>0.30005941770647654</v>
      </c>
    </row>
    <row r="3432" spans="1:14" x14ac:dyDescent="0.3">
      <c r="A3432" s="8" t="s">
        <v>3441</v>
      </c>
      <c r="B3432" s="9">
        <v>45447</v>
      </c>
      <c r="C3432" s="10" t="s">
        <v>8014</v>
      </c>
      <c r="D3432" s="10" t="s">
        <v>8026</v>
      </c>
      <c r="E3432" s="10" t="s">
        <v>8031</v>
      </c>
      <c r="F3432" s="11">
        <v>4</v>
      </c>
      <c r="G3432" s="11">
        <v>2404</v>
      </c>
      <c r="H3432" s="11">
        <v>1357</v>
      </c>
      <c r="I3432" s="11">
        <v>209</v>
      </c>
      <c r="J3432" s="11">
        <v>4</v>
      </c>
      <c r="K3432" s="11" t="s">
        <v>8034</v>
      </c>
      <c r="L3432" s="11">
        <f t="shared" si="159"/>
        <v>1566</v>
      </c>
      <c r="M3432" s="11">
        <f t="shared" si="160"/>
        <v>838</v>
      </c>
      <c r="N3432" s="12">
        <f t="shared" si="161"/>
        <v>0.34858569051580701</v>
      </c>
    </row>
    <row r="3433" spans="1:14" x14ac:dyDescent="0.3">
      <c r="A3433" s="8" t="s">
        <v>3442</v>
      </c>
      <c r="B3433" s="9">
        <v>45447</v>
      </c>
      <c r="C3433" s="10" t="s">
        <v>8014</v>
      </c>
      <c r="D3433" s="10" t="s">
        <v>8020</v>
      </c>
      <c r="E3433" s="10" t="s">
        <v>8033</v>
      </c>
      <c r="F3433" s="11">
        <v>1</v>
      </c>
      <c r="G3433" s="11">
        <v>856</v>
      </c>
      <c r="H3433" s="11">
        <v>859</v>
      </c>
      <c r="I3433" s="11">
        <v>153</v>
      </c>
      <c r="J3433" s="11">
        <v>4</v>
      </c>
      <c r="K3433" s="11" t="s">
        <v>8034</v>
      </c>
      <c r="L3433" s="11">
        <f t="shared" si="159"/>
        <v>1012</v>
      </c>
      <c r="M3433" s="11">
        <f t="shared" si="160"/>
        <v>-156</v>
      </c>
      <c r="N3433" s="12">
        <f t="shared" si="161"/>
        <v>-0.1822429906542056</v>
      </c>
    </row>
    <row r="3434" spans="1:14" x14ac:dyDescent="0.3">
      <c r="A3434" s="8" t="s">
        <v>3443</v>
      </c>
      <c r="B3434" s="9">
        <v>45447</v>
      </c>
      <c r="C3434" s="10" t="s">
        <v>8011</v>
      </c>
      <c r="D3434" s="10" t="s">
        <v>8015</v>
      </c>
      <c r="E3434" s="10" t="s">
        <v>8033</v>
      </c>
      <c r="F3434" s="11">
        <v>1</v>
      </c>
      <c r="G3434" s="11">
        <v>870</v>
      </c>
      <c r="H3434" s="11">
        <v>794</v>
      </c>
      <c r="I3434" s="11">
        <v>182</v>
      </c>
      <c r="J3434" s="11">
        <v>3</v>
      </c>
      <c r="K3434" s="11" t="s">
        <v>8034</v>
      </c>
      <c r="L3434" s="11">
        <f t="shared" si="159"/>
        <v>976</v>
      </c>
      <c r="M3434" s="11">
        <f t="shared" si="160"/>
        <v>-106</v>
      </c>
      <c r="N3434" s="12">
        <f t="shared" si="161"/>
        <v>-0.12183908045977011</v>
      </c>
    </row>
    <row r="3435" spans="1:14" x14ac:dyDescent="0.3">
      <c r="A3435" s="8" t="s">
        <v>3444</v>
      </c>
      <c r="B3435" s="9">
        <v>45447</v>
      </c>
      <c r="C3435" s="10" t="s">
        <v>8011</v>
      </c>
      <c r="D3435" s="10" t="s">
        <v>8015</v>
      </c>
      <c r="E3435" s="10" t="s">
        <v>8032</v>
      </c>
      <c r="F3435" s="11">
        <v>2</v>
      </c>
      <c r="G3435" s="11">
        <v>1396</v>
      </c>
      <c r="H3435" s="11">
        <v>1201</v>
      </c>
      <c r="I3435" s="11">
        <v>156</v>
      </c>
      <c r="J3435" s="11">
        <v>2</v>
      </c>
      <c r="K3435" s="11" t="s">
        <v>8035</v>
      </c>
      <c r="L3435" s="11">
        <f t="shared" si="159"/>
        <v>1357</v>
      </c>
      <c r="M3435" s="11">
        <f t="shared" si="160"/>
        <v>39</v>
      </c>
      <c r="N3435" s="12">
        <f t="shared" si="161"/>
        <v>2.7936962750716332E-2</v>
      </c>
    </row>
    <row r="3436" spans="1:14" x14ac:dyDescent="0.3">
      <c r="A3436" s="8" t="s">
        <v>3445</v>
      </c>
      <c r="B3436" s="9">
        <v>45447</v>
      </c>
      <c r="C3436" s="10" t="s">
        <v>8014</v>
      </c>
      <c r="D3436" s="10" t="s">
        <v>8020</v>
      </c>
      <c r="E3436" s="10" t="s">
        <v>8033</v>
      </c>
      <c r="F3436" s="11">
        <v>1</v>
      </c>
      <c r="G3436" s="11">
        <v>597</v>
      </c>
      <c r="H3436" s="11">
        <v>1344</v>
      </c>
      <c r="I3436" s="11">
        <v>117</v>
      </c>
      <c r="J3436" s="11">
        <v>2</v>
      </c>
      <c r="K3436" s="11" t="s">
        <v>8034</v>
      </c>
      <c r="L3436" s="11">
        <f t="shared" si="159"/>
        <v>1461</v>
      </c>
      <c r="M3436" s="11">
        <f t="shared" si="160"/>
        <v>-864</v>
      </c>
      <c r="N3436" s="12">
        <f t="shared" si="161"/>
        <v>-1.4472361809045227</v>
      </c>
    </row>
    <row r="3437" spans="1:14" x14ac:dyDescent="0.3">
      <c r="A3437" s="8" t="s">
        <v>3446</v>
      </c>
      <c r="B3437" s="9">
        <v>45447</v>
      </c>
      <c r="C3437" s="10" t="s">
        <v>8013</v>
      </c>
      <c r="D3437" s="10" t="s">
        <v>8025</v>
      </c>
      <c r="E3437" s="10" t="s">
        <v>8032</v>
      </c>
      <c r="F3437" s="11">
        <v>4</v>
      </c>
      <c r="G3437" s="11">
        <v>2788</v>
      </c>
      <c r="H3437" s="11">
        <v>487</v>
      </c>
      <c r="I3437" s="11">
        <v>139</v>
      </c>
      <c r="J3437" s="11">
        <v>4</v>
      </c>
      <c r="K3437" s="11" t="s">
        <v>8034</v>
      </c>
      <c r="L3437" s="11">
        <f t="shared" si="159"/>
        <v>626</v>
      </c>
      <c r="M3437" s="11">
        <f t="shared" si="160"/>
        <v>2162</v>
      </c>
      <c r="N3437" s="12">
        <f t="shared" si="161"/>
        <v>0.77546628407460549</v>
      </c>
    </row>
    <row r="3438" spans="1:14" x14ac:dyDescent="0.3">
      <c r="A3438" s="8" t="s">
        <v>3447</v>
      </c>
      <c r="B3438" s="9">
        <v>45447</v>
      </c>
      <c r="C3438" s="10" t="s">
        <v>8014</v>
      </c>
      <c r="D3438" s="10" t="s">
        <v>8020</v>
      </c>
      <c r="E3438" s="10" t="s">
        <v>8033</v>
      </c>
      <c r="F3438" s="11">
        <v>5</v>
      </c>
      <c r="G3438" s="11">
        <v>3160</v>
      </c>
      <c r="H3438" s="11">
        <v>1429</v>
      </c>
      <c r="I3438" s="11">
        <v>108</v>
      </c>
      <c r="J3438" s="11">
        <v>4</v>
      </c>
      <c r="K3438" s="11" t="s">
        <v>8035</v>
      </c>
      <c r="L3438" s="11">
        <f t="shared" si="159"/>
        <v>1537</v>
      </c>
      <c r="M3438" s="11">
        <f t="shared" si="160"/>
        <v>1623</v>
      </c>
      <c r="N3438" s="12">
        <f t="shared" si="161"/>
        <v>0.51360759493670882</v>
      </c>
    </row>
    <row r="3439" spans="1:14" x14ac:dyDescent="0.3">
      <c r="A3439" s="8" t="s">
        <v>3448</v>
      </c>
      <c r="B3439" s="9">
        <v>45447</v>
      </c>
      <c r="C3439" s="10" t="s">
        <v>8014</v>
      </c>
      <c r="D3439" s="10" t="s">
        <v>8026</v>
      </c>
      <c r="E3439" s="10" t="s">
        <v>8032</v>
      </c>
      <c r="F3439" s="11">
        <v>2</v>
      </c>
      <c r="G3439" s="11">
        <v>1702</v>
      </c>
      <c r="H3439" s="11">
        <v>531</v>
      </c>
      <c r="I3439" s="11">
        <v>156</v>
      </c>
      <c r="J3439" s="11">
        <v>5</v>
      </c>
      <c r="K3439" s="11" t="s">
        <v>8034</v>
      </c>
      <c r="L3439" s="11">
        <f t="shared" si="159"/>
        <v>687</v>
      </c>
      <c r="M3439" s="11">
        <f t="shared" si="160"/>
        <v>1015</v>
      </c>
      <c r="N3439" s="12">
        <f t="shared" si="161"/>
        <v>0.59635722679200942</v>
      </c>
    </row>
    <row r="3440" spans="1:14" x14ac:dyDescent="0.3">
      <c r="A3440" s="8" t="s">
        <v>3449</v>
      </c>
      <c r="B3440" s="9">
        <v>45447</v>
      </c>
      <c r="C3440" s="10" t="s">
        <v>8014</v>
      </c>
      <c r="D3440" s="10" t="s">
        <v>8018</v>
      </c>
      <c r="E3440" s="10" t="s">
        <v>8032</v>
      </c>
      <c r="F3440" s="11">
        <v>2</v>
      </c>
      <c r="G3440" s="11">
        <v>1334</v>
      </c>
      <c r="H3440" s="11">
        <v>970</v>
      </c>
      <c r="I3440" s="11">
        <v>208</v>
      </c>
      <c r="J3440" s="11">
        <v>5</v>
      </c>
      <c r="K3440" s="11" t="s">
        <v>8034</v>
      </c>
      <c r="L3440" s="11">
        <f t="shared" si="159"/>
        <v>1178</v>
      </c>
      <c r="M3440" s="11">
        <f t="shared" si="160"/>
        <v>156</v>
      </c>
      <c r="N3440" s="12">
        <f t="shared" si="161"/>
        <v>0.11694152923538231</v>
      </c>
    </row>
    <row r="3441" spans="1:14" x14ac:dyDescent="0.3">
      <c r="A3441" s="8" t="s">
        <v>3450</v>
      </c>
      <c r="B3441" s="9">
        <v>45447</v>
      </c>
      <c r="C3441" s="10" t="s">
        <v>8011</v>
      </c>
      <c r="D3441" s="10" t="s">
        <v>8015</v>
      </c>
      <c r="E3441" s="10" t="s">
        <v>8032</v>
      </c>
      <c r="F3441" s="11">
        <v>4</v>
      </c>
      <c r="G3441" s="11">
        <v>3264</v>
      </c>
      <c r="H3441" s="11">
        <v>1245</v>
      </c>
      <c r="I3441" s="11">
        <v>151</v>
      </c>
      <c r="J3441" s="11">
        <v>7</v>
      </c>
      <c r="K3441" s="11" t="s">
        <v>8034</v>
      </c>
      <c r="L3441" s="11">
        <f t="shared" si="159"/>
        <v>1396</v>
      </c>
      <c r="M3441" s="11">
        <f t="shared" si="160"/>
        <v>1868</v>
      </c>
      <c r="N3441" s="12">
        <f t="shared" si="161"/>
        <v>0.57230392156862742</v>
      </c>
    </row>
    <row r="3442" spans="1:14" x14ac:dyDescent="0.3">
      <c r="A3442" s="8" t="s">
        <v>3451</v>
      </c>
      <c r="B3442" s="9">
        <v>45447</v>
      </c>
      <c r="C3442" s="10" t="s">
        <v>8011</v>
      </c>
      <c r="D3442" s="10" t="s">
        <v>8021</v>
      </c>
      <c r="E3442" s="10" t="s">
        <v>8031</v>
      </c>
      <c r="F3442" s="11">
        <v>1</v>
      </c>
      <c r="G3442" s="11">
        <v>860</v>
      </c>
      <c r="H3442" s="11">
        <v>632</v>
      </c>
      <c r="I3442" s="11">
        <v>200</v>
      </c>
      <c r="J3442" s="11">
        <v>5</v>
      </c>
      <c r="K3442" s="11" t="s">
        <v>8034</v>
      </c>
      <c r="L3442" s="11">
        <f t="shared" si="159"/>
        <v>832</v>
      </c>
      <c r="M3442" s="11">
        <f t="shared" si="160"/>
        <v>28</v>
      </c>
      <c r="N3442" s="12">
        <f t="shared" si="161"/>
        <v>3.255813953488372E-2</v>
      </c>
    </row>
    <row r="3443" spans="1:14" x14ac:dyDescent="0.3">
      <c r="A3443" s="8" t="s">
        <v>3452</v>
      </c>
      <c r="B3443" s="9">
        <v>45447</v>
      </c>
      <c r="C3443" s="10" t="s">
        <v>8013</v>
      </c>
      <c r="D3443" s="10" t="s">
        <v>8022</v>
      </c>
      <c r="E3443" s="10" t="s">
        <v>8031</v>
      </c>
      <c r="F3443" s="11">
        <v>5</v>
      </c>
      <c r="G3443" s="11">
        <v>4315</v>
      </c>
      <c r="H3443" s="11">
        <v>964</v>
      </c>
      <c r="I3443" s="11">
        <v>136</v>
      </c>
      <c r="J3443" s="11">
        <v>2</v>
      </c>
      <c r="K3443" s="11" t="s">
        <v>8034</v>
      </c>
      <c r="L3443" s="11">
        <f t="shared" si="159"/>
        <v>1100</v>
      </c>
      <c r="M3443" s="11">
        <f t="shared" si="160"/>
        <v>3215</v>
      </c>
      <c r="N3443" s="12">
        <f t="shared" si="161"/>
        <v>0.74507531865585164</v>
      </c>
    </row>
    <row r="3444" spans="1:14" x14ac:dyDescent="0.3">
      <c r="A3444" s="8" t="s">
        <v>3453</v>
      </c>
      <c r="B3444" s="9">
        <v>45447</v>
      </c>
      <c r="C3444" s="10" t="s">
        <v>8014</v>
      </c>
      <c r="D3444" s="10" t="s">
        <v>8018</v>
      </c>
      <c r="E3444" s="10" t="s">
        <v>8033</v>
      </c>
      <c r="F3444" s="11">
        <v>1</v>
      </c>
      <c r="G3444" s="11">
        <v>579</v>
      </c>
      <c r="H3444" s="11">
        <v>396</v>
      </c>
      <c r="I3444" s="11">
        <v>142</v>
      </c>
      <c r="J3444" s="11">
        <v>5</v>
      </c>
      <c r="K3444" s="11" t="s">
        <v>8035</v>
      </c>
      <c r="L3444" s="11">
        <f t="shared" si="159"/>
        <v>538</v>
      </c>
      <c r="M3444" s="11">
        <f t="shared" si="160"/>
        <v>41</v>
      </c>
      <c r="N3444" s="12">
        <f t="shared" si="161"/>
        <v>7.0811744386873918E-2</v>
      </c>
    </row>
    <row r="3445" spans="1:14" x14ac:dyDescent="0.3">
      <c r="A3445" s="8" t="s">
        <v>3454</v>
      </c>
      <c r="B3445" s="9">
        <v>45447</v>
      </c>
      <c r="C3445" s="10" t="s">
        <v>8013</v>
      </c>
      <c r="D3445" s="10" t="s">
        <v>8019</v>
      </c>
      <c r="E3445" s="10" t="s">
        <v>8032</v>
      </c>
      <c r="F3445" s="11">
        <v>2</v>
      </c>
      <c r="G3445" s="11">
        <v>1272</v>
      </c>
      <c r="H3445" s="11">
        <v>899</v>
      </c>
      <c r="I3445" s="11">
        <v>152</v>
      </c>
      <c r="J3445" s="11">
        <v>2</v>
      </c>
      <c r="K3445" s="11" t="s">
        <v>8034</v>
      </c>
      <c r="L3445" s="11">
        <f t="shared" si="159"/>
        <v>1051</v>
      </c>
      <c r="M3445" s="11">
        <f t="shared" si="160"/>
        <v>221</v>
      </c>
      <c r="N3445" s="12">
        <f t="shared" si="161"/>
        <v>0.17374213836477986</v>
      </c>
    </row>
    <row r="3446" spans="1:14" x14ac:dyDescent="0.3">
      <c r="A3446" s="8" t="s">
        <v>3455</v>
      </c>
      <c r="B3446" s="9">
        <v>45447</v>
      </c>
      <c r="C3446" s="10" t="s">
        <v>8013</v>
      </c>
      <c r="D3446" s="10" t="s">
        <v>8019</v>
      </c>
      <c r="E3446" s="10" t="s">
        <v>8031</v>
      </c>
      <c r="F3446" s="11">
        <v>4</v>
      </c>
      <c r="G3446" s="11">
        <v>3012</v>
      </c>
      <c r="H3446" s="11">
        <v>557</v>
      </c>
      <c r="I3446" s="11">
        <v>157</v>
      </c>
      <c r="J3446" s="11">
        <v>6</v>
      </c>
      <c r="K3446" s="11" t="s">
        <v>8034</v>
      </c>
      <c r="L3446" s="11">
        <f t="shared" si="159"/>
        <v>714</v>
      </c>
      <c r="M3446" s="11">
        <f t="shared" si="160"/>
        <v>2298</v>
      </c>
      <c r="N3446" s="12">
        <f t="shared" si="161"/>
        <v>0.76294820717131473</v>
      </c>
    </row>
    <row r="3447" spans="1:14" x14ac:dyDescent="0.3">
      <c r="A3447" s="8" t="s">
        <v>3456</v>
      </c>
      <c r="B3447" s="9">
        <v>45448</v>
      </c>
      <c r="C3447" s="10" t="s">
        <v>8011</v>
      </c>
      <c r="D3447" s="10" t="s">
        <v>8030</v>
      </c>
      <c r="E3447" s="10" t="s">
        <v>8033</v>
      </c>
      <c r="F3447" s="11">
        <v>5</v>
      </c>
      <c r="G3447" s="11">
        <v>3030</v>
      </c>
      <c r="H3447" s="11">
        <v>1174</v>
      </c>
      <c r="I3447" s="11">
        <v>133</v>
      </c>
      <c r="J3447" s="11">
        <v>3</v>
      </c>
      <c r="K3447" s="11" t="s">
        <v>8034</v>
      </c>
      <c r="L3447" s="11">
        <f t="shared" si="159"/>
        <v>1307</v>
      </c>
      <c r="M3447" s="11">
        <f t="shared" si="160"/>
        <v>1723</v>
      </c>
      <c r="N3447" s="12">
        <f t="shared" si="161"/>
        <v>0.56864686468646863</v>
      </c>
    </row>
    <row r="3448" spans="1:14" x14ac:dyDescent="0.3">
      <c r="A3448" s="8" t="s">
        <v>3457</v>
      </c>
      <c r="B3448" s="9">
        <v>45448</v>
      </c>
      <c r="C3448" s="10" t="s">
        <v>8013</v>
      </c>
      <c r="D3448" s="10" t="s">
        <v>8017</v>
      </c>
      <c r="E3448" s="10" t="s">
        <v>8031</v>
      </c>
      <c r="F3448" s="11">
        <v>4</v>
      </c>
      <c r="G3448" s="11">
        <v>2848</v>
      </c>
      <c r="H3448" s="11">
        <v>1380</v>
      </c>
      <c r="I3448" s="11">
        <v>151</v>
      </c>
      <c r="J3448" s="11">
        <v>3</v>
      </c>
      <c r="K3448" s="11" t="s">
        <v>8034</v>
      </c>
      <c r="L3448" s="11">
        <f t="shared" si="159"/>
        <v>1531</v>
      </c>
      <c r="M3448" s="11">
        <f t="shared" si="160"/>
        <v>1317</v>
      </c>
      <c r="N3448" s="12">
        <f t="shared" si="161"/>
        <v>0.4624297752808989</v>
      </c>
    </row>
    <row r="3449" spans="1:14" x14ac:dyDescent="0.3">
      <c r="A3449" s="8" t="s">
        <v>3458</v>
      </c>
      <c r="B3449" s="9">
        <v>45448</v>
      </c>
      <c r="C3449" s="10" t="s">
        <v>8013</v>
      </c>
      <c r="D3449" s="10" t="s">
        <v>8025</v>
      </c>
      <c r="E3449" s="10" t="s">
        <v>8032</v>
      </c>
      <c r="F3449" s="11">
        <v>2</v>
      </c>
      <c r="G3449" s="11">
        <v>1578</v>
      </c>
      <c r="H3449" s="11">
        <v>1165</v>
      </c>
      <c r="I3449" s="11">
        <v>151</v>
      </c>
      <c r="J3449" s="11">
        <v>2</v>
      </c>
      <c r="K3449" s="11" t="s">
        <v>8034</v>
      </c>
      <c r="L3449" s="11">
        <f t="shared" si="159"/>
        <v>1316</v>
      </c>
      <c r="M3449" s="11">
        <f t="shared" si="160"/>
        <v>262</v>
      </c>
      <c r="N3449" s="12">
        <f t="shared" si="161"/>
        <v>0.16603295310519645</v>
      </c>
    </row>
    <row r="3450" spans="1:14" x14ac:dyDescent="0.3">
      <c r="A3450" s="8" t="s">
        <v>3459</v>
      </c>
      <c r="B3450" s="9">
        <v>45448</v>
      </c>
      <c r="C3450" s="10" t="s">
        <v>8011</v>
      </c>
      <c r="D3450" s="10" t="s">
        <v>8023</v>
      </c>
      <c r="E3450" s="10" t="s">
        <v>8032</v>
      </c>
      <c r="F3450" s="11">
        <v>1</v>
      </c>
      <c r="G3450" s="11">
        <v>622</v>
      </c>
      <c r="H3450" s="11">
        <v>676</v>
      </c>
      <c r="I3450" s="11">
        <v>197</v>
      </c>
      <c r="J3450" s="11">
        <v>3</v>
      </c>
      <c r="K3450" s="11" t="s">
        <v>8034</v>
      </c>
      <c r="L3450" s="11">
        <f t="shared" si="159"/>
        <v>873</v>
      </c>
      <c r="M3450" s="11">
        <f t="shared" si="160"/>
        <v>-251</v>
      </c>
      <c r="N3450" s="12">
        <f t="shared" si="161"/>
        <v>-0.40353697749196143</v>
      </c>
    </row>
    <row r="3451" spans="1:14" x14ac:dyDescent="0.3">
      <c r="A3451" s="8" t="s">
        <v>3460</v>
      </c>
      <c r="B3451" s="9">
        <v>45448</v>
      </c>
      <c r="C3451" s="10" t="s">
        <v>8012</v>
      </c>
      <c r="D3451" s="10" t="s">
        <v>8027</v>
      </c>
      <c r="E3451" s="10" t="s">
        <v>8032</v>
      </c>
      <c r="F3451" s="11">
        <v>2</v>
      </c>
      <c r="G3451" s="11">
        <v>1578</v>
      </c>
      <c r="H3451" s="11">
        <v>848</v>
      </c>
      <c r="I3451" s="11">
        <v>168</v>
      </c>
      <c r="J3451" s="11">
        <v>3</v>
      </c>
      <c r="K3451" s="11" t="s">
        <v>8034</v>
      </c>
      <c r="L3451" s="11">
        <f t="shared" si="159"/>
        <v>1016</v>
      </c>
      <c r="M3451" s="11">
        <f t="shared" si="160"/>
        <v>562</v>
      </c>
      <c r="N3451" s="12">
        <f t="shared" si="161"/>
        <v>0.3561470215462611</v>
      </c>
    </row>
    <row r="3452" spans="1:14" x14ac:dyDescent="0.3">
      <c r="A3452" s="8" t="s">
        <v>3461</v>
      </c>
      <c r="B3452" s="9">
        <v>45448</v>
      </c>
      <c r="C3452" s="10" t="s">
        <v>8012</v>
      </c>
      <c r="D3452" s="10" t="s">
        <v>8016</v>
      </c>
      <c r="E3452" s="10" t="s">
        <v>8031</v>
      </c>
      <c r="F3452" s="11">
        <v>1</v>
      </c>
      <c r="G3452" s="11">
        <v>705</v>
      </c>
      <c r="H3452" s="11">
        <v>706</v>
      </c>
      <c r="I3452" s="11">
        <v>142</v>
      </c>
      <c r="J3452" s="11">
        <v>7</v>
      </c>
      <c r="K3452" s="11" t="s">
        <v>8034</v>
      </c>
      <c r="L3452" s="11">
        <f t="shared" si="159"/>
        <v>848</v>
      </c>
      <c r="M3452" s="11">
        <f t="shared" si="160"/>
        <v>-143</v>
      </c>
      <c r="N3452" s="12">
        <f t="shared" si="161"/>
        <v>-0.2028368794326241</v>
      </c>
    </row>
    <row r="3453" spans="1:14" x14ac:dyDescent="0.3">
      <c r="A3453" s="8" t="s">
        <v>3462</v>
      </c>
      <c r="B3453" s="9">
        <v>45448</v>
      </c>
      <c r="C3453" s="10" t="s">
        <v>8011</v>
      </c>
      <c r="D3453" s="10" t="s">
        <v>8015</v>
      </c>
      <c r="E3453" s="10" t="s">
        <v>8031</v>
      </c>
      <c r="F3453" s="11">
        <v>3</v>
      </c>
      <c r="G3453" s="11">
        <v>2523</v>
      </c>
      <c r="H3453" s="11">
        <v>1306</v>
      </c>
      <c r="I3453" s="11">
        <v>211</v>
      </c>
      <c r="J3453" s="11">
        <v>6</v>
      </c>
      <c r="K3453" s="11" t="s">
        <v>8034</v>
      </c>
      <c r="L3453" s="11">
        <f t="shared" si="159"/>
        <v>1517</v>
      </c>
      <c r="M3453" s="11">
        <f t="shared" si="160"/>
        <v>1006</v>
      </c>
      <c r="N3453" s="12">
        <f t="shared" si="161"/>
        <v>0.3987316686484344</v>
      </c>
    </row>
    <row r="3454" spans="1:14" x14ac:dyDescent="0.3">
      <c r="A3454" s="8" t="s">
        <v>3463</v>
      </c>
      <c r="B3454" s="9">
        <v>45448</v>
      </c>
      <c r="C3454" s="10" t="s">
        <v>8011</v>
      </c>
      <c r="D3454" s="10" t="s">
        <v>8015</v>
      </c>
      <c r="E3454" s="10" t="s">
        <v>8033</v>
      </c>
      <c r="F3454" s="11">
        <v>4</v>
      </c>
      <c r="G3454" s="11">
        <v>2928</v>
      </c>
      <c r="H3454" s="11">
        <v>426</v>
      </c>
      <c r="I3454" s="11">
        <v>209</v>
      </c>
      <c r="J3454" s="11">
        <v>5</v>
      </c>
      <c r="K3454" s="11" t="s">
        <v>8034</v>
      </c>
      <c r="L3454" s="11">
        <f t="shared" si="159"/>
        <v>635</v>
      </c>
      <c r="M3454" s="11">
        <f t="shared" si="160"/>
        <v>2293</v>
      </c>
      <c r="N3454" s="12">
        <f t="shared" si="161"/>
        <v>0.78312841530054644</v>
      </c>
    </row>
    <row r="3455" spans="1:14" x14ac:dyDescent="0.3">
      <c r="A3455" s="8" t="s">
        <v>3464</v>
      </c>
      <c r="B3455" s="9">
        <v>45448</v>
      </c>
      <c r="C3455" s="10" t="s">
        <v>8012</v>
      </c>
      <c r="D3455" s="10" t="s">
        <v>8029</v>
      </c>
      <c r="E3455" s="10" t="s">
        <v>8033</v>
      </c>
      <c r="F3455" s="11">
        <v>4</v>
      </c>
      <c r="G3455" s="11">
        <v>3472</v>
      </c>
      <c r="H3455" s="11">
        <v>700</v>
      </c>
      <c r="I3455" s="11">
        <v>202</v>
      </c>
      <c r="J3455" s="11">
        <v>6</v>
      </c>
      <c r="K3455" s="11" t="s">
        <v>8034</v>
      </c>
      <c r="L3455" s="11">
        <f t="shared" si="159"/>
        <v>902</v>
      </c>
      <c r="M3455" s="11">
        <f t="shared" si="160"/>
        <v>2570</v>
      </c>
      <c r="N3455" s="12">
        <f t="shared" si="161"/>
        <v>0.74020737327188935</v>
      </c>
    </row>
    <row r="3456" spans="1:14" x14ac:dyDescent="0.3">
      <c r="A3456" s="8" t="s">
        <v>3465</v>
      </c>
      <c r="B3456" s="9">
        <v>45448</v>
      </c>
      <c r="C3456" s="10" t="s">
        <v>8012</v>
      </c>
      <c r="D3456" s="10" t="s">
        <v>8029</v>
      </c>
      <c r="E3456" s="10" t="s">
        <v>8033</v>
      </c>
      <c r="F3456" s="11">
        <v>5</v>
      </c>
      <c r="G3456" s="11">
        <v>3885</v>
      </c>
      <c r="H3456" s="11">
        <v>1164</v>
      </c>
      <c r="I3456" s="11">
        <v>208</v>
      </c>
      <c r="J3456" s="11">
        <v>5</v>
      </c>
      <c r="K3456" s="11" t="s">
        <v>8034</v>
      </c>
      <c r="L3456" s="11">
        <f t="shared" si="159"/>
        <v>1372</v>
      </c>
      <c r="M3456" s="11">
        <f t="shared" si="160"/>
        <v>2513</v>
      </c>
      <c r="N3456" s="12">
        <f t="shared" si="161"/>
        <v>0.6468468468468469</v>
      </c>
    </row>
    <row r="3457" spans="1:14" x14ac:dyDescent="0.3">
      <c r="A3457" s="8" t="s">
        <v>3466</v>
      </c>
      <c r="B3457" s="9">
        <v>45448</v>
      </c>
      <c r="C3457" s="10" t="s">
        <v>8013</v>
      </c>
      <c r="D3457" s="10" t="s">
        <v>8022</v>
      </c>
      <c r="E3457" s="10" t="s">
        <v>8032</v>
      </c>
      <c r="F3457" s="11">
        <v>5</v>
      </c>
      <c r="G3457" s="11">
        <v>2900</v>
      </c>
      <c r="H3457" s="11">
        <v>1140</v>
      </c>
      <c r="I3457" s="11">
        <v>129</v>
      </c>
      <c r="J3457" s="11">
        <v>3</v>
      </c>
      <c r="K3457" s="11" t="s">
        <v>8034</v>
      </c>
      <c r="L3457" s="11">
        <f t="shared" si="159"/>
        <v>1269</v>
      </c>
      <c r="M3457" s="11">
        <f t="shared" si="160"/>
        <v>1631</v>
      </c>
      <c r="N3457" s="12">
        <f t="shared" si="161"/>
        <v>0.5624137931034483</v>
      </c>
    </row>
    <row r="3458" spans="1:14" x14ac:dyDescent="0.3">
      <c r="A3458" s="8" t="s">
        <v>3467</v>
      </c>
      <c r="B3458" s="9">
        <v>45448</v>
      </c>
      <c r="C3458" s="10" t="s">
        <v>8014</v>
      </c>
      <c r="D3458" s="10" t="s">
        <v>8020</v>
      </c>
      <c r="E3458" s="10" t="s">
        <v>8032</v>
      </c>
      <c r="F3458" s="11">
        <v>3</v>
      </c>
      <c r="G3458" s="11">
        <v>2664</v>
      </c>
      <c r="H3458" s="11">
        <v>586</v>
      </c>
      <c r="I3458" s="11">
        <v>211</v>
      </c>
      <c r="J3458" s="11">
        <v>3</v>
      </c>
      <c r="K3458" s="11" t="s">
        <v>8034</v>
      </c>
      <c r="L3458" s="11">
        <f t="shared" ref="L3458:L3521" si="162">H3458+I3458</f>
        <v>797</v>
      </c>
      <c r="M3458" s="11">
        <f t="shared" ref="M3458:M3521" si="163">G3458-L3458</f>
        <v>1867</v>
      </c>
      <c r="N3458" s="12">
        <f t="shared" ref="N3458:N3521" si="164">M3458/G3458</f>
        <v>0.70082582582582587</v>
      </c>
    </row>
    <row r="3459" spans="1:14" x14ac:dyDescent="0.3">
      <c r="A3459" s="8" t="s">
        <v>3468</v>
      </c>
      <c r="B3459" s="9">
        <v>45448</v>
      </c>
      <c r="C3459" s="10" t="s">
        <v>8014</v>
      </c>
      <c r="D3459" s="10" t="s">
        <v>8026</v>
      </c>
      <c r="E3459" s="10" t="s">
        <v>8033</v>
      </c>
      <c r="F3459" s="11">
        <v>3</v>
      </c>
      <c r="G3459" s="11">
        <v>1902</v>
      </c>
      <c r="H3459" s="11">
        <v>875</v>
      </c>
      <c r="I3459" s="11">
        <v>162</v>
      </c>
      <c r="J3459" s="11">
        <v>4</v>
      </c>
      <c r="K3459" s="11" t="s">
        <v>8034</v>
      </c>
      <c r="L3459" s="11">
        <f t="shared" si="162"/>
        <v>1037</v>
      </c>
      <c r="M3459" s="11">
        <f t="shared" si="163"/>
        <v>865</v>
      </c>
      <c r="N3459" s="12">
        <f t="shared" si="164"/>
        <v>0.45478443743427971</v>
      </c>
    </row>
    <row r="3460" spans="1:14" x14ac:dyDescent="0.3">
      <c r="A3460" s="8" t="s">
        <v>3469</v>
      </c>
      <c r="B3460" s="9">
        <v>45448</v>
      </c>
      <c r="C3460" s="10" t="s">
        <v>8011</v>
      </c>
      <c r="D3460" s="10" t="s">
        <v>8030</v>
      </c>
      <c r="E3460" s="10" t="s">
        <v>8031</v>
      </c>
      <c r="F3460" s="11">
        <v>2</v>
      </c>
      <c r="G3460" s="11">
        <v>1286</v>
      </c>
      <c r="H3460" s="11">
        <v>563</v>
      </c>
      <c r="I3460" s="11">
        <v>193</v>
      </c>
      <c r="J3460" s="11">
        <v>5</v>
      </c>
      <c r="K3460" s="11" t="s">
        <v>8034</v>
      </c>
      <c r="L3460" s="11">
        <f t="shared" si="162"/>
        <v>756</v>
      </c>
      <c r="M3460" s="11">
        <f t="shared" si="163"/>
        <v>530</v>
      </c>
      <c r="N3460" s="12">
        <f t="shared" si="164"/>
        <v>0.41213063763608088</v>
      </c>
    </row>
    <row r="3461" spans="1:14" x14ac:dyDescent="0.3">
      <c r="A3461" s="8" t="s">
        <v>3470</v>
      </c>
      <c r="B3461" s="9">
        <v>45448</v>
      </c>
      <c r="C3461" s="10" t="s">
        <v>8014</v>
      </c>
      <c r="D3461" s="10" t="s">
        <v>8020</v>
      </c>
      <c r="E3461" s="10" t="s">
        <v>8033</v>
      </c>
      <c r="F3461" s="11">
        <v>2</v>
      </c>
      <c r="G3461" s="11">
        <v>1648</v>
      </c>
      <c r="H3461" s="11">
        <v>1262</v>
      </c>
      <c r="I3461" s="11">
        <v>194</v>
      </c>
      <c r="J3461" s="11">
        <v>6</v>
      </c>
      <c r="K3461" s="11" t="s">
        <v>8034</v>
      </c>
      <c r="L3461" s="11">
        <f t="shared" si="162"/>
        <v>1456</v>
      </c>
      <c r="M3461" s="11">
        <f t="shared" si="163"/>
        <v>192</v>
      </c>
      <c r="N3461" s="12">
        <f t="shared" si="164"/>
        <v>0.11650485436893204</v>
      </c>
    </row>
    <row r="3462" spans="1:14" x14ac:dyDescent="0.3">
      <c r="A3462" s="8" t="s">
        <v>3471</v>
      </c>
      <c r="B3462" s="9">
        <v>45448</v>
      </c>
      <c r="C3462" s="10" t="s">
        <v>8011</v>
      </c>
      <c r="D3462" s="10" t="s">
        <v>8023</v>
      </c>
      <c r="E3462" s="10" t="s">
        <v>8033</v>
      </c>
      <c r="F3462" s="11">
        <v>4</v>
      </c>
      <c r="G3462" s="11">
        <v>2888</v>
      </c>
      <c r="H3462" s="11">
        <v>571</v>
      </c>
      <c r="I3462" s="11">
        <v>183</v>
      </c>
      <c r="J3462" s="11">
        <v>6</v>
      </c>
      <c r="K3462" s="11" t="s">
        <v>8034</v>
      </c>
      <c r="L3462" s="11">
        <f t="shared" si="162"/>
        <v>754</v>
      </c>
      <c r="M3462" s="11">
        <f t="shared" si="163"/>
        <v>2134</v>
      </c>
      <c r="N3462" s="12">
        <f t="shared" si="164"/>
        <v>0.7389196675900277</v>
      </c>
    </row>
    <row r="3463" spans="1:14" x14ac:dyDescent="0.3">
      <c r="A3463" s="8" t="s">
        <v>3472</v>
      </c>
      <c r="B3463" s="9">
        <v>45448</v>
      </c>
      <c r="C3463" s="10" t="s">
        <v>8012</v>
      </c>
      <c r="D3463" s="10" t="s">
        <v>8028</v>
      </c>
      <c r="E3463" s="10" t="s">
        <v>8031</v>
      </c>
      <c r="F3463" s="11">
        <v>5</v>
      </c>
      <c r="G3463" s="11">
        <v>2795</v>
      </c>
      <c r="H3463" s="11">
        <v>891</v>
      </c>
      <c r="I3463" s="11">
        <v>153</v>
      </c>
      <c r="J3463" s="11">
        <v>3</v>
      </c>
      <c r="K3463" s="11" t="s">
        <v>8034</v>
      </c>
      <c r="L3463" s="11">
        <f t="shared" si="162"/>
        <v>1044</v>
      </c>
      <c r="M3463" s="11">
        <f t="shared" si="163"/>
        <v>1751</v>
      </c>
      <c r="N3463" s="12">
        <f t="shared" si="164"/>
        <v>0.6264758497316637</v>
      </c>
    </row>
    <row r="3464" spans="1:14" x14ac:dyDescent="0.3">
      <c r="A3464" s="8" t="s">
        <v>3473</v>
      </c>
      <c r="B3464" s="9">
        <v>45449</v>
      </c>
      <c r="C3464" s="10" t="s">
        <v>8013</v>
      </c>
      <c r="D3464" s="10" t="s">
        <v>8017</v>
      </c>
      <c r="E3464" s="10" t="s">
        <v>8031</v>
      </c>
      <c r="F3464" s="11">
        <v>1</v>
      </c>
      <c r="G3464" s="11">
        <v>569</v>
      </c>
      <c r="H3464" s="11">
        <v>1260</v>
      </c>
      <c r="I3464" s="11">
        <v>133</v>
      </c>
      <c r="J3464" s="11">
        <v>3</v>
      </c>
      <c r="K3464" s="11" t="s">
        <v>8034</v>
      </c>
      <c r="L3464" s="11">
        <f t="shared" si="162"/>
        <v>1393</v>
      </c>
      <c r="M3464" s="11">
        <f t="shared" si="163"/>
        <v>-824</v>
      </c>
      <c r="N3464" s="12">
        <f t="shared" si="164"/>
        <v>-1.4481546572934973</v>
      </c>
    </row>
    <row r="3465" spans="1:14" x14ac:dyDescent="0.3">
      <c r="A3465" s="8" t="s">
        <v>3474</v>
      </c>
      <c r="B3465" s="9">
        <v>45449</v>
      </c>
      <c r="C3465" s="10" t="s">
        <v>8012</v>
      </c>
      <c r="D3465" s="10" t="s">
        <v>8016</v>
      </c>
      <c r="E3465" s="10" t="s">
        <v>8031</v>
      </c>
      <c r="F3465" s="11">
        <v>5</v>
      </c>
      <c r="G3465" s="11">
        <v>3900</v>
      </c>
      <c r="H3465" s="11">
        <v>1420</v>
      </c>
      <c r="I3465" s="11">
        <v>195</v>
      </c>
      <c r="J3465" s="11">
        <v>5</v>
      </c>
      <c r="K3465" s="11" t="s">
        <v>8034</v>
      </c>
      <c r="L3465" s="11">
        <f t="shared" si="162"/>
        <v>1615</v>
      </c>
      <c r="M3465" s="11">
        <f t="shared" si="163"/>
        <v>2285</v>
      </c>
      <c r="N3465" s="12">
        <f t="shared" si="164"/>
        <v>0.58589743589743593</v>
      </c>
    </row>
    <row r="3466" spans="1:14" x14ac:dyDescent="0.3">
      <c r="A3466" s="8" t="s">
        <v>3475</v>
      </c>
      <c r="B3466" s="9">
        <v>45449</v>
      </c>
      <c r="C3466" s="10" t="s">
        <v>8012</v>
      </c>
      <c r="D3466" s="10" t="s">
        <v>8029</v>
      </c>
      <c r="E3466" s="10" t="s">
        <v>8031</v>
      </c>
      <c r="F3466" s="11">
        <v>5</v>
      </c>
      <c r="G3466" s="11">
        <v>4390</v>
      </c>
      <c r="H3466" s="11">
        <v>389</v>
      </c>
      <c r="I3466" s="11">
        <v>138</v>
      </c>
      <c r="J3466" s="11">
        <v>3</v>
      </c>
      <c r="K3466" s="11" t="s">
        <v>8034</v>
      </c>
      <c r="L3466" s="11">
        <f t="shared" si="162"/>
        <v>527</v>
      </c>
      <c r="M3466" s="11">
        <f t="shared" si="163"/>
        <v>3863</v>
      </c>
      <c r="N3466" s="12">
        <f t="shared" si="164"/>
        <v>0.87995444191343963</v>
      </c>
    </row>
    <row r="3467" spans="1:14" x14ac:dyDescent="0.3">
      <c r="A3467" s="8" t="s">
        <v>3476</v>
      </c>
      <c r="B3467" s="9">
        <v>45449</v>
      </c>
      <c r="C3467" s="10" t="s">
        <v>8013</v>
      </c>
      <c r="D3467" s="10" t="s">
        <v>8017</v>
      </c>
      <c r="E3467" s="10" t="s">
        <v>8032</v>
      </c>
      <c r="F3467" s="11">
        <v>1</v>
      </c>
      <c r="G3467" s="11">
        <v>778</v>
      </c>
      <c r="H3467" s="11">
        <v>567</v>
      </c>
      <c r="I3467" s="11">
        <v>183</v>
      </c>
      <c r="J3467" s="11">
        <v>3</v>
      </c>
      <c r="K3467" s="11" t="s">
        <v>8034</v>
      </c>
      <c r="L3467" s="11">
        <f t="shared" si="162"/>
        <v>750</v>
      </c>
      <c r="M3467" s="11">
        <f t="shared" si="163"/>
        <v>28</v>
      </c>
      <c r="N3467" s="12">
        <f t="shared" si="164"/>
        <v>3.5989717223650387E-2</v>
      </c>
    </row>
    <row r="3468" spans="1:14" x14ac:dyDescent="0.3">
      <c r="A3468" s="8" t="s">
        <v>3477</v>
      </c>
      <c r="B3468" s="9">
        <v>45449</v>
      </c>
      <c r="C3468" s="10" t="s">
        <v>8012</v>
      </c>
      <c r="D3468" s="10" t="s">
        <v>8029</v>
      </c>
      <c r="E3468" s="10" t="s">
        <v>8033</v>
      </c>
      <c r="F3468" s="11">
        <v>2</v>
      </c>
      <c r="G3468" s="11">
        <v>1628</v>
      </c>
      <c r="H3468" s="11">
        <v>854</v>
      </c>
      <c r="I3468" s="11">
        <v>139</v>
      </c>
      <c r="J3468" s="11">
        <v>6</v>
      </c>
      <c r="K3468" s="11" t="s">
        <v>8034</v>
      </c>
      <c r="L3468" s="11">
        <f t="shared" si="162"/>
        <v>993</v>
      </c>
      <c r="M3468" s="11">
        <f t="shared" si="163"/>
        <v>635</v>
      </c>
      <c r="N3468" s="12">
        <f t="shared" si="164"/>
        <v>0.39004914004914004</v>
      </c>
    </row>
    <row r="3469" spans="1:14" x14ac:dyDescent="0.3">
      <c r="A3469" s="8" t="s">
        <v>3478</v>
      </c>
      <c r="B3469" s="9">
        <v>45449</v>
      </c>
      <c r="C3469" s="10" t="s">
        <v>8012</v>
      </c>
      <c r="D3469" s="10" t="s">
        <v>8016</v>
      </c>
      <c r="E3469" s="10" t="s">
        <v>8033</v>
      </c>
      <c r="F3469" s="11">
        <v>3</v>
      </c>
      <c r="G3469" s="11">
        <v>1794</v>
      </c>
      <c r="H3469" s="11">
        <v>1392</v>
      </c>
      <c r="I3469" s="11">
        <v>179</v>
      </c>
      <c r="J3469" s="11">
        <v>5</v>
      </c>
      <c r="K3469" s="11" t="s">
        <v>8034</v>
      </c>
      <c r="L3469" s="11">
        <f t="shared" si="162"/>
        <v>1571</v>
      </c>
      <c r="M3469" s="11">
        <f t="shared" si="163"/>
        <v>223</v>
      </c>
      <c r="N3469" s="12">
        <f t="shared" si="164"/>
        <v>0.12430323299888517</v>
      </c>
    </row>
    <row r="3470" spans="1:14" x14ac:dyDescent="0.3">
      <c r="A3470" s="8" t="s">
        <v>3479</v>
      </c>
      <c r="B3470" s="9">
        <v>45449</v>
      </c>
      <c r="C3470" s="10" t="s">
        <v>8014</v>
      </c>
      <c r="D3470" s="10" t="s">
        <v>8024</v>
      </c>
      <c r="E3470" s="10" t="s">
        <v>8031</v>
      </c>
      <c r="F3470" s="11">
        <v>1</v>
      </c>
      <c r="G3470" s="11">
        <v>565</v>
      </c>
      <c r="H3470" s="11">
        <v>1044</v>
      </c>
      <c r="I3470" s="11">
        <v>192</v>
      </c>
      <c r="J3470" s="11">
        <v>7</v>
      </c>
      <c r="K3470" s="11" t="s">
        <v>8034</v>
      </c>
      <c r="L3470" s="11">
        <f t="shared" si="162"/>
        <v>1236</v>
      </c>
      <c r="M3470" s="11">
        <f t="shared" si="163"/>
        <v>-671</v>
      </c>
      <c r="N3470" s="12">
        <f t="shared" si="164"/>
        <v>-1.1876106194690266</v>
      </c>
    </row>
    <row r="3471" spans="1:14" x14ac:dyDescent="0.3">
      <c r="A3471" s="8" t="s">
        <v>3480</v>
      </c>
      <c r="B3471" s="9">
        <v>45449</v>
      </c>
      <c r="C3471" s="10" t="s">
        <v>8012</v>
      </c>
      <c r="D3471" s="10" t="s">
        <v>8028</v>
      </c>
      <c r="E3471" s="10" t="s">
        <v>8031</v>
      </c>
      <c r="F3471" s="11">
        <v>1</v>
      </c>
      <c r="G3471" s="11">
        <v>890</v>
      </c>
      <c r="H3471" s="11">
        <v>379</v>
      </c>
      <c r="I3471" s="11">
        <v>180</v>
      </c>
      <c r="J3471" s="11">
        <v>4</v>
      </c>
      <c r="K3471" s="11" t="s">
        <v>8034</v>
      </c>
      <c r="L3471" s="11">
        <f t="shared" si="162"/>
        <v>559</v>
      </c>
      <c r="M3471" s="11">
        <f t="shared" si="163"/>
        <v>331</v>
      </c>
      <c r="N3471" s="12">
        <f t="shared" si="164"/>
        <v>0.37191011235955057</v>
      </c>
    </row>
    <row r="3472" spans="1:14" x14ac:dyDescent="0.3">
      <c r="A3472" s="8" t="s">
        <v>3481</v>
      </c>
      <c r="B3472" s="9">
        <v>45449</v>
      </c>
      <c r="C3472" s="10" t="s">
        <v>8014</v>
      </c>
      <c r="D3472" s="10" t="s">
        <v>8020</v>
      </c>
      <c r="E3472" s="10" t="s">
        <v>8032</v>
      </c>
      <c r="F3472" s="11">
        <v>2</v>
      </c>
      <c r="G3472" s="11">
        <v>1382</v>
      </c>
      <c r="H3472" s="11">
        <v>858</v>
      </c>
      <c r="I3472" s="11">
        <v>129</v>
      </c>
      <c r="J3472" s="11">
        <v>2</v>
      </c>
      <c r="K3472" s="11" t="s">
        <v>8034</v>
      </c>
      <c r="L3472" s="11">
        <f t="shared" si="162"/>
        <v>987</v>
      </c>
      <c r="M3472" s="11">
        <f t="shared" si="163"/>
        <v>395</v>
      </c>
      <c r="N3472" s="12">
        <f t="shared" si="164"/>
        <v>0.2858176555716353</v>
      </c>
    </row>
    <row r="3473" spans="1:14" x14ac:dyDescent="0.3">
      <c r="A3473" s="8" t="s">
        <v>3482</v>
      </c>
      <c r="B3473" s="9">
        <v>45449</v>
      </c>
      <c r="C3473" s="10" t="s">
        <v>8014</v>
      </c>
      <c r="D3473" s="10" t="s">
        <v>8018</v>
      </c>
      <c r="E3473" s="10" t="s">
        <v>8032</v>
      </c>
      <c r="F3473" s="11">
        <v>3</v>
      </c>
      <c r="G3473" s="11">
        <v>2577</v>
      </c>
      <c r="H3473" s="11">
        <v>1352</v>
      </c>
      <c r="I3473" s="11">
        <v>175</v>
      </c>
      <c r="J3473" s="11">
        <v>5</v>
      </c>
      <c r="K3473" s="11" t="s">
        <v>8034</v>
      </c>
      <c r="L3473" s="11">
        <f t="shared" si="162"/>
        <v>1527</v>
      </c>
      <c r="M3473" s="11">
        <f t="shared" si="163"/>
        <v>1050</v>
      </c>
      <c r="N3473" s="12">
        <f t="shared" si="164"/>
        <v>0.40745052386495928</v>
      </c>
    </row>
    <row r="3474" spans="1:14" x14ac:dyDescent="0.3">
      <c r="A3474" s="8" t="s">
        <v>3483</v>
      </c>
      <c r="B3474" s="9">
        <v>45449</v>
      </c>
      <c r="C3474" s="10" t="s">
        <v>8012</v>
      </c>
      <c r="D3474" s="10" t="s">
        <v>8029</v>
      </c>
      <c r="E3474" s="10" t="s">
        <v>8031</v>
      </c>
      <c r="F3474" s="11">
        <v>5</v>
      </c>
      <c r="G3474" s="11">
        <v>4385</v>
      </c>
      <c r="H3474" s="11">
        <v>566</v>
      </c>
      <c r="I3474" s="11">
        <v>168</v>
      </c>
      <c r="J3474" s="11">
        <v>7</v>
      </c>
      <c r="K3474" s="11" t="s">
        <v>8035</v>
      </c>
      <c r="L3474" s="11">
        <f t="shared" si="162"/>
        <v>734</v>
      </c>
      <c r="M3474" s="11">
        <f t="shared" si="163"/>
        <v>3651</v>
      </c>
      <c r="N3474" s="12">
        <f t="shared" si="164"/>
        <v>0.83261117445838084</v>
      </c>
    </row>
    <row r="3475" spans="1:14" x14ac:dyDescent="0.3">
      <c r="A3475" s="8" t="s">
        <v>3484</v>
      </c>
      <c r="B3475" s="9">
        <v>45449</v>
      </c>
      <c r="C3475" s="10" t="s">
        <v>8013</v>
      </c>
      <c r="D3475" s="10" t="s">
        <v>8022</v>
      </c>
      <c r="E3475" s="10" t="s">
        <v>8031</v>
      </c>
      <c r="F3475" s="11">
        <v>4</v>
      </c>
      <c r="G3475" s="11">
        <v>3580</v>
      </c>
      <c r="H3475" s="11">
        <v>595</v>
      </c>
      <c r="I3475" s="11">
        <v>107</v>
      </c>
      <c r="J3475" s="11">
        <v>4</v>
      </c>
      <c r="K3475" s="11" t="s">
        <v>8035</v>
      </c>
      <c r="L3475" s="11">
        <f t="shared" si="162"/>
        <v>702</v>
      </c>
      <c r="M3475" s="11">
        <f t="shared" si="163"/>
        <v>2878</v>
      </c>
      <c r="N3475" s="12">
        <f t="shared" si="164"/>
        <v>0.80391061452513968</v>
      </c>
    </row>
    <row r="3476" spans="1:14" x14ac:dyDescent="0.3">
      <c r="A3476" s="8" t="s">
        <v>3485</v>
      </c>
      <c r="B3476" s="9">
        <v>45449</v>
      </c>
      <c r="C3476" s="10" t="s">
        <v>8012</v>
      </c>
      <c r="D3476" s="10" t="s">
        <v>8028</v>
      </c>
      <c r="E3476" s="10" t="s">
        <v>8032</v>
      </c>
      <c r="F3476" s="11">
        <v>3</v>
      </c>
      <c r="G3476" s="11">
        <v>2211</v>
      </c>
      <c r="H3476" s="11">
        <v>633</v>
      </c>
      <c r="I3476" s="11">
        <v>109</v>
      </c>
      <c r="J3476" s="11">
        <v>4</v>
      </c>
      <c r="K3476" s="11" t="s">
        <v>8034</v>
      </c>
      <c r="L3476" s="11">
        <f t="shared" si="162"/>
        <v>742</v>
      </c>
      <c r="M3476" s="11">
        <f t="shared" si="163"/>
        <v>1469</v>
      </c>
      <c r="N3476" s="12">
        <f t="shared" si="164"/>
        <v>0.66440524649479871</v>
      </c>
    </row>
    <row r="3477" spans="1:14" x14ac:dyDescent="0.3">
      <c r="A3477" s="8" t="s">
        <v>3486</v>
      </c>
      <c r="B3477" s="9">
        <v>45449</v>
      </c>
      <c r="C3477" s="10" t="s">
        <v>8011</v>
      </c>
      <c r="D3477" s="10" t="s">
        <v>8021</v>
      </c>
      <c r="E3477" s="10" t="s">
        <v>8033</v>
      </c>
      <c r="F3477" s="11">
        <v>2</v>
      </c>
      <c r="G3477" s="11">
        <v>1200</v>
      </c>
      <c r="H3477" s="11">
        <v>558</v>
      </c>
      <c r="I3477" s="11">
        <v>131</v>
      </c>
      <c r="J3477" s="11">
        <v>4</v>
      </c>
      <c r="K3477" s="11" t="s">
        <v>8034</v>
      </c>
      <c r="L3477" s="11">
        <f t="shared" si="162"/>
        <v>689</v>
      </c>
      <c r="M3477" s="11">
        <f t="shared" si="163"/>
        <v>511</v>
      </c>
      <c r="N3477" s="12">
        <f t="shared" si="164"/>
        <v>0.42583333333333334</v>
      </c>
    </row>
    <row r="3478" spans="1:14" x14ac:dyDescent="0.3">
      <c r="A3478" s="8" t="s">
        <v>3487</v>
      </c>
      <c r="B3478" s="9">
        <v>45449</v>
      </c>
      <c r="C3478" s="10" t="s">
        <v>8012</v>
      </c>
      <c r="D3478" s="10" t="s">
        <v>8028</v>
      </c>
      <c r="E3478" s="10" t="s">
        <v>8032</v>
      </c>
      <c r="F3478" s="11">
        <v>4</v>
      </c>
      <c r="G3478" s="11">
        <v>2500</v>
      </c>
      <c r="H3478" s="11">
        <v>1326</v>
      </c>
      <c r="I3478" s="11">
        <v>149</v>
      </c>
      <c r="J3478" s="11">
        <v>5</v>
      </c>
      <c r="K3478" s="11" t="s">
        <v>8035</v>
      </c>
      <c r="L3478" s="11">
        <f t="shared" si="162"/>
        <v>1475</v>
      </c>
      <c r="M3478" s="11">
        <f t="shared" si="163"/>
        <v>1025</v>
      </c>
      <c r="N3478" s="12">
        <f t="shared" si="164"/>
        <v>0.41</v>
      </c>
    </row>
    <row r="3479" spans="1:14" x14ac:dyDescent="0.3">
      <c r="A3479" s="8" t="s">
        <v>3488</v>
      </c>
      <c r="B3479" s="9">
        <v>45449</v>
      </c>
      <c r="C3479" s="10" t="s">
        <v>8012</v>
      </c>
      <c r="D3479" s="10" t="s">
        <v>8029</v>
      </c>
      <c r="E3479" s="10" t="s">
        <v>8031</v>
      </c>
      <c r="F3479" s="11">
        <v>3</v>
      </c>
      <c r="G3479" s="11">
        <v>1716</v>
      </c>
      <c r="H3479" s="11">
        <v>1404</v>
      </c>
      <c r="I3479" s="11">
        <v>141</v>
      </c>
      <c r="J3479" s="11">
        <v>3</v>
      </c>
      <c r="K3479" s="11" t="s">
        <v>8034</v>
      </c>
      <c r="L3479" s="11">
        <f t="shared" si="162"/>
        <v>1545</v>
      </c>
      <c r="M3479" s="11">
        <f t="shared" si="163"/>
        <v>171</v>
      </c>
      <c r="N3479" s="12">
        <f t="shared" si="164"/>
        <v>9.9650349650349648E-2</v>
      </c>
    </row>
    <row r="3480" spans="1:14" x14ac:dyDescent="0.3">
      <c r="A3480" s="8" t="s">
        <v>3489</v>
      </c>
      <c r="B3480" s="9">
        <v>45449</v>
      </c>
      <c r="C3480" s="10" t="s">
        <v>8011</v>
      </c>
      <c r="D3480" s="10" t="s">
        <v>8021</v>
      </c>
      <c r="E3480" s="10" t="s">
        <v>8032</v>
      </c>
      <c r="F3480" s="11">
        <v>5</v>
      </c>
      <c r="G3480" s="11">
        <v>3505</v>
      </c>
      <c r="H3480" s="11">
        <v>998</v>
      </c>
      <c r="I3480" s="11">
        <v>162</v>
      </c>
      <c r="J3480" s="11">
        <v>4</v>
      </c>
      <c r="K3480" s="11" t="s">
        <v>8034</v>
      </c>
      <c r="L3480" s="11">
        <f t="shared" si="162"/>
        <v>1160</v>
      </c>
      <c r="M3480" s="11">
        <f t="shared" si="163"/>
        <v>2345</v>
      </c>
      <c r="N3480" s="12">
        <f t="shared" si="164"/>
        <v>0.66904422253922968</v>
      </c>
    </row>
    <row r="3481" spans="1:14" x14ac:dyDescent="0.3">
      <c r="A3481" s="8" t="s">
        <v>3490</v>
      </c>
      <c r="B3481" s="9">
        <v>45449</v>
      </c>
      <c r="C3481" s="10" t="s">
        <v>8011</v>
      </c>
      <c r="D3481" s="10" t="s">
        <v>8023</v>
      </c>
      <c r="E3481" s="10" t="s">
        <v>8031</v>
      </c>
      <c r="F3481" s="11">
        <v>4</v>
      </c>
      <c r="G3481" s="11">
        <v>3072</v>
      </c>
      <c r="H3481" s="11">
        <v>874</v>
      </c>
      <c r="I3481" s="11">
        <v>116</v>
      </c>
      <c r="J3481" s="11">
        <v>7</v>
      </c>
      <c r="K3481" s="11" t="s">
        <v>8034</v>
      </c>
      <c r="L3481" s="11">
        <f t="shared" si="162"/>
        <v>990</v>
      </c>
      <c r="M3481" s="11">
        <f t="shared" si="163"/>
        <v>2082</v>
      </c>
      <c r="N3481" s="12">
        <f t="shared" si="164"/>
        <v>0.677734375</v>
      </c>
    </row>
    <row r="3482" spans="1:14" x14ac:dyDescent="0.3">
      <c r="A3482" s="8" t="s">
        <v>3491</v>
      </c>
      <c r="B3482" s="9">
        <v>45449</v>
      </c>
      <c r="C3482" s="10" t="s">
        <v>8014</v>
      </c>
      <c r="D3482" s="10" t="s">
        <v>8018</v>
      </c>
      <c r="E3482" s="10" t="s">
        <v>8033</v>
      </c>
      <c r="F3482" s="11">
        <v>3</v>
      </c>
      <c r="G3482" s="11">
        <v>2340</v>
      </c>
      <c r="H3482" s="11">
        <v>1082</v>
      </c>
      <c r="I3482" s="11">
        <v>152</v>
      </c>
      <c r="J3482" s="11">
        <v>2</v>
      </c>
      <c r="K3482" s="11" t="s">
        <v>8034</v>
      </c>
      <c r="L3482" s="11">
        <f t="shared" si="162"/>
        <v>1234</v>
      </c>
      <c r="M3482" s="11">
        <f t="shared" si="163"/>
        <v>1106</v>
      </c>
      <c r="N3482" s="12">
        <f t="shared" si="164"/>
        <v>0.47264957264957264</v>
      </c>
    </row>
    <row r="3483" spans="1:14" x14ac:dyDescent="0.3">
      <c r="A3483" s="8" t="s">
        <v>3492</v>
      </c>
      <c r="B3483" s="9">
        <v>45449</v>
      </c>
      <c r="C3483" s="10" t="s">
        <v>8014</v>
      </c>
      <c r="D3483" s="10" t="s">
        <v>8020</v>
      </c>
      <c r="E3483" s="10" t="s">
        <v>8031</v>
      </c>
      <c r="F3483" s="11">
        <v>5</v>
      </c>
      <c r="G3483" s="11">
        <v>4175</v>
      </c>
      <c r="H3483" s="11">
        <v>657</v>
      </c>
      <c r="I3483" s="11">
        <v>156</v>
      </c>
      <c r="J3483" s="11">
        <v>3</v>
      </c>
      <c r="K3483" s="11" t="s">
        <v>8034</v>
      </c>
      <c r="L3483" s="11">
        <f t="shared" si="162"/>
        <v>813</v>
      </c>
      <c r="M3483" s="11">
        <f t="shared" si="163"/>
        <v>3362</v>
      </c>
      <c r="N3483" s="12">
        <f t="shared" si="164"/>
        <v>0.80526946107784436</v>
      </c>
    </row>
    <row r="3484" spans="1:14" x14ac:dyDescent="0.3">
      <c r="A3484" s="8" t="s">
        <v>3493</v>
      </c>
      <c r="B3484" s="9">
        <v>45449</v>
      </c>
      <c r="C3484" s="10" t="s">
        <v>8014</v>
      </c>
      <c r="D3484" s="10" t="s">
        <v>8026</v>
      </c>
      <c r="E3484" s="10" t="s">
        <v>8033</v>
      </c>
      <c r="F3484" s="11">
        <v>5</v>
      </c>
      <c r="G3484" s="11">
        <v>3165</v>
      </c>
      <c r="H3484" s="11">
        <v>491</v>
      </c>
      <c r="I3484" s="11">
        <v>114</v>
      </c>
      <c r="J3484" s="11">
        <v>2</v>
      </c>
      <c r="K3484" s="11" t="s">
        <v>8034</v>
      </c>
      <c r="L3484" s="11">
        <f t="shared" si="162"/>
        <v>605</v>
      </c>
      <c r="M3484" s="11">
        <f t="shared" si="163"/>
        <v>2560</v>
      </c>
      <c r="N3484" s="12">
        <f t="shared" si="164"/>
        <v>0.80884676145339651</v>
      </c>
    </row>
    <row r="3485" spans="1:14" x14ac:dyDescent="0.3">
      <c r="A3485" s="8" t="s">
        <v>3494</v>
      </c>
      <c r="B3485" s="9">
        <v>45449</v>
      </c>
      <c r="C3485" s="10" t="s">
        <v>8014</v>
      </c>
      <c r="D3485" s="10" t="s">
        <v>8018</v>
      </c>
      <c r="E3485" s="10" t="s">
        <v>8033</v>
      </c>
      <c r="F3485" s="11">
        <v>3</v>
      </c>
      <c r="G3485" s="11">
        <v>2622</v>
      </c>
      <c r="H3485" s="11">
        <v>1208</v>
      </c>
      <c r="I3485" s="11">
        <v>104</v>
      </c>
      <c r="J3485" s="11">
        <v>2</v>
      </c>
      <c r="K3485" s="11" t="s">
        <v>8034</v>
      </c>
      <c r="L3485" s="11">
        <f t="shared" si="162"/>
        <v>1312</v>
      </c>
      <c r="M3485" s="11">
        <f t="shared" si="163"/>
        <v>1310</v>
      </c>
      <c r="N3485" s="12">
        <f t="shared" si="164"/>
        <v>0.4996186117467582</v>
      </c>
    </row>
    <row r="3486" spans="1:14" x14ac:dyDescent="0.3">
      <c r="A3486" s="8" t="s">
        <v>3495</v>
      </c>
      <c r="B3486" s="9">
        <v>45450</v>
      </c>
      <c r="C3486" s="10" t="s">
        <v>8014</v>
      </c>
      <c r="D3486" s="10" t="s">
        <v>8018</v>
      </c>
      <c r="E3486" s="10" t="s">
        <v>8032</v>
      </c>
      <c r="F3486" s="11">
        <v>1</v>
      </c>
      <c r="G3486" s="11">
        <v>781</v>
      </c>
      <c r="H3486" s="11">
        <v>589</v>
      </c>
      <c r="I3486" s="11">
        <v>169</v>
      </c>
      <c r="J3486" s="11">
        <v>3</v>
      </c>
      <c r="K3486" s="11" t="s">
        <v>8034</v>
      </c>
      <c r="L3486" s="11">
        <f t="shared" si="162"/>
        <v>758</v>
      </c>
      <c r="M3486" s="11">
        <f t="shared" si="163"/>
        <v>23</v>
      </c>
      <c r="N3486" s="12">
        <f t="shared" si="164"/>
        <v>2.9449423815621E-2</v>
      </c>
    </row>
    <row r="3487" spans="1:14" x14ac:dyDescent="0.3">
      <c r="A3487" s="8" t="s">
        <v>3496</v>
      </c>
      <c r="B3487" s="9">
        <v>45450</v>
      </c>
      <c r="C3487" s="10" t="s">
        <v>8014</v>
      </c>
      <c r="D3487" s="10" t="s">
        <v>8020</v>
      </c>
      <c r="E3487" s="10" t="s">
        <v>8032</v>
      </c>
      <c r="F3487" s="11">
        <v>1</v>
      </c>
      <c r="G3487" s="11">
        <v>885</v>
      </c>
      <c r="H3487" s="11">
        <v>1466</v>
      </c>
      <c r="I3487" s="11">
        <v>201</v>
      </c>
      <c r="J3487" s="11">
        <v>5</v>
      </c>
      <c r="K3487" s="11" t="s">
        <v>8035</v>
      </c>
      <c r="L3487" s="11">
        <f t="shared" si="162"/>
        <v>1667</v>
      </c>
      <c r="M3487" s="11">
        <f t="shared" si="163"/>
        <v>-782</v>
      </c>
      <c r="N3487" s="12">
        <f t="shared" si="164"/>
        <v>-0.88361581920903953</v>
      </c>
    </row>
    <row r="3488" spans="1:14" x14ac:dyDescent="0.3">
      <c r="A3488" s="8" t="s">
        <v>3497</v>
      </c>
      <c r="B3488" s="9">
        <v>45450</v>
      </c>
      <c r="C3488" s="10" t="s">
        <v>8013</v>
      </c>
      <c r="D3488" s="10" t="s">
        <v>8019</v>
      </c>
      <c r="E3488" s="10" t="s">
        <v>8031</v>
      </c>
      <c r="F3488" s="11">
        <v>5</v>
      </c>
      <c r="G3488" s="11">
        <v>4410</v>
      </c>
      <c r="H3488" s="11">
        <v>1095</v>
      </c>
      <c r="I3488" s="11">
        <v>146</v>
      </c>
      <c r="J3488" s="11">
        <v>5</v>
      </c>
      <c r="K3488" s="11" t="s">
        <v>8034</v>
      </c>
      <c r="L3488" s="11">
        <f t="shared" si="162"/>
        <v>1241</v>
      </c>
      <c r="M3488" s="11">
        <f t="shared" si="163"/>
        <v>3169</v>
      </c>
      <c r="N3488" s="12">
        <f t="shared" si="164"/>
        <v>0.71859410430838999</v>
      </c>
    </row>
    <row r="3489" spans="1:14" x14ac:dyDescent="0.3">
      <c r="A3489" s="8" t="s">
        <v>3498</v>
      </c>
      <c r="B3489" s="9">
        <v>45450</v>
      </c>
      <c r="C3489" s="10" t="s">
        <v>8011</v>
      </c>
      <c r="D3489" s="10" t="s">
        <v>8015</v>
      </c>
      <c r="E3489" s="10" t="s">
        <v>8032</v>
      </c>
      <c r="F3489" s="11">
        <v>5</v>
      </c>
      <c r="G3489" s="11">
        <v>4370</v>
      </c>
      <c r="H3489" s="11">
        <v>987</v>
      </c>
      <c r="I3489" s="11">
        <v>199</v>
      </c>
      <c r="J3489" s="11">
        <v>3</v>
      </c>
      <c r="K3489" s="11" t="s">
        <v>8034</v>
      </c>
      <c r="L3489" s="11">
        <f t="shared" si="162"/>
        <v>1186</v>
      </c>
      <c r="M3489" s="11">
        <f t="shared" si="163"/>
        <v>3184</v>
      </c>
      <c r="N3489" s="12">
        <f t="shared" si="164"/>
        <v>0.72860411899313504</v>
      </c>
    </row>
    <row r="3490" spans="1:14" x14ac:dyDescent="0.3">
      <c r="A3490" s="8" t="s">
        <v>3499</v>
      </c>
      <c r="B3490" s="9">
        <v>45450</v>
      </c>
      <c r="C3490" s="10" t="s">
        <v>8014</v>
      </c>
      <c r="D3490" s="10" t="s">
        <v>8018</v>
      </c>
      <c r="E3490" s="10" t="s">
        <v>8033</v>
      </c>
      <c r="F3490" s="11">
        <v>2</v>
      </c>
      <c r="G3490" s="11">
        <v>1296</v>
      </c>
      <c r="H3490" s="11">
        <v>468</v>
      </c>
      <c r="I3490" s="11">
        <v>193</v>
      </c>
      <c r="J3490" s="11">
        <v>3</v>
      </c>
      <c r="K3490" s="11" t="s">
        <v>8034</v>
      </c>
      <c r="L3490" s="11">
        <f t="shared" si="162"/>
        <v>661</v>
      </c>
      <c r="M3490" s="11">
        <f t="shared" si="163"/>
        <v>635</v>
      </c>
      <c r="N3490" s="12">
        <f t="shared" si="164"/>
        <v>0.48996913580246915</v>
      </c>
    </row>
    <row r="3491" spans="1:14" x14ac:dyDescent="0.3">
      <c r="A3491" s="8" t="s">
        <v>3500</v>
      </c>
      <c r="B3491" s="9">
        <v>45450</v>
      </c>
      <c r="C3491" s="10" t="s">
        <v>8012</v>
      </c>
      <c r="D3491" s="10" t="s">
        <v>8028</v>
      </c>
      <c r="E3491" s="10" t="s">
        <v>8032</v>
      </c>
      <c r="F3491" s="11">
        <v>2</v>
      </c>
      <c r="G3491" s="11">
        <v>1368</v>
      </c>
      <c r="H3491" s="11">
        <v>1355</v>
      </c>
      <c r="I3491" s="11">
        <v>214</v>
      </c>
      <c r="J3491" s="11">
        <v>7</v>
      </c>
      <c r="K3491" s="11" t="s">
        <v>8034</v>
      </c>
      <c r="L3491" s="11">
        <f t="shared" si="162"/>
        <v>1569</v>
      </c>
      <c r="M3491" s="11">
        <f t="shared" si="163"/>
        <v>-201</v>
      </c>
      <c r="N3491" s="12">
        <f t="shared" si="164"/>
        <v>-0.14692982456140352</v>
      </c>
    </row>
    <row r="3492" spans="1:14" x14ac:dyDescent="0.3">
      <c r="A3492" s="8" t="s">
        <v>3501</v>
      </c>
      <c r="B3492" s="9">
        <v>45450</v>
      </c>
      <c r="C3492" s="10" t="s">
        <v>8011</v>
      </c>
      <c r="D3492" s="10" t="s">
        <v>8030</v>
      </c>
      <c r="E3492" s="10" t="s">
        <v>8031</v>
      </c>
      <c r="F3492" s="11">
        <v>2</v>
      </c>
      <c r="G3492" s="11">
        <v>1500</v>
      </c>
      <c r="H3492" s="11">
        <v>946</v>
      </c>
      <c r="I3492" s="11">
        <v>211</v>
      </c>
      <c r="J3492" s="11">
        <v>6</v>
      </c>
      <c r="K3492" s="11" t="s">
        <v>8034</v>
      </c>
      <c r="L3492" s="11">
        <f t="shared" si="162"/>
        <v>1157</v>
      </c>
      <c r="M3492" s="11">
        <f t="shared" si="163"/>
        <v>343</v>
      </c>
      <c r="N3492" s="12">
        <f t="shared" si="164"/>
        <v>0.22866666666666666</v>
      </c>
    </row>
    <row r="3493" spans="1:14" x14ac:dyDescent="0.3">
      <c r="A3493" s="8" t="s">
        <v>3502</v>
      </c>
      <c r="B3493" s="9">
        <v>45450</v>
      </c>
      <c r="C3493" s="10" t="s">
        <v>8012</v>
      </c>
      <c r="D3493" s="10" t="s">
        <v>8016</v>
      </c>
      <c r="E3493" s="10" t="s">
        <v>8033</v>
      </c>
      <c r="F3493" s="11">
        <v>5</v>
      </c>
      <c r="G3493" s="11">
        <v>3420</v>
      </c>
      <c r="H3493" s="11">
        <v>1453</v>
      </c>
      <c r="I3493" s="11">
        <v>103</v>
      </c>
      <c r="J3493" s="11">
        <v>4</v>
      </c>
      <c r="K3493" s="11" t="s">
        <v>8034</v>
      </c>
      <c r="L3493" s="11">
        <f t="shared" si="162"/>
        <v>1556</v>
      </c>
      <c r="M3493" s="11">
        <f t="shared" si="163"/>
        <v>1864</v>
      </c>
      <c r="N3493" s="12">
        <f t="shared" si="164"/>
        <v>0.54502923976608186</v>
      </c>
    </row>
    <row r="3494" spans="1:14" x14ac:dyDescent="0.3">
      <c r="A3494" s="8" t="s">
        <v>3503</v>
      </c>
      <c r="B3494" s="9">
        <v>45450</v>
      </c>
      <c r="C3494" s="10" t="s">
        <v>8012</v>
      </c>
      <c r="D3494" s="10" t="s">
        <v>8029</v>
      </c>
      <c r="E3494" s="10" t="s">
        <v>8032</v>
      </c>
      <c r="F3494" s="11">
        <v>4</v>
      </c>
      <c r="G3494" s="11">
        <v>3480</v>
      </c>
      <c r="H3494" s="11">
        <v>927</v>
      </c>
      <c r="I3494" s="11">
        <v>150</v>
      </c>
      <c r="J3494" s="11">
        <v>5</v>
      </c>
      <c r="K3494" s="11" t="s">
        <v>8034</v>
      </c>
      <c r="L3494" s="11">
        <f t="shared" si="162"/>
        <v>1077</v>
      </c>
      <c r="M3494" s="11">
        <f t="shared" si="163"/>
        <v>2403</v>
      </c>
      <c r="N3494" s="12">
        <f t="shared" si="164"/>
        <v>0.69051724137931036</v>
      </c>
    </row>
    <row r="3495" spans="1:14" x14ac:dyDescent="0.3">
      <c r="A3495" s="8" t="s">
        <v>3504</v>
      </c>
      <c r="B3495" s="9">
        <v>45450</v>
      </c>
      <c r="C3495" s="10" t="s">
        <v>8014</v>
      </c>
      <c r="D3495" s="10" t="s">
        <v>8026</v>
      </c>
      <c r="E3495" s="10" t="s">
        <v>8032</v>
      </c>
      <c r="F3495" s="11">
        <v>1</v>
      </c>
      <c r="G3495" s="11">
        <v>837</v>
      </c>
      <c r="H3495" s="11">
        <v>694</v>
      </c>
      <c r="I3495" s="11">
        <v>126</v>
      </c>
      <c r="J3495" s="11">
        <v>7</v>
      </c>
      <c r="K3495" s="11" t="s">
        <v>8034</v>
      </c>
      <c r="L3495" s="11">
        <f t="shared" si="162"/>
        <v>820</v>
      </c>
      <c r="M3495" s="11">
        <f t="shared" si="163"/>
        <v>17</v>
      </c>
      <c r="N3495" s="12">
        <f t="shared" si="164"/>
        <v>2.0310633213859019E-2</v>
      </c>
    </row>
    <row r="3496" spans="1:14" x14ac:dyDescent="0.3">
      <c r="A3496" s="8" t="s">
        <v>3505</v>
      </c>
      <c r="B3496" s="9">
        <v>45450</v>
      </c>
      <c r="C3496" s="10" t="s">
        <v>8013</v>
      </c>
      <c r="D3496" s="10" t="s">
        <v>8022</v>
      </c>
      <c r="E3496" s="10" t="s">
        <v>8031</v>
      </c>
      <c r="F3496" s="11">
        <v>1</v>
      </c>
      <c r="G3496" s="11">
        <v>638</v>
      </c>
      <c r="H3496" s="11">
        <v>412</v>
      </c>
      <c r="I3496" s="11">
        <v>202</v>
      </c>
      <c r="J3496" s="11">
        <v>6</v>
      </c>
      <c r="K3496" s="11" t="s">
        <v>8034</v>
      </c>
      <c r="L3496" s="11">
        <f t="shared" si="162"/>
        <v>614</v>
      </c>
      <c r="M3496" s="11">
        <f t="shared" si="163"/>
        <v>24</v>
      </c>
      <c r="N3496" s="12">
        <f t="shared" si="164"/>
        <v>3.7617554858934171E-2</v>
      </c>
    </row>
    <row r="3497" spans="1:14" x14ac:dyDescent="0.3">
      <c r="A3497" s="8" t="s">
        <v>3506</v>
      </c>
      <c r="B3497" s="9">
        <v>45450</v>
      </c>
      <c r="C3497" s="10" t="s">
        <v>8012</v>
      </c>
      <c r="D3497" s="10" t="s">
        <v>8029</v>
      </c>
      <c r="E3497" s="10" t="s">
        <v>8032</v>
      </c>
      <c r="F3497" s="11">
        <v>4</v>
      </c>
      <c r="G3497" s="11">
        <v>3460</v>
      </c>
      <c r="H3497" s="11">
        <v>532</v>
      </c>
      <c r="I3497" s="11">
        <v>102</v>
      </c>
      <c r="J3497" s="11">
        <v>6</v>
      </c>
      <c r="K3497" s="11" t="s">
        <v>8034</v>
      </c>
      <c r="L3497" s="11">
        <f t="shared" si="162"/>
        <v>634</v>
      </c>
      <c r="M3497" s="11">
        <f t="shared" si="163"/>
        <v>2826</v>
      </c>
      <c r="N3497" s="12">
        <f t="shared" si="164"/>
        <v>0.81676300578034677</v>
      </c>
    </row>
    <row r="3498" spans="1:14" x14ac:dyDescent="0.3">
      <c r="A3498" s="8" t="s">
        <v>3507</v>
      </c>
      <c r="B3498" s="9">
        <v>45450</v>
      </c>
      <c r="C3498" s="10" t="s">
        <v>8014</v>
      </c>
      <c r="D3498" s="10" t="s">
        <v>8018</v>
      </c>
      <c r="E3498" s="10" t="s">
        <v>8032</v>
      </c>
      <c r="F3498" s="11">
        <v>4</v>
      </c>
      <c r="G3498" s="11">
        <v>3012</v>
      </c>
      <c r="H3498" s="11">
        <v>1309</v>
      </c>
      <c r="I3498" s="11">
        <v>165</v>
      </c>
      <c r="J3498" s="11">
        <v>4</v>
      </c>
      <c r="K3498" s="11" t="s">
        <v>8035</v>
      </c>
      <c r="L3498" s="11">
        <f t="shared" si="162"/>
        <v>1474</v>
      </c>
      <c r="M3498" s="11">
        <f t="shared" si="163"/>
        <v>1538</v>
      </c>
      <c r="N3498" s="12">
        <f t="shared" si="164"/>
        <v>0.51062416998671978</v>
      </c>
    </row>
    <row r="3499" spans="1:14" x14ac:dyDescent="0.3">
      <c r="A3499" s="8" t="s">
        <v>3508</v>
      </c>
      <c r="B3499" s="9">
        <v>45450</v>
      </c>
      <c r="C3499" s="10" t="s">
        <v>8011</v>
      </c>
      <c r="D3499" s="10" t="s">
        <v>8021</v>
      </c>
      <c r="E3499" s="10" t="s">
        <v>8032</v>
      </c>
      <c r="F3499" s="11">
        <v>4</v>
      </c>
      <c r="G3499" s="11">
        <v>2692</v>
      </c>
      <c r="H3499" s="11">
        <v>906</v>
      </c>
      <c r="I3499" s="11">
        <v>218</v>
      </c>
      <c r="J3499" s="11">
        <v>7</v>
      </c>
      <c r="K3499" s="11" t="s">
        <v>8034</v>
      </c>
      <c r="L3499" s="11">
        <f t="shared" si="162"/>
        <v>1124</v>
      </c>
      <c r="M3499" s="11">
        <f t="shared" si="163"/>
        <v>1568</v>
      </c>
      <c r="N3499" s="12">
        <f t="shared" si="164"/>
        <v>0.58246656760772664</v>
      </c>
    </row>
    <row r="3500" spans="1:14" x14ac:dyDescent="0.3">
      <c r="A3500" s="8" t="s">
        <v>3509</v>
      </c>
      <c r="B3500" s="9">
        <v>45450</v>
      </c>
      <c r="C3500" s="10" t="s">
        <v>8013</v>
      </c>
      <c r="D3500" s="10" t="s">
        <v>8022</v>
      </c>
      <c r="E3500" s="10" t="s">
        <v>8031</v>
      </c>
      <c r="F3500" s="11">
        <v>1</v>
      </c>
      <c r="G3500" s="11">
        <v>614</v>
      </c>
      <c r="H3500" s="11">
        <v>1068</v>
      </c>
      <c r="I3500" s="11">
        <v>162</v>
      </c>
      <c r="J3500" s="11">
        <v>3</v>
      </c>
      <c r="K3500" s="11" t="s">
        <v>8034</v>
      </c>
      <c r="L3500" s="11">
        <f t="shared" si="162"/>
        <v>1230</v>
      </c>
      <c r="M3500" s="11">
        <f t="shared" si="163"/>
        <v>-616</v>
      </c>
      <c r="N3500" s="12">
        <f t="shared" si="164"/>
        <v>-1.003257328990228</v>
      </c>
    </row>
    <row r="3501" spans="1:14" x14ac:dyDescent="0.3">
      <c r="A3501" s="8" t="s">
        <v>3510</v>
      </c>
      <c r="B3501" s="9">
        <v>45451</v>
      </c>
      <c r="C3501" s="10" t="s">
        <v>8014</v>
      </c>
      <c r="D3501" s="10" t="s">
        <v>8020</v>
      </c>
      <c r="E3501" s="10" t="s">
        <v>8033</v>
      </c>
      <c r="F3501" s="11">
        <v>3</v>
      </c>
      <c r="G3501" s="11">
        <v>2151</v>
      </c>
      <c r="H3501" s="11">
        <v>833</v>
      </c>
      <c r="I3501" s="11">
        <v>150</v>
      </c>
      <c r="J3501" s="11">
        <v>4</v>
      </c>
      <c r="K3501" s="11" t="s">
        <v>8034</v>
      </c>
      <c r="L3501" s="11">
        <f t="shared" si="162"/>
        <v>983</v>
      </c>
      <c r="M3501" s="11">
        <f t="shared" si="163"/>
        <v>1168</v>
      </c>
      <c r="N3501" s="12">
        <f t="shared" si="164"/>
        <v>0.54300325430032548</v>
      </c>
    </row>
    <row r="3502" spans="1:14" x14ac:dyDescent="0.3">
      <c r="A3502" s="8" t="s">
        <v>3511</v>
      </c>
      <c r="B3502" s="9">
        <v>45451</v>
      </c>
      <c r="C3502" s="10" t="s">
        <v>8011</v>
      </c>
      <c r="D3502" s="10" t="s">
        <v>8021</v>
      </c>
      <c r="E3502" s="10" t="s">
        <v>8031</v>
      </c>
      <c r="F3502" s="11">
        <v>1</v>
      </c>
      <c r="G3502" s="11">
        <v>797</v>
      </c>
      <c r="H3502" s="11">
        <v>659</v>
      </c>
      <c r="I3502" s="11">
        <v>145</v>
      </c>
      <c r="J3502" s="11">
        <v>2</v>
      </c>
      <c r="K3502" s="11" t="s">
        <v>8034</v>
      </c>
      <c r="L3502" s="11">
        <f t="shared" si="162"/>
        <v>804</v>
      </c>
      <c r="M3502" s="11">
        <f t="shared" si="163"/>
        <v>-7</v>
      </c>
      <c r="N3502" s="12">
        <f t="shared" si="164"/>
        <v>-8.7829360100376407E-3</v>
      </c>
    </row>
    <row r="3503" spans="1:14" x14ac:dyDescent="0.3">
      <c r="A3503" s="8" t="s">
        <v>3512</v>
      </c>
      <c r="B3503" s="9">
        <v>45451</v>
      </c>
      <c r="C3503" s="10" t="s">
        <v>8011</v>
      </c>
      <c r="D3503" s="10" t="s">
        <v>8021</v>
      </c>
      <c r="E3503" s="10" t="s">
        <v>8031</v>
      </c>
      <c r="F3503" s="11">
        <v>1</v>
      </c>
      <c r="G3503" s="11">
        <v>616</v>
      </c>
      <c r="H3503" s="11">
        <v>698</v>
      </c>
      <c r="I3503" s="11">
        <v>173</v>
      </c>
      <c r="J3503" s="11">
        <v>5</v>
      </c>
      <c r="K3503" s="11" t="s">
        <v>8034</v>
      </c>
      <c r="L3503" s="11">
        <f t="shared" si="162"/>
        <v>871</v>
      </c>
      <c r="M3503" s="11">
        <f t="shared" si="163"/>
        <v>-255</v>
      </c>
      <c r="N3503" s="12">
        <f t="shared" si="164"/>
        <v>-0.41396103896103897</v>
      </c>
    </row>
    <row r="3504" spans="1:14" x14ac:dyDescent="0.3">
      <c r="A3504" s="8" t="s">
        <v>3513</v>
      </c>
      <c r="B3504" s="9">
        <v>45451</v>
      </c>
      <c r="C3504" s="10" t="s">
        <v>8014</v>
      </c>
      <c r="D3504" s="10" t="s">
        <v>8020</v>
      </c>
      <c r="E3504" s="10" t="s">
        <v>8031</v>
      </c>
      <c r="F3504" s="11">
        <v>3</v>
      </c>
      <c r="G3504" s="11">
        <v>2115</v>
      </c>
      <c r="H3504" s="11">
        <v>956</v>
      </c>
      <c r="I3504" s="11">
        <v>172</v>
      </c>
      <c r="J3504" s="11">
        <v>7</v>
      </c>
      <c r="K3504" s="11" t="s">
        <v>8034</v>
      </c>
      <c r="L3504" s="11">
        <f t="shared" si="162"/>
        <v>1128</v>
      </c>
      <c r="M3504" s="11">
        <f t="shared" si="163"/>
        <v>987</v>
      </c>
      <c r="N3504" s="12">
        <f t="shared" si="164"/>
        <v>0.46666666666666667</v>
      </c>
    </row>
    <row r="3505" spans="1:14" x14ac:dyDescent="0.3">
      <c r="A3505" s="8" t="s">
        <v>3514</v>
      </c>
      <c r="B3505" s="9">
        <v>45451</v>
      </c>
      <c r="C3505" s="10" t="s">
        <v>8011</v>
      </c>
      <c r="D3505" s="10" t="s">
        <v>8023</v>
      </c>
      <c r="E3505" s="10" t="s">
        <v>8032</v>
      </c>
      <c r="F3505" s="11">
        <v>3</v>
      </c>
      <c r="G3505" s="11">
        <v>2685</v>
      </c>
      <c r="H3505" s="11">
        <v>1275</v>
      </c>
      <c r="I3505" s="11">
        <v>114</v>
      </c>
      <c r="J3505" s="11">
        <v>7</v>
      </c>
      <c r="K3505" s="11" t="s">
        <v>8034</v>
      </c>
      <c r="L3505" s="11">
        <f t="shared" si="162"/>
        <v>1389</v>
      </c>
      <c r="M3505" s="11">
        <f t="shared" si="163"/>
        <v>1296</v>
      </c>
      <c r="N3505" s="12">
        <f t="shared" si="164"/>
        <v>0.48268156424581005</v>
      </c>
    </row>
    <row r="3506" spans="1:14" x14ac:dyDescent="0.3">
      <c r="A3506" s="8" t="s">
        <v>3515</v>
      </c>
      <c r="B3506" s="9">
        <v>45451</v>
      </c>
      <c r="C3506" s="10" t="s">
        <v>8012</v>
      </c>
      <c r="D3506" s="10" t="s">
        <v>8029</v>
      </c>
      <c r="E3506" s="10" t="s">
        <v>8031</v>
      </c>
      <c r="F3506" s="11">
        <v>5</v>
      </c>
      <c r="G3506" s="11">
        <v>4125</v>
      </c>
      <c r="H3506" s="11">
        <v>608</v>
      </c>
      <c r="I3506" s="11">
        <v>193</v>
      </c>
      <c r="J3506" s="11">
        <v>5</v>
      </c>
      <c r="K3506" s="11" t="s">
        <v>8034</v>
      </c>
      <c r="L3506" s="11">
        <f t="shared" si="162"/>
        <v>801</v>
      </c>
      <c r="M3506" s="11">
        <f t="shared" si="163"/>
        <v>3324</v>
      </c>
      <c r="N3506" s="12">
        <f t="shared" si="164"/>
        <v>0.80581818181818177</v>
      </c>
    </row>
    <row r="3507" spans="1:14" x14ac:dyDescent="0.3">
      <c r="A3507" s="8" t="s">
        <v>3516</v>
      </c>
      <c r="B3507" s="9">
        <v>45451</v>
      </c>
      <c r="C3507" s="10" t="s">
        <v>8012</v>
      </c>
      <c r="D3507" s="10" t="s">
        <v>8028</v>
      </c>
      <c r="E3507" s="10" t="s">
        <v>8031</v>
      </c>
      <c r="F3507" s="11">
        <v>5</v>
      </c>
      <c r="G3507" s="11">
        <v>2825</v>
      </c>
      <c r="H3507" s="11">
        <v>865</v>
      </c>
      <c r="I3507" s="11">
        <v>123</v>
      </c>
      <c r="J3507" s="11">
        <v>3</v>
      </c>
      <c r="K3507" s="11" t="s">
        <v>8035</v>
      </c>
      <c r="L3507" s="11">
        <f t="shared" si="162"/>
        <v>988</v>
      </c>
      <c r="M3507" s="11">
        <f t="shared" si="163"/>
        <v>1837</v>
      </c>
      <c r="N3507" s="12">
        <f t="shared" si="164"/>
        <v>0.65026548672566375</v>
      </c>
    </row>
    <row r="3508" spans="1:14" x14ac:dyDescent="0.3">
      <c r="A3508" s="8" t="s">
        <v>3517</v>
      </c>
      <c r="B3508" s="9">
        <v>45451</v>
      </c>
      <c r="C3508" s="10" t="s">
        <v>8011</v>
      </c>
      <c r="D3508" s="10" t="s">
        <v>8021</v>
      </c>
      <c r="E3508" s="10" t="s">
        <v>8032</v>
      </c>
      <c r="F3508" s="11">
        <v>3</v>
      </c>
      <c r="G3508" s="11">
        <v>2313</v>
      </c>
      <c r="H3508" s="11">
        <v>602</v>
      </c>
      <c r="I3508" s="11">
        <v>193</v>
      </c>
      <c r="J3508" s="11">
        <v>2</v>
      </c>
      <c r="K3508" s="11" t="s">
        <v>8034</v>
      </c>
      <c r="L3508" s="11">
        <f t="shared" si="162"/>
        <v>795</v>
      </c>
      <c r="M3508" s="11">
        <f t="shared" si="163"/>
        <v>1518</v>
      </c>
      <c r="N3508" s="12">
        <f t="shared" si="164"/>
        <v>0.6562905317769131</v>
      </c>
    </row>
    <row r="3509" spans="1:14" x14ac:dyDescent="0.3">
      <c r="A3509" s="8" t="s">
        <v>3518</v>
      </c>
      <c r="B3509" s="9">
        <v>45451</v>
      </c>
      <c r="C3509" s="10" t="s">
        <v>8012</v>
      </c>
      <c r="D3509" s="10" t="s">
        <v>8027</v>
      </c>
      <c r="E3509" s="10" t="s">
        <v>8032</v>
      </c>
      <c r="F3509" s="11">
        <v>2</v>
      </c>
      <c r="G3509" s="11">
        <v>1480</v>
      </c>
      <c r="H3509" s="11">
        <v>1140</v>
      </c>
      <c r="I3509" s="11">
        <v>213</v>
      </c>
      <c r="J3509" s="11">
        <v>7</v>
      </c>
      <c r="K3509" s="11" t="s">
        <v>8035</v>
      </c>
      <c r="L3509" s="11">
        <f t="shared" si="162"/>
        <v>1353</v>
      </c>
      <c r="M3509" s="11">
        <f t="shared" si="163"/>
        <v>127</v>
      </c>
      <c r="N3509" s="12">
        <f t="shared" si="164"/>
        <v>8.5810810810810809E-2</v>
      </c>
    </row>
    <row r="3510" spans="1:14" x14ac:dyDescent="0.3">
      <c r="A3510" s="8" t="s">
        <v>3519</v>
      </c>
      <c r="B3510" s="9">
        <v>45451</v>
      </c>
      <c r="C3510" s="10" t="s">
        <v>8013</v>
      </c>
      <c r="D3510" s="10" t="s">
        <v>8022</v>
      </c>
      <c r="E3510" s="10" t="s">
        <v>8033</v>
      </c>
      <c r="F3510" s="11">
        <v>5</v>
      </c>
      <c r="G3510" s="11">
        <v>4150</v>
      </c>
      <c r="H3510" s="11">
        <v>447</v>
      </c>
      <c r="I3510" s="11">
        <v>165</v>
      </c>
      <c r="J3510" s="11">
        <v>4</v>
      </c>
      <c r="K3510" s="11" t="s">
        <v>8034</v>
      </c>
      <c r="L3510" s="11">
        <f t="shared" si="162"/>
        <v>612</v>
      </c>
      <c r="M3510" s="11">
        <f t="shared" si="163"/>
        <v>3538</v>
      </c>
      <c r="N3510" s="12">
        <f t="shared" si="164"/>
        <v>0.85253012048192767</v>
      </c>
    </row>
    <row r="3511" spans="1:14" x14ac:dyDescent="0.3">
      <c r="A3511" s="8" t="s">
        <v>3520</v>
      </c>
      <c r="B3511" s="9">
        <v>45451</v>
      </c>
      <c r="C3511" s="10" t="s">
        <v>8013</v>
      </c>
      <c r="D3511" s="10" t="s">
        <v>8025</v>
      </c>
      <c r="E3511" s="10" t="s">
        <v>8033</v>
      </c>
      <c r="F3511" s="11">
        <v>4</v>
      </c>
      <c r="G3511" s="11">
        <v>2904</v>
      </c>
      <c r="H3511" s="11">
        <v>943</v>
      </c>
      <c r="I3511" s="11">
        <v>193</v>
      </c>
      <c r="J3511" s="11">
        <v>6</v>
      </c>
      <c r="K3511" s="11" t="s">
        <v>8034</v>
      </c>
      <c r="L3511" s="11">
        <f t="shared" si="162"/>
        <v>1136</v>
      </c>
      <c r="M3511" s="11">
        <f t="shared" si="163"/>
        <v>1768</v>
      </c>
      <c r="N3511" s="12">
        <f t="shared" si="164"/>
        <v>0.60881542699724522</v>
      </c>
    </row>
    <row r="3512" spans="1:14" x14ac:dyDescent="0.3">
      <c r="A3512" s="8" t="s">
        <v>3521</v>
      </c>
      <c r="B3512" s="9">
        <v>45451</v>
      </c>
      <c r="C3512" s="10" t="s">
        <v>8014</v>
      </c>
      <c r="D3512" s="10" t="s">
        <v>8020</v>
      </c>
      <c r="E3512" s="10" t="s">
        <v>8031</v>
      </c>
      <c r="F3512" s="11">
        <v>1</v>
      </c>
      <c r="G3512" s="11">
        <v>675</v>
      </c>
      <c r="H3512" s="11">
        <v>734</v>
      </c>
      <c r="I3512" s="11">
        <v>101</v>
      </c>
      <c r="J3512" s="11">
        <v>6</v>
      </c>
      <c r="K3512" s="11" t="s">
        <v>8034</v>
      </c>
      <c r="L3512" s="11">
        <f t="shared" si="162"/>
        <v>835</v>
      </c>
      <c r="M3512" s="11">
        <f t="shared" si="163"/>
        <v>-160</v>
      </c>
      <c r="N3512" s="12">
        <f t="shared" si="164"/>
        <v>-0.23703703703703705</v>
      </c>
    </row>
    <row r="3513" spans="1:14" x14ac:dyDescent="0.3">
      <c r="A3513" s="8" t="s">
        <v>3522</v>
      </c>
      <c r="B3513" s="9">
        <v>45451</v>
      </c>
      <c r="C3513" s="10" t="s">
        <v>8012</v>
      </c>
      <c r="D3513" s="10" t="s">
        <v>8016</v>
      </c>
      <c r="E3513" s="10" t="s">
        <v>8033</v>
      </c>
      <c r="F3513" s="11">
        <v>5</v>
      </c>
      <c r="G3513" s="11">
        <v>3755</v>
      </c>
      <c r="H3513" s="11">
        <v>416</v>
      </c>
      <c r="I3513" s="11">
        <v>116</v>
      </c>
      <c r="J3513" s="11">
        <v>4</v>
      </c>
      <c r="K3513" s="11" t="s">
        <v>8034</v>
      </c>
      <c r="L3513" s="11">
        <f t="shared" si="162"/>
        <v>532</v>
      </c>
      <c r="M3513" s="11">
        <f t="shared" si="163"/>
        <v>3223</v>
      </c>
      <c r="N3513" s="12">
        <f t="shared" si="164"/>
        <v>0.85832223701731025</v>
      </c>
    </row>
    <row r="3514" spans="1:14" x14ac:dyDescent="0.3">
      <c r="A3514" s="8" t="s">
        <v>3523</v>
      </c>
      <c r="B3514" s="9">
        <v>45451</v>
      </c>
      <c r="C3514" s="10" t="s">
        <v>8014</v>
      </c>
      <c r="D3514" s="10" t="s">
        <v>8020</v>
      </c>
      <c r="E3514" s="10" t="s">
        <v>8033</v>
      </c>
      <c r="F3514" s="11">
        <v>5</v>
      </c>
      <c r="G3514" s="11">
        <v>4150</v>
      </c>
      <c r="H3514" s="11">
        <v>1072</v>
      </c>
      <c r="I3514" s="11">
        <v>162</v>
      </c>
      <c r="J3514" s="11">
        <v>5</v>
      </c>
      <c r="K3514" s="11" t="s">
        <v>8035</v>
      </c>
      <c r="L3514" s="11">
        <f t="shared" si="162"/>
        <v>1234</v>
      </c>
      <c r="M3514" s="11">
        <f t="shared" si="163"/>
        <v>2916</v>
      </c>
      <c r="N3514" s="12">
        <f t="shared" si="164"/>
        <v>0.7026506024096385</v>
      </c>
    </row>
    <row r="3515" spans="1:14" x14ac:dyDescent="0.3">
      <c r="A3515" s="8" t="s">
        <v>3524</v>
      </c>
      <c r="B3515" s="9">
        <v>45451</v>
      </c>
      <c r="C3515" s="10" t="s">
        <v>8014</v>
      </c>
      <c r="D3515" s="10" t="s">
        <v>8024</v>
      </c>
      <c r="E3515" s="10" t="s">
        <v>8033</v>
      </c>
      <c r="F3515" s="11">
        <v>5</v>
      </c>
      <c r="G3515" s="11">
        <v>4400</v>
      </c>
      <c r="H3515" s="11">
        <v>371</v>
      </c>
      <c r="I3515" s="11">
        <v>135</v>
      </c>
      <c r="J3515" s="11">
        <v>5</v>
      </c>
      <c r="K3515" s="11" t="s">
        <v>8034</v>
      </c>
      <c r="L3515" s="11">
        <f t="shared" si="162"/>
        <v>506</v>
      </c>
      <c r="M3515" s="11">
        <f t="shared" si="163"/>
        <v>3894</v>
      </c>
      <c r="N3515" s="12">
        <f t="shared" si="164"/>
        <v>0.88500000000000001</v>
      </c>
    </row>
    <row r="3516" spans="1:14" x14ac:dyDescent="0.3">
      <c r="A3516" s="8" t="s">
        <v>3525</v>
      </c>
      <c r="B3516" s="9">
        <v>45451</v>
      </c>
      <c r="C3516" s="10" t="s">
        <v>8011</v>
      </c>
      <c r="D3516" s="10" t="s">
        <v>8023</v>
      </c>
      <c r="E3516" s="10" t="s">
        <v>8033</v>
      </c>
      <c r="F3516" s="11">
        <v>2</v>
      </c>
      <c r="G3516" s="11">
        <v>1136</v>
      </c>
      <c r="H3516" s="11">
        <v>682</v>
      </c>
      <c r="I3516" s="11">
        <v>147</v>
      </c>
      <c r="J3516" s="11">
        <v>2</v>
      </c>
      <c r="K3516" s="11" t="s">
        <v>8034</v>
      </c>
      <c r="L3516" s="11">
        <f t="shared" si="162"/>
        <v>829</v>
      </c>
      <c r="M3516" s="11">
        <f t="shared" si="163"/>
        <v>307</v>
      </c>
      <c r="N3516" s="12">
        <f t="shared" si="164"/>
        <v>0.27024647887323944</v>
      </c>
    </row>
    <row r="3517" spans="1:14" x14ac:dyDescent="0.3">
      <c r="A3517" s="8" t="s">
        <v>3526</v>
      </c>
      <c r="B3517" s="9">
        <v>45451</v>
      </c>
      <c r="C3517" s="10" t="s">
        <v>8014</v>
      </c>
      <c r="D3517" s="10" t="s">
        <v>8026</v>
      </c>
      <c r="E3517" s="10" t="s">
        <v>8032</v>
      </c>
      <c r="F3517" s="11">
        <v>1</v>
      </c>
      <c r="G3517" s="11">
        <v>804</v>
      </c>
      <c r="H3517" s="11">
        <v>464</v>
      </c>
      <c r="I3517" s="11">
        <v>198</v>
      </c>
      <c r="J3517" s="11">
        <v>5</v>
      </c>
      <c r="K3517" s="11" t="s">
        <v>8034</v>
      </c>
      <c r="L3517" s="11">
        <f t="shared" si="162"/>
        <v>662</v>
      </c>
      <c r="M3517" s="11">
        <f t="shared" si="163"/>
        <v>142</v>
      </c>
      <c r="N3517" s="12">
        <f t="shared" si="164"/>
        <v>0.17661691542288557</v>
      </c>
    </row>
    <row r="3518" spans="1:14" x14ac:dyDescent="0.3">
      <c r="A3518" s="8" t="s">
        <v>3527</v>
      </c>
      <c r="B3518" s="9">
        <v>45451</v>
      </c>
      <c r="C3518" s="10" t="s">
        <v>8014</v>
      </c>
      <c r="D3518" s="10" t="s">
        <v>8020</v>
      </c>
      <c r="E3518" s="10" t="s">
        <v>8032</v>
      </c>
      <c r="F3518" s="11">
        <v>4</v>
      </c>
      <c r="G3518" s="11">
        <v>2984</v>
      </c>
      <c r="H3518" s="11">
        <v>788</v>
      </c>
      <c r="I3518" s="11">
        <v>191</v>
      </c>
      <c r="J3518" s="11">
        <v>3</v>
      </c>
      <c r="K3518" s="11" t="s">
        <v>8035</v>
      </c>
      <c r="L3518" s="11">
        <f t="shared" si="162"/>
        <v>979</v>
      </c>
      <c r="M3518" s="11">
        <f t="shared" si="163"/>
        <v>2005</v>
      </c>
      <c r="N3518" s="12">
        <f t="shared" si="164"/>
        <v>0.67191689008042899</v>
      </c>
    </row>
    <row r="3519" spans="1:14" x14ac:dyDescent="0.3">
      <c r="A3519" s="8" t="s">
        <v>3528</v>
      </c>
      <c r="B3519" s="9">
        <v>45451</v>
      </c>
      <c r="C3519" s="10" t="s">
        <v>8012</v>
      </c>
      <c r="D3519" s="10" t="s">
        <v>8016</v>
      </c>
      <c r="E3519" s="10" t="s">
        <v>8031</v>
      </c>
      <c r="F3519" s="11">
        <v>3</v>
      </c>
      <c r="G3519" s="11">
        <v>2412</v>
      </c>
      <c r="H3519" s="11">
        <v>510</v>
      </c>
      <c r="I3519" s="11">
        <v>158</v>
      </c>
      <c r="J3519" s="11">
        <v>3</v>
      </c>
      <c r="K3519" s="11" t="s">
        <v>8034</v>
      </c>
      <c r="L3519" s="11">
        <f t="shared" si="162"/>
        <v>668</v>
      </c>
      <c r="M3519" s="11">
        <f t="shared" si="163"/>
        <v>1744</v>
      </c>
      <c r="N3519" s="12">
        <f t="shared" si="164"/>
        <v>0.72305140961857384</v>
      </c>
    </row>
    <row r="3520" spans="1:14" x14ac:dyDescent="0.3">
      <c r="A3520" s="8" t="s">
        <v>3529</v>
      </c>
      <c r="B3520" s="9">
        <v>45451</v>
      </c>
      <c r="C3520" s="10" t="s">
        <v>8013</v>
      </c>
      <c r="D3520" s="10" t="s">
        <v>8025</v>
      </c>
      <c r="E3520" s="10" t="s">
        <v>8033</v>
      </c>
      <c r="F3520" s="11">
        <v>5</v>
      </c>
      <c r="G3520" s="11">
        <v>3125</v>
      </c>
      <c r="H3520" s="11">
        <v>617</v>
      </c>
      <c r="I3520" s="11">
        <v>168</v>
      </c>
      <c r="J3520" s="11">
        <v>6</v>
      </c>
      <c r="K3520" s="11" t="s">
        <v>8035</v>
      </c>
      <c r="L3520" s="11">
        <f t="shared" si="162"/>
        <v>785</v>
      </c>
      <c r="M3520" s="11">
        <f t="shared" si="163"/>
        <v>2340</v>
      </c>
      <c r="N3520" s="12">
        <f t="shared" si="164"/>
        <v>0.74880000000000002</v>
      </c>
    </row>
    <row r="3521" spans="1:14" x14ac:dyDescent="0.3">
      <c r="A3521" s="8" t="s">
        <v>3530</v>
      </c>
      <c r="B3521" s="9">
        <v>45451</v>
      </c>
      <c r="C3521" s="10" t="s">
        <v>8014</v>
      </c>
      <c r="D3521" s="10" t="s">
        <v>8020</v>
      </c>
      <c r="E3521" s="10" t="s">
        <v>8031</v>
      </c>
      <c r="F3521" s="11">
        <v>5</v>
      </c>
      <c r="G3521" s="11">
        <v>4280</v>
      </c>
      <c r="H3521" s="11">
        <v>542</v>
      </c>
      <c r="I3521" s="11">
        <v>129</v>
      </c>
      <c r="J3521" s="11">
        <v>3</v>
      </c>
      <c r="K3521" s="11" t="s">
        <v>8034</v>
      </c>
      <c r="L3521" s="11">
        <f t="shared" si="162"/>
        <v>671</v>
      </c>
      <c r="M3521" s="11">
        <f t="shared" si="163"/>
        <v>3609</v>
      </c>
      <c r="N3521" s="12">
        <f t="shared" si="164"/>
        <v>0.84322429906542051</v>
      </c>
    </row>
    <row r="3522" spans="1:14" x14ac:dyDescent="0.3">
      <c r="A3522" s="8" t="s">
        <v>3531</v>
      </c>
      <c r="B3522" s="9">
        <v>45452</v>
      </c>
      <c r="C3522" s="10" t="s">
        <v>8012</v>
      </c>
      <c r="D3522" s="10" t="s">
        <v>8016</v>
      </c>
      <c r="E3522" s="10" t="s">
        <v>8031</v>
      </c>
      <c r="F3522" s="11">
        <v>3</v>
      </c>
      <c r="G3522" s="11">
        <v>2484</v>
      </c>
      <c r="H3522" s="11">
        <v>922</v>
      </c>
      <c r="I3522" s="11">
        <v>145</v>
      </c>
      <c r="J3522" s="11">
        <v>2</v>
      </c>
      <c r="K3522" s="11" t="s">
        <v>8034</v>
      </c>
      <c r="L3522" s="11">
        <f t="shared" ref="L3522:L3585" si="165">H3522+I3522</f>
        <v>1067</v>
      </c>
      <c r="M3522" s="11">
        <f t="shared" ref="M3522:M3585" si="166">G3522-L3522</f>
        <v>1417</v>
      </c>
      <c r="N3522" s="12">
        <f t="shared" ref="N3522:N3585" si="167">M3522/G3522</f>
        <v>0.57045088566827695</v>
      </c>
    </row>
    <row r="3523" spans="1:14" x14ac:dyDescent="0.3">
      <c r="A3523" s="8" t="s">
        <v>3532</v>
      </c>
      <c r="B3523" s="9">
        <v>45452</v>
      </c>
      <c r="C3523" s="10" t="s">
        <v>8014</v>
      </c>
      <c r="D3523" s="10" t="s">
        <v>8024</v>
      </c>
      <c r="E3523" s="10" t="s">
        <v>8033</v>
      </c>
      <c r="F3523" s="11">
        <v>1</v>
      </c>
      <c r="G3523" s="11">
        <v>857</v>
      </c>
      <c r="H3523" s="11">
        <v>615</v>
      </c>
      <c r="I3523" s="11">
        <v>174</v>
      </c>
      <c r="J3523" s="11">
        <v>2</v>
      </c>
      <c r="K3523" s="11" t="s">
        <v>8034</v>
      </c>
      <c r="L3523" s="11">
        <f t="shared" si="165"/>
        <v>789</v>
      </c>
      <c r="M3523" s="11">
        <f t="shared" si="166"/>
        <v>68</v>
      </c>
      <c r="N3523" s="12">
        <f t="shared" si="167"/>
        <v>7.934655775962661E-2</v>
      </c>
    </row>
    <row r="3524" spans="1:14" x14ac:dyDescent="0.3">
      <c r="A3524" s="8" t="s">
        <v>3533</v>
      </c>
      <c r="B3524" s="9">
        <v>45452</v>
      </c>
      <c r="C3524" s="10" t="s">
        <v>8014</v>
      </c>
      <c r="D3524" s="10" t="s">
        <v>8026</v>
      </c>
      <c r="E3524" s="10" t="s">
        <v>8032</v>
      </c>
      <c r="F3524" s="11">
        <v>1</v>
      </c>
      <c r="G3524" s="11">
        <v>722</v>
      </c>
      <c r="H3524" s="11">
        <v>1081</v>
      </c>
      <c r="I3524" s="11">
        <v>136</v>
      </c>
      <c r="J3524" s="11">
        <v>7</v>
      </c>
      <c r="K3524" s="11" t="s">
        <v>8035</v>
      </c>
      <c r="L3524" s="11">
        <f t="shared" si="165"/>
        <v>1217</v>
      </c>
      <c r="M3524" s="11">
        <f t="shared" si="166"/>
        <v>-495</v>
      </c>
      <c r="N3524" s="12">
        <f t="shared" si="167"/>
        <v>-0.68559556786703602</v>
      </c>
    </row>
    <row r="3525" spans="1:14" x14ac:dyDescent="0.3">
      <c r="A3525" s="8" t="s">
        <v>3534</v>
      </c>
      <c r="B3525" s="9">
        <v>45452</v>
      </c>
      <c r="C3525" s="10" t="s">
        <v>8014</v>
      </c>
      <c r="D3525" s="10" t="s">
        <v>8024</v>
      </c>
      <c r="E3525" s="10" t="s">
        <v>8033</v>
      </c>
      <c r="F3525" s="11">
        <v>3</v>
      </c>
      <c r="G3525" s="11">
        <v>2385</v>
      </c>
      <c r="H3525" s="11">
        <v>1254</v>
      </c>
      <c r="I3525" s="11">
        <v>120</v>
      </c>
      <c r="J3525" s="11">
        <v>5</v>
      </c>
      <c r="K3525" s="11" t="s">
        <v>8034</v>
      </c>
      <c r="L3525" s="11">
        <f t="shared" si="165"/>
        <v>1374</v>
      </c>
      <c r="M3525" s="11">
        <f t="shared" si="166"/>
        <v>1011</v>
      </c>
      <c r="N3525" s="12">
        <f t="shared" si="167"/>
        <v>0.42389937106918241</v>
      </c>
    </row>
    <row r="3526" spans="1:14" x14ac:dyDescent="0.3">
      <c r="A3526" s="8" t="s">
        <v>3535</v>
      </c>
      <c r="B3526" s="9">
        <v>45452</v>
      </c>
      <c r="C3526" s="10" t="s">
        <v>8014</v>
      </c>
      <c r="D3526" s="10" t="s">
        <v>8018</v>
      </c>
      <c r="E3526" s="10" t="s">
        <v>8032</v>
      </c>
      <c r="F3526" s="11">
        <v>1</v>
      </c>
      <c r="G3526" s="11">
        <v>766</v>
      </c>
      <c r="H3526" s="11">
        <v>606</v>
      </c>
      <c r="I3526" s="11">
        <v>165</v>
      </c>
      <c r="J3526" s="11">
        <v>7</v>
      </c>
      <c r="K3526" s="11" t="s">
        <v>8034</v>
      </c>
      <c r="L3526" s="11">
        <f t="shared" si="165"/>
        <v>771</v>
      </c>
      <c r="M3526" s="11">
        <f t="shared" si="166"/>
        <v>-5</v>
      </c>
      <c r="N3526" s="12">
        <f t="shared" si="167"/>
        <v>-6.5274151436031328E-3</v>
      </c>
    </row>
    <row r="3527" spans="1:14" x14ac:dyDescent="0.3">
      <c r="A3527" s="8" t="s">
        <v>3536</v>
      </c>
      <c r="B3527" s="9">
        <v>45452</v>
      </c>
      <c r="C3527" s="10" t="s">
        <v>8011</v>
      </c>
      <c r="D3527" s="10" t="s">
        <v>8023</v>
      </c>
      <c r="E3527" s="10" t="s">
        <v>8032</v>
      </c>
      <c r="F3527" s="11">
        <v>5</v>
      </c>
      <c r="G3527" s="11">
        <v>3560</v>
      </c>
      <c r="H3527" s="11">
        <v>662</v>
      </c>
      <c r="I3527" s="11">
        <v>136</v>
      </c>
      <c r="J3527" s="11">
        <v>3</v>
      </c>
      <c r="K3527" s="11" t="s">
        <v>8035</v>
      </c>
      <c r="L3527" s="11">
        <f t="shared" si="165"/>
        <v>798</v>
      </c>
      <c r="M3527" s="11">
        <f t="shared" si="166"/>
        <v>2762</v>
      </c>
      <c r="N3527" s="12">
        <f t="shared" si="167"/>
        <v>0.77584269662921346</v>
      </c>
    </row>
    <row r="3528" spans="1:14" x14ac:dyDescent="0.3">
      <c r="A3528" s="8" t="s">
        <v>3537</v>
      </c>
      <c r="B3528" s="9">
        <v>45452</v>
      </c>
      <c r="C3528" s="10" t="s">
        <v>8014</v>
      </c>
      <c r="D3528" s="10" t="s">
        <v>8018</v>
      </c>
      <c r="E3528" s="10" t="s">
        <v>8032</v>
      </c>
      <c r="F3528" s="11">
        <v>4</v>
      </c>
      <c r="G3528" s="11">
        <v>3448</v>
      </c>
      <c r="H3528" s="11">
        <v>1010</v>
      </c>
      <c r="I3528" s="11">
        <v>190</v>
      </c>
      <c r="J3528" s="11">
        <v>3</v>
      </c>
      <c r="K3528" s="11" t="s">
        <v>8034</v>
      </c>
      <c r="L3528" s="11">
        <f t="shared" si="165"/>
        <v>1200</v>
      </c>
      <c r="M3528" s="11">
        <f t="shared" si="166"/>
        <v>2248</v>
      </c>
      <c r="N3528" s="12">
        <f t="shared" si="167"/>
        <v>0.65197215777262185</v>
      </c>
    </row>
    <row r="3529" spans="1:14" x14ac:dyDescent="0.3">
      <c r="A3529" s="8" t="s">
        <v>3538</v>
      </c>
      <c r="B3529" s="9">
        <v>45452</v>
      </c>
      <c r="C3529" s="10" t="s">
        <v>8014</v>
      </c>
      <c r="D3529" s="10" t="s">
        <v>8018</v>
      </c>
      <c r="E3529" s="10" t="s">
        <v>8033</v>
      </c>
      <c r="F3529" s="11">
        <v>3</v>
      </c>
      <c r="G3529" s="11">
        <v>1746</v>
      </c>
      <c r="H3529" s="11">
        <v>643</v>
      </c>
      <c r="I3529" s="11">
        <v>117</v>
      </c>
      <c r="J3529" s="11">
        <v>6</v>
      </c>
      <c r="K3529" s="11" t="s">
        <v>8035</v>
      </c>
      <c r="L3529" s="11">
        <f t="shared" si="165"/>
        <v>760</v>
      </c>
      <c r="M3529" s="11">
        <f t="shared" si="166"/>
        <v>986</v>
      </c>
      <c r="N3529" s="12">
        <f t="shared" si="167"/>
        <v>0.56471935853379152</v>
      </c>
    </row>
    <row r="3530" spans="1:14" x14ac:dyDescent="0.3">
      <c r="A3530" s="8" t="s">
        <v>3539</v>
      </c>
      <c r="B3530" s="9">
        <v>45452</v>
      </c>
      <c r="C3530" s="10" t="s">
        <v>8014</v>
      </c>
      <c r="D3530" s="10" t="s">
        <v>8018</v>
      </c>
      <c r="E3530" s="10" t="s">
        <v>8032</v>
      </c>
      <c r="F3530" s="11">
        <v>3</v>
      </c>
      <c r="G3530" s="11">
        <v>2115</v>
      </c>
      <c r="H3530" s="11">
        <v>787</v>
      </c>
      <c r="I3530" s="11">
        <v>171</v>
      </c>
      <c r="J3530" s="11">
        <v>3</v>
      </c>
      <c r="K3530" s="11" t="s">
        <v>8034</v>
      </c>
      <c r="L3530" s="11">
        <f t="shared" si="165"/>
        <v>958</v>
      </c>
      <c r="M3530" s="11">
        <f t="shared" si="166"/>
        <v>1157</v>
      </c>
      <c r="N3530" s="12">
        <f t="shared" si="167"/>
        <v>0.54704491725768323</v>
      </c>
    </row>
    <row r="3531" spans="1:14" x14ac:dyDescent="0.3">
      <c r="A3531" s="8" t="s">
        <v>3540</v>
      </c>
      <c r="B3531" s="9">
        <v>45452</v>
      </c>
      <c r="C3531" s="10" t="s">
        <v>8013</v>
      </c>
      <c r="D3531" s="10" t="s">
        <v>8019</v>
      </c>
      <c r="E3531" s="10" t="s">
        <v>8031</v>
      </c>
      <c r="F3531" s="11">
        <v>1</v>
      </c>
      <c r="G3531" s="11">
        <v>889</v>
      </c>
      <c r="H3531" s="11">
        <v>1055</v>
      </c>
      <c r="I3531" s="11">
        <v>169</v>
      </c>
      <c r="J3531" s="11">
        <v>6</v>
      </c>
      <c r="K3531" s="11" t="s">
        <v>8034</v>
      </c>
      <c r="L3531" s="11">
        <f t="shared" si="165"/>
        <v>1224</v>
      </c>
      <c r="M3531" s="11">
        <f t="shared" si="166"/>
        <v>-335</v>
      </c>
      <c r="N3531" s="12">
        <f t="shared" si="167"/>
        <v>-0.37682789651293586</v>
      </c>
    </row>
    <row r="3532" spans="1:14" x14ac:dyDescent="0.3">
      <c r="A3532" s="8" t="s">
        <v>3541</v>
      </c>
      <c r="B3532" s="9">
        <v>45452</v>
      </c>
      <c r="C3532" s="10" t="s">
        <v>8014</v>
      </c>
      <c r="D3532" s="10" t="s">
        <v>8024</v>
      </c>
      <c r="E3532" s="10" t="s">
        <v>8031</v>
      </c>
      <c r="F3532" s="11">
        <v>1</v>
      </c>
      <c r="G3532" s="11">
        <v>831</v>
      </c>
      <c r="H3532" s="11">
        <v>983</v>
      </c>
      <c r="I3532" s="11">
        <v>100</v>
      </c>
      <c r="J3532" s="11">
        <v>5</v>
      </c>
      <c r="K3532" s="11" t="s">
        <v>8034</v>
      </c>
      <c r="L3532" s="11">
        <f t="shared" si="165"/>
        <v>1083</v>
      </c>
      <c r="M3532" s="11">
        <f t="shared" si="166"/>
        <v>-252</v>
      </c>
      <c r="N3532" s="12">
        <f t="shared" si="167"/>
        <v>-0.30324909747292417</v>
      </c>
    </row>
    <row r="3533" spans="1:14" x14ac:dyDescent="0.3">
      <c r="A3533" s="8" t="s">
        <v>3542</v>
      </c>
      <c r="B3533" s="9">
        <v>45452</v>
      </c>
      <c r="C3533" s="10" t="s">
        <v>8014</v>
      </c>
      <c r="D3533" s="10" t="s">
        <v>8026</v>
      </c>
      <c r="E3533" s="10" t="s">
        <v>8031</v>
      </c>
      <c r="F3533" s="11">
        <v>2</v>
      </c>
      <c r="G3533" s="11">
        <v>1480</v>
      </c>
      <c r="H3533" s="11">
        <v>831</v>
      </c>
      <c r="I3533" s="11">
        <v>116</v>
      </c>
      <c r="J3533" s="11">
        <v>2</v>
      </c>
      <c r="K3533" s="11" t="s">
        <v>8034</v>
      </c>
      <c r="L3533" s="11">
        <f t="shared" si="165"/>
        <v>947</v>
      </c>
      <c r="M3533" s="11">
        <f t="shared" si="166"/>
        <v>533</v>
      </c>
      <c r="N3533" s="12">
        <f t="shared" si="167"/>
        <v>0.36013513513513512</v>
      </c>
    </row>
    <row r="3534" spans="1:14" x14ac:dyDescent="0.3">
      <c r="A3534" s="8" t="s">
        <v>3543</v>
      </c>
      <c r="B3534" s="9">
        <v>45452</v>
      </c>
      <c r="C3534" s="10" t="s">
        <v>8012</v>
      </c>
      <c r="D3534" s="10" t="s">
        <v>8027</v>
      </c>
      <c r="E3534" s="10" t="s">
        <v>8032</v>
      </c>
      <c r="F3534" s="11">
        <v>2</v>
      </c>
      <c r="G3534" s="11">
        <v>1708</v>
      </c>
      <c r="H3534" s="11">
        <v>1333</v>
      </c>
      <c r="I3534" s="11">
        <v>118</v>
      </c>
      <c r="J3534" s="11">
        <v>4</v>
      </c>
      <c r="K3534" s="11" t="s">
        <v>8034</v>
      </c>
      <c r="L3534" s="11">
        <f t="shared" si="165"/>
        <v>1451</v>
      </c>
      <c r="M3534" s="11">
        <f t="shared" si="166"/>
        <v>257</v>
      </c>
      <c r="N3534" s="12">
        <f t="shared" si="167"/>
        <v>0.15046838407494145</v>
      </c>
    </row>
    <row r="3535" spans="1:14" x14ac:dyDescent="0.3">
      <c r="A3535" s="8" t="s">
        <v>3544</v>
      </c>
      <c r="B3535" s="9">
        <v>45452</v>
      </c>
      <c r="C3535" s="10" t="s">
        <v>8014</v>
      </c>
      <c r="D3535" s="10" t="s">
        <v>8018</v>
      </c>
      <c r="E3535" s="10" t="s">
        <v>8031</v>
      </c>
      <c r="F3535" s="11">
        <v>1</v>
      </c>
      <c r="G3535" s="11">
        <v>604</v>
      </c>
      <c r="H3535" s="11">
        <v>1387</v>
      </c>
      <c r="I3535" s="11">
        <v>136</v>
      </c>
      <c r="J3535" s="11">
        <v>2</v>
      </c>
      <c r="K3535" s="11" t="s">
        <v>8034</v>
      </c>
      <c r="L3535" s="11">
        <f t="shared" si="165"/>
        <v>1523</v>
      </c>
      <c r="M3535" s="11">
        <f t="shared" si="166"/>
        <v>-919</v>
      </c>
      <c r="N3535" s="12">
        <f t="shared" si="167"/>
        <v>-1.5215231788079471</v>
      </c>
    </row>
    <row r="3536" spans="1:14" x14ac:dyDescent="0.3">
      <c r="A3536" s="8" t="s">
        <v>3545</v>
      </c>
      <c r="B3536" s="9">
        <v>45452</v>
      </c>
      <c r="C3536" s="10" t="s">
        <v>8014</v>
      </c>
      <c r="D3536" s="10" t="s">
        <v>8026</v>
      </c>
      <c r="E3536" s="10" t="s">
        <v>8033</v>
      </c>
      <c r="F3536" s="11">
        <v>4</v>
      </c>
      <c r="G3536" s="11">
        <v>2676</v>
      </c>
      <c r="H3536" s="11">
        <v>1124</v>
      </c>
      <c r="I3536" s="11">
        <v>118</v>
      </c>
      <c r="J3536" s="11">
        <v>4</v>
      </c>
      <c r="K3536" s="11" t="s">
        <v>8034</v>
      </c>
      <c r="L3536" s="11">
        <f t="shared" si="165"/>
        <v>1242</v>
      </c>
      <c r="M3536" s="11">
        <f t="shared" si="166"/>
        <v>1434</v>
      </c>
      <c r="N3536" s="12">
        <f t="shared" si="167"/>
        <v>0.5358744394618834</v>
      </c>
    </row>
    <row r="3537" spans="1:14" x14ac:dyDescent="0.3">
      <c r="A3537" s="8" t="s">
        <v>3546</v>
      </c>
      <c r="B3537" s="9">
        <v>45452</v>
      </c>
      <c r="C3537" s="10" t="s">
        <v>8012</v>
      </c>
      <c r="D3537" s="10" t="s">
        <v>8027</v>
      </c>
      <c r="E3537" s="10" t="s">
        <v>8032</v>
      </c>
      <c r="F3537" s="11">
        <v>1</v>
      </c>
      <c r="G3537" s="11">
        <v>822</v>
      </c>
      <c r="H3537" s="11">
        <v>1076</v>
      </c>
      <c r="I3537" s="11">
        <v>204</v>
      </c>
      <c r="J3537" s="11">
        <v>7</v>
      </c>
      <c r="K3537" s="11" t="s">
        <v>8035</v>
      </c>
      <c r="L3537" s="11">
        <f t="shared" si="165"/>
        <v>1280</v>
      </c>
      <c r="M3537" s="11">
        <f t="shared" si="166"/>
        <v>-458</v>
      </c>
      <c r="N3537" s="12">
        <f t="shared" si="167"/>
        <v>-0.55717761557177614</v>
      </c>
    </row>
    <row r="3538" spans="1:14" x14ac:dyDescent="0.3">
      <c r="A3538" s="8" t="s">
        <v>3547</v>
      </c>
      <c r="B3538" s="9">
        <v>45452</v>
      </c>
      <c r="C3538" s="10" t="s">
        <v>8013</v>
      </c>
      <c r="D3538" s="10" t="s">
        <v>8019</v>
      </c>
      <c r="E3538" s="10" t="s">
        <v>8031</v>
      </c>
      <c r="F3538" s="11">
        <v>3</v>
      </c>
      <c r="G3538" s="11">
        <v>1776</v>
      </c>
      <c r="H3538" s="11">
        <v>1471</v>
      </c>
      <c r="I3538" s="11">
        <v>154</v>
      </c>
      <c r="J3538" s="11">
        <v>2</v>
      </c>
      <c r="K3538" s="11" t="s">
        <v>8035</v>
      </c>
      <c r="L3538" s="11">
        <f t="shared" si="165"/>
        <v>1625</v>
      </c>
      <c r="M3538" s="11">
        <f t="shared" si="166"/>
        <v>151</v>
      </c>
      <c r="N3538" s="12">
        <f t="shared" si="167"/>
        <v>8.5022522522522528E-2</v>
      </c>
    </row>
    <row r="3539" spans="1:14" x14ac:dyDescent="0.3">
      <c r="A3539" s="8" t="s">
        <v>3548</v>
      </c>
      <c r="B3539" s="9">
        <v>45452</v>
      </c>
      <c r="C3539" s="10" t="s">
        <v>8014</v>
      </c>
      <c r="D3539" s="10" t="s">
        <v>8024</v>
      </c>
      <c r="E3539" s="10" t="s">
        <v>8032</v>
      </c>
      <c r="F3539" s="11">
        <v>2</v>
      </c>
      <c r="G3539" s="11">
        <v>1448</v>
      </c>
      <c r="H3539" s="11">
        <v>930</v>
      </c>
      <c r="I3539" s="11">
        <v>148</v>
      </c>
      <c r="J3539" s="11">
        <v>4</v>
      </c>
      <c r="K3539" s="11" t="s">
        <v>8034</v>
      </c>
      <c r="L3539" s="11">
        <f t="shared" si="165"/>
        <v>1078</v>
      </c>
      <c r="M3539" s="11">
        <f t="shared" si="166"/>
        <v>370</v>
      </c>
      <c r="N3539" s="12">
        <f t="shared" si="167"/>
        <v>0.25552486187845302</v>
      </c>
    </row>
    <row r="3540" spans="1:14" x14ac:dyDescent="0.3">
      <c r="A3540" s="8" t="s">
        <v>3549</v>
      </c>
      <c r="B3540" s="9">
        <v>45452</v>
      </c>
      <c r="C3540" s="10" t="s">
        <v>8014</v>
      </c>
      <c r="D3540" s="10" t="s">
        <v>8018</v>
      </c>
      <c r="E3540" s="10" t="s">
        <v>8032</v>
      </c>
      <c r="F3540" s="11">
        <v>2</v>
      </c>
      <c r="G3540" s="11">
        <v>1412</v>
      </c>
      <c r="H3540" s="11">
        <v>375</v>
      </c>
      <c r="I3540" s="11">
        <v>171</v>
      </c>
      <c r="J3540" s="11">
        <v>5</v>
      </c>
      <c r="K3540" s="11" t="s">
        <v>8034</v>
      </c>
      <c r="L3540" s="11">
        <f t="shared" si="165"/>
        <v>546</v>
      </c>
      <c r="M3540" s="11">
        <f t="shared" si="166"/>
        <v>866</v>
      </c>
      <c r="N3540" s="12">
        <f t="shared" si="167"/>
        <v>0.61331444759206799</v>
      </c>
    </row>
    <row r="3541" spans="1:14" x14ac:dyDescent="0.3">
      <c r="A3541" s="8" t="s">
        <v>3550</v>
      </c>
      <c r="B3541" s="9">
        <v>45452</v>
      </c>
      <c r="C3541" s="10" t="s">
        <v>8012</v>
      </c>
      <c r="D3541" s="10" t="s">
        <v>8029</v>
      </c>
      <c r="E3541" s="10" t="s">
        <v>8033</v>
      </c>
      <c r="F3541" s="11">
        <v>2</v>
      </c>
      <c r="G3541" s="11">
        <v>1424</v>
      </c>
      <c r="H3541" s="11">
        <v>1171</v>
      </c>
      <c r="I3541" s="11">
        <v>179</v>
      </c>
      <c r="J3541" s="11">
        <v>6</v>
      </c>
      <c r="K3541" s="11" t="s">
        <v>8034</v>
      </c>
      <c r="L3541" s="11">
        <f t="shared" si="165"/>
        <v>1350</v>
      </c>
      <c r="M3541" s="11">
        <f t="shared" si="166"/>
        <v>74</v>
      </c>
      <c r="N3541" s="12">
        <f t="shared" si="167"/>
        <v>5.1966292134831463E-2</v>
      </c>
    </row>
    <row r="3542" spans="1:14" x14ac:dyDescent="0.3">
      <c r="A3542" s="8" t="s">
        <v>3551</v>
      </c>
      <c r="B3542" s="9">
        <v>45452</v>
      </c>
      <c r="C3542" s="10" t="s">
        <v>8011</v>
      </c>
      <c r="D3542" s="10" t="s">
        <v>8015</v>
      </c>
      <c r="E3542" s="10" t="s">
        <v>8031</v>
      </c>
      <c r="F3542" s="11">
        <v>5</v>
      </c>
      <c r="G3542" s="11">
        <v>3990</v>
      </c>
      <c r="H3542" s="11">
        <v>510</v>
      </c>
      <c r="I3542" s="11">
        <v>124</v>
      </c>
      <c r="J3542" s="11">
        <v>4</v>
      </c>
      <c r="K3542" s="11" t="s">
        <v>8034</v>
      </c>
      <c r="L3542" s="11">
        <f t="shared" si="165"/>
        <v>634</v>
      </c>
      <c r="M3542" s="11">
        <f t="shared" si="166"/>
        <v>3356</v>
      </c>
      <c r="N3542" s="12">
        <f t="shared" si="167"/>
        <v>0.84110275689223057</v>
      </c>
    </row>
    <row r="3543" spans="1:14" x14ac:dyDescent="0.3">
      <c r="A3543" s="8" t="s">
        <v>3552</v>
      </c>
      <c r="B3543" s="9">
        <v>45452</v>
      </c>
      <c r="C3543" s="10" t="s">
        <v>8011</v>
      </c>
      <c r="D3543" s="10" t="s">
        <v>8015</v>
      </c>
      <c r="E3543" s="10" t="s">
        <v>8032</v>
      </c>
      <c r="F3543" s="11">
        <v>5</v>
      </c>
      <c r="G3543" s="11">
        <v>3540</v>
      </c>
      <c r="H3543" s="11">
        <v>1453</v>
      </c>
      <c r="I3543" s="11">
        <v>199</v>
      </c>
      <c r="J3543" s="11">
        <v>2</v>
      </c>
      <c r="K3543" s="11" t="s">
        <v>8034</v>
      </c>
      <c r="L3543" s="11">
        <f t="shared" si="165"/>
        <v>1652</v>
      </c>
      <c r="M3543" s="11">
        <f t="shared" si="166"/>
        <v>1888</v>
      </c>
      <c r="N3543" s="12">
        <f t="shared" si="167"/>
        <v>0.53333333333333333</v>
      </c>
    </row>
    <row r="3544" spans="1:14" x14ac:dyDescent="0.3">
      <c r="A3544" s="8" t="s">
        <v>3553</v>
      </c>
      <c r="B3544" s="9">
        <v>45452</v>
      </c>
      <c r="C3544" s="10" t="s">
        <v>8014</v>
      </c>
      <c r="D3544" s="10" t="s">
        <v>8024</v>
      </c>
      <c r="E3544" s="10" t="s">
        <v>8032</v>
      </c>
      <c r="F3544" s="11">
        <v>2</v>
      </c>
      <c r="G3544" s="11">
        <v>1308</v>
      </c>
      <c r="H3544" s="11">
        <v>794</v>
      </c>
      <c r="I3544" s="11">
        <v>214</v>
      </c>
      <c r="J3544" s="11">
        <v>4</v>
      </c>
      <c r="K3544" s="11" t="s">
        <v>8034</v>
      </c>
      <c r="L3544" s="11">
        <f t="shared" si="165"/>
        <v>1008</v>
      </c>
      <c r="M3544" s="11">
        <f t="shared" si="166"/>
        <v>300</v>
      </c>
      <c r="N3544" s="12">
        <f t="shared" si="167"/>
        <v>0.22935779816513763</v>
      </c>
    </row>
    <row r="3545" spans="1:14" x14ac:dyDescent="0.3">
      <c r="A3545" s="8" t="s">
        <v>3554</v>
      </c>
      <c r="B3545" s="9">
        <v>45452</v>
      </c>
      <c r="C3545" s="10" t="s">
        <v>8013</v>
      </c>
      <c r="D3545" s="10" t="s">
        <v>8019</v>
      </c>
      <c r="E3545" s="10" t="s">
        <v>8032</v>
      </c>
      <c r="F3545" s="11">
        <v>2</v>
      </c>
      <c r="G3545" s="11">
        <v>1626</v>
      </c>
      <c r="H3545" s="11">
        <v>355</v>
      </c>
      <c r="I3545" s="11">
        <v>134</v>
      </c>
      <c r="J3545" s="11">
        <v>6</v>
      </c>
      <c r="K3545" s="11" t="s">
        <v>8034</v>
      </c>
      <c r="L3545" s="11">
        <f t="shared" si="165"/>
        <v>489</v>
      </c>
      <c r="M3545" s="11">
        <f t="shared" si="166"/>
        <v>1137</v>
      </c>
      <c r="N3545" s="12">
        <f t="shared" si="167"/>
        <v>0.69926199261992616</v>
      </c>
    </row>
    <row r="3546" spans="1:14" x14ac:dyDescent="0.3">
      <c r="A3546" s="8" t="s">
        <v>3555</v>
      </c>
      <c r="B3546" s="9">
        <v>45452</v>
      </c>
      <c r="C3546" s="10" t="s">
        <v>8014</v>
      </c>
      <c r="D3546" s="10" t="s">
        <v>8026</v>
      </c>
      <c r="E3546" s="10" t="s">
        <v>8033</v>
      </c>
      <c r="F3546" s="11">
        <v>3</v>
      </c>
      <c r="G3546" s="11">
        <v>2670</v>
      </c>
      <c r="H3546" s="11">
        <v>1026</v>
      </c>
      <c r="I3546" s="11">
        <v>112</v>
      </c>
      <c r="J3546" s="11">
        <v>3</v>
      </c>
      <c r="K3546" s="11" t="s">
        <v>8034</v>
      </c>
      <c r="L3546" s="11">
        <f t="shared" si="165"/>
        <v>1138</v>
      </c>
      <c r="M3546" s="11">
        <f t="shared" si="166"/>
        <v>1532</v>
      </c>
      <c r="N3546" s="12">
        <f t="shared" si="167"/>
        <v>0.57378277153558055</v>
      </c>
    </row>
    <row r="3547" spans="1:14" x14ac:dyDescent="0.3">
      <c r="A3547" s="8" t="s">
        <v>3556</v>
      </c>
      <c r="B3547" s="9">
        <v>45452</v>
      </c>
      <c r="C3547" s="10" t="s">
        <v>8011</v>
      </c>
      <c r="D3547" s="10" t="s">
        <v>8015</v>
      </c>
      <c r="E3547" s="10" t="s">
        <v>8031</v>
      </c>
      <c r="F3547" s="11">
        <v>5</v>
      </c>
      <c r="G3547" s="11">
        <v>3020</v>
      </c>
      <c r="H3547" s="11">
        <v>1347</v>
      </c>
      <c r="I3547" s="11">
        <v>150</v>
      </c>
      <c r="J3547" s="11">
        <v>7</v>
      </c>
      <c r="K3547" s="11" t="s">
        <v>8034</v>
      </c>
      <c r="L3547" s="11">
        <f t="shared" si="165"/>
        <v>1497</v>
      </c>
      <c r="M3547" s="11">
        <f t="shared" si="166"/>
        <v>1523</v>
      </c>
      <c r="N3547" s="12">
        <f t="shared" si="167"/>
        <v>0.50430463576158946</v>
      </c>
    </row>
    <row r="3548" spans="1:14" x14ac:dyDescent="0.3">
      <c r="A3548" s="8" t="s">
        <v>3557</v>
      </c>
      <c r="B3548" s="9">
        <v>45453</v>
      </c>
      <c r="C3548" s="10" t="s">
        <v>8014</v>
      </c>
      <c r="D3548" s="10" t="s">
        <v>8026</v>
      </c>
      <c r="E3548" s="10" t="s">
        <v>8032</v>
      </c>
      <c r="F3548" s="11">
        <v>5</v>
      </c>
      <c r="G3548" s="11">
        <v>3955</v>
      </c>
      <c r="H3548" s="11">
        <v>534</v>
      </c>
      <c r="I3548" s="11">
        <v>206</v>
      </c>
      <c r="J3548" s="11">
        <v>4</v>
      </c>
      <c r="K3548" s="11" t="s">
        <v>8034</v>
      </c>
      <c r="L3548" s="11">
        <f t="shared" si="165"/>
        <v>740</v>
      </c>
      <c r="M3548" s="11">
        <f t="shared" si="166"/>
        <v>3215</v>
      </c>
      <c r="N3548" s="12">
        <f t="shared" si="167"/>
        <v>0.81289506953223767</v>
      </c>
    </row>
    <row r="3549" spans="1:14" x14ac:dyDescent="0.3">
      <c r="A3549" s="8" t="s">
        <v>3558</v>
      </c>
      <c r="B3549" s="9">
        <v>45453</v>
      </c>
      <c r="C3549" s="10" t="s">
        <v>8012</v>
      </c>
      <c r="D3549" s="10" t="s">
        <v>8027</v>
      </c>
      <c r="E3549" s="10" t="s">
        <v>8031</v>
      </c>
      <c r="F3549" s="11">
        <v>4</v>
      </c>
      <c r="G3549" s="11">
        <v>2712</v>
      </c>
      <c r="H3549" s="11">
        <v>511</v>
      </c>
      <c r="I3549" s="11">
        <v>147</v>
      </c>
      <c r="J3549" s="11">
        <v>2</v>
      </c>
      <c r="K3549" s="11" t="s">
        <v>8035</v>
      </c>
      <c r="L3549" s="11">
        <f t="shared" si="165"/>
        <v>658</v>
      </c>
      <c r="M3549" s="11">
        <f t="shared" si="166"/>
        <v>2054</v>
      </c>
      <c r="N3549" s="12">
        <f t="shared" si="167"/>
        <v>0.75737463126843663</v>
      </c>
    </row>
    <row r="3550" spans="1:14" x14ac:dyDescent="0.3">
      <c r="A3550" s="8" t="s">
        <v>3559</v>
      </c>
      <c r="B3550" s="9">
        <v>45453</v>
      </c>
      <c r="C3550" s="10" t="s">
        <v>8011</v>
      </c>
      <c r="D3550" s="10" t="s">
        <v>8015</v>
      </c>
      <c r="E3550" s="10" t="s">
        <v>8031</v>
      </c>
      <c r="F3550" s="11">
        <v>4</v>
      </c>
      <c r="G3550" s="11">
        <v>2836</v>
      </c>
      <c r="H3550" s="11">
        <v>1177</v>
      </c>
      <c r="I3550" s="11">
        <v>213</v>
      </c>
      <c r="J3550" s="11">
        <v>3</v>
      </c>
      <c r="K3550" s="11" t="s">
        <v>8034</v>
      </c>
      <c r="L3550" s="11">
        <f t="shared" si="165"/>
        <v>1390</v>
      </c>
      <c r="M3550" s="11">
        <f t="shared" si="166"/>
        <v>1446</v>
      </c>
      <c r="N3550" s="12">
        <f t="shared" si="167"/>
        <v>0.50987306064880111</v>
      </c>
    </row>
    <row r="3551" spans="1:14" x14ac:dyDescent="0.3">
      <c r="A3551" s="8" t="s">
        <v>3560</v>
      </c>
      <c r="B3551" s="9">
        <v>45453</v>
      </c>
      <c r="C3551" s="10" t="s">
        <v>8011</v>
      </c>
      <c r="D3551" s="10" t="s">
        <v>8023</v>
      </c>
      <c r="E3551" s="10" t="s">
        <v>8032</v>
      </c>
      <c r="F3551" s="11">
        <v>3</v>
      </c>
      <c r="G3551" s="11">
        <v>2340</v>
      </c>
      <c r="H3551" s="11">
        <v>560</v>
      </c>
      <c r="I3551" s="11">
        <v>182</v>
      </c>
      <c r="J3551" s="11">
        <v>6</v>
      </c>
      <c r="K3551" s="11" t="s">
        <v>8034</v>
      </c>
      <c r="L3551" s="11">
        <f t="shared" si="165"/>
        <v>742</v>
      </c>
      <c r="M3551" s="11">
        <f t="shared" si="166"/>
        <v>1598</v>
      </c>
      <c r="N3551" s="12">
        <f t="shared" si="167"/>
        <v>0.68290598290598292</v>
      </c>
    </row>
    <row r="3552" spans="1:14" x14ac:dyDescent="0.3">
      <c r="A3552" s="8" t="s">
        <v>3561</v>
      </c>
      <c r="B3552" s="9">
        <v>45453</v>
      </c>
      <c r="C3552" s="10" t="s">
        <v>8014</v>
      </c>
      <c r="D3552" s="10" t="s">
        <v>8020</v>
      </c>
      <c r="E3552" s="10" t="s">
        <v>8032</v>
      </c>
      <c r="F3552" s="11">
        <v>1</v>
      </c>
      <c r="G3552" s="11">
        <v>631</v>
      </c>
      <c r="H3552" s="11">
        <v>1338</v>
      </c>
      <c r="I3552" s="11">
        <v>143</v>
      </c>
      <c r="J3552" s="11">
        <v>7</v>
      </c>
      <c r="K3552" s="11" t="s">
        <v>8034</v>
      </c>
      <c r="L3552" s="11">
        <f t="shared" si="165"/>
        <v>1481</v>
      </c>
      <c r="M3552" s="11">
        <f t="shared" si="166"/>
        <v>-850</v>
      </c>
      <c r="N3552" s="12">
        <f t="shared" si="167"/>
        <v>-1.3470681458003169</v>
      </c>
    </row>
    <row r="3553" spans="1:14" x14ac:dyDescent="0.3">
      <c r="A3553" s="8" t="s">
        <v>3562</v>
      </c>
      <c r="B3553" s="9">
        <v>45453</v>
      </c>
      <c r="C3553" s="10" t="s">
        <v>8011</v>
      </c>
      <c r="D3553" s="10" t="s">
        <v>8021</v>
      </c>
      <c r="E3553" s="10" t="s">
        <v>8032</v>
      </c>
      <c r="F3553" s="11">
        <v>1</v>
      </c>
      <c r="G3553" s="11">
        <v>807</v>
      </c>
      <c r="H3553" s="11">
        <v>1498</v>
      </c>
      <c r="I3553" s="11">
        <v>165</v>
      </c>
      <c r="J3553" s="11">
        <v>2</v>
      </c>
      <c r="K3553" s="11" t="s">
        <v>8034</v>
      </c>
      <c r="L3553" s="11">
        <f t="shared" si="165"/>
        <v>1663</v>
      </c>
      <c r="M3553" s="11">
        <f t="shared" si="166"/>
        <v>-856</v>
      </c>
      <c r="N3553" s="12">
        <f t="shared" si="167"/>
        <v>-1.0607187112763321</v>
      </c>
    </row>
    <row r="3554" spans="1:14" x14ac:dyDescent="0.3">
      <c r="A3554" s="8" t="s">
        <v>3563</v>
      </c>
      <c r="B3554" s="9">
        <v>45453</v>
      </c>
      <c r="C3554" s="10" t="s">
        <v>8013</v>
      </c>
      <c r="D3554" s="10" t="s">
        <v>8017</v>
      </c>
      <c r="E3554" s="10" t="s">
        <v>8031</v>
      </c>
      <c r="F3554" s="11">
        <v>1</v>
      </c>
      <c r="G3554" s="11">
        <v>782</v>
      </c>
      <c r="H3554" s="11">
        <v>1463</v>
      </c>
      <c r="I3554" s="11">
        <v>116</v>
      </c>
      <c r="J3554" s="11">
        <v>6</v>
      </c>
      <c r="K3554" s="11" t="s">
        <v>8034</v>
      </c>
      <c r="L3554" s="11">
        <f t="shared" si="165"/>
        <v>1579</v>
      </c>
      <c r="M3554" s="11">
        <f t="shared" si="166"/>
        <v>-797</v>
      </c>
      <c r="N3554" s="12">
        <f t="shared" si="167"/>
        <v>-1.0191815856777493</v>
      </c>
    </row>
    <row r="3555" spans="1:14" x14ac:dyDescent="0.3">
      <c r="A3555" s="8" t="s">
        <v>3564</v>
      </c>
      <c r="B3555" s="9">
        <v>45453</v>
      </c>
      <c r="C3555" s="10" t="s">
        <v>8013</v>
      </c>
      <c r="D3555" s="10" t="s">
        <v>8017</v>
      </c>
      <c r="E3555" s="10" t="s">
        <v>8031</v>
      </c>
      <c r="F3555" s="11">
        <v>1</v>
      </c>
      <c r="G3555" s="11">
        <v>552</v>
      </c>
      <c r="H3555" s="11">
        <v>1425</v>
      </c>
      <c r="I3555" s="11">
        <v>176</v>
      </c>
      <c r="J3555" s="11">
        <v>7</v>
      </c>
      <c r="K3555" s="11" t="s">
        <v>8034</v>
      </c>
      <c r="L3555" s="11">
        <f t="shared" si="165"/>
        <v>1601</v>
      </c>
      <c r="M3555" s="11">
        <f t="shared" si="166"/>
        <v>-1049</v>
      </c>
      <c r="N3555" s="12">
        <f t="shared" si="167"/>
        <v>-1.9003623188405796</v>
      </c>
    </row>
    <row r="3556" spans="1:14" x14ac:dyDescent="0.3">
      <c r="A3556" s="8" t="s">
        <v>3565</v>
      </c>
      <c r="B3556" s="9">
        <v>45453</v>
      </c>
      <c r="C3556" s="10" t="s">
        <v>8014</v>
      </c>
      <c r="D3556" s="10" t="s">
        <v>8018</v>
      </c>
      <c r="E3556" s="10" t="s">
        <v>8031</v>
      </c>
      <c r="F3556" s="11">
        <v>4</v>
      </c>
      <c r="G3556" s="11">
        <v>3240</v>
      </c>
      <c r="H3556" s="11">
        <v>908</v>
      </c>
      <c r="I3556" s="11">
        <v>188</v>
      </c>
      <c r="J3556" s="11">
        <v>2</v>
      </c>
      <c r="K3556" s="11" t="s">
        <v>8034</v>
      </c>
      <c r="L3556" s="11">
        <f t="shared" si="165"/>
        <v>1096</v>
      </c>
      <c r="M3556" s="11">
        <f t="shared" si="166"/>
        <v>2144</v>
      </c>
      <c r="N3556" s="12">
        <f t="shared" si="167"/>
        <v>0.66172839506172842</v>
      </c>
    </row>
    <row r="3557" spans="1:14" x14ac:dyDescent="0.3">
      <c r="A3557" s="8" t="s">
        <v>3566</v>
      </c>
      <c r="B3557" s="9">
        <v>45453</v>
      </c>
      <c r="C3557" s="10" t="s">
        <v>8014</v>
      </c>
      <c r="D3557" s="10" t="s">
        <v>8020</v>
      </c>
      <c r="E3557" s="10" t="s">
        <v>8033</v>
      </c>
      <c r="F3557" s="11">
        <v>3</v>
      </c>
      <c r="G3557" s="11">
        <v>2013</v>
      </c>
      <c r="H3557" s="11">
        <v>1323</v>
      </c>
      <c r="I3557" s="11">
        <v>109</v>
      </c>
      <c r="J3557" s="11">
        <v>5</v>
      </c>
      <c r="K3557" s="11" t="s">
        <v>8034</v>
      </c>
      <c r="L3557" s="11">
        <f t="shared" si="165"/>
        <v>1432</v>
      </c>
      <c r="M3557" s="11">
        <f t="shared" si="166"/>
        <v>581</v>
      </c>
      <c r="N3557" s="12">
        <f t="shared" si="167"/>
        <v>0.28862394436164929</v>
      </c>
    </row>
    <row r="3558" spans="1:14" x14ac:dyDescent="0.3">
      <c r="A3558" s="8" t="s">
        <v>3567</v>
      </c>
      <c r="B3558" s="9">
        <v>45453</v>
      </c>
      <c r="C3558" s="10" t="s">
        <v>8014</v>
      </c>
      <c r="D3558" s="10" t="s">
        <v>8018</v>
      </c>
      <c r="E3558" s="10" t="s">
        <v>8033</v>
      </c>
      <c r="F3558" s="11">
        <v>3</v>
      </c>
      <c r="G3558" s="11">
        <v>2445</v>
      </c>
      <c r="H3558" s="11">
        <v>872</v>
      </c>
      <c r="I3558" s="11">
        <v>160</v>
      </c>
      <c r="J3558" s="11">
        <v>2</v>
      </c>
      <c r="K3558" s="11" t="s">
        <v>8034</v>
      </c>
      <c r="L3558" s="11">
        <f t="shared" si="165"/>
        <v>1032</v>
      </c>
      <c r="M3558" s="11">
        <f t="shared" si="166"/>
        <v>1413</v>
      </c>
      <c r="N3558" s="12">
        <f t="shared" si="167"/>
        <v>0.57791411042944785</v>
      </c>
    </row>
    <row r="3559" spans="1:14" x14ac:dyDescent="0.3">
      <c r="A3559" s="8" t="s">
        <v>3568</v>
      </c>
      <c r="B3559" s="9">
        <v>45453</v>
      </c>
      <c r="C3559" s="10" t="s">
        <v>8013</v>
      </c>
      <c r="D3559" s="10" t="s">
        <v>8025</v>
      </c>
      <c r="E3559" s="10" t="s">
        <v>8031</v>
      </c>
      <c r="F3559" s="11">
        <v>4</v>
      </c>
      <c r="G3559" s="11">
        <v>2652</v>
      </c>
      <c r="H3559" s="11">
        <v>1150</v>
      </c>
      <c r="I3559" s="11">
        <v>139</v>
      </c>
      <c r="J3559" s="11">
        <v>3</v>
      </c>
      <c r="K3559" s="11" t="s">
        <v>8034</v>
      </c>
      <c r="L3559" s="11">
        <f t="shared" si="165"/>
        <v>1289</v>
      </c>
      <c r="M3559" s="11">
        <f t="shared" si="166"/>
        <v>1363</v>
      </c>
      <c r="N3559" s="12">
        <f t="shared" si="167"/>
        <v>0.51395173453996978</v>
      </c>
    </row>
    <row r="3560" spans="1:14" x14ac:dyDescent="0.3">
      <c r="A3560" s="8" t="s">
        <v>3569</v>
      </c>
      <c r="B3560" s="9">
        <v>45453</v>
      </c>
      <c r="C3560" s="10" t="s">
        <v>8012</v>
      </c>
      <c r="D3560" s="10" t="s">
        <v>8029</v>
      </c>
      <c r="E3560" s="10" t="s">
        <v>8032</v>
      </c>
      <c r="F3560" s="11">
        <v>3</v>
      </c>
      <c r="G3560" s="11">
        <v>2466</v>
      </c>
      <c r="H3560" s="11">
        <v>715</v>
      </c>
      <c r="I3560" s="11">
        <v>119</v>
      </c>
      <c r="J3560" s="11">
        <v>4</v>
      </c>
      <c r="K3560" s="11" t="s">
        <v>8034</v>
      </c>
      <c r="L3560" s="11">
        <f t="shared" si="165"/>
        <v>834</v>
      </c>
      <c r="M3560" s="11">
        <f t="shared" si="166"/>
        <v>1632</v>
      </c>
      <c r="N3560" s="12">
        <f t="shared" si="167"/>
        <v>0.66180048661800484</v>
      </c>
    </row>
    <row r="3561" spans="1:14" x14ac:dyDescent="0.3">
      <c r="A3561" s="8" t="s">
        <v>3570</v>
      </c>
      <c r="B3561" s="9">
        <v>45453</v>
      </c>
      <c r="C3561" s="10" t="s">
        <v>8013</v>
      </c>
      <c r="D3561" s="10" t="s">
        <v>8017</v>
      </c>
      <c r="E3561" s="10" t="s">
        <v>8031</v>
      </c>
      <c r="F3561" s="11">
        <v>5</v>
      </c>
      <c r="G3561" s="11">
        <v>2885</v>
      </c>
      <c r="H3561" s="11">
        <v>721</v>
      </c>
      <c r="I3561" s="11">
        <v>181</v>
      </c>
      <c r="J3561" s="11">
        <v>6</v>
      </c>
      <c r="K3561" s="11" t="s">
        <v>8035</v>
      </c>
      <c r="L3561" s="11">
        <f t="shared" si="165"/>
        <v>902</v>
      </c>
      <c r="M3561" s="11">
        <f t="shared" si="166"/>
        <v>1983</v>
      </c>
      <c r="N3561" s="12">
        <f t="shared" si="167"/>
        <v>0.68734835355285961</v>
      </c>
    </row>
    <row r="3562" spans="1:14" x14ac:dyDescent="0.3">
      <c r="A3562" s="8" t="s">
        <v>3571</v>
      </c>
      <c r="B3562" s="9">
        <v>45453</v>
      </c>
      <c r="C3562" s="10" t="s">
        <v>8011</v>
      </c>
      <c r="D3562" s="10" t="s">
        <v>8030</v>
      </c>
      <c r="E3562" s="10" t="s">
        <v>8032</v>
      </c>
      <c r="F3562" s="11">
        <v>4</v>
      </c>
      <c r="G3562" s="11">
        <v>2436</v>
      </c>
      <c r="H3562" s="11">
        <v>1493</v>
      </c>
      <c r="I3562" s="11">
        <v>118</v>
      </c>
      <c r="J3562" s="11">
        <v>5</v>
      </c>
      <c r="K3562" s="11" t="s">
        <v>8034</v>
      </c>
      <c r="L3562" s="11">
        <f t="shared" si="165"/>
        <v>1611</v>
      </c>
      <c r="M3562" s="11">
        <f t="shared" si="166"/>
        <v>825</v>
      </c>
      <c r="N3562" s="12">
        <f t="shared" si="167"/>
        <v>0.33866995073891626</v>
      </c>
    </row>
    <row r="3563" spans="1:14" x14ac:dyDescent="0.3">
      <c r="A3563" s="8" t="s">
        <v>3572</v>
      </c>
      <c r="B3563" s="9">
        <v>45453</v>
      </c>
      <c r="C3563" s="10" t="s">
        <v>8011</v>
      </c>
      <c r="D3563" s="10" t="s">
        <v>8030</v>
      </c>
      <c r="E3563" s="10" t="s">
        <v>8031</v>
      </c>
      <c r="F3563" s="11">
        <v>4</v>
      </c>
      <c r="G3563" s="11">
        <v>2284</v>
      </c>
      <c r="H3563" s="11">
        <v>559</v>
      </c>
      <c r="I3563" s="11">
        <v>169</v>
      </c>
      <c r="J3563" s="11">
        <v>4</v>
      </c>
      <c r="K3563" s="11" t="s">
        <v>8034</v>
      </c>
      <c r="L3563" s="11">
        <f t="shared" si="165"/>
        <v>728</v>
      </c>
      <c r="M3563" s="11">
        <f t="shared" si="166"/>
        <v>1556</v>
      </c>
      <c r="N3563" s="12">
        <f t="shared" si="167"/>
        <v>0.68126094570928197</v>
      </c>
    </row>
    <row r="3564" spans="1:14" x14ac:dyDescent="0.3">
      <c r="A3564" s="8" t="s">
        <v>3573</v>
      </c>
      <c r="B3564" s="9">
        <v>45453</v>
      </c>
      <c r="C3564" s="10" t="s">
        <v>8014</v>
      </c>
      <c r="D3564" s="10" t="s">
        <v>8018</v>
      </c>
      <c r="E3564" s="10" t="s">
        <v>8032</v>
      </c>
      <c r="F3564" s="11">
        <v>3</v>
      </c>
      <c r="G3564" s="11">
        <v>1701</v>
      </c>
      <c r="H3564" s="11">
        <v>1279</v>
      </c>
      <c r="I3564" s="11">
        <v>134</v>
      </c>
      <c r="J3564" s="11">
        <v>3</v>
      </c>
      <c r="K3564" s="11" t="s">
        <v>8034</v>
      </c>
      <c r="L3564" s="11">
        <f t="shared" si="165"/>
        <v>1413</v>
      </c>
      <c r="M3564" s="11">
        <f t="shared" si="166"/>
        <v>288</v>
      </c>
      <c r="N3564" s="12">
        <f t="shared" si="167"/>
        <v>0.1693121693121693</v>
      </c>
    </row>
    <row r="3565" spans="1:14" x14ac:dyDescent="0.3">
      <c r="A3565" s="8" t="s">
        <v>3574</v>
      </c>
      <c r="B3565" s="9">
        <v>45453</v>
      </c>
      <c r="C3565" s="10" t="s">
        <v>8013</v>
      </c>
      <c r="D3565" s="10" t="s">
        <v>8025</v>
      </c>
      <c r="E3565" s="10" t="s">
        <v>8031</v>
      </c>
      <c r="F3565" s="11">
        <v>5</v>
      </c>
      <c r="G3565" s="11">
        <v>2925</v>
      </c>
      <c r="H3565" s="11">
        <v>511</v>
      </c>
      <c r="I3565" s="11">
        <v>179</v>
      </c>
      <c r="J3565" s="11">
        <v>3</v>
      </c>
      <c r="K3565" s="11" t="s">
        <v>8034</v>
      </c>
      <c r="L3565" s="11">
        <f t="shared" si="165"/>
        <v>690</v>
      </c>
      <c r="M3565" s="11">
        <f t="shared" si="166"/>
        <v>2235</v>
      </c>
      <c r="N3565" s="12">
        <f t="shared" si="167"/>
        <v>0.76410256410256405</v>
      </c>
    </row>
    <row r="3566" spans="1:14" x14ac:dyDescent="0.3">
      <c r="A3566" s="8" t="s">
        <v>3575</v>
      </c>
      <c r="B3566" s="9">
        <v>45453</v>
      </c>
      <c r="C3566" s="10" t="s">
        <v>8014</v>
      </c>
      <c r="D3566" s="10" t="s">
        <v>8020</v>
      </c>
      <c r="E3566" s="10" t="s">
        <v>8033</v>
      </c>
      <c r="F3566" s="11">
        <v>5</v>
      </c>
      <c r="G3566" s="11">
        <v>3300</v>
      </c>
      <c r="H3566" s="11">
        <v>365</v>
      </c>
      <c r="I3566" s="11">
        <v>203</v>
      </c>
      <c r="J3566" s="11">
        <v>2</v>
      </c>
      <c r="K3566" s="11" t="s">
        <v>8034</v>
      </c>
      <c r="L3566" s="11">
        <f t="shared" si="165"/>
        <v>568</v>
      </c>
      <c r="M3566" s="11">
        <f t="shared" si="166"/>
        <v>2732</v>
      </c>
      <c r="N3566" s="12">
        <f t="shared" si="167"/>
        <v>0.82787878787878788</v>
      </c>
    </row>
    <row r="3567" spans="1:14" x14ac:dyDescent="0.3">
      <c r="A3567" s="8" t="s">
        <v>3576</v>
      </c>
      <c r="B3567" s="9">
        <v>45453</v>
      </c>
      <c r="C3567" s="10" t="s">
        <v>8012</v>
      </c>
      <c r="D3567" s="10" t="s">
        <v>8016</v>
      </c>
      <c r="E3567" s="10" t="s">
        <v>8033</v>
      </c>
      <c r="F3567" s="11">
        <v>5</v>
      </c>
      <c r="G3567" s="11">
        <v>3790</v>
      </c>
      <c r="H3567" s="11">
        <v>1425</v>
      </c>
      <c r="I3567" s="11">
        <v>195</v>
      </c>
      <c r="J3567" s="11">
        <v>7</v>
      </c>
      <c r="K3567" s="11" t="s">
        <v>8034</v>
      </c>
      <c r="L3567" s="11">
        <f t="shared" si="165"/>
        <v>1620</v>
      </c>
      <c r="M3567" s="11">
        <f t="shared" si="166"/>
        <v>2170</v>
      </c>
      <c r="N3567" s="12">
        <f t="shared" si="167"/>
        <v>0.57255936675461738</v>
      </c>
    </row>
    <row r="3568" spans="1:14" x14ac:dyDescent="0.3">
      <c r="A3568" s="8" t="s">
        <v>3577</v>
      </c>
      <c r="B3568" s="9">
        <v>45453</v>
      </c>
      <c r="C3568" s="10" t="s">
        <v>8014</v>
      </c>
      <c r="D3568" s="10" t="s">
        <v>8020</v>
      </c>
      <c r="E3568" s="10" t="s">
        <v>8032</v>
      </c>
      <c r="F3568" s="11">
        <v>4</v>
      </c>
      <c r="G3568" s="11">
        <v>2312</v>
      </c>
      <c r="H3568" s="11">
        <v>1319</v>
      </c>
      <c r="I3568" s="11">
        <v>204</v>
      </c>
      <c r="J3568" s="11">
        <v>5</v>
      </c>
      <c r="K3568" s="11" t="s">
        <v>8034</v>
      </c>
      <c r="L3568" s="11">
        <f t="shared" si="165"/>
        <v>1523</v>
      </c>
      <c r="M3568" s="11">
        <f t="shared" si="166"/>
        <v>789</v>
      </c>
      <c r="N3568" s="12">
        <f t="shared" si="167"/>
        <v>0.3412629757785467</v>
      </c>
    </row>
    <row r="3569" spans="1:14" x14ac:dyDescent="0.3">
      <c r="A3569" s="8" t="s">
        <v>3578</v>
      </c>
      <c r="B3569" s="9">
        <v>45453</v>
      </c>
      <c r="C3569" s="10" t="s">
        <v>8011</v>
      </c>
      <c r="D3569" s="10" t="s">
        <v>8021</v>
      </c>
      <c r="E3569" s="10" t="s">
        <v>8031</v>
      </c>
      <c r="F3569" s="11">
        <v>3</v>
      </c>
      <c r="G3569" s="11">
        <v>1734</v>
      </c>
      <c r="H3569" s="11">
        <v>1294</v>
      </c>
      <c r="I3569" s="11">
        <v>205</v>
      </c>
      <c r="J3569" s="11">
        <v>2</v>
      </c>
      <c r="K3569" s="11" t="s">
        <v>8034</v>
      </c>
      <c r="L3569" s="11">
        <f t="shared" si="165"/>
        <v>1499</v>
      </c>
      <c r="M3569" s="11">
        <f t="shared" si="166"/>
        <v>235</v>
      </c>
      <c r="N3569" s="12">
        <f t="shared" si="167"/>
        <v>0.13552479815455595</v>
      </c>
    </row>
    <row r="3570" spans="1:14" x14ac:dyDescent="0.3">
      <c r="A3570" s="8" t="s">
        <v>3579</v>
      </c>
      <c r="B3570" s="9">
        <v>45454</v>
      </c>
      <c r="C3570" s="10" t="s">
        <v>8012</v>
      </c>
      <c r="D3570" s="10" t="s">
        <v>8028</v>
      </c>
      <c r="E3570" s="10" t="s">
        <v>8032</v>
      </c>
      <c r="F3570" s="11">
        <v>2</v>
      </c>
      <c r="G3570" s="11">
        <v>1544</v>
      </c>
      <c r="H3570" s="11">
        <v>1011</v>
      </c>
      <c r="I3570" s="11">
        <v>204</v>
      </c>
      <c r="J3570" s="11">
        <v>7</v>
      </c>
      <c r="K3570" s="11" t="s">
        <v>8034</v>
      </c>
      <c r="L3570" s="11">
        <f t="shared" si="165"/>
        <v>1215</v>
      </c>
      <c r="M3570" s="11">
        <f t="shared" si="166"/>
        <v>329</v>
      </c>
      <c r="N3570" s="12">
        <f t="shared" si="167"/>
        <v>0.21308290155440415</v>
      </c>
    </row>
    <row r="3571" spans="1:14" x14ac:dyDescent="0.3">
      <c r="A3571" s="8" t="s">
        <v>3580</v>
      </c>
      <c r="B3571" s="9">
        <v>45454</v>
      </c>
      <c r="C3571" s="10" t="s">
        <v>8012</v>
      </c>
      <c r="D3571" s="10" t="s">
        <v>8027</v>
      </c>
      <c r="E3571" s="10" t="s">
        <v>8033</v>
      </c>
      <c r="F3571" s="11">
        <v>5</v>
      </c>
      <c r="G3571" s="11">
        <v>3395</v>
      </c>
      <c r="H3571" s="11">
        <v>926</v>
      </c>
      <c r="I3571" s="11">
        <v>148</v>
      </c>
      <c r="J3571" s="11">
        <v>7</v>
      </c>
      <c r="K3571" s="11" t="s">
        <v>8034</v>
      </c>
      <c r="L3571" s="11">
        <f t="shared" si="165"/>
        <v>1074</v>
      </c>
      <c r="M3571" s="11">
        <f t="shared" si="166"/>
        <v>2321</v>
      </c>
      <c r="N3571" s="12">
        <f t="shared" si="167"/>
        <v>0.68365243004418264</v>
      </c>
    </row>
    <row r="3572" spans="1:14" x14ac:dyDescent="0.3">
      <c r="A3572" s="8" t="s">
        <v>3581</v>
      </c>
      <c r="B3572" s="9">
        <v>45454</v>
      </c>
      <c r="C3572" s="10" t="s">
        <v>8013</v>
      </c>
      <c r="D3572" s="10" t="s">
        <v>8017</v>
      </c>
      <c r="E3572" s="10" t="s">
        <v>8032</v>
      </c>
      <c r="F3572" s="11">
        <v>1</v>
      </c>
      <c r="G3572" s="11">
        <v>605</v>
      </c>
      <c r="H3572" s="11">
        <v>433</v>
      </c>
      <c r="I3572" s="11">
        <v>191</v>
      </c>
      <c r="J3572" s="11">
        <v>7</v>
      </c>
      <c r="K3572" s="11" t="s">
        <v>8034</v>
      </c>
      <c r="L3572" s="11">
        <f t="shared" si="165"/>
        <v>624</v>
      </c>
      <c r="M3572" s="11">
        <f t="shared" si="166"/>
        <v>-19</v>
      </c>
      <c r="N3572" s="12">
        <f t="shared" si="167"/>
        <v>-3.1404958677685953E-2</v>
      </c>
    </row>
    <row r="3573" spans="1:14" x14ac:dyDescent="0.3">
      <c r="A3573" s="8" t="s">
        <v>3582</v>
      </c>
      <c r="B3573" s="9">
        <v>45454</v>
      </c>
      <c r="C3573" s="10" t="s">
        <v>8011</v>
      </c>
      <c r="D3573" s="10" t="s">
        <v>8030</v>
      </c>
      <c r="E3573" s="10" t="s">
        <v>8032</v>
      </c>
      <c r="F3573" s="11">
        <v>1</v>
      </c>
      <c r="G3573" s="11">
        <v>687</v>
      </c>
      <c r="H3573" s="11">
        <v>822</v>
      </c>
      <c r="I3573" s="11">
        <v>201</v>
      </c>
      <c r="J3573" s="11">
        <v>5</v>
      </c>
      <c r="K3573" s="11" t="s">
        <v>8034</v>
      </c>
      <c r="L3573" s="11">
        <f t="shared" si="165"/>
        <v>1023</v>
      </c>
      <c r="M3573" s="11">
        <f t="shared" si="166"/>
        <v>-336</v>
      </c>
      <c r="N3573" s="12">
        <f t="shared" si="167"/>
        <v>-0.48908296943231439</v>
      </c>
    </row>
    <row r="3574" spans="1:14" x14ac:dyDescent="0.3">
      <c r="A3574" s="8" t="s">
        <v>3583</v>
      </c>
      <c r="B3574" s="9">
        <v>45454</v>
      </c>
      <c r="C3574" s="10" t="s">
        <v>8014</v>
      </c>
      <c r="D3574" s="10" t="s">
        <v>8020</v>
      </c>
      <c r="E3574" s="10" t="s">
        <v>8033</v>
      </c>
      <c r="F3574" s="11">
        <v>2</v>
      </c>
      <c r="G3574" s="11">
        <v>1302</v>
      </c>
      <c r="H3574" s="11">
        <v>1163</v>
      </c>
      <c r="I3574" s="11">
        <v>141</v>
      </c>
      <c r="J3574" s="11">
        <v>3</v>
      </c>
      <c r="K3574" s="11" t="s">
        <v>8034</v>
      </c>
      <c r="L3574" s="11">
        <f t="shared" si="165"/>
        <v>1304</v>
      </c>
      <c r="M3574" s="11">
        <f t="shared" si="166"/>
        <v>-2</v>
      </c>
      <c r="N3574" s="12">
        <f t="shared" si="167"/>
        <v>-1.5360983102918587E-3</v>
      </c>
    </row>
    <row r="3575" spans="1:14" x14ac:dyDescent="0.3">
      <c r="A3575" s="8" t="s">
        <v>3584</v>
      </c>
      <c r="B3575" s="9">
        <v>45454</v>
      </c>
      <c r="C3575" s="10" t="s">
        <v>8014</v>
      </c>
      <c r="D3575" s="10" t="s">
        <v>8020</v>
      </c>
      <c r="E3575" s="10" t="s">
        <v>8032</v>
      </c>
      <c r="F3575" s="11">
        <v>1</v>
      </c>
      <c r="G3575" s="11">
        <v>866</v>
      </c>
      <c r="H3575" s="11">
        <v>755</v>
      </c>
      <c r="I3575" s="11">
        <v>207</v>
      </c>
      <c r="J3575" s="11">
        <v>5</v>
      </c>
      <c r="K3575" s="11" t="s">
        <v>8034</v>
      </c>
      <c r="L3575" s="11">
        <f t="shared" si="165"/>
        <v>962</v>
      </c>
      <c r="M3575" s="11">
        <f t="shared" si="166"/>
        <v>-96</v>
      </c>
      <c r="N3575" s="12">
        <f t="shared" si="167"/>
        <v>-0.11085450346420324</v>
      </c>
    </row>
    <row r="3576" spans="1:14" x14ac:dyDescent="0.3">
      <c r="A3576" s="8" t="s">
        <v>3585</v>
      </c>
      <c r="B3576" s="9">
        <v>45454</v>
      </c>
      <c r="C3576" s="10" t="s">
        <v>8013</v>
      </c>
      <c r="D3576" s="10" t="s">
        <v>8022</v>
      </c>
      <c r="E3576" s="10" t="s">
        <v>8032</v>
      </c>
      <c r="F3576" s="11">
        <v>3</v>
      </c>
      <c r="G3576" s="11">
        <v>2658</v>
      </c>
      <c r="H3576" s="11">
        <v>1100</v>
      </c>
      <c r="I3576" s="11">
        <v>134</v>
      </c>
      <c r="J3576" s="11">
        <v>4</v>
      </c>
      <c r="K3576" s="11" t="s">
        <v>8034</v>
      </c>
      <c r="L3576" s="11">
        <f t="shared" si="165"/>
        <v>1234</v>
      </c>
      <c r="M3576" s="11">
        <f t="shared" si="166"/>
        <v>1424</v>
      </c>
      <c r="N3576" s="12">
        <f t="shared" si="167"/>
        <v>0.53574115876598949</v>
      </c>
    </row>
    <row r="3577" spans="1:14" x14ac:dyDescent="0.3">
      <c r="A3577" s="8" t="s">
        <v>3586</v>
      </c>
      <c r="B3577" s="9">
        <v>45454</v>
      </c>
      <c r="C3577" s="10" t="s">
        <v>8011</v>
      </c>
      <c r="D3577" s="10" t="s">
        <v>8030</v>
      </c>
      <c r="E3577" s="10" t="s">
        <v>8032</v>
      </c>
      <c r="F3577" s="11">
        <v>1</v>
      </c>
      <c r="G3577" s="11">
        <v>555</v>
      </c>
      <c r="H3577" s="11">
        <v>1333</v>
      </c>
      <c r="I3577" s="11">
        <v>106</v>
      </c>
      <c r="J3577" s="11">
        <v>2</v>
      </c>
      <c r="K3577" s="11" t="s">
        <v>8034</v>
      </c>
      <c r="L3577" s="11">
        <f t="shared" si="165"/>
        <v>1439</v>
      </c>
      <c r="M3577" s="11">
        <f t="shared" si="166"/>
        <v>-884</v>
      </c>
      <c r="N3577" s="12">
        <f t="shared" si="167"/>
        <v>-1.5927927927927927</v>
      </c>
    </row>
    <row r="3578" spans="1:14" x14ac:dyDescent="0.3">
      <c r="A3578" s="8" t="s">
        <v>3587</v>
      </c>
      <c r="B3578" s="9">
        <v>45454</v>
      </c>
      <c r="C3578" s="10" t="s">
        <v>8011</v>
      </c>
      <c r="D3578" s="10" t="s">
        <v>8021</v>
      </c>
      <c r="E3578" s="10" t="s">
        <v>8031</v>
      </c>
      <c r="F3578" s="11">
        <v>5</v>
      </c>
      <c r="G3578" s="11">
        <v>3345</v>
      </c>
      <c r="H3578" s="11">
        <v>536</v>
      </c>
      <c r="I3578" s="11">
        <v>155</v>
      </c>
      <c r="J3578" s="11">
        <v>6</v>
      </c>
      <c r="K3578" s="11" t="s">
        <v>8034</v>
      </c>
      <c r="L3578" s="11">
        <f t="shared" si="165"/>
        <v>691</v>
      </c>
      <c r="M3578" s="11">
        <f t="shared" si="166"/>
        <v>2654</v>
      </c>
      <c r="N3578" s="12">
        <f t="shared" si="167"/>
        <v>0.79342301943198801</v>
      </c>
    </row>
    <row r="3579" spans="1:14" x14ac:dyDescent="0.3">
      <c r="A3579" s="8" t="s">
        <v>3588</v>
      </c>
      <c r="B3579" s="9">
        <v>45454</v>
      </c>
      <c r="C3579" s="10" t="s">
        <v>8013</v>
      </c>
      <c r="D3579" s="10" t="s">
        <v>8022</v>
      </c>
      <c r="E3579" s="10" t="s">
        <v>8033</v>
      </c>
      <c r="F3579" s="11">
        <v>5</v>
      </c>
      <c r="G3579" s="11">
        <v>4445</v>
      </c>
      <c r="H3579" s="11">
        <v>1137</v>
      </c>
      <c r="I3579" s="11">
        <v>107</v>
      </c>
      <c r="J3579" s="11">
        <v>7</v>
      </c>
      <c r="K3579" s="11" t="s">
        <v>8034</v>
      </c>
      <c r="L3579" s="11">
        <f t="shared" si="165"/>
        <v>1244</v>
      </c>
      <c r="M3579" s="11">
        <f t="shared" si="166"/>
        <v>3201</v>
      </c>
      <c r="N3579" s="12">
        <f t="shared" si="167"/>
        <v>0.72013498312710911</v>
      </c>
    </row>
    <row r="3580" spans="1:14" x14ac:dyDescent="0.3">
      <c r="A3580" s="8" t="s">
        <v>3589</v>
      </c>
      <c r="B3580" s="9">
        <v>45454</v>
      </c>
      <c r="C3580" s="10" t="s">
        <v>8013</v>
      </c>
      <c r="D3580" s="10" t="s">
        <v>8017</v>
      </c>
      <c r="E3580" s="10" t="s">
        <v>8031</v>
      </c>
      <c r="F3580" s="11">
        <v>2</v>
      </c>
      <c r="G3580" s="11">
        <v>1432</v>
      </c>
      <c r="H3580" s="11">
        <v>492</v>
      </c>
      <c r="I3580" s="11">
        <v>169</v>
      </c>
      <c r="J3580" s="11">
        <v>7</v>
      </c>
      <c r="K3580" s="11" t="s">
        <v>8034</v>
      </c>
      <c r="L3580" s="11">
        <f t="shared" si="165"/>
        <v>661</v>
      </c>
      <c r="M3580" s="11">
        <f t="shared" si="166"/>
        <v>771</v>
      </c>
      <c r="N3580" s="12">
        <f t="shared" si="167"/>
        <v>0.53840782122905029</v>
      </c>
    </row>
    <row r="3581" spans="1:14" x14ac:dyDescent="0.3">
      <c r="A3581" s="8" t="s">
        <v>3590</v>
      </c>
      <c r="B3581" s="9">
        <v>45454</v>
      </c>
      <c r="C3581" s="10" t="s">
        <v>8012</v>
      </c>
      <c r="D3581" s="10" t="s">
        <v>8029</v>
      </c>
      <c r="E3581" s="10" t="s">
        <v>8031</v>
      </c>
      <c r="F3581" s="11">
        <v>4</v>
      </c>
      <c r="G3581" s="11">
        <v>2976</v>
      </c>
      <c r="H3581" s="11">
        <v>543</v>
      </c>
      <c r="I3581" s="11">
        <v>128</v>
      </c>
      <c r="J3581" s="11">
        <v>6</v>
      </c>
      <c r="K3581" s="11" t="s">
        <v>8034</v>
      </c>
      <c r="L3581" s="11">
        <f t="shared" si="165"/>
        <v>671</v>
      </c>
      <c r="M3581" s="11">
        <f t="shared" si="166"/>
        <v>2305</v>
      </c>
      <c r="N3581" s="12">
        <f t="shared" si="167"/>
        <v>0.77452956989247312</v>
      </c>
    </row>
    <row r="3582" spans="1:14" x14ac:dyDescent="0.3">
      <c r="A3582" s="8" t="s">
        <v>3591</v>
      </c>
      <c r="B3582" s="9">
        <v>45454</v>
      </c>
      <c r="C3582" s="10" t="s">
        <v>8013</v>
      </c>
      <c r="D3582" s="10" t="s">
        <v>8025</v>
      </c>
      <c r="E3582" s="10" t="s">
        <v>8031</v>
      </c>
      <c r="F3582" s="11">
        <v>5</v>
      </c>
      <c r="G3582" s="11">
        <v>4135</v>
      </c>
      <c r="H3582" s="11">
        <v>1105</v>
      </c>
      <c r="I3582" s="11">
        <v>126</v>
      </c>
      <c r="J3582" s="11">
        <v>4</v>
      </c>
      <c r="K3582" s="11" t="s">
        <v>8034</v>
      </c>
      <c r="L3582" s="11">
        <f t="shared" si="165"/>
        <v>1231</v>
      </c>
      <c r="M3582" s="11">
        <f t="shared" si="166"/>
        <v>2904</v>
      </c>
      <c r="N3582" s="12">
        <f t="shared" si="167"/>
        <v>0.70229746070133015</v>
      </c>
    </row>
    <row r="3583" spans="1:14" x14ac:dyDescent="0.3">
      <c r="A3583" s="8" t="s">
        <v>3592</v>
      </c>
      <c r="B3583" s="9">
        <v>45454</v>
      </c>
      <c r="C3583" s="10" t="s">
        <v>8012</v>
      </c>
      <c r="D3583" s="10" t="s">
        <v>8016</v>
      </c>
      <c r="E3583" s="10" t="s">
        <v>8032</v>
      </c>
      <c r="F3583" s="11">
        <v>1</v>
      </c>
      <c r="G3583" s="11">
        <v>612</v>
      </c>
      <c r="H3583" s="11">
        <v>997</v>
      </c>
      <c r="I3583" s="11">
        <v>110</v>
      </c>
      <c r="J3583" s="11">
        <v>4</v>
      </c>
      <c r="K3583" s="11" t="s">
        <v>8034</v>
      </c>
      <c r="L3583" s="11">
        <f t="shared" si="165"/>
        <v>1107</v>
      </c>
      <c r="M3583" s="11">
        <f t="shared" si="166"/>
        <v>-495</v>
      </c>
      <c r="N3583" s="12">
        <f t="shared" si="167"/>
        <v>-0.80882352941176472</v>
      </c>
    </row>
    <row r="3584" spans="1:14" x14ac:dyDescent="0.3">
      <c r="A3584" s="8" t="s">
        <v>3593</v>
      </c>
      <c r="B3584" s="9">
        <v>45454</v>
      </c>
      <c r="C3584" s="10" t="s">
        <v>8011</v>
      </c>
      <c r="D3584" s="10" t="s">
        <v>8030</v>
      </c>
      <c r="E3584" s="10" t="s">
        <v>8033</v>
      </c>
      <c r="F3584" s="11">
        <v>3</v>
      </c>
      <c r="G3584" s="11">
        <v>1881</v>
      </c>
      <c r="H3584" s="11">
        <v>991</v>
      </c>
      <c r="I3584" s="11">
        <v>103</v>
      </c>
      <c r="J3584" s="11">
        <v>2</v>
      </c>
      <c r="K3584" s="11" t="s">
        <v>8034</v>
      </c>
      <c r="L3584" s="11">
        <f t="shared" si="165"/>
        <v>1094</v>
      </c>
      <c r="M3584" s="11">
        <f t="shared" si="166"/>
        <v>787</v>
      </c>
      <c r="N3584" s="12">
        <f t="shared" si="167"/>
        <v>0.41839447102604999</v>
      </c>
    </row>
    <row r="3585" spans="1:14" x14ac:dyDescent="0.3">
      <c r="A3585" s="8" t="s">
        <v>3594</v>
      </c>
      <c r="B3585" s="9">
        <v>45454</v>
      </c>
      <c r="C3585" s="10" t="s">
        <v>8013</v>
      </c>
      <c r="D3585" s="10" t="s">
        <v>8019</v>
      </c>
      <c r="E3585" s="10" t="s">
        <v>8032</v>
      </c>
      <c r="F3585" s="11">
        <v>2</v>
      </c>
      <c r="G3585" s="11">
        <v>1492</v>
      </c>
      <c r="H3585" s="11">
        <v>979</v>
      </c>
      <c r="I3585" s="11">
        <v>215</v>
      </c>
      <c r="J3585" s="11">
        <v>7</v>
      </c>
      <c r="K3585" s="11" t="s">
        <v>8035</v>
      </c>
      <c r="L3585" s="11">
        <f t="shared" si="165"/>
        <v>1194</v>
      </c>
      <c r="M3585" s="11">
        <f t="shared" si="166"/>
        <v>298</v>
      </c>
      <c r="N3585" s="12">
        <f t="shared" si="167"/>
        <v>0.19973190348525469</v>
      </c>
    </row>
    <row r="3586" spans="1:14" x14ac:dyDescent="0.3">
      <c r="A3586" s="8" t="s">
        <v>3595</v>
      </c>
      <c r="B3586" s="9">
        <v>45454</v>
      </c>
      <c r="C3586" s="10" t="s">
        <v>8011</v>
      </c>
      <c r="D3586" s="10" t="s">
        <v>8015</v>
      </c>
      <c r="E3586" s="10" t="s">
        <v>8032</v>
      </c>
      <c r="F3586" s="11">
        <v>4</v>
      </c>
      <c r="G3586" s="11">
        <v>2332</v>
      </c>
      <c r="H3586" s="11">
        <v>1334</v>
      </c>
      <c r="I3586" s="11">
        <v>193</v>
      </c>
      <c r="J3586" s="11">
        <v>6</v>
      </c>
      <c r="K3586" s="11" t="s">
        <v>8035</v>
      </c>
      <c r="L3586" s="11">
        <f t="shared" ref="L3586:L3649" si="168">H3586+I3586</f>
        <v>1527</v>
      </c>
      <c r="M3586" s="11">
        <f t="shared" ref="M3586:M3649" si="169">G3586-L3586</f>
        <v>805</v>
      </c>
      <c r="N3586" s="12">
        <f t="shared" ref="N3586:N3649" si="170">M3586/G3586</f>
        <v>0.34519725557461406</v>
      </c>
    </row>
    <row r="3587" spans="1:14" x14ac:dyDescent="0.3">
      <c r="A3587" s="8" t="s">
        <v>3596</v>
      </c>
      <c r="B3587" s="9">
        <v>45454</v>
      </c>
      <c r="C3587" s="10" t="s">
        <v>8011</v>
      </c>
      <c r="D3587" s="10" t="s">
        <v>8030</v>
      </c>
      <c r="E3587" s="10" t="s">
        <v>8033</v>
      </c>
      <c r="F3587" s="11">
        <v>3</v>
      </c>
      <c r="G3587" s="11">
        <v>2268</v>
      </c>
      <c r="H3587" s="11">
        <v>1424</v>
      </c>
      <c r="I3587" s="11">
        <v>206</v>
      </c>
      <c r="J3587" s="11">
        <v>4</v>
      </c>
      <c r="K3587" s="11" t="s">
        <v>8034</v>
      </c>
      <c r="L3587" s="11">
        <f t="shared" si="168"/>
        <v>1630</v>
      </c>
      <c r="M3587" s="11">
        <f t="shared" si="169"/>
        <v>638</v>
      </c>
      <c r="N3587" s="12">
        <f t="shared" si="170"/>
        <v>0.28130511463844798</v>
      </c>
    </row>
    <row r="3588" spans="1:14" x14ac:dyDescent="0.3">
      <c r="A3588" s="8" t="s">
        <v>3597</v>
      </c>
      <c r="B3588" s="9">
        <v>45454</v>
      </c>
      <c r="C3588" s="10" t="s">
        <v>8014</v>
      </c>
      <c r="D3588" s="10" t="s">
        <v>8018</v>
      </c>
      <c r="E3588" s="10" t="s">
        <v>8033</v>
      </c>
      <c r="F3588" s="11">
        <v>5</v>
      </c>
      <c r="G3588" s="11">
        <v>4110</v>
      </c>
      <c r="H3588" s="11">
        <v>470</v>
      </c>
      <c r="I3588" s="11">
        <v>175</v>
      </c>
      <c r="J3588" s="11">
        <v>5</v>
      </c>
      <c r="K3588" s="11" t="s">
        <v>8034</v>
      </c>
      <c r="L3588" s="11">
        <f t="shared" si="168"/>
        <v>645</v>
      </c>
      <c r="M3588" s="11">
        <f t="shared" si="169"/>
        <v>3465</v>
      </c>
      <c r="N3588" s="12">
        <f t="shared" si="170"/>
        <v>0.84306569343065696</v>
      </c>
    </row>
    <row r="3589" spans="1:14" x14ac:dyDescent="0.3">
      <c r="A3589" s="8" t="s">
        <v>3598</v>
      </c>
      <c r="B3589" s="9">
        <v>45454</v>
      </c>
      <c r="C3589" s="10" t="s">
        <v>8014</v>
      </c>
      <c r="D3589" s="10" t="s">
        <v>8020</v>
      </c>
      <c r="E3589" s="10" t="s">
        <v>8031</v>
      </c>
      <c r="F3589" s="11">
        <v>1</v>
      </c>
      <c r="G3589" s="11">
        <v>675</v>
      </c>
      <c r="H3589" s="11">
        <v>1055</v>
      </c>
      <c r="I3589" s="11">
        <v>115</v>
      </c>
      <c r="J3589" s="11">
        <v>2</v>
      </c>
      <c r="K3589" s="11" t="s">
        <v>8034</v>
      </c>
      <c r="L3589" s="11">
        <f t="shared" si="168"/>
        <v>1170</v>
      </c>
      <c r="M3589" s="11">
        <f t="shared" si="169"/>
        <v>-495</v>
      </c>
      <c r="N3589" s="12">
        <f t="shared" si="170"/>
        <v>-0.73333333333333328</v>
      </c>
    </row>
    <row r="3590" spans="1:14" x14ac:dyDescent="0.3">
      <c r="A3590" s="8" t="s">
        <v>3599</v>
      </c>
      <c r="B3590" s="9">
        <v>45454</v>
      </c>
      <c r="C3590" s="10" t="s">
        <v>8013</v>
      </c>
      <c r="D3590" s="10" t="s">
        <v>8025</v>
      </c>
      <c r="E3590" s="10" t="s">
        <v>8033</v>
      </c>
      <c r="F3590" s="11">
        <v>2</v>
      </c>
      <c r="G3590" s="11">
        <v>1232</v>
      </c>
      <c r="H3590" s="11">
        <v>483</v>
      </c>
      <c r="I3590" s="11">
        <v>179</v>
      </c>
      <c r="J3590" s="11">
        <v>5</v>
      </c>
      <c r="K3590" s="11" t="s">
        <v>8034</v>
      </c>
      <c r="L3590" s="11">
        <f t="shared" si="168"/>
        <v>662</v>
      </c>
      <c r="M3590" s="11">
        <f t="shared" si="169"/>
        <v>570</v>
      </c>
      <c r="N3590" s="12">
        <f t="shared" si="170"/>
        <v>0.46266233766233766</v>
      </c>
    </row>
    <row r="3591" spans="1:14" x14ac:dyDescent="0.3">
      <c r="A3591" s="8" t="s">
        <v>3600</v>
      </c>
      <c r="B3591" s="9">
        <v>45455</v>
      </c>
      <c r="C3591" s="10" t="s">
        <v>8014</v>
      </c>
      <c r="D3591" s="10" t="s">
        <v>8018</v>
      </c>
      <c r="E3591" s="10" t="s">
        <v>8032</v>
      </c>
      <c r="F3591" s="11">
        <v>1</v>
      </c>
      <c r="G3591" s="11">
        <v>646</v>
      </c>
      <c r="H3591" s="11">
        <v>1488</v>
      </c>
      <c r="I3591" s="11">
        <v>137</v>
      </c>
      <c r="J3591" s="11">
        <v>5</v>
      </c>
      <c r="K3591" s="11" t="s">
        <v>8034</v>
      </c>
      <c r="L3591" s="11">
        <f t="shared" si="168"/>
        <v>1625</v>
      </c>
      <c r="M3591" s="11">
        <f t="shared" si="169"/>
        <v>-979</v>
      </c>
      <c r="N3591" s="12">
        <f t="shared" si="170"/>
        <v>-1.5154798761609907</v>
      </c>
    </row>
    <row r="3592" spans="1:14" x14ac:dyDescent="0.3">
      <c r="A3592" s="8" t="s">
        <v>3601</v>
      </c>
      <c r="B3592" s="9">
        <v>45455</v>
      </c>
      <c r="C3592" s="10" t="s">
        <v>8012</v>
      </c>
      <c r="D3592" s="10" t="s">
        <v>8027</v>
      </c>
      <c r="E3592" s="10" t="s">
        <v>8032</v>
      </c>
      <c r="F3592" s="11">
        <v>3</v>
      </c>
      <c r="G3592" s="11">
        <v>2184</v>
      </c>
      <c r="H3592" s="11">
        <v>768</v>
      </c>
      <c r="I3592" s="11">
        <v>202</v>
      </c>
      <c r="J3592" s="11">
        <v>6</v>
      </c>
      <c r="K3592" s="11" t="s">
        <v>8034</v>
      </c>
      <c r="L3592" s="11">
        <f t="shared" si="168"/>
        <v>970</v>
      </c>
      <c r="M3592" s="11">
        <f t="shared" si="169"/>
        <v>1214</v>
      </c>
      <c r="N3592" s="12">
        <f t="shared" si="170"/>
        <v>0.55586080586080588</v>
      </c>
    </row>
    <row r="3593" spans="1:14" x14ac:dyDescent="0.3">
      <c r="A3593" s="8" t="s">
        <v>3602</v>
      </c>
      <c r="B3593" s="9">
        <v>45455</v>
      </c>
      <c r="C3593" s="10" t="s">
        <v>8014</v>
      </c>
      <c r="D3593" s="10" t="s">
        <v>8020</v>
      </c>
      <c r="E3593" s="10" t="s">
        <v>8033</v>
      </c>
      <c r="F3593" s="11">
        <v>2</v>
      </c>
      <c r="G3593" s="11">
        <v>1580</v>
      </c>
      <c r="H3593" s="11">
        <v>803</v>
      </c>
      <c r="I3593" s="11">
        <v>164</v>
      </c>
      <c r="J3593" s="11">
        <v>3</v>
      </c>
      <c r="K3593" s="11" t="s">
        <v>8034</v>
      </c>
      <c r="L3593" s="11">
        <f t="shared" si="168"/>
        <v>967</v>
      </c>
      <c r="M3593" s="11">
        <f t="shared" si="169"/>
        <v>613</v>
      </c>
      <c r="N3593" s="12">
        <f t="shared" si="170"/>
        <v>0.38797468354430381</v>
      </c>
    </row>
    <row r="3594" spans="1:14" x14ac:dyDescent="0.3">
      <c r="A3594" s="8" t="s">
        <v>3603</v>
      </c>
      <c r="B3594" s="9">
        <v>45455</v>
      </c>
      <c r="C3594" s="10" t="s">
        <v>8011</v>
      </c>
      <c r="D3594" s="10" t="s">
        <v>8021</v>
      </c>
      <c r="E3594" s="10" t="s">
        <v>8032</v>
      </c>
      <c r="F3594" s="11">
        <v>4</v>
      </c>
      <c r="G3594" s="11">
        <v>2864</v>
      </c>
      <c r="H3594" s="11">
        <v>1433</v>
      </c>
      <c r="I3594" s="11">
        <v>173</v>
      </c>
      <c r="J3594" s="11">
        <v>2</v>
      </c>
      <c r="K3594" s="11" t="s">
        <v>8035</v>
      </c>
      <c r="L3594" s="11">
        <f t="shared" si="168"/>
        <v>1606</v>
      </c>
      <c r="M3594" s="11">
        <f t="shared" si="169"/>
        <v>1258</v>
      </c>
      <c r="N3594" s="12">
        <f t="shared" si="170"/>
        <v>0.43924581005586594</v>
      </c>
    </row>
    <row r="3595" spans="1:14" x14ac:dyDescent="0.3">
      <c r="A3595" s="8" t="s">
        <v>3604</v>
      </c>
      <c r="B3595" s="9">
        <v>45455</v>
      </c>
      <c r="C3595" s="10" t="s">
        <v>8012</v>
      </c>
      <c r="D3595" s="10" t="s">
        <v>8029</v>
      </c>
      <c r="E3595" s="10" t="s">
        <v>8033</v>
      </c>
      <c r="F3595" s="11">
        <v>4</v>
      </c>
      <c r="G3595" s="11">
        <v>2952</v>
      </c>
      <c r="H3595" s="11">
        <v>579</v>
      </c>
      <c r="I3595" s="11">
        <v>130</v>
      </c>
      <c r="J3595" s="11">
        <v>3</v>
      </c>
      <c r="K3595" s="11" t="s">
        <v>8034</v>
      </c>
      <c r="L3595" s="11">
        <f t="shared" si="168"/>
        <v>709</v>
      </c>
      <c r="M3595" s="11">
        <f t="shared" si="169"/>
        <v>2243</v>
      </c>
      <c r="N3595" s="12">
        <f t="shared" si="170"/>
        <v>0.75982384823848237</v>
      </c>
    </row>
    <row r="3596" spans="1:14" x14ac:dyDescent="0.3">
      <c r="A3596" s="8" t="s">
        <v>3605</v>
      </c>
      <c r="B3596" s="9">
        <v>45455</v>
      </c>
      <c r="C3596" s="10" t="s">
        <v>8012</v>
      </c>
      <c r="D3596" s="10" t="s">
        <v>8028</v>
      </c>
      <c r="E3596" s="10" t="s">
        <v>8031</v>
      </c>
      <c r="F3596" s="11">
        <v>3</v>
      </c>
      <c r="G3596" s="11">
        <v>2502</v>
      </c>
      <c r="H3596" s="11">
        <v>1361</v>
      </c>
      <c r="I3596" s="11">
        <v>119</v>
      </c>
      <c r="J3596" s="11">
        <v>2</v>
      </c>
      <c r="K3596" s="11" t="s">
        <v>8034</v>
      </c>
      <c r="L3596" s="11">
        <f t="shared" si="168"/>
        <v>1480</v>
      </c>
      <c r="M3596" s="11">
        <f t="shared" si="169"/>
        <v>1022</v>
      </c>
      <c r="N3596" s="12">
        <f t="shared" si="170"/>
        <v>0.40847322142286169</v>
      </c>
    </row>
    <row r="3597" spans="1:14" x14ac:dyDescent="0.3">
      <c r="A3597" s="8" t="s">
        <v>3606</v>
      </c>
      <c r="B3597" s="9">
        <v>45455</v>
      </c>
      <c r="C3597" s="10" t="s">
        <v>8011</v>
      </c>
      <c r="D3597" s="10" t="s">
        <v>8023</v>
      </c>
      <c r="E3597" s="10" t="s">
        <v>8031</v>
      </c>
      <c r="F3597" s="11">
        <v>2</v>
      </c>
      <c r="G3597" s="11">
        <v>1340</v>
      </c>
      <c r="H3597" s="11">
        <v>1428</v>
      </c>
      <c r="I3597" s="11">
        <v>188</v>
      </c>
      <c r="J3597" s="11">
        <v>4</v>
      </c>
      <c r="K3597" s="11" t="s">
        <v>8034</v>
      </c>
      <c r="L3597" s="11">
        <f t="shared" si="168"/>
        <v>1616</v>
      </c>
      <c r="M3597" s="11">
        <f t="shared" si="169"/>
        <v>-276</v>
      </c>
      <c r="N3597" s="12">
        <f t="shared" si="170"/>
        <v>-0.20597014925373133</v>
      </c>
    </row>
    <row r="3598" spans="1:14" x14ac:dyDescent="0.3">
      <c r="A3598" s="8" t="s">
        <v>3607</v>
      </c>
      <c r="B3598" s="9">
        <v>45455</v>
      </c>
      <c r="C3598" s="10" t="s">
        <v>8014</v>
      </c>
      <c r="D3598" s="10" t="s">
        <v>8024</v>
      </c>
      <c r="E3598" s="10" t="s">
        <v>8032</v>
      </c>
      <c r="F3598" s="11">
        <v>1</v>
      </c>
      <c r="G3598" s="11">
        <v>615</v>
      </c>
      <c r="H3598" s="11">
        <v>377</v>
      </c>
      <c r="I3598" s="11">
        <v>134</v>
      </c>
      <c r="J3598" s="11">
        <v>6</v>
      </c>
      <c r="K3598" s="11" t="s">
        <v>8035</v>
      </c>
      <c r="L3598" s="11">
        <f t="shared" si="168"/>
        <v>511</v>
      </c>
      <c r="M3598" s="11">
        <f t="shared" si="169"/>
        <v>104</v>
      </c>
      <c r="N3598" s="12">
        <f t="shared" si="170"/>
        <v>0.16910569105691056</v>
      </c>
    </row>
    <row r="3599" spans="1:14" x14ac:dyDescent="0.3">
      <c r="A3599" s="8" t="s">
        <v>3608</v>
      </c>
      <c r="B3599" s="9">
        <v>45455</v>
      </c>
      <c r="C3599" s="10" t="s">
        <v>8012</v>
      </c>
      <c r="D3599" s="10" t="s">
        <v>8016</v>
      </c>
      <c r="E3599" s="10" t="s">
        <v>8033</v>
      </c>
      <c r="F3599" s="11">
        <v>4</v>
      </c>
      <c r="G3599" s="11">
        <v>2872</v>
      </c>
      <c r="H3599" s="11">
        <v>1262</v>
      </c>
      <c r="I3599" s="11">
        <v>129</v>
      </c>
      <c r="J3599" s="11">
        <v>5</v>
      </c>
      <c r="K3599" s="11" t="s">
        <v>8034</v>
      </c>
      <c r="L3599" s="11">
        <f t="shared" si="168"/>
        <v>1391</v>
      </c>
      <c r="M3599" s="11">
        <f t="shared" si="169"/>
        <v>1481</v>
      </c>
      <c r="N3599" s="12">
        <f t="shared" si="170"/>
        <v>0.51566852367688021</v>
      </c>
    </row>
    <row r="3600" spans="1:14" x14ac:dyDescent="0.3">
      <c r="A3600" s="8" t="s">
        <v>3609</v>
      </c>
      <c r="B3600" s="9">
        <v>45455</v>
      </c>
      <c r="C3600" s="10" t="s">
        <v>8013</v>
      </c>
      <c r="D3600" s="10" t="s">
        <v>8019</v>
      </c>
      <c r="E3600" s="10" t="s">
        <v>8031</v>
      </c>
      <c r="F3600" s="11">
        <v>5</v>
      </c>
      <c r="G3600" s="11">
        <v>4380</v>
      </c>
      <c r="H3600" s="11">
        <v>708</v>
      </c>
      <c r="I3600" s="11">
        <v>161</v>
      </c>
      <c r="J3600" s="11">
        <v>5</v>
      </c>
      <c r="K3600" s="11" t="s">
        <v>8034</v>
      </c>
      <c r="L3600" s="11">
        <f t="shared" si="168"/>
        <v>869</v>
      </c>
      <c r="M3600" s="11">
        <f t="shared" si="169"/>
        <v>3511</v>
      </c>
      <c r="N3600" s="12">
        <f t="shared" si="170"/>
        <v>0.80159817351598173</v>
      </c>
    </row>
    <row r="3601" spans="1:14" x14ac:dyDescent="0.3">
      <c r="A3601" s="8" t="s">
        <v>3610</v>
      </c>
      <c r="B3601" s="9">
        <v>45455</v>
      </c>
      <c r="C3601" s="10" t="s">
        <v>8013</v>
      </c>
      <c r="D3601" s="10" t="s">
        <v>8019</v>
      </c>
      <c r="E3601" s="10" t="s">
        <v>8032</v>
      </c>
      <c r="F3601" s="11">
        <v>3</v>
      </c>
      <c r="G3601" s="11">
        <v>2583</v>
      </c>
      <c r="H3601" s="11">
        <v>960</v>
      </c>
      <c r="I3601" s="11">
        <v>128</v>
      </c>
      <c r="J3601" s="11">
        <v>7</v>
      </c>
      <c r="K3601" s="11" t="s">
        <v>8034</v>
      </c>
      <c r="L3601" s="11">
        <f t="shared" si="168"/>
        <v>1088</v>
      </c>
      <c r="M3601" s="11">
        <f t="shared" si="169"/>
        <v>1495</v>
      </c>
      <c r="N3601" s="12">
        <f t="shared" si="170"/>
        <v>0.5787843592721641</v>
      </c>
    </row>
    <row r="3602" spans="1:14" x14ac:dyDescent="0.3">
      <c r="A3602" s="8" t="s">
        <v>3611</v>
      </c>
      <c r="B3602" s="9">
        <v>45455</v>
      </c>
      <c r="C3602" s="10" t="s">
        <v>8014</v>
      </c>
      <c r="D3602" s="10" t="s">
        <v>8026</v>
      </c>
      <c r="E3602" s="10" t="s">
        <v>8031</v>
      </c>
      <c r="F3602" s="11">
        <v>1</v>
      </c>
      <c r="G3602" s="11">
        <v>600</v>
      </c>
      <c r="H3602" s="11">
        <v>552</v>
      </c>
      <c r="I3602" s="11">
        <v>190</v>
      </c>
      <c r="J3602" s="11">
        <v>5</v>
      </c>
      <c r="K3602" s="11" t="s">
        <v>8034</v>
      </c>
      <c r="L3602" s="11">
        <f t="shared" si="168"/>
        <v>742</v>
      </c>
      <c r="M3602" s="11">
        <f t="shared" si="169"/>
        <v>-142</v>
      </c>
      <c r="N3602" s="12">
        <f t="shared" si="170"/>
        <v>-0.23666666666666666</v>
      </c>
    </row>
    <row r="3603" spans="1:14" x14ac:dyDescent="0.3">
      <c r="A3603" s="8" t="s">
        <v>3612</v>
      </c>
      <c r="B3603" s="9">
        <v>45455</v>
      </c>
      <c r="C3603" s="10" t="s">
        <v>8014</v>
      </c>
      <c r="D3603" s="10" t="s">
        <v>8026</v>
      </c>
      <c r="E3603" s="10" t="s">
        <v>8032</v>
      </c>
      <c r="F3603" s="11">
        <v>1</v>
      </c>
      <c r="G3603" s="11">
        <v>571</v>
      </c>
      <c r="H3603" s="11">
        <v>679</v>
      </c>
      <c r="I3603" s="11">
        <v>187</v>
      </c>
      <c r="J3603" s="11">
        <v>7</v>
      </c>
      <c r="K3603" s="11" t="s">
        <v>8034</v>
      </c>
      <c r="L3603" s="11">
        <f t="shared" si="168"/>
        <v>866</v>
      </c>
      <c r="M3603" s="11">
        <f t="shared" si="169"/>
        <v>-295</v>
      </c>
      <c r="N3603" s="12">
        <f t="shared" si="170"/>
        <v>-0.5166374781085814</v>
      </c>
    </row>
    <row r="3604" spans="1:14" x14ac:dyDescent="0.3">
      <c r="A3604" s="8" t="s">
        <v>3613</v>
      </c>
      <c r="B3604" s="9">
        <v>45455</v>
      </c>
      <c r="C3604" s="10" t="s">
        <v>8012</v>
      </c>
      <c r="D3604" s="10" t="s">
        <v>8027</v>
      </c>
      <c r="E3604" s="10" t="s">
        <v>8031</v>
      </c>
      <c r="F3604" s="11">
        <v>4</v>
      </c>
      <c r="G3604" s="11">
        <v>2312</v>
      </c>
      <c r="H3604" s="11">
        <v>1143</v>
      </c>
      <c r="I3604" s="11">
        <v>120</v>
      </c>
      <c r="J3604" s="11">
        <v>4</v>
      </c>
      <c r="K3604" s="11" t="s">
        <v>8034</v>
      </c>
      <c r="L3604" s="11">
        <f t="shared" si="168"/>
        <v>1263</v>
      </c>
      <c r="M3604" s="11">
        <f t="shared" si="169"/>
        <v>1049</v>
      </c>
      <c r="N3604" s="12">
        <f t="shared" si="170"/>
        <v>0.45371972318339099</v>
      </c>
    </row>
    <row r="3605" spans="1:14" x14ac:dyDescent="0.3">
      <c r="A3605" s="8" t="s">
        <v>3614</v>
      </c>
      <c r="B3605" s="9">
        <v>45455</v>
      </c>
      <c r="C3605" s="10" t="s">
        <v>8012</v>
      </c>
      <c r="D3605" s="10" t="s">
        <v>8027</v>
      </c>
      <c r="E3605" s="10" t="s">
        <v>8032</v>
      </c>
      <c r="F3605" s="11">
        <v>1</v>
      </c>
      <c r="G3605" s="11">
        <v>637</v>
      </c>
      <c r="H3605" s="11">
        <v>1040</v>
      </c>
      <c r="I3605" s="11">
        <v>115</v>
      </c>
      <c r="J3605" s="11">
        <v>4</v>
      </c>
      <c r="K3605" s="11" t="s">
        <v>8035</v>
      </c>
      <c r="L3605" s="11">
        <f t="shared" si="168"/>
        <v>1155</v>
      </c>
      <c r="M3605" s="11">
        <f t="shared" si="169"/>
        <v>-518</v>
      </c>
      <c r="N3605" s="12">
        <f t="shared" si="170"/>
        <v>-0.81318681318681318</v>
      </c>
    </row>
    <row r="3606" spans="1:14" x14ac:dyDescent="0.3">
      <c r="A3606" s="8" t="s">
        <v>3615</v>
      </c>
      <c r="B3606" s="9">
        <v>45455</v>
      </c>
      <c r="C3606" s="10" t="s">
        <v>8011</v>
      </c>
      <c r="D3606" s="10" t="s">
        <v>8015</v>
      </c>
      <c r="E3606" s="10" t="s">
        <v>8031</v>
      </c>
      <c r="F3606" s="11">
        <v>4</v>
      </c>
      <c r="G3606" s="11">
        <v>2496</v>
      </c>
      <c r="H3606" s="11">
        <v>675</v>
      </c>
      <c r="I3606" s="11">
        <v>100</v>
      </c>
      <c r="J3606" s="11">
        <v>7</v>
      </c>
      <c r="K3606" s="11" t="s">
        <v>8034</v>
      </c>
      <c r="L3606" s="11">
        <f t="shared" si="168"/>
        <v>775</v>
      </c>
      <c r="M3606" s="11">
        <f t="shared" si="169"/>
        <v>1721</v>
      </c>
      <c r="N3606" s="12">
        <f t="shared" si="170"/>
        <v>0.68950320512820518</v>
      </c>
    </row>
    <row r="3607" spans="1:14" x14ac:dyDescent="0.3">
      <c r="A3607" s="8" t="s">
        <v>3616</v>
      </c>
      <c r="B3607" s="9">
        <v>45455</v>
      </c>
      <c r="C3607" s="10" t="s">
        <v>8013</v>
      </c>
      <c r="D3607" s="10" t="s">
        <v>8019</v>
      </c>
      <c r="E3607" s="10" t="s">
        <v>8032</v>
      </c>
      <c r="F3607" s="11">
        <v>2</v>
      </c>
      <c r="G3607" s="11">
        <v>1428</v>
      </c>
      <c r="H3607" s="11">
        <v>1036</v>
      </c>
      <c r="I3607" s="11">
        <v>171</v>
      </c>
      <c r="J3607" s="11">
        <v>3</v>
      </c>
      <c r="K3607" s="11" t="s">
        <v>8034</v>
      </c>
      <c r="L3607" s="11">
        <f t="shared" si="168"/>
        <v>1207</v>
      </c>
      <c r="M3607" s="11">
        <f t="shared" si="169"/>
        <v>221</v>
      </c>
      <c r="N3607" s="12">
        <f t="shared" si="170"/>
        <v>0.15476190476190477</v>
      </c>
    </row>
    <row r="3608" spans="1:14" x14ac:dyDescent="0.3">
      <c r="A3608" s="8" t="s">
        <v>3617</v>
      </c>
      <c r="B3608" s="9">
        <v>45455</v>
      </c>
      <c r="C3608" s="10" t="s">
        <v>8012</v>
      </c>
      <c r="D3608" s="10" t="s">
        <v>8029</v>
      </c>
      <c r="E3608" s="10" t="s">
        <v>8032</v>
      </c>
      <c r="F3608" s="11">
        <v>3</v>
      </c>
      <c r="G3608" s="11">
        <v>1959</v>
      </c>
      <c r="H3608" s="11">
        <v>1490</v>
      </c>
      <c r="I3608" s="11">
        <v>144</v>
      </c>
      <c r="J3608" s="11">
        <v>3</v>
      </c>
      <c r="K3608" s="11" t="s">
        <v>8035</v>
      </c>
      <c r="L3608" s="11">
        <f t="shared" si="168"/>
        <v>1634</v>
      </c>
      <c r="M3608" s="11">
        <f t="shared" si="169"/>
        <v>325</v>
      </c>
      <c r="N3608" s="12">
        <f t="shared" si="170"/>
        <v>0.16590096988259315</v>
      </c>
    </row>
    <row r="3609" spans="1:14" x14ac:dyDescent="0.3">
      <c r="A3609" s="8" t="s">
        <v>3618</v>
      </c>
      <c r="B3609" s="9">
        <v>45455</v>
      </c>
      <c r="C3609" s="10" t="s">
        <v>8013</v>
      </c>
      <c r="D3609" s="10" t="s">
        <v>8022</v>
      </c>
      <c r="E3609" s="10" t="s">
        <v>8032</v>
      </c>
      <c r="F3609" s="11">
        <v>2</v>
      </c>
      <c r="G3609" s="11">
        <v>1406</v>
      </c>
      <c r="H3609" s="11">
        <v>744</v>
      </c>
      <c r="I3609" s="11">
        <v>171</v>
      </c>
      <c r="J3609" s="11">
        <v>5</v>
      </c>
      <c r="K3609" s="11" t="s">
        <v>8035</v>
      </c>
      <c r="L3609" s="11">
        <f t="shared" si="168"/>
        <v>915</v>
      </c>
      <c r="M3609" s="11">
        <f t="shared" si="169"/>
        <v>491</v>
      </c>
      <c r="N3609" s="12">
        <f t="shared" si="170"/>
        <v>0.34921763869132288</v>
      </c>
    </row>
    <row r="3610" spans="1:14" x14ac:dyDescent="0.3">
      <c r="A3610" s="8" t="s">
        <v>3619</v>
      </c>
      <c r="B3610" s="9">
        <v>45455</v>
      </c>
      <c r="C3610" s="10" t="s">
        <v>8013</v>
      </c>
      <c r="D3610" s="10" t="s">
        <v>8022</v>
      </c>
      <c r="E3610" s="10" t="s">
        <v>8033</v>
      </c>
      <c r="F3610" s="11">
        <v>1</v>
      </c>
      <c r="G3610" s="11">
        <v>726</v>
      </c>
      <c r="H3610" s="11">
        <v>1038</v>
      </c>
      <c r="I3610" s="11">
        <v>188</v>
      </c>
      <c r="J3610" s="11">
        <v>4</v>
      </c>
      <c r="K3610" s="11" t="s">
        <v>8034</v>
      </c>
      <c r="L3610" s="11">
        <f t="shared" si="168"/>
        <v>1226</v>
      </c>
      <c r="M3610" s="11">
        <f t="shared" si="169"/>
        <v>-500</v>
      </c>
      <c r="N3610" s="12">
        <f t="shared" si="170"/>
        <v>-0.68870523415977958</v>
      </c>
    </row>
    <row r="3611" spans="1:14" x14ac:dyDescent="0.3">
      <c r="A3611" s="8" t="s">
        <v>3620</v>
      </c>
      <c r="B3611" s="9">
        <v>45455</v>
      </c>
      <c r="C3611" s="10" t="s">
        <v>8014</v>
      </c>
      <c r="D3611" s="10" t="s">
        <v>8018</v>
      </c>
      <c r="E3611" s="10" t="s">
        <v>8031</v>
      </c>
      <c r="F3611" s="11">
        <v>2</v>
      </c>
      <c r="G3611" s="11">
        <v>1142</v>
      </c>
      <c r="H3611" s="11">
        <v>1025</v>
      </c>
      <c r="I3611" s="11">
        <v>212</v>
      </c>
      <c r="J3611" s="11">
        <v>4</v>
      </c>
      <c r="K3611" s="11" t="s">
        <v>8035</v>
      </c>
      <c r="L3611" s="11">
        <f t="shared" si="168"/>
        <v>1237</v>
      </c>
      <c r="M3611" s="11">
        <f t="shared" si="169"/>
        <v>-95</v>
      </c>
      <c r="N3611" s="12">
        <f t="shared" si="170"/>
        <v>-8.3187390542907177E-2</v>
      </c>
    </row>
    <row r="3612" spans="1:14" x14ac:dyDescent="0.3">
      <c r="A3612" s="8" t="s">
        <v>3621</v>
      </c>
      <c r="B3612" s="9">
        <v>45455</v>
      </c>
      <c r="C3612" s="10" t="s">
        <v>8014</v>
      </c>
      <c r="D3612" s="10" t="s">
        <v>8024</v>
      </c>
      <c r="E3612" s="10" t="s">
        <v>8031</v>
      </c>
      <c r="F3612" s="11">
        <v>1</v>
      </c>
      <c r="G3612" s="11">
        <v>856</v>
      </c>
      <c r="H3612" s="11">
        <v>1011</v>
      </c>
      <c r="I3612" s="11">
        <v>203</v>
      </c>
      <c r="J3612" s="11">
        <v>4</v>
      </c>
      <c r="K3612" s="11" t="s">
        <v>8035</v>
      </c>
      <c r="L3612" s="11">
        <f t="shared" si="168"/>
        <v>1214</v>
      </c>
      <c r="M3612" s="11">
        <f t="shared" si="169"/>
        <v>-358</v>
      </c>
      <c r="N3612" s="12">
        <f t="shared" si="170"/>
        <v>-0.41822429906542058</v>
      </c>
    </row>
    <row r="3613" spans="1:14" x14ac:dyDescent="0.3">
      <c r="A3613" s="8" t="s">
        <v>3622</v>
      </c>
      <c r="B3613" s="9">
        <v>45455</v>
      </c>
      <c r="C3613" s="10" t="s">
        <v>8012</v>
      </c>
      <c r="D3613" s="10" t="s">
        <v>8028</v>
      </c>
      <c r="E3613" s="10" t="s">
        <v>8033</v>
      </c>
      <c r="F3613" s="11">
        <v>5</v>
      </c>
      <c r="G3613" s="11">
        <v>3925</v>
      </c>
      <c r="H3613" s="11">
        <v>518</v>
      </c>
      <c r="I3613" s="11">
        <v>117</v>
      </c>
      <c r="J3613" s="11">
        <v>7</v>
      </c>
      <c r="K3613" s="11" t="s">
        <v>8034</v>
      </c>
      <c r="L3613" s="11">
        <f t="shared" si="168"/>
        <v>635</v>
      </c>
      <c r="M3613" s="11">
        <f t="shared" si="169"/>
        <v>3290</v>
      </c>
      <c r="N3613" s="12">
        <f t="shared" si="170"/>
        <v>0.83821656050955418</v>
      </c>
    </row>
    <row r="3614" spans="1:14" x14ac:dyDescent="0.3">
      <c r="A3614" s="8" t="s">
        <v>3623</v>
      </c>
      <c r="B3614" s="9">
        <v>45455</v>
      </c>
      <c r="C3614" s="10" t="s">
        <v>8012</v>
      </c>
      <c r="D3614" s="10" t="s">
        <v>8028</v>
      </c>
      <c r="E3614" s="10" t="s">
        <v>8032</v>
      </c>
      <c r="F3614" s="11">
        <v>4</v>
      </c>
      <c r="G3614" s="11">
        <v>2680</v>
      </c>
      <c r="H3614" s="11">
        <v>836</v>
      </c>
      <c r="I3614" s="11">
        <v>180</v>
      </c>
      <c r="J3614" s="11">
        <v>5</v>
      </c>
      <c r="K3614" s="11" t="s">
        <v>8034</v>
      </c>
      <c r="L3614" s="11">
        <f t="shared" si="168"/>
        <v>1016</v>
      </c>
      <c r="M3614" s="11">
        <f t="shared" si="169"/>
        <v>1664</v>
      </c>
      <c r="N3614" s="12">
        <f t="shared" si="170"/>
        <v>0.62089552238805967</v>
      </c>
    </row>
    <row r="3615" spans="1:14" x14ac:dyDescent="0.3">
      <c r="A3615" s="8" t="s">
        <v>3624</v>
      </c>
      <c r="B3615" s="9">
        <v>45456</v>
      </c>
      <c r="C3615" s="10" t="s">
        <v>8013</v>
      </c>
      <c r="D3615" s="10" t="s">
        <v>8017</v>
      </c>
      <c r="E3615" s="10" t="s">
        <v>8032</v>
      </c>
      <c r="F3615" s="11">
        <v>1</v>
      </c>
      <c r="G3615" s="11">
        <v>817</v>
      </c>
      <c r="H3615" s="11">
        <v>594</v>
      </c>
      <c r="I3615" s="11">
        <v>198</v>
      </c>
      <c r="J3615" s="11">
        <v>4</v>
      </c>
      <c r="K3615" s="11" t="s">
        <v>8034</v>
      </c>
      <c r="L3615" s="11">
        <f t="shared" si="168"/>
        <v>792</v>
      </c>
      <c r="M3615" s="11">
        <f t="shared" si="169"/>
        <v>25</v>
      </c>
      <c r="N3615" s="12">
        <f t="shared" si="170"/>
        <v>3.0599755201958383E-2</v>
      </c>
    </row>
    <row r="3616" spans="1:14" x14ac:dyDescent="0.3">
      <c r="A3616" s="8" t="s">
        <v>3625</v>
      </c>
      <c r="B3616" s="9">
        <v>45456</v>
      </c>
      <c r="C3616" s="10" t="s">
        <v>8011</v>
      </c>
      <c r="D3616" s="10" t="s">
        <v>8021</v>
      </c>
      <c r="E3616" s="10" t="s">
        <v>8033</v>
      </c>
      <c r="F3616" s="11">
        <v>4</v>
      </c>
      <c r="G3616" s="11">
        <v>2392</v>
      </c>
      <c r="H3616" s="11">
        <v>368</v>
      </c>
      <c r="I3616" s="11">
        <v>177</v>
      </c>
      <c r="J3616" s="11">
        <v>5</v>
      </c>
      <c r="K3616" s="11" t="s">
        <v>8035</v>
      </c>
      <c r="L3616" s="11">
        <f t="shared" si="168"/>
        <v>545</v>
      </c>
      <c r="M3616" s="11">
        <f t="shared" si="169"/>
        <v>1847</v>
      </c>
      <c r="N3616" s="12">
        <f t="shared" si="170"/>
        <v>0.77215719063545152</v>
      </c>
    </row>
    <row r="3617" spans="1:14" x14ac:dyDescent="0.3">
      <c r="A3617" s="8" t="s">
        <v>3626</v>
      </c>
      <c r="B3617" s="9">
        <v>45456</v>
      </c>
      <c r="C3617" s="10" t="s">
        <v>8013</v>
      </c>
      <c r="D3617" s="10" t="s">
        <v>8019</v>
      </c>
      <c r="E3617" s="10" t="s">
        <v>8033</v>
      </c>
      <c r="F3617" s="11">
        <v>5</v>
      </c>
      <c r="G3617" s="11">
        <v>3765</v>
      </c>
      <c r="H3617" s="11">
        <v>689</v>
      </c>
      <c r="I3617" s="11">
        <v>132</v>
      </c>
      <c r="J3617" s="11">
        <v>5</v>
      </c>
      <c r="K3617" s="11" t="s">
        <v>8034</v>
      </c>
      <c r="L3617" s="11">
        <f t="shared" si="168"/>
        <v>821</v>
      </c>
      <c r="M3617" s="11">
        <f t="shared" si="169"/>
        <v>2944</v>
      </c>
      <c r="N3617" s="12">
        <f t="shared" si="170"/>
        <v>0.7819389110225764</v>
      </c>
    </row>
    <row r="3618" spans="1:14" x14ac:dyDescent="0.3">
      <c r="A3618" s="8" t="s">
        <v>3627</v>
      </c>
      <c r="B3618" s="9">
        <v>45456</v>
      </c>
      <c r="C3618" s="10" t="s">
        <v>8014</v>
      </c>
      <c r="D3618" s="10" t="s">
        <v>8018</v>
      </c>
      <c r="E3618" s="10" t="s">
        <v>8033</v>
      </c>
      <c r="F3618" s="11">
        <v>5</v>
      </c>
      <c r="G3618" s="11">
        <v>4240</v>
      </c>
      <c r="H3618" s="11">
        <v>438</v>
      </c>
      <c r="I3618" s="11">
        <v>174</v>
      </c>
      <c r="J3618" s="11">
        <v>3</v>
      </c>
      <c r="K3618" s="11" t="s">
        <v>8034</v>
      </c>
      <c r="L3618" s="11">
        <f t="shared" si="168"/>
        <v>612</v>
      </c>
      <c r="M3618" s="11">
        <f t="shared" si="169"/>
        <v>3628</v>
      </c>
      <c r="N3618" s="12">
        <f t="shared" si="170"/>
        <v>0.85566037735849054</v>
      </c>
    </row>
    <row r="3619" spans="1:14" x14ac:dyDescent="0.3">
      <c r="A3619" s="8" t="s">
        <v>3628</v>
      </c>
      <c r="B3619" s="9">
        <v>45456</v>
      </c>
      <c r="C3619" s="10" t="s">
        <v>8012</v>
      </c>
      <c r="D3619" s="10" t="s">
        <v>8016</v>
      </c>
      <c r="E3619" s="10" t="s">
        <v>8032</v>
      </c>
      <c r="F3619" s="11">
        <v>5</v>
      </c>
      <c r="G3619" s="11">
        <v>4145</v>
      </c>
      <c r="H3619" s="11">
        <v>1013</v>
      </c>
      <c r="I3619" s="11">
        <v>192</v>
      </c>
      <c r="J3619" s="11">
        <v>3</v>
      </c>
      <c r="K3619" s="11" t="s">
        <v>8034</v>
      </c>
      <c r="L3619" s="11">
        <f t="shared" si="168"/>
        <v>1205</v>
      </c>
      <c r="M3619" s="11">
        <f t="shared" si="169"/>
        <v>2940</v>
      </c>
      <c r="N3619" s="12">
        <f t="shared" si="170"/>
        <v>0.7092882991556092</v>
      </c>
    </row>
    <row r="3620" spans="1:14" x14ac:dyDescent="0.3">
      <c r="A3620" s="8" t="s">
        <v>3629</v>
      </c>
      <c r="B3620" s="9">
        <v>45456</v>
      </c>
      <c r="C3620" s="10" t="s">
        <v>8013</v>
      </c>
      <c r="D3620" s="10" t="s">
        <v>8025</v>
      </c>
      <c r="E3620" s="10" t="s">
        <v>8032</v>
      </c>
      <c r="F3620" s="11">
        <v>2</v>
      </c>
      <c r="G3620" s="11">
        <v>1356</v>
      </c>
      <c r="H3620" s="11">
        <v>537</v>
      </c>
      <c r="I3620" s="11">
        <v>208</v>
      </c>
      <c r="J3620" s="11">
        <v>2</v>
      </c>
      <c r="K3620" s="11" t="s">
        <v>8034</v>
      </c>
      <c r="L3620" s="11">
        <f t="shared" si="168"/>
        <v>745</v>
      </c>
      <c r="M3620" s="11">
        <f t="shared" si="169"/>
        <v>611</v>
      </c>
      <c r="N3620" s="12">
        <f t="shared" si="170"/>
        <v>0.45058997050147492</v>
      </c>
    </row>
    <row r="3621" spans="1:14" x14ac:dyDescent="0.3">
      <c r="A3621" s="8" t="s">
        <v>3630</v>
      </c>
      <c r="B3621" s="9">
        <v>45456</v>
      </c>
      <c r="C3621" s="10" t="s">
        <v>8013</v>
      </c>
      <c r="D3621" s="10" t="s">
        <v>8022</v>
      </c>
      <c r="E3621" s="10" t="s">
        <v>8031</v>
      </c>
      <c r="F3621" s="11">
        <v>2</v>
      </c>
      <c r="G3621" s="11">
        <v>1292</v>
      </c>
      <c r="H3621" s="11">
        <v>1276</v>
      </c>
      <c r="I3621" s="11">
        <v>210</v>
      </c>
      <c r="J3621" s="11">
        <v>5</v>
      </c>
      <c r="K3621" s="11" t="s">
        <v>8034</v>
      </c>
      <c r="L3621" s="11">
        <f t="shared" si="168"/>
        <v>1486</v>
      </c>
      <c r="M3621" s="11">
        <f t="shared" si="169"/>
        <v>-194</v>
      </c>
      <c r="N3621" s="12">
        <f t="shared" si="170"/>
        <v>-0.15015479876160992</v>
      </c>
    </row>
    <row r="3622" spans="1:14" x14ac:dyDescent="0.3">
      <c r="A3622" s="8" t="s">
        <v>3631</v>
      </c>
      <c r="B3622" s="9">
        <v>45456</v>
      </c>
      <c r="C3622" s="10" t="s">
        <v>8014</v>
      </c>
      <c r="D3622" s="10" t="s">
        <v>8020</v>
      </c>
      <c r="E3622" s="10" t="s">
        <v>8031</v>
      </c>
      <c r="F3622" s="11">
        <v>4</v>
      </c>
      <c r="G3622" s="11">
        <v>3448</v>
      </c>
      <c r="H3622" s="11">
        <v>820</v>
      </c>
      <c r="I3622" s="11">
        <v>185</v>
      </c>
      <c r="J3622" s="11">
        <v>2</v>
      </c>
      <c r="K3622" s="11" t="s">
        <v>8035</v>
      </c>
      <c r="L3622" s="11">
        <f t="shared" si="168"/>
        <v>1005</v>
      </c>
      <c r="M3622" s="11">
        <f t="shared" si="169"/>
        <v>2443</v>
      </c>
      <c r="N3622" s="12">
        <f t="shared" si="170"/>
        <v>0.70852668213457082</v>
      </c>
    </row>
    <row r="3623" spans="1:14" x14ac:dyDescent="0.3">
      <c r="A3623" s="8" t="s">
        <v>3632</v>
      </c>
      <c r="B3623" s="9">
        <v>45456</v>
      </c>
      <c r="C3623" s="10" t="s">
        <v>8013</v>
      </c>
      <c r="D3623" s="10" t="s">
        <v>8022</v>
      </c>
      <c r="E3623" s="10" t="s">
        <v>8033</v>
      </c>
      <c r="F3623" s="11">
        <v>1</v>
      </c>
      <c r="G3623" s="11">
        <v>584</v>
      </c>
      <c r="H3623" s="11">
        <v>598</v>
      </c>
      <c r="I3623" s="11">
        <v>132</v>
      </c>
      <c r="J3623" s="11">
        <v>3</v>
      </c>
      <c r="K3623" s="11" t="s">
        <v>8034</v>
      </c>
      <c r="L3623" s="11">
        <f t="shared" si="168"/>
        <v>730</v>
      </c>
      <c r="M3623" s="11">
        <f t="shared" si="169"/>
        <v>-146</v>
      </c>
      <c r="N3623" s="12">
        <f t="shared" si="170"/>
        <v>-0.25</v>
      </c>
    </row>
    <row r="3624" spans="1:14" x14ac:dyDescent="0.3">
      <c r="A3624" s="8" t="s">
        <v>3633</v>
      </c>
      <c r="B3624" s="9">
        <v>45456</v>
      </c>
      <c r="C3624" s="10" t="s">
        <v>8014</v>
      </c>
      <c r="D3624" s="10" t="s">
        <v>8020</v>
      </c>
      <c r="E3624" s="10" t="s">
        <v>8032</v>
      </c>
      <c r="F3624" s="11">
        <v>4</v>
      </c>
      <c r="G3624" s="11">
        <v>2460</v>
      </c>
      <c r="H3624" s="11">
        <v>1040</v>
      </c>
      <c r="I3624" s="11">
        <v>198</v>
      </c>
      <c r="J3624" s="11">
        <v>6</v>
      </c>
      <c r="K3624" s="11" t="s">
        <v>8034</v>
      </c>
      <c r="L3624" s="11">
        <f t="shared" si="168"/>
        <v>1238</v>
      </c>
      <c r="M3624" s="11">
        <f t="shared" si="169"/>
        <v>1222</v>
      </c>
      <c r="N3624" s="12">
        <f t="shared" si="170"/>
        <v>0.49674796747967481</v>
      </c>
    </row>
    <row r="3625" spans="1:14" x14ac:dyDescent="0.3">
      <c r="A3625" s="8" t="s">
        <v>3634</v>
      </c>
      <c r="B3625" s="9">
        <v>45456</v>
      </c>
      <c r="C3625" s="10" t="s">
        <v>8012</v>
      </c>
      <c r="D3625" s="10" t="s">
        <v>8016</v>
      </c>
      <c r="E3625" s="10" t="s">
        <v>8031</v>
      </c>
      <c r="F3625" s="11">
        <v>1</v>
      </c>
      <c r="G3625" s="11">
        <v>580</v>
      </c>
      <c r="H3625" s="11">
        <v>1217</v>
      </c>
      <c r="I3625" s="11">
        <v>124</v>
      </c>
      <c r="J3625" s="11">
        <v>2</v>
      </c>
      <c r="K3625" s="11" t="s">
        <v>8034</v>
      </c>
      <c r="L3625" s="11">
        <f t="shared" si="168"/>
        <v>1341</v>
      </c>
      <c r="M3625" s="11">
        <f t="shared" si="169"/>
        <v>-761</v>
      </c>
      <c r="N3625" s="12">
        <f t="shared" si="170"/>
        <v>-1.3120689655172413</v>
      </c>
    </row>
    <row r="3626" spans="1:14" x14ac:dyDescent="0.3">
      <c r="A3626" s="8" t="s">
        <v>3635</v>
      </c>
      <c r="B3626" s="9">
        <v>45456</v>
      </c>
      <c r="C3626" s="10" t="s">
        <v>8014</v>
      </c>
      <c r="D3626" s="10" t="s">
        <v>8018</v>
      </c>
      <c r="E3626" s="10" t="s">
        <v>8031</v>
      </c>
      <c r="F3626" s="11">
        <v>1</v>
      </c>
      <c r="G3626" s="11">
        <v>714</v>
      </c>
      <c r="H3626" s="11">
        <v>1086</v>
      </c>
      <c r="I3626" s="11">
        <v>132</v>
      </c>
      <c r="J3626" s="11">
        <v>2</v>
      </c>
      <c r="K3626" s="11" t="s">
        <v>8035</v>
      </c>
      <c r="L3626" s="11">
        <f t="shared" si="168"/>
        <v>1218</v>
      </c>
      <c r="M3626" s="11">
        <f t="shared" si="169"/>
        <v>-504</v>
      </c>
      <c r="N3626" s="12">
        <f t="shared" si="170"/>
        <v>-0.70588235294117652</v>
      </c>
    </row>
    <row r="3627" spans="1:14" x14ac:dyDescent="0.3">
      <c r="A3627" s="8" t="s">
        <v>3636</v>
      </c>
      <c r="B3627" s="9">
        <v>45456</v>
      </c>
      <c r="C3627" s="10" t="s">
        <v>8012</v>
      </c>
      <c r="D3627" s="10" t="s">
        <v>8028</v>
      </c>
      <c r="E3627" s="10" t="s">
        <v>8033</v>
      </c>
      <c r="F3627" s="11">
        <v>4</v>
      </c>
      <c r="G3627" s="11">
        <v>2464</v>
      </c>
      <c r="H3627" s="11">
        <v>1012</v>
      </c>
      <c r="I3627" s="11">
        <v>118</v>
      </c>
      <c r="J3627" s="11">
        <v>7</v>
      </c>
      <c r="K3627" s="11" t="s">
        <v>8034</v>
      </c>
      <c r="L3627" s="11">
        <f t="shared" si="168"/>
        <v>1130</v>
      </c>
      <c r="M3627" s="11">
        <f t="shared" si="169"/>
        <v>1334</v>
      </c>
      <c r="N3627" s="12">
        <f t="shared" si="170"/>
        <v>0.54139610389610393</v>
      </c>
    </row>
    <row r="3628" spans="1:14" x14ac:dyDescent="0.3">
      <c r="A3628" s="8" t="s">
        <v>3637</v>
      </c>
      <c r="B3628" s="9">
        <v>45456</v>
      </c>
      <c r="C3628" s="10" t="s">
        <v>8013</v>
      </c>
      <c r="D3628" s="10" t="s">
        <v>8025</v>
      </c>
      <c r="E3628" s="10" t="s">
        <v>8033</v>
      </c>
      <c r="F3628" s="11">
        <v>4</v>
      </c>
      <c r="G3628" s="11">
        <v>2660</v>
      </c>
      <c r="H3628" s="11">
        <v>837</v>
      </c>
      <c r="I3628" s="11">
        <v>158</v>
      </c>
      <c r="J3628" s="11">
        <v>6</v>
      </c>
      <c r="K3628" s="11" t="s">
        <v>8034</v>
      </c>
      <c r="L3628" s="11">
        <f t="shared" si="168"/>
        <v>995</v>
      </c>
      <c r="M3628" s="11">
        <f t="shared" si="169"/>
        <v>1665</v>
      </c>
      <c r="N3628" s="12">
        <f t="shared" si="170"/>
        <v>0.62593984962406013</v>
      </c>
    </row>
    <row r="3629" spans="1:14" x14ac:dyDescent="0.3">
      <c r="A3629" s="8" t="s">
        <v>3638</v>
      </c>
      <c r="B3629" s="9">
        <v>45456</v>
      </c>
      <c r="C3629" s="10" t="s">
        <v>8013</v>
      </c>
      <c r="D3629" s="10" t="s">
        <v>8025</v>
      </c>
      <c r="E3629" s="10" t="s">
        <v>8032</v>
      </c>
      <c r="F3629" s="11">
        <v>2</v>
      </c>
      <c r="G3629" s="11">
        <v>1456</v>
      </c>
      <c r="H3629" s="11">
        <v>777</v>
      </c>
      <c r="I3629" s="11">
        <v>182</v>
      </c>
      <c r="J3629" s="11">
        <v>6</v>
      </c>
      <c r="K3629" s="11" t="s">
        <v>8034</v>
      </c>
      <c r="L3629" s="11">
        <f t="shared" si="168"/>
        <v>959</v>
      </c>
      <c r="M3629" s="11">
        <f t="shared" si="169"/>
        <v>497</v>
      </c>
      <c r="N3629" s="12">
        <f t="shared" si="170"/>
        <v>0.34134615384615385</v>
      </c>
    </row>
    <row r="3630" spans="1:14" x14ac:dyDescent="0.3">
      <c r="A3630" s="8" t="s">
        <v>3639</v>
      </c>
      <c r="B3630" s="9">
        <v>45456</v>
      </c>
      <c r="C3630" s="10" t="s">
        <v>8014</v>
      </c>
      <c r="D3630" s="10" t="s">
        <v>8026</v>
      </c>
      <c r="E3630" s="10" t="s">
        <v>8033</v>
      </c>
      <c r="F3630" s="11">
        <v>4</v>
      </c>
      <c r="G3630" s="11">
        <v>2360</v>
      </c>
      <c r="H3630" s="11">
        <v>735</v>
      </c>
      <c r="I3630" s="11">
        <v>144</v>
      </c>
      <c r="J3630" s="11">
        <v>6</v>
      </c>
      <c r="K3630" s="11" t="s">
        <v>8035</v>
      </c>
      <c r="L3630" s="11">
        <f t="shared" si="168"/>
        <v>879</v>
      </c>
      <c r="M3630" s="11">
        <f t="shared" si="169"/>
        <v>1481</v>
      </c>
      <c r="N3630" s="12">
        <f t="shared" si="170"/>
        <v>0.62754237288135595</v>
      </c>
    </row>
    <row r="3631" spans="1:14" x14ac:dyDescent="0.3">
      <c r="A3631" s="8" t="s">
        <v>3640</v>
      </c>
      <c r="B3631" s="9">
        <v>45456</v>
      </c>
      <c r="C3631" s="10" t="s">
        <v>8014</v>
      </c>
      <c r="D3631" s="10" t="s">
        <v>8026</v>
      </c>
      <c r="E3631" s="10" t="s">
        <v>8032</v>
      </c>
      <c r="F3631" s="11">
        <v>5</v>
      </c>
      <c r="G3631" s="11">
        <v>3245</v>
      </c>
      <c r="H3631" s="11">
        <v>509</v>
      </c>
      <c r="I3631" s="11">
        <v>108</v>
      </c>
      <c r="J3631" s="11">
        <v>7</v>
      </c>
      <c r="K3631" s="11" t="s">
        <v>8034</v>
      </c>
      <c r="L3631" s="11">
        <f t="shared" si="168"/>
        <v>617</v>
      </c>
      <c r="M3631" s="11">
        <f t="shared" si="169"/>
        <v>2628</v>
      </c>
      <c r="N3631" s="12">
        <f t="shared" si="170"/>
        <v>0.80986132511556241</v>
      </c>
    </row>
    <row r="3632" spans="1:14" x14ac:dyDescent="0.3">
      <c r="A3632" s="8" t="s">
        <v>3641</v>
      </c>
      <c r="B3632" s="9">
        <v>45456</v>
      </c>
      <c r="C3632" s="10" t="s">
        <v>8014</v>
      </c>
      <c r="D3632" s="10" t="s">
        <v>8024</v>
      </c>
      <c r="E3632" s="10" t="s">
        <v>8031</v>
      </c>
      <c r="F3632" s="11">
        <v>5</v>
      </c>
      <c r="G3632" s="11">
        <v>3270</v>
      </c>
      <c r="H3632" s="11">
        <v>640</v>
      </c>
      <c r="I3632" s="11">
        <v>166</v>
      </c>
      <c r="J3632" s="11">
        <v>4</v>
      </c>
      <c r="K3632" s="11" t="s">
        <v>8034</v>
      </c>
      <c r="L3632" s="11">
        <f t="shared" si="168"/>
        <v>806</v>
      </c>
      <c r="M3632" s="11">
        <f t="shared" si="169"/>
        <v>2464</v>
      </c>
      <c r="N3632" s="12">
        <f t="shared" si="170"/>
        <v>0.75351681957186545</v>
      </c>
    </row>
    <row r="3633" spans="1:14" x14ac:dyDescent="0.3">
      <c r="A3633" s="8" t="s">
        <v>3642</v>
      </c>
      <c r="B3633" s="9">
        <v>45457</v>
      </c>
      <c r="C3633" s="10" t="s">
        <v>8014</v>
      </c>
      <c r="D3633" s="10" t="s">
        <v>8020</v>
      </c>
      <c r="E3633" s="10" t="s">
        <v>8032</v>
      </c>
      <c r="F3633" s="11">
        <v>5</v>
      </c>
      <c r="G3633" s="11">
        <v>2900</v>
      </c>
      <c r="H3633" s="11">
        <v>1440</v>
      </c>
      <c r="I3633" s="11">
        <v>165</v>
      </c>
      <c r="J3633" s="11">
        <v>3</v>
      </c>
      <c r="K3633" s="11" t="s">
        <v>8034</v>
      </c>
      <c r="L3633" s="11">
        <f t="shared" si="168"/>
        <v>1605</v>
      </c>
      <c r="M3633" s="11">
        <f t="shared" si="169"/>
        <v>1295</v>
      </c>
      <c r="N3633" s="12">
        <f t="shared" si="170"/>
        <v>0.44655172413793104</v>
      </c>
    </row>
    <row r="3634" spans="1:14" x14ac:dyDescent="0.3">
      <c r="A3634" s="8" t="s">
        <v>3643</v>
      </c>
      <c r="B3634" s="9">
        <v>45457</v>
      </c>
      <c r="C3634" s="10" t="s">
        <v>8014</v>
      </c>
      <c r="D3634" s="10" t="s">
        <v>8026</v>
      </c>
      <c r="E3634" s="10" t="s">
        <v>8033</v>
      </c>
      <c r="F3634" s="11">
        <v>5</v>
      </c>
      <c r="G3634" s="11">
        <v>3500</v>
      </c>
      <c r="H3634" s="11">
        <v>1285</v>
      </c>
      <c r="I3634" s="11">
        <v>216</v>
      </c>
      <c r="J3634" s="11">
        <v>3</v>
      </c>
      <c r="K3634" s="11" t="s">
        <v>8035</v>
      </c>
      <c r="L3634" s="11">
        <f t="shared" si="168"/>
        <v>1501</v>
      </c>
      <c r="M3634" s="11">
        <f t="shared" si="169"/>
        <v>1999</v>
      </c>
      <c r="N3634" s="12">
        <f t="shared" si="170"/>
        <v>0.57114285714285717</v>
      </c>
    </row>
    <row r="3635" spans="1:14" x14ac:dyDescent="0.3">
      <c r="A3635" s="8" t="s">
        <v>3644</v>
      </c>
      <c r="B3635" s="9">
        <v>45457</v>
      </c>
      <c r="C3635" s="10" t="s">
        <v>8011</v>
      </c>
      <c r="D3635" s="10" t="s">
        <v>8021</v>
      </c>
      <c r="E3635" s="10" t="s">
        <v>8033</v>
      </c>
      <c r="F3635" s="11">
        <v>1</v>
      </c>
      <c r="G3635" s="11">
        <v>897</v>
      </c>
      <c r="H3635" s="11">
        <v>1448</v>
      </c>
      <c r="I3635" s="11">
        <v>115</v>
      </c>
      <c r="J3635" s="11">
        <v>3</v>
      </c>
      <c r="K3635" s="11" t="s">
        <v>8034</v>
      </c>
      <c r="L3635" s="11">
        <f t="shared" si="168"/>
        <v>1563</v>
      </c>
      <c r="M3635" s="11">
        <f t="shared" si="169"/>
        <v>-666</v>
      </c>
      <c r="N3635" s="12">
        <f t="shared" si="170"/>
        <v>-0.74247491638795982</v>
      </c>
    </row>
    <row r="3636" spans="1:14" x14ac:dyDescent="0.3">
      <c r="A3636" s="8" t="s">
        <v>3645</v>
      </c>
      <c r="B3636" s="9">
        <v>45457</v>
      </c>
      <c r="C3636" s="10" t="s">
        <v>8012</v>
      </c>
      <c r="D3636" s="10" t="s">
        <v>8029</v>
      </c>
      <c r="E3636" s="10" t="s">
        <v>8032</v>
      </c>
      <c r="F3636" s="11">
        <v>2</v>
      </c>
      <c r="G3636" s="11">
        <v>1420</v>
      </c>
      <c r="H3636" s="11">
        <v>1108</v>
      </c>
      <c r="I3636" s="11">
        <v>157</v>
      </c>
      <c r="J3636" s="11">
        <v>3</v>
      </c>
      <c r="K3636" s="11" t="s">
        <v>8035</v>
      </c>
      <c r="L3636" s="11">
        <f t="shared" si="168"/>
        <v>1265</v>
      </c>
      <c r="M3636" s="11">
        <f t="shared" si="169"/>
        <v>155</v>
      </c>
      <c r="N3636" s="12">
        <f t="shared" si="170"/>
        <v>0.10915492957746478</v>
      </c>
    </row>
    <row r="3637" spans="1:14" x14ac:dyDescent="0.3">
      <c r="A3637" s="8" t="s">
        <v>3646</v>
      </c>
      <c r="B3637" s="9">
        <v>45457</v>
      </c>
      <c r="C3637" s="10" t="s">
        <v>8014</v>
      </c>
      <c r="D3637" s="10" t="s">
        <v>8018</v>
      </c>
      <c r="E3637" s="10" t="s">
        <v>8033</v>
      </c>
      <c r="F3637" s="11">
        <v>3</v>
      </c>
      <c r="G3637" s="11">
        <v>1962</v>
      </c>
      <c r="H3637" s="11">
        <v>365</v>
      </c>
      <c r="I3637" s="11">
        <v>122</v>
      </c>
      <c r="J3637" s="11">
        <v>4</v>
      </c>
      <c r="K3637" s="11" t="s">
        <v>8034</v>
      </c>
      <c r="L3637" s="11">
        <f t="shared" si="168"/>
        <v>487</v>
      </c>
      <c r="M3637" s="11">
        <f t="shared" si="169"/>
        <v>1475</v>
      </c>
      <c r="N3637" s="12">
        <f t="shared" si="170"/>
        <v>0.75178389398572887</v>
      </c>
    </row>
    <row r="3638" spans="1:14" x14ac:dyDescent="0.3">
      <c r="A3638" s="8" t="s">
        <v>3647</v>
      </c>
      <c r="B3638" s="9">
        <v>45457</v>
      </c>
      <c r="C3638" s="10" t="s">
        <v>8011</v>
      </c>
      <c r="D3638" s="10" t="s">
        <v>8021</v>
      </c>
      <c r="E3638" s="10" t="s">
        <v>8032</v>
      </c>
      <c r="F3638" s="11">
        <v>3</v>
      </c>
      <c r="G3638" s="11">
        <v>2508</v>
      </c>
      <c r="H3638" s="11">
        <v>457</v>
      </c>
      <c r="I3638" s="11">
        <v>114</v>
      </c>
      <c r="J3638" s="11">
        <v>7</v>
      </c>
      <c r="K3638" s="11" t="s">
        <v>8034</v>
      </c>
      <c r="L3638" s="11">
        <f t="shared" si="168"/>
        <v>571</v>
      </c>
      <c r="M3638" s="11">
        <f t="shared" si="169"/>
        <v>1937</v>
      </c>
      <c r="N3638" s="12">
        <f t="shared" si="170"/>
        <v>0.77232854864433809</v>
      </c>
    </row>
    <row r="3639" spans="1:14" x14ac:dyDescent="0.3">
      <c r="A3639" s="8" t="s">
        <v>3648</v>
      </c>
      <c r="B3639" s="9">
        <v>45457</v>
      </c>
      <c r="C3639" s="10" t="s">
        <v>8011</v>
      </c>
      <c r="D3639" s="10" t="s">
        <v>8021</v>
      </c>
      <c r="E3639" s="10" t="s">
        <v>8032</v>
      </c>
      <c r="F3639" s="11">
        <v>5</v>
      </c>
      <c r="G3639" s="11">
        <v>2955</v>
      </c>
      <c r="H3639" s="11">
        <v>805</v>
      </c>
      <c r="I3639" s="11">
        <v>177</v>
      </c>
      <c r="J3639" s="11">
        <v>6</v>
      </c>
      <c r="K3639" s="11" t="s">
        <v>8035</v>
      </c>
      <c r="L3639" s="11">
        <f t="shared" si="168"/>
        <v>982</v>
      </c>
      <c r="M3639" s="11">
        <f t="shared" si="169"/>
        <v>1973</v>
      </c>
      <c r="N3639" s="12">
        <f t="shared" si="170"/>
        <v>0.66768189509306264</v>
      </c>
    </row>
    <row r="3640" spans="1:14" x14ac:dyDescent="0.3">
      <c r="A3640" s="8" t="s">
        <v>3649</v>
      </c>
      <c r="B3640" s="9">
        <v>45457</v>
      </c>
      <c r="C3640" s="10" t="s">
        <v>8012</v>
      </c>
      <c r="D3640" s="10" t="s">
        <v>8016</v>
      </c>
      <c r="E3640" s="10" t="s">
        <v>8032</v>
      </c>
      <c r="F3640" s="11">
        <v>1</v>
      </c>
      <c r="G3640" s="11">
        <v>704</v>
      </c>
      <c r="H3640" s="11">
        <v>767</v>
      </c>
      <c r="I3640" s="11">
        <v>181</v>
      </c>
      <c r="J3640" s="11">
        <v>6</v>
      </c>
      <c r="K3640" s="11" t="s">
        <v>8034</v>
      </c>
      <c r="L3640" s="11">
        <f t="shared" si="168"/>
        <v>948</v>
      </c>
      <c r="M3640" s="11">
        <f t="shared" si="169"/>
        <v>-244</v>
      </c>
      <c r="N3640" s="12">
        <f t="shared" si="170"/>
        <v>-0.34659090909090912</v>
      </c>
    </row>
    <row r="3641" spans="1:14" x14ac:dyDescent="0.3">
      <c r="A3641" s="8" t="s">
        <v>3650</v>
      </c>
      <c r="B3641" s="9">
        <v>45457</v>
      </c>
      <c r="C3641" s="10" t="s">
        <v>8012</v>
      </c>
      <c r="D3641" s="10" t="s">
        <v>8028</v>
      </c>
      <c r="E3641" s="10" t="s">
        <v>8032</v>
      </c>
      <c r="F3641" s="11">
        <v>5</v>
      </c>
      <c r="G3641" s="11">
        <v>4470</v>
      </c>
      <c r="H3641" s="11">
        <v>1223</v>
      </c>
      <c r="I3641" s="11">
        <v>145</v>
      </c>
      <c r="J3641" s="11">
        <v>2</v>
      </c>
      <c r="K3641" s="11" t="s">
        <v>8034</v>
      </c>
      <c r="L3641" s="11">
        <f t="shared" si="168"/>
        <v>1368</v>
      </c>
      <c r="M3641" s="11">
        <f t="shared" si="169"/>
        <v>3102</v>
      </c>
      <c r="N3641" s="12">
        <f t="shared" si="170"/>
        <v>0.69395973154362411</v>
      </c>
    </row>
    <row r="3642" spans="1:14" x14ac:dyDescent="0.3">
      <c r="A3642" s="8" t="s">
        <v>3651</v>
      </c>
      <c r="B3642" s="9">
        <v>45457</v>
      </c>
      <c r="C3642" s="10" t="s">
        <v>8011</v>
      </c>
      <c r="D3642" s="10" t="s">
        <v>8015</v>
      </c>
      <c r="E3642" s="10" t="s">
        <v>8032</v>
      </c>
      <c r="F3642" s="11">
        <v>2</v>
      </c>
      <c r="G3642" s="11">
        <v>1304</v>
      </c>
      <c r="H3642" s="11">
        <v>1494</v>
      </c>
      <c r="I3642" s="11">
        <v>120</v>
      </c>
      <c r="J3642" s="11">
        <v>5</v>
      </c>
      <c r="K3642" s="11" t="s">
        <v>8034</v>
      </c>
      <c r="L3642" s="11">
        <f t="shared" si="168"/>
        <v>1614</v>
      </c>
      <c r="M3642" s="11">
        <f t="shared" si="169"/>
        <v>-310</v>
      </c>
      <c r="N3642" s="12">
        <f t="shared" si="170"/>
        <v>-0.23773006134969324</v>
      </c>
    </row>
    <row r="3643" spans="1:14" x14ac:dyDescent="0.3">
      <c r="A3643" s="8" t="s">
        <v>3652</v>
      </c>
      <c r="B3643" s="9">
        <v>45457</v>
      </c>
      <c r="C3643" s="10" t="s">
        <v>8013</v>
      </c>
      <c r="D3643" s="10" t="s">
        <v>8017</v>
      </c>
      <c r="E3643" s="10" t="s">
        <v>8032</v>
      </c>
      <c r="F3643" s="11">
        <v>1</v>
      </c>
      <c r="G3643" s="11">
        <v>560</v>
      </c>
      <c r="H3643" s="11">
        <v>694</v>
      </c>
      <c r="I3643" s="11">
        <v>179</v>
      </c>
      <c r="J3643" s="11">
        <v>5</v>
      </c>
      <c r="K3643" s="11" t="s">
        <v>8034</v>
      </c>
      <c r="L3643" s="11">
        <f t="shared" si="168"/>
        <v>873</v>
      </c>
      <c r="M3643" s="11">
        <f t="shared" si="169"/>
        <v>-313</v>
      </c>
      <c r="N3643" s="12">
        <f t="shared" si="170"/>
        <v>-0.55892857142857144</v>
      </c>
    </row>
    <row r="3644" spans="1:14" x14ac:dyDescent="0.3">
      <c r="A3644" s="8" t="s">
        <v>3653</v>
      </c>
      <c r="B3644" s="9">
        <v>45457</v>
      </c>
      <c r="C3644" s="10" t="s">
        <v>8014</v>
      </c>
      <c r="D3644" s="10" t="s">
        <v>8026</v>
      </c>
      <c r="E3644" s="10" t="s">
        <v>8031</v>
      </c>
      <c r="F3644" s="11">
        <v>4</v>
      </c>
      <c r="G3644" s="11">
        <v>3052</v>
      </c>
      <c r="H3644" s="11">
        <v>1448</v>
      </c>
      <c r="I3644" s="11">
        <v>215</v>
      </c>
      <c r="J3644" s="11">
        <v>7</v>
      </c>
      <c r="K3644" s="11" t="s">
        <v>8034</v>
      </c>
      <c r="L3644" s="11">
        <f t="shared" si="168"/>
        <v>1663</v>
      </c>
      <c r="M3644" s="11">
        <f t="shared" si="169"/>
        <v>1389</v>
      </c>
      <c r="N3644" s="12">
        <f t="shared" si="170"/>
        <v>0.4551114023591088</v>
      </c>
    </row>
    <row r="3645" spans="1:14" x14ac:dyDescent="0.3">
      <c r="A3645" s="8" t="s">
        <v>3654</v>
      </c>
      <c r="B3645" s="9">
        <v>45457</v>
      </c>
      <c r="C3645" s="10" t="s">
        <v>8014</v>
      </c>
      <c r="D3645" s="10" t="s">
        <v>8020</v>
      </c>
      <c r="E3645" s="10" t="s">
        <v>8033</v>
      </c>
      <c r="F3645" s="11">
        <v>4</v>
      </c>
      <c r="G3645" s="11">
        <v>2680</v>
      </c>
      <c r="H3645" s="11">
        <v>1387</v>
      </c>
      <c r="I3645" s="11">
        <v>111</v>
      </c>
      <c r="J3645" s="11">
        <v>4</v>
      </c>
      <c r="K3645" s="11" t="s">
        <v>8035</v>
      </c>
      <c r="L3645" s="11">
        <f t="shared" si="168"/>
        <v>1498</v>
      </c>
      <c r="M3645" s="11">
        <f t="shared" si="169"/>
        <v>1182</v>
      </c>
      <c r="N3645" s="12">
        <f t="shared" si="170"/>
        <v>0.44104477611940296</v>
      </c>
    </row>
    <row r="3646" spans="1:14" x14ac:dyDescent="0.3">
      <c r="A3646" s="8" t="s">
        <v>3655</v>
      </c>
      <c r="B3646" s="9">
        <v>45457</v>
      </c>
      <c r="C3646" s="10" t="s">
        <v>8012</v>
      </c>
      <c r="D3646" s="10" t="s">
        <v>8016</v>
      </c>
      <c r="E3646" s="10" t="s">
        <v>8031</v>
      </c>
      <c r="F3646" s="11">
        <v>3</v>
      </c>
      <c r="G3646" s="11">
        <v>2166</v>
      </c>
      <c r="H3646" s="11">
        <v>360</v>
      </c>
      <c r="I3646" s="11">
        <v>195</v>
      </c>
      <c r="J3646" s="11">
        <v>7</v>
      </c>
      <c r="K3646" s="11" t="s">
        <v>8034</v>
      </c>
      <c r="L3646" s="11">
        <f t="shared" si="168"/>
        <v>555</v>
      </c>
      <c r="M3646" s="11">
        <f t="shared" si="169"/>
        <v>1611</v>
      </c>
      <c r="N3646" s="12">
        <f t="shared" si="170"/>
        <v>0.74376731301939059</v>
      </c>
    </row>
    <row r="3647" spans="1:14" x14ac:dyDescent="0.3">
      <c r="A3647" s="8" t="s">
        <v>3656</v>
      </c>
      <c r="B3647" s="9">
        <v>45457</v>
      </c>
      <c r="C3647" s="10" t="s">
        <v>8011</v>
      </c>
      <c r="D3647" s="10" t="s">
        <v>8030</v>
      </c>
      <c r="E3647" s="10" t="s">
        <v>8032</v>
      </c>
      <c r="F3647" s="11">
        <v>2</v>
      </c>
      <c r="G3647" s="11">
        <v>1130</v>
      </c>
      <c r="H3647" s="11">
        <v>1299</v>
      </c>
      <c r="I3647" s="11">
        <v>154</v>
      </c>
      <c r="J3647" s="11">
        <v>7</v>
      </c>
      <c r="K3647" s="11" t="s">
        <v>8034</v>
      </c>
      <c r="L3647" s="11">
        <f t="shared" si="168"/>
        <v>1453</v>
      </c>
      <c r="M3647" s="11">
        <f t="shared" si="169"/>
        <v>-323</v>
      </c>
      <c r="N3647" s="12">
        <f t="shared" si="170"/>
        <v>-0.28584070796460176</v>
      </c>
    </row>
    <row r="3648" spans="1:14" x14ac:dyDescent="0.3">
      <c r="A3648" s="8" t="s">
        <v>3657</v>
      </c>
      <c r="B3648" s="9">
        <v>45457</v>
      </c>
      <c r="C3648" s="10" t="s">
        <v>8013</v>
      </c>
      <c r="D3648" s="10" t="s">
        <v>8022</v>
      </c>
      <c r="E3648" s="10" t="s">
        <v>8033</v>
      </c>
      <c r="F3648" s="11">
        <v>3</v>
      </c>
      <c r="G3648" s="11">
        <v>2379</v>
      </c>
      <c r="H3648" s="11">
        <v>920</v>
      </c>
      <c r="I3648" s="11">
        <v>204</v>
      </c>
      <c r="J3648" s="11">
        <v>5</v>
      </c>
      <c r="K3648" s="11" t="s">
        <v>8034</v>
      </c>
      <c r="L3648" s="11">
        <f t="shared" si="168"/>
        <v>1124</v>
      </c>
      <c r="M3648" s="11">
        <f t="shared" si="169"/>
        <v>1255</v>
      </c>
      <c r="N3648" s="12">
        <f t="shared" si="170"/>
        <v>0.52753257671290454</v>
      </c>
    </row>
    <row r="3649" spans="1:14" x14ac:dyDescent="0.3">
      <c r="A3649" s="8" t="s">
        <v>3658</v>
      </c>
      <c r="B3649" s="9">
        <v>45457</v>
      </c>
      <c r="C3649" s="10" t="s">
        <v>8012</v>
      </c>
      <c r="D3649" s="10" t="s">
        <v>8027</v>
      </c>
      <c r="E3649" s="10" t="s">
        <v>8031</v>
      </c>
      <c r="F3649" s="11">
        <v>1</v>
      </c>
      <c r="G3649" s="11">
        <v>717</v>
      </c>
      <c r="H3649" s="11">
        <v>585</v>
      </c>
      <c r="I3649" s="11">
        <v>159</v>
      </c>
      <c r="J3649" s="11">
        <v>6</v>
      </c>
      <c r="K3649" s="11" t="s">
        <v>8034</v>
      </c>
      <c r="L3649" s="11">
        <f t="shared" si="168"/>
        <v>744</v>
      </c>
      <c r="M3649" s="11">
        <f t="shared" si="169"/>
        <v>-27</v>
      </c>
      <c r="N3649" s="12">
        <f t="shared" si="170"/>
        <v>-3.7656903765690378E-2</v>
      </c>
    </row>
    <row r="3650" spans="1:14" x14ac:dyDescent="0.3">
      <c r="A3650" s="8" t="s">
        <v>3659</v>
      </c>
      <c r="B3650" s="9">
        <v>45457</v>
      </c>
      <c r="C3650" s="10" t="s">
        <v>8011</v>
      </c>
      <c r="D3650" s="10" t="s">
        <v>8021</v>
      </c>
      <c r="E3650" s="10" t="s">
        <v>8032</v>
      </c>
      <c r="F3650" s="11">
        <v>4</v>
      </c>
      <c r="G3650" s="11">
        <v>3016</v>
      </c>
      <c r="H3650" s="11">
        <v>666</v>
      </c>
      <c r="I3650" s="11">
        <v>163</v>
      </c>
      <c r="J3650" s="11">
        <v>5</v>
      </c>
      <c r="K3650" s="11" t="s">
        <v>8034</v>
      </c>
      <c r="L3650" s="11">
        <f t="shared" ref="L3650:L3713" si="171">H3650+I3650</f>
        <v>829</v>
      </c>
      <c r="M3650" s="11">
        <f t="shared" ref="M3650:M3713" si="172">G3650-L3650</f>
        <v>2187</v>
      </c>
      <c r="N3650" s="12">
        <f t="shared" ref="N3650:N3713" si="173">M3650/G3650</f>
        <v>0.72513262599469497</v>
      </c>
    </row>
    <row r="3651" spans="1:14" x14ac:dyDescent="0.3">
      <c r="A3651" s="8" t="s">
        <v>3660</v>
      </c>
      <c r="B3651" s="9">
        <v>45457</v>
      </c>
      <c r="C3651" s="10" t="s">
        <v>8014</v>
      </c>
      <c r="D3651" s="10" t="s">
        <v>8024</v>
      </c>
      <c r="E3651" s="10" t="s">
        <v>8032</v>
      </c>
      <c r="F3651" s="11">
        <v>1</v>
      </c>
      <c r="G3651" s="11">
        <v>853</v>
      </c>
      <c r="H3651" s="11">
        <v>1195</v>
      </c>
      <c r="I3651" s="11">
        <v>190</v>
      </c>
      <c r="J3651" s="11">
        <v>2</v>
      </c>
      <c r="K3651" s="11" t="s">
        <v>8034</v>
      </c>
      <c r="L3651" s="11">
        <f t="shared" si="171"/>
        <v>1385</v>
      </c>
      <c r="M3651" s="11">
        <f t="shared" si="172"/>
        <v>-532</v>
      </c>
      <c r="N3651" s="12">
        <f t="shared" si="173"/>
        <v>-0.62368112543962484</v>
      </c>
    </row>
    <row r="3652" spans="1:14" x14ac:dyDescent="0.3">
      <c r="A3652" s="8" t="s">
        <v>3661</v>
      </c>
      <c r="B3652" s="9">
        <v>45457</v>
      </c>
      <c r="C3652" s="10" t="s">
        <v>8012</v>
      </c>
      <c r="D3652" s="10" t="s">
        <v>8027</v>
      </c>
      <c r="E3652" s="10" t="s">
        <v>8031</v>
      </c>
      <c r="F3652" s="11">
        <v>2</v>
      </c>
      <c r="G3652" s="11">
        <v>1640</v>
      </c>
      <c r="H3652" s="11">
        <v>433</v>
      </c>
      <c r="I3652" s="11">
        <v>215</v>
      </c>
      <c r="J3652" s="11">
        <v>5</v>
      </c>
      <c r="K3652" s="11" t="s">
        <v>8034</v>
      </c>
      <c r="L3652" s="11">
        <f t="shared" si="171"/>
        <v>648</v>
      </c>
      <c r="M3652" s="11">
        <f t="shared" si="172"/>
        <v>992</v>
      </c>
      <c r="N3652" s="12">
        <f t="shared" si="173"/>
        <v>0.60487804878048779</v>
      </c>
    </row>
    <row r="3653" spans="1:14" x14ac:dyDescent="0.3">
      <c r="A3653" s="8" t="s">
        <v>3662</v>
      </c>
      <c r="B3653" s="9">
        <v>45457</v>
      </c>
      <c r="C3653" s="10" t="s">
        <v>8013</v>
      </c>
      <c r="D3653" s="10" t="s">
        <v>8022</v>
      </c>
      <c r="E3653" s="10" t="s">
        <v>8032</v>
      </c>
      <c r="F3653" s="11">
        <v>1</v>
      </c>
      <c r="G3653" s="11">
        <v>638</v>
      </c>
      <c r="H3653" s="11">
        <v>599</v>
      </c>
      <c r="I3653" s="11">
        <v>212</v>
      </c>
      <c r="J3653" s="11">
        <v>6</v>
      </c>
      <c r="K3653" s="11" t="s">
        <v>8034</v>
      </c>
      <c r="L3653" s="11">
        <f t="shared" si="171"/>
        <v>811</v>
      </c>
      <c r="M3653" s="11">
        <f t="shared" si="172"/>
        <v>-173</v>
      </c>
      <c r="N3653" s="12">
        <f t="shared" si="173"/>
        <v>-0.2711598746081505</v>
      </c>
    </row>
    <row r="3654" spans="1:14" x14ac:dyDescent="0.3">
      <c r="A3654" s="8" t="s">
        <v>3663</v>
      </c>
      <c r="B3654" s="9">
        <v>45457</v>
      </c>
      <c r="C3654" s="10" t="s">
        <v>8014</v>
      </c>
      <c r="D3654" s="10" t="s">
        <v>8018</v>
      </c>
      <c r="E3654" s="10" t="s">
        <v>8033</v>
      </c>
      <c r="F3654" s="11">
        <v>2</v>
      </c>
      <c r="G3654" s="11">
        <v>1306</v>
      </c>
      <c r="H3654" s="11">
        <v>589</v>
      </c>
      <c r="I3654" s="11">
        <v>182</v>
      </c>
      <c r="J3654" s="11">
        <v>2</v>
      </c>
      <c r="K3654" s="11" t="s">
        <v>8034</v>
      </c>
      <c r="L3654" s="11">
        <f t="shared" si="171"/>
        <v>771</v>
      </c>
      <c r="M3654" s="11">
        <f t="shared" si="172"/>
        <v>535</v>
      </c>
      <c r="N3654" s="12">
        <f t="shared" si="173"/>
        <v>0.40964777947932618</v>
      </c>
    </row>
    <row r="3655" spans="1:14" x14ac:dyDescent="0.3">
      <c r="A3655" s="8" t="s">
        <v>3664</v>
      </c>
      <c r="B3655" s="9">
        <v>45458</v>
      </c>
      <c r="C3655" s="10" t="s">
        <v>8014</v>
      </c>
      <c r="D3655" s="10" t="s">
        <v>8020</v>
      </c>
      <c r="E3655" s="10" t="s">
        <v>8033</v>
      </c>
      <c r="F3655" s="11">
        <v>3</v>
      </c>
      <c r="G3655" s="11">
        <v>2463</v>
      </c>
      <c r="H3655" s="11">
        <v>934</v>
      </c>
      <c r="I3655" s="11">
        <v>185</v>
      </c>
      <c r="J3655" s="11">
        <v>3</v>
      </c>
      <c r="K3655" s="11" t="s">
        <v>8034</v>
      </c>
      <c r="L3655" s="11">
        <f t="shared" si="171"/>
        <v>1119</v>
      </c>
      <c r="M3655" s="11">
        <f t="shared" si="172"/>
        <v>1344</v>
      </c>
      <c r="N3655" s="12">
        <f t="shared" si="173"/>
        <v>0.54567600487210721</v>
      </c>
    </row>
    <row r="3656" spans="1:14" x14ac:dyDescent="0.3">
      <c r="A3656" s="8" t="s">
        <v>3665</v>
      </c>
      <c r="B3656" s="9">
        <v>45458</v>
      </c>
      <c r="C3656" s="10" t="s">
        <v>8014</v>
      </c>
      <c r="D3656" s="10" t="s">
        <v>8018</v>
      </c>
      <c r="E3656" s="10" t="s">
        <v>8032</v>
      </c>
      <c r="F3656" s="11">
        <v>2</v>
      </c>
      <c r="G3656" s="11">
        <v>1468</v>
      </c>
      <c r="H3656" s="11">
        <v>1398</v>
      </c>
      <c r="I3656" s="11">
        <v>184</v>
      </c>
      <c r="J3656" s="11">
        <v>4</v>
      </c>
      <c r="K3656" s="11" t="s">
        <v>8034</v>
      </c>
      <c r="L3656" s="11">
        <f t="shared" si="171"/>
        <v>1582</v>
      </c>
      <c r="M3656" s="11">
        <f t="shared" si="172"/>
        <v>-114</v>
      </c>
      <c r="N3656" s="12">
        <f t="shared" si="173"/>
        <v>-7.7656675749318796E-2</v>
      </c>
    </row>
    <row r="3657" spans="1:14" x14ac:dyDescent="0.3">
      <c r="A3657" s="8" t="s">
        <v>3666</v>
      </c>
      <c r="B3657" s="9">
        <v>45458</v>
      </c>
      <c r="C3657" s="10" t="s">
        <v>8013</v>
      </c>
      <c r="D3657" s="10" t="s">
        <v>8019</v>
      </c>
      <c r="E3657" s="10" t="s">
        <v>8032</v>
      </c>
      <c r="F3657" s="11">
        <v>4</v>
      </c>
      <c r="G3657" s="11">
        <v>2316</v>
      </c>
      <c r="H3657" s="11">
        <v>1048</v>
      </c>
      <c r="I3657" s="11">
        <v>158</v>
      </c>
      <c r="J3657" s="11">
        <v>2</v>
      </c>
      <c r="K3657" s="11" t="s">
        <v>8034</v>
      </c>
      <c r="L3657" s="11">
        <f t="shared" si="171"/>
        <v>1206</v>
      </c>
      <c r="M3657" s="11">
        <f t="shared" si="172"/>
        <v>1110</v>
      </c>
      <c r="N3657" s="12">
        <f t="shared" si="173"/>
        <v>0.47927461139896371</v>
      </c>
    </row>
    <row r="3658" spans="1:14" x14ac:dyDescent="0.3">
      <c r="A3658" s="8" t="s">
        <v>3667</v>
      </c>
      <c r="B3658" s="9">
        <v>45458</v>
      </c>
      <c r="C3658" s="10" t="s">
        <v>8014</v>
      </c>
      <c r="D3658" s="10" t="s">
        <v>8026</v>
      </c>
      <c r="E3658" s="10" t="s">
        <v>8031</v>
      </c>
      <c r="F3658" s="11">
        <v>4</v>
      </c>
      <c r="G3658" s="11">
        <v>2392</v>
      </c>
      <c r="H3658" s="11">
        <v>541</v>
      </c>
      <c r="I3658" s="11">
        <v>193</v>
      </c>
      <c r="J3658" s="11">
        <v>4</v>
      </c>
      <c r="K3658" s="11" t="s">
        <v>8034</v>
      </c>
      <c r="L3658" s="11">
        <f t="shared" si="171"/>
        <v>734</v>
      </c>
      <c r="M3658" s="11">
        <f t="shared" si="172"/>
        <v>1658</v>
      </c>
      <c r="N3658" s="12">
        <f t="shared" si="173"/>
        <v>0.69314381270903014</v>
      </c>
    </row>
    <row r="3659" spans="1:14" x14ac:dyDescent="0.3">
      <c r="A3659" s="8" t="s">
        <v>3668</v>
      </c>
      <c r="B3659" s="9">
        <v>45458</v>
      </c>
      <c r="C3659" s="10" t="s">
        <v>8013</v>
      </c>
      <c r="D3659" s="10" t="s">
        <v>8019</v>
      </c>
      <c r="E3659" s="10" t="s">
        <v>8033</v>
      </c>
      <c r="F3659" s="11">
        <v>2</v>
      </c>
      <c r="G3659" s="11">
        <v>1610</v>
      </c>
      <c r="H3659" s="11">
        <v>507</v>
      </c>
      <c r="I3659" s="11">
        <v>181</v>
      </c>
      <c r="J3659" s="11">
        <v>4</v>
      </c>
      <c r="K3659" s="11" t="s">
        <v>8034</v>
      </c>
      <c r="L3659" s="11">
        <f t="shared" si="171"/>
        <v>688</v>
      </c>
      <c r="M3659" s="11">
        <f t="shared" si="172"/>
        <v>922</v>
      </c>
      <c r="N3659" s="12">
        <f t="shared" si="173"/>
        <v>0.57267080745341614</v>
      </c>
    </row>
    <row r="3660" spans="1:14" x14ac:dyDescent="0.3">
      <c r="A3660" s="8" t="s">
        <v>3669</v>
      </c>
      <c r="B3660" s="9">
        <v>45458</v>
      </c>
      <c r="C3660" s="10" t="s">
        <v>8012</v>
      </c>
      <c r="D3660" s="10" t="s">
        <v>8027</v>
      </c>
      <c r="E3660" s="10" t="s">
        <v>8031</v>
      </c>
      <c r="F3660" s="11">
        <v>3</v>
      </c>
      <c r="G3660" s="11">
        <v>1800</v>
      </c>
      <c r="H3660" s="11">
        <v>1076</v>
      </c>
      <c r="I3660" s="11">
        <v>101</v>
      </c>
      <c r="J3660" s="11">
        <v>4</v>
      </c>
      <c r="K3660" s="11" t="s">
        <v>8034</v>
      </c>
      <c r="L3660" s="11">
        <f t="shared" si="171"/>
        <v>1177</v>
      </c>
      <c r="M3660" s="11">
        <f t="shared" si="172"/>
        <v>623</v>
      </c>
      <c r="N3660" s="12">
        <f t="shared" si="173"/>
        <v>0.34611111111111109</v>
      </c>
    </row>
    <row r="3661" spans="1:14" x14ac:dyDescent="0.3">
      <c r="A3661" s="8" t="s">
        <v>3670</v>
      </c>
      <c r="B3661" s="9">
        <v>45458</v>
      </c>
      <c r="C3661" s="10" t="s">
        <v>8011</v>
      </c>
      <c r="D3661" s="10" t="s">
        <v>8021</v>
      </c>
      <c r="E3661" s="10" t="s">
        <v>8031</v>
      </c>
      <c r="F3661" s="11">
        <v>2</v>
      </c>
      <c r="G3661" s="11">
        <v>1408</v>
      </c>
      <c r="H3661" s="11">
        <v>452</v>
      </c>
      <c r="I3661" s="11">
        <v>173</v>
      </c>
      <c r="J3661" s="11">
        <v>3</v>
      </c>
      <c r="K3661" s="11" t="s">
        <v>8034</v>
      </c>
      <c r="L3661" s="11">
        <f t="shared" si="171"/>
        <v>625</v>
      </c>
      <c r="M3661" s="11">
        <f t="shared" si="172"/>
        <v>783</v>
      </c>
      <c r="N3661" s="12">
        <f t="shared" si="173"/>
        <v>0.55610795454545459</v>
      </c>
    </row>
    <row r="3662" spans="1:14" x14ac:dyDescent="0.3">
      <c r="A3662" s="8" t="s">
        <v>3671</v>
      </c>
      <c r="B3662" s="9">
        <v>45458</v>
      </c>
      <c r="C3662" s="10" t="s">
        <v>8014</v>
      </c>
      <c r="D3662" s="10" t="s">
        <v>8024</v>
      </c>
      <c r="E3662" s="10" t="s">
        <v>8031</v>
      </c>
      <c r="F3662" s="11">
        <v>2</v>
      </c>
      <c r="G3662" s="11">
        <v>1298</v>
      </c>
      <c r="H3662" s="11">
        <v>1348</v>
      </c>
      <c r="I3662" s="11">
        <v>122</v>
      </c>
      <c r="J3662" s="11">
        <v>5</v>
      </c>
      <c r="K3662" s="11" t="s">
        <v>8034</v>
      </c>
      <c r="L3662" s="11">
        <f t="shared" si="171"/>
        <v>1470</v>
      </c>
      <c r="M3662" s="11">
        <f t="shared" si="172"/>
        <v>-172</v>
      </c>
      <c r="N3662" s="12">
        <f t="shared" si="173"/>
        <v>-0.13251155624036981</v>
      </c>
    </row>
    <row r="3663" spans="1:14" x14ac:dyDescent="0.3">
      <c r="A3663" s="8" t="s">
        <v>3672</v>
      </c>
      <c r="B3663" s="9">
        <v>45458</v>
      </c>
      <c r="C3663" s="10" t="s">
        <v>8013</v>
      </c>
      <c r="D3663" s="10" t="s">
        <v>8019</v>
      </c>
      <c r="E3663" s="10" t="s">
        <v>8031</v>
      </c>
      <c r="F3663" s="11">
        <v>5</v>
      </c>
      <c r="G3663" s="11">
        <v>4245</v>
      </c>
      <c r="H3663" s="11">
        <v>1401</v>
      </c>
      <c r="I3663" s="11">
        <v>166</v>
      </c>
      <c r="J3663" s="11">
        <v>3</v>
      </c>
      <c r="K3663" s="11" t="s">
        <v>8034</v>
      </c>
      <c r="L3663" s="11">
        <f t="shared" si="171"/>
        <v>1567</v>
      </c>
      <c r="M3663" s="11">
        <f t="shared" si="172"/>
        <v>2678</v>
      </c>
      <c r="N3663" s="12">
        <f t="shared" si="173"/>
        <v>0.63085983510011778</v>
      </c>
    </row>
    <row r="3664" spans="1:14" x14ac:dyDescent="0.3">
      <c r="A3664" s="8" t="s">
        <v>3673</v>
      </c>
      <c r="B3664" s="9">
        <v>45458</v>
      </c>
      <c r="C3664" s="10" t="s">
        <v>8014</v>
      </c>
      <c r="D3664" s="10" t="s">
        <v>8026</v>
      </c>
      <c r="E3664" s="10" t="s">
        <v>8033</v>
      </c>
      <c r="F3664" s="11">
        <v>5</v>
      </c>
      <c r="G3664" s="11">
        <v>3845</v>
      </c>
      <c r="H3664" s="11">
        <v>1433</v>
      </c>
      <c r="I3664" s="11">
        <v>175</v>
      </c>
      <c r="J3664" s="11">
        <v>4</v>
      </c>
      <c r="K3664" s="11" t="s">
        <v>8034</v>
      </c>
      <c r="L3664" s="11">
        <f t="shared" si="171"/>
        <v>1608</v>
      </c>
      <c r="M3664" s="11">
        <f t="shared" si="172"/>
        <v>2237</v>
      </c>
      <c r="N3664" s="12">
        <f t="shared" si="173"/>
        <v>0.58179453836150841</v>
      </c>
    </row>
    <row r="3665" spans="1:14" x14ac:dyDescent="0.3">
      <c r="A3665" s="8" t="s">
        <v>3674</v>
      </c>
      <c r="B3665" s="9">
        <v>45458</v>
      </c>
      <c r="C3665" s="10" t="s">
        <v>8014</v>
      </c>
      <c r="D3665" s="10" t="s">
        <v>8026</v>
      </c>
      <c r="E3665" s="10" t="s">
        <v>8031</v>
      </c>
      <c r="F3665" s="11">
        <v>3</v>
      </c>
      <c r="G3665" s="11">
        <v>1896</v>
      </c>
      <c r="H3665" s="11">
        <v>879</v>
      </c>
      <c r="I3665" s="11">
        <v>178</v>
      </c>
      <c r="J3665" s="11">
        <v>5</v>
      </c>
      <c r="K3665" s="11" t="s">
        <v>8035</v>
      </c>
      <c r="L3665" s="11">
        <f t="shared" si="171"/>
        <v>1057</v>
      </c>
      <c r="M3665" s="11">
        <f t="shared" si="172"/>
        <v>839</v>
      </c>
      <c r="N3665" s="12">
        <f t="shared" si="173"/>
        <v>0.44251054852320676</v>
      </c>
    </row>
    <row r="3666" spans="1:14" x14ac:dyDescent="0.3">
      <c r="A3666" s="8" t="s">
        <v>3675</v>
      </c>
      <c r="B3666" s="9">
        <v>45458</v>
      </c>
      <c r="C3666" s="10" t="s">
        <v>8012</v>
      </c>
      <c r="D3666" s="10" t="s">
        <v>8016</v>
      </c>
      <c r="E3666" s="10" t="s">
        <v>8031</v>
      </c>
      <c r="F3666" s="11">
        <v>1</v>
      </c>
      <c r="G3666" s="11">
        <v>762</v>
      </c>
      <c r="H3666" s="11">
        <v>1046</v>
      </c>
      <c r="I3666" s="11">
        <v>204</v>
      </c>
      <c r="J3666" s="11">
        <v>4</v>
      </c>
      <c r="K3666" s="11" t="s">
        <v>8034</v>
      </c>
      <c r="L3666" s="11">
        <f t="shared" si="171"/>
        <v>1250</v>
      </c>
      <c r="M3666" s="11">
        <f t="shared" si="172"/>
        <v>-488</v>
      </c>
      <c r="N3666" s="12">
        <f t="shared" si="173"/>
        <v>-0.64041994750656173</v>
      </c>
    </row>
    <row r="3667" spans="1:14" x14ac:dyDescent="0.3">
      <c r="A3667" s="8" t="s">
        <v>3676</v>
      </c>
      <c r="B3667" s="9">
        <v>45458</v>
      </c>
      <c r="C3667" s="10" t="s">
        <v>8014</v>
      </c>
      <c r="D3667" s="10" t="s">
        <v>8018</v>
      </c>
      <c r="E3667" s="10" t="s">
        <v>8033</v>
      </c>
      <c r="F3667" s="11">
        <v>2</v>
      </c>
      <c r="G3667" s="11">
        <v>1164</v>
      </c>
      <c r="H3667" s="11">
        <v>1235</v>
      </c>
      <c r="I3667" s="11">
        <v>209</v>
      </c>
      <c r="J3667" s="11">
        <v>7</v>
      </c>
      <c r="K3667" s="11" t="s">
        <v>8035</v>
      </c>
      <c r="L3667" s="11">
        <f t="shared" si="171"/>
        <v>1444</v>
      </c>
      <c r="M3667" s="11">
        <f t="shared" si="172"/>
        <v>-280</v>
      </c>
      <c r="N3667" s="12">
        <f t="shared" si="173"/>
        <v>-0.24054982817869416</v>
      </c>
    </row>
    <row r="3668" spans="1:14" x14ac:dyDescent="0.3">
      <c r="A3668" s="8" t="s">
        <v>3677</v>
      </c>
      <c r="B3668" s="9">
        <v>45458</v>
      </c>
      <c r="C3668" s="10" t="s">
        <v>8011</v>
      </c>
      <c r="D3668" s="10" t="s">
        <v>8021</v>
      </c>
      <c r="E3668" s="10" t="s">
        <v>8033</v>
      </c>
      <c r="F3668" s="11">
        <v>1</v>
      </c>
      <c r="G3668" s="11">
        <v>566</v>
      </c>
      <c r="H3668" s="11">
        <v>627</v>
      </c>
      <c r="I3668" s="11">
        <v>196</v>
      </c>
      <c r="J3668" s="11">
        <v>2</v>
      </c>
      <c r="K3668" s="11" t="s">
        <v>8034</v>
      </c>
      <c r="L3668" s="11">
        <f t="shared" si="171"/>
        <v>823</v>
      </c>
      <c r="M3668" s="11">
        <f t="shared" si="172"/>
        <v>-257</v>
      </c>
      <c r="N3668" s="12">
        <f t="shared" si="173"/>
        <v>-0.45406360424028269</v>
      </c>
    </row>
    <row r="3669" spans="1:14" x14ac:dyDescent="0.3">
      <c r="A3669" s="8" t="s">
        <v>3678</v>
      </c>
      <c r="B3669" s="9">
        <v>45458</v>
      </c>
      <c r="C3669" s="10" t="s">
        <v>8013</v>
      </c>
      <c r="D3669" s="10" t="s">
        <v>8025</v>
      </c>
      <c r="E3669" s="10" t="s">
        <v>8031</v>
      </c>
      <c r="F3669" s="11">
        <v>4</v>
      </c>
      <c r="G3669" s="11">
        <v>2572</v>
      </c>
      <c r="H3669" s="11">
        <v>1207</v>
      </c>
      <c r="I3669" s="11">
        <v>150</v>
      </c>
      <c r="J3669" s="11">
        <v>3</v>
      </c>
      <c r="K3669" s="11" t="s">
        <v>8034</v>
      </c>
      <c r="L3669" s="11">
        <f t="shared" si="171"/>
        <v>1357</v>
      </c>
      <c r="M3669" s="11">
        <f t="shared" si="172"/>
        <v>1215</v>
      </c>
      <c r="N3669" s="12">
        <f t="shared" si="173"/>
        <v>0.47239502332814931</v>
      </c>
    </row>
    <row r="3670" spans="1:14" x14ac:dyDescent="0.3">
      <c r="A3670" s="8" t="s">
        <v>3679</v>
      </c>
      <c r="B3670" s="9">
        <v>45458</v>
      </c>
      <c r="C3670" s="10" t="s">
        <v>8012</v>
      </c>
      <c r="D3670" s="10" t="s">
        <v>8016</v>
      </c>
      <c r="E3670" s="10" t="s">
        <v>8033</v>
      </c>
      <c r="F3670" s="11">
        <v>2</v>
      </c>
      <c r="G3670" s="11">
        <v>1470</v>
      </c>
      <c r="H3670" s="11">
        <v>707</v>
      </c>
      <c r="I3670" s="11">
        <v>184</v>
      </c>
      <c r="J3670" s="11">
        <v>7</v>
      </c>
      <c r="K3670" s="11" t="s">
        <v>8034</v>
      </c>
      <c r="L3670" s="11">
        <f t="shared" si="171"/>
        <v>891</v>
      </c>
      <c r="M3670" s="11">
        <f t="shared" si="172"/>
        <v>579</v>
      </c>
      <c r="N3670" s="12">
        <f t="shared" si="173"/>
        <v>0.39387755102040817</v>
      </c>
    </row>
    <row r="3671" spans="1:14" x14ac:dyDescent="0.3">
      <c r="A3671" s="8" t="s">
        <v>3680</v>
      </c>
      <c r="B3671" s="9">
        <v>45458</v>
      </c>
      <c r="C3671" s="10" t="s">
        <v>8014</v>
      </c>
      <c r="D3671" s="10" t="s">
        <v>8020</v>
      </c>
      <c r="E3671" s="10" t="s">
        <v>8031</v>
      </c>
      <c r="F3671" s="11">
        <v>3</v>
      </c>
      <c r="G3671" s="11">
        <v>2229</v>
      </c>
      <c r="H3671" s="11">
        <v>696</v>
      </c>
      <c r="I3671" s="11">
        <v>163</v>
      </c>
      <c r="J3671" s="11">
        <v>4</v>
      </c>
      <c r="K3671" s="11" t="s">
        <v>8034</v>
      </c>
      <c r="L3671" s="11">
        <f t="shared" si="171"/>
        <v>859</v>
      </c>
      <c r="M3671" s="11">
        <f t="shared" si="172"/>
        <v>1370</v>
      </c>
      <c r="N3671" s="12">
        <f t="shared" si="173"/>
        <v>0.6146253925527142</v>
      </c>
    </row>
    <row r="3672" spans="1:14" x14ac:dyDescent="0.3">
      <c r="A3672" s="8" t="s">
        <v>3681</v>
      </c>
      <c r="B3672" s="9">
        <v>45458</v>
      </c>
      <c r="C3672" s="10" t="s">
        <v>8014</v>
      </c>
      <c r="D3672" s="10" t="s">
        <v>8020</v>
      </c>
      <c r="E3672" s="10" t="s">
        <v>8033</v>
      </c>
      <c r="F3672" s="11">
        <v>3</v>
      </c>
      <c r="G3672" s="11">
        <v>1953</v>
      </c>
      <c r="H3672" s="11">
        <v>1157</v>
      </c>
      <c r="I3672" s="11">
        <v>110</v>
      </c>
      <c r="J3672" s="11">
        <v>7</v>
      </c>
      <c r="K3672" s="11" t="s">
        <v>8034</v>
      </c>
      <c r="L3672" s="11">
        <f t="shared" si="171"/>
        <v>1267</v>
      </c>
      <c r="M3672" s="11">
        <f t="shared" si="172"/>
        <v>686</v>
      </c>
      <c r="N3672" s="12">
        <f t="shared" si="173"/>
        <v>0.35125448028673834</v>
      </c>
    </row>
    <row r="3673" spans="1:14" x14ac:dyDescent="0.3">
      <c r="A3673" s="8" t="s">
        <v>3682</v>
      </c>
      <c r="B3673" s="9">
        <v>45458</v>
      </c>
      <c r="C3673" s="10" t="s">
        <v>8014</v>
      </c>
      <c r="D3673" s="10" t="s">
        <v>8024</v>
      </c>
      <c r="E3673" s="10" t="s">
        <v>8031</v>
      </c>
      <c r="F3673" s="11">
        <v>5</v>
      </c>
      <c r="G3673" s="11">
        <v>3920</v>
      </c>
      <c r="H3673" s="11">
        <v>1432</v>
      </c>
      <c r="I3673" s="11">
        <v>206</v>
      </c>
      <c r="J3673" s="11">
        <v>3</v>
      </c>
      <c r="K3673" s="11" t="s">
        <v>8034</v>
      </c>
      <c r="L3673" s="11">
        <f t="shared" si="171"/>
        <v>1638</v>
      </c>
      <c r="M3673" s="11">
        <f t="shared" si="172"/>
        <v>2282</v>
      </c>
      <c r="N3673" s="12">
        <f t="shared" si="173"/>
        <v>0.58214285714285718</v>
      </c>
    </row>
    <row r="3674" spans="1:14" x14ac:dyDescent="0.3">
      <c r="A3674" s="8" t="s">
        <v>3683</v>
      </c>
      <c r="B3674" s="9">
        <v>45458</v>
      </c>
      <c r="C3674" s="10" t="s">
        <v>8014</v>
      </c>
      <c r="D3674" s="10" t="s">
        <v>8026</v>
      </c>
      <c r="E3674" s="10" t="s">
        <v>8033</v>
      </c>
      <c r="F3674" s="11">
        <v>5</v>
      </c>
      <c r="G3674" s="11">
        <v>3295</v>
      </c>
      <c r="H3674" s="11">
        <v>1301</v>
      </c>
      <c r="I3674" s="11">
        <v>110</v>
      </c>
      <c r="J3674" s="11">
        <v>7</v>
      </c>
      <c r="K3674" s="11" t="s">
        <v>8034</v>
      </c>
      <c r="L3674" s="11">
        <f t="shared" si="171"/>
        <v>1411</v>
      </c>
      <c r="M3674" s="11">
        <f t="shared" si="172"/>
        <v>1884</v>
      </c>
      <c r="N3674" s="12">
        <f t="shared" si="173"/>
        <v>0.57177541729893777</v>
      </c>
    </row>
    <row r="3675" spans="1:14" x14ac:dyDescent="0.3">
      <c r="A3675" s="8" t="s">
        <v>3684</v>
      </c>
      <c r="B3675" s="9">
        <v>45458</v>
      </c>
      <c r="C3675" s="10" t="s">
        <v>8014</v>
      </c>
      <c r="D3675" s="10" t="s">
        <v>8018</v>
      </c>
      <c r="E3675" s="10" t="s">
        <v>8033</v>
      </c>
      <c r="F3675" s="11">
        <v>2</v>
      </c>
      <c r="G3675" s="11">
        <v>1782</v>
      </c>
      <c r="H3675" s="11">
        <v>1330</v>
      </c>
      <c r="I3675" s="11">
        <v>120</v>
      </c>
      <c r="J3675" s="11">
        <v>5</v>
      </c>
      <c r="K3675" s="11" t="s">
        <v>8034</v>
      </c>
      <c r="L3675" s="11">
        <f t="shared" si="171"/>
        <v>1450</v>
      </c>
      <c r="M3675" s="11">
        <f t="shared" si="172"/>
        <v>332</v>
      </c>
      <c r="N3675" s="12">
        <f t="shared" si="173"/>
        <v>0.18630751964085299</v>
      </c>
    </row>
    <row r="3676" spans="1:14" x14ac:dyDescent="0.3">
      <c r="A3676" s="8" t="s">
        <v>3685</v>
      </c>
      <c r="B3676" s="9">
        <v>45458</v>
      </c>
      <c r="C3676" s="10" t="s">
        <v>8011</v>
      </c>
      <c r="D3676" s="10" t="s">
        <v>8030</v>
      </c>
      <c r="E3676" s="10" t="s">
        <v>8031</v>
      </c>
      <c r="F3676" s="11">
        <v>3</v>
      </c>
      <c r="G3676" s="11">
        <v>1965</v>
      </c>
      <c r="H3676" s="11">
        <v>880</v>
      </c>
      <c r="I3676" s="11">
        <v>197</v>
      </c>
      <c r="J3676" s="11">
        <v>7</v>
      </c>
      <c r="K3676" s="11" t="s">
        <v>8035</v>
      </c>
      <c r="L3676" s="11">
        <f t="shared" si="171"/>
        <v>1077</v>
      </c>
      <c r="M3676" s="11">
        <f t="shared" si="172"/>
        <v>888</v>
      </c>
      <c r="N3676" s="12">
        <f t="shared" si="173"/>
        <v>0.45190839694656487</v>
      </c>
    </row>
    <row r="3677" spans="1:14" x14ac:dyDescent="0.3">
      <c r="A3677" s="8" t="s">
        <v>3686</v>
      </c>
      <c r="B3677" s="9">
        <v>45458</v>
      </c>
      <c r="C3677" s="10" t="s">
        <v>8014</v>
      </c>
      <c r="D3677" s="10" t="s">
        <v>8026</v>
      </c>
      <c r="E3677" s="10" t="s">
        <v>8033</v>
      </c>
      <c r="F3677" s="11">
        <v>3</v>
      </c>
      <c r="G3677" s="11">
        <v>2388</v>
      </c>
      <c r="H3677" s="11">
        <v>976</v>
      </c>
      <c r="I3677" s="11">
        <v>136</v>
      </c>
      <c r="J3677" s="11">
        <v>6</v>
      </c>
      <c r="K3677" s="11" t="s">
        <v>8034</v>
      </c>
      <c r="L3677" s="11">
        <f t="shared" si="171"/>
        <v>1112</v>
      </c>
      <c r="M3677" s="11">
        <f t="shared" si="172"/>
        <v>1276</v>
      </c>
      <c r="N3677" s="12">
        <f t="shared" si="173"/>
        <v>0.53433835845896149</v>
      </c>
    </row>
    <row r="3678" spans="1:14" x14ac:dyDescent="0.3">
      <c r="A3678" s="8" t="s">
        <v>3687</v>
      </c>
      <c r="B3678" s="9">
        <v>45458</v>
      </c>
      <c r="C3678" s="10" t="s">
        <v>8011</v>
      </c>
      <c r="D3678" s="10" t="s">
        <v>8023</v>
      </c>
      <c r="E3678" s="10" t="s">
        <v>8033</v>
      </c>
      <c r="F3678" s="11">
        <v>1</v>
      </c>
      <c r="G3678" s="11">
        <v>604</v>
      </c>
      <c r="H3678" s="11">
        <v>935</v>
      </c>
      <c r="I3678" s="11">
        <v>182</v>
      </c>
      <c r="J3678" s="11">
        <v>5</v>
      </c>
      <c r="K3678" s="11" t="s">
        <v>8034</v>
      </c>
      <c r="L3678" s="11">
        <f t="shared" si="171"/>
        <v>1117</v>
      </c>
      <c r="M3678" s="11">
        <f t="shared" si="172"/>
        <v>-513</v>
      </c>
      <c r="N3678" s="12">
        <f t="shared" si="173"/>
        <v>-0.84933774834437081</v>
      </c>
    </row>
    <row r="3679" spans="1:14" x14ac:dyDescent="0.3">
      <c r="A3679" s="8" t="s">
        <v>3688</v>
      </c>
      <c r="B3679" s="9">
        <v>45458</v>
      </c>
      <c r="C3679" s="10" t="s">
        <v>8013</v>
      </c>
      <c r="D3679" s="10" t="s">
        <v>8019</v>
      </c>
      <c r="E3679" s="10" t="s">
        <v>8031</v>
      </c>
      <c r="F3679" s="11">
        <v>4</v>
      </c>
      <c r="G3679" s="11">
        <v>2392</v>
      </c>
      <c r="H3679" s="11">
        <v>1180</v>
      </c>
      <c r="I3679" s="11">
        <v>214</v>
      </c>
      <c r="J3679" s="11">
        <v>4</v>
      </c>
      <c r="K3679" s="11" t="s">
        <v>8034</v>
      </c>
      <c r="L3679" s="11">
        <f t="shared" si="171"/>
        <v>1394</v>
      </c>
      <c r="M3679" s="11">
        <f t="shared" si="172"/>
        <v>998</v>
      </c>
      <c r="N3679" s="12">
        <f t="shared" si="173"/>
        <v>0.41722408026755853</v>
      </c>
    </row>
    <row r="3680" spans="1:14" x14ac:dyDescent="0.3">
      <c r="A3680" s="8" t="s">
        <v>3689</v>
      </c>
      <c r="B3680" s="9">
        <v>45458</v>
      </c>
      <c r="C3680" s="10" t="s">
        <v>8012</v>
      </c>
      <c r="D3680" s="10" t="s">
        <v>8028</v>
      </c>
      <c r="E3680" s="10" t="s">
        <v>8033</v>
      </c>
      <c r="F3680" s="11">
        <v>4</v>
      </c>
      <c r="G3680" s="11">
        <v>2668</v>
      </c>
      <c r="H3680" s="11">
        <v>1066</v>
      </c>
      <c r="I3680" s="11">
        <v>200</v>
      </c>
      <c r="J3680" s="11">
        <v>2</v>
      </c>
      <c r="K3680" s="11" t="s">
        <v>8034</v>
      </c>
      <c r="L3680" s="11">
        <f t="shared" si="171"/>
        <v>1266</v>
      </c>
      <c r="M3680" s="11">
        <f t="shared" si="172"/>
        <v>1402</v>
      </c>
      <c r="N3680" s="12">
        <f t="shared" si="173"/>
        <v>0.52548725637181404</v>
      </c>
    </row>
    <row r="3681" spans="1:14" x14ac:dyDescent="0.3">
      <c r="A3681" s="8" t="s">
        <v>3690</v>
      </c>
      <c r="B3681" s="9">
        <v>45458</v>
      </c>
      <c r="C3681" s="10" t="s">
        <v>8012</v>
      </c>
      <c r="D3681" s="10" t="s">
        <v>8016</v>
      </c>
      <c r="E3681" s="10" t="s">
        <v>8031</v>
      </c>
      <c r="F3681" s="11">
        <v>4</v>
      </c>
      <c r="G3681" s="11">
        <v>3300</v>
      </c>
      <c r="H3681" s="11">
        <v>560</v>
      </c>
      <c r="I3681" s="11">
        <v>196</v>
      </c>
      <c r="J3681" s="11">
        <v>4</v>
      </c>
      <c r="K3681" s="11" t="s">
        <v>8034</v>
      </c>
      <c r="L3681" s="11">
        <f t="shared" si="171"/>
        <v>756</v>
      </c>
      <c r="M3681" s="11">
        <f t="shared" si="172"/>
        <v>2544</v>
      </c>
      <c r="N3681" s="12">
        <f t="shared" si="173"/>
        <v>0.77090909090909088</v>
      </c>
    </row>
    <row r="3682" spans="1:14" x14ac:dyDescent="0.3">
      <c r="A3682" s="8" t="s">
        <v>3691</v>
      </c>
      <c r="B3682" s="9">
        <v>45458</v>
      </c>
      <c r="C3682" s="10" t="s">
        <v>8014</v>
      </c>
      <c r="D3682" s="10" t="s">
        <v>8018</v>
      </c>
      <c r="E3682" s="10" t="s">
        <v>8031</v>
      </c>
      <c r="F3682" s="11">
        <v>3</v>
      </c>
      <c r="G3682" s="11">
        <v>1881</v>
      </c>
      <c r="H3682" s="11">
        <v>351</v>
      </c>
      <c r="I3682" s="11">
        <v>167</v>
      </c>
      <c r="J3682" s="11">
        <v>3</v>
      </c>
      <c r="K3682" s="11" t="s">
        <v>8034</v>
      </c>
      <c r="L3682" s="11">
        <f t="shared" si="171"/>
        <v>518</v>
      </c>
      <c r="M3682" s="11">
        <f t="shared" si="172"/>
        <v>1363</v>
      </c>
      <c r="N3682" s="12">
        <f t="shared" si="173"/>
        <v>0.72461456671982982</v>
      </c>
    </row>
    <row r="3683" spans="1:14" x14ac:dyDescent="0.3">
      <c r="A3683" s="8" t="s">
        <v>3692</v>
      </c>
      <c r="B3683" s="9">
        <v>45458</v>
      </c>
      <c r="C3683" s="10" t="s">
        <v>8011</v>
      </c>
      <c r="D3683" s="10" t="s">
        <v>8021</v>
      </c>
      <c r="E3683" s="10" t="s">
        <v>8031</v>
      </c>
      <c r="F3683" s="11">
        <v>2</v>
      </c>
      <c r="G3683" s="11">
        <v>1292</v>
      </c>
      <c r="H3683" s="11">
        <v>1417</v>
      </c>
      <c r="I3683" s="11">
        <v>141</v>
      </c>
      <c r="J3683" s="11">
        <v>5</v>
      </c>
      <c r="K3683" s="11" t="s">
        <v>8034</v>
      </c>
      <c r="L3683" s="11">
        <f t="shared" si="171"/>
        <v>1558</v>
      </c>
      <c r="M3683" s="11">
        <f t="shared" si="172"/>
        <v>-266</v>
      </c>
      <c r="N3683" s="12">
        <f t="shared" si="173"/>
        <v>-0.20588235294117646</v>
      </c>
    </row>
    <row r="3684" spans="1:14" x14ac:dyDescent="0.3">
      <c r="A3684" s="8" t="s">
        <v>3693</v>
      </c>
      <c r="B3684" s="9">
        <v>45458</v>
      </c>
      <c r="C3684" s="10" t="s">
        <v>8012</v>
      </c>
      <c r="D3684" s="10" t="s">
        <v>8029</v>
      </c>
      <c r="E3684" s="10" t="s">
        <v>8033</v>
      </c>
      <c r="F3684" s="11">
        <v>4</v>
      </c>
      <c r="G3684" s="11">
        <v>2476</v>
      </c>
      <c r="H3684" s="11">
        <v>755</v>
      </c>
      <c r="I3684" s="11">
        <v>131</v>
      </c>
      <c r="J3684" s="11">
        <v>4</v>
      </c>
      <c r="K3684" s="11" t="s">
        <v>8034</v>
      </c>
      <c r="L3684" s="11">
        <f t="shared" si="171"/>
        <v>886</v>
      </c>
      <c r="M3684" s="11">
        <f t="shared" si="172"/>
        <v>1590</v>
      </c>
      <c r="N3684" s="12">
        <f t="shared" si="173"/>
        <v>0.64216478190630044</v>
      </c>
    </row>
    <row r="3685" spans="1:14" x14ac:dyDescent="0.3">
      <c r="A3685" s="8" t="s">
        <v>3694</v>
      </c>
      <c r="B3685" s="9">
        <v>45459</v>
      </c>
      <c r="C3685" s="10" t="s">
        <v>8012</v>
      </c>
      <c r="D3685" s="10" t="s">
        <v>8027</v>
      </c>
      <c r="E3685" s="10" t="s">
        <v>8031</v>
      </c>
      <c r="F3685" s="11">
        <v>2</v>
      </c>
      <c r="G3685" s="11">
        <v>1728</v>
      </c>
      <c r="H3685" s="11">
        <v>805</v>
      </c>
      <c r="I3685" s="11">
        <v>140</v>
      </c>
      <c r="J3685" s="11">
        <v>3</v>
      </c>
      <c r="K3685" s="11" t="s">
        <v>8034</v>
      </c>
      <c r="L3685" s="11">
        <f t="shared" si="171"/>
        <v>945</v>
      </c>
      <c r="M3685" s="11">
        <f t="shared" si="172"/>
        <v>783</v>
      </c>
      <c r="N3685" s="12">
        <f t="shared" si="173"/>
        <v>0.453125</v>
      </c>
    </row>
    <row r="3686" spans="1:14" x14ac:dyDescent="0.3">
      <c r="A3686" s="8" t="s">
        <v>3695</v>
      </c>
      <c r="B3686" s="9">
        <v>45459</v>
      </c>
      <c r="C3686" s="10" t="s">
        <v>8012</v>
      </c>
      <c r="D3686" s="10" t="s">
        <v>8028</v>
      </c>
      <c r="E3686" s="10" t="s">
        <v>8031</v>
      </c>
      <c r="F3686" s="11">
        <v>1</v>
      </c>
      <c r="G3686" s="11">
        <v>746</v>
      </c>
      <c r="H3686" s="11">
        <v>867</v>
      </c>
      <c r="I3686" s="11">
        <v>197</v>
      </c>
      <c r="J3686" s="11">
        <v>4</v>
      </c>
      <c r="K3686" s="11" t="s">
        <v>8034</v>
      </c>
      <c r="L3686" s="11">
        <f t="shared" si="171"/>
        <v>1064</v>
      </c>
      <c r="M3686" s="11">
        <f t="shared" si="172"/>
        <v>-318</v>
      </c>
      <c r="N3686" s="12">
        <f t="shared" si="173"/>
        <v>-0.42627345844504022</v>
      </c>
    </row>
    <row r="3687" spans="1:14" x14ac:dyDescent="0.3">
      <c r="A3687" s="8" t="s">
        <v>3696</v>
      </c>
      <c r="B3687" s="9">
        <v>45459</v>
      </c>
      <c r="C3687" s="10" t="s">
        <v>8011</v>
      </c>
      <c r="D3687" s="10" t="s">
        <v>8015</v>
      </c>
      <c r="E3687" s="10" t="s">
        <v>8033</v>
      </c>
      <c r="F3687" s="11">
        <v>2</v>
      </c>
      <c r="G3687" s="11">
        <v>1374</v>
      </c>
      <c r="H3687" s="11">
        <v>613</v>
      </c>
      <c r="I3687" s="11">
        <v>147</v>
      </c>
      <c r="J3687" s="11">
        <v>4</v>
      </c>
      <c r="K3687" s="11" t="s">
        <v>8035</v>
      </c>
      <c r="L3687" s="11">
        <f t="shared" si="171"/>
        <v>760</v>
      </c>
      <c r="M3687" s="11">
        <f t="shared" si="172"/>
        <v>614</v>
      </c>
      <c r="N3687" s="12">
        <f t="shared" si="173"/>
        <v>0.44687045123726349</v>
      </c>
    </row>
    <row r="3688" spans="1:14" x14ac:dyDescent="0.3">
      <c r="A3688" s="8" t="s">
        <v>3697</v>
      </c>
      <c r="B3688" s="9">
        <v>45459</v>
      </c>
      <c r="C3688" s="10" t="s">
        <v>8011</v>
      </c>
      <c r="D3688" s="10" t="s">
        <v>8023</v>
      </c>
      <c r="E3688" s="10" t="s">
        <v>8031</v>
      </c>
      <c r="F3688" s="11">
        <v>2</v>
      </c>
      <c r="G3688" s="11">
        <v>1214</v>
      </c>
      <c r="H3688" s="11">
        <v>794</v>
      </c>
      <c r="I3688" s="11">
        <v>206</v>
      </c>
      <c r="J3688" s="11">
        <v>4</v>
      </c>
      <c r="K3688" s="11" t="s">
        <v>8034</v>
      </c>
      <c r="L3688" s="11">
        <f t="shared" si="171"/>
        <v>1000</v>
      </c>
      <c r="M3688" s="11">
        <f t="shared" si="172"/>
        <v>214</v>
      </c>
      <c r="N3688" s="12">
        <f t="shared" si="173"/>
        <v>0.17627677100494235</v>
      </c>
    </row>
    <row r="3689" spans="1:14" x14ac:dyDescent="0.3">
      <c r="A3689" s="8" t="s">
        <v>3698</v>
      </c>
      <c r="B3689" s="9">
        <v>45459</v>
      </c>
      <c r="C3689" s="10" t="s">
        <v>8013</v>
      </c>
      <c r="D3689" s="10" t="s">
        <v>8025</v>
      </c>
      <c r="E3689" s="10" t="s">
        <v>8033</v>
      </c>
      <c r="F3689" s="11">
        <v>4</v>
      </c>
      <c r="G3689" s="11">
        <v>2680</v>
      </c>
      <c r="H3689" s="11">
        <v>743</v>
      </c>
      <c r="I3689" s="11">
        <v>153</v>
      </c>
      <c r="J3689" s="11">
        <v>6</v>
      </c>
      <c r="K3689" s="11" t="s">
        <v>8035</v>
      </c>
      <c r="L3689" s="11">
        <f t="shared" si="171"/>
        <v>896</v>
      </c>
      <c r="M3689" s="11">
        <f t="shared" si="172"/>
        <v>1784</v>
      </c>
      <c r="N3689" s="12">
        <f t="shared" si="173"/>
        <v>0.66567164179104477</v>
      </c>
    </row>
    <row r="3690" spans="1:14" x14ac:dyDescent="0.3">
      <c r="A3690" s="8" t="s">
        <v>3699</v>
      </c>
      <c r="B3690" s="9">
        <v>45459</v>
      </c>
      <c r="C3690" s="10" t="s">
        <v>8013</v>
      </c>
      <c r="D3690" s="10" t="s">
        <v>8019</v>
      </c>
      <c r="E3690" s="10" t="s">
        <v>8032</v>
      </c>
      <c r="F3690" s="11">
        <v>4</v>
      </c>
      <c r="G3690" s="11">
        <v>2604</v>
      </c>
      <c r="H3690" s="11">
        <v>1108</v>
      </c>
      <c r="I3690" s="11">
        <v>185</v>
      </c>
      <c r="J3690" s="11">
        <v>4</v>
      </c>
      <c r="K3690" s="11" t="s">
        <v>8034</v>
      </c>
      <c r="L3690" s="11">
        <f t="shared" si="171"/>
        <v>1293</v>
      </c>
      <c r="M3690" s="11">
        <f t="shared" si="172"/>
        <v>1311</v>
      </c>
      <c r="N3690" s="12">
        <f t="shared" si="173"/>
        <v>0.50345622119815669</v>
      </c>
    </row>
    <row r="3691" spans="1:14" x14ac:dyDescent="0.3">
      <c r="A3691" s="8" t="s">
        <v>3700</v>
      </c>
      <c r="B3691" s="9">
        <v>45459</v>
      </c>
      <c r="C3691" s="10" t="s">
        <v>8011</v>
      </c>
      <c r="D3691" s="10" t="s">
        <v>8015</v>
      </c>
      <c r="E3691" s="10" t="s">
        <v>8032</v>
      </c>
      <c r="F3691" s="11">
        <v>4</v>
      </c>
      <c r="G3691" s="11">
        <v>3484</v>
      </c>
      <c r="H3691" s="11">
        <v>525</v>
      </c>
      <c r="I3691" s="11">
        <v>176</v>
      </c>
      <c r="J3691" s="11">
        <v>5</v>
      </c>
      <c r="K3691" s="11" t="s">
        <v>8034</v>
      </c>
      <c r="L3691" s="11">
        <f t="shared" si="171"/>
        <v>701</v>
      </c>
      <c r="M3691" s="11">
        <f t="shared" si="172"/>
        <v>2783</v>
      </c>
      <c r="N3691" s="12">
        <f t="shared" si="173"/>
        <v>0.79879448909299655</v>
      </c>
    </row>
    <row r="3692" spans="1:14" x14ac:dyDescent="0.3">
      <c r="A3692" s="8" t="s">
        <v>3701</v>
      </c>
      <c r="B3692" s="9">
        <v>45459</v>
      </c>
      <c r="C3692" s="10" t="s">
        <v>8014</v>
      </c>
      <c r="D3692" s="10" t="s">
        <v>8026</v>
      </c>
      <c r="E3692" s="10" t="s">
        <v>8031</v>
      </c>
      <c r="F3692" s="11">
        <v>3</v>
      </c>
      <c r="G3692" s="11">
        <v>2166</v>
      </c>
      <c r="H3692" s="11">
        <v>1305</v>
      </c>
      <c r="I3692" s="11">
        <v>160</v>
      </c>
      <c r="J3692" s="11">
        <v>3</v>
      </c>
      <c r="K3692" s="11" t="s">
        <v>8035</v>
      </c>
      <c r="L3692" s="11">
        <f t="shared" si="171"/>
        <v>1465</v>
      </c>
      <c r="M3692" s="11">
        <f t="shared" si="172"/>
        <v>701</v>
      </c>
      <c r="N3692" s="12">
        <f t="shared" si="173"/>
        <v>0.32363804247460759</v>
      </c>
    </row>
    <row r="3693" spans="1:14" x14ac:dyDescent="0.3">
      <c r="A3693" s="8" t="s">
        <v>3702</v>
      </c>
      <c r="B3693" s="9">
        <v>45459</v>
      </c>
      <c r="C3693" s="10" t="s">
        <v>8012</v>
      </c>
      <c r="D3693" s="10" t="s">
        <v>8029</v>
      </c>
      <c r="E3693" s="10" t="s">
        <v>8033</v>
      </c>
      <c r="F3693" s="11">
        <v>1</v>
      </c>
      <c r="G3693" s="11">
        <v>691</v>
      </c>
      <c r="H3693" s="11">
        <v>938</v>
      </c>
      <c r="I3693" s="11">
        <v>122</v>
      </c>
      <c r="J3693" s="11">
        <v>5</v>
      </c>
      <c r="K3693" s="11" t="s">
        <v>8034</v>
      </c>
      <c r="L3693" s="11">
        <f t="shared" si="171"/>
        <v>1060</v>
      </c>
      <c r="M3693" s="11">
        <f t="shared" si="172"/>
        <v>-369</v>
      </c>
      <c r="N3693" s="12">
        <f t="shared" si="173"/>
        <v>-0.53400868306801741</v>
      </c>
    </row>
    <row r="3694" spans="1:14" x14ac:dyDescent="0.3">
      <c r="A3694" s="8" t="s">
        <v>3703</v>
      </c>
      <c r="B3694" s="9">
        <v>45459</v>
      </c>
      <c r="C3694" s="10" t="s">
        <v>8012</v>
      </c>
      <c r="D3694" s="10" t="s">
        <v>8016</v>
      </c>
      <c r="E3694" s="10" t="s">
        <v>8033</v>
      </c>
      <c r="F3694" s="11">
        <v>5</v>
      </c>
      <c r="G3694" s="11">
        <v>3385</v>
      </c>
      <c r="H3694" s="11">
        <v>1276</v>
      </c>
      <c r="I3694" s="11">
        <v>144</v>
      </c>
      <c r="J3694" s="11">
        <v>3</v>
      </c>
      <c r="K3694" s="11" t="s">
        <v>8034</v>
      </c>
      <c r="L3694" s="11">
        <f t="shared" si="171"/>
        <v>1420</v>
      </c>
      <c r="M3694" s="11">
        <f t="shared" si="172"/>
        <v>1965</v>
      </c>
      <c r="N3694" s="12">
        <f t="shared" si="173"/>
        <v>0.58050221565731164</v>
      </c>
    </row>
    <row r="3695" spans="1:14" x14ac:dyDescent="0.3">
      <c r="A3695" s="8" t="s">
        <v>3704</v>
      </c>
      <c r="B3695" s="9">
        <v>45459</v>
      </c>
      <c r="C3695" s="10" t="s">
        <v>8014</v>
      </c>
      <c r="D3695" s="10" t="s">
        <v>8026</v>
      </c>
      <c r="E3695" s="10" t="s">
        <v>8031</v>
      </c>
      <c r="F3695" s="11">
        <v>5</v>
      </c>
      <c r="G3695" s="11">
        <v>3645</v>
      </c>
      <c r="H3695" s="11">
        <v>727</v>
      </c>
      <c r="I3695" s="11">
        <v>178</v>
      </c>
      <c r="J3695" s="11">
        <v>3</v>
      </c>
      <c r="K3695" s="11" t="s">
        <v>8035</v>
      </c>
      <c r="L3695" s="11">
        <f t="shared" si="171"/>
        <v>905</v>
      </c>
      <c r="M3695" s="11">
        <f t="shared" si="172"/>
        <v>2740</v>
      </c>
      <c r="N3695" s="12">
        <f t="shared" si="173"/>
        <v>0.75171467764060351</v>
      </c>
    </row>
    <row r="3696" spans="1:14" x14ac:dyDescent="0.3">
      <c r="A3696" s="8" t="s">
        <v>3705</v>
      </c>
      <c r="B3696" s="9">
        <v>45459</v>
      </c>
      <c r="C3696" s="10" t="s">
        <v>8012</v>
      </c>
      <c r="D3696" s="10" t="s">
        <v>8016</v>
      </c>
      <c r="E3696" s="10" t="s">
        <v>8032</v>
      </c>
      <c r="F3696" s="11">
        <v>2</v>
      </c>
      <c r="G3696" s="11">
        <v>1652</v>
      </c>
      <c r="H3696" s="11">
        <v>648</v>
      </c>
      <c r="I3696" s="11">
        <v>147</v>
      </c>
      <c r="J3696" s="11">
        <v>3</v>
      </c>
      <c r="K3696" s="11" t="s">
        <v>8034</v>
      </c>
      <c r="L3696" s="11">
        <f t="shared" si="171"/>
        <v>795</v>
      </c>
      <c r="M3696" s="11">
        <f t="shared" si="172"/>
        <v>857</v>
      </c>
      <c r="N3696" s="12">
        <f t="shared" si="173"/>
        <v>0.51876513317191286</v>
      </c>
    </row>
    <row r="3697" spans="1:14" x14ac:dyDescent="0.3">
      <c r="A3697" s="8" t="s">
        <v>3706</v>
      </c>
      <c r="B3697" s="9">
        <v>45459</v>
      </c>
      <c r="C3697" s="10" t="s">
        <v>8011</v>
      </c>
      <c r="D3697" s="10" t="s">
        <v>8023</v>
      </c>
      <c r="E3697" s="10" t="s">
        <v>8033</v>
      </c>
      <c r="F3697" s="11">
        <v>3</v>
      </c>
      <c r="G3697" s="11">
        <v>1776</v>
      </c>
      <c r="H3697" s="11">
        <v>1181</v>
      </c>
      <c r="I3697" s="11">
        <v>175</v>
      </c>
      <c r="J3697" s="11">
        <v>4</v>
      </c>
      <c r="K3697" s="11" t="s">
        <v>8034</v>
      </c>
      <c r="L3697" s="11">
        <f t="shared" si="171"/>
        <v>1356</v>
      </c>
      <c r="M3697" s="11">
        <f t="shared" si="172"/>
        <v>420</v>
      </c>
      <c r="N3697" s="12">
        <f t="shared" si="173"/>
        <v>0.23648648648648649</v>
      </c>
    </row>
    <row r="3698" spans="1:14" x14ac:dyDescent="0.3">
      <c r="A3698" s="8" t="s">
        <v>3707</v>
      </c>
      <c r="B3698" s="9">
        <v>45459</v>
      </c>
      <c r="C3698" s="10" t="s">
        <v>8012</v>
      </c>
      <c r="D3698" s="10" t="s">
        <v>8028</v>
      </c>
      <c r="E3698" s="10" t="s">
        <v>8032</v>
      </c>
      <c r="F3698" s="11">
        <v>4</v>
      </c>
      <c r="G3698" s="11">
        <v>3212</v>
      </c>
      <c r="H3698" s="11">
        <v>707</v>
      </c>
      <c r="I3698" s="11">
        <v>126</v>
      </c>
      <c r="J3698" s="11">
        <v>4</v>
      </c>
      <c r="K3698" s="11" t="s">
        <v>8035</v>
      </c>
      <c r="L3698" s="11">
        <f t="shared" si="171"/>
        <v>833</v>
      </c>
      <c r="M3698" s="11">
        <f t="shared" si="172"/>
        <v>2379</v>
      </c>
      <c r="N3698" s="12">
        <f t="shared" si="173"/>
        <v>0.74066002490660021</v>
      </c>
    </row>
    <row r="3699" spans="1:14" x14ac:dyDescent="0.3">
      <c r="A3699" s="8" t="s">
        <v>3708</v>
      </c>
      <c r="B3699" s="9">
        <v>45459</v>
      </c>
      <c r="C3699" s="10" t="s">
        <v>8013</v>
      </c>
      <c r="D3699" s="10" t="s">
        <v>8025</v>
      </c>
      <c r="E3699" s="10" t="s">
        <v>8032</v>
      </c>
      <c r="F3699" s="11">
        <v>5</v>
      </c>
      <c r="G3699" s="11">
        <v>4010</v>
      </c>
      <c r="H3699" s="11">
        <v>823</v>
      </c>
      <c r="I3699" s="11">
        <v>218</v>
      </c>
      <c r="J3699" s="11">
        <v>5</v>
      </c>
      <c r="K3699" s="11" t="s">
        <v>8034</v>
      </c>
      <c r="L3699" s="11">
        <f t="shared" si="171"/>
        <v>1041</v>
      </c>
      <c r="M3699" s="11">
        <f t="shared" si="172"/>
        <v>2969</v>
      </c>
      <c r="N3699" s="12">
        <f t="shared" si="173"/>
        <v>0.74039900249376556</v>
      </c>
    </row>
    <row r="3700" spans="1:14" x14ac:dyDescent="0.3">
      <c r="A3700" s="8" t="s">
        <v>3709</v>
      </c>
      <c r="B3700" s="9">
        <v>45459</v>
      </c>
      <c r="C3700" s="10" t="s">
        <v>8013</v>
      </c>
      <c r="D3700" s="10" t="s">
        <v>8025</v>
      </c>
      <c r="E3700" s="10" t="s">
        <v>8033</v>
      </c>
      <c r="F3700" s="11">
        <v>1</v>
      </c>
      <c r="G3700" s="11">
        <v>632</v>
      </c>
      <c r="H3700" s="11">
        <v>813</v>
      </c>
      <c r="I3700" s="11">
        <v>173</v>
      </c>
      <c r="J3700" s="11">
        <v>7</v>
      </c>
      <c r="K3700" s="11" t="s">
        <v>8035</v>
      </c>
      <c r="L3700" s="11">
        <f t="shared" si="171"/>
        <v>986</v>
      </c>
      <c r="M3700" s="11">
        <f t="shared" si="172"/>
        <v>-354</v>
      </c>
      <c r="N3700" s="12">
        <f t="shared" si="173"/>
        <v>-0.560126582278481</v>
      </c>
    </row>
    <row r="3701" spans="1:14" x14ac:dyDescent="0.3">
      <c r="A3701" s="8" t="s">
        <v>3710</v>
      </c>
      <c r="B3701" s="9">
        <v>45459</v>
      </c>
      <c r="C3701" s="10" t="s">
        <v>8012</v>
      </c>
      <c r="D3701" s="10" t="s">
        <v>8016</v>
      </c>
      <c r="E3701" s="10" t="s">
        <v>8031</v>
      </c>
      <c r="F3701" s="11">
        <v>4</v>
      </c>
      <c r="G3701" s="11">
        <v>2760</v>
      </c>
      <c r="H3701" s="11">
        <v>822</v>
      </c>
      <c r="I3701" s="11">
        <v>176</v>
      </c>
      <c r="J3701" s="11">
        <v>3</v>
      </c>
      <c r="K3701" s="11" t="s">
        <v>8034</v>
      </c>
      <c r="L3701" s="11">
        <f t="shared" si="171"/>
        <v>998</v>
      </c>
      <c r="M3701" s="11">
        <f t="shared" si="172"/>
        <v>1762</v>
      </c>
      <c r="N3701" s="12">
        <f t="shared" si="173"/>
        <v>0.63840579710144929</v>
      </c>
    </row>
    <row r="3702" spans="1:14" x14ac:dyDescent="0.3">
      <c r="A3702" s="8" t="s">
        <v>3711</v>
      </c>
      <c r="B3702" s="9">
        <v>45459</v>
      </c>
      <c r="C3702" s="10" t="s">
        <v>8012</v>
      </c>
      <c r="D3702" s="10" t="s">
        <v>8027</v>
      </c>
      <c r="E3702" s="10" t="s">
        <v>8031</v>
      </c>
      <c r="F3702" s="11">
        <v>4</v>
      </c>
      <c r="G3702" s="11">
        <v>2568</v>
      </c>
      <c r="H3702" s="11">
        <v>741</v>
      </c>
      <c r="I3702" s="11">
        <v>172</v>
      </c>
      <c r="J3702" s="11">
        <v>7</v>
      </c>
      <c r="K3702" s="11" t="s">
        <v>8034</v>
      </c>
      <c r="L3702" s="11">
        <f t="shared" si="171"/>
        <v>913</v>
      </c>
      <c r="M3702" s="11">
        <f t="shared" si="172"/>
        <v>1655</v>
      </c>
      <c r="N3702" s="12">
        <f t="shared" si="173"/>
        <v>0.64447040498442365</v>
      </c>
    </row>
    <row r="3703" spans="1:14" x14ac:dyDescent="0.3">
      <c r="A3703" s="8" t="s">
        <v>3712</v>
      </c>
      <c r="B3703" s="9">
        <v>45459</v>
      </c>
      <c r="C3703" s="10" t="s">
        <v>8011</v>
      </c>
      <c r="D3703" s="10" t="s">
        <v>8021</v>
      </c>
      <c r="E3703" s="10" t="s">
        <v>8032</v>
      </c>
      <c r="F3703" s="11">
        <v>4</v>
      </c>
      <c r="G3703" s="11">
        <v>2316</v>
      </c>
      <c r="H3703" s="11">
        <v>1159</v>
      </c>
      <c r="I3703" s="11">
        <v>108</v>
      </c>
      <c r="J3703" s="11">
        <v>4</v>
      </c>
      <c r="K3703" s="11" t="s">
        <v>8034</v>
      </c>
      <c r="L3703" s="11">
        <f t="shared" si="171"/>
        <v>1267</v>
      </c>
      <c r="M3703" s="11">
        <f t="shared" si="172"/>
        <v>1049</v>
      </c>
      <c r="N3703" s="12">
        <f t="shared" si="173"/>
        <v>0.45293609671848012</v>
      </c>
    </row>
    <row r="3704" spans="1:14" x14ac:dyDescent="0.3">
      <c r="A3704" s="8" t="s">
        <v>3713</v>
      </c>
      <c r="B3704" s="9">
        <v>45459</v>
      </c>
      <c r="C3704" s="10" t="s">
        <v>8014</v>
      </c>
      <c r="D3704" s="10" t="s">
        <v>8026</v>
      </c>
      <c r="E3704" s="10" t="s">
        <v>8033</v>
      </c>
      <c r="F3704" s="11">
        <v>4</v>
      </c>
      <c r="G3704" s="11">
        <v>2256</v>
      </c>
      <c r="H3704" s="11">
        <v>1113</v>
      </c>
      <c r="I3704" s="11">
        <v>213</v>
      </c>
      <c r="J3704" s="11">
        <v>6</v>
      </c>
      <c r="K3704" s="11" t="s">
        <v>8034</v>
      </c>
      <c r="L3704" s="11">
        <f t="shared" si="171"/>
        <v>1326</v>
      </c>
      <c r="M3704" s="11">
        <f t="shared" si="172"/>
        <v>930</v>
      </c>
      <c r="N3704" s="12">
        <f t="shared" si="173"/>
        <v>0.41223404255319152</v>
      </c>
    </row>
    <row r="3705" spans="1:14" x14ac:dyDescent="0.3">
      <c r="A3705" s="8" t="s">
        <v>3714</v>
      </c>
      <c r="B3705" s="9">
        <v>45459</v>
      </c>
      <c r="C3705" s="10" t="s">
        <v>8014</v>
      </c>
      <c r="D3705" s="10" t="s">
        <v>8018</v>
      </c>
      <c r="E3705" s="10" t="s">
        <v>8032</v>
      </c>
      <c r="F3705" s="11">
        <v>4</v>
      </c>
      <c r="G3705" s="11">
        <v>2500</v>
      </c>
      <c r="H3705" s="11">
        <v>656</v>
      </c>
      <c r="I3705" s="11">
        <v>121</v>
      </c>
      <c r="J3705" s="11">
        <v>5</v>
      </c>
      <c r="K3705" s="11" t="s">
        <v>8034</v>
      </c>
      <c r="L3705" s="11">
        <f t="shared" si="171"/>
        <v>777</v>
      </c>
      <c r="M3705" s="11">
        <f t="shared" si="172"/>
        <v>1723</v>
      </c>
      <c r="N3705" s="12">
        <f t="shared" si="173"/>
        <v>0.68920000000000003</v>
      </c>
    </row>
    <row r="3706" spans="1:14" x14ac:dyDescent="0.3">
      <c r="A3706" s="8" t="s">
        <v>3715</v>
      </c>
      <c r="B3706" s="9">
        <v>45459</v>
      </c>
      <c r="C3706" s="10" t="s">
        <v>8014</v>
      </c>
      <c r="D3706" s="10" t="s">
        <v>8024</v>
      </c>
      <c r="E3706" s="10" t="s">
        <v>8031</v>
      </c>
      <c r="F3706" s="11">
        <v>5</v>
      </c>
      <c r="G3706" s="11">
        <v>3015</v>
      </c>
      <c r="H3706" s="11">
        <v>1049</v>
      </c>
      <c r="I3706" s="11">
        <v>169</v>
      </c>
      <c r="J3706" s="11">
        <v>6</v>
      </c>
      <c r="K3706" s="11" t="s">
        <v>8034</v>
      </c>
      <c r="L3706" s="11">
        <f t="shared" si="171"/>
        <v>1218</v>
      </c>
      <c r="M3706" s="11">
        <f t="shared" si="172"/>
        <v>1797</v>
      </c>
      <c r="N3706" s="12">
        <f t="shared" si="173"/>
        <v>0.59601990049751241</v>
      </c>
    </row>
    <row r="3707" spans="1:14" x14ac:dyDescent="0.3">
      <c r="A3707" s="8" t="s">
        <v>3716</v>
      </c>
      <c r="B3707" s="9">
        <v>45459</v>
      </c>
      <c r="C3707" s="10" t="s">
        <v>8014</v>
      </c>
      <c r="D3707" s="10" t="s">
        <v>8018</v>
      </c>
      <c r="E3707" s="10" t="s">
        <v>8033</v>
      </c>
      <c r="F3707" s="11">
        <v>2</v>
      </c>
      <c r="G3707" s="11">
        <v>1638</v>
      </c>
      <c r="H3707" s="11">
        <v>387</v>
      </c>
      <c r="I3707" s="11">
        <v>197</v>
      </c>
      <c r="J3707" s="11">
        <v>4</v>
      </c>
      <c r="K3707" s="11" t="s">
        <v>8035</v>
      </c>
      <c r="L3707" s="11">
        <f t="shared" si="171"/>
        <v>584</v>
      </c>
      <c r="M3707" s="11">
        <f t="shared" si="172"/>
        <v>1054</v>
      </c>
      <c r="N3707" s="12">
        <f t="shared" si="173"/>
        <v>0.64346764346764351</v>
      </c>
    </row>
    <row r="3708" spans="1:14" x14ac:dyDescent="0.3">
      <c r="A3708" s="8" t="s">
        <v>3717</v>
      </c>
      <c r="B3708" s="9">
        <v>45459</v>
      </c>
      <c r="C3708" s="10" t="s">
        <v>8011</v>
      </c>
      <c r="D3708" s="10" t="s">
        <v>8021</v>
      </c>
      <c r="E3708" s="10" t="s">
        <v>8033</v>
      </c>
      <c r="F3708" s="11">
        <v>4</v>
      </c>
      <c r="G3708" s="11">
        <v>3464</v>
      </c>
      <c r="H3708" s="11">
        <v>1222</v>
      </c>
      <c r="I3708" s="11">
        <v>196</v>
      </c>
      <c r="J3708" s="11">
        <v>6</v>
      </c>
      <c r="K3708" s="11" t="s">
        <v>8034</v>
      </c>
      <c r="L3708" s="11">
        <f t="shared" si="171"/>
        <v>1418</v>
      </c>
      <c r="M3708" s="11">
        <f t="shared" si="172"/>
        <v>2046</v>
      </c>
      <c r="N3708" s="12">
        <f t="shared" si="173"/>
        <v>0.59064665127020788</v>
      </c>
    </row>
    <row r="3709" spans="1:14" x14ac:dyDescent="0.3">
      <c r="A3709" s="8" t="s">
        <v>3718</v>
      </c>
      <c r="B3709" s="9">
        <v>45459</v>
      </c>
      <c r="C3709" s="10" t="s">
        <v>8012</v>
      </c>
      <c r="D3709" s="10" t="s">
        <v>8028</v>
      </c>
      <c r="E3709" s="10" t="s">
        <v>8032</v>
      </c>
      <c r="F3709" s="11">
        <v>1</v>
      </c>
      <c r="G3709" s="11">
        <v>684</v>
      </c>
      <c r="H3709" s="11">
        <v>1245</v>
      </c>
      <c r="I3709" s="11">
        <v>136</v>
      </c>
      <c r="J3709" s="11">
        <v>7</v>
      </c>
      <c r="K3709" s="11" t="s">
        <v>8034</v>
      </c>
      <c r="L3709" s="11">
        <f t="shared" si="171"/>
        <v>1381</v>
      </c>
      <c r="M3709" s="11">
        <f t="shared" si="172"/>
        <v>-697</v>
      </c>
      <c r="N3709" s="12">
        <f t="shared" si="173"/>
        <v>-1.0190058479532165</v>
      </c>
    </row>
    <row r="3710" spans="1:14" x14ac:dyDescent="0.3">
      <c r="A3710" s="8" t="s">
        <v>3719</v>
      </c>
      <c r="B3710" s="9">
        <v>45459</v>
      </c>
      <c r="C3710" s="10" t="s">
        <v>8013</v>
      </c>
      <c r="D3710" s="10" t="s">
        <v>8025</v>
      </c>
      <c r="E3710" s="10" t="s">
        <v>8033</v>
      </c>
      <c r="F3710" s="11">
        <v>5</v>
      </c>
      <c r="G3710" s="11">
        <v>4320</v>
      </c>
      <c r="H3710" s="11">
        <v>1017</v>
      </c>
      <c r="I3710" s="11">
        <v>106</v>
      </c>
      <c r="J3710" s="11">
        <v>5</v>
      </c>
      <c r="K3710" s="11" t="s">
        <v>8034</v>
      </c>
      <c r="L3710" s="11">
        <f t="shared" si="171"/>
        <v>1123</v>
      </c>
      <c r="M3710" s="11">
        <f t="shared" si="172"/>
        <v>3197</v>
      </c>
      <c r="N3710" s="12">
        <f t="shared" si="173"/>
        <v>0.74004629629629626</v>
      </c>
    </row>
    <row r="3711" spans="1:14" x14ac:dyDescent="0.3">
      <c r="A3711" s="8" t="s">
        <v>3720</v>
      </c>
      <c r="B3711" s="9">
        <v>45460</v>
      </c>
      <c r="C3711" s="10" t="s">
        <v>8013</v>
      </c>
      <c r="D3711" s="10" t="s">
        <v>8022</v>
      </c>
      <c r="E3711" s="10" t="s">
        <v>8033</v>
      </c>
      <c r="F3711" s="11">
        <v>1</v>
      </c>
      <c r="G3711" s="11">
        <v>640</v>
      </c>
      <c r="H3711" s="11">
        <v>1215</v>
      </c>
      <c r="I3711" s="11">
        <v>184</v>
      </c>
      <c r="J3711" s="11">
        <v>3</v>
      </c>
      <c r="K3711" s="11" t="s">
        <v>8034</v>
      </c>
      <c r="L3711" s="11">
        <f t="shared" si="171"/>
        <v>1399</v>
      </c>
      <c r="M3711" s="11">
        <f t="shared" si="172"/>
        <v>-759</v>
      </c>
      <c r="N3711" s="12">
        <f t="shared" si="173"/>
        <v>-1.1859375000000001</v>
      </c>
    </row>
    <row r="3712" spans="1:14" x14ac:dyDescent="0.3">
      <c r="A3712" s="8" t="s">
        <v>3721</v>
      </c>
      <c r="B3712" s="9">
        <v>45460</v>
      </c>
      <c r="C3712" s="10" t="s">
        <v>8013</v>
      </c>
      <c r="D3712" s="10" t="s">
        <v>8025</v>
      </c>
      <c r="E3712" s="10" t="s">
        <v>8031</v>
      </c>
      <c r="F3712" s="11">
        <v>5</v>
      </c>
      <c r="G3712" s="11">
        <v>3790</v>
      </c>
      <c r="H3712" s="11">
        <v>1067</v>
      </c>
      <c r="I3712" s="11">
        <v>134</v>
      </c>
      <c r="J3712" s="11">
        <v>3</v>
      </c>
      <c r="K3712" s="11" t="s">
        <v>8034</v>
      </c>
      <c r="L3712" s="11">
        <f t="shared" si="171"/>
        <v>1201</v>
      </c>
      <c r="M3712" s="11">
        <f t="shared" si="172"/>
        <v>2589</v>
      </c>
      <c r="N3712" s="12">
        <f t="shared" si="173"/>
        <v>0.68311345646437993</v>
      </c>
    </row>
    <row r="3713" spans="1:14" x14ac:dyDescent="0.3">
      <c r="A3713" s="8" t="s">
        <v>3722</v>
      </c>
      <c r="B3713" s="9">
        <v>45460</v>
      </c>
      <c r="C3713" s="10" t="s">
        <v>8011</v>
      </c>
      <c r="D3713" s="10" t="s">
        <v>8030</v>
      </c>
      <c r="E3713" s="10" t="s">
        <v>8033</v>
      </c>
      <c r="F3713" s="11">
        <v>4</v>
      </c>
      <c r="G3713" s="11">
        <v>2936</v>
      </c>
      <c r="H3713" s="11">
        <v>867</v>
      </c>
      <c r="I3713" s="11">
        <v>141</v>
      </c>
      <c r="J3713" s="11">
        <v>5</v>
      </c>
      <c r="K3713" s="11" t="s">
        <v>8035</v>
      </c>
      <c r="L3713" s="11">
        <f t="shared" si="171"/>
        <v>1008</v>
      </c>
      <c r="M3713" s="11">
        <f t="shared" si="172"/>
        <v>1928</v>
      </c>
      <c r="N3713" s="12">
        <f t="shared" si="173"/>
        <v>0.65667574931880113</v>
      </c>
    </row>
    <row r="3714" spans="1:14" x14ac:dyDescent="0.3">
      <c r="A3714" s="8" t="s">
        <v>3723</v>
      </c>
      <c r="B3714" s="9">
        <v>45460</v>
      </c>
      <c r="C3714" s="10" t="s">
        <v>8011</v>
      </c>
      <c r="D3714" s="10" t="s">
        <v>8023</v>
      </c>
      <c r="E3714" s="10" t="s">
        <v>8032</v>
      </c>
      <c r="F3714" s="11">
        <v>3</v>
      </c>
      <c r="G3714" s="11">
        <v>2148</v>
      </c>
      <c r="H3714" s="11">
        <v>1374</v>
      </c>
      <c r="I3714" s="11">
        <v>156</v>
      </c>
      <c r="J3714" s="11">
        <v>2</v>
      </c>
      <c r="K3714" s="11" t="s">
        <v>8035</v>
      </c>
      <c r="L3714" s="11">
        <f t="shared" ref="L3714:L3777" si="174">H3714+I3714</f>
        <v>1530</v>
      </c>
      <c r="M3714" s="11">
        <f t="shared" ref="M3714:M3777" si="175">G3714-L3714</f>
        <v>618</v>
      </c>
      <c r="N3714" s="12">
        <f t="shared" ref="N3714:N3777" si="176">M3714/G3714</f>
        <v>0.28770949720670391</v>
      </c>
    </row>
    <row r="3715" spans="1:14" x14ac:dyDescent="0.3">
      <c r="A3715" s="8" t="s">
        <v>3724</v>
      </c>
      <c r="B3715" s="9">
        <v>45460</v>
      </c>
      <c r="C3715" s="10" t="s">
        <v>8013</v>
      </c>
      <c r="D3715" s="10" t="s">
        <v>8022</v>
      </c>
      <c r="E3715" s="10" t="s">
        <v>8033</v>
      </c>
      <c r="F3715" s="11">
        <v>3</v>
      </c>
      <c r="G3715" s="11">
        <v>2208</v>
      </c>
      <c r="H3715" s="11">
        <v>1031</v>
      </c>
      <c r="I3715" s="11">
        <v>187</v>
      </c>
      <c r="J3715" s="11">
        <v>4</v>
      </c>
      <c r="K3715" s="11" t="s">
        <v>8034</v>
      </c>
      <c r="L3715" s="11">
        <f t="shared" si="174"/>
        <v>1218</v>
      </c>
      <c r="M3715" s="11">
        <f t="shared" si="175"/>
        <v>990</v>
      </c>
      <c r="N3715" s="12">
        <f t="shared" si="176"/>
        <v>0.4483695652173913</v>
      </c>
    </row>
    <row r="3716" spans="1:14" x14ac:dyDescent="0.3">
      <c r="A3716" s="8" t="s">
        <v>3725</v>
      </c>
      <c r="B3716" s="9">
        <v>45460</v>
      </c>
      <c r="C3716" s="10" t="s">
        <v>8013</v>
      </c>
      <c r="D3716" s="10" t="s">
        <v>8022</v>
      </c>
      <c r="E3716" s="10" t="s">
        <v>8032</v>
      </c>
      <c r="F3716" s="11">
        <v>1</v>
      </c>
      <c r="G3716" s="11">
        <v>627</v>
      </c>
      <c r="H3716" s="11">
        <v>967</v>
      </c>
      <c r="I3716" s="11">
        <v>218</v>
      </c>
      <c r="J3716" s="11">
        <v>2</v>
      </c>
      <c r="K3716" s="11" t="s">
        <v>8035</v>
      </c>
      <c r="L3716" s="11">
        <f t="shared" si="174"/>
        <v>1185</v>
      </c>
      <c r="M3716" s="11">
        <f t="shared" si="175"/>
        <v>-558</v>
      </c>
      <c r="N3716" s="12">
        <f t="shared" si="176"/>
        <v>-0.88995215311004783</v>
      </c>
    </row>
    <row r="3717" spans="1:14" x14ac:dyDescent="0.3">
      <c r="A3717" s="8" t="s">
        <v>3726</v>
      </c>
      <c r="B3717" s="9">
        <v>45460</v>
      </c>
      <c r="C3717" s="10" t="s">
        <v>8013</v>
      </c>
      <c r="D3717" s="10" t="s">
        <v>8017</v>
      </c>
      <c r="E3717" s="10" t="s">
        <v>8032</v>
      </c>
      <c r="F3717" s="11">
        <v>5</v>
      </c>
      <c r="G3717" s="11">
        <v>3730</v>
      </c>
      <c r="H3717" s="11">
        <v>568</v>
      </c>
      <c r="I3717" s="11">
        <v>116</v>
      </c>
      <c r="J3717" s="11">
        <v>7</v>
      </c>
      <c r="K3717" s="11" t="s">
        <v>8034</v>
      </c>
      <c r="L3717" s="11">
        <f t="shared" si="174"/>
        <v>684</v>
      </c>
      <c r="M3717" s="11">
        <f t="shared" si="175"/>
        <v>3046</v>
      </c>
      <c r="N3717" s="12">
        <f t="shared" si="176"/>
        <v>0.81662198391420915</v>
      </c>
    </row>
    <row r="3718" spans="1:14" x14ac:dyDescent="0.3">
      <c r="A3718" s="8" t="s">
        <v>3727</v>
      </c>
      <c r="B3718" s="9">
        <v>45460</v>
      </c>
      <c r="C3718" s="10" t="s">
        <v>8012</v>
      </c>
      <c r="D3718" s="10" t="s">
        <v>8029</v>
      </c>
      <c r="E3718" s="10" t="s">
        <v>8031</v>
      </c>
      <c r="F3718" s="11">
        <v>5</v>
      </c>
      <c r="G3718" s="11">
        <v>3250</v>
      </c>
      <c r="H3718" s="11">
        <v>565</v>
      </c>
      <c r="I3718" s="11">
        <v>185</v>
      </c>
      <c r="J3718" s="11">
        <v>5</v>
      </c>
      <c r="K3718" s="11" t="s">
        <v>8034</v>
      </c>
      <c r="L3718" s="11">
        <f t="shared" si="174"/>
        <v>750</v>
      </c>
      <c r="M3718" s="11">
        <f t="shared" si="175"/>
        <v>2500</v>
      </c>
      <c r="N3718" s="12">
        <f t="shared" si="176"/>
        <v>0.76923076923076927</v>
      </c>
    </row>
    <row r="3719" spans="1:14" x14ac:dyDescent="0.3">
      <c r="A3719" s="8" t="s">
        <v>3728</v>
      </c>
      <c r="B3719" s="9">
        <v>45460</v>
      </c>
      <c r="C3719" s="10" t="s">
        <v>8014</v>
      </c>
      <c r="D3719" s="10" t="s">
        <v>8026</v>
      </c>
      <c r="E3719" s="10" t="s">
        <v>8031</v>
      </c>
      <c r="F3719" s="11">
        <v>3</v>
      </c>
      <c r="G3719" s="11">
        <v>2016</v>
      </c>
      <c r="H3719" s="11">
        <v>1426</v>
      </c>
      <c r="I3719" s="11">
        <v>184</v>
      </c>
      <c r="J3719" s="11">
        <v>3</v>
      </c>
      <c r="K3719" s="11" t="s">
        <v>8034</v>
      </c>
      <c r="L3719" s="11">
        <f t="shared" si="174"/>
        <v>1610</v>
      </c>
      <c r="M3719" s="11">
        <f t="shared" si="175"/>
        <v>406</v>
      </c>
      <c r="N3719" s="12">
        <f t="shared" si="176"/>
        <v>0.2013888888888889</v>
      </c>
    </row>
    <row r="3720" spans="1:14" x14ac:dyDescent="0.3">
      <c r="A3720" s="8" t="s">
        <v>3729</v>
      </c>
      <c r="B3720" s="9">
        <v>45460</v>
      </c>
      <c r="C3720" s="10" t="s">
        <v>8014</v>
      </c>
      <c r="D3720" s="10" t="s">
        <v>8020</v>
      </c>
      <c r="E3720" s="10" t="s">
        <v>8033</v>
      </c>
      <c r="F3720" s="11">
        <v>5</v>
      </c>
      <c r="G3720" s="11">
        <v>3080</v>
      </c>
      <c r="H3720" s="11">
        <v>428</v>
      </c>
      <c r="I3720" s="11">
        <v>186</v>
      </c>
      <c r="J3720" s="11">
        <v>6</v>
      </c>
      <c r="K3720" s="11" t="s">
        <v>8035</v>
      </c>
      <c r="L3720" s="11">
        <f t="shared" si="174"/>
        <v>614</v>
      </c>
      <c r="M3720" s="11">
        <f t="shared" si="175"/>
        <v>2466</v>
      </c>
      <c r="N3720" s="12">
        <f t="shared" si="176"/>
        <v>0.80064935064935061</v>
      </c>
    </row>
    <row r="3721" spans="1:14" x14ac:dyDescent="0.3">
      <c r="A3721" s="8" t="s">
        <v>3730</v>
      </c>
      <c r="B3721" s="9">
        <v>45460</v>
      </c>
      <c r="C3721" s="10" t="s">
        <v>8012</v>
      </c>
      <c r="D3721" s="10" t="s">
        <v>8028</v>
      </c>
      <c r="E3721" s="10" t="s">
        <v>8031</v>
      </c>
      <c r="F3721" s="11">
        <v>5</v>
      </c>
      <c r="G3721" s="11">
        <v>4205</v>
      </c>
      <c r="H3721" s="11">
        <v>417</v>
      </c>
      <c r="I3721" s="11">
        <v>151</v>
      </c>
      <c r="J3721" s="11">
        <v>6</v>
      </c>
      <c r="K3721" s="11" t="s">
        <v>8035</v>
      </c>
      <c r="L3721" s="11">
        <f t="shared" si="174"/>
        <v>568</v>
      </c>
      <c r="M3721" s="11">
        <f t="shared" si="175"/>
        <v>3637</v>
      </c>
      <c r="N3721" s="12">
        <f t="shared" si="176"/>
        <v>0.86492271105826402</v>
      </c>
    </row>
    <row r="3722" spans="1:14" x14ac:dyDescent="0.3">
      <c r="A3722" s="8" t="s">
        <v>3731</v>
      </c>
      <c r="B3722" s="9">
        <v>45460</v>
      </c>
      <c r="C3722" s="10" t="s">
        <v>8013</v>
      </c>
      <c r="D3722" s="10" t="s">
        <v>8017</v>
      </c>
      <c r="E3722" s="10" t="s">
        <v>8031</v>
      </c>
      <c r="F3722" s="11">
        <v>2</v>
      </c>
      <c r="G3722" s="11">
        <v>1686</v>
      </c>
      <c r="H3722" s="11">
        <v>472</v>
      </c>
      <c r="I3722" s="11">
        <v>144</v>
      </c>
      <c r="J3722" s="11">
        <v>4</v>
      </c>
      <c r="K3722" s="11" t="s">
        <v>8034</v>
      </c>
      <c r="L3722" s="11">
        <f t="shared" si="174"/>
        <v>616</v>
      </c>
      <c r="M3722" s="11">
        <f t="shared" si="175"/>
        <v>1070</v>
      </c>
      <c r="N3722" s="12">
        <f t="shared" si="176"/>
        <v>0.63463819691577694</v>
      </c>
    </row>
    <row r="3723" spans="1:14" x14ac:dyDescent="0.3">
      <c r="A3723" s="8" t="s">
        <v>3732</v>
      </c>
      <c r="B3723" s="9">
        <v>45460</v>
      </c>
      <c r="C3723" s="10" t="s">
        <v>8014</v>
      </c>
      <c r="D3723" s="10" t="s">
        <v>8024</v>
      </c>
      <c r="E3723" s="10" t="s">
        <v>8031</v>
      </c>
      <c r="F3723" s="11">
        <v>3</v>
      </c>
      <c r="G3723" s="11">
        <v>2550</v>
      </c>
      <c r="H3723" s="11">
        <v>949</v>
      </c>
      <c r="I3723" s="11">
        <v>207</v>
      </c>
      <c r="J3723" s="11">
        <v>7</v>
      </c>
      <c r="K3723" s="11" t="s">
        <v>8034</v>
      </c>
      <c r="L3723" s="11">
        <f t="shared" si="174"/>
        <v>1156</v>
      </c>
      <c r="M3723" s="11">
        <f t="shared" si="175"/>
        <v>1394</v>
      </c>
      <c r="N3723" s="12">
        <f t="shared" si="176"/>
        <v>0.54666666666666663</v>
      </c>
    </row>
    <row r="3724" spans="1:14" x14ac:dyDescent="0.3">
      <c r="A3724" s="8" t="s">
        <v>3733</v>
      </c>
      <c r="B3724" s="9">
        <v>45460</v>
      </c>
      <c r="C3724" s="10" t="s">
        <v>8012</v>
      </c>
      <c r="D3724" s="10" t="s">
        <v>8029</v>
      </c>
      <c r="E3724" s="10" t="s">
        <v>8031</v>
      </c>
      <c r="F3724" s="11">
        <v>2</v>
      </c>
      <c r="G3724" s="11">
        <v>1794</v>
      </c>
      <c r="H3724" s="11">
        <v>566</v>
      </c>
      <c r="I3724" s="11">
        <v>113</v>
      </c>
      <c r="J3724" s="11">
        <v>4</v>
      </c>
      <c r="K3724" s="11" t="s">
        <v>8034</v>
      </c>
      <c r="L3724" s="11">
        <f t="shared" si="174"/>
        <v>679</v>
      </c>
      <c r="M3724" s="11">
        <f t="shared" si="175"/>
        <v>1115</v>
      </c>
      <c r="N3724" s="12">
        <f t="shared" si="176"/>
        <v>0.62151616499442586</v>
      </c>
    </row>
    <row r="3725" spans="1:14" x14ac:dyDescent="0.3">
      <c r="A3725" s="8" t="s">
        <v>3734</v>
      </c>
      <c r="B3725" s="9">
        <v>45460</v>
      </c>
      <c r="C3725" s="10" t="s">
        <v>8013</v>
      </c>
      <c r="D3725" s="10" t="s">
        <v>8025</v>
      </c>
      <c r="E3725" s="10" t="s">
        <v>8032</v>
      </c>
      <c r="F3725" s="11">
        <v>5</v>
      </c>
      <c r="G3725" s="11">
        <v>4130</v>
      </c>
      <c r="H3725" s="11">
        <v>636</v>
      </c>
      <c r="I3725" s="11">
        <v>102</v>
      </c>
      <c r="J3725" s="11">
        <v>7</v>
      </c>
      <c r="K3725" s="11" t="s">
        <v>8034</v>
      </c>
      <c r="L3725" s="11">
        <f t="shared" si="174"/>
        <v>738</v>
      </c>
      <c r="M3725" s="11">
        <f t="shared" si="175"/>
        <v>3392</v>
      </c>
      <c r="N3725" s="12">
        <f t="shared" si="176"/>
        <v>0.82130750605326874</v>
      </c>
    </row>
    <row r="3726" spans="1:14" x14ac:dyDescent="0.3">
      <c r="A3726" s="8" t="s">
        <v>3735</v>
      </c>
      <c r="B3726" s="9">
        <v>45460</v>
      </c>
      <c r="C3726" s="10" t="s">
        <v>8014</v>
      </c>
      <c r="D3726" s="10" t="s">
        <v>8024</v>
      </c>
      <c r="E3726" s="10" t="s">
        <v>8033</v>
      </c>
      <c r="F3726" s="11">
        <v>4</v>
      </c>
      <c r="G3726" s="11">
        <v>2344</v>
      </c>
      <c r="H3726" s="11">
        <v>393</v>
      </c>
      <c r="I3726" s="11">
        <v>106</v>
      </c>
      <c r="J3726" s="11">
        <v>3</v>
      </c>
      <c r="K3726" s="11" t="s">
        <v>8034</v>
      </c>
      <c r="L3726" s="11">
        <f t="shared" si="174"/>
        <v>499</v>
      </c>
      <c r="M3726" s="11">
        <f t="shared" si="175"/>
        <v>1845</v>
      </c>
      <c r="N3726" s="12">
        <f t="shared" si="176"/>
        <v>0.78711604095563137</v>
      </c>
    </row>
    <row r="3727" spans="1:14" x14ac:dyDescent="0.3">
      <c r="A3727" s="8" t="s">
        <v>3736</v>
      </c>
      <c r="B3727" s="9">
        <v>45460</v>
      </c>
      <c r="C3727" s="10" t="s">
        <v>8011</v>
      </c>
      <c r="D3727" s="10" t="s">
        <v>8030</v>
      </c>
      <c r="E3727" s="10" t="s">
        <v>8033</v>
      </c>
      <c r="F3727" s="11">
        <v>5</v>
      </c>
      <c r="G3727" s="11">
        <v>4130</v>
      </c>
      <c r="H3727" s="11">
        <v>385</v>
      </c>
      <c r="I3727" s="11">
        <v>155</v>
      </c>
      <c r="J3727" s="11">
        <v>4</v>
      </c>
      <c r="K3727" s="11" t="s">
        <v>8034</v>
      </c>
      <c r="L3727" s="11">
        <f t="shared" si="174"/>
        <v>540</v>
      </c>
      <c r="M3727" s="11">
        <f t="shared" si="175"/>
        <v>3590</v>
      </c>
      <c r="N3727" s="12">
        <f t="shared" si="176"/>
        <v>0.86924939467312345</v>
      </c>
    </row>
    <row r="3728" spans="1:14" x14ac:dyDescent="0.3">
      <c r="A3728" s="8" t="s">
        <v>3737</v>
      </c>
      <c r="B3728" s="9">
        <v>45460</v>
      </c>
      <c r="C3728" s="10" t="s">
        <v>8012</v>
      </c>
      <c r="D3728" s="10" t="s">
        <v>8028</v>
      </c>
      <c r="E3728" s="10" t="s">
        <v>8031</v>
      </c>
      <c r="F3728" s="11">
        <v>2</v>
      </c>
      <c r="G3728" s="11">
        <v>1104</v>
      </c>
      <c r="H3728" s="11">
        <v>503</v>
      </c>
      <c r="I3728" s="11">
        <v>151</v>
      </c>
      <c r="J3728" s="11">
        <v>7</v>
      </c>
      <c r="K3728" s="11" t="s">
        <v>8034</v>
      </c>
      <c r="L3728" s="11">
        <f t="shared" si="174"/>
        <v>654</v>
      </c>
      <c r="M3728" s="11">
        <f t="shared" si="175"/>
        <v>450</v>
      </c>
      <c r="N3728" s="12">
        <f t="shared" si="176"/>
        <v>0.40760869565217389</v>
      </c>
    </row>
    <row r="3729" spans="1:14" x14ac:dyDescent="0.3">
      <c r="A3729" s="8" t="s">
        <v>3738</v>
      </c>
      <c r="B3729" s="9">
        <v>45460</v>
      </c>
      <c r="C3729" s="10" t="s">
        <v>8011</v>
      </c>
      <c r="D3729" s="10" t="s">
        <v>8021</v>
      </c>
      <c r="E3729" s="10" t="s">
        <v>8033</v>
      </c>
      <c r="F3729" s="11">
        <v>4</v>
      </c>
      <c r="G3729" s="11">
        <v>2276</v>
      </c>
      <c r="H3729" s="11">
        <v>656</v>
      </c>
      <c r="I3729" s="11">
        <v>108</v>
      </c>
      <c r="J3729" s="11">
        <v>3</v>
      </c>
      <c r="K3729" s="11" t="s">
        <v>8034</v>
      </c>
      <c r="L3729" s="11">
        <f t="shared" si="174"/>
        <v>764</v>
      </c>
      <c r="M3729" s="11">
        <f t="shared" si="175"/>
        <v>1512</v>
      </c>
      <c r="N3729" s="12">
        <f t="shared" si="176"/>
        <v>0.66432337434094901</v>
      </c>
    </row>
    <row r="3730" spans="1:14" x14ac:dyDescent="0.3">
      <c r="A3730" s="8" t="s">
        <v>3739</v>
      </c>
      <c r="B3730" s="9">
        <v>45460</v>
      </c>
      <c r="C3730" s="10" t="s">
        <v>8013</v>
      </c>
      <c r="D3730" s="10" t="s">
        <v>8025</v>
      </c>
      <c r="E3730" s="10" t="s">
        <v>8033</v>
      </c>
      <c r="F3730" s="11">
        <v>5</v>
      </c>
      <c r="G3730" s="11">
        <v>3185</v>
      </c>
      <c r="H3730" s="11">
        <v>520</v>
      </c>
      <c r="I3730" s="11">
        <v>196</v>
      </c>
      <c r="J3730" s="11">
        <v>4</v>
      </c>
      <c r="K3730" s="11" t="s">
        <v>8034</v>
      </c>
      <c r="L3730" s="11">
        <f t="shared" si="174"/>
        <v>716</v>
      </c>
      <c r="M3730" s="11">
        <f t="shared" si="175"/>
        <v>2469</v>
      </c>
      <c r="N3730" s="12">
        <f t="shared" si="176"/>
        <v>0.77519623233908952</v>
      </c>
    </row>
    <row r="3731" spans="1:14" x14ac:dyDescent="0.3">
      <c r="A3731" s="8" t="s">
        <v>3740</v>
      </c>
      <c r="B3731" s="9">
        <v>45460</v>
      </c>
      <c r="C3731" s="10" t="s">
        <v>8014</v>
      </c>
      <c r="D3731" s="10" t="s">
        <v>8026</v>
      </c>
      <c r="E3731" s="10" t="s">
        <v>8033</v>
      </c>
      <c r="F3731" s="11">
        <v>3</v>
      </c>
      <c r="G3731" s="11">
        <v>2436</v>
      </c>
      <c r="H3731" s="11">
        <v>620</v>
      </c>
      <c r="I3731" s="11">
        <v>112</v>
      </c>
      <c r="J3731" s="11">
        <v>3</v>
      </c>
      <c r="K3731" s="11" t="s">
        <v>8035</v>
      </c>
      <c r="L3731" s="11">
        <f t="shared" si="174"/>
        <v>732</v>
      </c>
      <c r="M3731" s="11">
        <f t="shared" si="175"/>
        <v>1704</v>
      </c>
      <c r="N3731" s="12">
        <f t="shared" si="176"/>
        <v>0.69950738916256161</v>
      </c>
    </row>
    <row r="3732" spans="1:14" x14ac:dyDescent="0.3">
      <c r="A3732" s="8" t="s">
        <v>3741</v>
      </c>
      <c r="B3732" s="9">
        <v>45460</v>
      </c>
      <c r="C3732" s="10" t="s">
        <v>8012</v>
      </c>
      <c r="D3732" s="10" t="s">
        <v>8016</v>
      </c>
      <c r="E3732" s="10" t="s">
        <v>8033</v>
      </c>
      <c r="F3732" s="11">
        <v>3</v>
      </c>
      <c r="G3732" s="11">
        <v>2682</v>
      </c>
      <c r="H3732" s="11">
        <v>621</v>
      </c>
      <c r="I3732" s="11">
        <v>145</v>
      </c>
      <c r="J3732" s="11">
        <v>2</v>
      </c>
      <c r="K3732" s="11" t="s">
        <v>8034</v>
      </c>
      <c r="L3732" s="11">
        <f t="shared" si="174"/>
        <v>766</v>
      </c>
      <c r="M3732" s="11">
        <f t="shared" si="175"/>
        <v>1916</v>
      </c>
      <c r="N3732" s="12">
        <f t="shared" si="176"/>
        <v>0.71439224459358686</v>
      </c>
    </row>
    <row r="3733" spans="1:14" x14ac:dyDescent="0.3">
      <c r="A3733" s="8" t="s">
        <v>3742</v>
      </c>
      <c r="B3733" s="9">
        <v>45460</v>
      </c>
      <c r="C3733" s="10" t="s">
        <v>8012</v>
      </c>
      <c r="D3733" s="10" t="s">
        <v>8027</v>
      </c>
      <c r="E3733" s="10" t="s">
        <v>8032</v>
      </c>
      <c r="F3733" s="11">
        <v>4</v>
      </c>
      <c r="G3733" s="11">
        <v>3236</v>
      </c>
      <c r="H3733" s="11">
        <v>470</v>
      </c>
      <c r="I3733" s="11">
        <v>125</v>
      </c>
      <c r="J3733" s="11">
        <v>2</v>
      </c>
      <c r="K3733" s="11" t="s">
        <v>8034</v>
      </c>
      <c r="L3733" s="11">
        <f t="shared" si="174"/>
        <v>595</v>
      </c>
      <c r="M3733" s="11">
        <f t="shared" si="175"/>
        <v>2641</v>
      </c>
      <c r="N3733" s="12">
        <f t="shared" si="176"/>
        <v>0.81613102595797282</v>
      </c>
    </row>
    <row r="3734" spans="1:14" x14ac:dyDescent="0.3">
      <c r="A3734" s="8" t="s">
        <v>3743</v>
      </c>
      <c r="B3734" s="9">
        <v>45460</v>
      </c>
      <c r="C3734" s="10" t="s">
        <v>8014</v>
      </c>
      <c r="D3734" s="10" t="s">
        <v>8024</v>
      </c>
      <c r="E3734" s="10" t="s">
        <v>8032</v>
      </c>
      <c r="F3734" s="11">
        <v>5</v>
      </c>
      <c r="G3734" s="11">
        <v>4355</v>
      </c>
      <c r="H3734" s="11">
        <v>1078</v>
      </c>
      <c r="I3734" s="11">
        <v>165</v>
      </c>
      <c r="J3734" s="11">
        <v>2</v>
      </c>
      <c r="K3734" s="11" t="s">
        <v>8034</v>
      </c>
      <c r="L3734" s="11">
        <f t="shared" si="174"/>
        <v>1243</v>
      </c>
      <c r="M3734" s="11">
        <f t="shared" si="175"/>
        <v>3112</v>
      </c>
      <c r="N3734" s="12">
        <f t="shared" si="176"/>
        <v>0.7145809414466131</v>
      </c>
    </row>
    <row r="3735" spans="1:14" x14ac:dyDescent="0.3">
      <c r="A3735" s="8" t="s">
        <v>3744</v>
      </c>
      <c r="B3735" s="9">
        <v>45461</v>
      </c>
      <c r="C3735" s="10" t="s">
        <v>8013</v>
      </c>
      <c r="D3735" s="10" t="s">
        <v>8017</v>
      </c>
      <c r="E3735" s="10" t="s">
        <v>8031</v>
      </c>
      <c r="F3735" s="11">
        <v>3</v>
      </c>
      <c r="G3735" s="11">
        <v>2334</v>
      </c>
      <c r="H3735" s="11">
        <v>639</v>
      </c>
      <c r="I3735" s="11">
        <v>104</v>
      </c>
      <c r="J3735" s="11">
        <v>5</v>
      </c>
      <c r="K3735" s="11" t="s">
        <v>8035</v>
      </c>
      <c r="L3735" s="11">
        <f t="shared" si="174"/>
        <v>743</v>
      </c>
      <c r="M3735" s="11">
        <f t="shared" si="175"/>
        <v>1591</v>
      </c>
      <c r="N3735" s="12">
        <f t="shared" si="176"/>
        <v>0.68166238217652098</v>
      </c>
    </row>
    <row r="3736" spans="1:14" x14ac:dyDescent="0.3">
      <c r="A3736" s="8" t="s">
        <v>3745</v>
      </c>
      <c r="B3736" s="9">
        <v>45461</v>
      </c>
      <c r="C3736" s="10" t="s">
        <v>8014</v>
      </c>
      <c r="D3736" s="10" t="s">
        <v>8026</v>
      </c>
      <c r="E3736" s="10" t="s">
        <v>8032</v>
      </c>
      <c r="F3736" s="11">
        <v>3</v>
      </c>
      <c r="G3736" s="11">
        <v>1830</v>
      </c>
      <c r="H3736" s="11">
        <v>1247</v>
      </c>
      <c r="I3736" s="11">
        <v>131</v>
      </c>
      <c r="J3736" s="11">
        <v>7</v>
      </c>
      <c r="K3736" s="11" t="s">
        <v>8034</v>
      </c>
      <c r="L3736" s="11">
        <f t="shared" si="174"/>
        <v>1378</v>
      </c>
      <c r="M3736" s="11">
        <f t="shared" si="175"/>
        <v>452</v>
      </c>
      <c r="N3736" s="12">
        <f t="shared" si="176"/>
        <v>0.24699453551912567</v>
      </c>
    </row>
    <row r="3737" spans="1:14" x14ac:dyDescent="0.3">
      <c r="A3737" s="8" t="s">
        <v>3746</v>
      </c>
      <c r="B3737" s="9">
        <v>45461</v>
      </c>
      <c r="C3737" s="10" t="s">
        <v>8014</v>
      </c>
      <c r="D3737" s="10" t="s">
        <v>8026</v>
      </c>
      <c r="E3737" s="10" t="s">
        <v>8032</v>
      </c>
      <c r="F3737" s="11">
        <v>3</v>
      </c>
      <c r="G3737" s="11">
        <v>1959</v>
      </c>
      <c r="H3737" s="11">
        <v>1247</v>
      </c>
      <c r="I3737" s="11">
        <v>211</v>
      </c>
      <c r="J3737" s="11">
        <v>5</v>
      </c>
      <c r="K3737" s="11" t="s">
        <v>8034</v>
      </c>
      <c r="L3737" s="11">
        <f t="shared" si="174"/>
        <v>1458</v>
      </c>
      <c r="M3737" s="11">
        <f t="shared" si="175"/>
        <v>501</v>
      </c>
      <c r="N3737" s="12">
        <f t="shared" si="176"/>
        <v>0.2557427258805513</v>
      </c>
    </row>
    <row r="3738" spans="1:14" x14ac:dyDescent="0.3">
      <c r="A3738" s="8" t="s">
        <v>3747</v>
      </c>
      <c r="B3738" s="9">
        <v>45461</v>
      </c>
      <c r="C3738" s="10" t="s">
        <v>8013</v>
      </c>
      <c r="D3738" s="10" t="s">
        <v>8017</v>
      </c>
      <c r="E3738" s="10" t="s">
        <v>8032</v>
      </c>
      <c r="F3738" s="11">
        <v>4</v>
      </c>
      <c r="G3738" s="11">
        <v>2788</v>
      </c>
      <c r="H3738" s="11">
        <v>1000</v>
      </c>
      <c r="I3738" s="11">
        <v>189</v>
      </c>
      <c r="J3738" s="11">
        <v>2</v>
      </c>
      <c r="K3738" s="11" t="s">
        <v>8034</v>
      </c>
      <c r="L3738" s="11">
        <f t="shared" si="174"/>
        <v>1189</v>
      </c>
      <c r="M3738" s="11">
        <f t="shared" si="175"/>
        <v>1599</v>
      </c>
      <c r="N3738" s="12">
        <f t="shared" si="176"/>
        <v>0.57352941176470584</v>
      </c>
    </row>
    <row r="3739" spans="1:14" x14ac:dyDescent="0.3">
      <c r="A3739" s="8" t="s">
        <v>3748</v>
      </c>
      <c r="B3739" s="9">
        <v>45461</v>
      </c>
      <c r="C3739" s="10" t="s">
        <v>8014</v>
      </c>
      <c r="D3739" s="10" t="s">
        <v>8026</v>
      </c>
      <c r="E3739" s="10" t="s">
        <v>8033</v>
      </c>
      <c r="F3739" s="11">
        <v>5</v>
      </c>
      <c r="G3739" s="11">
        <v>2835</v>
      </c>
      <c r="H3739" s="11">
        <v>1060</v>
      </c>
      <c r="I3739" s="11">
        <v>171</v>
      </c>
      <c r="J3739" s="11">
        <v>4</v>
      </c>
      <c r="K3739" s="11" t="s">
        <v>8034</v>
      </c>
      <c r="L3739" s="11">
        <f t="shared" si="174"/>
        <v>1231</v>
      </c>
      <c r="M3739" s="11">
        <f t="shared" si="175"/>
        <v>1604</v>
      </c>
      <c r="N3739" s="12">
        <f t="shared" si="176"/>
        <v>0.56578483245149913</v>
      </c>
    </row>
    <row r="3740" spans="1:14" x14ac:dyDescent="0.3">
      <c r="A3740" s="8" t="s">
        <v>3749</v>
      </c>
      <c r="B3740" s="9">
        <v>45461</v>
      </c>
      <c r="C3740" s="10" t="s">
        <v>8014</v>
      </c>
      <c r="D3740" s="10" t="s">
        <v>8024</v>
      </c>
      <c r="E3740" s="10" t="s">
        <v>8033</v>
      </c>
      <c r="F3740" s="11">
        <v>5</v>
      </c>
      <c r="G3740" s="11">
        <v>2795</v>
      </c>
      <c r="H3740" s="11">
        <v>987</v>
      </c>
      <c r="I3740" s="11">
        <v>211</v>
      </c>
      <c r="J3740" s="11">
        <v>7</v>
      </c>
      <c r="K3740" s="11" t="s">
        <v>8034</v>
      </c>
      <c r="L3740" s="11">
        <f t="shared" si="174"/>
        <v>1198</v>
      </c>
      <c r="M3740" s="11">
        <f t="shared" si="175"/>
        <v>1597</v>
      </c>
      <c r="N3740" s="12">
        <f t="shared" si="176"/>
        <v>0.57137745974955279</v>
      </c>
    </row>
    <row r="3741" spans="1:14" x14ac:dyDescent="0.3">
      <c r="A3741" s="8" t="s">
        <v>3750</v>
      </c>
      <c r="B3741" s="9">
        <v>45461</v>
      </c>
      <c r="C3741" s="10" t="s">
        <v>8012</v>
      </c>
      <c r="D3741" s="10" t="s">
        <v>8027</v>
      </c>
      <c r="E3741" s="10" t="s">
        <v>8033</v>
      </c>
      <c r="F3741" s="11">
        <v>1</v>
      </c>
      <c r="G3741" s="11">
        <v>769</v>
      </c>
      <c r="H3741" s="11">
        <v>1034</v>
      </c>
      <c r="I3741" s="11">
        <v>176</v>
      </c>
      <c r="J3741" s="11">
        <v>6</v>
      </c>
      <c r="K3741" s="11" t="s">
        <v>8034</v>
      </c>
      <c r="L3741" s="11">
        <f t="shared" si="174"/>
        <v>1210</v>
      </c>
      <c r="M3741" s="11">
        <f t="shared" si="175"/>
        <v>-441</v>
      </c>
      <c r="N3741" s="12">
        <f t="shared" si="176"/>
        <v>-0.57347204161248377</v>
      </c>
    </row>
    <row r="3742" spans="1:14" x14ac:dyDescent="0.3">
      <c r="A3742" s="8" t="s">
        <v>3751</v>
      </c>
      <c r="B3742" s="9">
        <v>45461</v>
      </c>
      <c r="C3742" s="10" t="s">
        <v>8012</v>
      </c>
      <c r="D3742" s="10" t="s">
        <v>8028</v>
      </c>
      <c r="E3742" s="10" t="s">
        <v>8031</v>
      </c>
      <c r="F3742" s="11">
        <v>3</v>
      </c>
      <c r="G3742" s="11">
        <v>2229</v>
      </c>
      <c r="H3742" s="11">
        <v>414</v>
      </c>
      <c r="I3742" s="11">
        <v>167</v>
      </c>
      <c r="J3742" s="11">
        <v>2</v>
      </c>
      <c r="K3742" s="11" t="s">
        <v>8034</v>
      </c>
      <c r="L3742" s="11">
        <f t="shared" si="174"/>
        <v>581</v>
      </c>
      <c r="M3742" s="11">
        <f t="shared" si="175"/>
        <v>1648</v>
      </c>
      <c r="N3742" s="12">
        <f t="shared" si="176"/>
        <v>0.73934499775684159</v>
      </c>
    </row>
    <row r="3743" spans="1:14" x14ac:dyDescent="0.3">
      <c r="A3743" s="8" t="s">
        <v>3752</v>
      </c>
      <c r="B3743" s="9">
        <v>45461</v>
      </c>
      <c r="C3743" s="10" t="s">
        <v>8012</v>
      </c>
      <c r="D3743" s="10" t="s">
        <v>8029</v>
      </c>
      <c r="E3743" s="10" t="s">
        <v>8032</v>
      </c>
      <c r="F3743" s="11">
        <v>2</v>
      </c>
      <c r="G3743" s="11">
        <v>1200</v>
      </c>
      <c r="H3743" s="11">
        <v>973</v>
      </c>
      <c r="I3743" s="11">
        <v>197</v>
      </c>
      <c r="J3743" s="11">
        <v>5</v>
      </c>
      <c r="K3743" s="11" t="s">
        <v>8034</v>
      </c>
      <c r="L3743" s="11">
        <f t="shared" si="174"/>
        <v>1170</v>
      </c>
      <c r="M3743" s="11">
        <f t="shared" si="175"/>
        <v>30</v>
      </c>
      <c r="N3743" s="12">
        <f t="shared" si="176"/>
        <v>2.5000000000000001E-2</v>
      </c>
    </row>
    <row r="3744" spans="1:14" x14ac:dyDescent="0.3">
      <c r="A3744" s="8" t="s">
        <v>3753</v>
      </c>
      <c r="B3744" s="9">
        <v>45461</v>
      </c>
      <c r="C3744" s="10" t="s">
        <v>8014</v>
      </c>
      <c r="D3744" s="10" t="s">
        <v>8026</v>
      </c>
      <c r="E3744" s="10" t="s">
        <v>8031</v>
      </c>
      <c r="F3744" s="11">
        <v>1</v>
      </c>
      <c r="G3744" s="11">
        <v>851</v>
      </c>
      <c r="H3744" s="11">
        <v>922</v>
      </c>
      <c r="I3744" s="11">
        <v>150</v>
      </c>
      <c r="J3744" s="11">
        <v>7</v>
      </c>
      <c r="K3744" s="11" t="s">
        <v>8034</v>
      </c>
      <c r="L3744" s="11">
        <f t="shared" si="174"/>
        <v>1072</v>
      </c>
      <c r="M3744" s="11">
        <f t="shared" si="175"/>
        <v>-221</v>
      </c>
      <c r="N3744" s="12">
        <f t="shared" si="176"/>
        <v>-0.25969447708578142</v>
      </c>
    </row>
    <row r="3745" spans="1:14" x14ac:dyDescent="0.3">
      <c r="A3745" s="8" t="s">
        <v>3754</v>
      </c>
      <c r="B3745" s="9">
        <v>45461</v>
      </c>
      <c r="C3745" s="10" t="s">
        <v>8013</v>
      </c>
      <c r="D3745" s="10" t="s">
        <v>8022</v>
      </c>
      <c r="E3745" s="10" t="s">
        <v>8031</v>
      </c>
      <c r="F3745" s="11">
        <v>2</v>
      </c>
      <c r="G3745" s="11">
        <v>1588</v>
      </c>
      <c r="H3745" s="11">
        <v>1153</v>
      </c>
      <c r="I3745" s="11">
        <v>185</v>
      </c>
      <c r="J3745" s="11">
        <v>7</v>
      </c>
      <c r="K3745" s="11" t="s">
        <v>8035</v>
      </c>
      <c r="L3745" s="11">
        <f t="shared" si="174"/>
        <v>1338</v>
      </c>
      <c r="M3745" s="11">
        <f t="shared" si="175"/>
        <v>250</v>
      </c>
      <c r="N3745" s="12">
        <f t="shared" si="176"/>
        <v>0.15743073047858941</v>
      </c>
    </row>
    <row r="3746" spans="1:14" x14ac:dyDescent="0.3">
      <c r="A3746" s="8" t="s">
        <v>3755</v>
      </c>
      <c r="B3746" s="9">
        <v>45461</v>
      </c>
      <c r="C3746" s="10" t="s">
        <v>8014</v>
      </c>
      <c r="D3746" s="10" t="s">
        <v>8020</v>
      </c>
      <c r="E3746" s="10" t="s">
        <v>8032</v>
      </c>
      <c r="F3746" s="11">
        <v>3</v>
      </c>
      <c r="G3746" s="11">
        <v>2106</v>
      </c>
      <c r="H3746" s="11">
        <v>591</v>
      </c>
      <c r="I3746" s="11">
        <v>167</v>
      </c>
      <c r="J3746" s="11">
        <v>3</v>
      </c>
      <c r="K3746" s="11" t="s">
        <v>8034</v>
      </c>
      <c r="L3746" s="11">
        <f t="shared" si="174"/>
        <v>758</v>
      </c>
      <c r="M3746" s="11">
        <f t="shared" si="175"/>
        <v>1348</v>
      </c>
      <c r="N3746" s="12">
        <f t="shared" si="176"/>
        <v>0.64007597340930678</v>
      </c>
    </row>
    <row r="3747" spans="1:14" x14ac:dyDescent="0.3">
      <c r="A3747" s="8" t="s">
        <v>3756</v>
      </c>
      <c r="B3747" s="9">
        <v>45461</v>
      </c>
      <c r="C3747" s="10" t="s">
        <v>8012</v>
      </c>
      <c r="D3747" s="10" t="s">
        <v>8029</v>
      </c>
      <c r="E3747" s="10" t="s">
        <v>8031</v>
      </c>
      <c r="F3747" s="11">
        <v>3</v>
      </c>
      <c r="G3747" s="11">
        <v>2379</v>
      </c>
      <c r="H3747" s="11">
        <v>1186</v>
      </c>
      <c r="I3747" s="11">
        <v>107</v>
      </c>
      <c r="J3747" s="11">
        <v>3</v>
      </c>
      <c r="K3747" s="11" t="s">
        <v>8034</v>
      </c>
      <c r="L3747" s="11">
        <f t="shared" si="174"/>
        <v>1293</v>
      </c>
      <c r="M3747" s="11">
        <f t="shared" si="175"/>
        <v>1086</v>
      </c>
      <c r="N3747" s="12">
        <f t="shared" si="176"/>
        <v>0.45649432534678436</v>
      </c>
    </row>
    <row r="3748" spans="1:14" x14ac:dyDescent="0.3">
      <c r="A3748" s="8" t="s">
        <v>3757</v>
      </c>
      <c r="B3748" s="9">
        <v>45461</v>
      </c>
      <c r="C3748" s="10" t="s">
        <v>8012</v>
      </c>
      <c r="D3748" s="10" t="s">
        <v>8028</v>
      </c>
      <c r="E3748" s="10" t="s">
        <v>8033</v>
      </c>
      <c r="F3748" s="11">
        <v>5</v>
      </c>
      <c r="G3748" s="11">
        <v>3595</v>
      </c>
      <c r="H3748" s="11">
        <v>1243</v>
      </c>
      <c r="I3748" s="11">
        <v>208</v>
      </c>
      <c r="J3748" s="11">
        <v>5</v>
      </c>
      <c r="K3748" s="11" t="s">
        <v>8034</v>
      </c>
      <c r="L3748" s="11">
        <f t="shared" si="174"/>
        <v>1451</v>
      </c>
      <c r="M3748" s="11">
        <f t="shared" si="175"/>
        <v>2144</v>
      </c>
      <c r="N3748" s="12">
        <f t="shared" si="176"/>
        <v>0.59638386648122388</v>
      </c>
    </row>
    <row r="3749" spans="1:14" x14ac:dyDescent="0.3">
      <c r="A3749" s="8" t="s">
        <v>3758</v>
      </c>
      <c r="B3749" s="9">
        <v>45461</v>
      </c>
      <c r="C3749" s="10" t="s">
        <v>8011</v>
      </c>
      <c r="D3749" s="10" t="s">
        <v>8015</v>
      </c>
      <c r="E3749" s="10" t="s">
        <v>8031</v>
      </c>
      <c r="F3749" s="11">
        <v>4</v>
      </c>
      <c r="G3749" s="11">
        <v>2712</v>
      </c>
      <c r="H3749" s="11">
        <v>796</v>
      </c>
      <c r="I3749" s="11">
        <v>114</v>
      </c>
      <c r="J3749" s="11">
        <v>2</v>
      </c>
      <c r="K3749" s="11" t="s">
        <v>8034</v>
      </c>
      <c r="L3749" s="11">
        <f t="shared" si="174"/>
        <v>910</v>
      </c>
      <c r="M3749" s="11">
        <f t="shared" si="175"/>
        <v>1802</v>
      </c>
      <c r="N3749" s="12">
        <f t="shared" si="176"/>
        <v>0.66445427728613571</v>
      </c>
    </row>
    <row r="3750" spans="1:14" x14ac:dyDescent="0.3">
      <c r="A3750" s="8" t="s">
        <v>3759</v>
      </c>
      <c r="B3750" s="9">
        <v>45461</v>
      </c>
      <c r="C3750" s="10" t="s">
        <v>8014</v>
      </c>
      <c r="D3750" s="10" t="s">
        <v>8026</v>
      </c>
      <c r="E3750" s="10" t="s">
        <v>8032</v>
      </c>
      <c r="F3750" s="11">
        <v>5</v>
      </c>
      <c r="G3750" s="11">
        <v>3440</v>
      </c>
      <c r="H3750" s="11">
        <v>749</v>
      </c>
      <c r="I3750" s="11">
        <v>217</v>
      </c>
      <c r="J3750" s="11">
        <v>4</v>
      </c>
      <c r="K3750" s="11" t="s">
        <v>8034</v>
      </c>
      <c r="L3750" s="11">
        <f t="shared" si="174"/>
        <v>966</v>
      </c>
      <c r="M3750" s="11">
        <f t="shared" si="175"/>
        <v>2474</v>
      </c>
      <c r="N3750" s="12">
        <f t="shared" si="176"/>
        <v>0.71918604651162787</v>
      </c>
    </row>
    <row r="3751" spans="1:14" x14ac:dyDescent="0.3">
      <c r="A3751" s="8" t="s">
        <v>3760</v>
      </c>
      <c r="B3751" s="9">
        <v>45461</v>
      </c>
      <c r="C3751" s="10" t="s">
        <v>8012</v>
      </c>
      <c r="D3751" s="10" t="s">
        <v>8028</v>
      </c>
      <c r="E3751" s="10" t="s">
        <v>8033</v>
      </c>
      <c r="F3751" s="11">
        <v>4</v>
      </c>
      <c r="G3751" s="11">
        <v>3380</v>
      </c>
      <c r="H3751" s="11">
        <v>937</v>
      </c>
      <c r="I3751" s="11">
        <v>105</v>
      </c>
      <c r="J3751" s="11">
        <v>3</v>
      </c>
      <c r="K3751" s="11" t="s">
        <v>8034</v>
      </c>
      <c r="L3751" s="11">
        <f t="shared" si="174"/>
        <v>1042</v>
      </c>
      <c r="M3751" s="11">
        <f t="shared" si="175"/>
        <v>2338</v>
      </c>
      <c r="N3751" s="12">
        <f t="shared" si="176"/>
        <v>0.69171597633136095</v>
      </c>
    </row>
    <row r="3752" spans="1:14" x14ac:dyDescent="0.3">
      <c r="A3752" s="8" t="s">
        <v>3761</v>
      </c>
      <c r="B3752" s="9">
        <v>45461</v>
      </c>
      <c r="C3752" s="10" t="s">
        <v>8011</v>
      </c>
      <c r="D3752" s="10" t="s">
        <v>8030</v>
      </c>
      <c r="E3752" s="10" t="s">
        <v>8033</v>
      </c>
      <c r="F3752" s="11">
        <v>3</v>
      </c>
      <c r="G3752" s="11">
        <v>2454</v>
      </c>
      <c r="H3752" s="11">
        <v>757</v>
      </c>
      <c r="I3752" s="11">
        <v>142</v>
      </c>
      <c r="J3752" s="11">
        <v>6</v>
      </c>
      <c r="K3752" s="11" t="s">
        <v>8034</v>
      </c>
      <c r="L3752" s="11">
        <f t="shared" si="174"/>
        <v>899</v>
      </c>
      <c r="M3752" s="11">
        <f t="shared" si="175"/>
        <v>1555</v>
      </c>
      <c r="N3752" s="12">
        <f t="shared" si="176"/>
        <v>0.63365933170334143</v>
      </c>
    </row>
    <row r="3753" spans="1:14" x14ac:dyDescent="0.3">
      <c r="A3753" s="8" t="s">
        <v>3762</v>
      </c>
      <c r="B3753" s="9">
        <v>45461</v>
      </c>
      <c r="C3753" s="10" t="s">
        <v>8013</v>
      </c>
      <c r="D3753" s="10" t="s">
        <v>8017</v>
      </c>
      <c r="E3753" s="10" t="s">
        <v>8031</v>
      </c>
      <c r="F3753" s="11">
        <v>5</v>
      </c>
      <c r="G3753" s="11">
        <v>4165</v>
      </c>
      <c r="H3753" s="11">
        <v>1056</v>
      </c>
      <c r="I3753" s="11">
        <v>188</v>
      </c>
      <c r="J3753" s="11">
        <v>5</v>
      </c>
      <c r="K3753" s="11" t="s">
        <v>8034</v>
      </c>
      <c r="L3753" s="11">
        <f t="shared" si="174"/>
        <v>1244</v>
      </c>
      <c r="M3753" s="11">
        <f t="shared" si="175"/>
        <v>2921</v>
      </c>
      <c r="N3753" s="12">
        <f t="shared" si="176"/>
        <v>0.70132052821128454</v>
      </c>
    </row>
    <row r="3754" spans="1:14" x14ac:dyDescent="0.3">
      <c r="A3754" s="8" t="s">
        <v>3763</v>
      </c>
      <c r="B3754" s="9">
        <v>45461</v>
      </c>
      <c r="C3754" s="10" t="s">
        <v>8013</v>
      </c>
      <c r="D3754" s="10" t="s">
        <v>8017</v>
      </c>
      <c r="E3754" s="10" t="s">
        <v>8031</v>
      </c>
      <c r="F3754" s="11">
        <v>4</v>
      </c>
      <c r="G3754" s="11">
        <v>3448</v>
      </c>
      <c r="H3754" s="11">
        <v>1232</v>
      </c>
      <c r="I3754" s="11">
        <v>204</v>
      </c>
      <c r="J3754" s="11">
        <v>4</v>
      </c>
      <c r="K3754" s="11" t="s">
        <v>8034</v>
      </c>
      <c r="L3754" s="11">
        <f t="shared" si="174"/>
        <v>1436</v>
      </c>
      <c r="M3754" s="11">
        <f t="shared" si="175"/>
        <v>2012</v>
      </c>
      <c r="N3754" s="12">
        <f t="shared" si="176"/>
        <v>0.58352668213457082</v>
      </c>
    </row>
    <row r="3755" spans="1:14" x14ac:dyDescent="0.3">
      <c r="A3755" s="8" t="s">
        <v>3764</v>
      </c>
      <c r="B3755" s="9">
        <v>45461</v>
      </c>
      <c r="C3755" s="10" t="s">
        <v>8011</v>
      </c>
      <c r="D3755" s="10" t="s">
        <v>8030</v>
      </c>
      <c r="E3755" s="10" t="s">
        <v>8031</v>
      </c>
      <c r="F3755" s="11">
        <v>5</v>
      </c>
      <c r="G3755" s="11">
        <v>3725</v>
      </c>
      <c r="H3755" s="11">
        <v>1186</v>
      </c>
      <c r="I3755" s="11">
        <v>160</v>
      </c>
      <c r="J3755" s="11">
        <v>2</v>
      </c>
      <c r="K3755" s="11" t="s">
        <v>8034</v>
      </c>
      <c r="L3755" s="11">
        <f t="shared" si="174"/>
        <v>1346</v>
      </c>
      <c r="M3755" s="11">
        <f t="shared" si="175"/>
        <v>2379</v>
      </c>
      <c r="N3755" s="12">
        <f t="shared" si="176"/>
        <v>0.63865771812080541</v>
      </c>
    </row>
    <row r="3756" spans="1:14" x14ac:dyDescent="0.3">
      <c r="A3756" s="8" t="s">
        <v>3765</v>
      </c>
      <c r="B3756" s="9">
        <v>45461</v>
      </c>
      <c r="C3756" s="10" t="s">
        <v>8012</v>
      </c>
      <c r="D3756" s="10" t="s">
        <v>8028</v>
      </c>
      <c r="E3756" s="10" t="s">
        <v>8033</v>
      </c>
      <c r="F3756" s="11">
        <v>1</v>
      </c>
      <c r="G3756" s="11">
        <v>697</v>
      </c>
      <c r="H3756" s="11">
        <v>431</v>
      </c>
      <c r="I3756" s="11">
        <v>194</v>
      </c>
      <c r="J3756" s="11">
        <v>6</v>
      </c>
      <c r="K3756" s="11" t="s">
        <v>8034</v>
      </c>
      <c r="L3756" s="11">
        <f t="shared" si="174"/>
        <v>625</v>
      </c>
      <c r="M3756" s="11">
        <f t="shared" si="175"/>
        <v>72</v>
      </c>
      <c r="N3756" s="12">
        <f t="shared" si="176"/>
        <v>0.10329985652797705</v>
      </c>
    </row>
    <row r="3757" spans="1:14" x14ac:dyDescent="0.3">
      <c r="A3757" s="8" t="s">
        <v>3766</v>
      </c>
      <c r="B3757" s="9">
        <v>45461</v>
      </c>
      <c r="C3757" s="10" t="s">
        <v>8011</v>
      </c>
      <c r="D3757" s="10" t="s">
        <v>8023</v>
      </c>
      <c r="E3757" s="10" t="s">
        <v>8031</v>
      </c>
      <c r="F3757" s="11">
        <v>2</v>
      </c>
      <c r="G3757" s="11">
        <v>1796</v>
      </c>
      <c r="H3757" s="11">
        <v>582</v>
      </c>
      <c r="I3757" s="11">
        <v>129</v>
      </c>
      <c r="J3757" s="11">
        <v>7</v>
      </c>
      <c r="K3757" s="11" t="s">
        <v>8034</v>
      </c>
      <c r="L3757" s="11">
        <f t="shared" si="174"/>
        <v>711</v>
      </c>
      <c r="M3757" s="11">
        <f t="shared" si="175"/>
        <v>1085</v>
      </c>
      <c r="N3757" s="12">
        <f t="shared" si="176"/>
        <v>0.6041202672605791</v>
      </c>
    </row>
    <row r="3758" spans="1:14" x14ac:dyDescent="0.3">
      <c r="A3758" s="8" t="s">
        <v>3767</v>
      </c>
      <c r="B3758" s="9">
        <v>45461</v>
      </c>
      <c r="C3758" s="10" t="s">
        <v>8014</v>
      </c>
      <c r="D3758" s="10" t="s">
        <v>8024</v>
      </c>
      <c r="E3758" s="10" t="s">
        <v>8033</v>
      </c>
      <c r="F3758" s="11">
        <v>3</v>
      </c>
      <c r="G3758" s="11">
        <v>2634</v>
      </c>
      <c r="H3758" s="11">
        <v>1465</v>
      </c>
      <c r="I3758" s="11">
        <v>218</v>
      </c>
      <c r="J3758" s="11">
        <v>3</v>
      </c>
      <c r="K3758" s="11" t="s">
        <v>8035</v>
      </c>
      <c r="L3758" s="11">
        <f t="shared" si="174"/>
        <v>1683</v>
      </c>
      <c r="M3758" s="11">
        <f t="shared" si="175"/>
        <v>951</v>
      </c>
      <c r="N3758" s="12">
        <f t="shared" si="176"/>
        <v>0.36104783599088835</v>
      </c>
    </row>
    <row r="3759" spans="1:14" x14ac:dyDescent="0.3">
      <c r="A3759" s="8" t="s">
        <v>3768</v>
      </c>
      <c r="B3759" s="9">
        <v>45461</v>
      </c>
      <c r="C3759" s="10" t="s">
        <v>8011</v>
      </c>
      <c r="D3759" s="10" t="s">
        <v>8030</v>
      </c>
      <c r="E3759" s="10" t="s">
        <v>8031</v>
      </c>
      <c r="F3759" s="11">
        <v>5</v>
      </c>
      <c r="G3759" s="11">
        <v>3265</v>
      </c>
      <c r="H3759" s="11">
        <v>420</v>
      </c>
      <c r="I3759" s="11">
        <v>155</v>
      </c>
      <c r="J3759" s="11">
        <v>4</v>
      </c>
      <c r="K3759" s="11" t="s">
        <v>8034</v>
      </c>
      <c r="L3759" s="11">
        <f t="shared" si="174"/>
        <v>575</v>
      </c>
      <c r="M3759" s="11">
        <f t="shared" si="175"/>
        <v>2690</v>
      </c>
      <c r="N3759" s="12">
        <f t="shared" si="176"/>
        <v>0.82388973966309342</v>
      </c>
    </row>
    <row r="3760" spans="1:14" x14ac:dyDescent="0.3">
      <c r="A3760" s="8" t="s">
        <v>3769</v>
      </c>
      <c r="B3760" s="9">
        <v>45461</v>
      </c>
      <c r="C3760" s="10" t="s">
        <v>8012</v>
      </c>
      <c r="D3760" s="10" t="s">
        <v>8029</v>
      </c>
      <c r="E3760" s="10" t="s">
        <v>8033</v>
      </c>
      <c r="F3760" s="11">
        <v>5</v>
      </c>
      <c r="G3760" s="11">
        <v>3715</v>
      </c>
      <c r="H3760" s="11">
        <v>886</v>
      </c>
      <c r="I3760" s="11">
        <v>199</v>
      </c>
      <c r="J3760" s="11">
        <v>3</v>
      </c>
      <c r="K3760" s="11" t="s">
        <v>8034</v>
      </c>
      <c r="L3760" s="11">
        <f t="shared" si="174"/>
        <v>1085</v>
      </c>
      <c r="M3760" s="11">
        <f t="shared" si="175"/>
        <v>2630</v>
      </c>
      <c r="N3760" s="12">
        <f t="shared" si="176"/>
        <v>0.7079407806191117</v>
      </c>
    </row>
    <row r="3761" spans="1:14" x14ac:dyDescent="0.3">
      <c r="A3761" s="8" t="s">
        <v>3770</v>
      </c>
      <c r="B3761" s="9">
        <v>45462</v>
      </c>
      <c r="C3761" s="10" t="s">
        <v>8011</v>
      </c>
      <c r="D3761" s="10" t="s">
        <v>8021</v>
      </c>
      <c r="E3761" s="10" t="s">
        <v>8032</v>
      </c>
      <c r="F3761" s="11">
        <v>1</v>
      </c>
      <c r="G3761" s="11">
        <v>704</v>
      </c>
      <c r="H3761" s="11">
        <v>393</v>
      </c>
      <c r="I3761" s="11">
        <v>150</v>
      </c>
      <c r="J3761" s="11">
        <v>5</v>
      </c>
      <c r="K3761" s="11" t="s">
        <v>8034</v>
      </c>
      <c r="L3761" s="11">
        <f t="shared" si="174"/>
        <v>543</v>
      </c>
      <c r="M3761" s="11">
        <f t="shared" si="175"/>
        <v>161</v>
      </c>
      <c r="N3761" s="12">
        <f t="shared" si="176"/>
        <v>0.22869318181818182</v>
      </c>
    </row>
    <row r="3762" spans="1:14" x14ac:dyDescent="0.3">
      <c r="A3762" s="8" t="s">
        <v>3771</v>
      </c>
      <c r="B3762" s="9">
        <v>45462</v>
      </c>
      <c r="C3762" s="10" t="s">
        <v>8014</v>
      </c>
      <c r="D3762" s="10" t="s">
        <v>8026</v>
      </c>
      <c r="E3762" s="10" t="s">
        <v>8033</v>
      </c>
      <c r="F3762" s="11">
        <v>5</v>
      </c>
      <c r="G3762" s="11">
        <v>2945</v>
      </c>
      <c r="H3762" s="11">
        <v>446</v>
      </c>
      <c r="I3762" s="11">
        <v>200</v>
      </c>
      <c r="J3762" s="11">
        <v>4</v>
      </c>
      <c r="K3762" s="11" t="s">
        <v>8034</v>
      </c>
      <c r="L3762" s="11">
        <f t="shared" si="174"/>
        <v>646</v>
      </c>
      <c r="M3762" s="11">
        <f t="shared" si="175"/>
        <v>2299</v>
      </c>
      <c r="N3762" s="12">
        <f t="shared" si="176"/>
        <v>0.78064516129032258</v>
      </c>
    </row>
    <row r="3763" spans="1:14" x14ac:dyDescent="0.3">
      <c r="A3763" s="8" t="s">
        <v>3772</v>
      </c>
      <c r="B3763" s="9">
        <v>45462</v>
      </c>
      <c r="C3763" s="10" t="s">
        <v>8011</v>
      </c>
      <c r="D3763" s="10" t="s">
        <v>8015</v>
      </c>
      <c r="E3763" s="10" t="s">
        <v>8033</v>
      </c>
      <c r="F3763" s="11">
        <v>4</v>
      </c>
      <c r="G3763" s="11">
        <v>2360</v>
      </c>
      <c r="H3763" s="11">
        <v>1151</v>
      </c>
      <c r="I3763" s="11">
        <v>139</v>
      </c>
      <c r="J3763" s="11">
        <v>4</v>
      </c>
      <c r="K3763" s="11" t="s">
        <v>8034</v>
      </c>
      <c r="L3763" s="11">
        <f t="shared" si="174"/>
        <v>1290</v>
      </c>
      <c r="M3763" s="11">
        <f t="shared" si="175"/>
        <v>1070</v>
      </c>
      <c r="N3763" s="12">
        <f t="shared" si="176"/>
        <v>0.45338983050847459</v>
      </c>
    </row>
    <row r="3764" spans="1:14" x14ac:dyDescent="0.3">
      <c r="A3764" s="8" t="s">
        <v>3773</v>
      </c>
      <c r="B3764" s="9">
        <v>45462</v>
      </c>
      <c r="C3764" s="10" t="s">
        <v>8012</v>
      </c>
      <c r="D3764" s="10" t="s">
        <v>8029</v>
      </c>
      <c r="E3764" s="10" t="s">
        <v>8032</v>
      </c>
      <c r="F3764" s="11">
        <v>3</v>
      </c>
      <c r="G3764" s="11">
        <v>2211</v>
      </c>
      <c r="H3764" s="11">
        <v>969</v>
      </c>
      <c r="I3764" s="11">
        <v>144</v>
      </c>
      <c r="J3764" s="11">
        <v>3</v>
      </c>
      <c r="K3764" s="11" t="s">
        <v>8034</v>
      </c>
      <c r="L3764" s="11">
        <f t="shared" si="174"/>
        <v>1113</v>
      </c>
      <c r="M3764" s="11">
        <f t="shared" si="175"/>
        <v>1098</v>
      </c>
      <c r="N3764" s="12">
        <f t="shared" si="176"/>
        <v>0.49660786974219812</v>
      </c>
    </row>
    <row r="3765" spans="1:14" x14ac:dyDescent="0.3">
      <c r="A3765" s="8" t="s">
        <v>3774</v>
      </c>
      <c r="B3765" s="9">
        <v>45462</v>
      </c>
      <c r="C3765" s="10" t="s">
        <v>8014</v>
      </c>
      <c r="D3765" s="10" t="s">
        <v>8018</v>
      </c>
      <c r="E3765" s="10" t="s">
        <v>8031</v>
      </c>
      <c r="F3765" s="11">
        <v>1</v>
      </c>
      <c r="G3765" s="11">
        <v>889</v>
      </c>
      <c r="H3765" s="11">
        <v>928</v>
      </c>
      <c r="I3765" s="11">
        <v>166</v>
      </c>
      <c r="J3765" s="11">
        <v>7</v>
      </c>
      <c r="K3765" s="11" t="s">
        <v>8034</v>
      </c>
      <c r="L3765" s="11">
        <f t="shared" si="174"/>
        <v>1094</v>
      </c>
      <c r="M3765" s="11">
        <f t="shared" si="175"/>
        <v>-205</v>
      </c>
      <c r="N3765" s="12">
        <f t="shared" si="176"/>
        <v>-0.23059617547806524</v>
      </c>
    </row>
    <row r="3766" spans="1:14" x14ac:dyDescent="0.3">
      <c r="A3766" s="8" t="s">
        <v>3775</v>
      </c>
      <c r="B3766" s="9">
        <v>45462</v>
      </c>
      <c r="C3766" s="10" t="s">
        <v>8014</v>
      </c>
      <c r="D3766" s="10" t="s">
        <v>8020</v>
      </c>
      <c r="E3766" s="10" t="s">
        <v>8031</v>
      </c>
      <c r="F3766" s="11">
        <v>4</v>
      </c>
      <c r="G3766" s="11">
        <v>2260</v>
      </c>
      <c r="H3766" s="11">
        <v>1279</v>
      </c>
      <c r="I3766" s="11">
        <v>181</v>
      </c>
      <c r="J3766" s="11">
        <v>3</v>
      </c>
      <c r="K3766" s="11" t="s">
        <v>8034</v>
      </c>
      <c r="L3766" s="11">
        <f t="shared" si="174"/>
        <v>1460</v>
      </c>
      <c r="M3766" s="11">
        <f t="shared" si="175"/>
        <v>800</v>
      </c>
      <c r="N3766" s="12">
        <f t="shared" si="176"/>
        <v>0.35398230088495575</v>
      </c>
    </row>
    <row r="3767" spans="1:14" x14ac:dyDescent="0.3">
      <c r="A3767" s="8" t="s">
        <v>3776</v>
      </c>
      <c r="B3767" s="9">
        <v>45462</v>
      </c>
      <c r="C3767" s="10" t="s">
        <v>8014</v>
      </c>
      <c r="D3767" s="10" t="s">
        <v>8018</v>
      </c>
      <c r="E3767" s="10" t="s">
        <v>8031</v>
      </c>
      <c r="F3767" s="11">
        <v>4</v>
      </c>
      <c r="G3767" s="11">
        <v>3016</v>
      </c>
      <c r="H3767" s="11">
        <v>769</v>
      </c>
      <c r="I3767" s="11">
        <v>155</v>
      </c>
      <c r="J3767" s="11">
        <v>5</v>
      </c>
      <c r="K3767" s="11" t="s">
        <v>8035</v>
      </c>
      <c r="L3767" s="11">
        <f t="shared" si="174"/>
        <v>924</v>
      </c>
      <c r="M3767" s="11">
        <f t="shared" si="175"/>
        <v>2092</v>
      </c>
      <c r="N3767" s="12">
        <f t="shared" si="176"/>
        <v>0.69363395225464186</v>
      </c>
    </row>
    <row r="3768" spans="1:14" x14ac:dyDescent="0.3">
      <c r="A3768" s="8" t="s">
        <v>3777</v>
      </c>
      <c r="B3768" s="9">
        <v>45462</v>
      </c>
      <c r="C3768" s="10" t="s">
        <v>8013</v>
      </c>
      <c r="D3768" s="10" t="s">
        <v>8019</v>
      </c>
      <c r="E3768" s="10" t="s">
        <v>8032</v>
      </c>
      <c r="F3768" s="11">
        <v>1</v>
      </c>
      <c r="G3768" s="11">
        <v>639</v>
      </c>
      <c r="H3768" s="11">
        <v>1469</v>
      </c>
      <c r="I3768" s="11">
        <v>170</v>
      </c>
      <c r="J3768" s="11">
        <v>5</v>
      </c>
      <c r="K3768" s="11" t="s">
        <v>8034</v>
      </c>
      <c r="L3768" s="11">
        <f t="shared" si="174"/>
        <v>1639</v>
      </c>
      <c r="M3768" s="11">
        <f t="shared" si="175"/>
        <v>-1000</v>
      </c>
      <c r="N3768" s="12">
        <f t="shared" si="176"/>
        <v>-1.5649452269170578</v>
      </c>
    </row>
    <row r="3769" spans="1:14" x14ac:dyDescent="0.3">
      <c r="A3769" s="8" t="s">
        <v>3778</v>
      </c>
      <c r="B3769" s="9">
        <v>45462</v>
      </c>
      <c r="C3769" s="10" t="s">
        <v>8012</v>
      </c>
      <c r="D3769" s="10" t="s">
        <v>8027</v>
      </c>
      <c r="E3769" s="10" t="s">
        <v>8031</v>
      </c>
      <c r="F3769" s="11">
        <v>5</v>
      </c>
      <c r="G3769" s="11">
        <v>4140</v>
      </c>
      <c r="H3769" s="11">
        <v>751</v>
      </c>
      <c r="I3769" s="11">
        <v>132</v>
      </c>
      <c r="J3769" s="11">
        <v>2</v>
      </c>
      <c r="K3769" s="11" t="s">
        <v>8034</v>
      </c>
      <c r="L3769" s="11">
        <f t="shared" si="174"/>
        <v>883</v>
      </c>
      <c r="M3769" s="11">
        <f t="shared" si="175"/>
        <v>3257</v>
      </c>
      <c r="N3769" s="12">
        <f t="shared" si="176"/>
        <v>0.78671497584541061</v>
      </c>
    </row>
    <row r="3770" spans="1:14" x14ac:dyDescent="0.3">
      <c r="A3770" s="8" t="s">
        <v>3779</v>
      </c>
      <c r="B3770" s="9">
        <v>45462</v>
      </c>
      <c r="C3770" s="10" t="s">
        <v>8011</v>
      </c>
      <c r="D3770" s="10" t="s">
        <v>8021</v>
      </c>
      <c r="E3770" s="10" t="s">
        <v>8033</v>
      </c>
      <c r="F3770" s="11">
        <v>1</v>
      </c>
      <c r="G3770" s="11">
        <v>702</v>
      </c>
      <c r="H3770" s="11">
        <v>887</v>
      </c>
      <c r="I3770" s="11">
        <v>188</v>
      </c>
      <c r="J3770" s="11">
        <v>5</v>
      </c>
      <c r="K3770" s="11" t="s">
        <v>8034</v>
      </c>
      <c r="L3770" s="11">
        <f t="shared" si="174"/>
        <v>1075</v>
      </c>
      <c r="M3770" s="11">
        <f t="shared" si="175"/>
        <v>-373</v>
      </c>
      <c r="N3770" s="12">
        <f t="shared" si="176"/>
        <v>-0.53133903133903138</v>
      </c>
    </row>
    <row r="3771" spans="1:14" x14ac:dyDescent="0.3">
      <c r="A3771" s="8" t="s">
        <v>3780</v>
      </c>
      <c r="B3771" s="9">
        <v>45462</v>
      </c>
      <c r="C3771" s="10" t="s">
        <v>8014</v>
      </c>
      <c r="D3771" s="10" t="s">
        <v>8024</v>
      </c>
      <c r="E3771" s="10" t="s">
        <v>8033</v>
      </c>
      <c r="F3771" s="11">
        <v>3</v>
      </c>
      <c r="G3771" s="11">
        <v>2304</v>
      </c>
      <c r="H3771" s="11">
        <v>1251</v>
      </c>
      <c r="I3771" s="11">
        <v>151</v>
      </c>
      <c r="J3771" s="11">
        <v>4</v>
      </c>
      <c r="K3771" s="11" t="s">
        <v>8034</v>
      </c>
      <c r="L3771" s="11">
        <f t="shared" si="174"/>
        <v>1402</v>
      </c>
      <c r="M3771" s="11">
        <f t="shared" si="175"/>
        <v>902</v>
      </c>
      <c r="N3771" s="12">
        <f t="shared" si="176"/>
        <v>0.39149305555555558</v>
      </c>
    </row>
    <row r="3772" spans="1:14" x14ac:dyDescent="0.3">
      <c r="A3772" s="8" t="s">
        <v>3781</v>
      </c>
      <c r="B3772" s="9">
        <v>45462</v>
      </c>
      <c r="C3772" s="10" t="s">
        <v>8014</v>
      </c>
      <c r="D3772" s="10" t="s">
        <v>8020</v>
      </c>
      <c r="E3772" s="10" t="s">
        <v>8032</v>
      </c>
      <c r="F3772" s="11">
        <v>1</v>
      </c>
      <c r="G3772" s="11">
        <v>803</v>
      </c>
      <c r="H3772" s="11">
        <v>632</v>
      </c>
      <c r="I3772" s="11">
        <v>162</v>
      </c>
      <c r="J3772" s="11">
        <v>7</v>
      </c>
      <c r="K3772" s="11" t="s">
        <v>8035</v>
      </c>
      <c r="L3772" s="11">
        <f t="shared" si="174"/>
        <v>794</v>
      </c>
      <c r="M3772" s="11">
        <f t="shared" si="175"/>
        <v>9</v>
      </c>
      <c r="N3772" s="12">
        <f t="shared" si="176"/>
        <v>1.1207970112079701E-2</v>
      </c>
    </row>
    <row r="3773" spans="1:14" x14ac:dyDescent="0.3">
      <c r="A3773" s="8" t="s">
        <v>3782</v>
      </c>
      <c r="B3773" s="9">
        <v>45462</v>
      </c>
      <c r="C3773" s="10" t="s">
        <v>8014</v>
      </c>
      <c r="D3773" s="10" t="s">
        <v>8024</v>
      </c>
      <c r="E3773" s="10" t="s">
        <v>8033</v>
      </c>
      <c r="F3773" s="11">
        <v>5</v>
      </c>
      <c r="G3773" s="11">
        <v>3275</v>
      </c>
      <c r="H3773" s="11">
        <v>407</v>
      </c>
      <c r="I3773" s="11">
        <v>143</v>
      </c>
      <c r="J3773" s="11">
        <v>3</v>
      </c>
      <c r="K3773" s="11" t="s">
        <v>8034</v>
      </c>
      <c r="L3773" s="11">
        <f t="shared" si="174"/>
        <v>550</v>
      </c>
      <c r="M3773" s="11">
        <f t="shared" si="175"/>
        <v>2725</v>
      </c>
      <c r="N3773" s="12">
        <f t="shared" si="176"/>
        <v>0.83206106870229013</v>
      </c>
    </row>
    <row r="3774" spans="1:14" x14ac:dyDescent="0.3">
      <c r="A3774" s="8" t="s">
        <v>3783</v>
      </c>
      <c r="B3774" s="9">
        <v>45462</v>
      </c>
      <c r="C3774" s="10" t="s">
        <v>8012</v>
      </c>
      <c r="D3774" s="10" t="s">
        <v>8027</v>
      </c>
      <c r="E3774" s="10" t="s">
        <v>8032</v>
      </c>
      <c r="F3774" s="11">
        <v>1</v>
      </c>
      <c r="G3774" s="11">
        <v>709</v>
      </c>
      <c r="H3774" s="11">
        <v>1424</v>
      </c>
      <c r="I3774" s="11">
        <v>195</v>
      </c>
      <c r="J3774" s="11">
        <v>6</v>
      </c>
      <c r="K3774" s="11" t="s">
        <v>8034</v>
      </c>
      <c r="L3774" s="11">
        <f t="shared" si="174"/>
        <v>1619</v>
      </c>
      <c r="M3774" s="11">
        <f t="shared" si="175"/>
        <v>-910</v>
      </c>
      <c r="N3774" s="12">
        <f t="shared" si="176"/>
        <v>-1.2834978843441467</v>
      </c>
    </row>
    <row r="3775" spans="1:14" x14ac:dyDescent="0.3">
      <c r="A3775" s="8" t="s">
        <v>3784</v>
      </c>
      <c r="B3775" s="9">
        <v>45462</v>
      </c>
      <c r="C3775" s="10" t="s">
        <v>8014</v>
      </c>
      <c r="D3775" s="10" t="s">
        <v>8018</v>
      </c>
      <c r="E3775" s="10" t="s">
        <v>8033</v>
      </c>
      <c r="F3775" s="11">
        <v>2</v>
      </c>
      <c r="G3775" s="11">
        <v>1184</v>
      </c>
      <c r="H3775" s="11">
        <v>1249</v>
      </c>
      <c r="I3775" s="11">
        <v>204</v>
      </c>
      <c r="J3775" s="11">
        <v>5</v>
      </c>
      <c r="K3775" s="11" t="s">
        <v>8035</v>
      </c>
      <c r="L3775" s="11">
        <f t="shared" si="174"/>
        <v>1453</v>
      </c>
      <c r="M3775" s="11">
        <f t="shared" si="175"/>
        <v>-269</v>
      </c>
      <c r="N3775" s="12">
        <f t="shared" si="176"/>
        <v>-0.22719594594594594</v>
      </c>
    </row>
    <row r="3776" spans="1:14" x14ac:dyDescent="0.3">
      <c r="A3776" s="8" t="s">
        <v>3785</v>
      </c>
      <c r="B3776" s="9">
        <v>45462</v>
      </c>
      <c r="C3776" s="10" t="s">
        <v>8013</v>
      </c>
      <c r="D3776" s="10" t="s">
        <v>8019</v>
      </c>
      <c r="E3776" s="10" t="s">
        <v>8032</v>
      </c>
      <c r="F3776" s="11">
        <v>5</v>
      </c>
      <c r="G3776" s="11">
        <v>3685</v>
      </c>
      <c r="H3776" s="11">
        <v>458</v>
      </c>
      <c r="I3776" s="11">
        <v>169</v>
      </c>
      <c r="J3776" s="11">
        <v>6</v>
      </c>
      <c r="K3776" s="11" t="s">
        <v>8034</v>
      </c>
      <c r="L3776" s="11">
        <f t="shared" si="174"/>
        <v>627</v>
      </c>
      <c r="M3776" s="11">
        <f t="shared" si="175"/>
        <v>3058</v>
      </c>
      <c r="N3776" s="12">
        <f t="shared" si="176"/>
        <v>0.82985074626865674</v>
      </c>
    </row>
    <row r="3777" spans="1:14" x14ac:dyDescent="0.3">
      <c r="A3777" s="8" t="s">
        <v>3786</v>
      </c>
      <c r="B3777" s="9">
        <v>45462</v>
      </c>
      <c r="C3777" s="10" t="s">
        <v>8012</v>
      </c>
      <c r="D3777" s="10" t="s">
        <v>8029</v>
      </c>
      <c r="E3777" s="10" t="s">
        <v>8032</v>
      </c>
      <c r="F3777" s="11">
        <v>2</v>
      </c>
      <c r="G3777" s="11">
        <v>1402</v>
      </c>
      <c r="H3777" s="11">
        <v>1120</v>
      </c>
      <c r="I3777" s="11">
        <v>100</v>
      </c>
      <c r="J3777" s="11">
        <v>7</v>
      </c>
      <c r="K3777" s="11" t="s">
        <v>8035</v>
      </c>
      <c r="L3777" s="11">
        <f t="shared" si="174"/>
        <v>1220</v>
      </c>
      <c r="M3777" s="11">
        <f t="shared" si="175"/>
        <v>182</v>
      </c>
      <c r="N3777" s="12">
        <f t="shared" si="176"/>
        <v>0.12981455064194009</v>
      </c>
    </row>
    <row r="3778" spans="1:14" x14ac:dyDescent="0.3">
      <c r="A3778" s="8" t="s">
        <v>3787</v>
      </c>
      <c r="B3778" s="9">
        <v>45462</v>
      </c>
      <c r="C3778" s="10" t="s">
        <v>8011</v>
      </c>
      <c r="D3778" s="10" t="s">
        <v>8030</v>
      </c>
      <c r="E3778" s="10" t="s">
        <v>8031</v>
      </c>
      <c r="F3778" s="11">
        <v>1</v>
      </c>
      <c r="G3778" s="11">
        <v>807</v>
      </c>
      <c r="H3778" s="11">
        <v>923</v>
      </c>
      <c r="I3778" s="11">
        <v>105</v>
      </c>
      <c r="J3778" s="11">
        <v>5</v>
      </c>
      <c r="K3778" s="11" t="s">
        <v>8034</v>
      </c>
      <c r="L3778" s="11">
        <f t="shared" ref="L3778:L3841" si="177">H3778+I3778</f>
        <v>1028</v>
      </c>
      <c r="M3778" s="11">
        <f t="shared" ref="M3778:M3841" si="178">G3778-L3778</f>
        <v>-221</v>
      </c>
      <c r="N3778" s="12">
        <f t="shared" ref="N3778:N3841" si="179">M3778/G3778</f>
        <v>-0.27385377942998762</v>
      </c>
    </row>
    <row r="3779" spans="1:14" x14ac:dyDescent="0.3">
      <c r="A3779" s="8" t="s">
        <v>3788</v>
      </c>
      <c r="B3779" s="9">
        <v>45462</v>
      </c>
      <c r="C3779" s="10" t="s">
        <v>8013</v>
      </c>
      <c r="D3779" s="10" t="s">
        <v>8019</v>
      </c>
      <c r="E3779" s="10" t="s">
        <v>8031</v>
      </c>
      <c r="F3779" s="11">
        <v>1</v>
      </c>
      <c r="G3779" s="11">
        <v>675</v>
      </c>
      <c r="H3779" s="11">
        <v>586</v>
      </c>
      <c r="I3779" s="11">
        <v>148</v>
      </c>
      <c r="J3779" s="11">
        <v>7</v>
      </c>
      <c r="K3779" s="11" t="s">
        <v>8034</v>
      </c>
      <c r="L3779" s="11">
        <f t="shared" si="177"/>
        <v>734</v>
      </c>
      <c r="M3779" s="11">
        <f t="shared" si="178"/>
        <v>-59</v>
      </c>
      <c r="N3779" s="12">
        <f t="shared" si="179"/>
        <v>-8.7407407407407406E-2</v>
      </c>
    </row>
    <row r="3780" spans="1:14" x14ac:dyDescent="0.3">
      <c r="A3780" s="8" t="s">
        <v>3789</v>
      </c>
      <c r="B3780" s="9">
        <v>45463</v>
      </c>
      <c r="C3780" s="10" t="s">
        <v>8012</v>
      </c>
      <c r="D3780" s="10" t="s">
        <v>8016</v>
      </c>
      <c r="E3780" s="10" t="s">
        <v>8031</v>
      </c>
      <c r="F3780" s="11">
        <v>5</v>
      </c>
      <c r="G3780" s="11">
        <v>3870</v>
      </c>
      <c r="H3780" s="11">
        <v>1131</v>
      </c>
      <c r="I3780" s="11">
        <v>126</v>
      </c>
      <c r="J3780" s="11">
        <v>6</v>
      </c>
      <c r="K3780" s="11" t="s">
        <v>8034</v>
      </c>
      <c r="L3780" s="11">
        <f t="shared" si="177"/>
        <v>1257</v>
      </c>
      <c r="M3780" s="11">
        <f t="shared" si="178"/>
        <v>2613</v>
      </c>
      <c r="N3780" s="12">
        <f t="shared" si="179"/>
        <v>0.67519379844961236</v>
      </c>
    </row>
    <row r="3781" spans="1:14" x14ac:dyDescent="0.3">
      <c r="A3781" s="8" t="s">
        <v>3790</v>
      </c>
      <c r="B3781" s="9">
        <v>45463</v>
      </c>
      <c r="C3781" s="10" t="s">
        <v>8012</v>
      </c>
      <c r="D3781" s="10" t="s">
        <v>8028</v>
      </c>
      <c r="E3781" s="10" t="s">
        <v>8032</v>
      </c>
      <c r="F3781" s="11">
        <v>1</v>
      </c>
      <c r="G3781" s="11">
        <v>786</v>
      </c>
      <c r="H3781" s="11">
        <v>988</v>
      </c>
      <c r="I3781" s="11">
        <v>201</v>
      </c>
      <c r="J3781" s="11">
        <v>6</v>
      </c>
      <c r="K3781" s="11" t="s">
        <v>8034</v>
      </c>
      <c r="L3781" s="11">
        <f t="shared" si="177"/>
        <v>1189</v>
      </c>
      <c r="M3781" s="11">
        <f t="shared" si="178"/>
        <v>-403</v>
      </c>
      <c r="N3781" s="12">
        <f t="shared" si="179"/>
        <v>-0.51272264631043252</v>
      </c>
    </row>
    <row r="3782" spans="1:14" x14ac:dyDescent="0.3">
      <c r="A3782" s="8" t="s">
        <v>3791</v>
      </c>
      <c r="B3782" s="9">
        <v>45463</v>
      </c>
      <c r="C3782" s="10" t="s">
        <v>8014</v>
      </c>
      <c r="D3782" s="10" t="s">
        <v>8020</v>
      </c>
      <c r="E3782" s="10" t="s">
        <v>8032</v>
      </c>
      <c r="F3782" s="11">
        <v>1</v>
      </c>
      <c r="G3782" s="11">
        <v>754</v>
      </c>
      <c r="H3782" s="11">
        <v>706</v>
      </c>
      <c r="I3782" s="11">
        <v>205</v>
      </c>
      <c r="J3782" s="11">
        <v>6</v>
      </c>
      <c r="K3782" s="11" t="s">
        <v>8034</v>
      </c>
      <c r="L3782" s="11">
        <f t="shared" si="177"/>
        <v>911</v>
      </c>
      <c r="M3782" s="11">
        <f t="shared" si="178"/>
        <v>-157</v>
      </c>
      <c r="N3782" s="12">
        <f t="shared" si="179"/>
        <v>-0.20822281167108753</v>
      </c>
    </row>
    <row r="3783" spans="1:14" x14ac:dyDescent="0.3">
      <c r="A3783" s="8" t="s">
        <v>3792</v>
      </c>
      <c r="B3783" s="9">
        <v>45463</v>
      </c>
      <c r="C3783" s="10" t="s">
        <v>8013</v>
      </c>
      <c r="D3783" s="10" t="s">
        <v>8022</v>
      </c>
      <c r="E3783" s="10" t="s">
        <v>8032</v>
      </c>
      <c r="F3783" s="11">
        <v>1</v>
      </c>
      <c r="G3783" s="11">
        <v>597</v>
      </c>
      <c r="H3783" s="11">
        <v>1344</v>
      </c>
      <c r="I3783" s="11">
        <v>162</v>
      </c>
      <c r="J3783" s="11">
        <v>7</v>
      </c>
      <c r="K3783" s="11" t="s">
        <v>8035</v>
      </c>
      <c r="L3783" s="11">
        <f t="shared" si="177"/>
        <v>1506</v>
      </c>
      <c r="M3783" s="11">
        <f t="shared" si="178"/>
        <v>-909</v>
      </c>
      <c r="N3783" s="12">
        <f t="shared" si="179"/>
        <v>-1.5226130653266332</v>
      </c>
    </row>
    <row r="3784" spans="1:14" x14ac:dyDescent="0.3">
      <c r="A3784" s="8" t="s">
        <v>3793</v>
      </c>
      <c r="B3784" s="9">
        <v>45463</v>
      </c>
      <c r="C3784" s="10" t="s">
        <v>8012</v>
      </c>
      <c r="D3784" s="10" t="s">
        <v>8027</v>
      </c>
      <c r="E3784" s="10" t="s">
        <v>8031</v>
      </c>
      <c r="F3784" s="11">
        <v>5</v>
      </c>
      <c r="G3784" s="11">
        <v>4290</v>
      </c>
      <c r="H3784" s="11">
        <v>945</v>
      </c>
      <c r="I3784" s="11">
        <v>213</v>
      </c>
      <c r="J3784" s="11">
        <v>3</v>
      </c>
      <c r="K3784" s="11" t="s">
        <v>8034</v>
      </c>
      <c r="L3784" s="11">
        <f t="shared" si="177"/>
        <v>1158</v>
      </c>
      <c r="M3784" s="11">
        <f t="shared" si="178"/>
        <v>3132</v>
      </c>
      <c r="N3784" s="12">
        <f t="shared" si="179"/>
        <v>0.73006993006993004</v>
      </c>
    </row>
    <row r="3785" spans="1:14" x14ac:dyDescent="0.3">
      <c r="A3785" s="8" t="s">
        <v>3794</v>
      </c>
      <c r="B3785" s="9">
        <v>45463</v>
      </c>
      <c r="C3785" s="10" t="s">
        <v>8011</v>
      </c>
      <c r="D3785" s="10" t="s">
        <v>8015</v>
      </c>
      <c r="E3785" s="10" t="s">
        <v>8033</v>
      </c>
      <c r="F3785" s="11">
        <v>5</v>
      </c>
      <c r="G3785" s="11">
        <v>3785</v>
      </c>
      <c r="H3785" s="11">
        <v>1407</v>
      </c>
      <c r="I3785" s="11">
        <v>144</v>
      </c>
      <c r="J3785" s="11">
        <v>4</v>
      </c>
      <c r="K3785" s="11" t="s">
        <v>8035</v>
      </c>
      <c r="L3785" s="11">
        <f t="shared" si="177"/>
        <v>1551</v>
      </c>
      <c r="M3785" s="11">
        <f t="shared" si="178"/>
        <v>2234</v>
      </c>
      <c r="N3785" s="12">
        <f t="shared" si="179"/>
        <v>0.59022457067371203</v>
      </c>
    </row>
    <row r="3786" spans="1:14" x14ac:dyDescent="0.3">
      <c r="A3786" s="8" t="s">
        <v>3795</v>
      </c>
      <c r="B3786" s="9">
        <v>45463</v>
      </c>
      <c r="C3786" s="10" t="s">
        <v>8011</v>
      </c>
      <c r="D3786" s="10" t="s">
        <v>8021</v>
      </c>
      <c r="E3786" s="10" t="s">
        <v>8033</v>
      </c>
      <c r="F3786" s="11">
        <v>1</v>
      </c>
      <c r="G3786" s="11">
        <v>602</v>
      </c>
      <c r="H3786" s="11">
        <v>869</v>
      </c>
      <c r="I3786" s="11">
        <v>113</v>
      </c>
      <c r="J3786" s="11">
        <v>2</v>
      </c>
      <c r="K3786" s="11" t="s">
        <v>8035</v>
      </c>
      <c r="L3786" s="11">
        <f t="shared" si="177"/>
        <v>982</v>
      </c>
      <c r="M3786" s="11">
        <f t="shared" si="178"/>
        <v>-380</v>
      </c>
      <c r="N3786" s="12">
        <f t="shared" si="179"/>
        <v>-0.6312292358803987</v>
      </c>
    </row>
    <row r="3787" spans="1:14" x14ac:dyDescent="0.3">
      <c r="A3787" s="8" t="s">
        <v>3796</v>
      </c>
      <c r="B3787" s="9">
        <v>45463</v>
      </c>
      <c r="C3787" s="10" t="s">
        <v>8011</v>
      </c>
      <c r="D3787" s="10" t="s">
        <v>8015</v>
      </c>
      <c r="E3787" s="10" t="s">
        <v>8031</v>
      </c>
      <c r="F3787" s="11">
        <v>3</v>
      </c>
      <c r="G3787" s="11">
        <v>1764</v>
      </c>
      <c r="H3787" s="11">
        <v>547</v>
      </c>
      <c r="I3787" s="11">
        <v>168</v>
      </c>
      <c r="J3787" s="11">
        <v>2</v>
      </c>
      <c r="K3787" s="11" t="s">
        <v>8035</v>
      </c>
      <c r="L3787" s="11">
        <f t="shared" si="177"/>
        <v>715</v>
      </c>
      <c r="M3787" s="11">
        <f t="shared" si="178"/>
        <v>1049</v>
      </c>
      <c r="N3787" s="12">
        <f t="shared" si="179"/>
        <v>0.59467120181405897</v>
      </c>
    </row>
    <row r="3788" spans="1:14" x14ac:dyDescent="0.3">
      <c r="A3788" s="8" t="s">
        <v>3797</v>
      </c>
      <c r="B3788" s="9">
        <v>45463</v>
      </c>
      <c r="C3788" s="10" t="s">
        <v>8014</v>
      </c>
      <c r="D3788" s="10" t="s">
        <v>8020</v>
      </c>
      <c r="E3788" s="10" t="s">
        <v>8032</v>
      </c>
      <c r="F3788" s="11">
        <v>5</v>
      </c>
      <c r="G3788" s="11">
        <v>4205</v>
      </c>
      <c r="H3788" s="11">
        <v>592</v>
      </c>
      <c r="I3788" s="11">
        <v>179</v>
      </c>
      <c r="J3788" s="11">
        <v>3</v>
      </c>
      <c r="K3788" s="11" t="s">
        <v>8034</v>
      </c>
      <c r="L3788" s="11">
        <f t="shared" si="177"/>
        <v>771</v>
      </c>
      <c r="M3788" s="11">
        <f t="shared" si="178"/>
        <v>3434</v>
      </c>
      <c r="N3788" s="12">
        <f t="shared" si="179"/>
        <v>0.8166468489892984</v>
      </c>
    </row>
    <row r="3789" spans="1:14" x14ac:dyDescent="0.3">
      <c r="A3789" s="8" t="s">
        <v>3798</v>
      </c>
      <c r="B3789" s="9">
        <v>45463</v>
      </c>
      <c r="C3789" s="10" t="s">
        <v>8013</v>
      </c>
      <c r="D3789" s="10" t="s">
        <v>8017</v>
      </c>
      <c r="E3789" s="10" t="s">
        <v>8032</v>
      </c>
      <c r="F3789" s="11">
        <v>1</v>
      </c>
      <c r="G3789" s="11">
        <v>788</v>
      </c>
      <c r="H3789" s="11">
        <v>1396</v>
      </c>
      <c r="I3789" s="11">
        <v>208</v>
      </c>
      <c r="J3789" s="11">
        <v>6</v>
      </c>
      <c r="K3789" s="11" t="s">
        <v>8035</v>
      </c>
      <c r="L3789" s="11">
        <f t="shared" si="177"/>
        <v>1604</v>
      </c>
      <c r="M3789" s="11">
        <f t="shared" si="178"/>
        <v>-816</v>
      </c>
      <c r="N3789" s="12">
        <f t="shared" si="179"/>
        <v>-1.0355329949238579</v>
      </c>
    </row>
    <row r="3790" spans="1:14" x14ac:dyDescent="0.3">
      <c r="A3790" s="8" t="s">
        <v>3799</v>
      </c>
      <c r="B3790" s="9">
        <v>45463</v>
      </c>
      <c r="C3790" s="10" t="s">
        <v>8013</v>
      </c>
      <c r="D3790" s="10" t="s">
        <v>8025</v>
      </c>
      <c r="E3790" s="10" t="s">
        <v>8031</v>
      </c>
      <c r="F3790" s="11">
        <v>2</v>
      </c>
      <c r="G3790" s="11">
        <v>1672</v>
      </c>
      <c r="H3790" s="11">
        <v>360</v>
      </c>
      <c r="I3790" s="11">
        <v>111</v>
      </c>
      <c r="J3790" s="11">
        <v>5</v>
      </c>
      <c r="K3790" s="11" t="s">
        <v>8034</v>
      </c>
      <c r="L3790" s="11">
        <f t="shared" si="177"/>
        <v>471</v>
      </c>
      <c r="M3790" s="11">
        <f t="shared" si="178"/>
        <v>1201</v>
      </c>
      <c r="N3790" s="12">
        <f t="shared" si="179"/>
        <v>0.71830143540669855</v>
      </c>
    </row>
    <row r="3791" spans="1:14" x14ac:dyDescent="0.3">
      <c r="A3791" s="8" t="s">
        <v>3800</v>
      </c>
      <c r="B3791" s="9">
        <v>45463</v>
      </c>
      <c r="C3791" s="10" t="s">
        <v>8013</v>
      </c>
      <c r="D3791" s="10" t="s">
        <v>8025</v>
      </c>
      <c r="E3791" s="10" t="s">
        <v>8033</v>
      </c>
      <c r="F3791" s="11">
        <v>1</v>
      </c>
      <c r="G3791" s="11">
        <v>653</v>
      </c>
      <c r="H3791" s="11">
        <v>634</v>
      </c>
      <c r="I3791" s="11">
        <v>156</v>
      </c>
      <c r="J3791" s="11">
        <v>2</v>
      </c>
      <c r="K3791" s="11" t="s">
        <v>8035</v>
      </c>
      <c r="L3791" s="11">
        <f t="shared" si="177"/>
        <v>790</v>
      </c>
      <c r="M3791" s="11">
        <f t="shared" si="178"/>
        <v>-137</v>
      </c>
      <c r="N3791" s="12">
        <f t="shared" si="179"/>
        <v>-0.20980091883614088</v>
      </c>
    </row>
    <row r="3792" spans="1:14" x14ac:dyDescent="0.3">
      <c r="A3792" s="8" t="s">
        <v>3801</v>
      </c>
      <c r="B3792" s="9">
        <v>45463</v>
      </c>
      <c r="C3792" s="10" t="s">
        <v>8014</v>
      </c>
      <c r="D3792" s="10" t="s">
        <v>8020</v>
      </c>
      <c r="E3792" s="10" t="s">
        <v>8032</v>
      </c>
      <c r="F3792" s="11">
        <v>2</v>
      </c>
      <c r="G3792" s="11">
        <v>1160</v>
      </c>
      <c r="H3792" s="11">
        <v>766</v>
      </c>
      <c r="I3792" s="11">
        <v>201</v>
      </c>
      <c r="J3792" s="11">
        <v>6</v>
      </c>
      <c r="K3792" s="11" t="s">
        <v>8034</v>
      </c>
      <c r="L3792" s="11">
        <f t="shared" si="177"/>
        <v>967</v>
      </c>
      <c r="M3792" s="11">
        <f t="shared" si="178"/>
        <v>193</v>
      </c>
      <c r="N3792" s="12">
        <f t="shared" si="179"/>
        <v>0.16637931034482759</v>
      </c>
    </row>
    <row r="3793" spans="1:14" x14ac:dyDescent="0.3">
      <c r="A3793" s="8" t="s">
        <v>3802</v>
      </c>
      <c r="B3793" s="9">
        <v>45463</v>
      </c>
      <c r="C3793" s="10" t="s">
        <v>8013</v>
      </c>
      <c r="D3793" s="10" t="s">
        <v>8025</v>
      </c>
      <c r="E3793" s="10" t="s">
        <v>8033</v>
      </c>
      <c r="F3793" s="11">
        <v>4</v>
      </c>
      <c r="G3793" s="11">
        <v>3528</v>
      </c>
      <c r="H3793" s="11">
        <v>1385</v>
      </c>
      <c r="I3793" s="11">
        <v>191</v>
      </c>
      <c r="J3793" s="11">
        <v>7</v>
      </c>
      <c r="K3793" s="11" t="s">
        <v>8034</v>
      </c>
      <c r="L3793" s="11">
        <f t="shared" si="177"/>
        <v>1576</v>
      </c>
      <c r="M3793" s="11">
        <f t="shared" si="178"/>
        <v>1952</v>
      </c>
      <c r="N3793" s="12">
        <f t="shared" si="179"/>
        <v>0.55328798185941042</v>
      </c>
    </row>
    <row r="3794" spans="1:14" x14ac:dyDescent="0.3">
      <c r="A3794" s="8" t="s">
        <v>3803</v>
      </c>
      <c r="B3794" s="9">
        <v>45463</v>
      </c>
      <c r="C3794" s="10" t="s">
        <v>8012</v>
      </c>
      <c r="D3794" s="10" t="s">
        <v>8028</v>
      </c>
      <c r="E3794" s="10" t="s">
        <v>8033</v>
      </c>
      <c r="F3794" s="11">
        <v>4</v>
      </c>
      <c r="G3794" s="11">
        <v>2284</v>
      </c>
      <c r="H3794" s="11">
        <v>724</v>
      </c>
      <c r="I3794" s="11">
        <v>122</v>
      </c>
      <c r="J3794" s="11">
        <v>3</v>
      </c>
      <c r="K3794" s="11" t="s">
        <v>8034</v>
      </c>
      <c r="L3794" s="11">
        <f t="shared" si="177"/>
        <v>846</v>
      </c>
      <c r="M3794" s="11">
        <f t="shared" si="178"/>
        <v>1438</v>
      </c>
      <c r="N3794" s="12">
        <f t="shared" si="179"/>
        <v>0.62959719789842383</v>
      </c>
    </row>
    <row r="3795" spans="1:14" x14ac:dyDescent="0.3">
      <c r="A3795" s="8" t="s">
        <v>3804</v>
      </c>
      <c r="B3795" s="9">
        <v>45463</v>
      </c>
      <c r="C3795" s="10" t="s">
        <v>8014</v>
      </c>
      <c r="D3795" s="10" t="s">
        <v>8026</v>
      </c>
      <c r="E3795" s="10" t="s">
        <v>8031</v>
      </c>
      <c r="F3795" s="11">
        <v>5</v>
      </c>
      <c r="G3795" s="11">
        <v>4070</v>
      </c>
      <c r="H3795" s="11">
        <v>524</v>
      </c>
      <c r="I3795" s="11">
        <v>108</v>
      </c>
      <c r="J3795" s="11">
        <v>2</v>
      </c>
      <c r="K3795" s="11" t="s">
        <v>8034</v>
      </c>
      <c r="L3795" s="11">
        <f t="shared" si="177"/>
        <v>632</v>
      </c>
      <c r="M3795" s="11">
        <f t="shared" si="178"/>
        <v>3438</v>
      </c>
      <c r="N3795" s="12">
        <f t="shared" si="179"/>
        <v>0.8447174447174447</v>
      </c>
    </row>
    <row r="3796" spans="1:14" x14ac:dyDescent="0.3">
      <c r="A3796" s="8" t="s">
        <v>3805</v>
      </c>
      <c r="B3796" s="9">
        <v>45463</v>
      </c>
      <c r="C3796" s="10" t="s">
        <v>8011</v>
      </c>
      <c r="D3796" s="10" t="s">
        <v>8021</v>
      </c>
      <c r="E3796" s="10" t="s">
        <v>8032</v>
      </c>
      <c r="F3796" s="11">
        <v>1</v>
      </c>
      <c r="G3796" s="11">
        <v>761</v>
      </c>
      <c r="H3796" s="11">
        <v>600</v>
      </c>
      <c r="I3796" s="11">
        <v>193</v>
      </c>
      <c r="J3796" s="11">
        <v>6</v>
      </c>
      <c r="K3796" s="11" t="s">
        <v>8034</v>
      </c>
      <c r="L3796" s="11">
        <f t="shared" si="177"/>
        <v>793</v>
      </c>
      <c r="M3796" s="11">
        <f t="shared" si="178"/>
        <v>-32</v>
      </c>
      <c r="N3796" s="12">
        <f t="shared" si="179"/>
        <v>-4.2049934296977662E-2</v>
      </c>
    </row>
    <row r="3797" spans="1:14" x14ac:dyDescent="0.3">
      <c r="A3797" s="8" t="s">
        <v>3806</v>
      </c>
      <c r="B3797" s="9">
        <v>45463</v>
      </c>
      <c r="C3797" s="10" t="s">
        <v>8012</v>
      </c>
      <c r="D3797" s="10" t="s">
        <v>8029</v>
      </c>
      <c r="E3797" s="10" t="s">
        <v>8032</v>
      </c>
      <c r="F3797" s="11">
        <v>2</v>
      </c>
      <c r="G3797" s="11">
        <v>1126</v>
      </c>
      <c r="H3797" s="11">
        <v>1239</v>
      </c>
      <c r="I3797" s="11">
        <v>112</v>
      </c>
      <c r="J3797" s="11">
        <v>3</v>
      </c>
      <c r="K3797" s="11" t="s">
        <v>8034</v>
      </c>
      <c r="L3797" s="11">
        <f t="shared" si="177"/>
        <v>1351</v>
      </c>
      <c r="M3797" s="11">
        <f t="shared" si="178"/>
        <v>-225</v>
      </c>
      <c r="N3797" s="12">
        <f t="shared" si="179"/>
        <v>-0.19982238010657194</v>
      </c>
    </row>
    <row r="3798" spans="1:14" x14ac:dyDescent="0.3">
      <c r="A3798" s="8" t="s">
        <v>3807</v>
      </c>
      <c r="B3798" s="9">
        <v>45463</v>
      </c>
      <c r="C3798" s="10" t="s">
        <v>8012</v>
      </c>
      <c r="D3798" s="10" t="s">
        <v>8028</v>
      </c>
      <c r="E3798" s="10" t="s">
        <v>8031</v>
      </c>
      <c r="F3798" s="11">
        <v>2</v>
      </c>
      <c r="G3798" s="11">
        <v>1270</v>
      </c>
      <c r="H3798" s="11">
        <v>573</v>
      </c>
      <c r="I3798" s="11">
        <v>140</v>
      </c>
      <c r="J3798" s="11">
        <v>7</v>
      </c>
      <c r="K3798" s="11" t="s">
        <v>8034</v>
      </c>
      <c r="L3798" s="11">
        <f t="shared" si="177"/>
        <v>713</v>
      </c>
      <c r="M3798" s="11">
        <f t="shared" si="178"/>
        <v>557</v>
      </c>
      <c r="N3798" s="12">
        <f t="shared" si="179"/>
        <v>0.43858267716535432</v>
      </c>
    </row>
    <row r="3799" spans="1:14" x14ac:dyDescent="0.3">
      <c r="A3799" s="8" t="s">
        <v>3808</v>
      </c>
      <c r="B3799" s="9">
        <v>45463</v>
      </c>
      <c r="C3799" s="10" t="s">
        <v>8013</v>
      </c>
      <c r="D3799" s="10" t="s">
        <v>8017</v>
      </c>
      <c r="E3799" s="10" t="s">
        <v>8033</v>
      </c>
      <c r="F3799" s="11">
        <v>2</v>
      </c>
      <c r="G3799" s="11">
        <v>1172</v>
      </c>
      <c r="H3799" s="11">
        <v>1338</v>
      </c>
      <c r="I3799" s="11">
        <v>207</v>
      </c>
      <c r="J3799" s="11">
        <v>5</v>
      </c>
      <c r="K3799" s="11" t="s">
        <v>8034</v>
      </c>
      <c r="L3799" s="11">
        <f t="shared" si="177"/>
        <v>1545</v>
      </c>
      <c r="M3799" s="11">
        <f t="shared" si="178"/>
        <v>-373</v>
      </c>
      <c r="N3799" s="12">
        <f t="shared" si="179"/>
        <v>-0.31825938566552903</v>
      </c>
    </row>
    <row r="3800" spans="1:14" x14ac:dyDescent="0.3">
      <c r="A3800" s="8" t="s">
        <v>3809</v>
      </c>
      <c r="B3800" s="9">
        <v>45463</v>
      </c>
      <c r="C3800" s="10" t="s">
        <v>8013</v>
      </c>
      <c r="D3800" s="10" t="s">
        <v>8022</v>
      </c>
      <c r="E3800" s="10" t="s">
        <v>8033</v>
      </c>
      <c r="F3800" s="11">
        <v>2</v>
      </c>
      <c r="G3800" s="11">
        <v>1476</v>
      </c>
      <c r="H3800" s="11">
        <v>403</v>
      </c>
      <c r="I3800" s="11">
        <v>193</v>
      </c>
      <c r="J3800" s="11">
        <v>4</v>
      </c>
      <c r="K3800" s="11" t="s">
        <v>8034</v>
      </c>
      <c r="L3800" s="11">
        <f t="shared" si="177"/>
        <v>596</v>
      </c>
      <c r="M3800" s="11">
        <f t="shared" si="178"/>
        <v>880</v>
      </c>
      <c r="N3800" s="12">
        <f t="shared" si="179"/>
        <v>0.59620596205962062</v>
      </c>
    </row>
    <row r="3801" spans="1:14" x14ac:dyDescent="0.3">
      <c r="A3801" s="8" t="s">
        <v>3810</v>
      </c>
      <c r="B3801" s="9">
        <v>45463</v>
      </c>
      <c r="C3801" s="10" t="s">
        <v>8014</v>
      </c>
      <c r="D3801" s="10" t="s">
        <v>8026</v>
      </c>
      <c r="E3801" s="10" t="s">
        <v>8031</v>
      </c>
      <c r="F3801" s="11">
        <v>3</v>
      </c>
      <c r="G3801" s="11">
        <v>1680</v>
      </c>
      <c r="H3801" s="11">
        <v>463</v>
      </c>
      <c r="I3801" s="11">
        <v>154</v>
      </c>
      <c r="J3801" s="11">
        <v>3</v>
      </c>
      <c r="K3801" s="11" t="s">
        <v>8034</v>
      </c>
      <c r="L3801" s="11">
        <f t="shared" si="177"/>
        <v>617</v>
      </c>
      <c r="M3801" s="11">
        <f t="shared" si="178"/>
        <v>1063</v>
      </c>
      <c r="N3801" s="12">
        <f t="shared" si="179"/>
        <v>0.63273809523809521</v>
      </c>
    </row>
    <row r="3802" spans="1:14" x14ac:dyDescent="0.3">
      <c r="A3802" s="8" t="s">
        <v>3811</v>
      </c>
      <c r="B3802" s="9">
        <v>45463</v>
      </c>
      <c r="C3802" s="10" t="s">
        <v>8013</v>
      </c>
      <c r="D3802" s="10" t="s">
        <v>8019</v>
      </c>
      <c r="E3802" s="10" t="s">
        <v>8032</v>
      </c>
      <c r="F3802" s="11">
        <v>3</v>
      </c>
      <c r="G3802" s="11">
        <v>1860</v>
      </c>
      <c r="H3802" s="11">
        <v>943</v>
      </c>
      <c r="I3802" s="11">
        <v>219</v>
      </c>
      <c r="J3802" s="11">
        <v>6</v>
      </c>
      <c r="K3802" s="11" t="s">
        <v>8035</v>
      </c>
      <c r="L3802" s="11">
        <f t="shared" si="177"/>
        <v>1162</v>
      </c>
      <c r="M3802" s="11">
        <f t="shared" si="178"/>
        <v>698</v>
      </c>
      <c r="N3802" s="12">
        <f t="shared" si="179"/>
        <v>0.37526881720430105</v>
      </c>
    </row>
    <row r="3803" spans="1:14" x14ac:dyDescent="0.3">
      <c r="A3803" s="8" t="s">
        <v>3812</v>
      </c>
      <c r="B3803" s="9">
        <v>45463</v>
      </c>
      <c r="C3803" s="10" t="s">
        <v>8014</v>
      </c>
      <c r="D3803" s="10" t="s">
        <v>8020</v>
      </c>
      <c r="E3803" s="10" t="s">
        <v>8031</v>
      </c>
      <c r="F3803" s="11">
        <v>4</v>
      </c>
      <c r="G3803" s="11">
        <v>3052</v>
      </c>
      <c r="H3803" s="11">
        <v>433</v>
      </c>
      <c r="I3803" s="11">
        <v>106</v>
      </c>
      <c r="J3803" s="11">
        <v>6</v>
      </c>
      <c r="K3803" s="11" t="s">
        <v>8035</v>
      </c>
      <c r="L3803" s="11">
        <f t="shared" si="177"/>
        <v>539</v>
      </c>
      <c r="M3803" s="11">
        <f t="shared" si="178"/>
        <v>2513</v>
      </c>
      <c r="N3803" s="12">
        <f t="shared" si="179"/>
        <v>0.82339449541284404</v>
      </c>
    </row>
    <row r="3804" spans="1:14" x14ac:dyDescent="0.3">
      <c r="A3804" s="8" t="s">
        <v>3813</v>
      </c>
      <c r="B3804" s="9">
        <v>45463</v>
      </c>
      <c r="C3804" s="10" t="s">
        <v>8014</v>
      </c>
      <c r="D3804" s="10" t="s">
        <v>8018</v>
      </c>
      <c r="E3804" s="10" t="s">
        <v>8032</v>
      </c>
      <c r="F3804" s="11">
        <v>5</v>
      </c>
      <c r="G3804" s="11">
        <v>4420</v>
      </c>
      <c r="H3804" s="11">
        <v>1462</v>
      </c>
      <c r="I3804" s="11">
        <v>150</v>
      </c>
      <c r="J3804" s="11">
        <v>3</v>
      </c>
      <c r="K3804" s="11" t="s">
        <v>8035</v>
      </c>
      <c r="L3804" s="11">
        <f t="shared" si="177"/>
        <v>1612</v>
      </c>
      <c r="M3804" s="11">
        <f t="shared" si="178"/>
        <v>2808</v>
      </c>
      <c r="N3804" s="12">
        <f t="shared" si="179"/>
        <v>0.63529411764705879</v>
      </c>
    </row>
    <row r="3805" spans="1:14" x14ac:dyDescent="0.3">
      <c r="A3805" s="8" t="s">
        <v>3814</v>
      </c>
      <c r="B3805" s="9">
        <v>45463</v>
      </c>
      <c r="C3805" s="10" t="s">
        <v>8011</v>
      </c>
      <c r="D3805" s="10" t="s">
        <v>8023</v>
      </c>
      <c r="E3805" s="10" t="s">
        <v>8032</v>
      </c>
      <c r="F3805" s="11">
        <v>2</v>
      </c>
      <c r="G3805" s="11">
        <v>1748</v>
      </c>
      <c r="H3805" s="11">
        <v>1010</v>
      </c>
      <c r="I3805" s="11">
        <v>147</v>
      </c>
      <c r="J3805" s="11">
        <v>5</v>
      </c>
      <c r="K3805" s="11" t="s">
        <v>8034</v>
      </c>
      <c r="L3805" s="11">
        <f t="shared" si="177"/>
        <v>1157</v>
      </c>
      <c r="M3805" s="11">
        <f t="shared" si="178"/>
        <v>591</v>
      </c>
      <c r="N3805" s="12">
        <f t="shared" si="179"/>
        <v>0.33810068649885583</v>
      </c>
    </row>
    <row r="3806" spans="1:14" x14ac:dyDescent="0.3">
      <c r="A3806" s="8" t="s">
        <v>3815</v>
      </c>
      <c r="B3806" s="9">
        <v>45464</v>
      </c>
      <c r="C3806" s="10" t="s">
        <v>8012</v>
      </c>
      <c r="D3806" s="10" t="s">
        <v>8027</v>
      </c>
      <c r="E3806" s="10" t="s">
        <v>8033</v>
      </c>
      <c r="F3806" s="11">
        <v>3</v>
      </c>
      <c r="G3806" s="11">
        <v>1941</v>
      </c>
      <c r="H3806" s="11">
        <v>517</v>
      </c>
      <c r="I3806" s="11">
        <v>111</v>
      </c>
      <c r="J3806" s="11">
        <v>6</v>
      </c>
      <c r="K3806" s="11" t="s">
        <v>8034</v>
      </c>
      <c r="L3806" s="11">
        <f t="shared" si="177"/>
        <v>628</v>
      </c>
      <c r="M3806" s="11">
        <f t="shared" si="178"/>
        <v>1313</v>
      </c>
      <c r="N3806" s="12">
        <f t="shared" si="179"/>
        <v>0.67645543534260688</v>
      </c>
    </row>
    <row r="3807" spans="1:14" x14ac:dyDescent="0.3">
      <c r="A3807" s="8" t="s">
        <v>3816</v>
      </c>
      <c r="B3807" s="9">
        <v>45464</v>
      </c>
      <c r="C3807" s="10" t="s">
        <v>8011</v>
      </c>
      <c r="D3807" s="10" t="s">
        <v>8015</v>
      </c>
      <c r="E3807" s="10" t="s">
        <v>8032</v>
      </c>
      <c r="F3807" s="11">
        <v>2</v>
      </c>
      <c r="G3807" s="11">
        <v>1710</v>
      </c>
      <c r="H3807" s="11">
        <v>501</v>
      </c>
      <c r="I3807" s="11">
        <v>167</v>
      </c>
      <c r="J3807" s="11">
        <v>7</v>
      </c>
      <c r="K3807" s="11" t="s">
        <v>8034</v>
      </c>
      <c r="L3807" s="11">
        <f t="shared" si="177"/>
        <v>668</v>
      </c>
      <c r="M3807" s="11">
        <f t="shared" si="178"/>
        <v>1042</v>
      </c>
      <c r="N3807" s="12">
        <f t="shared" si="179"/>
        <v>0.60935672514619887</v>
      </c>
    </row>
    <row r="3808" spans="1:14" x14ac:dyDescent="0.3">
      <c r="A3808" s="8" t="s">
        <v>3817</v>
      </c>
      <c r="B3808" s="9">
        <v>45464</v>
      </c>
      <c r="C3808" s="10" t="s">
        <v>8011</v>
      </c>
      <c r="D3808" s="10" t="s">
        <v>8030</v>
      </c>
      <c r="E3808" s="10" t="s">
        <v>8031</v>
      </c>
      <c r="F3808" s="11">
        <v>4</v>
      </c>
      <c r="G3808" s="11">
        <v>3204</v>
      </c>
      <c r="H3808" s="11">
        <v>961</v>
      </c>
      <c r="I3808" s="11">
        <v>185</v>
      </c>
      <c r="J3808" s="11">
        <v>6</v>
      </c>
      <c r="K3808" s="11" t="s">
        <v>8034</v>
      </c>
      <c r="L3808" s="11">
        <f t="shared" si="177"/>
        <v>1146</v>
      </c>
      <c r="M3808" s="11">
        <f t="shared" si="178"/>
        <v>2058</v>
      </c>
      <c r="N3808" s="12">
        <f t="shared" si="179"/>
        <v>0.64232209737827717</v>
      </c>
    </row>
    <row r="3809" spans="1:14" x14ac:dyDescent="0.3">
      <c r="A3809" s="8" t="s">
        <v>3818</v>
      </c>
      <c r="B3809" s="9">
        <v>45464</v>
      </c>
      <c r="C3809" s="10" t="s">
        <v>8011</v>
      </c>
      <c r="D3809" s="10" t="s">
        <v>8030</v>
      </c>
      <c r="E3809" s="10" t="s">
        <v>8032</v>
      </c>
      <c r="F3809" s="11">
        <v>4</v>
      </c>
      <c r="G3809" s="11">
        <v>2844</v>
      </c>
      <c r="H3809" s="11">
        <v>962</v>
      </c>
      <c r="I3809" s="11">
        <v>156</v>
      </c>
      <c r="J3809" s="11">
        <v>6</v>
      </c>
      <c r="K3809" s="11" t="s">
        <v>8034</v>
      </c>
      <c r="L3809" s="11">
        <f t="shared" si="177"/>
        <v>1118</v>
      </c>
      <c r="M3809" s="11">
        <f t="shared" si="178"/>
        <v>1726</v>
      </c>
      <c r="N3809" s="12">
        <f t="shared" si="179"/>
        <v>0.60689170182841068</v>
      </c>
    </row>
    <row r="3810" spans="1:14" x14ac:dyDescent="0.3">
      <c r="A3810" s="8" t="s">
        <v>3819</v>
      </c>
      <c r="B3810" s="9">
        <v>45464</v>
      </c>
      <c r="C3810" s="10" t="s">
        <v>8012</v>
      </c>
      <c r="D3810" s="10" t="s">
        <v>8028</v>
      </c>
      <c r="E3810" s="10" t="s">
        <v>8031</v>
      </c>
      <c r="F3810" s="11">
        <v>2</v>
      </c>
      <c r="G3810" s="11">
        <v>1262</v>
      </c>
      <c r="H3810" s="11">
        <v>1072</v>
      </c>
      <c r="I3810" s="11">
        <v>109</v>
      </c>
      <c r="J3810" s="11">
        <v>6</v>
      </c>
      <c r="K3810" s="11" t="s">
        <v>8035</v>
      </c>
      <c r="L3810" s="11">
        <f t="shared" si="177"/>
        <v>1181</v>
      </c>
      <c r="M3810" s="11">
        <f t="shared" si="178"/>
        <v>81</v>
      </c>
      <c r="N3810" s="12">
        <f t="shared" si="179"/>
        <v>6.418383518225039E-2</v>
      </c>
    </row>
    <row r="3811" spans="1:14" x14ac:dyDescent="0.3">
      <c r="A3811" s="8" t="s">
        <v>3820</v>
      </c>
      <c r="B3811" s="9">
        <v>45464</v>
      </c>
      <c r="C3811" s="10" t="s">
        <v>8011</v>
      </c>
      <c r="D3811" s="10" t="s">
        <v>8030</v>
      </c>
      <c r="E3811" s="10" t="s">
        <v>8031</v>
      </c>
      <c r="F3811" s="11">
        <v>2</v>
      </c>
      <c r="G3811" s="11">
        <v>1178</v>
      </c>
      <c r="H3811" s="11">
        <v>1018</v>
      </c>
      <c r="I3811" s="11">
        <v>203</v>
      </c>
      <c r="J3811" s="11">
        <v>6</v>
      </c>
      <c r="K3811" s="11" t="s">
        <v>8034</v>
      </c>
      <c r="L3811" s="11">
        <f t="shared" si="177"/>
        <v>1221</v>
      </c>
      <c r="M3811" s="11">
        <f t="shared" si="178"/>
        <v>-43</v>
      </c>
      <c r="N3811" s="12">
        <f t="shared" si="179"/>
        <v>-3.6502546689303902E-2</v>
      </c>
    </row>
    <row r="3812" spans="1:14" x14ac:dyDescent="0.3">
      <c r="A3812" s="8" t="s">
        <v>3821</v>
      </c>
      <c r="B3812" s="9">
        <v>45464</v>
      </c>
      <c r="C3812" s="10" t="s">
        <v>8012</v>
      </c>
      <c r="D3812" s="10" t="s">
        <v>8016</v>
      </c>
      <c r="E3812" s="10" t="s">
        <v>8031</v>
      </c>
      <c r="F3812" s="11">
        <v>1</v>
      </c>
      <c r="G3812" s="11">
        <v>712</v>
      </c>
      <c r="H3812" s="11">
        <v>631</v>
      </c>
      <c r="I3812" s="11">
        <v>156</v>
      </c>
      <c r="J3812" s="11">
        <v>5</v>
      </c>
      <c r="K3812" s="11" t="s">
        <v>8034</v>
      </c>
      <c r="L3812" s="11">
        <f t="shared" si="177"/>
        <v>787</v>
      </c>
      <c r="M3812" s="11">
        <f t="shared" si="178"/>
        <v>-75</v>
      </c>
      <c r="N3812" s="12">
        <f t="shared" si="179"/>
        <v>-0.10533707865168539</v>
      </c>
    </row>
    <row r="3813" spans="1:14" x14ac:dyDescent="0.3">
      <c r="A3813" s="8" t="s">
        <v>3822</v>
      </c>
      <c r="B3813" s="9">
        <v>45464</v>
      </c>
      <c r="C3813" s="10" t="s">
        <v>8012</v>
      </c>
      <c r="D3813" s="10" t="s">
        <v>8029</v>
      </c>
      <c r="E3813" s="10" t="s">
        <v>8031</v>
      </c>
      <c r="F3813" s="11">
        <v>1</v>
      </c>
      <c r="G3813" s="11">
        <v>710</v>
      </c>
      <c r="H3813" s="11">
        <v>755</v>
      </c>
      <c r="I3813" s="11">
        <v>126</v>
      </c>
      <c r="J3813" s="11">
        <v>3</v>
      </c>
      <c r="K3813" s="11" t="s">
        <v>8035</v>
      </c>
      <c r="L3813" s="11">
        <f t="shared" si="177"/>
        <v>881</v>
      </c>
      <c r="M3813" s="11">
        <f t="shared" si="178"/>
        <v>-171</v>
      </c>
      <c r="N3813" s="12">
        <f t="shared" si="179"/>
        <v>-0.24084507042253522</v>
      </c>
    </row>
    <row r="3814" spans="1:14" x14ac:dyDescent="0.3">
      <c r="A3814" s="8" t="s">
        <v>3823</v>
      </c>
      <c r="B3814" s="9">
        <v>45464</v>
      </c>
      <c r="C3814" s="10" t="s">
        <v>8011</v>
      </c>
      <c r="D3814" s="10" t="s">
        <v>8021</v>
      </c>
      <c r="E3814" s="10" t="s">
        <v>8033</v>
      </c>
      <c r="F3814" s="11">
        <v>1</v>
      </c>
      <c r="G3814" s="11">
        <v>663</v>
      </c>
      <c r="H3814" s="11">
        <v>1467</v>
      </c>
      <c r="I3814" s="11">
        <v>106</v>
      </c>
      <c r="J3814" s="11">
        <v>6</v>
      </c>
      <c r="K3814" s="11" t="s">
        <v>8035</v>
      </c>
      <c r="L3814" s="11">
        <f t="shared" si="177"/>
        <v>1573</v>
      </c>
      <c r="M3814" s="11">
        <f t="shared" si="178"/>
        <v>-910</v>
      </c>
      <c r="N3814" s="12">
        <f t="shared" si="179"/>
        <v>-1.3725490196078431</v>
      </c>
    </row>
    <row r="3815" spans="1:14" x14ac:dyDescent="0.3">
      <c r="A3815" s="8" t="s">
        <v>3824</v>
      </c>
      <c r="B3815" s="9">
        <v>45464</v>
      </c>
      <c r="C3815" s="10" t="s">
        <v>8014</v>
      </c>
      <c r="D3815" s="10" t="s">
        <v>8018</v>
      </c>
      <c r="E3815" s="10" t="s">
        <v>8031</v>
      </c>
      <c r="F3815" s="11">
        <v>4</v>
      </c>
      <c r="G3815" s="11">
        <v>3136</v>
      </c>
      <c r="H3815" s="11">
        <v>1221</v>
      </c>
      <c r="I3815" s="11">
        <v>102</v>
      </c>
      <c r="J3815" s="11">
        <v>5</v>
      </c>
      <c r="K3815" s="11" t="s">
        <v>8034</v>
      </c>
      <c r="L3815" s="11">
        <f t="shared" si="177"/>
        <v>1323</v>
      </c>
      <c r="M3815" s="11">
        <f t="shared" si="178"/>
        <v>1813</v>
      </c>
      <c r="N3815" s="12">
        <f t="shared" si="179"/>
        <v>0.578125</v>
      </c>
    </row>
    <row r="3816" spans="1:14" x14ac:dyDescent="0.3">
      <c r="A3816" s="8" t="s">
        <v>3825</v>
      </c>
      <c r="B3816" s="9">
        <v>45464</v>
      </c>
      <c r="C3816" s="10" t="s">
        <v>8012</v>
      </c>
      <c r="D3816" s="10" t="s">
        <v>8027</v>
      </c>
      <c r="E3816" s="10" t="s">
        <v>8032</v>
      </c>
      <c r="F3816" s="11">
        <v>4</v>
      </c>
      <c r="G3816" s="11">
        <v>2644</v>
      </c>
      <c r="H3816" s="11">
        <v>1457</v>
      </c>
      <c r="I3816" s="11">
        <v>169</v>
      </c>
      <c r="J3816" s="11">
        <v>6</v>
      </c>
      <c r="K3816" s="11" t="s">
        <v>8034</v>
      </c>
      <c r="L3816" s="11">
        <f t="shared" si="177"/>
        <v>1626</v>
      </c>
      <c r="M3816" s="11">
        <f t="shared" si="178"/>
        <v>1018</v>
      </c>
      <c r="N3816" s="12">
        <f t="shared" si="179"/>
        <v>0.38502269288956126</v>
      </c>
    </row>
    <row r="3817" spans="1:14" x14ac:dyDescent="0.3">
      <c r="A3817" s="8" t="s">
        <v>3826</v>
      </c>
      <c r="B3817" s="9">
        <v>45464</v>
      </c>
      <c r="C3817" s="10" t="s">
        <v>8013</v>
      </c>
      <c r="D3817" s="10" t="s">
        <v>8019</v>
      </c>
      <c r="E3817" s="10" t="s">
        <v>8031</v>
      </c>
      <c r="F3817" s="11">
        <v>4</v>
      </c>
      <c r="G3817" s="11">
        <v>2548</v>
      </c>
      <c r="H3817" s="11">
        <v>1341</v>
      </c>
      <c r="I3817" s="11">
        <v>115</v>
      </c>
      <c r="J3817" s="11">
        <v>6</v>
      </c>
      <c r="K3817" s="11" t="s">
        <v>8034</v>
      </c>
      <c r="L3817" s="11">
        <f t="shared" si="177"/>
        <v>1456</v>
      </c>
      <c r="M3817" s="11">
        <f t="shared" si="178"/>
        <v>1092</v>
      </c>
      <c r="N3817" s="12">
        <f t="shared" si="179"/>
        <v>0.42857142857142855</v>
      </c>
    </row>
    <row r="3818" spans="1:14" x14ac:dyDescent="0.3">
      <c r="A3818" s="8" t="s">
        <v>3827</v>
      </c>
      <c r="B3818" s="9">
        <v>45464</v>
      </c>
      <c r="C3818" s="10" t="s">
        <v>8012</v>
      </c>
      <c r="D3818" s="10" t="s">
        <v>8029</v>
      </c>
      <c r="E3818" s="10" t="s">
        <v>8032</v>
      </c>
      <c r="F3818" s="11">
        <v>4</v>
      </c>
      <c r="G3818" s="11">
        <v>2796</v>
      </c>
      <c r="H3818" s="11">
        <v>659</v>
      </c>
      <c r="I3818" s="11">
        <v>115</v>
      </c>
      <c r="J3818" s="11">
        <v>5</v>
      </c>
      <c r="K3818" s="11" t="s">
        <v>8034</v>
      </c>
      <c r="L3818" s="11">
        <f t="shared" si="177"/>
        <v>774</v>
      </c>
      <c r="M3818" s="11">
        <f t="shared" si="178"/>
        <v>2022</v>
      </c>
      <c r="N3818" s="12">
        <f t="shared" si="179"/>
        <v>0.72317596566523601</v>
      </c>
    </row>
    <row r="3819" spans="1:14" x14ac:dyDescent="0.3">
      <c r="A3819" s="8" t="s">
        <v>3828</v>
      </c>
      <c r="B3819" s="9">
        <v>45464</v>
      </c>
      <c r="C3819" s="10" t="s">
        <v>8014</v>
      </c>
      <c r="D3819" s="10" t="s">
        <v>8026</v>
      </c>
      <c r="E3819" s="10" t="s">
        <v>8033</v>
      </c>
      <c r="F3819" s="11">
        <v>1</v>
      </c>
      <c r="G3819" s="11">
        <v>644</v>
      </c>
      <c r="H3819" s="11">
        <v>1437</v>
      </c>
      <c r="I3819" s="11">
        <v>134</v>
      </c>
      <c r="J3819" s="11">
        <v>5</v>
      </c>
      <c r="K3819" s="11" t="s">
        <v>8034</v>
      </c>
      <c r="L3819" s="11">
        <f t="shared" si="177"/>
        <v>1571</v>
      </c>
      <c r="M3819" s="11">
        <f t="shared" si="178"/>
        <v>-927</v>
      </c>
      <c r="N3819" s="12">
        <f t="shared" si="179"/>
        <v>-1.43944099378882</v>
      </c>
    </row>
    <row r="3820" spans="1:14" x14ac:dyDescent="0.3">
      <c r="A3820" s="8" t="s">
        <v>3829</v>
      </c>
      <c r="B3820" s="9">
        <v>45464</v>
      </c>
      <c r="C3820" s="10" t="s">
        <v>8012</v>
      </c>
      <c r="D3820" s="10" t="s">
        <v>8028</v>
      </c>
      <c r="E3820" s="10" t="s">
        <v>8031</v>
      </c>
      <c r="F3820" s="11">
        <v>5</v>
      </c>
      <c r="G3820" s="11">
        <v>3280</v>
      </c>
      <c r="H3820" s="11">
        <v>452</v>
      </c>
      <c r="I3820" s="11">
        <v>162</v>
      </c>
      <c r="J3820" s="11">
        <v>5</v>
      </c>
      <c r="K3820" s="11" t="s">
        <v>8034</v>
      </c>
      <c r="L3820" s="11">
        <f t="shared" si="177"/>
        <v>614</v>
      </c>
      <c r="M3820" s="11">
        <f t="shared" si="178"/>
        <v>2666</v>
      </c>
      <c r="N3820" s="12">
        <f t="shared" si="179"/>
        <v>0.81280487804878043</v>
      </c>
    </row>
    <row r="3821" spans="1:14" x14ac:dyDescent="0.3">
      <c r="A3821" s="8" t="s">
        <v>3830</v>
      </c>
      <c r="B3821" s="9">
        <v>45464</v>
      </c>
      <c r="C3821" s="10" t="s">
        <v>8011</v>
      </c>
      <c r="D3821" s="10" t="s">
        <v>8021</v>
      </c>
      <c r="E3821" s="10" t="s">
        <v>8031</v>
      </c>
      <c r="F3821" s="11">
        <v>5</v>
      </c>
      <c r="G3821" s="11">
        <v>3185</v>
      </c>
      <c r="H3821" s="11">
        <v>714</v>
      </c>
      <c r="I3821" s="11">
        <v>137</v>
      </c>
      <c r="J3821" s="11">
        <v>7</v>
      </c>
      <c r="K3821" s="11" t="s">
        <v>8034</v>
      </c>
      <c r="L3821" s="11">
        <f t="shared" si="177"/>
        <v>851</v>
      </c>
      <c r="M3821" s="11">
        <f t="shared" si="178"/>
        <v>2334</v>
      </c>
      <c r="N3821" s="12">
        <f t="shared" si="179"/>
        <v>0.73281004709576136</v>
      </c>
    </row>
    <row r="3822" spans="1:14" x14ac:dyDescent="0.3">
      <c r="A3822" s="8" t="s">
        <v>3831</v>
      </c>
      <c r="B3822" s="9">
        <v>45464</v>
      </c>
      <c r="C3822" s="10" t="s">
        <v>8013</v>
      </c>
      <c r="D3822" s="10" t="s">
        <v>8019</v>
      </c>
      <c r="E3822" s="10" t="s">
        <v>8033</v>
      </c>
      <c r="F3822" s="11">
        <v>4</v>
      </c>
      <c r="G3822" s="11">
        <v>3088</v>
      </c>
      <c r="H3822" s="11">
        <v>613</v>
      </c>
      <c r="I3822" s="11">
        <v>136</v>
      </c>
      <c r="J3822" s="11">
        <v>6</v>
      </c>
      <c r="K3822" s="11" t="s">
        <v>8034</v>
      </c>
      <c r="L3822" s="11">
        <f t="shared" si="177"/>
        <v>749</v>
      </c>
      <c r="M3822" s="11">
        <f t="shared" si="178"/>
        <v>2339</v>
      </c>
      <c r="N3822" s="12">
        <f t="shared" si="179"/>
        <v>0.75744818652849744</v>
      </c>
    </row>
    <row r="3823" spans="1:14" x14ac:dyDescent="0.3">
      <c r="A3823" s="8" t="s">
        <v>3832</v>
      </c>
      <c r="B3823" s="9">
        <v>45464</v>
      </c>
      <c r="C3823" s="10" t="s">
        <v>8011</v>
      </c>
      <c r="D3823" s="10" t="s">
        <v>8021</v>
      </c>
      <c r="E3823" s="10" t="s">
        <v>8032</v>
      </c>
      <c r="F3823" s="11">
        <v>2</v>
      </c>
      <c r="G3823" s="11">
        <v>1614</v>
      </c>
      <c r="H3823" s="11">
        <v>752</v>
      </c>
      <c r="I3823" s="11">
        <v>182</v>
      </c>
      <c r="J3823" s="11">
        <v>2</v>
      </c>
      <c r="K3823" s="11" t="s">
        <v>8034</v>
      </c>
      <c r="L3823" s="11">
        <f t="shared" si="177"/>
        <v>934</v>
      </c>
      <c r="M3823" s="11">
        <f t="shared" si="178"/>
        <v>680</v>
      </c>
      <c r="N3823" s="12">
        <f t="shared" si="179"/>
        <v>0.42131350681536556</v>
      </c>
    </row>
    <row r="3824" spans="1:14" x14ac:dyDescent="0.3">
      <c r="A3824" s="8" t="s">
        <v>3833</v>
      </c>
      <c r="B3824" s="9">
        <v>45464</v>
      </c>
      <c r="C3824" s="10" t="s">
        <v>8011</v>
      </c>
      <c r="D3824" s="10" t="s">
        <v>8030</v>
      </c>
      <c r="E3824" s="10" t="s">
        <v>8031</v>
      </c>
      <c r="F3824" s="11">
        <v>4</v>
      </c>
      <c r="G3824" s="11">
        <v>2480</v>
      </c>
      <c r="H3824" s="11">
        <v>848</v>
      </c>
      <c r="I3824" s="11">
        <v>206</v>
      </c>
      <c r="J3824" s="11">
        <v>2</v>
      </c>
      <c r="K3824" s="11" t="s">
        <v>8034</v>
      </c>
      <c r="L3824" s="11">
        <f t="shared" si="177"/>
        <v>1054</v>
      </c>
      <c r="M3824" s="11">
        <f t="shared" si="178"/>
        <v>1426</v>
      </c>
      <c r="N3824" s="12">
        <f t="shared" si="179"/>
        <v>0.57499999999999996</v>
      </c>
    </row>
    <row r="3825" spans="1:14" x14ac:dyDescent="0.3">
      <c r="A3825" s="8" t="s">
        <v>3834</v>
      </c>
      <c r="B3825" s="9">
        <v>45464</v>
      </c>
      <c r="C3825" s="10" t="s">
        <v>8014</v>
      </c>
      <c r="D3825" s="10" t="s">
        <v>8020</v>
      </c>
      <c r="E3825" s="10" t="s">
        <v>8032</v>
      </c>
      <c r="F3825" s="11">
        <v>4</v>
      </c>
      <c r="G3825" s="11">
        <v>2268</v>
      </c>
      <c r="H3825" s="11">
        <v>788</v>
      </c>
      <c r="I3825" s="11">
        <v>189</v>
      </c>
      <c r="J3825" s="11">
        <v>2</v>
      </c>
      <c r="K3825" s="11" t="s">
        <v>8034</v>
      </c>
      <c r="L3825" s="11">
        <f t="shared" si="177"/>
        <v>977</v>
      </c>
      <c r="M3825" s="11">
        <f t="shared" si="178"/>
        <v>1291</v>
      </c>
      <c r="N3825" s="12">
        <f t="shared" si="179"/>
        <v>0.5692239858906526</v>
      </c>
    </row>
    <row r="3826" spans="1:14" x14ac:dyDescent="0.3">
      <c r="A3826" s="8" t="s">
        <v>3835</v>
      </c>
      <c r="B3826" s="9">
        <v>45464</v>
      </c>
      <c r="C3826" s="10" t="s">
        <v>8012</v>
      </c>
      <c r="D3826" s="10" t="s">
        <v>8027</v>
      </c>
      <c r="E3826" s="10" t="s">
        <v>8031</v>
      </c>
      <c r="F3826" s="11">
        <v>5</v>
      </c>
      <c r="G3826" s="11">
        <v>3615</v>
      </c>
      <c r="H3826" s="11">
        <v>1019</v>
      </c>
      <c r="I3826" s="11">
        <v>159</v>
      </c>
      <c r="J3826" s="11">
        <v>3</v>
      </c>
      <c r="K3826" s="11" t="s">
        <v>8034</v>
      </c>
      <c r="L3826" s="11">
        <f t="shared" si="177"/>
        <v>1178</v>
      </c>
      <c r="M3826" s="11">
        <f t="shared" si="178"/>
        <v>2437</v>
      </c>
      <c r="N3826" s="12">
        <f t="shared" si="179"/>
        <v>0.67413554633471651</v>
      </c>
    </row>
    <row r="3827" spans="1:14" x14ac:dyDescent="0.3">
      <c r="A3827" s="8" t="s">
        <v>3836</v>
      </c>
      <c r="B3827" s="9">
        <v>45464</v>
      </c>
      <c r="C3827" s="10" t="s">
        <v>8013</v>
      </c>
      <c r="D3827" s="10" t="s">
        <v>8025</v>
      </c>
      <c r="E3827" s="10" t="s">
        <v>8031</v>
      </c>
      <c r="F3827" s="11">
        <v>5</v>
      </c>
      <c r="G3827" s="11">
        <v>3840</v>
      </c>
      <c r="H3827" s="11">
        <v>1134</v>
      </c>
      <c r="I3827" s="11">
        <v>196</v>
      </c>
      <c r="J3827" s="11">
        <v>2</v>
      </c>
      <c r="K3827" s="11" t="s">
        <v>8034</v>
      </c>
      <c r="L3827" s="11">
        <f t="shared" si="177"/>
        <v>1330</v>
      </c>
      <c r="M3827" s="11">
        <f t="shared" si="178"/>
        <v>2510</v>
      </c>
      <c r="N3827" s="12">
        <f t="shared" si="179"/>
        <v>0.65364583333333337</v>
      </c>
    </row>
    <row r="3828" spans="1:14" x14ac:dyDescent="0.3">
      <c r="A3828" s="8" t="s">
        <v>3837</v>
      </c>
      <c r="B3828" s="9">
        <v>45464</v>
      </c>
      <c r="C3828" s="10" t="s">
        <v>8012</v>
      </c>
      <c r="D3828" s="10" t="s">
        <v>8028</v>
      </c>
      <c r="E3828" s="10" t="s">
        <v>8033</v>
      </c>
      <c r="F3828" s="11">
        <v>1</v>
      </c>
      <c r="G3828" s="11">
        <v>827</v>
      </c>
      <c r="H3828" s="11">
        <v>1023</v>
      </c>
      <c r="I3828" s="11">
        <v>205</v>
      </c>
      <c r="J3828" s="11">
        <v>7</v>
      </c>
      <c r="K3828" s="11" t="s">
        <v>8034</v>
      </c>
      <c r="L3828" s="11">
        <f t="shared" si="177"/>
        <v>1228</v>
      </c>
      <c r="M3828" s="11">
        <f t="shared" si="178"/>
        <v>-401</v>
      </c>
      <c r="N3828" s="12">
        <f t="shared" si="179"/>
        <v>-0.48488512696493352</v>
      </c>
    </row>
    <row r="3829" spans="1:14" x14ac:dyDescent="0.3">
      <c r="A3829" s="8" t="s">
        <v>3838</v>
      </c>
      <c r="B3829" s="9">
        <v>45465</v>
      </c>
      <c r="C3829" s="10" t="s">
        <v>8013</v>
      </c>
      <c r="D3829" s="10" t="s">
        <v>8022</v>
      </c>
      <c r="E3829" s="10" t="s">
        <v>8032</v>
      </c>
      <c r="F3829" s="11">
        <v>4</v>
      </c>
      <c r="G3829" s="11">
        <v>2220</v>
      </c>
      <c r="H3829" s="11">
        <v>1053</v>
      </c>
      <c r="I3829" s="11">
        <v>152</v>
      </c>
      <c r="J3829" s="11">
        <v>3</v>
      </c>
      <c r="K3829" s="11" t="s">
        <v>8035</v>
      </c>
      <c r="L3829" s="11">
        <f t="shared" si="177"/>
        <v>1205</v>
      </c>
      <c r="M3829" s="11">
        <f t="shared" si="178"/>
        <v>1015</v>
      </c>
      <c r="N3829" s="12">
        <f t="shared" si="179"/>
        <v>0.4572072072072072</v>
      </c>
    </row>
    <row r="3830" spans="1:14" x14ac:dyDescent="0.3">
      <c r="A3830" s="8" t="s">
        <v>3839</v>
      </c>
      <c r="B3830" s="9">
        <v>45465</v>
      </c>
      <c r="C3830" s="10" t="s">
        <v>8011</v>
      </c>
      <c r="D3830" s="10" t="s">
        <v>8023</v>
      </c>
      <c r="E3830" s="10" t="s">
        <v>8031</v>
      </c>
      <c r="F3830" s="11">
        <v>4</v>
      </c>
      <c r="G3830" s="11">
        <v>3316</v>
      </c>
      <c r="H3830" s="11">
        <v>1264</v>
      </c>
      <c r="I3830" s="11">
        <v>140</v>
      </c>
      <c r="J3830" s="11">
        <v>2</v>
      </c>
      <c r="K3830" s="11" t="s">
        <v>8034</v>
      </c>
      <c r="L3830" s="11">
        <f t="shared" si="177"/>
        <v>1404</v>
      </c>
      <c r="M3830" s="11">
        <f t="shared" si="178"/>
        <v>1912</v>
      </c>
      <c r="N3830" s="12">
        <f t="shared" si="179"/>
        <v>0.57659831121833538</v>
      </c>
    </row>
    <row r="3831" spans="1:14" x14ac:dyDescent="0.3">
      <c r="A3831" s="8" t="s">
        <v>3840</v>
      </c>
      <c r="B3831" s="9">
        <v>45465</v>
      </c>
      <c r="C3831" s="10" t="s">
        <v>8011</v>
      </c>
      <c r="D3831" s="10" t="s">
        <v>8030</v>
      </c>
      <c r="E3831" s="10" t="s">
        <v>8033</v>
      </c>
      <c r="F3831" s="11">
        <v>2</v>
      </c>
      <c r="G3831" s="11">
        <v>1248</v>
      </c>
      <c r="H3831" s="11">
        <v>1071</v>
      </c>
      <c r="I3831" s="11">
        <v>155</v>
      </c>
      <c r="J3831" s="11">
        <v>7</v>
      </c>
      <c r="K3831" s="11" t="s">
        <v>8034</v>
      </c>
      <c r="L3831" s="11">
        <f t="shared" si="177"/>
        <v>1226</v>
      </c>
      <c r="M3831" s="11">
        <f t="shared" si="178"/>
        <v>22</v>
      </c>
      <c r="N3831" s="12">
        <f t="shared" si="179"/>
        <v>1.7628205128205128E-2</v>
      </c>
    </row>
    <row r="3832" spans="1:14" x14ac:dyDescent="0.3">
      <c r="A3832" s="8" t="s">
        <v>3841</v>
      </c>
      <c r="B3832" s="9">
        <v>45465</v>
      </c>
      <c r="C3832" s="10" t="s">
        <v>8014</v>
      </c>
      <c r="D3832" s="10" t="s">
        <v>8018</v>
      </c>
      <c r="E3832" s="10" t="s">
        <v>8032</v>
      </c>
      <c r="F3832" s="11">
        <v>4</v>
      </c>
      <c r="G3832" s="11">
        <v>2508</v>
      </c>
      <c r="H3832" s="11">
        <v>671</v>
      </c>
      <c r="I3832" s="11">
        <v>154</v>
      </c>
      <c r="J3832" s="11">
        <v>5</v>
      </c>
      <c r="K3832" s="11" t="s">
        <v>8035</v>
      </c>
      <c r="L3832" s="11">
        <f t="shared" si="177"/>
        <v>825</v>
      </c>
      <c r="M3832" s="11">
        <f t="shared" si="178"/>
        <v>1683</v>
      </c>
      <c r="N3832" s="12">
        <f t="shared" si="179"/>
        <v>0.67105263157894735</v>
      </c>
    </row>
    <row r="3833" spans="1:14" x14ac:dyDescent="0.3">
      <c r="A3833" s="8" t="s">
        <v>3842</v>
      </c>
      <c r="B3833" s="9">
        <v>45465</v>
      </c>
      <c r="C3833" s="10" t="s">
        <v>8012</v>
      </c>
      <c r="D3833" s="10" t="s">
        <v>8029</v>
      </c>
      <c r="E3833" s="10" t="s">
        <v>8033</v>
      </c>
      <c r="F3833" s="11">
        <v>3</v>
      </c>
      <c r="G3833" s="11">
        <v>2508</v>
      </c>
      <c r="H3833" s="11">
        <v>511</v>
      </c>
      <c r="I3833" s="11">
        <v>137</v>
      </c>
      <c r="J3833" s="11">
        <v>7</v>
      </c>
      <c r="K3833" s="11" t="s">
        <v>8034</v>
      </c>
      <c r="L3833" s="11">
        <f t="shared" si="177"/>
        <v>648</v>
      </c>
      <c r="M3833" s="11">
        <f t="shared" si="178"/>
        <v>1860</v>
      </c>
      <c r="N3833" s="12">
        <f t="shared" si="179"/>
        <v>0.74162679425837319</v>
      </c>
    </row>
    <row r="3834" spans="1:14" x14ac:dyDescent="0.3">
      <c r="A3834" s="8" t="s">
        <v>3843</v>
      </c>
      <c r="B3834" s="9">
        <v>45465</v>
      </c>
      <c r="C3834" s="10" t="s">
        <v>8014</v>
      </c>
      <c r="D3834" s="10" t="s">
        <v>8018</v>
      </c>
      <c r="E3834" s="10" t="s">
        <v>8031</v>
      </c>
      <c r="F3834" s="11">
        <v>5</v>
      </c>
      <c r="G3834" s="11">
        <v>4245</v>
      </c>
      <c r="H3834" s="11">
        <v>1207</v>
      </c>
      <c r="I3834" s="11">
        <v>198</v>
      </c>
      <c r="J3834" s="11">
        <v>4</v>
      </c>
      <c r="K3834" s="11" t="s">
        <v>8034</v>
      </c>
      <c r="L3834" s="11">
        <f t="shared" si="177"/>
        <v>1405</v>
      </c>
      <c r="M3834" s="11">
        <f t="shared" si="178"/>
        <v>2840</v>
      </c>
      <c r="N3834" s="12">
        <f t="shared" si="179"/>
        <v>0.66902237926972907</v>
      </c>
    </row>
    <row r="3835" spans="1:14" x14ac:dyDescent="0.3">
      <c r="A3835" s="8" t="s">
        <v>3844</v>
      </c>
      <c r="B3835" s="9">
        <v>45465</v>
      </c>
      <c r="C3835" s="10" t="s">
        <v>8014</v>
      </c>
      <c r="D3835" s="10" t="s">
        <v>8018</v>
      </c>
      <c r="E3835" s="10" t="s">
        <v>8033</v>
      </c>
      <c r="F3835" s="11">
        <v>2</v>
      </c>
      <c r="G3835" s="11">
        <v>1100</v>
      </c>
      <c r="H3835" s="11">
        <v>621</v>
      </c>
      <c r="I3835" s="11">
        <v>140</v>
      </c>
      <c r="J3835" s="11">
        <v>5</v>
      </c>
      <c r="K3835" s="11" t="s">
        <v>8034</v>
      </c>
      <c r="L3835" s="11">
        <f t="shared" si="177"/>
        <v>761</v>
      </c>
      <c r="M3835" s="11">
        <f t="shared" si="178"/>
        <v>339</v>
      </c>
      <c r="N3835" s="12">
        <f t="shared" si="179"/>
        <v>0.30818181818181817</v>
      </c>
    </row>
    <row r="3836" spans="1:14" x14ac:dyDescent="0.3">
      <c r="A3836" s="8" t="s">
        <v>3845</v>
      </c>
      <c r="B3836" s="9">
        <v>45465</v>
      </c>
      <c r="C3836" s="10" t="s">
        <v>8014</v>
      </c>
      <c r="D3836" s="10" t="s">
        <v>8018</v>
      </c>
      <c r="E3836" s="10" t="s">
        <v>8032</v>
      </c>
      <c r="F3836" s="11">
        <v>4</v>
      </c>
      <c r="G3836" s="11">
        <v>3580</v>
      </c>
      <c r="H3836" s="11">
        <v>465</v>
      </c>
      <c r="I3836" s="11">
        <v>173</v>
      </c>
      <c r="J3836" s="11">
        <v>6</v>
      </c>
      <c r="K3836" s="11" t="s">
        <v>8035</v>
      </c>
      <c r="L3836" s="11">
        <f t="shared" si="177"/>
        <v>638</v>
      </c>
      <c r="M3836" s="11">
        <f t="shared" si="178"/>
        <v>2942</v>
      </c>
      <c r="N3836" s="12">
        <f t="shared" si="179"/>
        <v>0.8217877094972067</v>
      </c>
    </row>
    <row r="3837" spans="1:14" x14ac:dyDescent="0.3">
      <c r="A3837" s="8" t="s">
        <v>3846</v>
      </c>
      <c r="B3837" s="9">
        <v>45465</v>
      </c>
      <c r="C3837" s="10" t="s">
        <v>8012</v>
      </c>
      <c r="D3837" s="10" t="s">
        <v>8016</v>
      </c>
      <c r="E3837" s="10" t="s">
        <v>8031</v>
      </c>
      <c r="F3837" s="11">
        <v>1</v>
      </c>
      <c r="G3837" s="11">
        <v>611</v>
      </c>
      <c r="H3837" s="11">
        <v>517</v>
      </c>
      <c r="I3837" s="11">
        <v>142</v>
      </c>
      <c r="J3837" s="11">
        <v>2</v>
      </c>
      <c r="K3837" s="11" t="s">
        <v>8034</v>
      </c>
      <c r="L3837" s="11">
        <f t="shared" si="177"/>
        <v>659</v>
      </c>
      <c r="M3837" s="11">
        <f t="shared" si="178"/>
        <v>-48</v>
      </c>
      <c r="N3837" s="12">
        <f t="shared" si="179"/>
        <v>-7.855973813420622E-2</v>
      </c>
    </row>
    <row r="3838" spans="1:14" x14ac:dyDescent="0.3">
      <c r="A3838" s="8" t="s">
        <v>3847</v>
      </c>
      <c r="B3838" s="9">
        <v>45465</v>
      </c>
      <c r="C3838" s="10" t="s">
        <v>8013</v>
      </c>
      <c r="D3838" s="10" t="s">
        <v>8017</v>
      </c>
      <c r="E3838" s="10" t="s">
        <v>8031</v>
      </c>
      <c r="F3838" s="11">
        <v>3</v>
      </c>
      <c r="G3838" s="11">
        <v>2379</v>
      </c>
      <c r="H3838" s="11">
        <v>1358</v>
      </c>
      <c r="I3838" s="11">
        <v>149</v>
      </c>
      <c r="J3838" s="11">
        <v>5</v>
      </c>
      <c r="K3838" s="11" t="s">
        <v>8034</v>
      </c>
      <c r="L3838" s="11">
        <f t="shared" si="177"/>
        <v>1507</v>
      </c>
      <c r="M3838" s="11">
        <f t="shared" si="178"/>
        <v>872</v>
      </c>
      <c r="N3838" s="12">
        <f t="shared" si="179"/>
        <v>0.36654056326187473</v>
      </c>
    </row>
    <row r="3839" spans="1:14" x14ac:dyDescent="0.3">
      <c r="A3839" s="8" t="s">
        <v>3848</v>
      </c>
      <c r="B3839" s="9">
        <v>45465</v>
      </c>
      <c r="C3839" s="10" t="s">
        <v>8012</v>
      </c>
      <c r="D3839" s="10" t="s">
        <v>8027</v>
      </c>
      <c r="E3839" s="10" t="s">
        <v>8031</v>
      </c>
      <c r="F3839" s="11">
        <v>5</v>
      </c>
      <c r="G3839" s="11">
        <v>3795</v>
      </c>
      <c r="H3839" s="11">
        <v>1317</v>
      </c>
      <c r="I3839" s="11">
        <v>134</v>
      </c>
      <c r="J3839" s="11">
        <v>7</v>
      </c>
      <c r="K3839" s="11" t="s">
        <v>8034</v>
      </c>
      <c r="L3839" s="11">
        <f t="shared" si="177"/>
        <v>1451</v>
      </c>
      <c r="M3839" s="11">
        <f t="shared" si="178"/>
        <v>2344</v>
      </c>
      <c r="N3839" s="12">
        <f t="shared" si="179"/>
        <v>0.61765480895915681</v>
      </c>
    </row>
    <row r="3840" spans="1:14" x14ac:dyDescent="0.3">
      <c r="A3840" s="8" t="s">
        <v>3849</v>
      </c>
      <c r="B3840" s="9">
        <v>45465</v>
      </c>
      <c r="C3840" s="10" t="s">
        <v>8012</v>
      </c>
      <c r="D3840" s="10" t="s">
        <v>8028</v>
      </c>
      <c r="E3840" s="10" t="s">
        <v>8031</v>
      </c>
      <c r="F3840" s="11">
        <v>4</v>
      </c>
      <c r="G3840" s="11">
        <v>2420</v>
      </c>
      <c r="H3840" s="11">
        <v>393</v>
      </c>
      <c r="I3840" s="11">
        <v>141</v>
      </c>
      <c r="J3840" s="11">
        <v>5</v>
      </c>
      <c r="K3840" s="11" t="s">
        <v>8034</v>
      </c>
      <c r="L3840" s="11">
        <f t="shared" si="177"/>
        <v>534</v>
      </c>
      <c r="M3840" s="11">
        <f t="shared" si="178"/>
        <v>1886</v>
      </c>
      <c r="N3840" s="12">
        <f t="shared" si="179"/>
        <v>0.77933884297520661</v>
      </c>
    </row>
    <row r="3841" spans="1:14" x14ac:dyDescent="0.3">
      <c r="A3841" s="8" t="s">
        <v>3850</v>
      </c>
      <c r="B3841" s="9">
        <v>45465</v>
      </c>
      <c r="C3841" s="10" t="s">
        <v>8013</v>
      </c>
      <c r="D3841" s="10" t="s">
        <v>8017</v>
      </c>
      <c r="E3841" s="10" t="s">
        <v>8032</v>
      </c>
      <c r="F3841" s="11">
        <v>3</v>
      </c>
      <c r="G3841" s="11">
        <v>2472</v>
      </c>
      <c r="H3841" s="11">
        <v>1100</v>
      </c>
      <c r="I3841" s="11">
        <v>209</v>
      </c>
      <c r="J3841" s="11">
        <v>7</v>
      </c>
      <c r="K3841" s="11" t="s">
        <v>8034</v>
      </c>
      <c r="L3841" s="11">
        <f t="shared" si="177"/>
        <v>1309</v>
      </c>
      <c r="M3841" s="11">
        <f t="shared" si="178"/>
        <v>1163</v>
      </c>
      <c r="N3841" s="12">
        <f t="shared" si="179"/>
        <v>0.4704692556634304</v>
      </c>
    </row>
    <row r="3842" spans="1:14" x14ac:dyDescent="0.3">
      <c r="A3842" s="8" t="s">
        <v>3851</v>
      </c>
      <c r="B3842" s="9">
        <v>45465</v>
      </c>
      <c r="C3842" s="10" t="s">
        <v>8014</v>
      </c>
      <c r="D3842" s="10" t="s">
        <v>8020</v>
      </c>
      <c r="E3842" s="10" t="s">
        <v>8033</v>
      </c>
      <c r="F3842" s="11">
        <v>1</v>
      </c>
      <c r="G3842" s="11">
        <v>682</v>
      </c>
      <c r="H3842" s="11">
        <v>1147</v>
      </c>
      <c r="I3842" s="11">
        <v>214</v>
      </c>
      <c r="J3842" s="11">
        <v>3</v>
      </c>
      <c r="K3842" s="11" t="s">
        <v>8034</v>
      </c>
      <c r="L3842" s="11">
        <f t="shared" ref="L3842:L3905" si="180">H3842+I3842</f>
        <v>1361</v>
      </c>
      <c r="M3842" s="11">
        <f t="shared" ref="M3842:M3905" si="181">G3842-L3842</f>
        <v>-679</v>
      </c>
      <c r="N3842" s="12">
        <f t="shared" ref="N3842:N3905" si="182">M3842/G3842</f>
        <v>-0.99560117302052786</v>
      </c>
    </row>
    <row r="3843" spans="1:14" x14ac:dyDescent="0.3">
      <c r="A3843" s="8" t="s">
        <v>3852</v>
      </c>
      <c r="B3843" s="9">
        <v>45465</v>
      </c>
      <c r="C3843" s="10" t="s">
        <v>8013</v>
      </c>
      <c r="D3843" s="10" t="s">
        <v>8017</v>
      </c>
      <c r="E3843" s="10" t="s">
        <v>8032</v>
      </c>
      <c r="F3843" s="11">
        <v>4</v>
      </c>
      <c r="G3843" s="11">
        <v>2252</v>
      </c>
      <c r="H3843" s="11">
        <v>990</v>
      </c>
      <c r="I3843" s="11">
        <v>102</v>
      </c>
      <c r="J3843" s="11">
        <v>7</v>
      </c>
      <c r="K3843" s="11" t="s">
        <v>8034</v>
      </c>
      <c r="L3843" s="11">
        <f t="shared" si="180"/>
        <v>1092</v>
      </c>
      <c r="M3843" s="11">
        <f t="shared" si="181"/>
        <v>1160</v>
      </c>
      <c r="N3843" s="12">
        <f t="shared" si="182"/>
        <v>0.51509769094138547</v>
      </c>
    </row>
    <row r="3844" spans="1:14" x14ac:dyDescent="0.3">
      <c r="A3844" s="8" t="s">
        <v>3853</v>
      </c>
      <c r="B3844" s="9">
        <v>45465</v>
      </c>
      <c r="C3844" s="10" t="s">
        <v>8014</v>
      </c>
      <c r="D3844" s="10" t="s">
        <v>8018</v>
      </c>
      <c r="E3844" s="10" t="s">
        <v>8031</v>
      </c>
      <c r="F3844" s="11">
        <v>3</v>
      </c>
      <c r="G3844" s="11">
        <v>2067</v>
      </c>
      <c r="H3844" s="11">
        <v>597</v>
      </c>
      <c r="I3844" s="11">
        <v>161</v>
      </c>
      <c r="J3844" s="11">
        <v>5</v>
      </c>
      <c r="K3844" s="11" t="s">
        <v>8035</v>
      </c>
      <c r="L3844" s="11">
        <f t="shared" si="180"/>
        <v>758</v>
      </c>
      <c r="M3844" s="11">
        <f t="shared" si="181"/>
        <v>1309</v>
      </c>
      <c r="N3844" s="12">
        <f t="shared" si="182"/>
        <v>0.633284954039671</v>
      </c>
    </row>
    <row r="3845" spans="1:14" x14ac:dyDescent="0.3">
      <c r="A3845" s="8" t="s">
        <v>3854</v>
      </c>
      <c r="B3845" s="9">
        <v>45465</v>
      </c>
      <c r="C3845" s="10" t="s">
        <v>8014</v>
      </c>
      <c r="D3845" s="10" t="s">
        <v>8024</v>
      </c>
      <c r="E3845" s="10" t="s">
        <v>8033</v>
      </c>
      <c r="F3845" s="11">
        <v>3</v>
      </c>
      <c r="G3845" s="11">
        <v>1824</v>
      </c>
      <c r="H3845" s="11">
        <v>411</v>
      </c>
      <c r="I3845" s="11">
        <v>113</v>
      </c>
      <c r="J3845" s="11">
        <v>3</v>
      </c>
      <c r="K3845" s="11" t="s">
        <v>8034</v>
      </c>
      <c r="L3845" s="11">
        <f t="shared" si="180"/>
        <v>524</v>
      </c>
      <c r="M3845" s="11">
        <f t="shared" si="181"/>
        <v>1300</v>
      </c>
      <c r="N3845" s="12">
        <f t="shared" si="182"/>
        <v>0.71271929824561409</v>
      </c>
    </row>
    <row r="3846" spans="1:14" x14ac:dyDescent="0.3">
      <c r="A3846" s="8" t="s">
        <v>3855</v>
      </c>
      <c r="B3846" s="9">
        <v>45465</v>
      </c>
      <c r="C3846" s="10" t="s">
        <v>8012</v>
      </c>
      <c r="D3846" s="10" t="s">
        <v>8028</v>
      </c>
      <c r="E3846" s="10" t="s">
        <v>8033</v>
      </c>
      <c r="F3846" s="11">
        <v>1</v>
      </c>
      <c r="G3846" s="11">
        <v>675</v>
      </c>
      <c r="H3846" s="11">
        <v>928</v>
      </c>
      <c r="I3846" s="11">
        <v>175</v>
      </c>
      <c r="J3846" s="11">
        <v>6</v>
      </c>
      <c r="K3846" s="11" t="s">
        <v>8034</v>
      </c>
      <c r="L3846" s="11">
        <f t="shared" si="180"/>
        <v>1103</v>
      </c>
      <c r="M3846" s="11">
        <f t="shared" si="181"/>
        <v>-428</v>
      </c>
      <c r="N3846" s="12">
        <f t="shared" si="182"/>
        <v>-0.63407407407407412</v>
      </c>
    </row>
    <row r="3847" spans="1:14" x14ac:dyDescent="0.3">
      <c r="A3847" s="8" t="s">
        <v>3856</v>
      </c>
      <c r="B3847" s="9">
        <v>45465</v>
      </c>
      <c r="C3847" s="10" t="s">
        <v>8011</v>
      </c>
      <c r="D3847" s="10" t="s">
        <v>8030</v>
      </c>
      <c r="E3847" s="10" t="s">
        <v>8031</v>
      </c>
      <c r="F3847" s="11">
        <v>3</v>
      </c>
      <c r="G3847" s="11">
        <v>2145</v>
      </c>
      <c r="H3847" s="11">
        <v>1386</v>
      </c>
      <c r="I3847" s="11">
        <v>121</v>
      </c>
      <c r="J3847" s="11">
        <v>6</v>
      </c>
      <c r="K3847" s="11" t="s">
        <v>8034</v>
      </c>
      <c r="L3847" s="11">
        <f t="shared" si="180"/>
        <v>1507</v>
      </c>
      <c r="M3847" s="11">
        <f t="shared" si="181"/>
        <v>638</v>
      </c>
      <c r="N3847" s="12">
        <f t="shared" si="182"/>
        <v>0.29743589743589743</v>
      </c>
    </row>
    <row r="3848" spans="1:14" x14ac:dyDescent="0.3">
      <c r="A3848" s="8" t="s">
        <v>3857</v>
      </c>
      <c r="B3848" s="9">
        <v>45465</v>
      </c>
      <c r="C3848" s="10" t="s">
        <v>8014</v>
      </c>
      <c r="D3848" s="10" t="s">
        <v>8018</v>
      </c>
      <c r="E3848" s="10" t="s">
        <v>8032</v>
      </c>
      <c r="F3848" s="11">
        <v>2</v>
      </c>
      <c r="G3848" s="11">
        <v>1648</v>
      </c>
      <c r="H3848" s="11">
        <v>988</v>
      </c>
      <c r="I3848" s="11">
        <v>135</v>
      </c>
      <c r="J3848" s="11">
        <v>4</v>
      </c>
      <c r="K3848" s="11" t="s">
        <v>8034</v>
      </c>
      <c r="L3848" s="11">
        <f t="shared" si="180"/>
        <v>1123</v>
      </c>
      <c r="M3848" s="11">
        <f t="shared" si="181"/>
        <v>525</v>
      </c>
      <c r="N3848" s="12">
        <f t="shared" si="182"/>
        <v>0.31856796116504854</v>
      </c>
    </row>
    <row r="3849" spans="1:14" x14ac:dyDescent="0.3">
      <c r="A3849" s="8" t="s">
        <v>3858</v>
      </c>
      <c r="B3849" s="9">
        <v>45465</v>
      </c>
      <c r="C3849" s="10" t="s">
        <v>8014</v>
      </c>
      <c r="D3849" s="10" t="s">
        <v>8024</v>
      </c>
      <c r="E3849" s="10" t="s">
        <v>8033</v>
      </c>
      <c r="F3849" s="11">
        <v>5</v>
      </c>
      <c r="G3849" s="11">
        <v>3175</v>
      </c>
      <c r="H3849" s="11">
        <v>749</v>
      </c>
      <c r="I3849" s="11">
        <v>163</v>
      </c>
      <c r="J3849" s="11">
        <v>4</v>
      </c>
      <c r="K3849" s="11" t="s">
        <v>8034</v>
      </c>
      <c r="L3849" s="11">
        <f t="shared" si="180"/>
        <v>912</v>
      </c>
      <c r="M3849" s="11">
        <f t="shared" si="181"/>
        <v>2263</v>
      </c>
      <c r="N3849" s="12">
        <f t="shared" si="182"/>
        <v>0.71275590551181101</v>
      </c>
    </row>
    <row r="3850" spans="1:14" x14ac:dyDescent="0.3">
      <c r="A3850" s="8" t="s">
        <v>3859</v>
      </c>
      <c r="B3850" s="9">
        <v>45465</v>
      </c>
      <c r="C3850" s="10" t="s">
        <v>8011</v>
      </c>
      <c r="D3850" s="10" t="s">
        <v>8021</v>
      </c>
      <c r="E3850" s="10" t="s">
        <v>8031</v>
      </c>
      <c r="F3850" s="11">
        <v>4</v>
      </c>
      <c r="G3850" s="11">
        <v>3560</v>
      </c>
      <c r="H3850" s="11">
        <v>786</v>
      </c>
      <c r="I3850" s="11">
        <v>181</v>
      </c>
      <c r="J3850" s="11">
        <v>6</v>
      </c>
      <c r="K3850" s="11" t="s">
        <v>8034</v>
      </c>
      <c r="L3850" s="11">
        <f t="shared" si="180"/>
        <v>967</v>
      </c>
      <c r="M3850" s="11">
        <f t="shared" si="181"/>
        <v>2593</v>
      </c>
      <c r="N3850" s="12">
        <f t="shared" si="182"/>
        <v>0.72837078651685394</v>
      </c>
    </row>
    <row r="3851" spans="1:14" x14ac:dyDescent="0.3">
      <c r="A3851" s="8" t="s">
        <v>3860</v>
      </c>
      <c r="B3851" s="9">
        <v>45466</v>
      </c>
      <c r="C3851" s="10" t="s">
        <v>8011</v>
      </c>
      <c r="D3851" s="10" t="s">
        <v>8015</v>
      </c>
      <c r="E3851" s="10" t="s">
        <v>8033</v>
      </c>
      <c r="F3851" s="11">
        <v>5</v>
      </c>
      <c r="G3851" s="11">
        <v>4450</v>
      </c>
      <c r="H3851" s="11">
        <v>1210</v>
      </c>
      <c r="I3851" s="11">
        <v>185</v>
      </c>
      <c r="J3851" s="11">
        <v>3</v>
      </c>
      <c r="K3851" s="11" t="s">
        <v>8034</v>
      </c>
      <c r="L3851" s="11">
        <f t="shared" si="180"/>
        <v>1395</v>
      </c>
      <c r="M3851" s="11">
        <f t="shared" si="181"/>
        <v>3055</v>
      </c>
      <c r="N3851" s="12">
        <f t="shared" si="182"/>
        <v>0.68651685393258421</v>
      </c>
    </row>
    <row r="3852" spans="1:14" x14ac:dyDescent="0.3">
      <c r="A3852" s="8" t="s">
        <v>3861</v>
      </c>
      <c r="B3852" s="9">
        <v>45466</v>
      </c>
      <c r="C3852" s="10" t="s">
        <v>8012</v>
      </c>
      <c r="D3852" s="10" t="s">
        <v>8029</v>
      </c>
      <c r="E3852" s="10" t="s">
        <v>8032</v>
      </c>
      <c r="F3852" s="11">
        <v>3</v>
      </c>
      <c r="G3852" s="11">
        <v>2103</v>
      </c>
      <c r="H3852" s="11">
        <v>467</v>
      </c>
      <c r="I3852" s="11">
        <v>171</v>
      </c>
      <c r="J3852" s="11">
        <v>4</v>
      </c>
      <c r="K3852" s="11" t="s">
        <v>8034</v>
      </c>
      <c r="L3852" s="11">
        <f t="shared" si="180"/>
        <v>638</v>
      </c>
      <c r="M3852" s="11">
        <f t="shared" si="181"/>
        <v>1465</v>
      </c>
      <c r="N3852" s="12">
        <f t="shared" si="182"/>
        <v>0.69662387066096054</v>
      </c>
    </row>
    <row r="3853" spans="1:14" x14ac:dyDescent="0.3">
      <c r="A3853" s="8" t="s">
        <v>3862</v>
      </c>
      <c r="B3853" s="9">
        <v>45466</v>
      </c>
      <c r="C3853" s="10" t="s">
        <v>8012</v>
      </c>
      <c r="D3853" s="10" t="s">
        <v>8029</v>
      </c>
      <c r="E3853" s="10" t="s">
        <v>8031</v>
      </c>
      <c r="F3853" s="11">
        <v>5</v>
      </c>
      <c r="G3853" s="11">
        <v>3360</v>
      </c>
      <c r="H3853" s="11">
        <v>600</v>
      </c>
      <c r="I3853" s="11">
        <v>168</v>
      </c>
      <c r="J3853" s="11">
        <v>3</v>
      </c>
      <c r="K3853" s="11" t="s">
        <v>8034</v>
      </c>
      <c r="L3853" s="11">
        <f t="shared" si="180"/>
        <v>768</v>
      </c>
      <c r="M3853" s="11">
        <f t="shared" si="181"/>
        <v>2592</v>
      </c>
      <c r="N3853" s="12">
        <f t="shared" si="182"/>
        <v>0.77142857142857146</v>
      </c>
    </row>
    <row r="3854" spans="1:14" x14ac:dyDescent="0.3">
      <c r="A3854" s="8" t="s">
        <v>3863</v>
      </c>
      <c r="B3854" s="9">
        <v>45466</v>
      </c>
      <c r="C3854" s="10" t="s">
        <v>8012</v>
      </c>
      <c r="D3854" s="10" t="s">
        <v>8016</v>
      </c>
      <c r="E3854" s="10" t="s">
        <v>8031</v>
      </c>
      <c r="F3854" s="11">
        <v>4</v>
      </c>
      <c r="G3854" s="11">
        <v>2208</v>
      </c>
      <c r="H3854" s="11">
        <v>594</v>
      </c>
      <c r="I3854" s="11">
        <v>180</v>
      </c>
      <c r="J3854" s="11">
        <v>2</v>
      </c>
      <c r="K3854" s="11" t="s">
        <v>8034</v>
      </c>
      <c r="L3854" s="11">
        <f t="shared" si="180"/>
        <v>774</v>
      </c>
      <c r="M3854" s="11">
        <f t="shared" si="181"/>
        <v>1434</v>
      </c>
      <c r="N3854" s="12">
        <f t="shared" si="182"/>
        <v>0.64945652173913049</v>
      </c>
    </row>
    <row r="3855" spans="1:14" x14ac:dyDescent="0.3">
      <c r="A3855" s="8" t="s">
        <v>3864</v>
      </c>
      <c r="B3855" s="9">
        <v>45466</v>
      </c>
      <c r="C3855" s="10" t="s">
        <v>8012</v>
      </c>
      <c r="D3855" s="10" t="s">
        <v>8027</v>
      </c>
      <c r="E3855" s="10" t="s">
        <v>8033</v>
      </c>
      <c r="F3855" s="11">
        <v>5</v>
      </c>
      <c r="G3855" s="11">
        <v>2750</v>
      </c>
      <c r="H3855" s="11">
        <v>1244</v>
      </c>
      <c r="I3855" s="11">
        <v>183</v>
      </c>
      <c r="J3855" s="11">
        <v>2</v>
      </c>
      <c r="K3855" s="11" t="s">
        <v>8034</v>
      </c>
      <c r="L3855" s="11">
        <f t="shared" si="180"/>
        <v>1427</v>
      </c>
      <c r="M3855" s="11">
        <f t="shared" si="181"/>
        <v>1323</v>
      </c>
      <c r="N3855" s="12">
        <f t="shared" si="182"/>
        <v>0.48109090909090907</v>
      </c>
    </row>
    <row r="3856" spans="1:14" x14ac:dyDescent="0.3">
      <c r="A3856" s="8" t="s">
        <v>3865</v>
      </c>
      <c r="B3856" s="9">
        <v>45466</v>
      </c>
      <c r="C3856" s="10" t="s">
        <v>8011</v>
      </c>
      <c r="D3856" s="10" t="s">
        <v>8015</v>
      </c>
      <c r="E3856" s="10" t="s">
        <v>8031</v>
      </c>
      <c r="F3856" s="11">
        <v>4</v>
      </c>
      <c r="G3856" s="11">
        <v>2796</v>
      </c>
      <c r="H3856" s="11">
        <v>395</v>
      </c>
      <c r="I3856" s="11">
        <v>180</v>
      </c>
      <c r="J3856" s="11">
        <v>5</v>
      </c>
      <c r="K3856" s="11" t="s">
        <v>8035</v>
      </c>
      <c r="L3856" s="11">
        <f t="shared" si="180"/>
        <v>575</v>
      </c>
      <c r="M3856" s="11">
        <f t="shared" si="181"/>
        <v>2221</v>
      </c>
      <c r="N3856" s="12">
        <f t="shared" si="182"/>
        <v>0.79434907010014311</v>
      </c>
    </row>
    <row r="3857" spans="1:14" x14ac:dyDescent="0.3">
      <c r="A3857" s="8" t="s">
        <v>3866</v>
      </c>
      <c r="B3857" s="9">
        <v>45466</v>
      </c>
      <c r="C3857" s="10" t="s">
        <v>8014</v>
      </c>
      <c r="D3857" s="10" t="s">
        <v>8024</v>
      </c>
      <c r="E3857" s="10" t="s">
        <v>8032</v>
      </c>
      <c r="F3857" s="11">
        <v>5</v>
      </c>
      <c r="G3857" s="11">
        <v>4165</v>
      </c>
      <c r="H3857" s="11">
        <v>441</v>
      </c>
      <c r="I3857" s="11">
        <v>104</v>
      </c>
      <c r="J3857" s="11">
        <v>2</v>
      </c>
      <c r="K3857" s="11" t="s">
        <v>8034</v>
      </c>
      <c r="L3857" s="11">
        <f t="shared" si="180"/>
        <v>545</v>
      </c>
      <c r="M3857" s="11">
        <f t="shared" si="181"/>
        <v>3620</v>
      </c>
      <c r="N3857" s="12">
        <f t="shared" si="182"/>
        <v>0.86914765906362546</v>
      </c>
    </row>
    <row r="3858" spans="1:14" x14ac:dyDescent="0.3">
      <c r="A3858" s="8" t="s">
        <v>3867</v>
      </c>
      <c r="B3858" s="9">
        <v>45466</v>
      </c>
      <c r="C3858" s="10" t="s">
        <v>8014</v>
      </c>
      <c r="D3858" s="10" t="s">
        <v>8018</v>
      </c>
      <c r="E3858" s="10" t="s">
        <v>8032</v>
      </c>
      <c r="F3858" s="11">
        <v>3</v>
      </c>
      <c r="G3858" s="11">
        <v>2448</v>
      </c>
      <c r="H3858" s="11">
        <v>1454</v>
      </c>
      <c r="I3858" s="11">
        <v>137</v>
      </c>
      <c r="J3858" s="11">
        <v>6</v>
      </c>
      <c r="K3858" s="11" t="s">
        <v>8034</v>
      </c>
      <c r="L3858" s="11">
        <f t="shared" si="180"/>
        <v>1591</v>
      </c>
      <c r="M3858" s="11">
        <f t="shared" si="181"/>
        <v>857</v>
      </c>
      <c r="N3858" s="12">
        <f t="shared" si="182"/>
        <v>0.35008169934640521</v>
      </c>
    </row>
    <row r="3859" spans="1:14" x14ac:dyDescent="0.3">
      <c r="A3859" s="8" t="s">
        <v>3868</v>
      </c>
      <c r="B3859" s="9">
        <v>45466</v>
      </c>
      <c r="C3859" s="10" t="s">
        <v>8011</v>
      </c>
      <c r="D3859" s="10" t="s">
        <v>8023</v>
      </c>
      <c r="E3859" s="10" t="s">
        <v>8032</v>
      </c>
      <c r="F3859" s="11">
        <v>3</v>
      </c>
      <c r="G3859" s="11">
        <v>2370</v>
      </c>
      <c r="H3859" s="11">
        <v>1016</v>
      </c>
      <c r="I3859" s="11">
        <v>139</v>
      </c>
      <c r="J3859" s="11">
        <v>7</v>
      </c>
      <c r="K3859" s="11" t="s">
        <v>8034</v>
      </c>
      <c r="L3859" s="11">
        <f t="shared" si="180"/>
        <v>1155</v>
      </c>
      <c r="M3859" s="11">
        <f t="shared" si="181"/>
        <v>1215</v>
      </c>
      <c r="N3859" s="12">
        <f t="shared" si="182"/>
        <v>0.51265822784810122</v>
      </c>
    </row>
    <row r="3860" spans="1:14" x14ac:dyDescent="0.3">
      <c r="A3860" s="8" t="s">
        <v>3869</v>
      </c>
      <c r="B3860" s="9">
        <v>45466</v>
      </c>
      <c r="C3860" s="10" t="s">
        <v>8014</v>
      </c>
      <c r="D3860" s="10" t="s">
        <v>8026</v>
      </c>
      <c r="E3860" s="10" t="s">
        <v>8032</v>
      </c>
      <c r="F3860" s="11">
        <v>5</v>
      </c>
      <c r="G3860" s="11">
        <v>3090</v>
      </c>
      <c r="H3860" s="11">
        <v>1424</v>
      </c>
      <c r="I3860" s="11">
        <v>182</v>
      </c>
      <c r="J3860" s="11">
        <v>2</v>
      </c>
      <c r="K3860" s="11" t="s">
        <v>8034</v>
      </c>
      <c r="L3860" s="11">
        <f t="shared" si="180"/>
        <v>1606</v>
      </c>
      <c r="M3860" s="11">
        <f t="shared" si="181"/>
        <v>1484</v>
      </c>
      <c r="N3860" s="12">
        <f t="shared" si="182"/>
        <v>0.48025889967637542</v>
      </c>
    </row>
    <row r="3861" spans="1:14" x14ac:dyDescent="0.3">
      <c r="A3861" s="8" t="s">
        <v>3870</v>
      </c>
      <c r="B3861" s="9">
        <v>45466</v>
      </c>
      <c r="C3861" s="10" t="s">
        <v>8012</v>
      </c>
      <c r="D3861" s="10" t="s">
        <v>8029</v>
      </c>
      <c r="E3861" s="10" t="s">
        <v>8033</v>
      </c>
      <c r="F3861" s="11">
        <v>4</v>
      </c>
      <c r="G3861" s="11">
        <v>2640</v>
      </c>
      <c r="H3861" s="11">
        <v>640</v>
      </c>
      <c r="I3861" s="11">
        <v>167</v>
      </c>
      <c r="J3861" s="11">
        <v>6</v>
      </c>
      <c r="K3861" s="11" t="s">
        <v>8034</v>
      </c>
      <c r="L3861" s="11">
        <f t="shared" si="180"/>
        <v>807</v>
      </c>
      <c r="M3861" s="11">
        <f t="shared" si="181"/>
        <v>1833</v>
      </c>
      <c r="N3861" s="12">
        <f t="shared" si="182"/>
        <v>0.69431818181818183</v>
      </c>
    </row>
    <row r="3862" spans="1:14" x14ac:dyDescent="0.3">
      <c r="A3862" s="8" t="s">
        <v>3871</v>
      </c>
      <c r="B3862" s="9">
        <v>45466</v>
      </c>
      <c r="C3862" s="10" t="s">
        <v>8011</v>
      </c>
      <c r="D3862" s="10" t="s">
        <v>8030</v>
      </c>
      <c r="E3862" s="10" t="s">
        <v>8032</v>
      </c>
      <c r="F3862" s="11">
        <v>1</v>
      </c>
      <c r="G3862" s="11">
        <v>828</v>
      </c>
      <c r="H3862" s="11">
        <v>1289</v>
      </c>
      <c r="I3862" s="11">
        <v>202</v>
      </c>
      <c r="J3862" s="11">
        <v>5</v>
      </c>
      <c r="K3862" s="11" t="s">
        <v>8034</v>
      </c>
      <c r="L3862" s="11">
        <f t="shared" si="180"/>
        <v>1491</v>
      </c>
      <c r="M3862" s="11">
        <f t="shared" si="181"/>
        <v>-663</v>
      </c>
      <c r="N3862" s="12">
        <f t="shared" si="182"/>
        <v>-0.80072463768115942</v>
      </c>
    </row>
    <row r="3863" spans="1:14" x14ac:dyDescent="0.3">
      <c r="A3863" s="8" t="s">
        <v>3872</v>
      </c>
      <c r="B3863" s="9">
        <v>45466</v>
      </c>
      <c r="C3863" s="10" t="s">
        <v>8013</v>
      </c>
      <c r="D3863" s="10" t="s">
        <v>8017</v>
      </c>
      <c r="E3863" s="10" t="s">
        <v>8032</v>
      </c>
      <c r="F3863" s="11">
        <v>1</v>
      </c>
      <c r="G3863" s="11">
        <v>694</v>
      </c>
      <c r="H3863" s="11">
        <v>526</v>
      </c>
      <c r="I3863" s="11">
        <v>174</v>
      </c>
      <c r="J3863" s="11">
        <v>3</v>
      </c>
      <c r="K3863" s="11" t="s">
        <v>8034</v>
      </c>
      <c r="L3863" s="11">
        <f t="shared" si="180"/>
        <v>700</v>
      </c>
      <c r="M3863" s="11">
        <f t="shared" si="181"/>
        <v>-6</v>
      </c>
      <c r="N3863" s="12">
        <f t="shared" si="182"/>
        <v>-8.6455331412103754E-3</v>
      </c>
    </row>
    <row r="3864" spans="1:14" x14ac:dyDescent="0.3">
      <c r="A3864" s="8" t="s">
        <v>3873</v>
      </c>
      <c r="B3864" s="9">
        <v>45466</v>
      </c>
      <c r="C3864" s="10" t="s">
        <v>8013</v>
      </c>
      <c r="D3864" s="10" t="s">
        <v>8019</v>
      </c>
      <c r="E3864" s="10" t="s">
        <v>8031</v>
      </c>
      <c r="F3864" s="11">
        <v>4</v>
      </c>
      <c r="G3864" s="11">
        <v>2980</v>
      </c>
      <c r="H3864" s="11">
        <v>716</v>
      </c>
      <c r="I3864" s="11">
        <v>187</v>
      </c>
      <c r="J3864" s="11">
        <v>5</v>
      </c>
      <c r="K3864" s="11" t="s">
        <v>8034</v>
      </c>
      <c r="L3864" s="11">
        <f t="shared" si="180"/>
        <v>903</v>
      </c>
      <c r="M3864" s="11">
        <f t="shared" si="181"/>
        <v>2077</v>
      </c>
      <c r="N3864" s="12">
        <f t="shared" si="182"/>
        <v>0.69697986577181203</v>
      </c>
    </row>
    <row r="3865" spans="1:14" x14ac:dyDescent="0.3">
      <c r="A3865" s="8" t="s">
        <v>3874</v>
      </c>
      <c r="B3865" s="9">
        <v>45466</v>
      </c>
      <c r="C3865" s="10" t="s">
        <v>8012</v>
      </c>
      <c r="D3865" s="10" t="s">
        <v>8029</v>
      </c>
      <c r="E3865" s="10" t="s">
        <v>8033</v>
      </c>
      <c r="F3865" s="11">
        <v>4</v>
      </c>
      <c r="G3865" s="11">
        <v>3412</v>
      </c>
      <c r="H3865" s="11">
        <v>548</v>
      </c>
      <c r="I3865" s="11">
        <v>196</v>
      </c>
      <c r="J3865" s="11">
        <v>2</v>
      </c>
      <c r="K3865" s="11" t="s">
        <v>8035</v>
      </c>
      <c r="L3865" s="11">
        <f t="shared" si="180"/>
        <v>744</v>
      </c>
      <c r="M3865" s="11">
        <f t="shared" si="181"/>
        <v>2668</v>
      </c>
      <c r="N3865" s="12">
        <f t="shared" si="182"/>
        <v>0.78194607268464245</v>
      </c>
    </row>
    <row r="3866" spans="1:14" x14ac:dyDescent="0.3">
      <c r="A3866" s="8" t="s">
        <v>3875</v>
      </c>
      <c r="B3866" s="9">
        <v>45466</v>
      </c>
      <c r="C3866" s="10" t="s">
        <v>8013</v>
      </c>
      <c r="D3866" s="10" t="s">
        <v>8017</v>
      </c>
      <c r="E3866" s="10" t="s">
        <v>8031</v>
      </c>
      <c r="F3866" s="11">
        <v>4</v>
      </c>
      <c r="G3866" s="11">
        <v>2628</v>
      </c>
      <c r="H3866" s="11">
        <v>381</v>
      </c>
      <c r="I3866" s="11">
        <v>178</v>
      </c>
      <c r="J3866" s="11">
        <v>4</v>
      </c>
      <c r="K3866" s="11" t="s">
        <v>8034</v>
      </c>
      <c r="L3866" s="11">
        <f t="shared" si="180"/>
        <v>559</v>
      </c>
      <c r="M3866" s="11">
        <f t="shared" si="181"/>
        <v>2069</v>
      </c>
      <c r="N3866" s="12">
        <f t="shared" si="182"/>
        <v>0.78729071537290718</v>
      </c>
    </row>
    <row r="3867" spans="1:14" x14ac:dyDescent="0.3">
      <c r="A3867" s="8" t="s">
        <v>3876</v>
      </c>
      <c r="B3867" s="9">
        <v>45467</v>
      </c>
      <c r="C3867" s="10" t="s">
        <v>8012</v>
      </c>
      <c r="D3867" s="10" t="s">
        <v>8027</v>
      </c>
      <c r="E3867" s="10" t="s">
        <v>8031</v>
      </c>
      <c r="F3867" s="11">
        <v>4</v>
      </c>
      <c r="G3867" s="11">
        <v>3232</v>
      </c>
      <c r="H3867" s="11">
        <v>501</v>
      </c>
      <c r="I3867" s="11">
        <v>167</v>
      </c>
      <c r="J3867" s="11">
        <v>2</v>
      </c>
      <c r="K3867" s="11" t="s">
        <v>8034</v>
      </c>
      <c r="L3867" s="11">
        <f t="shared" si="180"/>
        <v>668</v>
      </c>
      <c r="M3867" s="11">
        <f t="shared" si="181"/>
        <v>2564</v>
      </c>
      <c r="N3867" s="12">
        <f t="shared" si="182"/>
        <v>0.79331683168316836</v>
      </c>
    </row>
    <row r="3868" spans="1:14" x14ac:dyDescent="0.3">
      <c r="A3868" s="8" t="s">
        <v>3877</v>
      </c>
      <c r="B3868" s="9">
        <v>45467</v>
      </c>
      <c r="C3868" s="10" t="s">
        <v>8014</v>
      </c>
      <c r="D3868" s="10" t="s">
        <v>8026</v>
      </c>
      <c r="E3868" s="10" t="s">
        <v>8033</v>
      </c>
      <c r="F3868" s="11">
        <v>1</v>
      </c>
      <c r="G3868" s="11">
        <v>746</v>
      </c>
      <c r="H3868" s="11">
        <v>416</v>
      </c>
      <c r="I3868" s="11">
        <v>214</v>
      </c>
      <c r="J3868" s="11">
        <v>4</v>
      </c>
      <c r="K3868" s="11" t="s">
        <v>8034</v>
      </c>
      <c r="L3868" s="11">
        <f t="shared" si="180"/>
        <v>630</v>
      </c>
      <c r="M3868" s="11">
        <f t="shared" si="181"/>
        <v>116</v>
      </c>
      <c r="N3868" s="12">
        <f t="shared" si="182"/>
        <v>0.15549597855227881</v>
      </c>
    </row>
    <row r="3869" spans="1:14" x14ac:dyDescent="0.3">
      <c r="A3869" s="8" t="s">
        <v>3878</v>
      </c>
      <c r="B3869" s="9">
        <v>45467</v>
      </c>
      <c r="C3869" s="10" t="s">
        <v>8012</v>
      </c>
      <c r="D3869" s="10" t="s">
        <v>8028</v>
      </c>
      <c r="E3869" s="10" t="s">
        <v>8032</v>
      </c>
      <c r="F3869" s="11">
        <v>4</v>
      </c>
      <c r="G3869" s="11">
        <v>3516</v>
      </c>
      <c r="H3869" s="11">
        <v>1492</v>
      </c>
      <c r="I3869" s="11">
        <v>186</v>
      </c>
      <c r="J3869" s="11">
        <v>3</v>
      </c>
      <c r="K3869" s="11" t="s">
        <v>8034</v>
      </c>
      <c r="L3869" s="11">
        <f t="shared" si="180"/>
        <v>1678</v>
      </c>
      <c r="M3869" s="11">
        <f t="shared" si="181"/>
        <v>1838</v>
      </c>
      <c r="N3869" s="12">
        <f t="shared" si="182"/>
        <v>0.52275312855517631</v>
      </c>
    </row>
    <row r="3870" spans="1:14" x14ac:dyDescent="0.3">
      <c r="A3870" s="8" t="s">
        <v>3879</v>
      </c>
      <c r="B3870" s="9">
        <v>45467</v>
      </c>
      <c r="C3870" s="10" t="s">
        <v>8014</v>
      </c>
      <c r="D3870" s="10" t="s">
        <v>8018</v>
      </c>
      <c r="E3870" s="10" t="s">
        <v>8032</v>
      </c>
      <c r="F3870" s="11">
        <v>1</v>
      </c>
      <c r="G3870" s="11">
        <v>808</v>
      </c>
      <c r="H3870" s="11">
        <v>758</v>
      </c>
      <c r="I3870" s="11">
        <v>102</v>
      </c>
      <c r="J3870" s="11">
        <v>5</v>
      </c>
      <c r="K3870" s="11" t="s">
        <v>8034</v>
      </c>
      <c r="L3870" s="11">
        <f t="shared" si="180"/>
        <v>860</v>
      </c>
      <c r="M3870" s="11">
        <f t="shared" si="181"/>
        <v>-52</v>
      </c>
      <c r="N3870" s="12">
        <f t="shared" si="182"/>
        <v>-6.4356435643564358E-2</v>
      </c>
    </row>
    <row r="3871" spans="1:14" x14ac:dyDescent="0.3">
      <c r="A3871" s="8" t="s">
        <v>3880</v>
      </c>
      <c r="B3871" s="9">
        <v>45467</v>
      </c>
      <c r="C3871" s="10" t="s">
        <v>8011</v>
      </c>
      <c r="D3871" s="10" t="s">
        <v>8030</v>
      </c>
      <c r="E3871" s="10" t="s">
        <v>8033</v>
      </c>
      <c r="F3871" s="11">
        <v>5</v>
      </c>
      <c r="G3871" s="11">
        <v>3420</v>
      </c>
      <c r="H3871" s="11">
        <v>1165</v>
      </c>
      <c r="I3871" s="11">
        <v>166</v>
      </c>
      <c r="J3871" s="11">
        <v>2</v>
      </c>
      <c r="K3871" s="11" t="s">
        <v>8034</v>
      </c>
      <c r="L3871" s="11">
        <f t="shared" si="180"/>
        <v>1331</v>
      </c>
      <c r="M3871" s="11">
        <f t="shared" si="181"/>
        <v>2089</v>
      </c>
      <c r="N3871" s="12">
        <f t="shared" si="182"/>
        <v>0.61081871345029237</v>
      </c>
    </row>
    <row r="3872" spans="1:14" x14ac:dyDescent="0.3">
      <c r="A3872" s="8" t="s">
        <v>3881</v>
      </c>
      <c r="B3872" s="9">
        <v>45467</v>
      </c>
      <c r="C3872" s="10" t="s">
        <v>8014</v>
      </c>
      <c r="D3872" s="10" t="s">
        <v>8024</v>
      </c>
      <c r="E3872" s="10" t="s">
        <v>8033</v>
      </c>
      <c r="F3872" s="11">
        <v>3</v>
      </c>
      <c r="G3872" s="11">
        <v>2649</v>
      </c>
      <c r="H3872" s="11">
        <v>1443</v>
      </c>
      <c r="I3872" s="11">
        <v>199</v>
      </c>
      <c r="J3872" s="11">
        <v>3</v>
      </c>
      <c r="K3872" s="11" t="s">
        <v>8034</v>
      </c>
      <c r="L3872" s="11">
        <f t="shared" si="180"/>
        <v>1642</v>
      </c>
      <c r="M3872" s="11">
        <f t="shared" si="181"/>
        <v>1007</v>
      </c>
      <c r="N3872" s="12">
        <f t="shared" si="182"/>
        <v>0.3801434503586259</v>
      </c>
    </row>
    <row r="3873" spans="1:14" x14ac:dyDescent="0.3">
      <c r="A3873" s="8" t="s">
        <v>3882</v>
      </c>
      <c r="B3873" s="9">
        <v>45467</v>
      </c>
      <c r="C3873" s="10" t="s">
        <v>8011</v>
      </c>
      <c r="D3873" s="10" t="s">
        <v>8021</v>
      </c>
      <c r="E3873" s="10" t="s">
        <v>8032</v>
      </c>
      <c r="F3873" s="11">
        <v>1</v>
      </c>
      <c r="G3873" s="11">
        <v>689</v>
      </c>
      <c r="H3873" s="11">
        <v>455</v>
      </c>
      <c r="I3873" s="11">
        <v>154</v>
      </c>
      <c r="J3873" s="11">
        <v>4</v>
      </c>
      <c r="K3873" s="11" t="s">
        <v>8034</v>
      </c>
      <c r="L3873" s="11">
        <f t="shared" si="180"/>
        <v>609</v>
      </c>
      <c r="M3873" s="11">
        <f t="shared" si="181"/>
        <v>80</v>
      </c>
      <c r="N3873" s="12">
        <f t="shared" si="182"/>
        <v>0.11611030478955008</v>
      </c>
    </row>
    <row r="3874" spans="1:14" x14ac:dyDescent="0.3">
      <c r="A3874" s="8" t="s">
        <v>3883</v>
      </c>
      <c r="B3874" s="9">
        <v>45467</v>
      </c>
      <c r="C3874" s="10" t="s">
        <v>8013</v>
      </c>
      <c r="D3874" s="10" t="s">
        <v>8017</v>
      </c>
      <c r="E3874" s="10" t="s">
        <v>8033</v>
      </c>
      <c r="F3874" s="11">
        <v>4</v>
      </c>
      <c r="G3874" s="11">
        <v>3216</v>
      </c>
      <c r="H3874" s="11">
        <v>502</v>
      </c>
      <c r="I3874" s="11">
        <v>188</v>
      </c>
      <c r="J3874" s="11">
        <v>2</v>
      </c>
      <c r="K3874" s="11" t="s">
        <v>8034</v>
      </c>
      <c r="L3874" s="11">
        <f t="shared" si="180"/>
        <v>690</v>
      </c>
      <c r="M3874" s="11">
        <f t="shared" si="181"/>
        <v>2526</v>
      </c>
      <c r="N3874" s="12">
        <f t="shared" si="182"/>
        <v>0.78544776119402981</v>
      </c>
    </row>
    <row r="3875" spans="1:14" x14ac:dyDescent="0.3">
      <c r="A3875" s="8" t="s">
        <v>3884</v>
      </c>
      <c r="B3875" s="9">
        <v>45467</v>
      </c>
      <c r="C3875" s="10" t="s">
        <v>8014</v>
      </c>
      <c r="D3875" s="10" t="s">
        <v>8024</v>
      </c>
      <c r="E3875" s="10" t="s">
        <v>8031</v>
      </c>
      <c r="F3875" s="11">
        <v>4</v>
      </c>
      <c r="G3875" s="11">
        <v>2620</v>
      </c>
      <c r="H3875" s="11">
        <v>696</v>
      </c>
      <c r="I3875" s="11">
        <v>185</v>
      </c>
      <c r="J3875" s="11">
        <v>3</v>
      </c>
      <c r="K3875" s="11" t="s">
        <v>8034</v>
      </c>
      <c r="L3875" s="11">
        <f t="shared" si="180"/>
        <v>881</v>
      </c>
      <c r="M3875" s="11">
        <f t="shared" si="181"/>
        <v>1739</v>
      </c>
      <c r="N3875" s="12">
        <f t="shared" si="182"/>
        <v>0.66374045801526715</v>
      </c>
    </row>
    <row r="3876" spans="1:14" x14ac:dyDescent="0.3">
      <c r="A3876" s="8" t="s">
        <v>3885</v>
      </c>
      <c r="B3876" s="9">
        <v>45467</v>
      </c>
      <c r="C3876" s="10" t="s">
        <v>8012</v>
      </c>
      <c r="D3876" s="10" t="s">
        <v>8016</v>
      </c>
      <c r="E3876" s="10" t="s">
        <v>8032</v>
      </c>
      <c r="F3876" s="11">
        <v>4</v>
      </c>
      <c r="G3876" s="11">
        <v>2480</v>
      </c>
      <c r="H3876" s="11">
        <v>1054</v>
      </c>
      <c r="I3876" s="11">
        <v>112</v>
      </c>
      <c r="J3876" s="11">
        <v>7</v>
      </c>
      <c r="K3876" s="11" t="s">
        <v>8034</v>
      </c>
      <c r="L3876" s="11">
        <f t="shared" si="180"/>
        <v>1166</v>
      </c>
      <c r="M3876" s="11">
        <f t="shared" si="181"/>
        <v>1314</v>
      </c>
      <c r="N3876" s="12">
        <f t="shared" si="182"/>
        <v>0.52983870967741931</v>
      </c>
    </row>
    <row r="3877" spans="1:14" x14ac:dyDescent="0.3">
      <c r="A3877" s="8" t="s">
        <v>3886</v>
      </c>
      <c r="B3877" s="9">
        <v>45467</v>
      </c>
      <c r="C3877" s="10" t="s">
        <v>8012</v>
      </c>
      <c r="D3877" s="10" t="s">
        <v>8028</v>
      </c>
      <c r="E3877" s="10" t="s">
        <v>8031</v>
      </c>
      <c r="F3877" s="11">
        <v>1</v>
      </c>
      <c r="G3877" s="11">
        <v>780</v>
      </c>
      <c r="H3877" s="11">
        <v>1248</v>
      </c>
      <c r="I3877" s="11">
        <v>128</v>
      </c>
      <c r="J3877" s="11">
        <v>6</v>
      </c>
      <c r="K3877" s="11" t="s">
        <v>8034</v>
      </c>
      <c r="L3877" s="11">
        <f t="shared" si="180"/>
        <v>1376</v>
      </c>
      <c r="M3877" s="11">
        <f t="shared" si="181"/>
        <v>-596</v>
      </c>
      <c r="N3877" s="12">
        <f t="shared" si="182"/>
        <v>-0.76410256410256405</v>
      </c>
    </row>
    <row r="3878" spans="1:14" x14ac:dyDescent="0.3">
      <c r="A3878" s="8" t="s">
        <v>3887</v>
      </c>
      <c r="B3878" s="9">
        <v>45467</v>
      </c>
      <c r="C3878" s="10" t="s">
        <v>8011</v>
      </c>
      <c r="D3878" s="10" t="s">
        <v>8015</v>
      </c>
      <c r="E3878" s="10" t="s">
        <v>8033</v>
      </c>
      <c r="F3878" s="11">
        <v>3</v>
      </c>
      <c r="G3878" s="11">
        <v>2148</v>
      </c>
      <c r="H3878" s="11">
        <v>459</v>
      </c>
      <c r="I3878" s="11">
        <v>101</v>
      </c>
      <c r="J3878" s="11">
        <v>7</v>
      </c>
      <c r="K3878" s="11" t="s">
        <v>8035</v>
      </c>
      <c r="L3878" s="11">
        <f t="shared" si="180"/>
        <v>560</v>
      </c>
      <c r="M3878" s="11">
        <f t="shared" si="181"/>
        <v>1588</v>
      </c>
      <c r="N3878" s="12">
        <f t="shared" si="182"/>
        <v>0.73929236499068907</v>
      </c>
    </row>
    <row r="3879" spans="1:14" x14ac:dyDescent="0.3">
      <c r="A3879" s="8" t="s">
        <v>3888</v>
      </c>
      <c r="B3879" s="9">
        <v>45467</v>
      </c>
      <c r="C3879" s="10" t="s">
        <v>8012</v>
      </c>
      <c r="D3879" s="10" t="s">
        <v>8029</v>
      </c>
      <c r="E3879" s="10" t="s">
        <v>8032</v>
      </c>
      <c r="F3879" s="11">
        <v>1</v>
      </c>
      <c r="G3879" s="11">
        <v>593</v>
      </c>
      <c r="H3879" s="11">
        <v>969</v>
      </c>
      <c r="I3879" s="11">
        <v>168</v>
      </c>
      <c r="J3879" s="11">
        <v>4</v>
      </c>
      <c r="K3879" s="11" t="s">
        <v>8034</v>
      </c>
      <c r="L3879" s="11">
        <f t="shared" si="180"/>
        <v>1137</v>
      </c>
      <c r="M3879" s="11">
        <f t="shared" si="181"/>
        <v>-544</v>
      </c>
      <c r="N3879" s="12">
        <f t="shared" si="182"/>
        <v>-0.91736930860033727</v>
      </c>
    </row>
    <row r="3880" spans="1:14" x14ac:dyDescent="0.3">
      <c r="A3880" s="8" t="s">
        <v>3889</v>
      </c>
      <c r="B3880" s="9">
        <v>45467</v>
      </c>
      <c r="C3880" s="10" t="s">
        <v>8012</v>
      </c>
      <c r="D3880" s="10" t="s">
        <v>8016</v>
      </c>
      <c r="E3880" s="10" t="s">
        <v>8031</v>
      </c>
      <c r="F3880" s="11">
        <v>1</v>
      </c>
      <c r="G3880" s="11">
        <v>708</v>
      </c>
      <c r="H3880" s="11">
        <v>1322</v>
      </c>
      <c r="I3880" s="11">
        <v>160</v>
      </c>
      <c r="J3880" s="11">
        <v>4</v>
      </c>
      <c r="K3880" s="11" t="s">
        <v>8034</v>
      </c>
      <c r="L3880" s="11">
        <f t="shared" si="180"/>
        <v>1482</v>
      </c>
      <c r="M3880" s="11">
        <f t="shared" si="181"/>
        <v>-774</v>
      </c>
      <c r="N3880" s="12">
        <f t="shared" si="182"/>
        <v>-1.0932203389830508</v>
      </c>
    </row>
    <row r="3881" spans="1:14" x14ac:dyDescent="0.3">
      <c r="A3881" s="8" t="s">
        <v>3890</v>
      </c>
      <c r="B3881" s="9">
        <v>45467</v>
      </c>
      <c r="C3881" s="10" t="s">
        <v>8014</v>
      </c>
      <c r="D3881" s="10" t="s">
        <v>8024</v>
      </c>
      <c r="E3881" s="10" t="s">
        <v>8032</v>
      </c>
      <c r="F3881" s="11">
        <v>2</v>
      </c>
      <c r="G3881" s="11">
        <v>1482</v>
      </c>
      <c r="H3881" s="11">
        <v>402</v>
      </c>
      <c r="I3881" s="11">
        <v>113</v>
      </c>
      <c r="J3881" s="11">
        <v>2</v>
      </c>
      <c r="K3881" s="11" t="s">
        <v>8034</v>
      </c>
      <c r="L3881" s="11">
        <f t="shared" si="180"/>
        <v>515</v>
      </c>
      <c r="M3881" s="11">
        <f t="shared" si="181"/>
        <v>967</v>
      </c>
      <c r="N3881" s="12">
        <f t="shared" si="182"/>
        <v>0.6524966261808367</v>
      </c>
    </row>
    <row r="3882" spans="1:14" x14ac:dyDescent="0.3">
      <c r="A3882" s="8" t="s">
        <v>3891</v>
      </c>
      <c r="B3882" s="9">
        <v>45467</v>
      </c>
      <c r="C3882" s="10" t="s">
        <v>8012</v>
      </c>
      <c r="D3882" s="10" t="s">
        <v>8028</v>
      </c>
      <c r="E3882" s="10" t="s">
        <v>8032</v>
      </c>
      <c r="F3882" s="11">
        <v>1</v>
      </c>
      <c r="G3882" s="11">
        <v>764</v>
      </c>
      <c r="H3882" s="11">
        <v>418</v>
      </c>
      <c r="I3882" s="11">
        <v>152</v>
      </c>
      <c r="J3882" s="11">
        <v>4</v>
      </c>
      <c r="K3882" s="11" t="s">
        <v>8034</v>
      </c>
      <c r="L3882" s="11">
        <f t="shared" si="180"/>
        <v>570</v>
      </c>
      <c r="M3882" s="11">
        <f t="shared" si="181"/>
        <v>194</v>
      </c>
      <c r="N3882" s="12">
        <f t="shared" si="182"/>
        <v>0.25392670157068065</v>
      </c>
    </row>
    <row r="3883" spans="1:14" x14ac:dyDescent="0.3">
      <c r="A3883" s="8" t="s">
        <v>3892</v>
      </c>
      <c r="B3883" s="9">
        <v>45468</v>
      </c>
      <c r="C3883" s="10" t="s">
        <v>8012</v>
      </c>
      <c r="D3883" s="10" t="s">
        <v>8027</v>
      </c>
      <c r="E3883" s="10" t="s">
        <v>8033</v>
      </c>
      <c r="F3883" s="11">
        <v>5</v>
      </c>
      <c r="G3883" s="11">
        <v>2785</v>
      </c>
      <c r="H3883" s="11">
        <v>791</v>
      </c>
      <c r="I3883" s="11">
        <v>200</v>
      </c>
      <c r="J3883" s="11">
        <v>7</v>
      </c>
      <c r="K3883" s="11" t="s">
        <v>8034</v>
      </c>
      <c r="L3883" s="11">
        <f t="shared" si="180"/>
        <v>991</v>
      </c>
      <c r="M3883" s="11">
        <f t="shared" si="181"/>
        <v>1794</v>
      </c>
      <c r="N3883" s="12">
        <f t="shared" si="182"/>
        <v>0.64416517055655298</v>
      </c>
    </row>
    <row r="3884" spans="1:14" x14ac:dyDescent="0.3">
      <c r="A3884" s="8" t="s">
        <v>3893</v>
      </c>
      <c r="B3884" s="9">
        <v>45468</v>
      </c>
      <c r="C3884" s="10" t="s">
        <v>8013</v>
      </c>
      <c r="D3884" s="10" t="s">
        <v>8025</v>
      </c>
      <c r="E3884" s="10" t="s">
        <v>8032</v>
      </c>
      <c r="F3884" s="11">
        <v>2</v>
      </c>
      <c r="G3884" s="11">
        <v>1242</v>
      </c>
      <c r="H3884" s="11">
        <v>873</v>
      </c>
      <c r="I3884" s="11">
        <v>104</v>
      </c>
      <c r="J3884" s="11">
        <v>3</v>
      </c>
      <c r="K3884" s="11" t="s">
        <v>8034</v>
      </c>
      <c r="L3884" s="11">
        <f t="shared" si="180"/>
        <v>977</v>
      </c>
      <c r="M3884" s="11">
        <f t="shared" si="181"/>
        <v>265</v>
      </c>
      <c r="N3884" s="12">
        <f t="shared" si="182"/>
        <v>0.21336553945249598</v>
      </c>
    </row>
    <row r="3885" spans="1:14" x14ac:dyDescent="0.3">
      <c r="A3885" s="8" t="s">
        <v>3894</v>
      </c>
      <c r="B3885" s="9">
        <v>45468</v>
      </c>
      <c r="C3885" s="10" t="s">
        <v>8013</v>
      </c>
      <c r="D3885" s="10" t="s">
        <v>8017</v>
      </c>
      <c r="E3885" s="10" t="s">
        <v>8031</v>
      </c>
      <c r="F3885" s="11">
        <v>4</v>
      </c>
      <c r="G3885" s="11">
        <v>3476</v>
      </c>
      <c r="H3885" s="11">
        <v>1098</v>
      </c>
      <c r="I3885" s="11">
        <v>132</v>
      </c>
      <c r="J3885" s="11">
        <v>2</v>
      </c>
      <c r="K3885" s="11" t="s">
        <v>8034</v>
      </c>
      <c r="L3885" s="11">
        <f t="shared" si="180"/>
        <v>1230</v>
      </c>
      <c r="M3885" s="11">
        <f t="shared" si="181"/>
        <v>2246</v>
      </c>
      <c r="N3885" s="12">
        <f t="shared" si="182"/>
        <v>0.64614499424626004</v>
      </c>
    </row>
    <row r="3886" spans="1:14" x14ac:dyDescent="0.3">
      <c r="A3886" s="8" t="s">
        <v>3895</v>
      </c>
      <c r="B3886" s="9">
        <v>45468</v>
      </c>
      <c r="C3886" s="10" t="s">
        <v>8013</v>
      </c>
      <c r="D3886" s="10" t="s">
        <v>8022</v>
      </c>
      <c r="E3886" s="10" t="s">
        <v>8032</v>
      </c>
      <c r="F3886" s="11">
        <v>1</v>
      </c>
      <c r="G3886" s="11">
        <v>858</v>
      </c>
      <c r="H3886" s="11">
        <v>420</v>
      </c>
      <c r="I3886" s="11">
        <v>147</v>
      </c>
      <c r="J3886" s="11">
        <v>5</v>
      </c>
      <c r="K3886" s="11" t="s">
        <v>8034</v>
      </c>
      <c r="L3886" s="11">
        <f t="shared" si="180"/>
        <v>567</v>
      </c>
      <c r="M3886" s="11">
        <f t="shared" si="181"/>
        <v>291</v>
      </c>
      <c r="N3886" s="12">
        <f t="shared" si="182"/>
        <v>0.33916083916083917</v>
      </c>
    </row>
    <row r="3887" spans="1:14" x14ac:dyDescent="0.3">
      <c r="A3887" s="8" t="s">
        <v>3896</v>
      </c>
      <c r="B3887" s="9">
        <v>45468</v>
      </c>
      <c r="C3887" s="10" t="s">
        <v>8012</v>
      </c>
      <c r="D3887" s="10" t="s">
        <v>8016</v>
      </c>
      <c r="E3887" s="10" t="s">
        <v>8031</v>
      </c>
      <c r="F3887" s="11">
        <v>5</v>
      </c>
      <c r="G3887" s="11">
        <v>3455</v>
      </c>
      <c r="H3887" s="11">
        <v>1102</v>
      </c>
      <c r="I3887" s="11">
        <v>134</v>
      </c>
      <c r="J3887" s="11">
        <v>6</v>
      </c>
      <c r="K3887" s="11" t="s">
        <v>8034</v>
      </c>
      <c r="L3887" s="11">
        <f t="shared" si="180"/>
        <v>1236</v>
      </c>
      <c r="M3887" s="11">
        <f t="shared" si="181"/>
        <v>2219</v>
      </c>
      <c r="N3887" s="12">
        <f t="shared" si="182"/>
        <v>0.64225759768451518</v>
      </c>
    </row>
    <row r="3888" spans="1:14" x14ac:dyDescent="0.3">
      <c r="A3888" s="8" t="s">
        <v>3897</v>
      </c>
      <c r="B3888" s="9">
        <v>45468</v>
      </c>
      <c r="C3888" s="10" t="s">
        <v>8011</v>
      </c>
      <c r="D3888" s="10" t="s">
        <v>8021</v>
      </c>
      <c r="E3888" s="10" t="s">
        <v>8033</v>
      </c>
      <c r="F3888" s="11">
        <v>5</v>
      </c>
      <c r="G3888" s="11">
        <v>3950</v>
      </c>
      <c r="H3888" s="11">
        <v>457</v>
      </c>
      <c r="I3888" s="11">
        <v>106</v>
      </c>
      <c r="J3888" s="11">
        <v>3</v>
      </c>
      <c r="K3888" s="11" t="s">
        <v>8035</v>
      </c>
      <c r="L3888" s="11">
        <f t="shared" si="180"/>
        <v>563</v>
      </c>
      <c r="M3888" s="11">
        <f t="shared" si="181"/>
        <v>3387</v>
      </c>
      <c r="N3888" s="12">
        <f t="shared" si="182"/>
        <v>0.85746835443037972</v>
      </c>
    </row>
    <row r="3889" spans="1:14" x14ac:dyDescent="0.3">
      <c r="A3889" s="8" t="s">
        <v>3898</v>
      </c>
      <c r="B3889" s="9">
        <v>45468</v>
      </c>
      <c r="C3889" s="10" t="s">
        <v>8014</v>
      </c>
      <c r="D3889" s="10" t="s">
        <v>8026</v>
      </c>
      <c r="E3889" s="10" t="s">
        <v>8031</v>
      </c>
      <c r="F3889" s="11">
        <v>4</v>
      </c>
      <c r="G3889" s="11">
        <v>2508</v>
      </c>
      <c r="H3889" s="11">
        <v>671</v>
      </c>
      <c r="I3889" s="11">
        <v>203</v>
      </c>
      <c r="J3889" s="11">
        <v>5</v>
      </c>
      <c r="K3889" s="11" t="s">
        <v>8034</v>
      </c>
      <c r="L3889" s="11">
        <f t="shared" si="180"/>
        <v>874</v>
      </c>
      <c r="M3889" s="11">
        <f t="shared" si="181"/>
        <v>1634</v>
      </c>
      <c r="N3889" s="12">
        <f t="shared" si="182"/>
        <v>0.65151515151515149</v>
      </c>
    </row>
    <row r="3890" spans="1:14" x14ac:dyDescent="0.3">
      <c r="A3890" s="8" t="s">
        <v>3899</v>
      </c>
      <c r="B3890" s="9">
        <v>45468</v>
      </c>
      <c r="C3890" s="10" t="s">
        <v>8012</v>
      </c>
      <c r="D3890" s="10" t="s">
        <v>8027</v>
      </c>
      <c r="E3890" s="10" t="s">
        <v>8033</v>
      </c>
      <c r="F3890" s="11">
        <v>2</v>
      </c>
      <c r="G3890" s="11">
        <v>1266</v>
      </c>
      <c r="H3890" s="11">
        <v>785</v>
      </c>
      <c r="I3890" s="11">
        <v>183</v>
      </c>
      <c r="J3890" s="11">
        <v>4</v>
      </c>
      <c r="K3890" s="11" t="s">
        <v>8034</v>
      </c>
      <c r="L3890" s="11">
        <f t="shared" si="180"/>
        <v>968</v>
      </c>
      <c r="M3890" s="11">
        <f t="shared" si="181"/>
        <v>298</v>
      </c>
      <c r="N3890" s="12">
        <f t="shared" si="182"/>
        <v>0.2353870458135861</v>
      </c>
    </row>
    <row r="3891" spans="1:14" x14ac:dyDescent="0.3">
      <c r="A3891" s="8" t="s">
        <v>3900</v>
      </c>
      <c r="B3891" s="9">
        <v>45468</v>
      </c>
      <c r="C3891" s="10" t="s">
        <v>8013</v>
      </c>
      <c r="D3891" s="10" t="s">
        <v>8025</v>
      </c>
      <c r="E3891" s="10" t="s">
        <v>8033</v>
      </c>
      <c r="F3891" s="11">
        <v>3</v>
      </c>
      <c r="G3891" s="11">
        <v>2229</v>
      </c>
      <c r="H3891" s="11">
        <v>822</v>
      </c>
      <c r="I3891" s="11">
        <v>190</v>
      </c>
      <c r="J3891" s="11">
        <v>7</v>
      </c>
      <c r="K3891" s="11" t="s">
        <v>8034</v>
      </c>
      <c r="L3891" s="11">
        <f t="shared" si="180"/>
        <v>1012</v>
      </c>
      <c r="M3891" s="11">
        <f t="shared" si="181"/>
        <v>1217</v>
      </c>
      <c r="N3891" s="12">
        <f t="shared" si="182"/>
        <v>0.54598474652310458</v>
      </c>
    </row>
    <row r="3892" spans="1:14" x14ac:dyDescent="0.3">
      <c r="A3892" s="8" t="s">
        <v>3901</v>
      </c>
      <c r="B3892" s="9">
        <v>45468</v>
      </c>
      <c r="C3892" s="10" t="s">
        <v>8012</v>
      </c>
      <c r="D3892" s="10" t="s">
        <v>8028</v>
      </c>
      <c r="E3892" s="10" t="s">
        <v>8033</v>
      </c>
      <c r="F3892" s="11">
        <v>2</v>
      </c>
      <c r="G3892" s="11">
        <v>1382</v>
      </c>
      <c r="H3892" s="11">
        <v>723</v>
      </c>
      <c r="I3892" s="11">
        <v>107</v>
      </c>
      <c r="J3892" s="11">
        <v>7</v>
      </c>
      <c r="K3892" s="11" t="s">
        <v>8034</v>
      </c>
      <c r="L3892" s="11">
        <f t="shared" si="180"/>
        <v>830</v>
      </c>
      <c r="M3892" s="11">
        <f t="shared" si="181"/>
        <v>552</v>
      </c>
      <c r="N3892" s="12">
        <f t="shared" si="182"/>
        <v>0.39942112879884228</v>
      </c>
    </row>
    <row r="3893" spans="1:14" x14ac:dyDescent="0.3">
      <c r="A3893" s="8" t="s">
        <v>3902</v>
      </c>
      <c r="B3893" s="9">
        <v>45468</v>
      </c>
      <c r="C3893" s="10" t="s">
        <v>8012</v>
      </c>
      <c r="D3893" s="10" t="s">
        <v>8029</v>
      </c>
      <c r="E3893" s="10" t="s">
        <v>8031</v>
      </c>
      <c r="F3893" s="11">
        <v>3</v>
      </c>
      <c r="G3893" s="11">
        <v>2580</v>
      </c>
      <c r="H3893" s="11">
        <v>1334</v>
      </c>
      <c r="I3893" s="11">
        <v>203</v>
      </c>
      <c r="J3893" s="11">
        <v>7</v>
      </c>
      <c r="K3893" s="11" t="s">
        <v>8034</v>
      </c>
      <c r="L3893" s="11">
        <f t="shared" si="180"/>
        <v>1537</v>
      </c>
      <c r="M3893" s="11">
        <f t="shared" si="181"/>
        <v>1043</v>
      </c>
      <c r="N3893" s="12">
        <f t="shared" si="182"/>
        <v>0.40426356589147289</v>
      </c>
    </row>
    <row r="3894" spans="1:14" x14ac:dyDescent="0.3">
      <c r="A3894" s="8" t="s">
        <v>3903</v>
      </c>
      <c r="B3894" s="9">
        <v>45468</v>
      </c>
      <c r="C3894" s="10" t="s">
        <v>8011</v>
      </c>
      <c r="D3894" s="10" t="s">
        <v>8015</v>
      </c>
      <c r="E3894" s="10" t="s">
        <v>8032</v>
      </c>
      <c r="F3894" s="11">
        <v>5</v>
      </c>
      <c r="G3894" s="11">
        <v>3345</v>
      </c>
      <c r="H3894" s="11">
        <v>1288</v>
      </c>
      <c r="I3894" s="11">
        <v>134</v>
      </c>
      <c r="J3894" s="11">
        <v>7</v>
      </c>
      <c r="K3894" s="11" t="s">
        <v>8034</v>
      </c>
      <c r="L3894" s="11">
        <f t="shared" si="180"/>
        <v>1422</v>
      </c>
      <c r="M3894" s="11">
        <f t="shared" si="181"/>
        <v>1923</v>
      </c>
      <c r="N3894" s="12">
        <f t="shared" si="182"/>
        <v>0.57488789237668159</v>
      </c>
    </row>
    <row r="3895" spans="1:14" x14ac:dyDescent="0.3">
      <c r="A3895" s="8" t="s">
        <v>3904</v>
      </c>
      <c r="B3895" s="9">
        <v>45469</v>
      </c>
      <c r="C3895" s="10" t="s">
        <v>8011</v>
      </c>
      <c r="D3895" s="10" t="s">
        <v>8021</v>
      </c>
      <c r="E3895" s="10" t="s">
        <v>8031</v>
      </c>
      <c r="F3895" s="11">
        <v>1</v>
      </c>
      <c r="G3895" s="11">
        <v>645</v>
      </c>
      <c r="H3895" s="11">
        <v>1179</v>
      </c>
      <c r="I3895" s="11">
        <v>175</v>
      </c>
      <c r="J3895" s="11">
        <v>3</v>
      </c>
      <c r="K3895" s="11" t="s">
        <v>8034</v>
      </c>
      <c r="L3895" s="11">
        <f t="shared" si="180"/>
        <v>1354</v>
      </c>
      <c r="M3895" s="11">
        <f t="shared" si="181"/>
        <v>-709</v>
      </c>
      <c r="N3895" s="12">
        <f t="shared" si="182"/>
        <v>-1.0992248062015504</v>
      </c>
    </row>
    <row r="3896" spans="1:14" x14ac:dyDescent="0.3">
      <c r="A3896" s="8" t="s">
        <v>3905</v>
      </c>
      <c r="B3896" s="9">
        <v>45469</v>
      </c>
      <c r="C3896" s="10" t="s">
        <v>8012</v>
      </c>
      <c r="D3896" s="10" t="s">
        <v>8029</v>
      </c>
      <c r="E3896" s="10" t="s">
        <v>8031</v>
      </c>
      <c r="F3896" s="11">
        <v>5</v>
      </c>
      <c r="G3896" s="11">
        <v>4435</v>
      </c>
      <c r="H3896" s="11">
        <v>945</v>
      </c>
      <c r="I3896" s="11">
        <v>206</v>
      </c>
      <c r="J3896" s="11">
        <v>2</v>
      </c>
      <c r="K3896" s="11" t="s">
        <v>8034</v>
      </c>
      <c r="L3896" s="11">
        <f t="shared" si="180"/>
        <v>1151</v>
      </c>
      <c r="M3896" s="11">
        <f t="shared" si="181"/>
        <v>3284</v>
      </c>
      <c r="N3896" s="12">
        <f t="shared" si="182"/>
        <v>0.74047350620067642</v>
      </c>
    </row>
    <row r="3897" spans="1:14" x14ac:dyDescent="0.3">
      <c r="A3897" s="8" t="s">
        <v>3906</v>
      </c>
      <c r="B3897" s="9">
        <v>45469</v>
      </c>
      <c r="C3897" s="10" t="s">
        <v>8013</v>
      </c>
      <c r="D3897" s="10" t="s">
        <v>8019</v>
      </c>
      <c r="E3897" s="10" t="s">
        <v>8032</v>
      </c>
      <c r="F3897" s="11">
        <v>5</v>
      </c>
      <c r="G3897" s="11">
        <v>3080</v>
      </c>
      <c r="H3897" s="11">
        <v>807</v>
      </c>
      <c r="I3897" s="11">
        <v>168</v>
      </c>
      <c r="J3897" s="11">
        <v>4</v>
      </c>
      <c r="K3897" s="11" t="s">
        <v>8034</v>
      </c>
      <c r="L3897" s="11">
        <f t="shared" si="180"/>
        <v>975</v>
      </c>
      <c r="M3897" s="11">
        <f t="shared" si="181"/>
        <v>2105</v>
      </c>
      <c r="N3897" s="12">
        <f t="shared" si="182"/>
        <v>0.68344155844155841</v>
      </c>
    </row>
    <row r="3898" spans="1:14" x14ac:dyDescent="0.3">
      <c r="A3898" s="8" t="s">
        <v>3907</v>
      </c>
      <c r="B3898" s="9">
        <v>45469</v>
      </c>
      <c r="C3898" s="10" t="s">
        <v>8013</v>
      </c>
      <c r="D3898" s="10" t="s">
        <v>8019</v>
      </c>
      <c r="E3898" s="10" t="s">
        <v>8032</v>
      </c>
      <c r="F3898" s="11">
        <v>4</v>
      </c>
      <c r="G3898" s="11">
        <v>2972</v>
      </c>
      <c r="H3898" s="11">
        <v>1078</v>
      </c>
      <c r="I3898" s="11">
        <v>144</v>
      </c>
      <c r="J3898" s="11">
        <v>2</v>
      </c>
      <c r="K3898" s="11" t="s">
        <v>8034</v>
      </c>
      <c r="L3898" s="11">
        <f t="shared" si="180"/>
        <v>1222</v>
      </c>
      <c r="M3898" s="11">
        <f t="shared" si="181"/>
        <v>1750</v>
      </c>
      <c r="N3898" s="12">
        <f t="shared" si="182"/>
        <v>0.58882907133243612</v>
      </c>
    </row>
    <row r="3899" spans="1:14" x14ac:dyDescent="0.3">
      <c r="A3899" s="8" t="s">
        <v>3908</v>
      </c>
      <c r="B3899" s="9">
        <v>45469</v>
      </c>
      <c r="C3899" s="10" t="s">
        <v>8013</v>
      </c>
      <c r="D3899" s="10" t="s">
        <v>8019</v>
      </c>
      <c r="E3899" s="10" t="s">
        <v>8033</v>
      </c>
      <c r="F3899" s="11">
        <v>4</v>
      </c>
      <c r="G3899" s="11">
        <v>3056</v>
      </c>
      <c r="H3899" s="11">
        <v>859</v>
      </c>
      <c r="I3899" s="11">
        <v>126</v>
      </c>
      <c r="J3899" s="11">
        <v>3</v>
      </c>
      <c r="K3899" s="11" t="s">
        <v>8034</v>
      </c>
      <c r="L3899" s="11">
        <f t="shared" si="180"/>
        <v>985</v>
      </c>
      <c r="M3899" s="11">
        <f t="shared" si="181"/>
        <v>2071</v>
      </c>
      <c r="N3899" s="12">
        <f t="shared" si="182"/>
        <v>0.67768324607329844</v>
      </c>
    </row>
    <row r="3900" spans="1:14" x14ac:dyDescent="0.3">
      <c r="A3900" s="8" t="s">
        <v>3909</v>
      </c>
      <c r="B3900" s="9">
        <v>45469</v>
      </c>
      <c r="C3900" s="10" t="s">
        <v>8012</v>
      </c>
      <c r="D3900" s="10" t="s">
        <v>8016</v>
      </c>
      <c r="E3900" s="10" t="s">
        <v>8031</v>
      </c>
      <c r="F3900" s="11">
        <v>1</v>
      </c>
      <c r="G3900" s="11">
        <v>877</v>
      </c>
      <c r="H3900" s="11">
        <v>522</v>
      </c>
      <c r="I3900" s="11">
        <v>188</v>
      </c>
      <c r="J3900" s="11">
        <v>4</v>
      </c>
      <c r="K3900" s="11" t="s">
        <v>8034</v>
      </c>
      <c r="L3900" s="11">
        <f t="shared" si="180"/>
        <v>710</v>
      </c>
      <c r="M3900" s="11">
        <f t="shared" si="181"/>
        <v>167</v>
      </c>
      <c r="N3900" s="12">
        <f t="shared" si="182"/>
        <v>0.19042189281641961</v>
      </c>
    </row>
    <row r="3901" spans="1:14" x14ac:dyDescent="0.3">
      <c r="A3901" s="8" t="s">
        <v>3910</v>
      </c>
      <c r="B3901" s="9">
        <v>45469</v>
      </c>
      <c r="C3901" s="10" t="s">
        <v>8012</v>
      </c>
      <c r="D3901" s="10" t="s">
        <v>8027</v>
      </c>
      <c r="E3901" s="10" t="s">
        <v>8032</v>
      </c>
      <c r="F3901" s="11">
        <v>4</v>
      </c>
      <c r="G3901" s="11">
        <v>2808</v>
      </c>
      <c r="H3901" s="11">
        <v>747</v>
      </c>
      <c r="I3901" s="11">
        <v>219</v>
      </c>
      <c r="J3901" s="11">
        <v>7</v>
      </c>
      <c r="K3901" s="11" t="s">
        <v>8035</v>
      </c>
      <c r="L3901" s="11">
        <f t="shared" si="180"/>
        <v>966</v>
      </c>
      <c r="M3901" s="11">
        <f t="shared" si="181"/>
        <v>1842</v>
      </c>
      <c r="N3901" s="12">
        <f t="shared" si="182"/>
        <v>0.65598290598290598</v>
      </c>
    </row>
    <row r="3902" spans="1:14" x14ac:dyDescent="0.3">
      <c r="A3902" s="8" t="s">
        <v>3911</v>
      </c>
      <c r="B3902" s="9">
        <v>45469</v>
      </c>
      <c r="C3902" s="10" t="s">
        <v>8014</v>
      </c>
      <c r="D3902" s="10" t="s">
        <v>8020</v>
      </c>
      <c r="E3902" s="10" t="s">
        <v>8031</v>
      </c>
      <c r="F3902" s="11">
        <v>3</v>
      </c>
      <c r="G3902" s="11">
        <v>2304</v>
      </c>
      <c r="H3902" s="11">
        <v>554</v>
      </c>
      <c r="I3902" s="11">
        <v>100</v>
      </c>
      <c r="J3902" s="11">
        <v>2</v>
      </c>
      <c r="K3902" s="11" t="s">
        <v>8034</v>
      </c>
      <c r="L3902" s="11">
        <f t="shared" si="180"/>
        <v>654</v>
      </c>
      <c r="M3902" s="11">
        <f t="shared" si="181"/>
        <v>1650</v>
      </c>
      <c r="N3902" s="12">
        <f t="shared" si="182"/>
        <v>0.71614583333333337</v>
      </c>
    </row>
    <row r="3903" spans="1:14" x14ac:dyDescent="0.3">
      <c r="A3903" s="8" t="s">
        <v>3912</v>
      </c>
      <c r="B3903" s="9">
        <v>45469</v>
      </c>
      <c r="C3903" s="10" t="s">
        <v>8013</v>
      </c>
      <c r="D3903" s="10" t="s">
        <v>8019</v>
      </c>
      <c r="E3903" s="10" t="s">
        <v>8031</v>
      </c>
      <c r="F3903" s="11">
        <v>1</v>
      </c>
      <c r="G3903" s="11">
        <v>616</v>
      </c>
      <c r="H3903" s="11">
        <v>1196</v>
      </c>
      <c r="I3903" s="11">
        <v>168</v>
      </c>
      <c r="J3903" s="11">
        <v>7</v>
      </c>
      <c r="K3903" s="11" t="s">
        <v>8035</v>
      </c>
      <c r="L3903" s="11">
        <f t="shared" si="180"/>
        <v>1364</v>
      </c>
      <c r="M3903" s="11">
        <f t="shared" si="181"/>
        <v>-748</v>
      </c>
      <c r="N3903" s="12">
        <f t="shared" si="182"/>
        <v>-1.2142857142857142</v>
      </c>
    </row>
    <row r="3904" spans="1:14" x14ac:dyDescent="0.3">
      <c r="A3904" s="8" t="s">
        <v>3913</v>
      </c>
      <c r="B3904" s="9">
        <v>45469</v>
      </c>
      <c r="C3904" s="10" t="s">
        <v>8011</v>
      </c>
      <c r="D3904" s="10" t="s">
        <v>8015</v>
      </c>
      <c r="E3904" s="10" t="s">
        <v>8031</v>
      </c>
      <c r="F3904" s="11">
        <v>3</v>
      </c>
      <c r="G3904" s="11">
        <v>2250</v>
      </c>
      <c r="H3904" s="11">
        <v>683</v>
      </c>
      <c r="I3904" s="11">
        <v>186</v>
      </c>
      <c r="J3904" s="11">
        <v>6</v>
      </c>
      <c r="K3904" s="11" t="s">
        <v>8034</v>
      </c>
      <c r="L3904" s="11">
        <f t="shared" si="180"/>
        <v>869</v>
      </c>
      <c r="M3904" s="11">
        <f t="shared" si="181"/>
        <v>1381</v>
      </c>
      <c r="N3904" s="12">
        <f t="shared" si="182"/>
        <v>0.61377777777777776</v>
      </c>
    </row>
    <row r="3905" spans="1:14" x14ac:dyDescent="0.3">
      <c r="A3905" s="8" t="s">
        <v>3914</v>
      </c>
      <c r="B3905" s="9">
        <v>45469</v>
      </c>
      <c r="C3905" s="10" t="s">
        <v>8013</v>
      </c>
      <c r="D3905" s="10" t="s">
        <v>8022</v>
      </c>
      <c r="E3905" s="10" t="s">
        <v>8033</v>
      </c>
      <c r="F3905" s="11">
        <v>3</v>
      </c>
      <c r="G3905" s="11">
        <v>1968</v>
      </c>
      <c r="H3905" s="11">
        <v>502</v>
      </c>
      <c r="I3905" s="11">
        <v>119</v>
      </c>
      <c r="J3905" s="11">
        <v>3</v>
      </c>
      <c r="K3905" s="11" t="s">
        <v>8034</v>
      </c>
      <c r="L3905" s="11">
        <f t="shared" si="180"/>
        <v>621</v>
      </c>
      <c r="M3905" s="11">
        <f t="shared" si="181"/>
        <v>1347</v>
      </c>
      <c r="N3905" s="12">
        <f t="shared" si="182"/>
        <v>0.68445121951219512</v>
      </c>
    </row>
    <row r="3906" spans="1:14" x14ac:dyDescent="0.3">
      <c r="A3906" s="8" t="s">
        <v>3915</v>
      </c>
      <c r="B3906" s="9">
        <v>45469</v>
      </c>
      <c r="C3906" s="10" t="s">
        <v>8012</v>
      </c>
      <c r="D3906" s="10" t="s">
        <v>8016</v>
      </c>
      <c r="E3906" s="10" t="s">
        <v>8033</v>
      </c>
      <c r="F3906" s="11">
        <v>1</v>
      </c>
      <c r="G3906" s="11">
        <v>763</v>
      </c>
      <c r="H3906" s="11">
        <v>739</v>
      </c>
      <c r="I3906" s="11">
        <v>196</v>
      </c>
      <c r="J3906" s="11">
        <v>2</v>
      </c>
      <c r="K3906" s="11" t="s">
        <v>8034</v>
      </c>
      <c r="L3906" s="11">
        <f t="shared" ref="L3906:L3969" si="183">H3906+I3906</f>
        <v>935</v>
      </c>
      <c r="M3906" s="11">
        <f t="shared" ref="M3906:M3969" si="184">G3906-L3906</f>
        <v>-172</v>
      </c>
      <c r="N3906" s="12">
        <f t="shared" ref="N3906:N3969" si="185">M3906/G3906</f>
        <v>-0.2254259501965924</v>
      </c>
    </row>
    <row r="3907" spans="1:14" x14ac:dyDescent="0.3">
      <c r="A3907" s="8" t="s">
        <v>3916</v>
      </c>
      <c r="B3907" s="9">
        <v>45469</v>
      </c>
      <c r="C3907" s="10" t="s">
        <v>8013</v>
      </c>
      <c r="D3907" s="10" t="s">
        <v>8017</v>
      </c>
      <c r="E3907" s="10" t="s">
        <v>8032</v>
      </c>
      <c r="F3907" s="11">
        <v>4</v>
      </c>
      <c r="G3907" s="11">
        <v>2920</v>
      </c>
      <c r="H3907" s="11">
        <v>1364</v>
      </c>
      <c r="I3907" s="11">
        <v>204</v>
      </c>
      <c r="J3907" s="11">
        <v>3</v>
      </c>
      <c r="K3907" s="11" t="s">
        <v>8034</v>
      </c>
      <c r="L3907" s="11">
        <f t="shared" si="183"/>
        <v>1568</v>
      </c>
      <c r="M3907" s="11">
        <f t="shared" si="184"/>
        <v>1352</v>
      </c>
      <c r="N3907" s="12">
        <f t="shared" si="185"/>
        <v>0.46301369863013697</v>
      </c>
    </row>
    <row r="3908" spans="1:14" x14ac:dyDescent="0.3">
      <c r="A3908" s="8" t="s">
        <v>3917</v>
      </c>
      <c r="B3908" s="9">
        <v>45469</v>
      </c>
      <c r="C3908" s="10" t="s">
        <v>8013</v>
      </c>
      <c r="D3908" s="10" t="s">
        <v>8017</v>
      </c>
      <c r="E3908" s="10" t="s">
        <v>8033</v>
      </c>
      <c r="F3908" s="11">
        <v>1</v>
      </c>
      <c r="G3908" s="11">
        <v>732</v>
      </c>
      <c r="H3908" s="11">
        <v>1078</v>
      </c>
      <c r="I3908" s="11">
        <v>180</v>
      </c>
      <c r="J3908" s="11">
        <v>2</v>
      </c>
      <c r="K3908" s="11" t="s">
        <v>8034</v>
      </c>
      <c r="L3908" s="11">
        <f t="shared" si="183"/>
        <v>1258</v>
      </c>
      <c r="M3908" s="11">
        <f t="shared" si="184"/>
        <v>-526</v>
      </c>
      <c r="N3908" s="12">
        <f t="shared" si="185"/>
        <v>-0.71857923497267762</v>
      </c>
    </row>
    <row r="3909" spans="1:14" x14ac:dyDescent="0.3">
      <c r="A3909" s="8" t="s">
        <v>3918</v>
      </c>
      <c r="B3909" s="9">
        <v>45469</v>
      </c>
      <c r="C3909" s="10" t="s">
        <v>8012</v>
      </c>
      <c r="D3909" s="10" t="s">
        <v>8027</v>
      </c>
      <c r="E3909" s="10" t="s">
        <v>8032</v>
      </c>
      <c r="F3909" s="11">
        <v>1</v>
      </c>
      <c r="G3909" s="11">
        <v>819</v>
      </c>
      <c r="H3909" s="11">
        <v>593</v>
      </c>
      <c r="I3909" s="11">
        <v>211</v>
      </c>
      <c r="J3909" s="11">
        <v>2</v>
      </c>
      <c r="K3909" s="11" t="s">
        <v>8034</v>
      </c>
      <c r="L3909" s="11">
        <f t="shared" si="183"/>
        <v>804</v>
      </c>
      <c r="M3909" s="11">
        <f t="shared" si="184"/>
        <v>15</v>
      </c>
      <c r="N3909" s="12">
        <f t="shared" si="185"/>
        <v>1.8315018315018316E-2</v>
      </c>
    </row>
    <row r="3910" spans="1:14" x14ac:dyDescent="0.3">
      <c r="A3910" s="8" t="s">
        <v>3919</v>
      </c>
      <c r="B3910" s="9">
        <v>45469</v>
      </c>
      <c r="C3910" s="10" t="s">
        <v>8011</v>
      </c>
      <c r="D3910" s="10" t="s">
        <v>8015</v>
      </c>
      <c r="E3910" s="10" t="s">
        <v>8031</v>
      </c>
      <c r="F3910" s="11">
        <v>3</v>
      </c>
      <c r="G3910" s="11">
        <v>2580</v>
      </c>
      <c r="H3910" s="11">
        <v>1106</v>
      </c>
      <c r="I3910" s="11">
        <v>164</v>
      </c>
      <c r="J3910" s="11">
        <v>4</v>
      </c>
      <c r="K3910" s="11" t="s">
        <v>8034</v>
      </c>
      <c r="L3910" s="11">
        <f t="shared" si="183"/>
        <v>1270</v>
      </c>
      <c r="M3910" s="11">
        <f t="shared" si="184"/>
        <v>1310</v>
      </c>
      <c r="N3910" s="12">
        <f t="shared" si="185"/>
        <v>0.50775193798449614</v>
      </c>
    </row>
    <row r="3911" spans="1:14" x14ac:dyDescent="0.3">
      <c r="A3911" s="8" t="s">
        <v>3920</v>
      </c>
      <c r="B3911" s="9">
        <v>45469</v>
      </c>
      <c r="C3911" s="10" t="s">
        <v>8014</v>
      </c>
      <c r="D3911" s="10" t="s">
        <v>8020</v>
      </c>
      <c r="E3911" s="10" t="s">
        <v>8033</v>
      </c>
      <c r="F3911" s="11">
        <v>2</v>
      </c>
      <c r="G3911" s="11">
        <v>1572</v>
      </c>
      <c r="H3911" s="11">
        <v>374</v>
      </c>
      <c r="I3911" s="11">
        <v>176</v>
      </c>
      <c r="J3911" s="11">
        <v>2</v>
      </c>
      <c r="K3911" s="11" t="s">
        <v>8035</v>
      </c>
      <c r="L3911" s="11">
        <f t="shared" si="183"/>
        <v>550</v>
      </c>
      <c r="M3911" s="11">
        <f t="shared" si="184"/>
        <v>1022</v>
      </c>
      <c r="N3911" s="12">
        <f t="shared" si="185"/>
        <v>0.65012722646310428</v>
      </c>
    </row>
    <row r="3912" spans="1:14" x14ac:dyDescent="0.3">
      <c r="A3912" s="8" t="s">
        <v>3921</v>
      </c>
      <c r="B3912" s="9">
        <v>45470</v>
      </c>
      <c r="C3912" s="10" t="s">
        <v>8013</v>
      </c>
      <c r="D3912" s="10" t="s">
        <v>8025</v>
      </c>
      <c r="E3912" s="10" t="s">
        <v>8031</v>
      </c>
      <c r="F3912" s="11">
        <v>1</v>
      </c>
      <c r="G3912" s="11">
        <v>592</v>
      </c>
      <c r="H3912" s="11">
        <v>382</v>
      </c>
      <c r="I3912" s="11">
        <v>211</v>
      </c>
      <c r="J3912" s="11">
        <v>4</v>
      </c>
      <c r="K3912" s="11" t="s">
        <v>8034</v>
      </c>
      <c r="L3912" s="11">
        <f t="shared" si="183"/>
        <v>593</v>
      </c>
      <c r="M3912" s="11">
        <f t="shared" si="184"/>
        <v>-1</v>
      </c>
      <c r="N3912" s="12">
        <f t="shared" si="185"/>
        <v>-1.6891891891891893E-3</v>
      </c>
    </row>
    <row r="3913" spans="1:14" x14ac:dyDescent="0.3">
      <c r="A3913" s="8" t="s">
        <v>3922</v>
      </c>
      <c r="B3913" s="9">
        <v>45470</v>
      </c>
      <c r="C3913" s="10" t="s">
        <v>8012</v>
      </c>
      <c r="D3913" s="10" t="s">
        <v>8029</v>
      </c>
      <c r="E3913" s="10" t="s">
        <v>8032</v>
      </c>
      <c r="F3913" s="11">
        <v>5</v>
      </c>
      <c r="G3913" s="11">
        <v>3635</v>
      </c>
      <c r="H3913" s="11">
        <v>371</v>
      </c>
      <c r="I3913" s="11">
        <v>147</v>
      </c>
      <c r="J3913" s="11">
        <v>6</v>
      </c>
      <c r="K3913" s="11" t="s">
        <v>8034</v>
      </c>
      <c r="L3913" s="11">
        <f t="shared" si="183"/>
        <v>518</v>
      </c>
      <c r="M3913" s="11">
        <f t="shared" si="184"/>
        <v>3117</v>
      </c>
      <c r="N3913" s="12">
        <f t="shared" si="185"/>
        <v>0.85749656121045392</v>
      </c>
    </row>
    <row r="3914" spans="1:14" x14ac:dyDescent="0.3">
      <c r="A3914" s="8" t="s">
        <v>3923</v>
      </c>
      <c r="B3914" s="9">
        <v>45470</v>
      </c>
      <c r="C3914" s="10" t="s">
        <v>8013</v>
      </c>
      <c r="D3914" s="10" t="s">
        <v>8019</v>
      </c>
      <c r="E3914" s="10" t="s">
        <v>8031</v>
      </c>
      <c r="F3914" s="11">
        <v>5</v>
      </c>
      <c r="G3914" s="11">
        <v>3350</v>
      </c>
      <c r="H3914" s="11">
        <v>1203</v>
      </c>
      <c r="I3914" s="11">
        <v>123</v>
      </c>
      <c r="J3914" s="11">
        <v>6</v>
      </c>
      <c r="K3914" s="11" t="s">
        <v>8034</v>
      </c>
      <c r="L3914" s="11">
        <f t="shared" si="183"/>
        <v>1326</v>
      </c>
      <c r="M3914" s="11">
        <f t="shared" si="184"/>
        <v>2024</v>
      </c>
      <c r="N3914" s="12">
        <f t="shared" si="185"/>
        <v>0.60417910447761192</v>
      </c>
    </row>
    <row r="3915" spans="1:14" x14ac:dyDescent="0.3">
      <c r="A3915" s="8" t="s">
        <v>3924</v>
      </c>
      <c r="B3915" s="9">
        <v>45470</v>
      </c>
      <c r="C3915" s="10" t="s">
        <v>8013</v>
      </c>
      <c r="D3915" s="10" t="s">
        <v>8019</v>
      </c>
      <c r="E3915" s="10" t="s">
        <v>8033</v>
      </c>
      <c r="F3915" s="11">
        <v>1</v>
      </c>
      <c r="G3915" s="11">
        <v>554</v>
      </c>
      <c r="H3915" s="11">
        <v>555</v>
      </c>
      <c r="I3915" s="11">
        <v>166</v>
      </c>
      <c r="J3915" s="11">
        <v>4</v>
      </c>
      <c r="K3915" s="11" t="s">
        <v>8034</v>
      </c>
      <c r="L3915" s="11">
        <f t="shared" si="183"/>
        <v>721</v>
      </c>
      <c r="M3915" s="11">
        <f t="shared" si="184"/>
        <v>-167</v>
      </c>
      <c r="N3915" s="12">
        <f t="shared" si="185"/>
        <v>-0.30144404332129965</v>
      </c>
    </row>
    <row r="3916" spans="1:14" x14ac:dyDescent="0.3">
      <c r="A3916" s="8" t="s">
        <v>3925</v>
      </c>
      <c r="B3916" s="9">
        <v>45470</v>
      </c>
      <c r="C3916" s="10" t="s">
        <v>8014</v>
      </c>
      <c r="D3916" s="10" t="s">
        <v>8018</v>
      </c>
      <c r="E3916" s="10" t="s">
        <v>8033</v>
      </c>
      <c r="F3916" s="11">
        <v>3</v>
      </c>
      <c r="G3916" s="11">
        <v>2136</v>
      </c>
      <c r="H3916" s="11">
        <v>1125</v>
      </c>
      <c r="I3916" s="11">
        <v>123</v>
      </c>
      <c r="J3916" s="11">
        <v>4</v>
      </c>
      <c r="K3916" s="11" t="s">
        <v>8034</v>
      </c>
      <c r="L3916" s="11">
        <f t="shared" si="183"/>
        <v>1248</v>
      </c>
      <c r="M3916" s="11">
        <f t="shared" si="184"/>
        <v>888</v>
      </c>
      <c r="N3916" s="12">
        <f t="shared" si="185"/>
        <v>0.4157303370786517</v>
      </c>
    </row>
    <row r="3917" spans="1:14" x14ac:dyDescent="0.3">
      <c r="A3917" s="8" t="s">
        <v>3926</v>
      </c>
      <c r="B3917" s="9">
        <v>45470</v>
      </c>
      <c r="C3917" s="10" t="s">
        <v>8011</v>
      </c>
      <c r="D3917" s="10" t="s">
        <v>8023</v>
      </c>
      <c r="E3917" s="10" t="s">
        <v>8031</v>
      </c>
      <c r="F3917" s="11">
        <v>3</v>
      </c>
      <c r="G3917" s="11">
        <v>2043</v>
      </c>
      <c r="H3917" s="11">
        <v>751</v>
      </c>
      <c r="I3917" s="11">
        <v>187</v>
      </c>
      <c r="J3917" s="11">
        <v>4</v>
      </c>
      <c r="K3917" s="11" t="s">
        <v>8035</v>
      </c>
      <c r="L3917" s="11">
        <f t="shared" si="183"/>
        <v>938</v>
      </c>
      <c r="M3917" s="11">
        <f t="shared" si="184"/>
        <v>1105</v>
      </c>
      <c r="N3917" s="12">
        <f t="shared" si="185"/>
        <v>0.54087126774351446</v>
      </c>
    </row>
    <row r="3918" spans="1:14" x14ac:dyDescent="0.3">
      <c r="A3918" s="8" t="s">
        <v>3927</v>
      </c>
      <c r="B3918" s="9">
        <v>45470</v>
      </c>
      <c r="C3918" s="10" t="s">
        <v>8012</v>
      </c>
      <c r="D3918" s="10" t="s">
        <v>8028</v>
      </c>
      <c r="E3918" s="10" t="s">
        <v>8032</v>
      </c>
      <c r="F3918" s="11">
        <v>2</v>
      </c>
      <c r="G3918" s="11">
        <v>1276</v>
      </c>
      <c r="H3918" s="11">
        <v>677</v>
      </c>
      <c r="I3918" s="11">
        <v>129</v>
      </c>
      <c r="J3918" s="11">
        <v>7</v>
      </c>
      <c r="K3918" s="11" t="s">
        <v>8034</v>
      </c>
      <c r="L3918" s="11">
        <f t="shared" si="183"/>
        <v>806</v>
      </c>
      <c r="M3918" s="11">
        <f t="shared" si="184"/>
        <v>470</v>
      </c>
      <c r="N3918" s="12">
        <f t="shared" si="185"/>
        <v>0.36833855799373039</v>
      </c>
    </row>
    <row r="3919" spans="1:14" x14ac:dyDescent="0.3">
      <c r="A3919" s="8" t="s">
        <v>3928</v>
      </c>
      <c r="B3919" s="9">
        <v>45470</v>
      </c>
      <c r="C3919" s="10" t="s">
        <v>8013</v>
      </c>
      <c r="D3919" s="10" t="s">
        <v>8019</v>
      </c>
      <c r="E3919" s="10" t="s">
        <v>8031</v>
      </c>
      <c r="F3919" s="11">
        <v>5</v>
      </c>
      <c r="G3919" s="11">
        <v>3055</v>
      </c>
      <c r="H3919" s="11">
        <v>1254</v>
      </c>
      <c r="I3919" s="11">
        <v>102</v>
      </c>
      <c r="J3919" s="11">
        <v>7</v>
      </c>
      <c r="K3919" s="11" t="s">
        <v>8034</v>
      </c>
      <c r="L3919" s="11">
        <f t="shared" si="183"/>
        <v>1356</v>
      </c>
      <c r="M3919" s="11">
        <f t="shared" si="184"/>
        <v>1699</v>
      </c>
      <c r="N3919" s="12">
        <f t="shared" si="185"/>
        <v>0.55613747954173487</v>
      </c>
    </row>
    <row r="3920" spans="1:14" x14ac:dyDescent="0.3">
      <c r="A3920" s="8" t="s">
        <v>3929</v>
      </c>
      <c r="B3920" s="9">
        <v>45470</v>
      </c>
      <c r="C3920" s="10" t="s">
        <v>8014</v>
      </c>
      <c r="D3920" s="10" t="s">
        <v>8024</v>
      </c>
      <c r="E3920" s="10" t="s">
        <v>8031</v>
      </c>
      <c r="F3920" s="11">
        <v>3</v>
      </c>
      <c r="G3920" s="11">
        <v>2382</v>
      </c>
      <c r="H3920" s="11">
        <v>547</v>
      </c>
      <c r="I3920" s="11">
        <v>158</v>
      </c>
      <c r="J3920" s="11">
        <v>6</v>
      </c>
      <c r="K3920" s="11" t="s">
        <v>8035</v>
      </c>
      <c r="L3920" s="11">
        <f t="shared" si="183"/>
        <v>705</v>
      </c>
      <c r="M3920" s="11">
        <f t="shared" si="184"/>
        <v>1677</v>
      </c>
      <c r="N3920" s="12">
        <f t="shared" si="185"/>
        <v>0.70403022670025184</v>
      </c>
    </row>
    <row r="3921" spans="1:14" x14ac:dyDescent="0.3">
      <c r="A3921" s="8" t="s">
        <v>3930</v>
      </c>
      <c r="B3921" s="9">
        <v>45470</v>
      </c>
      <c r="C3921" s="10" t="s">
        <v>8012</v>
      </c>
      <c r="D3921" s="10" t="s">
        <v>8016</v>
      </c>
      <c r="E3921" s="10" t="s">
        <v>8031</v>
      </c>
      <c r="F3921" s="11">
        <v>3</v>
      </c>
      <c r="G3921" s="11">
        <v>1923</v>
      </c>
      <c r="H3921" s="11">
        <v>387</v>
      </c>
      <c r="I3921" s="11">
        <v>218</v>
      </c>
      <c r="J3921" s="11">
        <v>4</v>
      </c>
      <c r="K3921" s="11" t="s">
        <v>8034</v>
      </c>
      <c r="L3921" s="11">
        <f t="shared" si="183"/>
        <v>605</v>
      </c>
      <c r="M3921" s="11">
        <f t="shared" si="184"/>
        <v>1318</v>
      </c>
      <c r="N3921" s="12">
        <f t="shared" si="185"/>
        <v>0.68538741549661986</v>
      </c>
    </row>
    <row r="3922" spans="1:14" x14ac:dyDescent="0.3">
      <c r="A3922" s="8" t="s">
        <v>3931</v>
      </c>
      <c r="B3922" s="9">
        <v>45470</v>
      </c>
      <c r="C3922" s="10" t="s">
        <v>8011</v>
      </c>
      <c r="D3922" s="10" t="s">
        <v>8023</v>
      </c>
      <c r="E3922" s="10" t="s">
        <v>8033</v>
      </c>
      <c r="F3922" s="11">
        <v>1</v>
      </c>
      <c r="G3922" s="11">
        <v>768</v>
      </c>
      <c r="H3922" s="11">
        <v>1346</v>
      </c>
      <c r="I3922" s="11">
        <v>192</v>
      </c>
      <c r="J3922" s="11">
        <v>4</v>
      </c>
      <c r="K3922" s="11" t="s">
        <v>8034</v>
      </c>
      <c r="L3922" s="11">
        <f t="shared" si="183"/>
        <v>1538</v>
      </c>
      <c r="M3922" s="11">
        <f t="shared" si="184"/>
        <v>-770</v>
      </c>
      <c r="N3922" s="12">
        <f t="shared" si="185"/>
        <v>-1.0026041666666667</v>
      </c>
    </row>
    <row r="3923" spans="1:14" x14ac:dyDescent="0.3">
      <c r="A3923" s="8" t="s">
        <v>3932</v>
      </c>
      <c r="B3923" s="9">
        <v>45470</v>
      </c>
      <c r="C3923" s="10" t="s">
        <v>8012</v>
      </c>
      <c r="D3923" s="10" t="s">
        <v>8029</v>
      </c>
      <c r="E3923" s="10" t="s">
        <v>8032</v>
      </c>
      <c r="F3923" s="11">
        <v>5</v>
      </c>
      <c r="G3923" s="11">
        <v>3630</v>
      </c>
      <c r="H3923" s="11">
        <v>1095</v>
      </c>
      <c r="I3923" s="11">
        <v>164</v>
      </c>
      <c r="J3923" s="11">
        <v>5</v>
      </c>
      <c r="K3923" s="11" t="s">
        <v>8034</v>
      </c>
      <c r="L3923" s="11">
        <f t="shared" si="183"/>
        <v>1259</v>
      </c>
      <c r="M3923" s="11">
        <f t="shared" si="184"/>
        <v>2371</v>
      </c>
      <c r="N3923" s="12">
        <f t="shared" si="185"/>
        <v>0.65316804407713502</v>
      </c>
    </row>
    <row r="3924" spans="1:14" x14ac:dyDescent="0.3">
      <c r="A3924" s="8" t="s">
        <v>3933</v>
      </c>
      <c r="B3924" s="9">
        <v>45470</v>
      </c>
      <c r="C3924" s="10" t="s">
        <v>8013</v>
      </c>
      <c r="D3924" s="10" t="s">
        <v>8019</v>
      </c>
      <c r="E3924" s="10" t="s">
        <v>8033</v>
      </c>
      <c r="F3924" s="11">
        <v>3</v>
      </c>
      <c r="G3924" s="11">
        <v>1794</v>
      </c>
      <c r="H3924" s="11">
        <v>1447</v>
      </c>
      <c r="I3924" s="11">
        <v>114</v>
      </c>
      <c r="J3924" s="11">
        <v>4</v>
      </c>
      <c r="K3924" s="11" t="s">
        <v>8034</v>
      </c>
      <c r="L3924" s="11">
        <f t="shared" si="183"/>
        <v>1561</v>
      </c>
      <c r="M3924" s="11">
        <f t="shared" si="184"/>
        <v>233</v>
      </c>
      <c r="N3924" s="12">
        <f t="shared" si="185"/>
        <v>0.12987736900780378</v>
      </c>
    </row>
    <row r="3925" spans="1:14" x14ac:dyDescent="0.3">
      <c r="A3925" s="8" t="s">
        <v>3934</v>
      </c>
      <c r="B3925" s="9">
        <v>45470</v>
      </c>
      <c r="C3925" s="10" t="s">
        <v>8014</v>
      </c>
      <c r="D3925" s="10" t="s">
        <v>8018</v>
      </c>
      <c r="E3925" s="10" t="s">
        <v>8031</v>
      </c>
      <c r="F3925" s="11">
        <v>5</v>
      </c>
      <c r="G3925" s="11">
        <v>4365</v>
      </c>
      <c r="H3925" s="11">
        <v>1001</v>
      </c>
      <c r="I3925" s="11">
        <v>143</v>
      </c>
      <c r="J3925" s="11">
        <v>6</v>
      </c>
      <c r="K3925" s="11" t="s">
        <v>8035</v>
      </c>
      <c r="L3925" s="11">
        <f t="shared" si="183"/>
        <v>1144</v>
      </c>
      <c r="M3925" s="11">
        <f t="shared" si="184"/>
        <v>3221</v>
      </c>
      <c r="N3925" s="12">
        <f t="shared" si="185"/>
        <v>0.73791523482245136</v>
      </c>
    </row>
    <row r="3926" spans="1:14" x14ac:dyDescent="0.3">
      <c r="A3926" s="8" t="s">
        <v>3935</v>
      </c>
      <c r="B3926" s="9">
        <v>45470</v>
      </c>
      <c r="C3926" s="10" t="s">
        <v>8012</v>
      </c>
      <c r="D3926" s="10" t="s">
        <v>8029</v>
      </c>
      <c r="E3926" s="10" t="s">
        <v>8033</v>
      </c>
      <c r="F3926" s="11">
        <v>4</v>
      </c>
      <c r="G3926" s="11">
        <v>2516</v>
      </c>
      <c r="H3926" s="11">
        <v>1366</v>
      </c>
      <c r="I3926" s="11">
        <v>148</v>
      </c>
      <c r="J3926" s="11">
        <v>2</v>
      </c>
      <c r="K3926" s="11" t="s">
        <v>8034</v>
      </c>
      <c r="L3926" s="11">
        <f t="shared" si="183"/>
        <v>1514</v>
      </c>
      <c r="M3926" s="11">
        <f t="shared" si="184"/>
        <v>1002</v>
      </c>
      <c r="N3926" s="12">
        <f t="shared" si="185"/>
        <v>0.39825119236883944</v>
      </c>
    </row>
    <row r="3927" spans="1:14" x14ac:dyDescent="0.3">
      <c r="A3927" s="8" t="s">
        <v>3936</v>
      </c>
      <c r="B3927" s="9">
        <v>45470</v>
      </c>
      <c r="C3927" s="10" t="s">
        <v>8013</v>
      </c>
      <c r="D3927" s="10" t="s">
        <v>8022</v>
      </c>
      <c r="E3927" s="10" t="s">
        <v>8033</v>
      </c>
      <c r="F3927" s="11">
        <v>5</v>
      </c>
      <c r="G3927" s="11">
        <v>2940</v>
      </c>
      <c r="H3927" s="11">
        <v>453</v>
      </c>
      <c r="I3927" s="11">
        <v>150</v>
      </c>
      <c r="J3927" s="11">
        <v>7</v>
      </c>
      <c r="K3927" s="11" t="s">
        <v>8034</v>
      </c>
      <c r="L3927" s="11">
        <f t="shared" si="183"/>
        <v>603</v>
      </c>
      <c r="M3927" s="11">
        <f t="shared" si="184"/>
        <v>2337</v>
      </c>
      <c r="N3927" s="12">
        <f t="shared" si="185"/>
        <v>0.79489795918367345</v>
      </c>
    </row>
    <row r="3928" spans="1:14" x14ac:dyDescent="0.3">
      <c r="A3928" s="8" t="s">
        <v>3937</v>
      </c>
      <c r="B3928" s="9">
        <v>45470</v>
      </c>
      <c r="C3928" s="10" t="s">
        <v>8011</v>
      </c>
      <c r="D3928" s="10" t="s">
        <v>8015</v>
      </c>
      <c r="E3928" s="10" t="s">
        <v>8031</v>
      </c>
      <c r="F3928" s="11">
        <v>3</v>
      </c>
      <c r="G3928" s="11">
        <v>2211</v>
      </c>
      <c r="H3928" s="11">
        <v>1037</v>
      </c>
      <c r="I3928" s="11">
        <v>177</v>
      </c>
      <c r="J3928" s="11">
        <v>3</v>
      </c>
      <c r="K3928" s="11" t="s">
        <v>8034</v>
      </c>
      <c r="L3928" s="11">
        <f t="shared" si="183"/>
        <v>1214</v>
      </c>
      <c r="M3928" s="11">
        <f t="shared" si="184"/>
        <v>997</v>
      </c>
      <c r="N3928" s="12">
        <f t="shared" si="185"/>
        <v>0.45092718227046585</v>
      </c>
    </row>
    <row r="3929" spans="1:14" x14ac:dyDescent="0.3">
      <c r="A3929" s="8" t="s">
        <v>3938</v>
      </c>
      <c r="B3929" s="9">
        <v>45470</v>
      </c>
      <c r="C3929" s="10" t="s">
        <v>8011</v>
      </c>
      <c r="D3929" s="10" t="s">
        <v>8015</v>
      </c>
      <c r="E3929" s="10" t="s">
        <v>8031</v>
      </c>
      <c r="F3929" s="11">
        <v>3</v>
      </c>
      <c r="G3929" s="11">
        <v>2334</v>
      </c>
      <c r="H3929" s="11">
        <v>1159</v>
      </c>
      <c r="I3929" s="11">
        <v>124</v>
      </c>
      <c r="J3929" s="11">
        <v>3</v>
      </c>
      <c r="K3929" s="11" t="s">
        <v>8034</v>
      </c>
      <c r="L3929" s="11">
        <f t="shared" si="183"/>
        <v>1283</v>
      </c>
      <c r="M3929" s="11">
        <f t="shared" si="184"/>
        <v>1051</v>
      </c>
      <c r="N3929" s="12">
        <f t="shared" si="185"/>
        <v>0.45029991431019711</v>
      </c>
    </row>
    <row r="3930" spans="1:14" x14ac:dyDescent="0.3">
      <c r="A3930" s="8" t="s">
        <v>3939</v>
      </c>
      <c r="B3930" s="9">
        <v>45470</v>
      </c>
      <c r="C3930" s="10" t="s">
        <v>8014</v>
      </c>
      <c r="D3930" s="10" t="s">
        <v>8020</v>
      </c>
      <c r="E3930" s="10" t="s">
        <v>8031</v>
      </c>
      <c r="F3930" s="11">
        <v>2</v>
      </c>
      <c r="G3930" s="11">
        <v>1660</v>
      </c>
      <c r="H3930" s="11">
        <v>1474</v>
      </c>
      <c r="I3930" s="11">
        <v>209</v>
      </c>
      <c r="J3930" s="11">
        <v>2</v>
      </c>
      <c r="K3930" s="11" t="s">
        <v>8034</v>
      </c>
      <c r="L3930" s="11">
        <f t="shared" si="183"/>
        <v>1683</v>
      </c>
      <c r="M3930" s="11">
        <f t="shared" si="184"/>
        <v>-23</v>
      </c>
      <c r="N3930" s="12">
        <f t="shared" si="185"/>
        <v>-1.3855421686746987E-2</v>
      </c>
    </row>
    <row r="3931" spans="1:14" x14ac:dyDescent="0.3">
      <c r="A3931" s="8" t="s">
        <v>3940</v>
      </c>
      <c r="B3931" s="9">
        <v>45470</v>
      </c>
      <c r="C3931" s="10" t="s">
        <v>8013</v>
      </c>
      <c r="D3931" s="10" t="s">
        <v>8019</v>
      </c>
      <c r="E3931" s="10" t="s">
        <v>8033</v>
      </c>
      <c r="F3931" s="11">
        <v>1</v>
      </c>
      <c r="G3931" s="11">
        <v>787</v>
      </c>
      <c r="H3931" s="11">
        <v>1139</v>
      </c>
      <c r="I3931" s="11">
        <v>201</v>
      </c>
      <c r="J3931" s="11">
        <v>6</v>
      </c>
      <c r="K3931" s="11" t="s">
        <v>8034</v>
      </c>
      <c r="L3931" s="11">
        <f t="shared" si="183"/>
        <v>1340</v>
      </c>
      <c r="M3931" s="11">
        <f t="shared" si="184"/>
        <v>-553</v>
      </c>
      <c r="N3931" s="12">
        <f t="shared" si="185"/>
        <v>-0.70266836086404061</v>
      </c>
    </row>
    <row r="3932" spans="1:14" x14ac:dyDescent="0.3">
      <c r="A3932" s="8" t="s">
        <v>3941</v>
      </c>
      <c r="B3932" s="9">
        <v>45470</v>
      </c>
      <c r="C3932" s="10" t="s">
        <v>8012</v>
      </c>
      <c r="D3932" s="10" t="s">
        <v>8029</v>
      </c>
      <c r="E3932" s="10" t="s">
        <v>8033</v>
      </c>
      <c r="F3932" s="11">
        <v>3</v>
      </c>
      <c r="G3932" s="11">
        <v>2373</v>
      </c>
      <c r="H3932" s="11">
        <v>452</v>
      </c>
      <c r="I3932" s="11">
        <v>216</v>
      </c>
      <c r="J3932" s="11">
        <v>7</v>
      </c>
      <c r="K3932" s="11" t="s">
        <v>8034</v>
      </c>
      <c r="L3932" s="11">
        <f t="shared" si="183"/>
        <v>668</v>
      </c>
      <c r="M3932" s="11">
        <f t="shared" si="184"/>
        <v>1705</v>
      </c>
      <c r="N3932" s="12">
        <f t="shared" si="185"/>
        <v>0.71849978929624947</v>
      </c>
    </row>
    <row r="3933" spans="1:14" x14ac:dyDescent="0.3">
      <c r="A3933" s="8" t="s">
        <v>3942</v>
      </c>
      <c r="B3933" s="9">
        <v>45471</v>
      </c>
      <c r="C3933" s="10" t="s">
        <v>8012</v>
      </c>
      <c r="D3933" s="10" t="s">
        <v>8016</v>
      </c>
      <c r="E3933" s="10" t="s">
        <v>8031</v>
      </c>
      <c r="F3933" s="11">
        <v>1</v>
      </c>
      <c r="G3933" s="11">
        <v>689</v>
      </c>
      <c r="H3933" s="11">
        <v>1187</v>
      </c>
      <c r="I3933" s="11">
        <v>101</v>
      </c>
      <c r="J3933" s="11">
        <v>2</v>
      </c>
      <c r="K3933" s="11" t="s">
        <v>8034</v>
      </c>
      <c r="L3933" s="11">
        <f t="shared" si="183"/>
        <v>1288</v>
      </c>
      <c r="M3933" s="11">
        <f t="shared" si="184"/>
        <v>-599</v>
      </c>
      <c r="N3933" s="12">
        <f t="shared" si="185"/>
        <v>-0.86937590711175616</v>
      </c>
    </row>
    <row r="3934" spans="1:14" x14ac:dyDescent="0.3">
      <c r="A3934" s="8" t="s">
        <v>3943</v>
      </c>
      <c r="B3934" s="9">
        <v>45471</v>
      </c>
      <c r="C3934" s="10" t="s">
        <v>8012</v>
      </c>
      <c r="D3934" s="10" t="s">
        <v>8027</v>
      </c>
      <c r="E3934" s="10" t="s">
        <v>8033</v>
      </c>
      <c r="F3934" s="11">
        <v>3</v>
      </c>
      <c r="G3934" s="11">
        <v>2394</v>
      </c>
      <c r="H3934" s="11">
        <v>1100</v>
      </c>
      <c r="I3934" s="11">
        <v>106</v>
      </c>
      <c r="J3934" s="11">
        <v>5</v>
      </c>
      <c r="K3934" s="11" t="s">
        <v>8034</v>
      </c>
      <c r="L3934" s="11">
        <f t="shared" si="183"/>
        <v>1206</v>
      </c>
      <c r="M3934" s="11">
        <f t="shared" si="184"/>
        <v>1188</v>
      </c>
      <c r="N3934" s="12">
        <f t="shared" si="185"/>
        <v>0.49624060150375937</v>
      </c>
    </row>
    <row r="3935" spans="1:14" x14ac:dyDescent="0.3">
      <c r="A3935" s="8" t="s">
        <v>3944</v>
      </c>
      <c r="B3935" s="9">
        <v>45471</v>
      </c>
      <c r="C3935" s="10" t="s">
        <v>8012</v>
      </c>
      <c r="D3935" s="10" t="s">
        <v>8029</v>
      </c>
      <c r="E3935" s="10" t="s">
        <v>8033</v>
      </c>
      <c r="F3935" s="11">
        <v>5</v>
      </c>
      <c r="G3935" s="11">
        <v>4155</v>
      </c>
      <c r="H3935" s="11">
        <v>1198</v>
      </c>
      <c r="I3935" s="11">
        <v>218</v>
      </c>
      <c r="J3935" s="11">
        <v>3</v>
      </c>
      <c r="K3935" s="11" t="s">
        <v>8035</v>
      </c>
      <c r="L3935" s="11">
        <f t="shared" si="183"/>
        <v>1416</v>
      </c>
      <c r="M3935" s="11">
        <f t="shared" si="184"/>
        <v>2739</v>
      </c>
      <c r="N3935" s="12">
        <f t="shared" si="185"/>
        <v>0.65920577617328524</v>
      </c>
    </row>
    <row r="3936" spans="1:14" x14ac:dyDescent="0.3">
      <c r="A3936" s="8" t="s">
        <v>3945</v>
      </c>
      <c r="B3936" s="9">
        <v>45471</v>
      </c>
      <c r="C3936" s="10" t="s">
        <v>8014</v>
      </c>
      <c r="D3936" s="10" t="s">
        <v>8018</v>
      </c>
      <c r="E3936" s="10" t="s">
        <v>8031</v>
      </c>
      <c r="F3936" s="11">
        <v>4</v>
      </c>
      <c r="G3936" s="11">
        <v>3552</v>
      </c>
      <c r="H3936" s="11">
        <v>1148</v>
      </c>
      <c r="I3936" s="11">
        <v>114</v>
      </c>
      <c r="J3936" s="11">
        <v>2</v>
      </c>
      <c r="K3936" s="11" t="s">
        <v>8034</v>
      </c>
      <c r="L3936" s="11">
        <f t="shared" si="183"/>
        <v>1262</v>
      </c>
      <c r="M3936" s="11">
        <f t="shared" si="184"/>
        <v>2290</v>
      </c>
      <c r="N3936" s="12">
        <f t="shared" si="185"/>
        <v>0.6447072072072072</v>
      </c>
    </row>
    <row r="3937" spans="1:14" x14ac:dyDescent="0.3">
      <c r="A3937" s="8" t="s">
        <v>3946</v>
      </c>
      <c r="B3937" s="9">
        <v>45471</v>
      </c>
      <c r="C3937" s="10" t="s">
        <v>8014</v>
      </c>
      <c r="D3937" s="10" t="s">
        <v>8024</v>
      </c>
      <c r="E3937" s="10" t="s">
        <v>8031</v>
      </c>
      <c r="F3937" s="11">
        <v>2</v>
      </c>
      <c r="G3937" s="11">
        <v>1768</v>
      </c>
      <c r="H3937" s="11">
        <v>1316</v>
      </c>
      <c r="I3937" s="11">
        <v>194</v>
      </c>
      <c r="J3937" s="11">
        <v>2</v>
      </c>
      <c r="K3937" s="11" t="s">
        <v>8035</v>
      </c>
      <c r="L3937" s="11">
        <f t="shared" si="183"/>
        <v>1510</v>
      </c>
      <c r="M3937" s="11">
        <f t="shared" si="184"/>
        <v>258</v>
      </c>
      <c r="N3937" s="12">
        <f t="shared" si="185"/>
        <v>0.14592760180995476</v>
      </c>
    </row>
    <row r="3938" spans="1:14" x14ac:dyDescent="0.3">
      <c r="A3938" s="8" t="s">
        <v>3947</v>
      </c>
      <c r="B3938" s="9">
        <v>45471</v>
      </c>
      <c r="C3938" s="10" t="s">
        <v>8014</v>
      </c>
      <c r="D3938" s="10" t="s">
        <v>8026</v>
      </c>
      <c r="E3938" s="10" t="s">
        <v>8032</v>
      </c>
      <c r="F3938" s="11">
        <v>4</v>
      </c>
      <c r="G3938" s="11">
        <v>3396</v>
      </c>
      <c r="H3938" s="11">
        <v>1212</v>
      </c>
      <c r="I3938" s="11">
        <v>151</v>
      </c>
      <c r="J3938" s="11">
        <v>2</v>
      </c>
      <c r="K3938" s="11" t="s">
        <v>8034</v>
      </c>
      <c r="L3938" s="11">
        <f t="shared" si="183"/>
        <v>1363</v>
      </c>
      <c r="M3938" s="11">
        <f t="shared" si="184"/>
        <v>2033</v>
      </c>
      <c r="N3938" s="12">
        <f t="shared" si="185"/>
        <v>0.59864546525323914</v>
      </c>
    </row>
    <row r="3939" spans="1:14" x14ac:dyDescent="0.3">
      <c r="A3939" s="8" t="s">
        <v>3948</v>
      </c>
      <c r="B3939" s="9">
        <v>45471</v>
      </c>
      <c r="C3939" s="10" t="s">
        <v>8011</v>
      </c>
      <c r="D3939" s="10" t="s">
        <v>8015</v>
      </c>
      <c r="E3939" s="10" t="s">
        <v>8032</v>
      </c>
      <c r="F3939" s="11">
        <v>4</v>
      </c>
      <c r="G3939" s="11">
        <v>2576</v>
      </c>
      <c r="H3939" s="11">
        <v>433</v>
      </c>
      <c r="I3939" s="11">
        <v>151</v>
      </c>
      <c r="J3939" s="11">
        <v>5</v>
      </c>
      <c r="K3939" s="11" t="s">
        <v>8034</v>
      </c>
      <c r="L3939" s="11">
        <f t="shared" si="183"/>
        <v>584</v>
      </c>
      <c r="M3939" s="11">
        <f t="shared" si="184"/>
        <v>1992</v>
      </c>
      <c r="N3939" s="12">
        <f t="shared" si="185"/>
        <v>0.77329192546583847</v>
      </c>
    </row>
    <row r="3940" spans="1:14" x14ac:dyDescent="0.3">
      <c r="A3940" s="8" t="s">
        <v>3949</v>
      </c>
      <c r="B3940" s="9">
        <v>45471</v>
      </c>
      <c r="C3940" s="10" t="s">
        <v>8014</v>
      </c>
      <c r="D3940" s="10" t="s">
        <v>8024</v>
      </c>
      <c r="E3940" s="10" t="s">
        <v>8033</v>
      </c>
      <c r="F3940" s="11">
        <v>2</v>
      </c>
      <c r="G3940" s="11">
        <v>1612</v>
      </c>
      <c r="H3940" s="11">
        <v>1069</v>
      </c>
      <c r="I3940" s="11">
        <v>156</v>
      </c>
      <c r="J3940" s="11">
        <v>7</v>
      </c>
      <c r="K3940" s="11" t="s">
        <v>8034</v>
      </c>
      <c r="L3940" s="11">
        <f t="shared" si="183"/>
        <v>1225</v>
      </c>
      <c r="M3940" s="11">
        <f t="shared" si="184"/>
        <v>387</v>
      </c>
      <c r="N3940" s="12">
        <f t="shared" si="185"/>
        <v>0.2400744416873449</v>
      </c>
    </row>
    <row r="3941" spans="1:14" x14ac:dyDescent="0.3">
      <c r="A3941" s="8" t="s">
        <v>3950</v>
      </c>
      <c r="B3941" s="9">
        <v>45471</v>
      </c>
      <c r="C3941" s="10" t="s">
        <v>8012</v>
      </c>
      <c r="D3941" s="10" t="s">
        <v>8029</v>
      </c>
      <c r="E3941" s="10" t="s">
        <v>8033</v>
      </c>
      <c r="F3941" s="11">
        <v>5</v>
      </c>
      <c r="G3941" s="11">
        <v>3680</v>
      </c>
      <c r="H3941" s="11">
        <v>1474</v>
      </c>
      <c r="I3941" s="11">
        <v>130</v>
      </c>
      <c r="J3941" s="11">
        <v>7</v>
      </c>
      <c r="K3941" s="11" t="s">
        <v>8034</v>
      </c>
      <c r="L3941" s="11">
        <f t="shared" si="183"/>
        <v>1604</v>
      </c>
      <c r="M3941" s="11">
        <f t="shared" si="184"/>
        <v>2076</v>
      </c>
      <c r="N3941" s="12">
        <f t="shared" si="185"/>
        <v>0.56413043478260871</v>
      </c>
    </row>
    <row r="3942" spans="1:14" x14ac:dyDescent="0.3">
      <c r="A3942" s="8" t="s">
        <v>3951</v>
      </c>
      <c r="B3942" s="9">
        <v>45471</v>
      </c>
      <c r="C3942" s="10" t="s">
        <v>8012</v>
      </c>
      <c r="D3942" s="10" t="s">
        <v>8028</v>
      </c>
      <c r="E3942" s="10" t="s">
        <v>8031</v>
      </c>
      <c r="F3942" s="11">
        <v>4</v>
      </c>
      <c r="G3942" s="11">
        <v>3160</v>
      </c>
      <c r="H3942" s="11">
        <v>1479</v>
      </c>
      <c r="I3942" s="11">
        <v>218</v>
      </c>
      <c r="J3942" s="11">
        <v>4</v>
      </c>
      <c r="K3942" s="11" t="s">
        <v>8035</v>
      </c>
      <c r="L3942" s="11">
        <f t="shared" si="183"/>
        <v>1697</v>
      </c>
      <c r="M3942" s="11">
        <f t="shared" si="184"/>
        <v>1463</v>
      </c>
      <c r="N3942" s="12">
        <f t="shared" si="185"/>
        <v>0.46297468354430382</v>
      </c>
    </row>
    <row r="3943" spans="1:14" x14ac:dyDescent="0.3">
      <c r="A3943" s="8" t="s">
        <v>3952</v>
      </c>
      <c r="B3943" s="9">
        <v>45471</v>
      </c>
      <c r="C3943" s="10" t="s">
        <v>8011</v>
      </c>
      <c r="D3943" s="10" t="s">
        <v>8023</v>
      </c>
      <c r="E3943" s="10" t="s">
        <v>8031</v>
      </c>
      <c r="F3943" s="11">
        <v>4</v>
      </c>
      <c r="G3943" s="11">
        <v>3292</v>
      </c>
      <c r="H3943" s="11">
        <v>683</v>
      </c>
      <c r="I3943" s="11">
        <v>126</v>
      </c>
      <c r="J3943" s="11">
        <v>5</v>
      </c>
      <c r="K3943" s="11" t="s">
        <v>8034</v>
      </c>
      <c r="L3943" s="11">
        <f t="shared" si="183"/>
        <v>809</v>
      </c>
      <c r="M3943" s="11">
        <f t="shared" si="184"/>
        <v>2483</v>
      </c>
      <c r="N3943" s="12">
        <f t="shared" si="185"/>
        <v>0.75425273390036451</v>
      </c>
    </row>
    <row r="3944" spans="1:14" x14ac:dyDescent="0.3">
      <c r="A3944" s="8" t="s">
        <v>3953</v>
      </c>
      <c r="B3944" s="9">
        <v>45471</v>
      </c>
      <c r="C3944" s="10" t="s">
        <v>8013</v>
      </c>
      <c r="D3944" s="10" t="s">
        <v>8019</v>
      </c>
      <c r="E3944" s="10" t="s">
        <v>8033</v>
      </c>
      <c r="F3944" s="11">
        <v>1</v>
      </c>
      <c r="G3944" s="11">
        <v>703</v>
      </c>
      <c r="H3944" s="11">
        <v>453</v>
      </c>
      <c r="I3944" s="11">
        <v>215</v>
      </c>
      <c r="J3944" s="11">
        <v>4</v>
      </c>
      <c r="K3944" s="11" t="s">
        <v>8034</v>
      </c>
      <c r="L3944" s="11">
        <f t="shared" si="183"/>
        <v>668</v>
      </c>
      <c r="M3944" s="11">
        <f t="shared" si="184"/>
        <v>35</v>
      </c>
      <c r="N3944" s="12">
        <f t="shared" si="185"/>
        <v>4.9786628733997154E-2</v>
      </c>
    </row>
    <row r="3945" spans="1:14" x14ac:dyDescent="0.3">
      <c r="A3945" s="8" t="s">
        <v>3954</v>
      </c>
      <c r="B3945" s="9">
        <v>45471</v>
      </c>
      <c r="C3945" s="10" t="s">
        <v>8014</v>
      </c>
      <c r="D3945" s="10" t="s">
        <v>8018</v>
      </c>
      <c r="E3945" s="10" t="s">
        <v>8032</v>
      </c>
      <c r="F3945" s="11">
        <v>5</v>
      </c>
      <c r="G3945" s="11">
        <v>3190</v>
      </c>
      <c r="H3945" s="11">
        <v>1118</v>
      </c>
      <c r="I3945" s="11">
        <v>146</v>
      </c>
      <c r="J3945" s="11">
        <v>5</v>
      </c>
      <c r="K3945" s="11" t="s">
        <v>8035</v>
      </c>
      <c r="L3945" s="11">
        <f t="shared" si="183"/>
        <v>1264</v>
      </c>
      <c r="M3945" s="11">
        <f t="shared" si="184"/>
        <v>1926</v>
      </c>
      <c r="N3945" s="12">
        <f t="shared" si="185"/>
        <v>0.60376175548589339</v>
      </c>
    </row>
    <row r="3946" spans="1:14" x14ac:dyDescent="0.3">
      <c r="A3946" s="8" t="s">
        <v>3955</v>
      </c>
      <c r="B3946" s="9">
        <v>45471</v>
      </c>
      <c r="C3946" s="10" t="s">
        <v>8012</v>
      </c>
      <c r="D3946" s="10" t="s">
        <v>8027</v>
      </c>
      <c r="E3946" s="10" t="s">
        <v>8033</v>
      </c>
      <c r="F3946" s="11">
        <v>2</v>
      </c>
      <c r="G3946" s="11">
        <v>1442</v>
      </c>
      <c r="H3946" s="11">
        <v>1014</v>
      </c>
      <c r="I3946" s="11">
        <v>113</v>
      </c>
      <c r="J3946" s="11">
        <v>6</v>
      </c>
      <c r="K3946" s="11" t="s">
        <v>8034</v>
      </c>
      <c r="L3946" s="11">
        <f t="shared" si="183"/>
        <v>1127</v>
      </c>
      <c r="M3946" s="11">
        <f t="shared" si="184"/>
        <v>315</v>
      </c>
      <c r="N3946" s="12">
        <f t="shared" si="185"/>
        <v>0.21844660194174756</v>
      </c>
    </row>
    <row r="3947" spans="1:14" x14ac:dyDescent="0.3">
      <c r="A3947" s="8" t="s">
        <v>3956</v>
      </c>
      <c r="B3947" s="9">
        <v>45471</v>
      </c>
      <c r="C3947" s="10" t="s">
        <v>8014</v>
      </c>
      <c r="D3947" s="10" t="s">
        <v>8018</v>
      </c>
      <c r="E3947" s="10" t="s">
        <v>8033</v>
      </c>
      <c r="F3947" s="11">
        <v>5</v>
      </c>
      <c r="G3947" s="11">
        <v>3250</v>
      </c>
      <c r="H3947" s="11">
        <v>425</v>
      </c>
      <c r="I3947" s="11">
        <v>129</v>
      </c>
      <c r="J3947" s="11">
        <v>7</v>
      </c>
      <c r="K3947" s="11" t="s">
        <v>8034</v>
      </c>
      <c r="L3947" s="11">
        <f t="shared" si="183"/>
        <v>554</v>
      </c>
      <c r="M3947" s="11">
        <f t="shared" si="184"/>
        <v>2696</v>
      </c>
      <c r="N3947" s="12">
        <f t="shared" si="185"/>
        <v>0.82953846153846156</v>
      </c>
    </row>
    <row r="3948" spans="1:14" x14ac:dyDescent="0.3">
      <c r="A3948" s="8" t="s">
        <v>3957</v>
      </c>
      <c r="B3948" s="9">
        <v>45471</v>
      </c>
      <c r="C3948" s="10" t="s">
        <v>8012</v>
      </c>
      <c r="D3948" s="10" t="s">
        <v>8027</v>
      </c>
      <c r="E3948" s="10" t="s">
        <v>8033</v>
      </c>
      <c r="F3948" s="11">
        <v>1</v>
      </c>
      <c r="G3948" s="11">
        <v>604</v>
      </c>
      <c r="H3948" s="11">
        <v>831</v>
      </c>
      <c r="I3948" s="11">
        <v>108</v>
      </c>
      <c r="J3948" s="11">
        <v>6</v>
      </c>
      <c r="K3948" s="11" t="s">
        <v>8034</v>
      </c>
      <c r="L3948" s="11">
        <f t="shared" si="183"/>
        <v>939</v>
      </c>
      <c r="M3948" s="11">
        <f t="shared" si="184"/>
        <v>-335</v>
      </c>
      <c r="N3948" s="12">
        <f t="shared" si="185"/>
        <v>-0.55463576158940397</v>
      </c>
    </row>
    <row r="3949" spans="1:14" x14ac:dyDescent="0.3">
      <c r="A3949" s="8" t="s">
        <v>3958</v>
      </c>
      <c r="B3949" s="9">
        <v>45471</v>
      </c>
      <c r="C3949" s="10" t="s">
        <v>8013</v>
      </c>
      <c r="D3949" s="10" t="s">
        <v>8019</v>
      </c>
      <c r="E3949" s="10" t="s">
        <v>8031</v>
      </c>
      <c r="F3949" s="11">
        <v>4</v>
      </c>
      <c r="G3949" s="11">
        <v>3544</v>
      </c>
      <c r="H3949" s="11">
        <v>704</v>
      </c>
      <c r="I3949" s="11">
        <v>204</v>
      </c>
      <c r="J3949" s="11">
        <v>3</v>
      </c>
      <c r="K3949" s="11" t="s">
        <v>8035</v>
      </c>
      <c r="L3949" s="11">
        <f t="shared" si="183"/>
        <v>908</v>
      </c>
      <c r="M3949" s="11">
        <f t="shared" si="184"/>
        <v>2636</v>
      </c>
      <c r="N3949" s="12">
        <f t="shared" si="185"/>
        <v>0.74379232505643345</v>
      </c>
    </row>
    <row r="3950" spans="1:14" x14ac:dyDescent="0.3">
      <c r="A3950" s="8" t="s">
        <v>3959</v>
      </c>
      <c r="B3950" s="9">
        <v>45471</v>
      </c>
      <c r="C3950" s="10" t="s">
        <v>8014</v>
      </c>
      <c r="D3950" s="10" t="s">
        <v>8018</v>
      </c>
      <c r="E3950" s="10" t="s">
        <v>8032</v>
      </c>
      <c r="F3950" s="11">
        <v>1</v>
      </c>
      <c r="G3950" s="11">
        <v>837</v>
      </c>
      <c r="H3950" s="11">
        <v>1412</v>
      </c>
      <c r="I3950" s="11">
        <v>207</v>
      </c>
      <c r="J3950" s="11">
        <v>2</v>
      </c>
      <c r="K3950" s="11" t="s">
        <v>8034</v>
      </c>
      <c r="L3950" s="11">
        <f t="shared" si="183"/>
        <v>1619</v>
      </c>
      <c r="M3950" s="11">
        <f t="shared" si="184"/>
        <v>-782</v>
      </c>
      <c r="N3950" s="12">
        <f t="shared" si="185"/>
        <v>-0.93428912783751494</v>
      </c>
    </row>
    <row r="3951" spans="1:14" x14ac:dyDescent="0.3">
      <c r="A3951" s="8" t="s">
        <v>3960</v>
      </c>
      <c r="B3951" s="9">
        <v>45471</v>
      </c>
      <c r="C3951" s="10" t="s">
        <v>8013</v>
      </c>
      <c r="D3951" s="10" t="s">
        <v>8019</v>
      </c>
      <c r="E3951" s="10" t="s">
        <v>8032</v>
      </c>
      <c r="F3951" s="11">
        <v>1</v>
      </c>
      <c r="G3951" s="11">
        <v>800</v>
      </c>
      <c r="H3951" s="11">
        <v>989</v>
      </c>
      <c r="I3951" s="11">
        <v>150</v>
      </c>
      <c r="J3951" s="11">
        <v>7</v>
      </c>
      <c r="K3951" s="11" t="s">
        <v>8035</v>
      </c>
      <c r="L3951" s="11">
        <f t="shared" si="183"/>
        <v>1139</v>
      </c>
      <c r="M3951" s="11">
        <f t="shared" si="184"/>
        <v>-339</v>
      </c>
      <c r="N3951" s="12">
        <f t="shared" si="185"/>
        <v>-0.42375000000000002</v>
      </c>
    </row>
    <row r="3952" spans="1:14" x14ac:dyDescent="0.3">
      <c r="A3952" s="8" t="s">
        <v>3961</v>
      </c>
      <c r="B3952" s="9">
        <v>45471</v>
      </c>
      <c r="C3952" s="10" t="s">
        <v>8011</v>
      </c>
      <c r="D3952" s="10" t="s">
        <v>8030</v>
      </c>
      <c r="E3952" s="10" t="s">
        <v>8033</v>
      </c>
      <c r="F3952" s="11">
        <v>5</v>
      </c>
      <c r="G3952" s="11">
        <v>3345</v>
      </c>
      <c r="H3952" s="11">
        <v>372</v>
      </c>
      <c r="I3952" s="11">
        <v>214</v>
      </c>
      <c r="J3952" s="11">
        <v>2</v>
      </c>
      <c r="K3952" s="11" t="s">
        <v>8034</v>
      </c>
      <c r="L3952" s="11">
        <f t="shared" si="183"/>
        <v>586</v>
      </c>
      <c r="M3952" s="11">
        <f t="shared" si="184"/>
        <v>2759</v>
      </c>
      <c r="N3952" s="12">
        <f t="shared" si="185"/>
        <v>0.82481315396113597</v>
      </c>
    </row>
    <row r="3953" spans="1:14" x14ac:dyDescent="0.3">
      <c r="A3953" s="8" t="s">
        <v>3962</v>
      </c>
      <c r="B3953" s="9">
        <v>45471</v>
      </c>
      <c r="C3953" s="10" t="s">
        <v>8011</v>
      </c>
      <c r="D3953" s="10" t="s">
        <v>8015</v>
      </c>
      <c r="E3953" s="10" t="s">
        <v>8032</v>
      </c>
      <c r="F3953" s="11">
        <v>2</v>
      </c>
      <c r="G3953" s="11">
        <v>1294</v>
      </c>
      <c r="H3953" s="11">
        <v>1164</v>
      </c>
      <c r="I3953" s="11">
        <v>121</v>
      </c>
      <c r="J3953" s="11">
        <v>6</v>
      </c>
      <c r="K3953" s="11" t="s">
        <v>8034</v>
      </c>
      <c r="L3953" s="11">
        <f t="shared" si="183"/>
        <v>1285</v>
      </c>
      <c r="M3953" s="11">
        <f t="shared" si="184"/>
        <v>9</v>
      </c>
      <c r="N3953" s="12">
        <f t="shared" si="185"/>
        <v>6.955177743431221E-3</v>
      </c>
    </row>
    <row r="3954" spans="1:14" x14ac:dyDescent="0.3">
      <c r="A3954" s="8" t="s">
        <v>3963</v>
      </c>
      <c r="B3954" s="9">
        <v>45471</v>
      </c>
      <c r="C3954" s="10" t="s">
        <v>8013</v>
      </c>
      <c r="D3954" s="10" t="s">
        <v>8017</v>
      </c>
      <c r="E3954" s="10" t="s">
        <v>8032</v>
      </c>
      <c r="F3954" s="11">
        <v>5</v>
      </c>
      <c r="G3954" s="11">
        <v>3015</v>
      </c>
      <c r="H3954" s="11">
        <v>852</v>
      </c>
      <c r="I3954" s="11">
        <v>158</v>
      </c>
      <c r="J3954" s="11">
        <v>4</v>
      </c>
      <c r="K3954" s="11" t="s">
        <v>8034</v>
      </c>
      <c r="L3954" s="11">
        <f t="shared" si="183"/>
        <v>1010</v>
      </c>
      <c r="M3954" s="11">
        <f t="shared" si="184"/>
        <v>2005</v>
      </c>
      <c r="N3954" s="12">
        <f t="shared" si="185"/>
        <v>0.66500829187396349</v>
      </c>
    </row>
    <row r="3955" spans="1:14" x14ac:dyDescent="0.3">
      <c r="A3955" s="8" t="s">
        <v>3964</v>
      </c>
      <c r="B3955" s="9">
        <v>45471</v>
      </c>
      <c r="C3955" s="10" t="s">
        <v>8012</v>
      </c>
      <c r="D3955" s="10" t="s">
        <v>8016</v>
      </c>
      <c r="E3955" s="10" t="s">
        <v>8031</v>
      </c>
      <c r="F3955" s="11">
        <v>4</v>
      </c>
      <c r="G3955" s="11">
        <v>2252</v>
      </c>
      <c r="H3955" s="11">
        <v>1170</v>
      </c>
      <c r="I3955" s="11">
        <v>170</v>
      </c>
      <c r="J3955" s="11">
        <v>5</v>
      </c>
      <c r="K3955" s="11" t="s">
        <v>8035</v>
      </c>
      <c r="L3955" s="11">
        <f t="shared" si="183"/>
        <v>1340</v>
      </c>
      <c r="M3955" s="11">
        <f t="shared" si="184"/>
        <v>912</v>
      </c>
      <c r="N3955" s="12">
        <f t="shared" si="185"/>
        <v>0.4049733570159858</v>
      </c>
    </row>
    <row r="3956" spans="1:14" x14ac:dyDescent="0.3">
      <c r="A3956" s="8" t="s">
        <v>3965</v>
      </c>
      <c r="B3956" s="9">
        <v>45471</v>
      </c>
      <c r="C3956" s="10" t="s">
        <v>8014</v>
      </c>
      <c r="D3956" s="10" t="s">
        <v>8018</v>
      </c>
      <c r="E3956" s="10" t="s">
        <v>8033</v>
      </c>
      <c r="F3956" s="11">
        <v>3</v>
      </c>
      <c r="G3956" s="11">
        <v>2586</v>
      </c>
      <c r="H3956" s="11">
        <v>1444</v>
      </c>
      <c r="I3956" s="11">
        <v>118</v>
      </c>
      <c r="J3956" s="11">
        <v>2</v>
      </c>
      <c r="K3956" s="11" t="s">
        <v>8034</v>
      </c>
      <c r="L3956" s="11">
        <f t="shared" si="183"/>
        <v>1562</v>
      </c>
      <c r="M3956" s="11">
        <f t="shared" si="184"/>
        <v>1024</v>
      </c>
      <c r="N3956" s="12">
        <f t="shared" si="185"/>
        <v>0.39597834493426143</v>
      </c>
    </row>
    <row r="3957" spans="1:14" x14ac:dyDescent="0.3">
      <c r="A3957" s="8" t="s">
        <v>3966</v>
      </c>
      <c r="B3957" s="9">
        <v>45471</v>
      </c>
      <c r="C3957" s="10" t="s">
        <v>8011</v>
      </c>
      <c r="D3957" s="10" t="s">
        <v>8023</v>
      </c>
      <c r="E3957" s="10" t="s">
        <v>8031</v>
      </c>
      <c r="F3957" s="11">
        <v>5</v>
      </c>
      <c r="G3957" s="11">
        <v>3240</v>
      </c>
      <c r="H3957" s="11">
        <v>1006</v>
      </c>
      <c r="I3957" s="11">
        <v>153</v>
      </c>
      <c r="J3957" s="11">
        <v>7</v>
      </c>
      <c r="K3957" s="11" t="s">
        <v>8034</v>
      </c>
      <c r="L3957" s="11">
        <f t="shared" si="183"/>
        <v>1159</v>
      </c>
      <c r="M3957" s="11">
        <f t="shared" si="184"/>
        <v>2081</v>
      </c>
      <c r="N3957" s="12">
        <f t="shared" si="185"/>
        <v>0.64228395061728394</v>
      </c>
    </row>
    <row r="3958" spans="1:14" x14ac:dyDescent="0.3">
      <c r="A3958" s="8" t="s">
        <v>3967</v>
      </c>
      <c r="B3958" s="9">
        <v>45471</v>
      </c>
      <c r="C3958" s="10" t="s">
        <v>8014</v>
      </c>
      <c r="D3958" s="10" t="s">
        <v>8026</v>
      </c>
      <c r="E3958" s="10" t="s">
        <v>8032</v>
      </c>
      <c r="F3958" s="11">
        <v>4</v>
      </c>
      <c r="G3958" s="11">
        <v>2672</v>
      </c>
      <c r="H3958" s="11">
        <v>662</v>
      </c>
      <c r="I3958" s="11">
        <v>152</v>
      </c>
      <c r="J3958" s="11">
        <v>7</v>
      </c>
      <c r="K3958" s="11" t="s">
        <v>8034</v>
      </c>
      <c r="L3958" s="11">
        <f t="shared" si="183"/>
        <v>814</v>
      </c>
      <c r="M3958" s="11">
        <f t="shared" si="184"/>
        <v>1858</v>
      </c>
      <c r="N3958" s="12">
        <f t="shared" si="185"/>
        <v>0.69535928143712578</v>
      </c>
    </row>
    <row r="3959" spans="1:14" x14ac:dyDescent="0.3">
      <c r="A3959" s="8" t="s">
        <v>3968</v>
      </c>
      <c r="B3959" s="9">
        <v>45472</v>
      </c>
      <c r="C3959" s="10" t="s">
        <v>8012</v>
      </c>
      <c r="D3959" s="10" t="s">
        <v>8027</v>
      </c>
      <c r="E3959" s="10" t="s">
        <v>8031</v>
      </c>
      <c r="F3959" s="11">
        <v>1</v>
      </c>
      <c r="G3959" s="11">
        <v>743</v>
      </c>
      <c r="H3959" s="11">
        <v>883</v>
      </c>
      <c r="I3959" s="11">
        <v>141</v>
      </c>
      <c r="J3959" s="11">
        <v>5</v>
      </c>
      <c r="K3959" s="11" t="s">
        <v>8034</v>
      </c>
      <c r="L3959" s="11">
        <f t="shared" si="183"/>
        <v>1024</v>
      </c>
      <c r="M3959" s="11">
        <f t="shared" si="184"/>
        <v>-281</v>
      </c>
      <c r="N3959" s="12">
        <f t="shared" si="185"/>
        <v>-0.37819650067294752</v>
      </c>
    </row>
    <row r="3960" spans="1:14" x14ac:dyDescent="0.3">
      <c r="A3960" s="8" t="s">
        <v>3969</v>
      </c>
      <c r="B3960" s="9">
        <v>45472</v>
      </c>
      <c r="C3960" s="10" t="s">
        <v>8013</v>
      </c>
      <c r="D3960" s="10" t="s">
        <v>8017</v>
      </c>
      <c r="E3960" s="10" t="s">
        <v>8031</v>
      </c>
      <c r="F3960" s="11">
        <v>3</v>
      </c>
      <c r="G3960" s="11">
        <v>1698</v>
      </c>
      <c r="H3960" s="11">
        <v>1067</v>
      </c>
      <c r="I3960" s="11">
        <v>117</v>
      </c>
      <c r="J3960" s="11">
        <v>6</v>
      </c>
      <c r="K3960" s="11" t="s">
        <v>8034</v>
      </c>
      <c r="L3960" s="11">
        <f t="shared" si="183"/>
        <v>1184</v>
      </c>
      <c r="M3960" s="11">
        <f t="shared" si="184"/>
        <v>514</v>
      </c>
      <c r="N3960" s="12">
        <f t="shared" si="185"/>
        <v>0.30270906949352178</v>
      </c>
    </row>
    <row r="3961" spans="1:14" x14ac:dyDescent="0.3">
      <c r="A3961" s="8" t="s">
        <v>3970</v>
      </c>
      <c r="B3961" s="9">
        <v>45472</v>
      </c>
      <c r="C3961" s="10" t="s">
        <v>8013</v>
      </c>
      <c r="D3961" s="10" t="s">
        <v>8019</v>
      </c>
      <c r="E3961" s="10" t="s">
        <v>8033</v>
      </c>
      <c r="F3961" s="11">
        <v>1</v>
      </c>
      <c r="G3961" s="11">
        <v>723</v>
      </c>
      <c r="H3961" s="11">
        <v>503</v>
      </c>
      <c r="I3961" s="11">
        <v>191</v>
      </c>
      <c r="J3961" s="11">
        <v>2</v>
      </c>
      <c r="K3961" s="11" t="s">
        <v>8034</v>
      </c>
      <c r="L3961" s="11">
        <f t="shared" si="183"/>
        <v>694</v>
      </c>
      <c r="M3961" s="11">
        <f t="shared" si="184"/>
        <v>29</v>
      </c>
      <c r="N3961" s="12">
        <f t="shared" si="185"/>
        <v>4.0110650069156296E-2</v>
      </c>
    </row>
    <row r="3962" spans="1:14" x14ac:dyDescent="0.3">
      <c r="A3962" s="8" t="s">
        <v>3971</v>
      </c>
      <c r="B3962" s="9">
        <v>45472</v>
      </c>
      <c r="C3962" s="10" t="s">
        <v>8014</v>
      </c>
      <c r="D3962" s="10" t="s">
        <v>8026</v>
      </c>
      <c r="E3962" s="10" t="s">
        <v>8031</v>
      </c>
      <c r="F3962" s="11">
        <v>3</v>
      </c>
      <c r="G3962" s="11">
        <v>1701</v>
      </c>
      <c r="H3962" s="11">
        <v>1219</v>
      </c>
      <c r="I3962" s="11">
        <v>169</v>
      </c>
      <c r="J3962" s="11">
        <v>2</v>
      </c>
      <c r="K3962" s="11" t="s">
        <v>8034</v>
      </c>
      <c r="L3962" s="11">
        <f t="shared" si="183"/>
        <v>1388</v>
      </c>
      <c r="M3962" s="11">
        <f t="shared" si="184"/>
        <v>313</v>
      </c>
      <c r="N3962" s="12">
        <f t="shared" si="185"/>
        <v>0.18400940623162845</v>
      </c>
    </row>
    <row r="3963" spans="1:14" x14ac:dyDescent="0.3">
      <c r="A3963" s="8" t="s">
        <v>3972</v>
      </c>
      <c r="B3963" s="9">
        <v>45472</v>
      </c>
      <c r="C3963" s="10" t="s">
        <v>8014</v>
      </c>
      <c r="D3963" s="10" t="s">
        <v>8018</v>
      </c>
      <c r="E3963" s="10" t="s">
        <v>8032</v>
      </c>
      <c r="F3963" s="11">
        <v>4</v>
      </c>
      <c r="G3963" s="11">
        <v>2220</v>
      </c>
      <c r="H3963" s="11">
        <v>551</v>
      </c>
      <c r="I3963" s="11">
        <v>114</v>
      </c>
      <c r="J3963" s="11">
        <v>3</v>
      </c>
      <c r="K3963" s="11" t="s">
        <v>8034</v>
      </c>
      <c r="L3963" s="11">
        <f t="shared" si="183"/>
        <v>665</v>
      </c>
      <c r="M3963" s="11">
        <f t="shared" si="184"/>
        <v>1555</v>
      </c>
      <c r="N3963" s="12">
        <f t="shared" si="185"/>
        <v>0.7004504504504504</v>
      </c>
    </row>
    <row r="3964" spans="1:14" x14ac:dyDescent="0.3">
      <c r="A3964" s="8" t="s">
        <v>3973</v>
      </c>
      <c r="B3964" s="9">
        <v>45472</v>
      </c>
      <c r="C3964" s="10" t="s">
        <v>8011</v>
      </c>
      <c r="D3964" s="10" t="s">
        <v>8030</v>
      </c>
      <c r="E3964" s="10" t="s">
        <v>8032</v>
      </c>
      <c r="F3964" s="11">
        <v>4</v>
      </c>
      <c r="G3964" s="11">
        <v>3432</v>
      </c>
      <c r="H3964" s="11">
        <v>1389</v>
      </c>
      <c r="I3964" s="11">
        <v>186</v>
      </c>
      <c r="J3964" s="11">
        <v>6</v>
      </c>
      <c r="K3964" s="11" t="s">
        <v>8034</v>
      </c>
      <c r="L3964" s="11">
        <f t="shared" si="183"/>
        <v>1575</v>
      </c>
      <c r="M3964" s="11">
        <f t="shared" si="184"/>
        <v>1857</v>
      </c>
      <c r="N3964" s="12">
        <f t="shared" si="185"/>
        <v>0.54108391608391604</v>
      </c>
    </row>
    <row r="3965" spans="1:14" x14ac:dyDescent="0.3">
      <c r="A3965" s="8" t="s">
        <v>3974</v>
      </c>
      <c r="B3965" s="9">
        <v>45472</v>
      </c>
      <c r="C3965" s="10" t="s">
        <v>8014</v>
      </c>
      <c r="D3965" s="10" t="s">
        <v>8024</v>
      </c>
      <c r="E3965" s="10" t="s">
        <v>8033</v>
      </c>
      <c r="F3965" s="11">
        <v>1</v>
      </c>
      <c r="G3965" s="11">
        <v>836</v>
      </c>
      <c r="H3965" s="11">
        <v>1339</v>
      </c>
      <c r="I3965" s="11">
        <v>133</v>
      </c>
      <c r="J3965" s="11">
        <v>2</v>
      </c>
      <c r="K3965" s="11" t="s">
        <v>8034</v>
      </c>
      <c r="L3965" s="11">
        <f t="shared" si="183"/>
        <v>1472</v>
      </c>
      <c r="M3965" s="11">
        <f t="shared" si="184"/>
        <v>-636</v>
      </c>
      <c r="N3965" s="12">
        <f t="shared" si="185"/>
        <v>-0.76076555023923442</v>
      </c>
    </row>
    <row r="3966" spans="1:14" x14ac:dyDescent="0.3">
      <c r="A3966" s="8" t="s">
        <v>3975</v>
      </c>
      <c r="B3966" s="9">
        <v>45472</v>
      </c>
      <c r="C3966" s="10" t="s">
        <v>8012</v>
      </c>
      <c r="D3966" s="10" t="s">
        <v>8027</v>
      </c>
      <c r="E3966" s="10" t="s">
        <v>8031</v>
      </c>
      <c r="F3966" s="11">
        <v>5</v>
      </c>
      <c r="G3966" s="11">
        <v>3485</v>
      </c>
      <c r="H3966" s="11">
        <v>1086</v>
      </c>
      <c r="I3966" s="11">
        <v>104</v>
      </c>
      <c r="J3966" s="11">
        <v>4</v>
      </c>
      <c r="K3966" s="11" t="s">
        <v>8034</v>
      </c>
      <c r="L3966" s="11">
        <f t="shared" si="183"/>
        <v>1190</v>
      </c>
      <c r="M3966" s="11">
        <f t="shared" si="184"/>
        <v>2295</v>
      </c>
      <c r="N3966" s="12">
        <f t="shared" si="185"/>
        <v>0.65853658536585369</v>
      </c>
    </row>
    <row r="3967" spans="1:14" x14ac:dyDescent="0.3">
      <c r="A3967" s="8" t="s">
        <v>3976</v>
      </c>
      <c r="B3967" s="9">
        <v>45472</v>
      </c>
      <c r="C3967" s="10" t="s">
        <v>8012</v>
      </c>
      <c r="D3967" s="10" t="s">
        <v>8016</v>
      </c>
      <c r="E3967" s="10" t="s">
        <v>8031</v>
      </c>
      <c r="F3967" s="11">
        <v>2</v>
      </c>
      <c r="G3967" s="11">
        <v>1124</v>
      </c>
      <c r="H3967" s="11">
        <v>1487</v>
      </c>
      <c r="I3967" s="11">
        <v>212</v>
      </c>
      <c r="J3967" s="11">
        <v>3</v>
      </c>
      <c r="K3967" s="11" t="s">
        <v>8034</v>
      </c>
      <c r="L3967" s="11">
        <f t="shared" si="183"/>
        <v>1699</v>
      </c>
      <c r="M3967" s="11">
        <f t="shared" si="184"/>
        <v>-575</v>
      </c>
      <c r="N3967" s="12">
        <f t="shared" si="185"/>
        <v>-0.51156583629893237</v>
      </c>
    </row>
    <row r="3968" spans="1:14" x14ac:dyDescent="0.3">
      <c r="A3968" s="8" t="s">
        <v>3977</v>
      </c>
      <c r="B3968" s="9">
        <v>45472</v>
      </c>
      <c r="C3968" s="10" t="s">
        <v>8014</v>
      </c>
      <c r="D3968" s="10" t="s">
        <v>8020</v>
      </c>
      <c r="E3968" s="10" t="s">
        <v>8032</v>
      </c>
      <c r="F3968" s="11">
        <v>5</v>
      </c>
      <c r="G3968" s="11">
        <v>3310</v>
      </c>
      <c r="H3968" s="11">
        <v>813</v>
      </c>
      <c r="I3968" s="11">
        <v>114</v>
      </c>
      <c r="J3968" s="11">
        <v>4</v>
      </c>
      <c r="K3968" s="11" t="s">
        <v>8034</v>
      </c>
      <c r="L3968" s="11">
        <f t="shared" si="183"/>
        <v>927</v>
      </c>
      <c r="M3968" s="11">
        <f t="shared" si="184"/>
        <v>2383</v>
      </c>
      <c r="N3968" s="12">
        <f t="shared" si="185"/>
        <v>0.71993957703927491</v>
      </c>
    </row>
    <row r="3969" spans="1:14" x14ac:dyDescent="0.3">
      <c r="A3969" s="8" t="s">
        <v>3978</v>
      </c>
      <c r="B3969" s="9">
        <v>45472</v>
      </c>
      <c r="C3969" s="10" t="s">
        <v>8014</v>
      </c>
      <c r="D3969" s="10" t="s">
        <v>8020</v>
      </c>
      <c r="E3969" s="10" t="s">
        <v>8031</v>
      </c>
      <c r="F3969" s="11">
        <v>5</v>
      </c>
      <c r="G3969" s="11">
        <v>3365</v>
      </c>
      <c r="H3969" s="11">
        <v>925</v>
      </c>
      <c r="I3969" s="11">
        <v>200</v>
      </c>
      <c r="J3969" s="11">
        <v>6</v>
      </c>
      <c r="K3969" s="11" t="s">
        <v>8034</v>
      </c>
      <c r="L3969" s="11">
        <f t="shared" si="183"/>
        <v>1125</v>
      </c>
      <c r="M3969" s="11">
        <f t="shared" si="184"/>
        <v>2240</v>
      </c>
      <c r="N3969" s="12">
        <f t="shared" si="185"/>
        <v>0.66567607726597322</v>
      </c>
    </row>
    <row r="3970" spans="1:14" x14ac:dyDescent="0.3">
      <c r="A3970" s="8" t="s">
        <v>3979</v>
      </c>
      <c r="B3970" s="9">
        <v>45472</v>
      </c>
      <c r="C3970" s="10" t="s">
        <v>8012</v>
      </c>
      <c r="D3970" s="10" t="s">
        <v>8016</v>
      </c>
      <c r="E3970" s="10" t="s">
        <v>8032</v>
      </c>
      <c r="F3970" s="11">
        <v>5</v>
      </c>
      <c r="G3970" s="11">
        <v>4140</v>
      </c>
      <c r="H3970" s="11">
        <v>977</v>
      </c>
      <c r="I3970" s="11">
        <v>208</v>
      </c>
      <c r="J3970" s="11">
        <v>6</v>
      </c>
      <c r="K3970" s="11" t="s">
        <v>8034</v>
      </c>
      <c r="L3970" s="11">
        <f t="shared" ref="L3970:L4033" si="186">H3970+I3970</f>
        <v>1185</v>
      </c>
      <c r="M3970" s="11">
        <f t="shared" ref="M3970:M4033" si="187">G3970-L3970</f>
        <v>2955</v>
      </c>
      <c r="N3970" s="12">
        <f t="shared" ref="N3970:N4033" si="188">M3970/G3970</f>
        <v>0.71376811594202894</v>
      </c>
    </row>
    <row r="3971" spans="1:14" x14ac:dyDescent="0.3">
      <c r="A3971" s="8" t="s">
        <v>3980</v>
      </c>
      <c r="B3971" s="9">
        <v>45472</v>
      </c>
      <c r="C3971" s="10" t="s">
        <v>8012</v>
      </c>
      <c r="D3971" s="10" t="s">
        <v>8016</v>
      </c>
      <c r="E3971" s="10" t="s">
        <v>8032</v>
      </c>
      <c r="F3971" s="11">
        <v>4</v>
      </c>
      <c r="G3971" s="11">
        <v>2408</v>
      </c>
      <c r="H3971" s="11">
        <v>1398</v>
      </c>
      <c r="I3971" s="11">
        <v>122</v>
      </c>
      <c r="J3971" s="11">
        <v>2</v>
      </c>
      <c r="K3971" s="11" t="s">
        <v>8035</v>
      </c>
      <c r="L3971" s="11">
        <f t="shared" si="186"/>
        <v>1520</v>
      </c>
      <c r="M3971" s="11">
        <f t="shared" si="187"/>
        <v>888</v>
      </c>
      <c r="N3971" s="12">
        <f t="shared" si="188"/>
        <v>0.3687707641196013</v>
      </c>
    </row>
    <row r="3972" spans="1:14" x14ac:dyDescent="0.3">
      <c r="A3972" s="8" t="s">
        <v>3981</v>
      </c>
      <c r="B3972" s="9">
        <v>45472</v>
      </c>
      <c r="C3972" s="10" t="s">
        <v>8014</v>
      </c>
      <c r="D3972" s="10" t="s">
        <v>8026</v>
      </c>
      <c r="E3972" s="10" t="s">
        <v>8031</v>
      </c>
      <c r="F3972" s="11">
        <v>3</v>
      </c>
      <c r="G3972" s="11">
        <v>2133</v>
      </c>
      <c r="H3972" s="11">
        <v>583</v>
      </c>
      <c r="I3972" s="11">
        <v>178</v>
      </c>
      <c r="J3972" s="11">
        <v>4</v>
      </c>
      <c r="K3972" s="11" t="s">
        <v>8034</v>
      </c>
      <c r="L3972" s="11">
        <f t="shared" si="186"/>
        <v>761</v>
      </c>
      <c r="M3972" s="11">
        <f t="shared" si="187"/>
        <v>1372</v>
      </c>
      <c r="N3972" s="12">
        <f t="shared" si="188"/>
        <v>0.64322550398499767</v>
      </c>
    </row>
    <row r="3973" spans="1:14" x14ac:dyDescent="0.3">
      <c r="A3973" s="8" t="s">
        <v>3982</v>
      </c>
      <c r="B3973" s="9">
        <v>45473</v>
      </c>
      <c r="C3973" s="10" t="s">
        <v>8012</v>
      </c>
      <c r="D3973" s="10" t="s">
        <v>8027</v>
      </c>
      <c r="E3973" s="10" t="s">
        <v>8032</v>
      </c>
      <c r="F3973" s="11">
        <v>3</v>
      </c>
      <c r="G3973" s="11">
        <v>2016</v>
      </c>
      <c r="H3973" s="11">
        <v>1273</v>
      </c>
      <c r="I3973" s="11">
        <v>118</v>
      </c>
      <c r="J3973" s="11">
        <v>4</v>
      </c>
      <c r="K3973" s="11" t="s">
        <v>8035</v>
      </c>
      <c r="L3973" s="11">
        <f t="shared" si="186"/>
        <v>1391</v>
      </c>
      <c r="M3973" s="11">
        <f t="shared" si="187"/>
        <v>625</v>
      </c>
      <c r="N3973" s="12">
        <f t="shared" si="188"/>
        <v>0.31001984126984128</v>
      </c>
    </row>
    <row r="3974" spans="1:14" x14ac:dyDescent="0.3">
      <c r="A3974" s="8" t="s">
        <v>3983</v>
      </c>
      <c r="B3974" s="9">
        <v>45473</v>
      </c>
      <c r="C3974" s="10" t="s">
        <v>8014</v>
      </c>
      <c r="D3974" s="10" t="s">
        <v>8020</v>
      </c>
      <c r="E3974" s="10" t="s">
        <v>8033</v>
      </c>
      <c r="F3974" s="11">
        <v>3</v>
      </c>
      <c r="G3974" s="11">
        <v>1803</v>
      </c>
      <c r="H3974" s="11">
        <v>1176</v>
      </c>
      <c r="I3974" s="11">
        <v>120</v>
      </c>
      <c r="J3974" s="11">
        <v>5</v>
      </c>
      <c r="K3974" s="11" t="s">
        <v>8035</v>
      </c>
      <c r="L3974" s="11">
        <f t="shared" si="186"/>
        <v>1296</v>
      </c>
      <c r="M3974" s="11">
        <f t="shared" si="187"/>
        <v>507</v>
      </c>
      <c r="N3974" s="12">
        <f t="shared" si="188"/>
        <v>0.28119800332778699</v>
      </c>
    </row>
    <row r="3975" spans="1:14" x14ac:dyDescent="0.3">
      <c r="A3975" s="8" t="s">
        <v>3984</v>
      </c>
      <c r="B3975" s="9">
        <v>45473</v>
      </c>
      <c r="C3975" s="10" t="s">
        <v>8012</v>
      </c>
      <c r="D3975" s="10" t="s">
        <v>8016</v>
      </c>
      <c r="E3975" s="10" t="s">
        <v>8031</v>
      </c>
      <c r="F3975" s="11">
        <v>5</v>
      </c>
      <c r="G3975" s="11">
        <v>4215</v>
      </c>
      <c r="H3975" s="11">
        <v>1020</v>
      </c>
      <c r="I3975" s="11">
        <v>107</v>
      </c>
      <c r="J3975" s="11">
        <v>6</v>
      </c>
      <c r="K3975" s="11" t="s">
        <v>8034</v>
      </c>
      <c r="L3975" s="11">
        <f t="shared" si="186"/>
        <v>1127</v>
      </c>
      <c r="M3975" s="11">
        <f t="shared" si="187"/>
        <v>3088</v>
      </c>
      <c r="N3975" s="12">
        <f t="shared" si="188"/>
        <v>0.73262158956109136</v>
      </c>
    </row>
    <row r="3976" spans="1:14" x14ac:dyDescent="0.3">
      <c r="A3976" s="8" t="s">
        <v>3985</v>
      </c>
      <c r="B3976" s="9">
        <v>45473</v>
      </c>
      <c r="C3976" s="10" t="s">
        <v>8013</v>
      </c>
      <c r="D3976" s="10" t="s">
        <v>8025</v>
      </c>
      <c r="E3976" s="10" t="s">
        <v>8032</v>
      </c>
      <c r="F3976" s="11">
        <v>5</v>
      </c>
      <c r="G3976" s="11">
        <v>4245</v>
      </c>
      <c r="H3976" s="11">
        <v>706</v>
      </c>
      <c r="I3976" s="11">
        <v>131</v>
      </c>
      <c r="J3976" s="11">
        <v>3</v>
      </c>
      <c r="K3976" s="11" t="s">
        <v>8034</v>
      </c>
      <c r="L3976" s="11">
        <f t="shared" si="186"/>
        <v>837</v>
      </c>
      <c r="M3976" s="11">
        <f t="shared" si="187"/>
        <v>3408</v>
      </c>
      <c r="N3976" s="12">
        <f t="shared" si="188"/>
        <v>0.80282685512367491</v>
      </c>
    </row>
    <row r="3977" spans="1:14" x14ac:dyDescent="0.3">
      <c r="A3977" s="8" t="s">
        <v>3986</v>
      </c>
      <c r="B3977" s="9">
        <v>45473</v>
      </c>
      <c r="C3977" s="10" t="s">
        <v>8014</v>
      </c>
      <c r="D3977" s="10" t="s">
        <v>8020</v>
      </c>
      <c r="E3977" s="10" t="s">
        <v>8031</v>
      </c>
      <c r="F3977" s="11">
        <v>5</v>
      </c>
      <c r="G3977" s="11">
        <v>2750</v>
      </c>
      <c r="H3977" s="11">
        <v>876</v>
      </c>
      <c r="I3977" s="11">
        <v>114</v>
      </c>
      <c r="J3977" s="11">
        <v>5</v>
      </c>
      <c r="K3977" s="11" t="s">
        <v>8035</v>
      </c>
      <c r="L3977" s="11">
        <f t="shared" si="186"/>
        <v>990</v>
      </c>
      <c r="M3977" s="11">
        <f t="shared" si="187"/>
        <v>1760</v>
      </c>
      <c r="N3977" s="12">
        <f t="shared" si="188"/>
        <v>0.64</v>
      </c>
    </row>
    <row r="3978" spans="1:14" x14ac:dyDescent="0.3">
      <c r="A3978" s="8" t="s">
        <v>3987</v>
      </c>
      <c r="B3978" s="9">
        <v>45473</v>
      </c>
      <c r="C3978" s="10" t="s">
        <v>8014</v>
      </c>
      <c r="D3978" s="10" t="s">
        <v>8026</v>
      </c>
      <c r="E3978" s="10" t="s">
        <v>8033</v>
      </c>
      <c r="F3978" s="11">
        <v>1</v>
      </c>
      <c r="G3978" s="11">
        <v>790</v>
      </c>
      <c r="H3978" s="11">
        <v>1065</v>
      </c>
      <c r="I3978" s="11">
        <v>214</v>
      </c>
      <c r="J3978" s="11">
        <v>3</v>
      </c>
      <c r="K3978" s="11" t="s">
        <v>8034</v>
      </c>
      <c r="L3978" s="11">
        <f t="shared" si="186"/>
        <v>1279</v>
      </c>
      <c r="M3978" s="11">
        <f t="shared" si="187"/>
        <v>-489</v>
      </c>
      <c r="N3978" s="12">
        <f t="shared" si="188"/>
        <v>-0.61898734177215187</v>
      </c>
    </row>
    <row r="3979" spans="1:14" x14ac:dyDescent="0.3">
      <c r="A3979" s="8" t="s">
        <v>3988</v>
      </c>
      <c r="B3979" s="9">
        <v>45473</v>
      </c>
      <c r="C3979" s="10" t="s">
        <v>8011</v>
      </c>
      <c r="D3979" s="10" t="s">
        <v>8030</v>
      </c>
      <c r="E3979" s="10" t="s">
        <v>8032</v>
      </c>
      <c r="F3979" s="11">
        <v>3</v>
      </c>
      <c r="G3979" s="11">
        <v>2349</v>
      </c>
      <c r="H3979" s="11">
        <v>1094</v>
      </c>
      <c r="I3979" s="11">
        <v>174</v>
      </c>
      <c r="J3979" s="11">
        <v>6</v>
      </c>
      <c r="K3979" s="11" t="s">
        <v>8034</v>
      </c>
      <c r="L3979" s="11">
        <f t="shared" si="186"/>
        <v>1268</v>
      </c>
      <c r="M3979" s="11">
        <f t="shared" si="187"/>
        <v>1081</v>
      </c>
      <c r="N3979" s="12">
        <f t="shared" si="188"/>
        <v>0.46019582801191994</v>
      </c>
    </row>
    <row r="3980" spans="1:14" x14ac:dyDescent="0.3">
      <c r="A3980" s="8" t="s">
        <v>3989</v>
      </c>
      <c r="B3980" s="9">
        <v>45473</v>
      </c>
      <c r="C3980" s="10" t="s">
        <v>8011</v>
      </c>
      <c r="D3980" s="10" t="s">
        <v>8030</v>
      </c>
      <c r="E3980" s="10" t="s">
        <v>8031</v>
      </c>
      <c r="F3980" s="11">
        <v>5</v>
      </c>
      <c r="G3980" s="11">
        <v>3530</v>
      </c>
      <c r="H3980" s="11">
        <v>914</v>
      </c>
      <c r="I3980" s="11">
        <v>147</v>
      </c>
      <c r="J3980" s="11">
        <v>7</v>
      </c>
      <c r="K3980" s="11" t="s">
        <v>8034</v>
      </c>
      <c r="L3980" s="11">
        <f t="shared" si="186"/>
        <v>1061</v>
      </c>
      <c r="M3980" s="11">
        <f t="shared" si="187"/>
        <v>2469</v>
      </c>
      <c r="N3980" s="12">
        <f t="shared" si="188"/>
        <v>0.69943342776203965</v>
      </c>
    </row>
    <row r="3981" spans="1:14" x14ac:dyDescent="0.3">
      <c r="A3981" s="8" t="s">
        <v>3990</v>
      </c>
      <c r="B3981" s="9">
        <v>45473</v>
      </c>
      <c r="C3981" s="10" t="s">
        <v>8012</v>
      </c>
      <c r="D3981" s="10" t="s">
        <v>8028</v>
      </c>
      <c r="E3981" s="10" t="s">
        <v>8032</v>
      </c>
      <c r="F3981" s="11">
        <v>1</v>
      </c>
      <c r="G3981" s="11">
        <v>773</v>
      </c>
      <c r="H3981" s="11">
        <v>721</v>
      </c>
      <c r="I3981" s="11">
        <v>209</v>
      </c>
      <c r="J3981" s="11">
        <v>7</v>
      </c>
      <c r="K3981" s="11" t="s">
        <v>8034</v>
      </c>
      <c r="L3981" s="11">
        <f t="shared" si="186"/>
        <v>930</v>
      </c>
      <c r="M3981" s="11">
        <f t="shared" si="187"/>
        <v>-157</v>
      </c>
      <c r="N3981" s="12">
        <f t="shared" si="188"/>
        <v>-0.20310478654592498</v>
      </c>
    </row>
    <row r="3982" spans="1:14" x14ac:dyDescent="0.3">
      <c r="A3982" s="8" t="s">
        <v>3991</v>
      </c>
      <c r="B3982" s="9">
        <v>45473</v>
      </c>
      <c r="C3982" s="10" t="s">
        <v>8011</v>
      </c>
      <c r="D3982" s="10" t="s">
        <v>8023</v>
      </c>
      <c r="E3982" s="10" t="s">
        <v>8032</v>
      </c>
      <c r="F3982" s="11">
        <v>5</v>
      </c>
      <c r="G3982" s="11">
        <v>3100</v>
      </c>
      <c r="H3982" s="11">
        <v>1135</v>
      </c>
      <c r="I3982" s="11">
        <v>205</v>
      </c>
      <c r="J3982" s="11">
        <v>7</v>
      </c>
      <c r="K3982" s="11" t="s">
        <v>8034</v>
      </c>
      <c r="L3982" s="11">
        <f t="shared" si="186"/>
        <v>1340</v>
      </c>
      <c r="M3982" s="11">
        <f t="shared" si="187"/>
        <v>1760</v>
      </c>
      <c r="N3982" s="12">
        <f t="shared" si="188"/>
        <v>0.56774193548387097</v>
      </c>
    </row>
    <row r="3983" spans="1:14" x14ac:dyDescent="0.3">
      <c r="A3983" s="8" t="s">
        <v>3992</v>
      </c>
      <c r="B3983" s="9">
        <v>45473</v>
      </c>
      <c r="C3983" s="10" t="s">
        <v>8014</v>
      </c>
      <c r="D3983" s="10" t="s">
        <v>8018</v>
      </c>
      <c r="E3983" s="10" t="s">
        <v>8031</v>
      </c>
      <c r="F3983" s="11">
        <v>4</v>
      </c>
      <c r="G3983" s="11">
        <v>2960</v>
      </c>
      <c r="H3983" s="11">
        <v>879</v>
      </c>
      <c r="I3983" s="11">
        <v>178</v>
      </c>
      <c r="J3983" s="11">
        <v>3</v>
      </c>
      <c r="K3983" s="11" t="s">
        <v>8034</v>
      </c>
      <c r="L3983" s="11">
        <f t="shared" si="186"/>
        <v>1057</v>
      </c>
      <c r="M3983" s="11">
        <f t="shared" si="187"/>
        <v>1903</v>
      </c>
      <c r="N3983" s="12">
        <f t="shared" si="188"/>
        <v>0.64290540540540542</v>
      </c>
    </row>
    <row r="3984" spans="1:14" x14ac:dyDescent="0.3">
      <c r="A3984" s="8" t="s">
        <v>3993</v>
      </c>
      <c r="B3984" s="9">
        <v>45473</v>
      </c>
      <c r="C3984" s="10" t="s">
        <v>8013</v>
      </c>
      <c r="D3984" s="10" t="s">
        <v>8019</v>
      </c>
      <c r="E3984" s="10" t="s">
        <v>8033</v>
      </c>
      <c r="F3984" s="11">
        <v>3</v>
      </c>
      <c r="G3984" s="11">
        <v>1803</v>
      </c>
      <c r="H3984" s="11">
        <v>813</v>
      </c>
      <c r="I3984" s="11">
        <v>181</v>
      </c>
      <c r="J3984" s="11">
        <v>2</v>
      </c>
      <c r="K3984" s="11" t="s">
        <v>8035</v>
      </c>
      <c r="L3984" s="11">
        <f t="shared" si="186"/>
        <v>994</v>
      </c>
      <c r="M3984" s="11">
        <f t="shared" si="187"/>
        <v>809</v>
      </c>
      <c r="N3984" s="12">
        <f t="shared" si="188"/>
        <v>0.44869661674986133</v>
      </c>
    </row>
    <row r="3985" spans="1:14" x14ac:dyDescent="0.3">
      <c r="A3985" s="8" t="s">
        <v>3994</v>
      </c>
      <c r="B3985" s="9">
        <v>45473</v>
      </c>
      <c r="C3985" s="10" t="s">
        <v>8012</v>
      </c>
      <c r="D3985" s="10" t="s">
        <v>8016</v>
      </c>
      <c r="E3985" s="10" t="s">
        <v>8031</v>
      </c>
      <c r="F3985" s="11">
        <v>3</v>
      </c>
      <c r="G3985" s="11">
        <v>2214</v>
      </c>
      <c r="H3985" s="11">
        <v>644</v>
      </c>
      <c r="I3985" s="11">
        <v>141</v>
      </c>
      <c r="J3985" s="11">
        <v>2</v>
      </c>
      <c r="K3985" s="11" t="s">
        <v>8034</v>
      </c>
      <c r="L3985" s="11">
        <f t="shared" si="186"/>
        <v>785</v>
      </c>
      <c r="M3985" s="11">
        <f t="shared" si="187"/>
        <v>1429</v>
      </c>
      <c r="N3985" s="12">
        <f t="shared" si="188"/>
        <v>0.64543812104787712</v>
      </c>
    </row>
    <row r="3986" spans="1:14" x14ac:dyDescent="0.3">
      <c r="A3986" s="8" t="s">
        <v>3995</v>
      </c>
      <c r="B3986" s="9">
        <v>45473</v>
      </c>
      <c r="C3986" s="10" t="s">
        <v>8013</v>
      </c>
      <c r="D3986" s="10" t="s">
        <v>8022</v>
      </c>
      <c r="E3986" s="10" t="s">
        <v>8033</v>
      </c>
      <c r="F3986" s="11">
        <v>3</v>
      </c>
      <c r="G3986" s="11">
        <v>1710</v>
      </c>
      <c r="H3986" s="11">
        <v>1282</v>
      </c>
      <c r="I3986" s="11">
        <v>168</v>
      </c>
      <c r="J3986" s="11">
        <v>5</v>
      </c>
      <c r="K3986" s="11" t="s">
        <v>8034</v>
      </c>
      <c r="L3986" s="11">
        <f t="shared" si="186"/>
        <v>1450</v>
      </c>
      <c r="M3986" s="11">
        <f t="shared" si="187"/>
        <v>260</v>
      </c>
      <c r="N3986" s="12">
        <f t="shared" si="188"/>
        <v>0.15204678362573099</v>
      </c>
    </row>
    <row r="3987" spans="1:14" x14ac:dyDescent="0.3">
      <c r="A3987" s="8" t="s">
        <v>3996</v>
      </c>
      <c r="B3987" s="9">
        <v>45473</v>
      </c>
      <c r="C3987" s="10" t="s">
        <v>8014</v>
      </c>
      <c r="D3987" s="10" t="s">
        <v>8026</v>
      </c>
      <c r="E3987" s="10" t="s">
        <v>8032</v>
      </c>
      <c r="F3987" s="11">
        <v>2</v>
      </c>
      <c r="G3987" s="11">
        <v>1658</v>
      </c>
      <c r="H3987" s="11">
        <v>949</v>
      </c>
      <c r="I3987" s="11">
        <v>139</v>
      </c>
      <c r="J3987" s="11">
        <v>5</v>
      </c>
      <c r="K3987" s="11" t="s">
        <v>8034</v>
      </c>
      <c r="L3987" s="11">
        <f t="shared" si="186"/>
        <v>1088</v>
      </c>
      <c r="M3987" s="11">
        <f t="shared" si="187"/>
        <v>570</v>
      </c>
      <c r="N3987" s="12">
        <f t="shared" si="188"/>
        <v>0.34378769601930037</v>
      </c>
    </row>
    <row r="3988" spans="1:14" x14ac:dyDescent="0.3">
      <c r="A3988" s="8" t="s">
        <v>3997</v>
      </c>
      <c r="B3988" s="9">
        <v>45473</v>
      </c>
      <c r="C3988" s="10" t="s">
        <v>8012</v>
      </c>
      <c r="D3988" s="10" t="s">
        <v>8028</v>
      </c>
      <c r="E3988" s="10" t="s">
        <v>8031</v>
      </c>
      <c r="F3988" s="11">
        <v>4</v>
      </c>
      <c r="G3988" s="11">
        <v>2344</v>
      </c>
      <c r="H3988" s="11">
        <v>577</v>
      </c>
      <c r="I3988" s="11">
        <v>190</v>
      </c>
      <c r="J3988" s="11">
        <v>7</v>
      </c>
      <c r="K3988" s="11" t="s">
        <v>8034</v>
      </c>
      <c r="L3988" s="11">
        <f t="shared" si="186"/>
        <v>767</v>
      </c>
      <c r="M3988" s="11">
        <f t="shared" si="187"/>
        <v>1577</v>
      </c>
      <c r="N3988" s="12">
        <f t="shared" si="188"/>
        <v>0.67278156996587035</v>
      </c>
    </row>
    <row r="3989" spans="1:14" x14ac:dyDescent="0.3">
      <c r="A3989" s="8" t="s">
        <v>3998</v>
      </c>
      <c r="B3989" s="9">
        <v>45473</v>
      </c>
      <c r="C3989" s="10" t="s">
        <v>8011</v>
      </c>
      <c r="D3989" s="10" t="s">
        <v>8021</v>
      </c>
      <c r="E3989" s="10" t="s">
        <v>8033</v>
      </c>
      <c r="F3989" s="11">
        <v>2</v>
      </c>
      <c r="G3989" s="11">
        <v>1210</v>
      </c>
      <c r="H3989" s="11">
        <v>1223</v>
      </c>
      <c r="I3989" s="11">
        <v>212</v>
      </c>
      <c r="J3989" s="11">
        <v>6</v>
      </c>
      <c r="K3989" s="11" t="s">
        <v>8035</v>
      </c>
      <c r="L3989" s="11">
        <f t="shared" si="186"/>
        <v>1435</v>
      </c>
      <c r="M3989" s="11">
        <f t="shared" si="187"/>
        <v>-225</v>
      </c>
      <c r="N3989" s="12">
        <f t="shared" si="188"/>
        <v>-0.18595041322314049</v>
      </c>
    </row>
    <row r="3990" spans="1:14" x14ac:dyDescent="0.3">
      <c r="A3990" s="8" t="s">
        <v>3999</v>
      </c>
      <c r="B3990" s="9">
        <v>45473</v>
      </c>
      <c r="C3990" s="10" t="s">
        <v>8014</v>
      </c>
      <c r="D3990" s="10" t="s">
        <v>8024</v>
      </c>
      <c r="E3990" s="10" t="s">
        <v>8032</v>
      </c>
      <c r="F3990" s="11">
        <v>3</v>
      </c>
      <c r="G3990" s="11">
        <v>1770</v>
      </c>
      <c r="H3990" s="11">
        <v>391</v>
      </c>
      <c r="I3990" s="11">
        <v>149</v>
      </c>
      <c r="J3990" s="11">
        <v>4</v>
      </c>
      <c r="K3990" s="11" t="s">
        <v>8034</v>
      </c>
      <c r="L3990" s="11">
        <f t="shared" si="186"/>
        <v>540</v>
      </c>
      <c r="M3990" s="11">
        <f t="shared" si="187"/>
        <v>1230</v>
      </c>
      <c r="N3990" s="12">
        <f t="shared" si="188"/>
        <v>0.69491525423728817</v>
      </c>
    </row>
    <row r="3991" spans="1:14" x14ac:dyDescent="0.3">
      <c r="A3991" s="8" t="s">
        <v>4000</v>
      </c>
      <c r="B3991" s="9">
        <v>45473</v>
      </c>
      <c r="C3991" s="10" t="s">
        <v>8013</v>
      </c>
      <c r="D3991" s="10" t="s">
        <v>8017</v>
      </c>
      <c r="E3991" s="10" t="s">
        <v>8031</v>
      </c>
      <c r="F3991" s="11">
        <v>3</v>
      </c>
      <c r="G3991" s="11">
        <v>1911</v>
      </c>
      <c r="H3991" s="11">
        <v>847</v>
      </c>
      <c r="I3991" s="11">
        <v>174</v>
      </c>
      <c r="J3991" s="11">
        <v>2</v>
      </c>
      <c r="K3991" s="11" t="s">
        <v>8034</v>
      </c>
      <c r="L3991" s="11">
        <f t="shared" si="186"/>
        <v>1021</v>
      </c>
      <c r="M3991" s="11">
        <f t="shared" si="187"/>
        <v>890</v>
      </c>
      <c r="N3991" s="12">
        <f t="shared" si="188"/>
        <v>0.46572475143903713</v>
      </c>
    </row>
    <row r="3992" spans="1:14" x14ac:dyDescent="0.3">
      <c r="A3992" s="8" t="s">
        <v>4001</v>
      </c>
      <c r="B3992" s="9">
        <v>45473</v>
      </c>
      <c r="C3992" s="10" t="s">
        <v>8013</v>
      </c>
      <c r="D3992" s="10" t="s">
        <v>8025</v>
      </c>
      <c r="E3992" s="10" t="s">
        <v>8031</v>
      </c>
      <c r="F3992" s="11">
        <v>5</v>
      </c>
      <c r="G3992" s="11">
        <v>3235</v>
      </c>
      <c r="H3992" s="11">
        <v>890</v>
      </c>
      <c r="I3992" s="11">
        <v>207</v>
      </c>
      <c r="J3992" s="11">
        <v>6</v>
      </c>
      <c r="K3992" s="11" t="s">
        <v>8034</v>
      </c>
      <c r="L3992" s="11">
        <f t="shared" si="186"/>
        <v>1097</v>
      </c>
      <c r="M3992" s="11">
        <f t="shared" si="187"/>
        <v>2138</v>
      </c>
      <c r="N3992" s="12">
        <f t="shared" si="188"/>
        <v>0.66089644513137558</v>
      </c>
    </row>
    <row r="3993" spans="1:14" x14ac:dyDescent="0.3">
      <c r="A3993" s="8" t="s">
        <v>4002</v>
      </c>
      <c r="B3993" s="9">
        <v>45473</v>
      </c>
      <c r="C3993" s="10" t="s">
        <v>8011</v>
      </c>
      <c r="D3993" s="10" t="s">
        <v>8023</v>
      </c>
      <c r="E3993" s="10" t="s">
        <v>8031</v>
      </c>
      <c r="F3993" s="11">
        <v>4</v>
      </c>
      <c r="G3993" s="11">
        <v>3500</v>
      </c>
      <c r="H3993" s="11">
        <v>1060</v>
      </c>
      <c r="I3993" s="11">
        <v>158</v>
      </c>
      <c r="J3993" s="11">
        <v>2</v>
      </c>
      <c r="K3993" s="11" t="s">
        <v>8034</v>
      </c>
      <c r="L3993" s="11">
        <f t="shared" si="186"/>
        <v>1218</v>
      </c>
      <c r="M3993" s="11">
        <f t="shared" si="187"/>
        <v>2282</v>
      </c>
      <c r="N3993" s="12">
        <f t="shared" si="188"/>
        <v>0.65200000000000002</v>
      </c>
    </row>
    <row r="3994" spans="1:14" x14ac:dyDescent="0.3">
      <c r="A3994" s="8" t="s">
        <v>4003</v>
      </c>
      <c r="B3994" s="9">
        <v>45473</v>
      </c>
      <c r="C3994" s="10" t="s">
        <v>8012</v>
      </c>
      <c r="D3994" s="10" t="s">
        <v>8029</v>
      </c>
      <c r="E3994" s="10" t="s">
        <v>8031</v>
      </c>
      <c r="F3994" s="11">
        <v>4</v>
      </c>
      <c r="G3994" s="11">
        <v>2776</v>
      </c>
      <c r="H3994" s="11">
        <v>475</v>
      </c>
      <c r="I3994" s="11">
        <v>147</v>
      </c>
      <c r="J3994" s="11">
        <v>6</v>
      </c>
      <c r="K3994" s="11" t="s">
        <v>8034</v>
      </c>
      <c r="L3994" s="11">
        <f t="shared" si="186"/>
        <v>622</v>
      </c>
      <c r="M3994" s="11">
        <f t="shared" si="187"/>
        <v>2154</v>
      </c>
      <c r="N3994" s="12">
        <f t="shared" si="188"/>
        <v>0.77593659942363113</v>
      </c>
    </row>
    <row r="3995" spans="1:14" x14ac:dyDescent="0.3">
      <c r="A3995" s="8" t="s">
        <v>4004</v>
      </c>
      <c r="B3995" s="9">
        <v>45473</v>
      </c>
      <c r="C3995" s="10" t="s">
        <v>8013</v>
      </c>
      <c r="D3995" s="10" t="s">
        <v>8017</v>
      </c>
      <c r="E3995" s="10" t="s">
        <v>8031</v>
      </c>
      <c r="F3995" s="11">
        <v>5</v>
      </c>
      <c r="G3995" s="11">
        <v>4360</v>
      </c>
      <c r="H3995" s="11">
        <v>720</v>
      </c>
      <c r="I3995" s="11">
        <v>175</v>
      </c>
      <c r="J3995" s="11">
        <v>4</v>
      </c>
      <c r="K3995" s="11" t="s">
        <v>8034</v>
      </c>
      <c r="L3995" s="11">
        <f t="shared" si="186"/>
        <v>895</v>
      </c>
      <c r="M3995" s="11">
        <f t="shared" si="187"/>
        <v>3465</v>
      </c>
      <c r="N3995" s="12">
        <f t="shared" si="188"/>
        <v>0.79472477064220182</v>
      </c>
    </row>
    <row r="3996" spans="1:14" x14ac:dyDescent="0.3">
      <c r="A3996" s="8" t="s">
        <v>4005</v>
      </c>
      <c r="B3996" s="9">
        <v>45473</v>
      </c>
      <c r="C3996" s="10" t="s">
        <v>8011</v>
      </c>
      <c r="D3996" s="10" t="s">
        <v>8015</v>
      </c>
      <c r="E3996" s="10" t="s">
        <v>8032</v>
      </c>
      <c r="F3996" s="11">
        <v>1</v>
      </c>
      <c r="G3996" s="11">
        <v>740</v>
      </c>
      <c r="H3996" s="11">
        <v>566</v>
      </c>
      <c r="I3996" s="11">
        <v>186</v>
      </c>
      <c r="J3996" s="11">
        <v>7</v>
      </c>
      <c r="K3996" s="11" t="s">
        <v>8034</v>
      </c>
      <c r="L3996" s="11">
        <f t="shared" si="186"/>
        <v>752</v>
      </c>
      <c r="M3996" s="11">
        <f t="shared" si="187"/>
        <v>-12</v>
      </c>
      <c r="N3996" s="12">
        <f t="shared" si="188"/>
        <v>-1.6216216216216217E-2</v>
      </c>
    </row>
    <row r="3997" spans="1:14" x14ac:dyDescent="0.3">
      <c r="A3997" s="8" t="s">
        <v>4006</v>
      </c>
      <c r="B3997" s="9">
        <v>45473</v>
      </c>
      <c r="C3997" s="10" t="s">
        <v>8011</v>
      </c>
      <c r="D3997" s="10" t="s">
        <v>8030</v>
      </c>
      <c r="E3997" s="10" t="s">
        <v>8032</v>
      </c>
      <c r="F3997" s="11">
        <v>3</v>
      </c>
      <c r="G3997" s="11">
        <v>1818</v>
      </c>
      <c r="H3997" s="11">
        <v>596</v>
      </c>
      <c r="I3997" s="11">
        <v>144</v>
      </c>
      <c r="J3997" s="11">
        <v>7</v>
      </c>
      <c r="K3997" s="11" t="s">
        <v>8034</v>
      </c>
      <c r="L3997" s="11">
        <f t="shared" si="186"/>
        <v>740</v>
      </c>
      <c r="M3997" s="11">
        <f t="shared" si="187"/>
        <v>1078</v>
      </c>
      <c r="N3997" s="12">
        <f t="shared" si="188"/>
        <v>0.59295929592959296</v>
      </c>
    </row>
    <row r="3998" spans="1:14" x14ac:dyDescent="0.3">
      <c r="A3998" s="8" t="s">
        <v>4007</v>
      </c>
      <c r="B3998" s="9">
        <v>45473</v>
      </c>
      <c r="C3998" s="10" t="s">
        <v>8011</v>
      </c>
      <c r="D3998" s="10" t="s">
        <v>8015</v>
      </c>
      <c r="E3998" s="10" t="s">
        <v>8032</v>
      </c>
      <c r="F3998" s="11">
        <v>1</v>
      </c>
      <c r="G3998" s="11">
        <v>840</v>
      </c>
      <c r="H3998" s="11">
        <v>639</v>
      </c>
      <c r="I3998" s="11">
        <v>198</v>
      </c>
      <c r="J3998" s="11">
        <v>7</v>
      </c>
      <c r="K3998" s="11" t="s">
        <v>8035</v>
      </c>
      <c r="L3998" s="11">
        <f t="shared" si="186"/>
        <v>837</v>
      </c>
      <c r="M3998" s="11">
        <f t="shared" si="187"/>
        <v>3</v>
      </c>
      <c r="N3998" s="12">
        <f t="shared" si="188"/>
        <v>3.5714285714285713E-3</v>
      </c>
    </row>
    <row r="3999" spans="1:14" x14ac:dyDescent="0.3">
      <c r="A3999" s="8" t="s">
        <v>4008</v>
      </c>
      <c r="B3999" s="9">
        <v>45473</v>
      </c>
      <c r="C3999" s="10" t="s">
        <v>8011</v>
      </c>
      <c r="D3999" s="10" t="s">
        <v>8023</v>
      </c>
      <c r="E3999" s="10" t="s">
        <v>8031</v>
      </c>
      <c r="F3999" s="11">
        <v>3</v>
      </c>
      <c r="G3999" s="11">
        <v>1797</v>
      </c>
      <c r="H3999" s="11">
        <v>1181</v>
      </c>
      <c r="I3999" s="11">
        <v>184</v>
      </c>
      <c r="J3999" s="11">
        <v>2</v>
      </c>
      <c r="K3999" s="11" t="s">
        <v>8034</v>
      </c>
      <c r="L3999" s="11">
        <f t="shared" si="186"/>
        <v>1365</v>
      </c>
      <c r="M3999" s="11">
        <f t="shared" si="187"/>
        <v>432</v>
      </c>
      <c r="N3999" s="12">
        <f t="shared" si="188"/>
        <v>0.24040066777963273</v>
      </c>
    </row>
    <row r="4000" spans="1:14" x14ac:dyDescent="0.3">
      <c r="A4000" s="8" t="s">
        <v>4009</v>
      </c>
      <c r="B4000" s="9">
        <v>45473</v>
      </c>
      <c r="C4000" s="10" t="s">
        <v>8011</v>
      </c>
      <c r="D4000" s="10" t="s">
        <v>8030</v>
      </c>
      <c r="E4000" s="10" t="s">
        <v>8031</v>
      </c>
      <c r="F4000" s="11">
        <v>3</v>
      </c>
      <c r="G4000" s="11">
        <v>2322</v>
      </c>
      <c r="H4000" s="11">
        <v>669</v>
      </c>
      <c r="I4000" s="11">
        <v>213</v>
      </c>
      <c r="J4000" s="11">
        <v>7</v>
      </c>
      <c r="K4000" s="11" t="s">
        <v>8034</v>
      </c>
      <c r="L4000" s="11">
        <f t="shared" si="186"/>
        <v>882</v>
      </c>
      <c r="M4000" s="11">
        <f t="shared" si="187"/>
        <v>1440</v>
      </c>
      <c r="N4000" s="12">
        <f t="shared" si="188"/>
        <v>0.62015503875968991</v>
      </c>
    </row>
    <row r="4001" spans="1:14" x14ac:dyDescent="0.3">
      <c r="A4001" s="8" t="s">
        <v>4010</v>
      </c>
      <c r="B4001" s="9">
        <v>45473</v>
      </c>
      <c r="C4001" s="10" t="s">
        <v>8013</v>
      </c>
      <c r="D4001" s="10" t="s">
        <v>8017</v>
      </c>
      <c r="E4001" s="10" t="s">
        <v>8031</v>
      </c>
      <c r="F4001" s="11">
        <v>1</v>
      </c>
      <c r="G4001" s="11">
        <v>791</v>
      </c>
      <c r="H4001" s="11">
        <v>1318</v>
      </c>
      <c r="I4001" s="11">
        <v>218</v>
      </c>
      <c r="J4001" s="11">
        <v>4</v>
      </c>
      <c r="K4001" s="11" t="s">
        <v>8034</v>
      </c>
      <c r="L4001" s="11">
        <f t="shared" si="186"/>
        <v>1536</v>
      </c>
      <c r="M4001" s="11">
        <f t="shared" si="187"/>
        <v>-745</v>
      </c>
      <c r="N4001" s="12">
        <f t="shared" si="188"/>
        <v>-0.94184576485461446</v>
      </c>
    </row>
    <row r="4002" spans="1:14" x14ac:dyDescent="0.3">
      <c r="A4002" s="8" t="s">
        <v>4011</v>
      </c>
      <c r="B4002" s="9">
        <v>45473</v>
      </c>
      <c r="C4002" s="10" t="s">
        <v>8011</v>
      </c>
      <c r="D4002" s="10" t="s">
        <v>8015</v>
      </c>
      <c r="E4002" s="10" t="s">
        <v>8032</v>
      </c>
      <c r="F4002" s="11">
        <v>3</v>
      </c>
      <c r="G4002" s="11">
        <v>2604</v>
      </c>
      <c r="H4002" s="11">
        <v>930</v>
      </c>
      <c r="I4002" s="11">
        <v>169</v>
      </c>
      <c r="J4002" s="11">
        <v>4</v>
      </c>
      <c r="K4002" s="11" t="s">
        <v>8034</v>
      </c>
      <c r="L4002" s="11">
        <f t="shared" si="186"/>
        <v>1099</v>
      </c>
      <c r="M4002" s="11">
        <f t="shared" si="187"/>
        <v>1505</v>
      </c>
      <c r="N4002" s="12">
        <f t="shared" si="188"/>
        <v>0.57795698924731187</v>
      </c>
    </row>
    <row r="4003" spans="1:14" x14ac:dyDescent="0.3">
      <c r="A4003" s="8" t="s">
        <v>4012</v>
      </c>
      <c r="B4003" s="9">
        <v>45473</v>
      </c>
      <c r="C4003" s="10" t="s">
        <v>8012</v>
      </c>
      <c r="D4003" s="10" t="s">
        <v>8027</v>
      </c>
      <c r="E4003" s="10" t="s">
        <v>8032</v>
      </c>
      <c r="F4003" s="11">
        <v>1</v>
      </c>
      <c r="G4003" s="11">
        <v>713</v>
      </c>
      <c r="H4003" s="11">
        <v>745</v>
      </c>
      <c r="I4003" s="11">
        <v>191</v>
      </c>
      <c r="J4003" s="11">
        <v>4</v>
      </c>
      <c r="K4003" s="11" t="s">
        <v>8034</v>
      </c>
      <c r="L4003" s="11">
        <f t="shared" si="186"/>
        <v>936</v>
      </c>
      <c r="M4003" s="11">
        <f t="shared" si="187"/>
        <v>-223</v>
      </c>
      <c r="N4003" s="12">
        <f t="shared" si="188"/>
        <v>-0.31276297335203368</v>
      </c>
    </row>
    <row r="4004" spans="1:14" x14ac:dyDescent="0.3">
      <c r="A4004" s="8" t="s">
        <v>4013</v>
      </c>
      <c r="B4004" s="9">
        <v>45473</v>
      </c>
      <c r="C4004" s="10" t="s">
        <v>8013</v>
      </c>
      <c r="D4004" s="10" t="s">
        <v>8019</v>
      </c>
      <c r="E4004" s="10" t="s">
        <v>8031</v>
      </c>
      <c r="F4004" s="11">
        <v>2</v>
      </c>
      <c r="G4004" s="11">
        <v>1618</v>
      </c>
      <c r="H4004" s="11">
        <v>979</v>
      </c>
      <c r="I4004" s="11">
        <v>201</v>
      </c>
      <c r="J4004" s="11">
        <v>3</v>
      </c>
      <c r="K4004" s="11" t="s">
        <v>8035</v>
      </c>
      <c r="L4004" s="11">
        <f t="shared" si="186"/>
        <v>1180</v>
      </c>
      <c r="M4004" s="11">
        <f t="shared" si="187"/>
        <v>438</v>
      </c>
      <c r="N4004" s="12">
        <f t="shared" si="188"/>
        <v>0.27070457354758964</v>
      </c>
    </row>
    <row r="4005" spans="1:14" x14ac:dyDescent="0.3">
      <c r="A4005" s="8" t="s">
        <v>4014</v>
      </c>
      <c r="B4005" s="9">
        <v>45474</v>
      </c>
      <c r="C4005" s="10" t="s">
        <v>8013</v>
      </c>
      <c r="D4005" s="10" t="s">
        <v>8017</v>
      </c>
      <c r="E4005" s="10" t="s">
        <v>8032</v>
      </c>
      <c r="F4005" s="11">
        <v>5</v>
      </c>
      <c r="G4005" s="11">
        <v>3040</v>
      </c>
      <c r="H4005" s="11">
        <v>584</v>
      </c>
      <c r="I4005" s="11">
        <v>135</v>
      </c>
      <c r="J4005" s="11">
        <v>4</v>
      </c>
      <c r="K4005" s="11" t="s">
        <v>8034</v>
      </c>
      <c r="L4005" s="11">
        <f t="shared" si="186"/>
        <v>719</v>
      </c>
      <c r="M4005" s="11">
        <f t="shared" si="187"/>
        <v>2321</v>
      </c>
      <c r="N4005" s="12">
        <f t="shared" si="188"/>
        <v>0.76348684210526319</v>
      </c>
    </row>
    <row r="4006" spans="1:14" x14ac:dyDescent="0.3">
      <c r="A4006" s="8" t="s">
        <v>4015</v>
      </c>
      <c r="B4006" s="9">
        <v>45474</v>
      </c>
      <c r="C4006" s="10" t="s">
        <v>8012</v>
      </c>
      <c r="D4006" s="10" t="s">
        <v>8016</v>
      </c>
      <c r="E4006" s="10" t="s">
        <v>8032</v>
      </c>
      <c r="F4006" s="11">
        <v>4</v>
      </c>
      <c r="G4006" s="11">
        <v>2912</v>
      </c>
      <c r="H4006" s="11">
        <v>735</v>
      </c>
      <c r="I4006" s="11">
        <v>165</v>
      </c>
      <c r="J4006" s="11">
        <v>5</v>
      </c>
      <c r="K4006" s="11" t="s">
        <v>8034</v>
      </c>
      <c r="L4006" s="11">
        <f t="shared" si="186"/>
        <v>900</v>
      </c>
      <c r="M4006" s="11">
        <f t="shared" si="187"/>
        <v>2012</v>
      </c>
      <c r="N4006" s="12">
        <f t="shared" si="188"/>
        <v>0.69093406593406592</v>
      </c>
    </row>
    <row r="4007" spans="1:14" x14ac:dyDescent="0.3">
      <c r="A4007" s="8" t="s">
        <v>4016</v>
      </c>
      <c r="B4007" s="9">
        <v>45474</v>
      </c>
      <c r="C4007" s="10" t="s">
        <v>8013</v>
      </c>
      <c r="D4007" s="10" t="s">
        <v>8019</v>
      </c>
      <c r="E4007" s="10" t="s">
        <v>8031</v>
      </c>
      <c r="F4007" s="11">
        <v>4</v>
      </c>
      <c r="G4007" s="11">
        <v>2948</v>
      </c>
      <c r="H4007" s="11">
        <v>782</v>
      </c>
      <c r="I4007" s="11">
        <v>167</v>
      </c>
      <c r="J4007" s="11">
        <v>2</v>
      </c>
      <c r="K4007" s="11" t="s">
        <v>8034</v>
      </c>
      <c r="L4007" s="11">
        <f t="shared" si="186"/>
        <v>949</v>
      </c>
      <c r="M4007" s="11">
        <f t="shared" si="187"/>
        <v>1999</v>
      </c>
      <c r="N4007" s="12">
        <f t="shared" si="188"/>
        <v>0.67808683853459972</v>
      </c>
    </row>
    <row r="4008" spans="1:14" x14ac:dyDescent="0.3">
      <c r="A4008" s="8" t="s">
        <v>4017</v>
      </c>
      <c r="B4008" s="9">
        <v>45474</v>
      </c>
      <c r="C4008" s="10" t="s">
        <v>8013</v>
      </c>
      <c r="D4008" s="10" t="s">
        <v>8022</v>
      </c>
      <c r="E4008" s="10" t="s">
        <v>8033</v>
      </c>
      <c r="F4008" s="11">
        <v>3</v>
      </c>
      <c r="G4008" s="11">
        <v>2010</v>
      </c>
      <c r="H4008" s="11">
        <v>434</v>
      </c>
      <c r="I4008" s="11">
        <v>100</v>
      </c>
      <c r="J4008" s="11">
        <v>4</v>
      </c>
      <c r="K4008" s="11" t="s">
        <v>8034</v>
      </c>
      <c r="L4008" s="11">
        <f t="shared" si="186"/>
        <v>534</v>
      </c>
      <c r="M4008" s="11">
        <f t="shared" si="187"/>
        <v>1476</v>
      </c>
      <c r="N4008" s="12">
        <f t="shared" si="188"/>
        <v>0.73432835820895526</v>
      </c>
    </row>
    <row r="4009" spans="1:14" x14ac:dyDescent="0.3">
      <c r="A4009" s="8" t="s">
        <v>4018</v>
      </c>
      <c r="B4009" s="9">
        <v>45474</v>
      </c>
      <c r="C4009" s="10" t="s">
        <v>8011</v>
      </c>
      <c r="D4009" s="10" t="s">
        <v>8023</v>
      </c>
      <c r="E4009" s="10" t="s">
        <v>8033</v>
      </c>
      <c r="F4009" s="11">
        <v>1</v>
      </c>
      <c r="G4009" s="11">
        <v>564</v>
      </c>
      <c r="H4009" s="11">
        <v>673</v>
      </c>
      <c r="I4009" s="11">
        <v>188</v>
      </c>
      <c r="J4009" s="11">
        <v>5</v>
      </c>
      <c r="K4009" s="11" t="s">
        <v>8034</v>
      </c>
      <c r="L4009" s="11">
        <f t="shared" si="186"/>
        <v>861</v>
      </c>
      <c r="M4009" s="11">
        <f t="shared" si="187"/>
        <v>-297</v>
      </c>
      <c r="N4009" s="12">
        <f t="shared" si="188"/>
        <v>-0.52659574468085102</v>
      </c>
    </row>
    <row r="4010" spans="1:14" x14ac:dyDescent="0.3">
      <c r="A4010" s="8" t="s">
        <v>4019</v>
      </c>
      <c r="B4010" s="9">
        <v>45474</v>
      </c>
      <c r="C4010" s="10" t="s">
        <v>8013</v>
      </c>
      <c r="D4010" s="10" t="s">
        <v>8022</v>
      </c>
      <c r="E4010" s="10" t="s">
        <v>8031</v>
      </c>
      <c r="F4010" s="11">
        <v>5</v>
      </c>
      <c r="G4010" s="11">
        <v>2865</v>
      </c>
      <c r="H4010" s="11">
        <v>1124</v>
      </c>
      <c r="I4010" s="11">
        <v>160</v>
      </c>
      <c r="J4010" s="11">
        <v>6</v>
      </c>
      <c r="K4010" s="11" t="s">
        <v>8034</v>
      </c>
      <c r="L4010" s="11">
        <f t="shared" si="186"/>
        <v>1284</v>
      </c>
      <c r="M4010" s="11">
        <f t="shared" si="187"/>
        <v>1581</v>
      </c>
      <c r="N4010" s="12">
        <f t="shared" si="188"/>
        <v>0.55183246073298431</v>
      </c>
    </row>
    <row r="4011" spans="1:14" x14ac:dyDescent="0.3">
      <c r="A4011" s="8" t="s">
        <v>4020</v>
      </c>
      <c r="B4011" s="9">
        <v>45474</v>
      </c>
      <c r="C4011" s="10" t="s">
        <v>8012</v>
      </c>
      <c r="D4011" s="10" t="s">
        <v>8029</v>
      </c>
      <c r="E4011" s="10" t="s">
        <v>8031</v>
      </c>
      <c r="F4011" s="11">
        <v>1</v>
      </c>
      <c r="G4011" s="11">
        <v>897</v>
      </c>
      <c r="H4011" s="11">
        <v>851</v>
      </c>
      <c r="I4011" s="11">
        <v>211</v>
      </c>
      <c r="J4011" s="11">
        <v>3</v>
      </c>
      <c r="K4011" s="11" t="s">
        <v>8034</v>
      </c>
      <c r="L4011" s="11">
        <f t="shared" si="186"/>
        <v>1062</v>
      </c>
      <c r="M4011" s="11">
        <f t="shared" si="187"/>
        <v>-165</v>
      </c>
      <c r="N4011" s="12">
        <f t="shared" si="188"/>
        <v>-0.18394648829431437</v>
      </c>
    </row>
    <row r="4012" spans="1:14" x14ac:dyDescent="0.3">
      <c r="A4012" s="8" t="s">
        <v>4021</v>
      </c>
      <c r="B4012" s="9">
        <v>45474</v>
      </c>
      <c r="C4012" s="10" t="s">
        <v>8012</v>
      </c>
      <c r="D4012" s="10" t="s">
        <v>8028</v>
      </c>
      <c r="E4012" s="10" t="s">
        <v>8031</v>
      </c>
      <c r="F4012" s="11">
        <v>1</v>
      </c>
      <c r="G4012" s="11">
        <v>566</v>
      </c>
      <c r="H4012" s="11">
        <v>902</v>
      </c>
      <c r="I4012" s="11">
        <v>187</v>
      </c>
      <c r="J4012" s="11">
        <v>6</v>
      </c>
      <c r="K4012" s="11" t="s">
        <v>8034</v>
      </c>
      <c r="L4012" s="11">
        <f t="shared" si="186"/>
        <v>1089</v>
      </c>
      <c r="M4012" s="11">
        <f t="shared" si="187"/>
        <v>-523</v>
      </c>
      <c r="N4012" s="12">
        <f t="shared" si="188"/>
        <v>-0.92402826855123676</v>
      </c>
    </row>
    <row r="4013" spans="1:14" x14ac:dyDescent="0.3">
      <c r="A4013" s="8" t="s">
        <v>4022</v>
      </c>
      <c r="B4013" s="9">
        <v>45474</v>
      </c>
      <c r="C4013" s="10" t="s">
        <v>8014</v>
      </c>
      <c r="D4013" s="10" t="s">
        <v>8024</v>
      </c>
      <c r="E4013" s="10" t="s">
        <v>8031</v>
      </c>
      <c r="F4013" s="11">
        <v>4</v>
      </c>
      <c r="G4013" s="11">
        <v>2484</v>
      </c>
      <c r="H4013" s="11">
        <v>369</v>
      </c>
      <c r="I4013" s="11">
        <v>169</v>
      </c>
      <c r="J4013" s="11">
        <v>3</v>
      </c>
      <c r="K4013" s="11" t="s">
        <v>8034</v>
      </c>
      <c r="L4013" s="11">
        <f t="shared" si="186"/>
        <v>538</v>
      </c>
      <c r="M4013" s="11">
        <f t="shared" si="187"/>
        <v>1946</v>
      </c>
      <c r="N4013" s="12">
        <f t="shared" si="188"/>
        <v>0.78341384863123997</v>
      </c>
    </row>
    <row r="4014" spans="1:14" x14ac:dyDescent="0.3">
      <c r="A4014" s="8" t="s">
        <v>4023</v>
      </c>
      <c r="B4014" s="9">
        <v>45474</v>
      </c>
      <c r="C4014" s="10" t="s">
        <v>8014</v>
      </c>
      <c r="D4014" s="10" t="s">
        <v>8020</v>
      </c>
      <c r="E4014" s="10" t="s">
        <v>8032</v>
      </c>
      <c r="F4014" s="11">
        <v>4</v>
      </c>
      <c r="G4014" s="11">
        <v>3344</v>
      </c>
      <c r="H4014" s="11">
        <v>729</v>
      </c>
      <c r="I4014" s="11">
        <v>146</v>
      </c>
      <c r="J4014" s="11">
        <v>4</v>
      </c>
      <c r="K4014" s="11" t="s">
        <v>8034</v>
      </c>
      <c r="L4014" s="11">
        <f t="shared" si="186"/>
        <v>875</v>
      </c>
      <c r="M4014" s="11">
        <f t="shared" si="187"/>
        <v>2469</v>
      </c>
      <c r="N4014" s="12">
        <f t="shared" si="188"/>
        <v>0.73833732057416268</v>
      </c>
    </row>
    <row r="4015" spans="1:14" x14ac:dyDescent="0.3">
      <c r="A4015" s="8" t="s">
        <v>4024</v>
      </c>
      <c r="B4015" s="9">
        <v>45474</v>
      </c>
      <c r="C4015" s="10" t="s">
        <v>8014</v>
      </c>
      <c r="D4015" s="10" t="s">
        <v>8026</v>
      </c>
      <c r="E4015" s="10" t="s">
        <v>8031</v>
      </c>
      <c r="F4015" s="11">
        <v>2</v>
      </c>
      <c r="G4015" s="11">
        <v>1696</v>
      </c>
      <c r="H4015" s="11">
        <v>949</v>
      </c>
      <c r="I4015" s="11">
        <v>116</v>
      </c>
      <c r="J4015" s="11">
        <v>4</v>
      </c>
      <c r="K4015" s="11" t="s">
        <v>8034</v>
      </c>
      <c r="L4015" s="11">
        <f t="shared" si="186"/>
        <v>1065</v>
      </c>
      <c r="M4015" s="11">
        <f t="shared" si="187"/>
        <v>631</v>
      </c>
      <c r="N4015" s="12">
        <f t="shared" si="188"/>
        <v>0.37205188679245282</v>
      </c>
    </row>
    <row r="4016" spans="1:14" x14ac:dyDescent="0.3">
      <c r="A4016" s="8" t="s">
        <v>4025</v>
      </c>
      <c r="B4016" s="9">
        <v>45474</v>
      </c>
      <c r="C4016" s="10" t="s">
        <v>8012</v>
      </c>
      <c r="D4016" s="10" t="s">
        <v>8028</v>
      </c>
      <c r="E4016" s="10" t="s">
        <v>8033</v>
      </c>
      <c r="F4016" s="11">
        <v>3</v>
      </c>
      <c r="G4016" s="11">
        <v>2175</v>
      </c>
      <c r="H4016" s="11">
        <v>611</v>
      </c>
      <c r="I4016" s="11">
        <v>119</v>
      </c>
      <c r="J4016" s="11">
        <v>7</v>
      </c>
      <c r="K4016" s="11" t="s">
        <v>8034</v>
      </c>
      <c r="L4016" s="11">
        <f t="shared" si="186"/>
        <v>730</v>
      </c>
      <c r="M4016" s="11">
        <f t="shared" si="187"/>
        <v>1445</v>
      </c>
      <c r="N4016" s="12">
        <f t="shared" si="188"/>
        <v>0.66436781609195406</v>
      </c>
    </row>
    <row r="4017" spans="1:14" x14ac:dyDescent="0.3">
      <c r="A4017" s="8" t="s">
        <v>4026</v>
      </c>
      <c r="B4017" s="9">
        <v>45474</v>
      </c>
      <c r="C4017" s="10" t="s">
        <v>8014</v>
      </c>
      <c r="D4017" s="10" t="s">
        <v>8024</v>
      </c>
      <c r="E4017" s="10" t="s">
        <v>8031</v>
      </c>
      <c r="F4017" s="11">
        <v>4</v>
      </c>
      <c r="G4017" s="11">
        <v>3088</v>
      </c>
      <c r="H4017" s="11">
        <v>580</v>
      </c>
      <c r="I4017" s="11">
        <v>129</v>
      </c>
      <c r="J4017" s="11">
        <v>7</v>
      </c>
      <c r="K4017" s="11" t="s">
        <v>8034</v>
      </c>
      <c r="L4017" s="11">
        <f t="shared" si="186"/>
        <v>709</v>
      </c>
      <c r="M4017" s="11">
        <f t="shared" si="187"/>
        <v>2379</v>
      </c>
      <c r="N4017" s="12">
        <f t="shared" si="188"/>
        <v>0.77040155440414504</v>
      </c>
    </row>
    <row r="4018" spans="1:14" x14ac:dyDescent="0.3">
      <c r="A4018" s="8" t="s">
        <v>4027</v>
      </c>
      <c r="B4018" s="9">
        <v>45474</v>
      </c>
      <c r="C4018" s="10" t="s">
        <v>8014</v>
      </c>
      <c r="D4018" s="10" t="s">
        <v>8018</v>
      </c>
      <c r="E4018" s="10" t="s">
        <v>8033</v>
      </c>
      <c r="F4018" s="11">
        <v>5</v>
      </c>
      <c r="G4018" s="11">
        <v>3800</v>
      </c>
      <c r="H4018" s="11">
        <v>969</v>
      </c>
      <c r="I4018" s="11">
        <v>144</v>
      </c>
      <c r="J4018" s="11">
        <v>3</v>
      </c>
      <c r="K4018" s="11" t="s">
        <v>8035</v>
      </c>
      <c r="L4018" s="11">
        <f t="shared" si="186"/>
        <v>1113</v>
      </c>
      <c r="M4018" s="11">
        <f t="shared" si="187"/>
        <v>2687</v>
      </c>
      <c r="N4018" s="12">
        <f t="shared" si="188"/>
        <v>0.70710526315789479</v>
      </c>
    </row>
    <row r="4019" spans="1:14" x14ac:dyDescent="0.3">
      <c r="A4019" s="8" t="s">
        <v>4028</v>
      </c>
      <c r="B4019" s="9">
        <v>45474</v>
      </c>
      <c r="C4019" s="10" t="s">
        <v>8012</v>
      </c>
      <c r="D4019" s="10" t="s">
        <v>8028</v>
      </c>
      <c r="E4019" s="10" t="s">
        <v>8032</v>
      </c>
      <c r="F4019" s="11">
        <v>4</v>
      </c>
      <c r="G4019" s="11">
        <v>2892</v>
      </c>
      <c r="H4019" s="11">
        <v>999</v>
      </c>
      <c r="I4019" s="11">
        <v>127</v>
      </c>
      <c r="J4019" s="11">
        <v>2</v>
      </c>
      <c r="K4019" s="11" t="s">
        <v>8034</v>
      </c>
      <c r="L4019" s="11">
        <f t="shared" si="186"/>
        <v>1126</v>
      </c>
      <c r="M4019" s="11">
        <f t="shared" si="187"/>
        <v>1766</v>
      </c>
      <c r="N4019" s="12">
        <f t="shared" si="188"/>
        <v>0.61065006915629327</v>
      </c>
    </row>
    <row r="4020" spans="1:14" x14ac:dyDescent="0.3">
      <c r="A4020" s="8" t="s">
        <v>4029</v>
      </c>
      <c r="B4020" s="9">
        <v>45474</v>
      </c>
      <c r="C4020" s="10" t="s">
        <v>8011</v>
      </c>
      <c r="D4020" s="10" t="s">
        <v>8023</v>
      </c>
      <c r="E4020" s="10" t="s">
        <v>8031</v>
      </c>
      <c r="F4020" s="11">
        <v>3</v>
      </c>
      <c r="G4020" s="11">
        <v>2538</v>
      </c>
      <c r="H4020" s="11">
        <v>1468</v>
      </c>
      <c r="I4020" s="11">
        <v>180</v>
      </c>
      <c r="J4020" s="11">
        <v>7</v>
      </c>
      <c r="K4020" s="11" t="s">
        <v>8034</v>
      </c>
      <c r="L4020" s="11">
        <f t="shared" si="186"/>
        <v>1648</v>
      </c>
      <c r="M4020" s="11">
        <f t="shared" si="187"/>
        <v>890</v>
      </c>
      <c r="N4020" s="12">
        <f t="shared" si="188"/>
        <v>0.35066981875492514</v>
      </c>
    </row>
    <row r="4021" spans="1:14" x14ac:dyDescent="0.3">
      <c r="A4021" s="8" t="s">
        <v>4030</v>
      </c>
      <c r="B4021" s="9">
        <v>45474</v>
      </c>
      <c r="C4021" s="10" t="s">
        <v>8012</v>
      </c>
      <c r="D4021" s="10" t="s">
        <v>8029</v>
      </c>
      <c r="E4021" s="10" t="s">
        <v>8031</v>
      </c>
      <c r="F4021" s="11">
        <v>3</v>
      </c>
      <c r="G4021" s="11">
        <v>2160</v>
      </c>
      <c r="H4021" s="11">
        <v>605</v>
      </c>
      <c r="I4021" s="11">
        <v>139</v>
      </c>
      <c r="J4021" s="11">
        <v>5</v>
      </c>
      <c r="K4021" s="11" t="s">
        <v>8034</v>
      </c>
      <c r="L4021" s="11">
        <f t="shared" si="186"/>
        <v>744</v>
      </c>
      <c r="M4021" s="11">
        <f t="shared" si="187"/>
        <v>1416</v>
      </c>
      <c r="N4021" s="12">
        <f t="shared" si="188"/>
        <v>0.65555555555555556</v>
      </c>
    </row>
    <row r="4022" spans="1:14" x14ac:dyDescent="0.3">
      <c r="A4022" s="8" t="s">
        <v>4031</v>
      </c>
      <c r="B4022" s="9">
        <v>45474</v>
      </c>
      <c r="C4022" s="10" t="s">
        <v>8014</v>
      </c>
      <c r="D4022" s="10" t="s">
        <v>8018</v>
      </c>
      <c r="E4022" s="10" t="s">
        <v>8031</v>
      </c>
      <c r="F4022" s="11">
        <v>3</v>
      </c>
      <c r="G4022" s="11">
        <v>1695</v>
      </c>
      <c r="H4022" s="11">
        <v>964</v>
      </c>
      <c r="I4022" s="11">
        <v>171</v>
      </c>
      <c r="J4022" s="11">
        <v>2</v>
      </c>
      <c r="K4022" s="11" t="s">
        <v>8034</v>
      </c>
      <c r="L4022" s="11">
        <f t="shared" si="186"/>
        <v>1135</v>
      </c>
      <c r="M4022" s="11">
        <f t="shared" si="187"/>
        <v>560</v>
      </c>
      <c r="N4022" s="12">
        <f t="shared" si="188"/>
        <v>0.3303834808259587</v>
      </c>
    </row>
    <row r="4023" spans="1:14" x14ac:dyDescent="0.3">
      <c r="A4023" s="8" t="s">
        <v>4032</v>
      </c>
      <c r="B4023" s="9">
        <v>45474</v>
      </c>
      <c r="C4023" s="10" t="s">
        <v>8014</v>
      </c>
      <c r="D4023" s="10" t="s">
        <v>8024</v>
      </c>
      <c r="E4023" s="10" t="s">
        <v>8033</v>
      </c>
      <c r="F4023" s="11">
        <v>2</v>
      </c>
      <c r="G4023" s="11">
        <v>1752</v>
      </c>
      <c r="H4023" s="11">
        <v>450</v>
      </c>
      <c r="I4023" s="11">
        <v>170</v>
      </c>
      <c r="J4023" s="11">
        <v>4</v>
      </c>
      <c r="K4023" s="11" t="s">
        <v>8034</v>
      </c>
      <c r="L4023" s="11">
        <f t="shared" si="186"/>
        <v>620</v>
      </c>
      <c r="M4023" s="11">
        <f t="shared" si="187"/>
        <v>1132</v>
      </c>
      <c r="N4023" s="12">
        <f t="shared" si="188"/>
        <v>0.64611872146118721</v>
      </c>
    </row>
    <row r="4024" spans="1:14" x14ac:dyDescent="0.3">
      <c r="A4024" s="8" t="s">
        <v>4033</v>
      </c>
      <c r="B4024" s="9">
        <v>45474</v>
      </c>
      <c r="C4024" s="10" t="s">
        <v>8011</v>
      </c>
      <c r="D4024" s="10" t="s">
        <v>8030</v>
      </c>
      <c r="E4024" s="10" t="s">
        <v>8033</v>
      </c>
      <c r="F4024" s="11">
        <v>1</v>
      </c>
      <c r="G4024" s="11">
        <v>881</v>
      </c>
      <c r="H4024" s="11">
        <v>1304</v>
      </c>
      <c r="I4024" s="11">
        <v>124</v>
      </c>
      <c r="J4024" s="11">
        <v>5</v>
      </c>
      <c r="K4024" s="11" t="s">
        <v>8034</v>
      </c>
      <c r="L4024" s="11">
        <f t="shared" si="186"/>
        <v>1428</v>
      </c>
      <c r="M4024" s="11">
        <f t="shared" si="187"/>
        <v>-547</v>
      </c>
      <c r="N4024" s="12">
        <f t="shared" si="188"/>
        <v>-0.62088535754824059</v>
      </c>
    </row>
    <row r="4025" spans="1:14" x14ac:dyDescent="0.3">
      <c r="A4025" s="8" t="s">
        <v>4034</v>
      </c>
      <c r="B4025" s="9">
        <v>45474</v>
      </c>
      <c r="C4025" s="10" t="s">
        <v>8011</v>
      </c>
      <c r="D4025" s="10" t="s">
        <v>8021</v>
      </c>
      <c r="E4025" s="10" t="s">
        <v>8032</v>
      </c>
      <c r="F4025" s="11">
        <v>2</v>
      </c>
      <c r="G4025" s="11">
        <v>1778</v>
      </c>
      <c r="H4025" s="11">
        <v>700</v>
      </c>
      <c r="I4025" s="11">
        <v>111</v>
      </c>
      <c r="J4025" s="11">
        <v>5</v>
      </c>
      <c r="K4025" s="11" t="s">
        <v>8034</v>
      </c>
      <c r="L4025" s="11">
        <f t="shared" si="186"/>
        <v>811</v>
      </c>
      <c r="M4025" s="11">
        <f t="shared" si="187"/>
        <v>967</v>
      </c>
      <c r="N4025" s="12">
        <f t="shared" si="188"/>
        <v>0.54386951631046121</v>
      </c>
    </row>
    <row r="4026" spans="1:14" x14ac:dyDescent="0.3">
      <c r="A4026" s="8" t="s">
        <v>4035</v>
      </c>
      <c r="B4026" s="9">
        <v>45474</v>
      </c>
      <c r="C4026" s="10" t="s">
        <v>8014</v>
      </c>
      <c r="D4026" s="10" t="s">
        <v>8018</v>
      </c>
      <c r="E4026" s="10" t="s">
        <v>8033</v>
      </c>
      <c r="F4026" s="11">
        <v>3</v>
      </c>
      <c r="G4026" s="11">
        <v>2148</v>
      </c>
      <c r="H4026" s="11">
        <v>711</v>
      </c>
      <c r="I4026" s="11">
        <v>186</v>
      </c>
      <c r="J4026" s="11">
        <v>5</v>
      </c>
      <c r="K4026" s="11" t="s">
        <v>8034</v>
      </c>
      <c r="L4026" s="11">
        <f t="shared" si="186"/>
        <v>897</v>
      </c>
      <c r="M4026" s="11">
        <f t="shared" si="187"/>
        <v>1251</v>
      </c>
      <c r="N4026" s="12">
        <f t="shared" si="188"/>
        <v>0.58240223463687146</v>
      </c>
    </row>
    <row r="4027" spans="1:14" x14ac:dyDescent="0.3">
      <c r="A4027" s="8" t="s">
        <v>4036</v>
      </c>
      <c r="B4027" s="9">
        <v>45474</v>
      </c>
      <c r="C4027" s="10" t="s">
        <v>8012</v>
      </c>
      <c r="D4027" s="10" t="s">
        <v>8028</v>
      </c>
      <c r="E4027" s="10" t="s">
        <v>8033</v>
      </c>
      <c r="F4027" s="11">
        <v>4</v>
      </c>
      <c r="G4027" s="11">
        <v>3444</v>
      </c>
      <c r="H4027" s="11">
        <v>963</v>
      </c>
      <c r="I4027" s="11">
        <v>175</v>
      </c>
      <c r="J4027" s="11">
        <v>3</v>
      </c>
      <c r="K4027" s="11" t="s">
        <v>8034</v>
      </c>
      <c r="L4027" s="11">
        <f t="shared" si="186"/>
        <v>1138</v>
      </c>
      <c r="M4027" s="11">
        <f t="shared" si="187"/>
        <v>2306</v>
      </c>
      <c r="N4027" s="12">
        <f t="shared" si="188"/>
        <v>0.66957026713124279</v>
      </c>
    </row>
    <row r="4028" spans="1:14" x14ac:dyDescent="0.3">
      <c r="A4028" s="8" t="s">
        <v>4037</v>
      </c>
      <c r="B4028" s="9">
        <v>45474</v>
      </c>
      <c r="C4028" s="10" t="s">
        <v>8011</v>
      </c>
      <c r="D4028" s="10" t="s">
        <v>8021</v>
      </c>
      <c r="E4028" s="10" t="s">
        <v>8031</v>
      </c>
      <c r="F4028" s="11">
        <v>4</v>
      </c>
      <c r="G4028" s="11">
        <v>3480</v>
      </c>
      <c r="H4028" s="11">
        <v>665</v>
      </c>
      <c r="I4028" s="11">
        <v>216</v>
      </c>
      <c r="J4028" s="11">
        <v>2</v>
      </c>
      <c r="K4028" s="11" t="s">
        <v>8035</v>
      </c>
      <c r="L4028" s="11">
        <f t="shared" si="186"/>
        <v>881</v>
      </c>
      <c r="M4028" s="11">
        <f t="shared" si="187"/>
        <v>2599</v>
      </c>
      <c r="N4028" s="12">
        <f t="shared" si="188"/>
        <v>0.7468390804597701</v>
      </c>
    </row>
    <row r="4029" spans="1:14" x14ac:dyDescent="0.3">
      <c r="A4029" s="8" t="s">
        <v>4038</v>
      </c>
      <c r="B4029" s="9">
        <v>45475</v>
      </c>
      <c r="C4029" s="10" t="s">
        <v>8012</v>
      </c>
      <c r="D4029" s="10" t="s">
        <v>8016</v>
      </c>
      <c r="E4029" s="10" t="s">
        <v>8032</v>
      </c>
      <c r="F4029" s="11">
        <v>2</v>
      </c>
      <c r="G4029" s="11">
        <v>1288</v>
      </c>
      <c r="H4029" s="11">
        <v>736</v>
      </c>
      <c r="I4029" s="11">
        <v>120</v>
      </c>
      <c r="J4029" s="11">
        <v>2</v>
      </c>
      <c r="K4029" s="11" t="s">
        <v>8034</v>
      </c>
      <c r="L4029" s="11">
        <f t="shared" si="186"/>
        <v>856</v>
      </c>
      <c r="M4029" s="11">
        <f t="shared" si="187"/>
        <v>432</v>
      </c>
      <c r="N4029" s="12">
        <f t="shared" si="188"/>
        <v>0.33540372670807456</v>
      </c>
    </row>
    <row r="4030" spans="1:14" x14ac:dyDescent="0.3">
      <c r="A4030" s="8" t="s">
        <v>4039</v>
      </c>
      <c r="B4030" s="9">
        <v>45475</v>
      </c>
      <c r="C4030" s="10" t="s">
        <v>8014</v>
      </c>
      <c r="D4030" s="10" t="s">
        <v>8020</v>
      </c>
      <c r="E4030" s="10" t="s">
        <v>8031</v>
      </c>
      <c r="F4030" s="11">
        <v>2</v>
      </c>
      <c r="G4030" s="11">
        <v>1692</v>
      </c>
      <c r="H4030" s="11">
        <v>617</v>
      </c>
      <c r="I4030" s="11">
        <v>121</v>
      </c>
      <c r="J4030" s="11">
        <v>2</v>
      </c>
      <c r="K4030" s="11" t="s">
        <v>8034</v>
      </c>
      <c r="L4030" s="11">
        <f t="shared" si="186"/>
        <v>738</v>
      </c>
      <c r="M4030" s="11">
        <f t="shared" si="187"/>
        <v>954</v>
      </c>
      <c r="N4030" s="12">
        <f t="shared" si="188"/>
        <v>0.56382978723404253</v>
      </c>
    </row>
    <row r="4031" spans="1:14" x14ac:dyDescent="0.3">
      <c r="A4031" s="8" t="s">
        <v>4040</v>
      </c>
      <c r="B4031" s="9">
        <v>45475</v>
      </c>
      <c r="C4031" s="10" t="s">
        <v>8012</v>
      </c>
      <c r="D4031" s="10" t="s">
        <v>8016</v>
      </c>
      <c r="E4031" s="10" t="s">
        <v>8033</v>
      </c>
      <c r="F4031" s="11">
        <v>5</v>
      </c>
      <c r="G4031" s="11">
        <v>4305</v>
      </c>
      <c r="H4031" s="11">
        <v>1013</v>
      </c>
      <c r="I4031" s="11">
        <v>106</v>
      </c>
      <c r="J4031" s="11">
        <v>5</v>
      </c>
      <c r="K4031" s="11" t="s">
        <v>8035</v>
      </c>
      <c r="L4031" s="11">
        <f t="shared" si="186"/>
        <v>1119</v>
      </c>
      <c r="M4031" s="11">
        <f t="shared" si="187"/>
        <v>3186</v>
      </c>
      <c r="N4031" s="12">
        <f t="shared" si="188"/>
        <v>0.74006968641114979</v>
      </c>
    </row>
    <row r="4032" spans="1:14" x14ac:dyDescent="0.3">
      <c r="A4032" s="8" t="s">
        <v>4041</v>
      </c>
      <c r="B4032" s="9">
        <v>45475</v>
      </c>
      <c r="C4032" s="10" t="s">
        <v>8014</v>
      </c>
      <c r="D4032" s="10" t="s">
        <v>8026</v>
      </c>
      <c r="E4032" s="10" t="s">
        <v>8033</v>
      </c>
      <c r="F4032" s="11">
        <v>1</v>
      </c>
      <c r="G4032" s="11">
        <v>817</v>
      </c>
      <c r="H4032" s="11">
        <v>737</v>
      </c>
      <c r="I4032" s="11">
        <v>152</v>
      </c>
      <c r="J4032" s="11">
        <v>6</v>
      </c>
      <c r="K4032" s="11" t="s">
        <v>8034</v>
      </c>
      <c r="L4032" s="11">
        <f t="shared" si="186"/>
        <v>889</v>
      </c>
      <c r="M4032" s="11">
        <f t="shared" si="187"/>
        <v>-72</v>
      </c>
      <c r="N4032" s="12">
        <f t="shared" si="188"/>
        <v>-8.8127294981640153E-2</v>
      </c>
    </row>
    <row r="4033" spans="1:14" x14ac:dyDescent="0.3">
      <c r="A4033" s="8" t="s">
        <v>4042</v>
      </c>
      <c r="B4033" s="9">
        <v>45475</v>
      </c>
      <c r="C4033" s="10" t="s">
        <v>8014</v>
      </c>
      <c r="D4033" s="10" t="s">
        <v>8020</v>
      </c>
      <c r="E4033" s="10" t="s">
        <v>8031</v>
      </c>
      <c r="F4033" s="11">
        <v>4</v>
      </c>
      <c r="G4033" s="11">
        <v>3464</v>
      </c>
      <c r="H4033" s="11">
        <v>1072</v>
      </c>
      <c r="I4033" s="11">
        <v>212</v>
      </c>
      <c r="J4033" s="11">
        <v>6</v>
      </c>
      <c r="K4033" s="11" t="s">
        <v>8034</v>
      </c>
      <c r="L4033" s="11">
        <f t="shared" si="186"/>
        <v>1284</v>
      </c>
      <c r="M4033" s="11">
        <f t="shared" si="187"/>
        <v>2180</v>
      </c>
      <c r="N4033" s="12">
        <f t="shared" si="188"/>
        <v>0.62933025404157039</v>
      </c>
    </row>
    <row r="4034" spans="1:14" x14ac:dyDescent="0.3">
      <c r="A4034" s="8" t="s">
        <v>4043</v>
      </c>
      <c r="B4034" s="9">
        <v>45475</v>
      </c>
      <c r="C4034" s="10" t="s">
        <v>8013</v>
      </c>
      <c r="D4034" s="10" t="s">
        <v>8019</v>
      </c>
      <c r="E4034" s="10" t="s">
        <v>8031</v>
      </c>
      <c r="F4034" s="11">
        <v>4</v>
      </c>
      <c r="G4034" s="11">
        <v>3292</v>
      </c>
      <c r="H4034" s="11">
        <v>1459</v>
      </c>
      <c r="I4034" s="11">
        <v>198</v>
      </c>
      <c r="J4034" s="11">
        <v>2</v>
      </c>
      <c r="K4034" s="11" t="s">
        <v>8034</v>
      </c>
      <c r="L4034" s="11">
        <f t="shared" ref="L4034:L4097" si="189">H4034+I4034</f>
        <v>1657</v>
      </c>
      <c r="M4034" s="11">
        <f t="shared" ref="M4034:M4097" si="190">G4034-L4034</f>
        <v>1635</v>
      </c>
      <c r="N4034" s="12">
        <f t="shared" ref="N4034:N4097" si="191">M4034/G4034</f>
        <v>0.49665856622114218</v>
      </c>
    </row>
    <row r="4035" spans="1:14" x14ac:dyDescent="0.3">
      <c r="A4035" s="8" t="s">
        <v>4044</v>
      </c>
      <c r="B4035" s="9">
        <v>45475</v>
      </c>
      <c r="C4035" s="10" t="s">
        <v>8013</v>
      </c>
      <c r="D4035" s="10" t="s">
        <v>8019</v>
      </c>
      <c r="E4035" s="10" t="s">
        <v>8031</v>
      </c>
      <c r="F4035" s="11">
        <v>2</v>
      </c>
      <c r="G4035" s="11">
        <v>1644</v>
      </c>
      <c r="H4035" s="11">
        <v>1136</v>
      </c>
      <c r="I4035" s="11">
        <v>207</v>
      </c>
      <c r="J4035" s="11">
        <v>2</v>
      </c>
      <c r="K4035" s="11" t="s">
        <v>8034</v>
      </c>
      <c r="L4035" s="11">
        <f t="shared" si="189"/>
        <v>1343</v>
      </c>
      <c r="M4035" s="11">
        <f t="shared" si="190"/>
        <v>301</v>
      </c>
      <c r="N4035" s="12">
        <f t="shared" si="191"/>
        <v>0.18309002433090024</v>
      </c>
    </row>
    <row r="4036" spans="1:14" x14ac:dyDescent="0.3">
      <c r="A4036" s="8" t="s">
        <v>4045</v>
      </c>
      <c r="B4036" s="9">
        <v>45475</v>
      </c>
      <c r="C4036" s="10" t="s">
        <v>8011</v>
      </c>
      <c r="D4036" s="10" t="s">
        <v>8023</v>
      </c>
      <c r="E4036" s="10" t="s">
        <v>8031</v>
      </c>
      <c r="F4036" s="11">
        <v>4</v>
      </c>
      <c r="G4036" s="11">
        <v>3224</v>
      </c>
      <c r="H4036" s="11">
        <v>1191</v>
      </c>
      <c r="I4036" s="11">
        <v>137</v>
      </c>
      <c r="J4036" s="11">
        <v>5</v>
      </c>
      <c r="K4036" s="11" t="s">
        <v>8035</v>
      </c>
      <c r="L4036" s="11">
        <f t="shared" si="189"/>
        <v>1328</v>
      </c>
      <c r="M4036" s="11">
        <f t="shared" si="190"/>
        <v>1896</v>
      </c>
      <c r="N4036" s="12">
        <f t="shared" si="191"/>
        <v>0.58808933002481389</v>
      </c>
    </row>
    <row r="4037" spans="1:14" x14ac:dyDescent="0.3">
      <c r="A4037" s="8" t="s">
        <v>4046</v>
      </c>
      <c r="B4037" s="9">
        <v>45475</v>
      </c>
      <c r="C4037" s="10" t="s">
        <v>8012</v>
      </c>
      <c r="D4037" s="10" t="s">
        <v>8028</v>
      </c>
      <c r="E4037" s="10" t="s">
        <v>8031</v>
      </c>
      <c r="F4037" s="11">
        <v>1</v>
      </c>
      <c r="G4037" s="11">
        <v>694</v>
      </c>
      <c r="H4037" s="11">
        <v>657</v>
      </c>
      <c r="I4037" s="11">
        <v>150</v>
      </c>
      <c r="J4037" s="11">
        <v>4</v>
      </c>
      <c r="K4037" s="11" t="s">
        <v>8034</v>
      </c>
      <c r="L4037" s="11">
        <f t="shared" si="189"/>
        <v>807</v>
      </c>
      <c r="M4037" s="11">
        <f t="shared" si="190"/>
        <v>-113</v>
      </c>
      <c r="N4037" s="12">
        <f t="shared" si="191"/>
        <v>-0.16282420749279539</v>
      </c>
    </row>
    <row r="4038" spans="1:14" x14ac:dyDescent="0.3">
      <c r="A4038" s="8" t="s">
        <v>4047</v>
      </c>
      <c r="B4038" s="9">
        <v>45475</v>
      </c>
      <c r="C4038" s="10" t="s">
        <v>8013</v>
      </c>
      <c r="D4038" s="10" t="s">
        <v>8017</v>
      </c>
      <c r="E4038" s="10" t="s">
        <v>8032</v>
      </c>
      <c r="F4038" s="11">
        <v>3</v>
      </c>
      <c r="G4038" s="11">
        <v>2382</v>
      </c>
      <c r="H4038" s="11">
        <v>702</v>
      </c>
      <c r="I4038" s="11">
        <v>206</v>
      </c>
      <c r="J4038" s="11">
        <v>5</v>
      </c>
      <c r="K4038" s="11" t="s">
        <v>8034</v>
      </c>
      <c r="L4038" s="11">
        <f t="shared" si="189"/>
        <v>908</v>
      </c>
      <c r="M4038" s="11">
        <f t="shared" si="190"/>
        <v>1474</v>
      </c>
      <c r="N4038" s="12">
        <f t="shared" si="191"/>
        <v>0.6188077246011755</v>
      </c>
    </row>
    <row r="4039" spans="1:14" x14ac:dyDescent="0.3">
      <c r="A4039" s="8" t="s">
        <v>4048</v>
      </c>
      <c r="B4039" s="9">
        <v>45475</v>
      </c>
      <c r="C4039" s="10" t="s">
        <v>8013</v>
      </c>
      <c r="D4039" s="10" t="s">
        <v>8022</v>
      </c>
      <c r="E4039" s="10" t="s">
        <v>8032</v>
      </c>
      <c r="F4039" s="11">
        <v>4</v>
      </c>
      <c r="G4039" s="11">
        <v>3436</v>
      </c>
      <c r="H4039" s="11">
        <v>609</v>
      </c>
      <c r="I4039" s="11">
        <v>194</v>
      </c>
      <c r="J4039" s="11">
        <v>3</v>
      </c>
      <c r="K4039" s="11" t="s">
        <v>8035</v>
      </c>
      <c r="L4039" s="11">
        <f t="shared" si="189"/>
        <v>803</v>
      </c>
      <c r="M4039" s="11">
        <f t="shared" si="190"/>
        <v>2633</v>
      </c>
      <c r="N4039" s="12">
        <f t="shared" si="191"/>
        <v>0.76629802095459842</v>
      </c>
    </row>
    <row r="4040" spans="1:14" x14ac:dyDescent="0.3">
      <c r="A4040" s="8" t="s">
        <v>4049</v>
      </c>
      <c r="B4040" s="9">
        <v>45475</v>
      </c>
      <c r="C4040" s="10" t="s">
        <v>8014</v>
      </c>
      <c r="D4040" s="10" t="s">
        <v>8018</v>
      </c>
      <c r="E4040" s="10" t="s">
        <v>8032</v>
      </c>
      <c r="F4040" s="11">
        <v>4</v>
      </c>
      <c r="G4040" s="11">
        <v>2600</v>
      </c>
      <c r="H4040" s="11">
        <v>865</v>
      </c>
      <c r="I4040" s="11">
        <v>123</v>
      </c>
      <c r="J4040" s="11">
        <v>6</v>
      </c>
      <c r="K4040" s="11" t="s">
        <v>8035</v>
      </c>
      <c r="L4040" s="11">
        <f t="shared" si="189"/>
        <v>988</v>
      </c>
      <c r="M4040" s="11">
        <f t="shared" si="190"/>
        <v>1612</v>
      </c>
      <c r="N4040" s="12">
        <f t="shared" si="191"/>
        <v>0.62</v>
      </c>
    </row>
    <row r="4041" spans="1:14" x14ac:dyDescent="0.3">
      <c r="A4041" s="8" t="s">
        <v>4050</v>
      </c>
      <c r="B4041" s="9">
        <v>45475</v>
      </c>
      <c r="C4041" s="10" t="s">
        <v>8013</v>
      </c>
      <c r="D4041" s="10" t="s">
        <v>8022</v>
      </c>
      <c r="E4041" s="10" t="s">
        <v>8032</v>
      </c>
      <c r="F4041" s="11">
        <v>4</v>
      </c>
      <c r="G4041" s="11">
        <v>3308</v>
      </c>
      <c r="H4041" s="11">
        <v>810</v>
      </c>
      <c r="I4041" s="11">
        <v>142</v>
      </c>
      <c r="J4041" s="11">
        <v>6</v>
      </c>
      <c r="K4041" s="11" t="s">
        <v>8034</v>
      </c>
      <c r="L4041" s="11">
        <f t="shared" si="189"/>
        <v>952</v>
      </c>
      <c r="M4041" s="11">
        <f t="shared" si="190"/>
        <v>2356</v>
      </c>
      <c r="N4041" s="12">
        <f t="shared" si="191"/>
        <v>0.71221281741233378</v>
      </c>
    </row>
    <row r="4042" spans="1:14" x14ac:dyDescent="0.3">
      <c r="A4042" s="8" t="s">
        <v>4051</v>
      </c>
      <c r="B4042" s="9">
        <v>45475</v>
      </c>
      <c r="C4042" s="10" t="s">
        <v>8011</v>
      </c>
      <c r="D4042" s="10" t="s">
        <v>8030</v>
      </c>
      <c r="E4042" s="10" t="s">
        <v>8032</v>
      </c>
      <c r="F4042" s="11">
        <v>5</v>
      </c>
      <c r="G4042" s="11">
        <v>4285</v>
      </c>
      <c r="H4042" s="11">
        <v>1300</v>
      </c>
      <c r="I4042" s="11">
        <v>176</v>
      </c>
      <c r="J4042" s="11">
        <v>6</v>
      </c>
      <c r="K4042" s="11" t="s">
        <v>8034</v>
      </c>
      <c r="L4042" s="11">
        <f t="shared" si="189"/>
        <v>1476</v>
      </c>
      <c r="M4042" s="11">
        <f t="shared" si="190"/>
        <v>2809</v>
      </c>
      <c r="N4042" s="12">
        <f t="shared" si="191"/>
        <v>0.65554259043173857</v>
      </c>
    </row>
    <row r="4043" spans="1:14" x14ac:dyDescent="0.3">
      <c r="A4043" s="8" t="s">
        <v>4052</v>
      </c>
      <c r="B4043" s="9">
        <v>45475</v>
      </c>
      <c r="C4043" s="10" t="s">
        <v>8011</v>
      </c>
      <c r="D4043" s="10" t="s">
        <v>8021</v>
      </c>
      <c r="E4043" s="10" t="s">
        <v>8032</v>
      </c>
      <c r="F4043" s="11">
        <v>5</v>
      </c>
      <c r="G4043" s="11">
        <v>3665</v>
      </c>
      <c r="H4043" s="11">
        <v>793</v>
      </c>
      <c r="I4043" s="11">
        <v>130</v>
      </c>
      <c r="J4043" s="11">
        <v>5</v>
      </c>
      <c r="K4043" s="11" t="s">
        <v>8034</v>
      </c>
      <c r="L4043" s="11">
        <f t="shared" si="189"/>
        <v>923</v>
      </c>
      <c r="M4043" s="11">
        <f t="shared" si="190"/>
        <v>2742</v>
      </c>
      <c r="N4043" s="12">
        <f t="shared" si="191"/>
        <v>0.7481582537517053</v>
      </c>
    </row>
    <row r="4044" spans="1:14" x14ac:dyDescent="0.3">
      <c r="A4044" s="8" t="s">
        <v>4053</v>
      </c>
      <c r="B4044" s="9">
        <v>45475</v>
      </c>
      <c r="C4044" s="10" t="s">
        <v>8014</v>
      </c>
      <c r="D4044" s="10" t="s">
        <v>8024</v>
      </c>
      <c r="E4044" s="10" t="s">
        <v>8032</v>
      </c>
      <c r="F4044" s="11">
        <v>5</v>
      </c>
      <c r="G4044" s="11">
        <v>4305</v>
      </c>
      <c r="H4044" s="11">
        <v>566</v>
      </c>
      <c r="I4044" s="11">
        <v>161</v>
      </c>
      <c r="J4044" s="11">
        <v>3</v>
      </c>
      <c r="K4044" s="11" t="s">
        <v>8034</v>
      </c>
      <c r="L4044" s="11">
        <f t="shared" si="189"/>
        <v>727</v>
      </c>
      <c r="M4044" s="11">
        <f t="shared" si="190"/>
        <v>3578</v>
      </c>
      <c r="N4044" s="12">
        <f t="shared" si="191"/>
        <v>0.83112659698025548</v>
      </c>
    </row>
    <row r="4045" spans="1:14" x14ac:dyDescent="0.3">
      <c r="A4045" s="8" t="s">
        <v>4054</v>
      </c>
      <c r="B4045" s="9">
        <v>45475</v>
      </c>
      <c r="C4045" s="10" t="s">
        <v>8012</v>
      </c>
      <c r="D4045" s="10" t="s">
        <v>8029</v>
      </c>
      <c r="E4045" s="10" t="s">
        <v>8031</v>
      </c>
      <c r="F4045" s="11">
        <v>1</v>
      </c>
      <c r="G4045" s="11">
        <v>682</v>
      </c>
      <c r="H4045" s="11">
        <v>1080</v>
      </c>
      <c r="I4045" s="11">
        <v>178</v>
      </c>
      <c r="J4045" s="11">
        <v>4</v>
      </c>
      <c r="K4045" s="11" t="s">
        <v>8035</v>
      </c>
      <c r="L4045" s="11">
        <f t="shared" si="189"/>
        <v>1258</v>
      </c>
      <c r="M4045" s="11">
        <f t="shared" si="190"/>
        <v>-576</v>
      </c>
      <c r="N4045" s="12">
        <f t="shared" si="191"/>
        <v>-0.84457478005865105</v>
      </c>
    </row>
    <row r="4046" spans="1:14" x14ac:dyDescent="0.3">
      <c r="A4046" s="8" t="s">
        <v>4055</v>
      </c>
      <c r="B4046" s="9">
        <v>45475</v>
      </c>
      <c r="C4046" s="10" t="s">
        <v>8012</v>
      </c>
      <c r="D4046" s="10" t="s">
        <v>8027</v>
      </c>
      <c r="E4046" s="10" t="s">
        <v>8031</v>
      </c>
      <c r="F4046" s="11">
        <v>3</v>
      </c>
      <c r="G4046" s="11">
        <v>2247</v>
      </c>
      <c r="H4046" s="11">
        <v>1398</v>
      </c>
      <c r="I4046" s="11">
        <v>204</v>
      </c>
      <c r="J4046" s="11">
        <v>5</v>
      </c>
      <c r="K4046" s="11" t="s">
        <v>8034</v>
      </c>
      <c r="L4046" s="11">
        <f t="shared" si="189"/>
        <v>1602</v>
      </c>
      <c r="M4046" s="11">
        <f t="shared" si="190"/>
        <v>645</v>
      </c>
      <c r="N4046" s="12">
        <f t="shared" si="191"/>
        <v>0.28704939919893191</v>
      </c>
    </row>
    <row r="4047" spans="1:14" x14ac:dyDescent="0.3">
      <c r="A4047" s="8" t="s">
        <v>4056</v>
      </c>
      <c r="B4047" s="9">
        <v>45475</v>
      </c>
      <c r="C4047" s="10" t="s">
        <v>8011</v>
      </c>
      <c r="D4047" s="10" t="s">
        <v>8021</v>
      </c>
      <c r="E4047" s="10" t="s">
        <v>8032</v>
      </c>
      <c r="F4047" s="11">
        <v>2</v>
      </c>
      <c r="G4047" s="11">
        <v>1146</v>
      </c>
      <c r="H4047" s="11">
        <v>1414</v>
      </c>
      <c r="I4047" s="11">
        <v>146</v>
      </c>
      <c r="J4047" s="11">
        <v>5</v>
      </c>
      <c r="K4047" s="11" t="s">
        <v>8034</v>
      </c>
      <c r="L4047" s="11">
        <f t="shared" si="189"/>
        <v>1560</v>
      </c>
      <c r="M4047" s="11">
        <f t="shared" si="190"/>
        <v>-414</v>
      </c>
      <c r="N4047" s="12">
        <f t="shared" si="191"/>
        <v>-0.36125654450261779</v>
      </c>
    </row>
    <row r="4048" spans="1:14" x14ac:dyDescent="0.3">
      <c r="A4048" s="8" t="s">
        <v>4057</v>
      </c>
      <c r="B4048" s="9">
        <v>45475</v>
      </c>
      <c r="C4048" s="10" t="s">
        <v>8011</v>
      </c>
      <c r="D4048" s="10" t="s">
        <v>8015</v>
      </c>
      <c r="E4048" s="10" t="s">
        <v>8032</v>
      </c>
      <c r="F4048" s="11">
        <v>5</v>
      </c>
      <c r="G4048" s="11">
        <v>4475</v>
      </c>
      <c r="H4048" s="11">
        <v>411</v>
      </c>
      <c r="I4048" s="11">
        <v>125</v>
      </c>
      <c r="J4048" s="11">
        <v>6</v>
      </c>
      <c r="K4048" s="11" t="s">
        <v>8034</v>
      </c>
      <c r="L4048" s="11">
        <f t="shared" si="189"/>
        <v>536</v>
      </c>
      <c r="M4048" s="11">
        <f t="shared" si="190"/>
        <v>3939</v>
      </c>
      <c r="N4048" s="12">
        <f t="shared" si="191"/>
        <v>0.88022346368715088</v>
      </c>
    </row>
    <row r="4049" spans="1:14" x14ac:dyDescent="0.3">
      <c r="A4049" s="8" t="s">
        <v>4058</v>
      </c>
      <c r="B4049" s="9">
        <v>45476</v>
      </c>
      <c r="C4049" s="10" t="s">
        <v>8012</v>
      </c>
      <c r="D4049" s="10" t="s">
        <v>8028</v>
      </c>
      <c r="E4049" s="10" t="s">
        <v>8031</v>
      </c>
      <c r="F4049" s="11">
        <v>5</v>
      </c>
      <c r="G4049" s="11">
        <v>3020</v>
      </c>
      <c r="H4049" s="11">
        <v>472</v>
      </c>
      <c r="I4049" s="11">
        <v>134</v>
      </c>
      <c r="J4049" s="11">
        <v>7</v>
      </c>
      <c r="K4049" s="11" t="s">
        <v>8034</v>
      </c>
      <c r="L4049" s="11">
        <f t="shared" si="189"/>
        <v>606</v>
      </c>
      <c r="M4049" s="11">
        <f t="shared" si="190"/>
        <v>2414</v>
      </c>
      <c r="N4049" s="12">
        <f t="shared" si="191"/>
        <v>0.79933774834437088</v>
      </c>
    </row>
    <row r="4050" spans="1:14" x14ac:dyDescent="0.3">
      <c r="A4050" s="8" t="s">
        <v>4059</v>
      </c>
      <c r="B4050" s="9">
        <v>45476</v>
      </c>
      <c r="C4050" s="10" t="s">
        <v>8013</v>
      </c>
      <c r="D4050" s="10" t="s">
        <v>8022</v>
      </c>
      <c r="E4050" s="10" t="s">
        <v>8031</v>
      </c>
      <c r="F4050" s="11">
        <v>4</v>
      </c>
      <c r="G4050" s="11">
        <v>2796</v>
      </c>
      <c r="H4050" s="11">
        <v>850</v>
      </c>
      <c r="I4050" s="11">
        <v>205</v>
      </c>
      <c r="J4050" s="11">
        <v>2</v>
      </c>
      <c r="K4050" s="11" t="s">
        <v>8034</v>
      </c>
      <c r="L4050" s="11">
        <f t="shared" si="189"/>
        <v>1055</v>
      </c>
      <c r="M4050" s="11">
        <f t="shared" si="190"/>
        <v>1741</v>
      </c>
      <c r="N4050" s="12">
        <f t="shared" si="191"/>
        <v>0.62267525035765381</v>
      </c>
    </row>
    <row r="4051" spans="1:14" x14ac:dyDescent="0.3">
      <c r="A4051" s="8" t="s">
        <v>4060</v>
      </c>
      <c r="B4051" s="9">
        <v>45476</v>
      </c>
      <c r="C4051" s="10" t="s">
        <v>8011</v>
      </c>
      <c r="D4051" s="10" t="s">
        <v>8015</v>
      </c>
      <c r="E4051" s="10" t="s">
        <v>8032</v>
      </c>
      <c r="F4051" s="11">
        <v>5</v>
      </c>
      <c r="G4051" s="11">
        <v>3435</v>
      </c>
      <c r="H4051" s="11">
        <v>729</v>
      </c>
      <c r="I4051" s="11">
        <v>146</v>
      </c>
      <c r="J4051" s="11">
        <v>2</v>
      </c>
      <c r="K4051" s="11" t="s">
        <v>8034</v>
      </c>
      <c r="L4051" s="11">
        <f t="shared" si="189"/>
        <v>875</v>
      </c>
      <c r="M4051" s="11">
        <f t="shared" si="190"/>
        <v>2560</v>
      </c>
      <c r="N4051" s="12">
        <f t="shared" si="191"/>
        <v>0.74526928675400295</v>
      </c>
    </row>
    <row r="4052" spans="1:14" x14ac:dyDescent="0.3">
      <c r="A4052" s="8" t="s">
        <v>4061</v>
      </c>
      <c r="B4052" s="9">
        <v>45476</v>
      </c>
      <c r="C4052" s="10" t="s">
        <v>8014</v>
      </c>
      <c r="D4052" s="10" t="s">
        <v>8024</v>
      </c>
      <c r="E4052" s="10" t="s">
        <v>8031</v>
      </c>
      <c r="F4052" s="11">
        <v>4</v>
      </c>
      <c r="G4052" s="11">
        <v>2676</v>
      </c>
      <c r="H4052" s="11">
        <v>353</v>
      </c>
      <c r="I4052" s="11">
        <v>208</v>
      </c>
      <c r="J4052" s="11">
        <v>7</v>
      </c>
      <c r="K4052" s="11" t="s">
        <v>8034</v>
      </c>
      <c r="L4052" s="11">
        <f t="shared" si="189"/>
        <v>561</v>
      </c>
      <c r="M4052" s="11">
        <f t="shared" si="190"/>
        <v>2115</v>
      </c>
      <c r="N4052" s="12">
        <f t="shared" si="191"/>
        <v>0.79035874439461884</v>
      </c>
    </row>
    <row r="4053" spans="1:14" x14ac:dyDescent="0.3">
      <c r="A4053" s="8" t="s">
        <v>4062</v>
      </c>
      <c r="B4053" s="9">
        <v>45476</v>
      </c>
      <c r="C4053" s="10" t="s">
        <v>8014</v>
      </c>
      <c r="D4053" s="10" t="s">
        <v>8024</v>
      </c>
      <c r="E4053" s="10" t="s">
        <v>8031</v>
      </c>
      <c r="F4053" s="11">
        <v>3</v>
      </c>
      <c r="G4053" s="11">
        <v>1929</v>
      </c>
      <c r="H4053" s="11">
        <v>437</v>
      </c>
      <c r="I4053" s="11">
        <v>176</v>
      </c>
      <c r="J4053" s="11">
        <v>4</v>
      </c>
      <c r="K4053" s="11" t="s">
        <v>8034</v>
      </c>
      <c r="L4053" s="11">
        <f t="shared" si="189"/>
        <v>613</v>
      </c>
      <c r="M4053" s="11">
        <f t="shared" si="190"/>
        <v>1316</v>
      </c>
      <c r="N4053" s="12">
        <f t="shared" si="191"/>
        <v>0.68221876620010369</v>
      </c>
    </row>
    <row r="4054" spans="1:14" x14ac:dyDescent="0.3">
      <c r="A4054" s="8" t="s">
        <v>4063</v>
      </c>
      <c r="B4054" s="9">
        <v>45476</v>
      </c>
      <c r="C4054" s="10" t="s">
        <v>8012</v>
      </c>
      <c r="D4054" s="10" t="s">
        <v>8029</v>
      </c>
      <c r="E4054" s="10" t="s">
        <v>8033</v>
      </c>
      <c r="F4054" s="11">
        <v>4</v>
      </c>
      <c r="G4054" s="11">
        <v>3240</v>
      </c>
      <c r="H4054" s="11">
        <v>460</v>
      </c>
      <c r="I4054" s="11">
        <v>159</v>
      </c>
      <c r="J4054" s="11">
        <v>4</v>
      </c>
      <c r="K4054" s="11" t="s">
        <v>8034</v>
      </c>
      <c r="L4054" s="11">
        <f t="shared" si="189"/>
        <v>619</v>
      </c>
      <c r="M4054" s="11">
        <f t="shared" si="190"/>
        <v>2621</v>
      </c>
      <c r="N4054" s="12">
        <f t="shared" si="191"/>
        <v>0.80895061728395057</v>
      </c>
    </row>
    <row r="4055" spans="1:14" x14ac:dyDescent="0.3">
      <c r="A4055" s="8" t="s">
        <v>4064</v>
      </c>
      <c r="B4055" s="9">
        <v>45476</v>
      </c>
      <c r="C4055" s="10" t="s">
        <v>8014</v>
      </c>
      <c r="D4055" s="10" t="s">
        <v>8018</v>
      </c>
      <c r="E4055" s="10" t="s">
        <v>8033</v>
      </c>
      <c r="F4055" s="11">
        <v>4</v>
      </c>
      <c r="G4055" s="11">
        <v>2892</v>
      </c>
      <c r="H4055" s="11">
        <v>638</v>
      </c>
      <c r="I4055" s="11">
        <v>180</v>
      </c>
      <c r="J4055" s="11">
        <v>4</v>
      </c>
      <c r="K4055" s="11" t="s">
        <v>8034</v>
      </c>
      <c r="L4055" s="11">
        <f t="shared" si="189"/>
        <v>818</v>
      </c>
      <c r="M4055" s="11">
        <f t="shared" si="190"/>
        <v>2074</v>
      </c>
      <c r="N4055" s="12">
        <f t="shared" si="191"/>
        <v>0.71715076071922546</v>
      </c>
    </row>
    <row r="4056" spans="1:14" x14ac:dyDescent="0.3">
      <c r="A4056" s="8" t="s">
        <v>4065</v>
      </c>
      <c r="B4056" s="9">
        <v>45476</v>
      </c>
      <c r="C4056" s="10" t="s">
        <v>8013</v>
      </c>
      <c r="D4056" s="10" t="s">
        <v>8022</v>
      </c>
      <c r="E4056" s="10" t="s">
        <v>8031</v>
      </c>
      <c r="F4056" s="11">
        <v>4</v>
      </c>
      <c r="G4056" s="11">
        <v>3348</v>
      </c>
      <c r="H4056" s="11">
        <v>777</v>
      </c>
      <c r="I4056" s="11">
        <v>219</v>
      </c>
      <c r="J4056" s="11">
        <v>5</v>
      </c>
      <c r="K4056" s="11" t="s">
        <v>8034</v>
      </c>
      <c r="L4056" s="11">
        <f t="shared" si="189"/>
        <v>996</v>
      </c>
      <c r="M4056" s="11">
        <f t="shared" si="190"/>
        <v>2352</v>
      </c>
      <c r="N4056" s="12">
        <f t="shared" si="191"/>
        <v>0.70250896057347667</v>
      </c>
    </row>
    <row r="4057" spans="1:14" x14ac:dyDescent="0.3">
      <c r="A4057" s="8" t="s">
        <v>4066</v>
      </c>
      <c r="B4057" s="9">
        <v>45476</v>
      </c>
      <c r="C4057" s="10" t="s">
        <v>8011</v>
      </c>
      <c r="D4057" s="10" t="s">
        <v>8021</v>
      </c>
      <c r="E4057" s="10" t="s">
        <v>8033</v>
      </c>
      <c r="F4057" s="11">
        <v>4</v>
      </c>
      <c r="G4057" s="11">
        <v>2540</v>
      </c>
      <c r="H4057" s="11">
        <v>734</v>
      </c>
      <c r="I4057" s="11">
        <v>163</v>
      </c>
      <c r="J4057" s="11">
        <v>2</v>
      </c>
      <c r="K4057" s="11" t="s">
        <v>8035</v>
      </c>
      <c r="L4057" s="11">
        <f t="shared" si="189"/>
        <v>897</v>
      </c>
      <c r="M4057" s="11">
        <f t="shared" si="190"/>
        <v>1643</v>
      </c>
      <c r="N4057" s="12">
        <f t="shared" si="191"/>
        <v>0.64685039370078745</v>
      </c>
    </row>
    <row r="4058" spans="1:14" x14ac:dyDescent="0.3">
      <c r="A4058" s="8" t="s">
        <v>4067</v>
      </c>
      <c r="B4058" s="9">
        <v>45476</v>
      </c>
      <c r="C4058" s="10" t="s">
        <v>8013</v>
      </c>
      <c r="D4058" s="10" t="s">
        <v>8017</v>
      </c>
      <c r="E4058" s="10" t="s">
        <v>8031</v>
      </c>
      <c r="F4058" s="11">
        <v>2</v>
      </c>
      <c r="G4058" s="11">
        <v>1318</v>
      </c>
      <c r="H4058" s="11">
        <v>1086</v>
      </c>
      <c r="I4058" s="11">
        <v>190</v>
      </c>
      <c r="J4058" s="11">
        <v>7</v>
      </c>
      <c r="K4058" s="11" t="s">
        <v>8035</v>
      </c>
      <c r="L4058" s="11">
        <f t="shared" si="189"/>
        <v>1276</v>
      </c>
      <c r="M4058" s="11">
        <f t="shared" si="190"/>
        <v>42</v>
      </c>
      <c r="N4058" s="12">
        <f t="shared" si="191"/>
        <v>3.1866464339908952E-2</v>
      </c>
    </row>
    <row r="4059" spans="1:14" x14ac:dyDescent="0.3">
      <c r="A4059" s="8" t="s">
        <v>4068</v>
      </c>
      <c r="B4059" s="9">
        <v>45476</v>
      </c>
      <c r="C4059" s="10" t="s">
        <v>8012</v>
      </c>
      <c r="D4059" s="10" t="s">
        <v>8029</v>
      </c>
      <c r="E4059" s="10" t="s">
        <v>8033</v>
      </c>
      <c r="F4059" s="11">
        <v>2</v>
      </c>
      <c r="G4059" s="11">
        <v>1602</v>
      </c>
      <c r="H4059" s="11">
        <v>1033</v>
      </c>
      <c r="I4059" s="11">
        <v>199</v>
      </c>
      <c r="J4059" s="11">
        <v>5</v>
      </c>
      <c r="K4059" s="11" t="s">
        <v>8034</v>
      </c>
      <c r="L4059" s="11">
        <f t="shared" si="189"/>
        <v>1232</v>
      </c>
      <c r="M4059" s="11">
        <f t="shared" si="190"/>
        <v>370</v>
      </c>
      <c r="N4059" s="12">
        <f t="shared" si="191"/>
        <v>0.23096129837702872</v>
      </c>
    </row>
    <row r="4060" spans="1:14" x14ac:dyDescent="0.3">
      <c r="A4060" s="8" t="s">
        <v>4069</v>
      </c>
      <c r="B4060" s="9">
        <v>45476</v>
      </c>
      <c r="C4060" s="10" t="s">
        <v>8014</v>
      </c>
      <c r="D4060" s="10" t="s">
        <v>8020</v>
      </c>
      <c r="E4060" s="10" t="s">
        <v>8033</v>
      </c>
      <c r="F4060" s="11">
        <v>2</v>
      </c>
      <c r="G4060" s="11">
        <v>1552</v>
      </c>
      <c r="H4060" s="11">
        <v>1295</v>
      </c>
      <c r="I4060" s="11">
        <v>175</v>
      </c>
      <c r="J4060" s="11">
        <v>3</v>
      </c>
      <c r="K4060" s="11" t="s">
        <v>8034</v>
      </c>
      <c r="L4060" s="11">
        <f t="shared" si="189"/>
        <v>1470</v>
      </c>
      <c r="M4060" s="11">
        <f t="shared" si="190"/>
        <v>82</v>
      </c>
      <c r="N4060" s="12">
        <f t="shared" si="191"/>
        <v>5.2835051546391752E-2</v>
      </c>
    </row>
    <row r="4061" spans="1:14" x14ac:dyDescent="0.3">
      <c r="A4061" s="8" t="s">
        <v>4070</v>
      </c>
      <c r="B4061" s="9">
        <v>45476</v>
      </c>
      <c r="C4061" s="10" t="s">
        <v>8013</v>
      </c>
      <c r="D4061" s="10" t="s">
        <v>8017</v>
      </c>
      <c r="E4061" s="10" t="s">
        <v>8031</v>
      </c>
      <c r="F4061" s="11">
        <v>5</v>
      </c>
      <c r="G4061" s="11">
        <v>3950</v>
      </c>
      <c r="H4061" s="11">
        <v>924</v>
      </c>
      <c r="I4061" s="11">
        <v>200</v>
      </c>
      <c r="J4061" s="11">
        <v>6</v>
      </c>
      <c r="K4061" s="11" t="s">
        <v>8034</v>
      </c>
      <c r="L4061" s="11">
        <f t="shared" si="189"/>
        <v>1124</v>
      </c>
      <c r="M4061" s="11">
        <f t="shared" si="190"/>
        <v>2826</v>
      </c>
      <c r="N4061" s="12">
        <f t="shared" si="191"/>
        <v>0.71544303797468356</v>
      </c>
    </row>
    <row r="4062" spans="1:14" x14ac:dyDescent="0.3">
      <c r="A4062" s="8" t="s">
        <v>4071</v>
      </c>
      <c r="B4062" s="9">
        <v>45476</v>
      </c>
      <c r="C4062" s="10" t="s">
        <v>8011</v>
      </c>
      <c r="D4062" s="10" t="s">
        <v>8021</v>
      </c>
      <c r="E4062" s="10" t="s">
        <v>8032</v>
      </c>
      <c r="F4062" s="11">
        <v>3</v>
      </c>
      <c r="G4062" s="11">
        <v>1692</v>
      </c>
      <c r="H4062" s="11">
        <v>1193</v>
      </c>
      <c r="I4062" s="11">
        <v>110</v>
      </c>
      <c r="J4062" s="11">
        <v>3</v>
      </c>
      <c r="K4062" s="11" t="s">
        <v>8034</v>
      </c>
      <c r="L4062" s="11">
        <f t="shared" si="189"/>
        <v>1303</v>
      </c>
      <c r="M4062" s="11">
        <f t="shared" si="190"/>
        <v>389</v>
      </c>
      <c r="N4062" s="12">
        <f t="shared" si="191"/>
        <v>0.22990543735224586</v>
      </c>
    </row>
    <row r="4063" spans="1:14" x14ac:dyDescent="0.3">
      <c r="A4063" s="8" t="s">
        <v>4072</v>
      </c>
      <c r="B4063" s="9">
        <v>45476</v>
      </c>
      <c r="C4063" s="10" t="s">
        <v>8012</v>
      </c>
      <c r="D4063" s="10" t="s">
        <v>8029</v>
      </c>
      <c r="E4063" s="10" t="s">
        <v>8033</v>
      </c>
      <c r="F4063" s="11">
        <v>3</v>
      </c>
      <c r="G4063" s="11">
        <v>1902</v>
      </c>
      <c r="H4063" s="11">
        <v>1260</v>
      </c>
      <c r="I4063" s="11">
        <v>111</v>
      </c>
      <c r="J4063" s="11">
        <v>4</v>
      </c>
      <c r="K4063" s="11" t="s">
        <v>8034</v>
      </c>
      <c r="L4063" s="11">
        <f t="shared" si="189"/>
        <v>1371</v>
      </c>
      <c r="M4063" s="11">
        <f t="shared" si="190"/>
        <v>531</v>
      </c>
      <c r="N4063" s="12">
        <f t="shared" si="191"/>
        <v>0.27917981072555204</v>
      </c>
    </row>
    <row r="4064" spans="1:14" x14ac:dyDescent="0.3">
      <c r="A4064" s="8" t="s">
        <v>4073</v>
      </c>
      <c r="B4064" s="9">
        <v>45476</v>
      </c>
      <c r="C4064" s="10" t="s">
        <v>8011</v>
      </c>
      <c r="D4064" s="10" t="s">
        <v>8015</v>
      </c>
      <c r="E4064" s="10" t="s">
        <v>8033</v>
      </c>
      <c r="F4064" s="11">
        <v>1</v>
      </c>
      <c r="G4064" s="11">
        <v>562</v>
      </c>
      <c r="H4064" s="11">
        <v>520</v>
      </c>
      <c r="I4064" s="11">
        <v>215</v>
      </c>
      <c r="J4064" s="11">
        <v>5</v>
      </c>
      <c r="K4064" s="11" t="s">
        <v>8034</v>
      </c>
      <c r="L4064" s="11">
        <f t="shared" si="189"/>
        <v>735</v>
      </c>
      <c r="M4064" s="11">
        <f t="shared" si="190"/>
        <v>-173</v>
      </c>
      <c r="N4064" s="12">
        <f t="shared" si="191"/>
        <v>-0.30782918149466193</v>
      </c>
    </row>
    <row r="4065" spans="1:14" x14ac:dyDescent="0.3">
      <c r="A4065" s="8" t="s">
        <v>4074</v>
      </c>
      <c r="B4065" s="9">
        <v>45476</v>
      </c>
      <c r="C4065" s="10" t="s">
        <v>8011</v>
      </c>
      <c r="D4065" s="10" t="s">
        <v>8015</v>
      </c>
      <c r="E4065" s="10" t="s">
        <v>8033</v>
      </c>
      <c r="F4065" s="11">
        <v>2</v>
      </c>
      <c r="G4065" s="11">
        <v>1596</v>
      </c>
      <c r="H4065" s="11">
        <v>518</v>
      </c>
      <c r="I4065" s="11">
        <v>123</v>
      </c>
      <c r="J4065" s="11">
        <v>2</v>
      </c>
      <c r="K4065" s="11" t="s">
        <v>8034</v>
      </c>
      <c r="L4065" s="11">
        <f t="shared" si="189"/>
        <v>641</v>
      </c>
      <c r="M4065" s="11">
        <f t="shared" si="190"/>
        <v>955</v>
      </c>
      <c r="N4065" s="12">
        <f t="shared" si="191"/>
        <v>0.59837092731829578</v>
      </c>
    </row>
    <row r="4066" spans="1:14" x14ac:dyDescent="0.3">
      <c r="A4066" s="8" t="s">
        <v>4075</v>
      </c>
      <c r="B4066" s="9">
        <v>45476</v>
      </c>
      <c r="C4066" s="10" t="s">
        <v>8012</v>
      </c>
      <c r="D4066" s="10" t="s">
        <v>8029</v>
      </c>
      <c r="E4066" s="10" t="s">
        <v>8033</v>
      </c>
      <c r="F4066" s="11">
        <v>1</v>
      </c>
      <c r="G4066" s="11">
        <v>705</v>
      </c>
      <c r="H4066" s="11">
        <v>696</v>
      </c>
      <c r="I4066" s="11">
        <v>157</v>
      </c>
      <c r="J4066" s="11">
        <v>7</v>
      </c>
      <c r="K4066" s="11" t="s">
        <v>8034</v>
      </c>
      <c r="L4066" s="11">
        <f t="shared" si="189"/>
        <v>853</v>
      </c>
      <c r="M4066" s="11">
        <f t="shared" si="190"/>
        <v>-148</v>
      </c>
      <c r="N4066" s="12">
        <f t="shared" si="191"/>
        <v>-0.20992907801418439</v>
      </c>
    </row>
    <row r="4067" spans="1:14" x14ac:dyDescent="0.3">
      <c r="A4067" s="8" t="s">
        <v>4076</v>
      </c>
      <c r="B4067" s="9">
        <v>45476</v>
      </c>
      <c r="C4067" s="10" t="s">
        <v>8012</v>
      </c>
      <c r="D4067" s="10" t="s">
        <v>8016</v>
      </c>
      <c r="E4067" s="10" t="s">
        <v>8033</v>
      </c>
      <c r="F4067" s="11">
        <v>1</v>
      </c>
      <c r="G4067" s="11">
        <v>596</v>
      </c>
      <c r="H4067" s="11">
        <v>388</v>
      </c>
      <c r="I4067" s="11">
        <v>155</v>
      </c>
      <c r="J4067" s="11">
        <v>7</v>
      </c>
      <c r="K4067" s="11" t="s">
        <v>8034</v>
      </c>
      <c r="L4067" s="11">
        <f t="shared" si="189"/>
        <v>543</v>
      </c>
      <c r="M4067" s="11">
        <f t="shared" si="190"/>
        <v>53</v>
      </c>
      <c r="N4067" s="12">
        <f t="shared" si="191"/>
        <v>8.8926174496644292E-2</v>
      </c>
    </row>
    <row r="4068" spans="1:14" x14ac:dyDescent="0.3">
      <c r="A4068" s="8" t="s">
        <v>4077</v>
      </c>
      <c r="B4068" s="9">
        <v>45476</v>
      </c>
      <c r="C4068" s="10" t="s">
        <v>8012</v>
      </c>
      <c r="D4068" s="10" t="s">
        <v>8016</v>
      </c>
      <c r="E4068" s="10" t="s">
        <v>8032</v>
      </c>
      <c r="F4068" s="11">
        <v>1</v>
      </c>
      <c r="G4068" s="11">
        <v>837</v>
      </c>
      <c r="H4068" s="11">
        <v>468</v>
      </c>
      <c r="I4068" s="11">
        <v>200</v>
      </c>
      <c r="J4068" s="11">
        <v>7</v>
      </c>
      <c r="K4068" s="11" t="s">
        <v>8034</v>
      </c>
      <c r="L4068" s="11">
        <f t="shared" si="189"/>
        <v>668</v>
      </c>
      <c r="M4068" s="11">
        <f t="shared" si="190"/>
        <v>169</v>
      </c>
      <c r="N4068" s="12">
        <f t="shared" si="191"/>
        <v>0.2019115890083632</v>
      </c>
    </row>
    <row r="4069" spans="1:14" x14ac:dyDescent="0.3">
      <c r="A4069" s="8" t="s">
        <v>4078</v>
      </c>
      <c r="B4069" s="9">
        <v>45476</v>
      </c>
      <c r="C4069" s="10" t="s">
        <v>8011</v>
      </c>
      <c r="D4069" s="10" t="s">
        <v>8015</v>
      </c>
      <c r="E4069" s="10" t="s">
        <v>8033</v>
      </c>
      <c r="F4069" s="11">
        <v>5</v>
      </c>
      <c r="G4069" s="11">
        <v>3060</v>
      </c>
      <c r="H4069" s="11">
        <v>1005</v>
      </c>
      <c r="I4069" s="11">
        <v>146</v>
      </c>
      <c r="J4069" s="11">
        <v>4</v>
      </c>
      <c r="K4069" s="11" t="s">
        <v>8035</v>
      </c>
      <c r="L4069" s="11">
        <f t="shared" si="189"/>
        <v>1151</v>
      </c>
      <c r="M4069" s="11">
        <f t="shared" si="190"/>
        <v>1909</v>
      </c>
      <c r="N4069" s="12">
        <f t="shared" si="191"/>
        <v>0.6238562091503268</v>
      </c>
    </row>
    <row r="4070" spans="1:14" x14ac:dyDescent="0.3">
      <c r="A4070" s="8" t="s">
        <v>4079</v>
      </c>
      <c r="B4070" s="9">
        <v>45476</v>
      </c>
      <c r="C4070" s="10" t="s">
        <v>8011</v>
      </c>
      <c r="D4070" s="10" t="s">
        <v>8021</v>
      </c>
      <c r="E4070" s="10" t="s">
        <v>8031</v>
      </c>
      <c r="F4070" s="11">
        <v>5</v>
      </c>
      <c r="G4070" s="11">
        <v>4110</v>
      </c>
      <c r="H4070" s="11">
        <v>417</v>
      </c>
      <c r="I4070" s="11">
        <v>142</v>
      </c>
      <c r="J4070" s="11">
        <v>2</v>
      </c>
      <c r="K4070" s="11" t="s">
        <v>8034</v>
      </c>
      <c r="L4070" s="11">
        <f t="shared" si="189"/>
        <v>559</v>
      </c>
      <c r="M4070" s="11">
        <f t="shared" si="190"/>
        <v>3551</v>
      </c>
      <c r="N4070" s="12">
        <f t="shared" si="191"/>
        <v>0.86399026763990272</v>
      </c>
    </row>
    <row r="4071" spans="1:14" x14ac:dyDescent="0.3">
      <c r="A4071" s="8" t="s">
        <v>4080</v>
      </c>
      <c r="B4071" s="9">
        <v>45477</v>
      </c>
      <c r="C4071" s="10" t="s">
        <v>8014</v>
      </c>
      <c r="D4071" s="10" t="s">
        <v>8018</v>
      </c>
      <c r="E4071" s="10" t="s">
        <v>8031</v>
      </c>
      <c r="F4071" s="11">
        <v>4</v>
      </c>
      <c r="G4071" s="11">
        <v>2708</v>
      </c>
      <c r="H4071" s="11">
        <v>792</v>
      </c>
      <c r="I4071" s="11">
        <v>180</v>
      </c>
      <c r="J4071" s="11">
        <v>3</v>
      </c>
      <c r="K4071" s="11" t="s">
        <v>8034</v>
      </c>
      <c r="L4071" s="11">
        <f t="shared" si="189"/>
        <v>972</v>
      </c>
      <c r="M4071" s="11">
        <f t="shared" si="190"/>
        <v>1736</v>
      </c>
      <c r="N4071" s="12">
        <f t="shared" si="191"/>
        <v>0.64106351550960117</v>
      </c>
    </row>
    <row r="4072" spans="1:14" x14ac:dyDescent="0.3">
      <c r="A4072" s="8" t="s">
        <v>4081</v>
      </c>
      <c r="B4072" s="9">
        <v>45477</v>
      </c>
      <c r="C4072" s="10" t="s">
        <v>8011</v>
      </c>
      <c r="D4072" s="10" t="s">
        <v>8021</v>
      </c>
      <c r="E4072" s="10" t="s">
        <v>8032</v>
      </c>
      <c r="F4072" s="11">
        <v>5</v>
      </c>
      <c r="G4072" s="11">
        <v>2835</v>
      </c>
      <c r="H4072" s="11">
        <v>441</v>
      </c>
      <c r="I4072" s="11">
        <v>197</v>
      </c>
      <c r="J4072" s="11">
        <v>7</v>
      </c>
      <c r="K4072" s="11" t="s">
        <v>8034</v>
      </c>
      <c r="L4072" s="11">
        <f t="shared" si="189"/>
        <v>638</v>
      </c>
      <c r="M4072" s="11">
        <f t="shared" si="190"/>
        <v>2197</v>
      </c>
      <c r="N4072" s="12">
        <f t="shared" si="191"/>
        <v>0.77495590828924166</v>
      </c>
    </row>
    <row r="4073" spans="1:14" x14ac:dyDescent="0.3">
      <c r="A4073" s="8" t="s">
        <v>4082</v>
      </c>
      <c r="B4073" s="9">
        <v>45477</v>
      </c>
      <c r="C4073" s="10" t="s">
        <v>8012</v>
      </c>
      <c r="D4073" s="10" t="s">
        <v>8016</v>
      </c>
      <c r="E4073" s="10" t="s">
        <v>8031</v>
      </c>
      <c r="F4073" s="11">
        <v>5</v>
      </c>
      <c r="G4073" s="11">
        <v>3445</v>
      </c>
      <c r="H4073" s="11">
        <v>1491</v>
      </c>
      <c r="I4073" s="11">
        <v>201</v>
      </c>
      <c r="J4073" s="11">
        <v>7</v>
      </c>
      <c r="K4073" s="11" t="s">
        <v>8034</v>
      </c>
      <c r="L4073" s="11">
        <f t="shared" si="189"/>
        <v>1692</v>
      </c>
      <c r="M4073" s="11">
        <f t="shared" si="190"/>
        <v>1753</v>
      </c>
      <c r="N4073" s="12">
        <f t="shared" si="191"/>
        <v>0.50885341074020318</v>
      </c>
    </row>
    <row r="4074" spans="1:14" x14ac:dyDescent="0.3">
      <c r="A4074" s="8" t="s">
        <v>4083</v>
      </c>
      <c r="B4074" s="9">
        <v>45477</v>
      </c>
      <c r="C4074" s="10" t="s">
        <v>8014</v>
      </c>
      <c r="D4074" s="10" t="s">
        <v>8026</v>
      </c>
      <c r="E4074" s="10" t="s">
        <v>8032</v>
      </c>
      <c r="F4074" s="11">
        <v>2</v>
      </c>
      <c r="G4074" s="11">
        <v>1264</v>
      </c>
      <c r="H4074" s="11">
        <v>1261</v>
      </c>
      <c r="I4074" s="11">
        <v>193</v>
      </c>
      <c r="J4074" s="11">
        <v>2</v>
      </c>
      <c r="K4074" s="11" t="s">
        <v>8034</v>
      </c>
      <c r="L4074" s="11">
        <f t="shared" si="189"/>
        <v>1454</v>
      </c>
      <c r="M4074" s="11">
        <f t="shared" si="190"/>
        <v>-190</v>
      </c>
      <c r="N4074" s="12">
        <f t="shared" si="191"/>
        <v>-0.15031645569620253</v>
      </c>
    </row>
    <row r="4075" spans="1:14" x14ac:dyDescent="0.3">
      <c r="A4075" s="8" t="s">
        <v>4084</v>
      </c>
      <c r="B4075" s="9">
        <v>45477</v>
      </c>
      <c r="C4075" s="10" t="s">
        <v>8014</v>
      </c>
      <c r="D4075" s="10" t="s">
        <v>8024</v>
      </c>
      <c r="E4075" s="10" t="s">
        <v>8032</v>
      </c>
      <c r="F4075" s="11">
        <v>1</v>
      </c>
      <c r="G4075" s="11">
        <v>550</v>
      </c>
      <c r="H4075" s="11">
        <v>450</v>
      </c>
      <c r="I4075" s="11">
        <v>194</v>
      </c>
      <c r="J4075" s="11">
        <v>7</v>
      </c>
      <c r="K4075" s="11" t="s">
        <v>8034</v>
      </c>
      <c r="L4075" s="11">
        <f t="shared" si="189"/>
        <v>644</v>
      </c>
      <c r="M4075" s="11">
        <f t="shared" si="190"/>
        <v>-94</v>
      </c>
      <c r="N4075" s="12">
        <f t="shared" si="191"/>
        <v>-0.1709090909090909</v>
      </c>
    </row>
    <row r="4076" spans="1:14" x14ac:dyDescent="0.3">
      <c r="A4076" s="8" t="s">
        <v>4085</v>
      </c>
      <c r="B4076" s="9">
        <v>45477</v>
      </c>
      <c r="C4076" s="10" t="s">
        <v>8013</v>
      </c>
      <c r="D4076" s="10" t="s">
        <v>8017</v>
      </c>
      <c r="E4076" s="10" t="s">
        <v>8033</v>
      </c>
      <c r="F4076" s="11">
        <v>2</v>
      </c>
      <c r="G4076" s="11">
        <v>1660</v>
      </c>
      <c r="H4076" s="11">
        <v>818</v>
      </c>
      <c r="I4076" s="11">
        <v>152</v>
      </c>
      <c r="J4076" s="11">
        <v>4</v>
      </c>
      <c r="K4076" s="11" t="s">
        <v>8034</v>
      </c>
      <c r="L4076" s="11">
        <f t="shared" si="189"/>
        <v>970</v>
      </c>
      <c r="M4076" s="11">
        <f t="shared" si="190"/>
        <v>690</v>
      </c>
      <c r="N4076" s="12">
        <f t="shared" si="191"/>
        <v>0.41566265060240964</v>
      </c>
    </row>
    <row r="4077" spans="1:14" x14ac:dyDescent="0.3">
      <c r="A4077" s="8" t="s">
        <v>4086</v>
      </c>
      <c r="B4077" s="9">
        <v>45477</v>
      </c>
      <c r="C4077" s="10" t="s">
        <v>8011</v>
      </c>
      <c r="D4077" s="10" t="s">
        <v>8015</v>
      </c>
      <c r="E4077" s="10" t="s">
        <v>8032</v>
      </c>
      <c r="F4077" s="11">
        <v>1</v>
      </c>
      <c r="G4077" s="11">
        <v>715</v>
      </c>
      <c r="H4077" s="11">
        <v>813</v>
      </c>
      <c r="I4077" s="11">
        <v>171</v>
      </c>
      <c r="J4077" s="11">
        <v>4</v>
      </c>
      <c r="K4077" s="11" t="s">
        <v>8034</v>
      </c>
      <c r="L4077" s="11">
        <f t="shared" si="189"/>
        <v>984</v>
      </c>
      <c r="M4077" s="11">
        <f t="shared" si="190"/>
        <v>-269</v>
      </c>
      <c r="N4077" s="12">
        <f t="shared" si="191"/>
        <v>-0.37622377622377623</v>
      </c>
    </row>
    <row r="4078" spans="1:14" x14ac:dyDescent="0.3">
      <c r="A4078" s="8" t="s">
        <v>4087</v>
      </c>
      <c r="B4078" s="9">
        <v>45477</v>
      </c>
      <c r="C4078" s="10" t="s">
        <v>8014</v>
      </c>
      <c r="D4078" s="10" t="s">
        <v>8026</v>
      </c>
      <c r="E4078" s="10" t="s">
        <v>8031</v>
      </c>
      <c r="F4078" s="11">
        <v>4</v>
      </c>
      <c r="G4078" s="11">
        <v>2816</v>
      </c>
      <c r="H4078" s="11">
        <v>569</v>
      </c>
      <c r="I4078" s="11">
        <v>196</v>
      </c>
      <c r="J4078" s="11">
        <v>5</v>
      </c>
      <c r="K4078" s="11" t="s">
        <v>8035</v>
      </c>
      <c r="L4078" s="11">
        <f t="shared" si="189"/>
        <v>765</v>
      </c>
      <c r="M4078" s="11">
        <f t="shared" si="190"/>
        <v>2051</v>
      </c>
      <c r="N4078" s="12">
        <f t="shared" si="191"/>
        <v>0.72833806818181823</v>
      </c>
    </row>
    <row r="4079" spans="1:14" x14ac:dyDescent="0.3">
      <c r="A4079" s="8" t="s">
        <v>4088</v>
      </c>
      <c r="B4079" s="9">
        <v>45477</v>
      </c>
      <c r="C4079" s="10" t="s">
        <v>8011</v>
      </c>
      <c r="D4079" s="10" t="s">
        <v>8021</v>
      </c>
      <c r="E4079" s="10" t="s">
        <v>8032</v>
      </c>
      <c r="F4079" s="11">
        <v>4</v>
      </c>
      <c r="G4079" s="11">
        <v>3256</v>
      </c>
      <c r="H4079" s="11">
        <v>578</v>
      </c>
      <c r="I4079" s="11">
        <v>181</v>
      </c>
      <c r="J4079" s="11">
        <v>2</v>
      </c>
      <c r="K4079" s="11" t="s">
        <v>8034</v>
      </c>
      <c r="L4079" s="11">
        <f t="shared" si="189"/>
        <v>759</v>
      </c>
      <c r="M4079" s="11">
        <f t="shared" si="190"/>
        <v>2497</v>
      </c>
      <c r="N4079" s="12">
        <f t="shared" si="191"/>
        <v>0.76689189189189189</v>
      </c>
    </row>
    <row r="4080" spans="1:14" x14ac:dyDescent="0.3">
      <c r="A4080" s="8" t="s">
        <v>4089</v>
      </c>
      <c r="B4080" s="9">
        <v>45477</v>
      </c>
      <c r="C4080" s="10" t="s">
        <v>8013</v>
      </c>
      <c r="D4080" s="10" t="s">
        <v>8019</v>
      </c>
      <c r="E4080" s="10" t="s">
        <v>8031</v>
      </c>
      <c r="F4080" s="11">
        <v>2</v>
      </c>
      <c r="G4080" s="11">
        <v>1646</v>
      </c>
      <c r="H4080" s="11">
        <v>521</v>
      </c>
      <c r="I4080" s="11">
        <v>102</v>
      </c>
      <c r="J4080" s="11">
        <v>4</v>
      </c>
      <c r="K4080" s="11" t="s">
        <v>8034</v>
      </c>
      <c r="L4080" s="11">
        <f t="shared" si="189"/>
        <v>623</v>
      </c>
      <c r="M4080" s="11">
        <f t="shared" si="190"/>
        <v>1023</v>
      </c>
      <c r="N4080" s="12">
        <f t="shared" si="191"/>
        <v>0.62150668286755772</v>
      </c>
    </row>
    <row r="4081" spans="1:14" x14ac:dyDescent="0.3">
      <c r="A4081" s="8" t="s">
        <v>4090</v>
      </c>
      <c r="B4081" s="9">
        <v>45477</v>
      </c>
      <c r="C4081" s="10" t="s">
        <v>8011</v>
      </c>
      <c r="D4081" s="10" t="s">
        <v>8015</v>
      </c>
      <c r="E4081" s="10" t="s">
        <v>8031</v>
      </c>
      <c r="F4081" s="11">
        <v>3</v>
      </c>
      <c r="G4081" s="11">
        <v>2100</v>
      </c>
      <c r="H4081" s="11">
        <v>1154</v>
      </c>
      <c r="I4081" s="11">
        <v>132</v>
      </c>
      <c r="J4081" s="11">
        <v>2</v>
      </c>
      <c r="K4081" s="11" t="s">
        <v>8034</v>
      </c>
      <c r="L4081" s="11">
        <f t="shared" si="189"/>
        <v>1286</v>
      </c>
      <c r="M4081" s="11">
        <f t="shared" si="190"/>
        <v>814</v>
      </c>
      <c r="N4081" s="12">
        <f t="shared" si="191"/>
        <v>0.38761904761904764</v>
      </c>
    </row>
    <row r="4082" spans="1:14" x14ac:dyDescent="0.3">
      <c r="A4082" s="8" t="s">
        <v>4091</v>
      </c>
      <c r="B4082" s="9">
        <v>45477</v>
      </c>
      <c r="C4082" s="10" t="s">
        <v>8013</v>
      </c>
      <c r="D4082" s="10" t="s">
        <v>8025</v>
      </c>
      <c r="E4082" s="10" t="s">
        <v>8032</v>
      </c>
      <c r="F4082" s="11">
        <v>5</v>
      </c>
      <c r="G4082" s="11">
        <v>4300</v>
      </c>
      <c r="H4082" s="11">
        <v>439</v>
      </c>
      <c r="I4082" s="11">
        <v>214</v>
      </c>
      <c r="J4082" s="11">
        <v>2</v>
      </c>
      <c r="K4082" s="11" t="s">
        <v>8034</v>
      </c>
      <c r="L4082" s="11">
        <f t="shared" si="189"/>
        <v>653</v>
      </c>
      <c r="M4082" s="11">
        <f t="shared" si="190"/>
        <v>3647</v>
      </c>
      <c r="N4082" s="12">
        <f t="shared" si="191"/>
        <v>0.84813953488372096</v>
      </c>
    </row>
    <row r="4083" spans="1:14" x14ac:dyDescent="0.3">
      <c r="A4083" s="8" t="s">
        <v>4092</v>
      </c>
      <c r="B4083" s="9">
        <v>45477</v>
      </c>
      <c r="C4083" s="10" t="s">
        <v>8012</v>
      </c>
      <c r="D4083" s="10" t="s">
        <v>8029</v>
      </c>
      <c r="E4083" s="10" t="s">
        <v>8031</v>
      </c>
      <c r="F4083" s="11">
        <v>5</v>
      </c>
      <c r="G4083" s="11">
        <v>3940</v>
      </c>
      <c r="H4083" s="11">
        <v>357</v>
      </c>
      <c r="I4083" s="11">
        <v>162</v>
      </c>
      <c r="J4083" s="11">
        <v>4</v>
      </c>
      <c r="K4083" s="11" t="s">
        <v>8035</v>
      </c>
      <c r="L4083" s="11">
        <f t="shared" si="189"/>
        <v>519</v>
      </c>
      <c r="M4083" s="11">
        <f t="shared" si="190"/>
        <v>3421</v>
      </c>
      <c r="N4083" s="12">
        <f t="shared" si="191"/>
        <v>0.86827411167512691</v>
      </c>
    </row>
    <row r="4084" spans="1:14" x14ac:dyDescent="0.3">
      <c r="A4084" s="8" t="s">
        <v>4093</v>
      </c>
      <c r="B4084" s="9">
        <v>45477</v>
      </c>
      <c r="C4084" s="10" t="s">
        <v>8011</v>
      </c>
      <c r="D4084" s="10" t="s">
        <v>8015</v>
      </c>
      <c r="E4084" s="10" t="s">
        <v>8033</v>
      </c>
      <c r="F4084" s="11">
        <v>1</v>
      </c>
      <c r="G4084" s="11">
        <v>619</v>
      </c>
      <c r="H4084" s="11">
        <v>747</v>
      </c>
      <c r="I4084" s="11">
        <v>174</v>
      </c>
      <c r="J4084" s="11">
        <v>7</v>
      </c>
      <c r="K4084" s="11" t="s">
        <v>8034</v>
      </c>
      <c r="L4084" s="11">
        <f t="shared" si="189"/>
        <v>921</v>
      </c>
      <c r="M4084" s="11">
        <f t="shared" si="190"/>
        <v>-302</v>
      </c>
      <c r="N4084" s="12">
        <f t="shared" si="191"/>
        <v>-0.4878836833602585</v>
      </c>
    </row>
    <row r="4085" spans="1:14" x14ac:dyDescent="0.3">
      <c r="A4085" s="8" t="s">
        <v>4094</v>
      </c>
      <c r="B4085" s="9">
        <v>45477</v>
      </c>
      <c r="C4085" s="10" t="s">
        <v>8011</v>
      </c>
      <c r="D4085" s="10" t="s">
        <v>8023</v>
      </c>
      <c r="E4085" s="10" t="s">
        <v>8033</v>
      </c>
      <c r="F4085" s="11">
        <v>5</v>
      </c>
      <c r="G4085" s="11">
        <v>3845</v>
      </c>
      <c r="H4085" s="11">
        <v>1240</v>
      </c>
      <c r="I4085" s="11">
        <v>193</v>
      </c>
      <c r="J4085" s="11">
        <v>2</v>
      </c>
      <c r="K4085" s="11" t="s">
        <v>8035</v>
      </c>
      <c r="L4085" s="11">
        <f t="shared" si="189"/>
        <v>1433</v>
      </c>
      <c r="M4085" s="11">
        <f t="shared" si="190"/>
        <v>2412</v>
      </c>
      <c r="N4085" s="12">
        <f t="shared" si="191"/>
        <v>0.62730819245773728</v>
      </c>
    </row>
    <row r="4086" spans="1:14" x14ac:dyDescent="0.3">
      <c r="A4086" s="8" t="s">
        <v>4095</v>
      </c>
      <c r="B4086" s="9">
        <v>45477</v>
      </c>
      <c r="C4086" s="10" t="s">
        <v>8014</v>
      </c>
      <c r="D4086" s="10" t="s">
        <v>8018</v>
      </c>
      <c r="E4086" s="10" t="s">
        <v>8033</v>
      </c>
      <c r="F4086" s="11">
        <v>1</v>
      </c>
      <c r="G4086" s="11">
        <v>712</v>
      </c>
      <c r="H4086" s="11">
        <v>936</v>
      </c>
      <c r="I4086" s="11">
        <v>142</v>
      </c>
      <c r="J4086" s="11">
        <v>6</v>
      </c>
      <c r="K4086" s="11" t="s">
        <v>8034</v>
      </c>
      <c r="L4086" s="11">
        <f t="shared" si="189"/>
        <v>1078</v>
      </c>
      <c r="M4086" s="11">
        <f t="shared" si="190"/>
        <v>-366</v>
      </c>
      <c r="N4086" s="12">
        <f t="shared" si="191"/>
        <v>-0.5140449438202247</v>
      </c>
    </row>
    <row r="4087" spans="1:14" x14ac:dyDescent="0.3">
      <c r="A4087" s="8" t="s">
        <v>4096</v>
      </c>
      <c r="B4087" s="9">
        <v>45477</v>
      </c>
      <c r="C4087" s="10" t="s">
        <v>8014</v>
      </c>
      <c r="D4087" s="10" t="s">
        <v>8020</v>
      </c>
      <c r="E4087" s="10" t="s">
        <v>8032</v>
      </c>
      <c r="F4087" s="11">
        <v>2</v>
      </c>
      <c r="G4087" s="11">
        <v>1448</v>
      </c>
      <c r="H4087" s="11">
        <v>465</v>
      </c>
      <c r="I4087" s="11">
        <v>192</v>
      </c>
      <c r="J4087" s="11">
        <v>2</v>
      </c>
      <c r="K4087" s="11" t="s">
        <v>8034</v>
      </c>
      <c r="L4087" s="11">
        <f t="shared" si="189"/>
        <v>657</v>
      </c>
      <c r="M4087" s="11">
        <f t="shared" si="190"/>
        <v>791</v>
      </c>
      <c r="N4087" s="12">
        <f t="shared" si="191"/>
        <v>0.54627071823204421</v>
      </c>
    </row>
    <row r="4088" spans="1:14" x14ac:dyDescent="0.3">
      <c r="A4088" s="8" t="s">
        <v>4097</v>
      </c>
      <c r="B4088" s="9">
        <v>45477</v>
      </c>
      <c r="C4088" s="10" t="s">
        <v>8014</v>
      </c>
      <c r="D4088" s="10" t="s">
        <v>8026</v>
      </c>
      <c r="E4088" s="10" t="s">
        <v>8033</v>
      </c>
      <c r="F4088" s="11">
        <v>4</v>
      </c>
      <c r="G4088" s="11">
        <v>3104</v>
      </c>
      <c r="H4088" s="11">
        <v>579</v>
      </c>
      <c r="I4088" s="11">
        <v>154</v>
      </c>
      <c r="J4088" s="11">
        <v>7</v>
      </c>
      <c r="K4088" s="11" t="s">
        <v>8034</v>
      </c>
      <c r="L4088" s="11">
        <f t="shared" si="189"/>
        <v>733</v>
      </c>
      <c r="M4088" s="11">
        <f t="shared" si="190"/>
        <v>2371</v>
      </c>
      <c r="N4088" s="12">
        <f t="shared" si="191"/>
        <v>0.76385309278350511</v>
      </c>
    </row>
    <row r="4089" spans="1:14" x14ac:dyDescent="0.3">
      <c r="A4089" s="8" t="s">
        <v>4098</v>
      </c>
      <c r="B4089" s="9">
        <v>45477</v>
      </c>
      <c r="C4089" s="10" t="s">
        <v>8013</v>
      </c>
      <c r="D4089" s="10" t="s">
        <v>8019</v>
      </c>
      <c r="E4089" s="10" t="s">
        <v>8032</v>
      </c>
      <c r="F4089" s="11">
        <v>3</v>
      </c>
      <c r="G4089" s="11">
        <v>2409</v>
      </c>
      <c r="H4089" s="11">
        <v>929</v>
      </c>
      <c r="I4089" s="11">
        <v>164</v>
      </c>
      <c r="J4089" s="11">
        <v>4</v>
      </c>
      <c r="K4089" s="11" t="s">
        <v>8034</v>
      </c>
      <c r="L4089" s="11">
        <f t="shared" si="189"/>
        <v>1093</v>
      </c>
      <c r="M4089" s="11">
        <f t="shared" si="190"/>
        <v>1316</v>
      </c>
      <c r="N4089" s="12">
        <f t="shared" si="191"/>
        <v>0.54628476546284765</v>
      </c>
    </row>
    <row r="4090" spans="1:14" x14ac:dyDescent="0.3">
      <c r="A4090" s="8" t="s">
        <v>4099</v>
      </c>
      <c r="B4090" s="9">
        <v>45477</v>
      </c>
      <c r="C4090" s="10" t="s">
        <v>8014</v>
      </c>
      <c r="D4090" s="10" t="s">
        <v>8020</v>
      </c>
      <c r="E4090" s="10" t="s">
        <v>8033</v>
      </c>
      <c r="F4090" s="11">
        <v>4</v>
      </c>
      <c r="G4090" s="11">
        <v>3096</v>
      </c>
      <c r="H4090" s="11">
        <v>385</v>
      </c>
      <c r="I4090" s="11">
        <v>141</v>
      </c>
      <c r="J4090" s="11">
        <v>5</v>
      </c>
      <c r="K4090" s="11" t="s">
        <v>8034</v>
      </c>
      <c r="L4090" s="11">
        <f t="shared" si="189"/>
        <v>526</v>
      </c>
      <c r="M4090" s="11">
        <f t="shared" si="190"/>
        <v>2570</v>
      </c>
      <c r="N4090" s="12">
        <f t="shared" si="191"/>
        <v>0.83010335917312661</v>
      </c>
    </row>
    <row r="4091" spans="1:14" x14ac:dyDescent="0.3">
      <c r="A4091" s="8" t="s">
        <v>4100</v>
      </c>
      <c r="B4091" s="9">
        <v>45477</v>
      </c>
      <c r="C4091" s="10" t="s">
        <v>8013</v>
      </c>
      <c r="D4091" s="10" t="s">
        <v>8019</v>
      </c>
      <c r="E4091" s="10" t="s">
        <v>8033</v>
      </c>
      <c r="F4091" s="11">
        <v>3</v>
      </c>
      <c r="G4091" s="11">
        <v>2142</v>
      </c>
      <c r="H4091" s="11">
        <v>970</v>
      </c>
      <c r="I4091" s="11">
        <v>213</v>
      </c>
      <c r="J4091" s="11">
        <v>4</v>
      </c>
      <c r="K4091" s="11" t="s">
        <v>8034</v>
      </c>
      <c r="L4091" s="11">
        <f t="shared" si="189"/>
        <v>1183</v>
      </c>
      <c r="M4091" s="11">
        <f t="shared" si="190"/>
        <v>959</v>
      </c>
      <c r="N4091" s="12">
        <f t="shared" si="191"/>
        <v>0.44771241830065361</v>
      </c>
    </row>
    <row r="4092" spans="1:14" x14ac:dyDescent="0.3">
      <c r="A4092" s="8" t="s">
        <v>4101</v>
      </c>
      <c r="B4092" s="9">
        <v>45477</v>
      </c>
      <c r="C4092" s="10" t="s">
        <v>8014</v>
      </c>
      <c r="D4092" s="10" t="s">
        <v>8020</v>
      </c>
      <c r="E4092" s="10" t="s">
        <v>8031</v>
      </c>
      <c r="F4092" s="11">
        <v>3</v>
      </c>
      <c r="G4092" s="11">
        <v>1986</v>
      </c>
      <c r="H4092" s="11">
        <v>1219</v>
      </c>
      <c r="I4092" s="11">
        <v>173</v>
      </c>
      <c r="J4092" s="11">
        <v>6</v>
      </c>
      <c r="K4092" s="11" t="s">
        <v>8034</v>
      </c>
      <c r="L4092" s="11">
        <f t="shared" si="189"/>
        <v>1392</v>
      </c>
      <c r="M4092" s="11">
        <f t="shared" si="190"/>
        <v>594</v>
      </c>
      <c r="N4092" s="12">
        <f t="shared" si="191"/>
        <v>0.29909365558912387</v>
      </c>
    </row>
    <row r="4093" spans="1:14" x14ac:dyDescent="0.3">
      <c r="A4093" s="8" t="s">
        <v>4102</v>
      </c>
      <c r="B4093" s="9">
        <v>45477</v>
      </c>
      <c r="C4093" s="10" t="s">
        <v>8012</v>
      </c>
      <c r="D4093" s="10" t="s">
        <v>8027</v>
      </c>
      <c r="E4093" s="10" t="s">
        <v>8032</v>
      </c>
      <c r="F4093" s="11">
        <v>2</v>
      </c>
      <c r="G4093" s="11">
        <v>1574</v>
      </c>
      <c r="H4093" s="11">
        <v>969</v>
      </c>
      <c r="I4093" s="11">
        <v>141</v>
      </c>
      <c r="J4093" s="11">
        <v>5</v>
      </c>
      <c r="K4093" s="11" t="s">
        <v>8034</v>
      </c>
      <c r="L4093" s="11">
        <f t="shared" si="189"/>
        <v>1110</v>
      </c>
      <c r="M4093" s="11">
        <f t="shared" si="190"/>
        <v>464</v>
      </c>
      <c r="N4093" s="12">
        <f t="shared" si="191"/>
        <v>0.29479034307496821</v>
      </c>
    </row>
    <row r="4094" spans="1:14" x14ac:dyDescent="0.3">
      <c r="A4094" s="8" t="s">
        <v>4103</v>
      </c>
      <c r="B4094" s="9">
        <v>45477</v>
      </c>
      <c r="C4094" s="10" t="s">
        <v>8014</v>
      </c>
      <c r="D4094" s="10" t="s">
        <v>8026</v>
      </c>
      <c r="E4094" s="10" t="s">
        <v>8033</v>
      </c>
      <c r="F4094" s="11">
        <v>2</v>
      </c>
      <c r="G4094" s="11">
        <v>1242</v>
      </c>
      <c r="H4094" s="11">
        <v>1007</v>
      </c>
      <c r="I4094" s="11">
        <v>191</v>
      </c>
      <c r="J4094" s="11">
        <v>3</v>
      </c>
      <c r="K4094" s="11" t="s">
        <v>8035</v>
      </c>
      <c r="L4094" s="11">
        <f t="shared" si="189"/>
        <v>1198</v>
      </c>
      <c r="M4094" s="11">
        <f t="shared" si="190"/>
        <v>44</v>
      </c>
      <c r="N4094" s="12">
        <f t="shared" si="191"/>
        <v>3.542673107890499E-2</v>
      </c>
    </row>
    <row r="4095" spans="1:14" x14ac:dyDescent="0.3">
      <c r="A4095" s="8" t="s">
        <v>4104</v>
      </c>
      <c r="B4095" s="9">
        <v>45477</v>
      </c>
      <c r="C4095" s="10" t="s">
        <v>8012</v>
      </c>
      <c r="D4095" s="10" t="s">
        <v>8029</v>
      </c>
      <c r="E4095" s="10" t="s">
        <v>8033</v>
      </c>
      <c r="F4095" s="11">
        <v>5</v>
      </c>
      <c r="G4095" s="11">
        <v>3460</v>
      </c>
      <c r="H4095" s="11">
        <v>1246</v>
      </c>
      <c r="I4095" s="11">
        <v>135</v>
      </c>
      <c r="J4095" s="11">
        <v>7</v>
      </c>
      <c r="K4095" s="11" t="s">
        <v>8034</v>
      </c>
      <c r="L4095" s="11">
        <f t="shared" si="189"/>
        <v>1381</v>
      </c>
      <c r="M4095" s="11">
        <f t="shared" si="190"/>
        <v>2079</v>
      </c>
      <c r="N4095" s="12">
        <f t="shared" si="191"/>
        <v>0.60086705202312141</v>
      </c>
    </row>
    <row r="4096" spans="1:14" x14ac:dyDescent="0.3">
      <c r="A4096" s="8" t="s">
        <v>4105</v>
      </c>
      <c r="B4096" s="9">
        <v>45477</v>
      </c>
      <c r="C4096" s="10" t="s">
        <v>8014</v>
      </c>
      <c r="D4096" s="10" t="s">
        <v>8018</v>
      </c>
      <c r="E4096" s="10" t="s">
        <v>8031</v>
      </c>
      <c r="F4096" s="11">
        <v>4</v>
      </c>
      <c r="G4096" s="11">
        <v>3568</v>
      </c>
      <c r="H4096" s="11">
        <v>658</v>
      </c>
      <c r="I4096" s="11">
        <v>151</v>
      </c>
      <c r="J4096" s="11">
        <v>2</v>
      </c>
      <c r="K4096" s="11" t="s">
        <v>8034</v>
      </c>
      <c r="L4096" s="11">
        <f t="shared" si="189"/>
        <v>809</v>
      </c>
      <c r="M4096" s="11">
        <f t="shared" si="190"/>
        <v>2759</v>
      </c>
      <c r="N4096" s="12">
        <f t="shared" si="191"/>
        <v>0.77326233183856508</v>
      </c>
    </row>
    <row r="4097" spans="1:14" x14ac:dyDescent="0.3">
      <c r="A4097" s="8" t="s">
        <v>4106</v>
      </c>
      <c r="B4097" s="9">
        <v>45477</v>
      </c>
      <c r="C4097" s="10" t="s">
        <v>8011</v>
      </c>
      <c r="D4097" s="10" t="s">
        <v>8021</v>
      </c>
      <c r="E4097" s="10" t="s">
        <v>8032</v>
      </c>
      <c r="F4097" s="11">
        <v>2</v>
      </c>
      <c r="G4097" s="11">
        <v>1696</v>
      </c>
      <c r="H4097" s="11">
        <v>991</v>
      </c>
      <c r="I4097" s="11">
        <v>208</v>
      </c>
      <c r="J4097" s="11">
        <v>4</v>
      </c>
      <c r="K4097" s="11" t="s">
        <v>8034</v>
      </c>
      <c r="L4097" s="11">
        <f t="shared" si="189"/>
        <v>1199</v>
      </c>
      <c r="M4097" s="11">
        <f t="shared" si="190"/>
        <v>497</v>
      </c>
      <c r="N4097" s="12">
        <f t="shared" si="191"/>
        <v>0.2930424528301887</v>
      </c>
    </row>
    <row r="4098" spans="1:14" x14ac:dyDescent="0.3">
      <c r="A4098" s="8" t="s">
        <v>4107</v>
      </c>
      <c r="B4098" s="9">
        <v>45477</v>
      </c>
      <c r="C4098" s="10" t="s">
        <v>8014</v>
      </c>
      <c r="D4098" s="10" t="s">
        <v>8020</v>
      </c>
      <c r="E4098" s="10" t="s">
        <v>8032</v>
      </c>
      <c r="F4098" s="11">
        <v>4</v>
      </c>
      <c r="G4098" s="11">
        <v>2772</v>
      </c>
      <c r="H4098" s="11">
        <v>372</v>
      </c>
      <c r="I4098" s="11">
        <v>143</v>
      </c>
      <c r="J4098" s="11">
        <v>3</v>
      </c>
      <c r="K4098" s="11" t="s">
        <v>8034</v>
      </c>
      <c r="L4098" s="11">
        <f t="shared" ref="L4098:L4161" si="192">H4098+I4098</f>
        <v>515</v>
      </c>
      <c r="M4098" s="11">
        <f t="shared" ref="M4098:M4161" si="193">G4098-L4098</f>
        <v>2257</v>
      </c>
      <c r="N4098" s="12">
        <f t="shared" ref="N4098:N4161" si="194">M4098/G4098</f>
        <v>0.81421356421356417</v>
      </c>
    </row>
    <row r="4099" spans="1:14" x14ac:dyDescent="0.3">
      <c r="A4099" s="8" t="s">
        <v>4108</v>
      </c>
      <c r="B4099" s="9">
        <v>45477</v>
      </c>
      <c r="C4099" s="10" t="s">
        <v>8014</v>
      </c>
      <c r="D4099" s="10" t="s">
        <v>8018</v>
      </c>
      <c r="E4099" s="10" t="s">
        <v>8032</v>
      </c>
      <c r="F4099" s="11">
        <v>3</v>
      </c>
      <c r="G4099" s="11">
        <v>2370</v>
      </c>
      <c r="H4099" s="11">
        <v>1175</v>
      </c>
      <c r="I4099" s="11">
        <v>216</v>
      </c>
      <c r="J4099" s="11">
        <v>6</v>
      </c>
      <c r="K4099" s="11" t="s">
        <v>8034</v>
      </c>
      <c r="L4099" s="11">
        <f t="shared" si="192"/>
        <v>1391</v>
      </c>
      <c r="M4099" s="11">
        <f t="shared" si="193"/>
        <v>979</v>
      </c>
      <c r="N4099" s="12">
        <f t="shared" si="194"/>
        <v>0.41308016877637133</v>
      </c>
    </row>
    <row r="4100" spans="1:14" x14ac:dyDescent="0.3">
      <c r="A4100" s="8" t="s">
        <v>4109</v>
      </c>
      <c r="B4100" s="9">
        <v>45478</v>
      </c>
      <c r="C4100" s="10" t="s">
        <v>8013</v>
      </c>
      <c r="D4100" s="10" t="s">
        <v>8025</v>
      </c>
      <c r="E4100" s="10" t="s">
        <v>8033</v>
      </c>
      <c r="F4100" s="11">
        <v>1</v>
      </c>
      <c r="G4100" s="11">
        <v>635</v>
      </c>
      <c r="H4100" s="11">
        <v>742</v>
      </c>
      <c r="I4100" s="11">
        <v>101</v>
      </c>
      <c r="J4100" s="11">
        <v>6</v>
      </c>
      <c r="K4100" s="11" t="s">
        <v>8034</v>
      </c>
      <c r="L4100" s="11">
        <f t="shared" si="192"/>
        <v>843</v>
      </c>
      <c r="M4100" s="11">
        <f t="shared" si="193"/>
        <v>-208</v>
      </c>
      <c r="N4100" s="12">
        <f t="shared" si="194"/>
        <v>-0.32755905511811023</v>
      </c>
    </row>
    <row r="4101" spans="1:14" x14ac:dyDescent="0.3">
      <c r="A4101" s="8" t="s">
        <v>4110</v>
      </c>
      <c r="B4101" s="9">
        <v>45478</v>
      </c>
      <c r="C4101" s="10" t="s">
        <v>8011</v>
      </c>
      <c r="D4101" s="10" t="s">
        <v>8015</v>
      </c>
      <c r="E4101" s="10" t="s">
        <v>8031</v>
      </c>
      <c r="F4101" s="11">
        <v>3</v>
      </c>
      <c r="G4101" s="11">
        <v>2031</v>
      </c>
      <c r="H4101" s="11">
        <v>842</v>
      </c>
      <c r="I4101" s="11">
        <v>106</v>
      </c>
      <c r="J4101" s="11">
        <v>3</v>
      </c>
      <c r="K4101" s="11" t="s">
        <v>8034</v>
      </c>
      <c r="L4101" s="11">
        <f t="shared" si="192"/>
        <v>948</v>
      </c>
      <c r="M4101" s="11">
        <f t="shared" si="193"/>
        <v>1083</v>
      </c>
      <c r="N4101" s="12">
        <f t="shared" si="194"/>
        <v>0.53323485967503692</v>
      </c>
    </row>
    <row r="4102" spans="1:14" x14ac:dyDescent="0.3">
      <c r="A4102" s="8" t="s">
        <v>4111</v>
      </c>
      <c r="B4102" s="9">
        <v>45478</v>
      </c>
      <c r="C4102" s="10" t="s">
        <v>8013</v>
      </c>
      <c r="D4102" s="10" t="s">
        <v>8022</v>
      </c>
      <c r="E4102" s="10" t="s">
        <v>8032</v>
      </c>
      <c r="F4102" s="11">
        <v>1</v>
      </c>
      <c r="G4102" s="11">
        <v>658</v>
      </c>
      <c r="H4102" s="11">
        <v>1043</v>
      </c>
      <c r="I4102" s="11">
        <v>167</v>
      </c>
      <c r="J4102" s="11">
        <v>7</v>
      </c>
      <c r="K4102" s="11" t="s">
        <v>8034</v>
      </c>
      <c r="L4102" s="11">
        <f t="shared" si="192"/>
        <v>1210</v>
      </c>
      <c r="M4102" s="11">
        <f t="shared" si="193"/>
        <v>-552</v>
      </c>
      <c r="N4102" s="12">
        <f t="shared" si="194"/>
        <v>-0.83890577507598785</v>
      </c>
    </row>
    <row r="4103" spans="1:14" x14ac:dyDescent="0.3">
      <c r="A4103" s="8" t="s">
        <v>4112</v>
      </c>
      <c r="B4103" s="9">
        <v>45478</v>
      </c>
      <c r="C4103" s="10" t="s">
        <v>8014</v>
      </c>
      <c r="D4103" s="10" t="s">
        <v>8020</v>
      </c>
      <c r="E4103" s="10" t="s">
        <v>8031</v>
      </c>
      <c r="F4103" s="11">
        <v>5</v>
      </c>
      <c r="G4103" s="11">
        <v>3415</v>
      </c>
      <c r="H4103" s="11">
        <v>747</v>
      </c>
      <c r="I4103" s="11">
        <v>168</v>
      </c>
      <c r="J4103" s="11">
        <v>6</v>
      </c>
      <c r="K4103" s="11" t="s">
        <v>8034</v>
      </c>
      <c r="L4103" s="11">
        <f t="shared" si="192"/>
        <v>915</v>
      </c>
      <c r="M4103" s="11">
        <f t="shared" si="193"/>
        <v>2500</v>
      </c>
      <c r="N4103" s="12">
        <f t="shared" si="194"/>
        <v>0.7320644216691069</v>
      </c>
    </row>
    <row r="4104" spans="1:14" x14ac:dyDescent="0.3">
      <c r="A4104" s="8" t="s">
        <v>4113</v>
      </c>
      <c r="B4104" s="9">
        <v>45478</v>
      </c>
      <c r="C4104" s="10" t="s">
        <v>8012</v>
      </c>
      <c r="D4104" s="10" t="s">
        <v>8028</v>
      </c>
      <c r="E4104" s="10" t="s">
        <v>8031</v>
      </c>
      <c r="F4104" s="11">
        <v>3</v>
      </c>
      <c r="G4104" s="11">
        <v>2460</v>
      </c>
      <c r="H4104" s="11">
        <v>1182</v>
      </c>
      <c r="I4104" s="11">
        <v>149</v>
      </c>
      <c r="J4104" s="11">
        <v>5</v>
      </c>
      <c r="K4104" s="11" t="s">
        <v>8034</v>
      </c>
      <c r="L4104" s="11">
        <f t="shared" si="192"/>
        <v>1331</v>
      </c>
      <c r="M4104" s="11">
        <f t="shared" si="193"/>
        <v>1129</v>
      </c>
      <c r="N4104" s="12">
        <f t="shared" si="194"/>
        <v>0.45894308943089429</v>
      </c>
    </row>
    <row r="4105" spans="1:14" x14ac:dyDescent="0.3">
      <c r="A4105" s="8" t="s">
        <v>4114</v>
      </c>
      <c r="B4105" s="9">
        <v>45478</v>
      </c>
      <c r="C4105" s="10" t="s">
        <v>8011</v>
      </c>
      <c r="D4105" s="10" t="s">
        <v>8023</v>
      </c>
      <c r="E4105" s="10" t="s">
        <v>8032</v>
      </c>
      <c r="F4105" s="11">
        <v>2</v>
      </c>
      <c r="G4105" s="11">
        <v>1470</v>
      </c>
      <c r="H4105" s="11">
        <v>1461</v>
      </c>
      <c r="I4105" s="11">
        <v>214</v>
      </c>
      <c r="J4105" s="11">
        <v>5</v>
      </c>
      <c r="K4105" s="11" t="s">
        <v>8034</v>
      </c>
      <c r="L4105" s="11">
        <f t="shared" si="192"/>
        <v>1675</v>
      </c>
      <c r="M4105" s="11">
        <f t="shared" si="193"/>
        <v>-205</v>
      </c>
      <c r="N4105" s="12">
        <f t="shared" si="194"/>
        <v>-0.13945578231292516</v>
      </c>
    </row>
    <row r="4106" spans="1:14" x14ac:dyDescent="0.3">
      <c r="A4106" s="8" t="s">
        <v>4115</v>
      </c>
      <c r="B4106" s="9">
        <v>45478</v>
      </c>
      <c r="C4106" s="10" t="s">
        <v>8014</v>
      </c>
      <c r="D4106" s="10" t="s">
        <v>8026</v>
      </c>
      <c r="E4106" s="10" t="s">
        <v>8031</v>
      </c>
      <c r="F4106" s="11">
        <v>1</v>
      </c>
      <c r="G4106" s="11">
        <v>888</v>
      </c>
      <c r="H4106" s="11">
        <v>1186</v>
      </c>
      <c r="I4106" s="11">
        <v>156</v>
      </c>
      <c r="J4106" s="11">
        <v>5</v>
      </c>
      <c r="K4106" s="11" t="s">
        <v>8034</v>
      </c>
      <c r="L4106" s="11">
        <f t="shared" si="192"/>
        <v>1342</v>
      </c>
      <c r="M4106" s="11">
        <f t="shared" si="193"/>
        <v>-454</v>
      </c>
      <c r="N4106" s="12">
        <f t="shared" si="194"/>
        <v>-0.51126126126126126</v>
      </c>
    </row>
    <row r="4107" spans="1:14" x14ac:dyDescent="0.3">
      <c r="A4107" s="8" t="s">
        <v>4116</v>
      </c>
      <c r="B4107" s="9">
        <v>45478</v>
      </c>
      <c r="C4107" s="10" t="s">
        <v>8012</v>
      </c>
      <c r="D4107" s="10" t="s">
        <v>8016</v>
      </c>
      <c r="E4107" s="10" t="s">
        <v>8033</v>
      </c>
      <c r="F4107" s="11">
        <v>1</v>
      </c>
      <c r="G4107" s="11">
        <v>643</v>
      </c>
      <c r="H4107" s="11">
        <v>991</v>
      </c>
      <c r="I4107" s="11">
        <v>164</v>
      </c>
      <c r="J4107" s="11">
        <v>7</v>
      </c>
      <c r="K4107" s="11" t="s">
        <v>8034</v>
      </c>
      <c r="L4107" s="11">
        <f t="shared" si="192"/>
        <v>1155</v>
      </c>
      <c r="M4107" s="11">
        <f t="shared" si="193"/>
        <v>-512</v>
      </c>
      <c r="N4107" s="12">
        <f t="shared" si="194"/>
        <v>-0.79626749611197511</v>
      </c>
    </row>
    <row r="4108" spans="1:14" x14ac:dyDescent="0.3">
      <c r="A4108" s="8" t="s">
        <v>4117</v>
      </c>
      <c r="B4108" s="9">
        <v>45478</v>
      </c>
      <c r="C4108" s="10" t="s">
        <v>8014</v>
      </c>
      <c r="D4108" s="10" t="s">
        <v>8024</v>
      </c>
      <c r="E4108" s="10" t="s">
        <v>8031</v>
      </c>
      <c r="F4108" s="11">
        <v>3</v>
      </c>
      <c r="G4108" s="11">
        <v>1728</v>
      </c>
      <c r="H4108" s="11">
        <v>746</v>
      </c>
      <c r="I4108" s="11">
        <v>111</v>
      </c>
      <c r="J4108" s="11">
        <v>7</v>
      </c>
      <c r="K4108" s="11" t="s">
        <v>8034</v>
      </c>
      <c r="L4108" s="11">
        <f t="shared" si="192"/>
        <v>857</v>
      </c>
      <c r="M4108" s="11">
        <f t="shared" si="193"/>
        <v>871</v>
      </c>
      <c r="N4108" s="12">
        <f t="shared" si="194"/>
        <v>0.50405092592592593</v>
      </c>
    </row>
    <row r="4109" spans="1:14" x14ac:dyDescent="0.3">
      <c r="A4109" s="8" t="s">
        <v>4118</v>
      </c>
      <c r="B4109" s="9">
        <v>45478</v>
      </c>
      <c r="C4109" s="10" t="s">
        <v>8012</v>
      </c>
      <c r="D4109" s="10" t="s">
        <v>8028</v>
      </c>
      <c r="E4109" s="10" t="s">
        <v>8032</v>
      </c>
      <c r="F4109" s="11">
        <v>4</v>
      </c>
      <c r="G4109" s="11">
        <v>2252</v>
      </c>
      <c r="H4109" s="11">
        <v>1497</v>
      </c>
      <c r="I4109" s="11">
        <v>131</v>
      </c>
      <c r="J4109" s="11">
        <v>4</v>
      </c>
      <c r="K4109" s="11" t="s">
        <v>8034</v>
      </c>
      <c r="L4109" s="11">
        <f t="shared" si="192"/>
        <v>1628</v>
      </c>
      <c r="M4109" s="11">
        <f t="shared" si="193"/>
        <v>624</v>
      </c>
      <c r="N4109" s="12">
        <f t="shared" si="194"/>
        <v>0.27708703374777977</v>
      </c>
    </row>
    <row r="4110" spans="1:14" x14ac:dyDescent="0.3">
      <c r="A4110" s="8" t="s">
        <v>4119</v>
      </c>
      <c r="B4110" s="9">
        <v>45478</v>
      </c>
      <c r="C4110" s="10" t="s">
        <v>8013</v>
      </c>
      <c r="D4110" s="10" t="s">
        <v>8022</v>
      </c>
      <c r="E4110" s="10" t="s">
        <v>8031</v>
      </c>
      <c r="F4110" s="11">
        <v>1</v>
      </c>
      <c r="G4110" s="11">
        <v>576</v>
      </c>
      <c r="H4110" s="11">
        <v>907</v>
      </c>
      <c r="I4110" s="11">
        <v>130</v>
      </c>
      <c r="J4110" s="11">
        <v>3</v>
      </c>
      <c r="K4110" s="11" t="s">
        <v>8034</v>
      </c>
      <c r="L4110" s="11">
        <f t="shared" si="192"/>
        <v>1037</v>
      </c>
      <c r="M4110" s="11">
        <f t="shared" si="193"/>
        <v>-461</v>
      </c>
      <c r="N4110" s="12">
        <f t="shared" si="194"/>
        <v>-0.80034722222222221</v>
      </c>
    </row>
    <row r="4111" spans="1:14" x14ac:dyDescent="0.3">
      <c r="A4111" s="8" t="s">
        <v>4120</v>
      </c>
      <c r="B4111" s="9">
        <v>45478</v>
      </c>
      <c r="C4111" s="10" t="s">
        <v>8011</v>
      </c>
      <c r="D4111" s="10" t="s">
        <v>8030</v>
      </c>
      <c r="E4111" s="10" t="s">
        <v>8033</v>
      </c>
      <c r="F4111" s="11">
        <v>4</v>
      </c>
      <c r="G4111" s="11">
        <v>2292</v>
      </c>
      <c r="H4111" s="11">
        <v>1117</v>
      </c>
      <c r="I4111" s="11">
        <v>208</v>
      </c>
      <c r="J4111" s="11">
        <v>7</v>
      </c>
      <c r="K4111" s="11" t="s">
        <v>8034</v>
      </c>
      <c r="L4111" s="11">
        <f t="shared" si="192"/>
        <v>1325</v>
      </c>
      <c r="M4111" s="11">
        <f t="shared" si="193"/>
        <v>967</v>
      </c>
      <c r="N4111" s="12">
        <f t="shared" si="194"/>
        <v>0.42190226876090753</v>
      </c>
    </row>
    <row r="4112" spans="1:14" x14ac:dyDescent="0.3">
      <c r="A4112" s="8" t="s">
        <v>4121</v>
      </c>
      <c r="B4112" s="9">
        <v>45478</v>
      </c>
      <c r="C4112" s="10" t="s">
        <v>8011</v>
      </c>
      <c r="D4112" s="10" t="s">
        <v>8030</v>
      </c>
      <c r="E4112" s="10" t="s">
        <v>8033</v>
      </c>
      <c r="F4112" s="11">
        <v>1</v>
      </c>
      <c r="G4112" s="11">
        <v>566</v>
      </c>
      <c r="H4112" s="11">
        <v>778</v>
      </c>
      <c r="I4112" s="11">
        <v>127</v>
      </c>
      <c r="J4112" s="11">
        <v>7</v>
      </c>
      <c r="K4112" s="11" t="s">
        <v>8034</v>
      </c>
      <c r="L4112" s="11">
        <f t="shared" si="192"/>
        <v>905</v>
      </c>
      <c r="M4112" s="11">
        <f t="shared" si="193"/>
        <v>-339</v>
      </c>
      <c r="N4112" s="12">
        <f t="shared" si="194"/>
        <v>-0.59893992932862195</v>
      </c>
    </row>
    <row r="4113" spans="1:14" x14ac:dyDescent="0.3">
      <c r="A4113" s="8" t="s">
        <v>4122</v>
      </c>
      <c r="B4113" s="9">
        <v>45478</v>
      </c>
      <c r="C4113" s="10" t="s">
        <v>8014</v>
      </c>
      <c r="D4113" s="10" t="s">
        <v>8018</v>
      </c>
      <c r="E4113" s="10" t="s">
        <v>8031</v>
      </c>
      <c r="F4113" s="11">
        <v>2</v>
      </c>
      <c r="G4113" s="11">
        <v>1206</v>
      </c>
      <c r="H4113" s="11">
        <v>1327</v>
      </c>
      <c r="I4113" s="11">
        <v>174</v>
      </c>
      <c r="J4113" s="11">
        <v>2</v>
      </c>
      <c r="K4113" s="11" t="s">
        <v>8035</v>
      </c>
      <c r="L4113" s="11">
        <f t="shared" si="192"/>
        <v>1501</v>
      </c>
      <c r="M4113" s="11">
        <f t="shared" si="193"/>
        <v>-295</v>
      </c>
      <c r="N4113" s="12">
        <f t="shared" si="194"/>
        <v>-0.24461028192371476</v>
      </c>
    </row>
    <row r="4114" spans="1:14" x14ac:dyDescent="0.3">
      <c r="A4114" s="8" t="s">
        <v>4123</v>
      </c>
      <c r="B4114" s="9">
        <v>45478</v>
      </c>
      <c r="C4114" s="10" t="s">
        <v>8011</v>
      </c>
      <c r="D4114" s="10" t="s">
        <v>8030</v>
      </c>
      <c r="E4114" s="10" t="s">
        <v>8033</v>
      </c>
      <c r="F4114" s="11">
        <v>1</v>
      </c>
      <c r="G4114" s="11">
        <v>739</v>
      </c>
      <c r="H4114" s="11">
        <v>1362</v>
      </c>
      <c r="I4114" s="11">
        <v>123</v>
      </c>
      <c r="J4114" s="11">
        <v>7</v>
      </c>
      <c r="K4114" s="11" t="s">
        <v>8034</v>
      </c>
      <c r="L4114" s="11">
        <f t="shared" si="192"/>
        <v>1485</v>
      </c>
      <c r="M4114" s="11">
        <f t="shared" si="193"/>
        <v>-746</v>
      </c>
      <c r="N4114" s="12">
        <f t="shared" si="194"/>
        <v>-1.0094722598105548</v>
      </c>
    </row>
    <row r="4115" spans="1:14" x14ac:dyDescent="0.3">
      <c r="A4115" s="8" t="s">
        <v>4124</v>
      </c>
      <c r="B4115" s="9">
        <v>45478</v>
      </c>
      <c r="C4115" s="10" t="s">
        <v>8012</v>
      </c>
      <c r="D4115" s="10" t="s">
        <v>8028</v>
      </c>
      <c r="E4115" s="10" t="s">
        <v>8033</v>
      </c>
      <c r="F4115" s="11">
        <v>1</v>
      </c>
      <c r="G4115" s="11">
        <v>682</v>
      </c>
      <c r="H4115" s="11">
        <v>1403</v>
      </c>
      <c r="I4115" s="11">
        <v>109</v>
      </c>
      <c r="J4115" s="11">
        <v>4</v>
      </c>
      <c r="K4115" s="11" t="s">
        <v>8034</v>
      </c>
      <c r="L4115" s="11">
        <f t="shared" si="192"/>
        <v>1512</v>
      </c>
      <c r="M4115" s="11">
        <f t="shared" si="193"/>
        <v>-830</v>
      </c>
      <c r="N4115" s="12">
        <f t="shared" si="194"/>
        <v>-1.217008797653959</v>
      </c>
    </row>
    <row r="4116" spans="1:14" x14ac:dyDescent="0.3">
      <c r="A4116" s="8" t="s">
        <v>4125</v>
      </c>
      <c r="B4116" s="9">
        <v>45478</v>
      </c>
      <c r="C4116" s="10" t="s">
        <v>8013</v>
      </c>
      <c r="D4116" s="10" t="s">
        <v>8019</v>
      </c>
      <c r="E4116" s="10" t="s">
        <v>8031</v>
      </c>
      <c r="F4116" s="11">
        <v>1</v>
      </c>
      <c r="G4116" s="11">
        <v>669</v>
      </c>
      <c r="H4116" s="11">
        <v>516</v>
      </c>
      <c r="I4116" s="11">
        <v>142</v>
      </c>
      <c r="J4116" s="11">
        <v>5</v>
      </c>
      <c r="K4116" s="11" t="s">
        <v>8035</v>
      </c>
      <c r="L4116" s="11">
        <f t="shared" si="192"/>
        <v>658</v>
      </c>
      <c r="M4116" s="11">
        <f t="shared" si="193"/>
        <v>11</v>
      </c>
      <c r="N4116" s="12">
        <f t="shared" si="194"/>
        <v>1.6442451420029897E-2</v>
      </c>
    </row>
    <row r="4117" spans="1:14" x14ac:dyDescent="0.3">
      <c r="A4117" s="8" t="s">
        <v>4126</v>
      </c>
      <c r="B4117" s="9">
        <v>45478</v>
      </c>
      <c r="C4117" s="10" t="s">
        <v>8014</v>
      </c>
      <c r="D4117" s="10" t="s">
        <v>8026</v>
      </c>
      <c r="E4117" s="10" t="s">
        <v>8033</v>
      </c>
      <c r="F4117" s="11">
        <v>4</v>
      </c>
      <c r="G4117" s="11">
        <v>3364</v>
      </c>
      <c r="H4117" s="11">
        <v>1212</v>
      </c>
      <c r="I4117" s="11">
        <v>107</v>
      </c>
      <c r="J4117" s="11">
        <v>7</v>
      </c>
      <c r="K4117" s="11" t="s">
        <v>8034</v>
      </c>
      <c r="L4117" s="11">
        <f t="shared" si="192"/>
        <v>1319</v>
      </c>
      <c r="M4117" s="11">
        <f t="shared" si="193"/>
        <v>2045</v>
      </c>
      <c r="N4117" s="12">
        <f t="shared" si="194"/>
        <v>0.60790725326991679</v>
      </c>
    </row>
    <row r="4118" spans="1:14" x14ac:dyDescent="0.3">
      <c r="A4118" s="8" t="s">
        <v>4127</v>
      </c>
      <c r="B4118" s="9">
        <v>45478</v>
      </c>
      <c r="C4118" s="10" t="s">
        <v>8011</v>
      </c>
      <c r="D4118" s="10" t="s">
        <v>8015</v>
      </c>
      <c r="E4118" s="10" t="s">
        <v>8032</v>
      </c>
      <c r="F4118" s="11">
        <v>2</v>
      </c>
      <c r="G4118" s="11">
        <v>1486</v>
      </c>
      <c r="H4118" s="11">
        <v>1482</v>
      </c>
      <c r="I4118" s="11">
        <v>134</v>
      </c>
      <c r="J4118" s="11">
        <v>4</v>
      </c>
      <c r="K4118" s="11" t="s">
        <v>8034</v>
      </c>
      <c r="L4118" s="11">
        <f t="shared" si="192"/>
        <v>1616</v>
      </c>
      <c r="M4118" s="11">
        <f t="shared" si="193"/>
        <v>-130</v>
      </c>
      <c r="N4118" s="12">
        <f t="shared" si="194"/>
        <v>-8.748317631224764E-2</v>
      </c>
    </row>
    <row r="4119" spans="1:14" x14ac:dyDescent="0.3">
      <c r="A4119" s="8" t="s">
        <v>4128</v>
      </c>
      <c r="B4119" s="9">
        <v>45478</v>
      </c>
      <c r="C4119" s="10" t="s">
        <v>8013</v>
      </c>
      <c r="D4119" s="10" t="s">
        <v>8022</v>
      </c>
      <c r="E4119" s="10" t="s">
        <v>8031</v>
      </c>
      <c r="F4119" s="11">
        <v>3</v>
      </c>
      <c r="G4119" s="11">
        <v>1797</v>
      </c>
      <c r="H4119" s="11">
        <v>902</v>
      </c>
      <c r="I4119" s="11">
        <v>162</v>
      </c>
      <c r="J4119" s="11">
        <v>5</v>
      </c>
      <c r="K4119" s="11" t="s">
        <v>8034</v>
      </c>
      <c r="L4119" s="11">
        <f t="shared" si="192"/>
        <v>1064</v>
      </c>
      <c r="M4119" s="11">
        <f t="shared" si="193"/>
        <v>733</v>
      </c>
      <c r="N4119" s="12">
        <f t="shared" si="194"/>
        <v>0.40790205898720089</v>
      </c>
    </row>
    <row r="4120" spans="1:14" x14ac:dyDescent="0.3">
      <c r="A4120" s="8" t="s">
        <v>4129</v>
      </c>
      <c r="B4120" s="9">
        <v>45478</v>
      </c>
      <c r="C4120" s="10" t="s">
        <v>8011</v>
      </c>
      <c r="D4120" s="10" t="s">
        <v>8021</v>
      </c>
      <c r="E4120" s="10" t="s">
        <v>8031</v>
      </c>
      <c r="F4120" s="11">
        <v>5</v>
      </c>
      <c r="G4120" s="11">
        <v>2975</v>
      </c>
      <c r="H4120" s="11">
        <v>608</v>
      </c>
      <c r="I4120" s="11">
        <v>189</v>
      </c>
      <c r="J4120" s="11">
        <v>6</v>
      </c>
      <c r="K4120" s="11" t="s">
        <v>8034</v>
      </c>
      <c r="L4120" s="11">
        <f t="shared" si="192"/>
        <v>797</v>
      </c>
      <c r="M4120" s="11">
        <f t="shared" si="193"/>
        <v>2178</v>
      </c>
      <c r="N4120" s="12">
        <f t="shared" si="194"/>
        <v>0.73210084033613443</v>
      </c>
    </row>
    <row r="4121" spans="1:14" x14ac:dyDescent="0.3">
      <c r="A4121" s="8" t="s">
        <v>4130</v>
      </c>
      <c r="B4121" s="9">
        <v>45478</v>
      </c>
      <c r="C4121" s="10" t="s">
        <v>8012</v>
      </c>
      <c r="D4121" s="10" t="s">
        <v>8016</v>
      </c>
      <c r="E4121" s="10" t="s">
        <v>8032</v>
      </c>
      <c r="F4121" s="11">
        <v>4</v>
      </c>
      <c r="G4121" s="11">
        <v>2532</v>
      </c>
      <c r="H4121" s="11">
        <v>1294</v>
      </c>
      <c r="I4121" s="11">
        <v>125</v>
      </c>
      <c r="J4121" s="11">
        <v>6</v>
      </c>
      <c r="K4121" s="11" t="s">
        <v>8034</v>
      </c>
      <c r="L4121" s="11">
        <f t="shared" si="192"/>
        <v>1419</v>
      </c>
      <c r="M4121" s="11">
        <f t="shared" si="193"/>
        <v>1113</v>
      </c>
      <c r="N4121" s="12">
        <f t="shared" si="194"/>
        <v>0.43957345971563982</v>
      </c>
    </row>
    <row r="4122" spans="1:14" x14ac:dyDescent="0.3">
      <c r="A4122" s="8" t="s">
        <v>4131</v>
      </c>
      <c r="B4122" s="9">
        <v>45478</v>
      </c>
      <c r="C4122" s="10" t="s">
        <v>8011</v>
      </c>
      <c r="D4122" s="10" t="s">
        <v>8021</v>
      </c>
      <c r="E4122" s="10" t="s">
        <v>8033</v>
      </c>
      <c r="F4122" s="11">
        <v>3</v>
      </c>
      <c r="G4122" s="11">
        <v>2484</v>
      </c>
      <c r="H4122" s="11">
        <v>458</v>
      </c>
      <c r="I4122" s="11">
        <v>145</v>
      </c>
      <c r="J4122" s="11">
        <v>4</v>
      </c>
      <c r="K4122" s="11" t="s">
        <v>8034</v>
      </c>
      <c r="L4122" s="11">
        <f t="shared" si="192"/>
        <v>603</v>
      </c>
      <c r="M4122" s="11">
        <f t="shared" si="193"/>
        <v>1881</v>
      </c>
      <c r="N4122" s="12">
        <f t="shared" si="194"/>
        <v>0.75724637681159424</v>
      </c>
    </row>
    <row r="4123" spans="1:14" x14ac:dyDescent="0.3">
      <c r="A4123" s="8" t="s">
        <v>4132</v>
      </c>
      <c r="B4123" s="9">
        <v>45478</v>
      </c>
      <c r="C4123" s="10" t="s">
        <v>8013</v>
      </c>
      <c r="D4123" s="10" t="s">
        <v>8022</v>
      </c>
      <c r="E4123" s="10" t="s">
        <v>8031</v>
      </c>
      <c r="F4123" s="11">
        <v>1</v>
      </c>
      <c r="G4123" s="11">
        <v>888</v>
      </c>
      <c r="H4123" s="11">
        <v>699</v>
      </c>
      <c r="I4123" s="11">
        <v>151</v>
      </c>
      <c r="J4123" s="11">
        <v>2</v>
      </c>
      <c r="K4123" s="11" t="s">
        <v>8034</v>
      </c>
      <c r="L4123" s="11">
        <f t="shared" si="192"/>
        <v>850</v>
      </c>
      <c r="M4123" s="11">
        <f t="shared" si="193"/>
        <v>38</v>
      </c>
      <c r="N4123" s="12">
        <f t="shared" si="194"/>
        <v>4.2792792792792793E-2</v>
      </c>
    </row>
    <row r="4124" spans="1:14" x14ac:dyDescent="0.3">
      <c r="A4124" s="8" t="s">
        <v>4133</v>
      </c>
      <c r="B4124" s="9">
        <v>45478</v>
      </c>
      <c r="C4124" s="10" t="s">
        <v>8011</v>
      </c>
      <c r="D4124" s="10" t="s">
        <v>8030</v>
      </c>
      <c r="E4124" s="10" t="s">
        <v>8031</v>
      </c>
      <c r="F4124" s="11">
        <v>3</v>
      </c>
      <c r="G4124" s="11">
        <v>2559</v>
      </c>
      <c r="H4124" s="11">
        <v>1090</v>
      </c>
      <c r="I4124" s="11">
        <v>161</v>
      </c>
      <c r="J4124" s="11">
        <v>3</v>
      </c>
      <c r="K4124" s="11" t="s">
        <v>8035</v>
      </c>
      <c r="L4124" s="11">
        <f t="shared" si="192"/>
        <v>1251</v>
      </c>
      <c r="M4124" s="11">
        <f t="shared" si="193"/>
        <v>1308</v>
      </c>
      <c r="N4124" s="12">
        <f t="shared" si="194"/>
        <v>0.51113716295427902</v>
      </c>
    </row>
    <row r="4125" spans="1:14" x14ac:dyDescent="0.3">
      <c r="A4125" s="8" t="s">
        <v>4134</v>
      </c>
      <c r="B4125" s="9">
        <v>45478</v>
      </c>
      <c r="C4125" s="10" t="s">
        <v>8014</v>
      </c>
      <c r="D4125" s="10" t="s">
        <v>8026</v>
      </c>
      <c r="E4125" s="10" t="s">
        <v>8032</v>
      </c>
      <c r="F4125" s="11">
        <v>1</v>
      </c>
      <c r="G4125" s="11">
        <v>732</v>
      </c>
      <c r="H4125" s="11">
        <v>535</v>
      </c>
      <c r="I4125" s="11">
        <v>104</v>
      </c>
      <c r="J4125" s="11">
        <v>6</v>
      </c>
      <c r="K4125" s="11" t="s">
        <v>8034</v>
      </c>
      <c r="L4125" s="11">
        <f t="shared" si="192"/>
        <v>639</v>
      </c>
      <c r="M4125" s="11">
        <f t="shared" si="193"/>
        <v>93</v>
      </c>
      <c r="N4125" s="12">
        <f t="shared" si="194"/>
        <v>0.12704918032786885</v>
      </c>
    </row>
    <row r="4126" spans="1:14" x14ac:dyDescent="0.3">
      <c r="A4126" s="8" t="s">
        <v>4135</v>
      </c>
      <c r="B4126" s="9">
        <v>45479</v>
      </c>
      <c r="C4126" s="10" t="s">
        <v>8012</v>
      </c>
      <c r="D4126" s="10" t="s">
        <v>8028</v>
      </c>
      <c r="E4126" s="10" t="s">
        <v>8031</v>
      </c>
      <c r="F4126" s="11">
        <v>1</v>
      </c>
      <c r="G4126" s="11">
        <v>830</v>
      </c>
      <c r="H4126" s="11">
        <v>535</v>
      </c>
      <c r="I4126" s="11">
        <v>204</v>
      </c>
      <c r="J4126" s="11">
        <v>3</v>
      </c>
      <c r="K4126" s="11" t="s">
        <v>8035</v>
      </c>
      <c r="L4126" s="11">
        <f t="shared" si="192"/>
        <v>739</v>
      </c>
      <c r="M4126" s="11">
        <f t="shared" si="193"/>
        <v>91</v>
      </c>
      <c r="N4126" s="12">
        <f t="shared" si="194"/>
        <v>0.10963855421686747</v>
      </c>
    </row>
    <row r="4127" spans="1:14" x14ac:dyDescent="0.3">
      <c r="A4127" s="8" t="s">
        <v>4136</v>
      </c>
      <c r="B4127" s="9">
        <v>45479</v>
      </c>
      <c r="C4127" s="10" t="s">
        <v>8011</v>
      </c>
      <c r="D4127" s="10" t="s">
        <v>8030</v>
      </c>
      <c r="E4127" s="10" t="s">
        <v>8033</v>
      </c>
      <c r="F4127" s="11">
        <v>1</v>
      </c>
      <c r="G4127" s="11">
        <v>582</v>
      </c>
      <c r="H4127" s="11">
        <v>1412</v>
      </c>
      <c r="I4127" s="11">
        <v>177</v>
      </c>
      <c r="J4127" s="11">
        <v>6</v>
      </c>
      <c r="K4127" s="11" t="s">
        <v>8034</v>
      </c>
      <c r="L4127" s="11">
        <f t="shared" si="192"/>
        <v>1589</v>
      </c>
      <c r="M4127" s="11">
        <f t="shared" si="193"/>
        <v>-1007</v>
      </c>
      <c r="N4127" s="12">
        <f t="shared" si="194"/>
        <v>-1.7302405498281788</v>
      </c>
    </row>
    <row r="4128" spans="1:14" x14ac:dyDescent="0.3">
      <c r="A4128" s="8" t="s">
        <v>4137</v>
      </c>
      <c r="B4128" s="9">
        <v>45479</v>
      </c>
      <c r="C4128" s="10" t="s">
        <v>8011</v>
      </c>
      <c r="D4128" s="10" t="s">
        <v>8023</v>
      </c>
      <c r="E4128" s="10" t="s">
        <v>8032</v>
      </c>
      <c r="F4128" s="11">
        <v>4</v>
      </c>
      <c r="G4128" s="11">
        <v>3480</v>
      </c>
      <c r="H4128" s="11">
        <v>840</v>
      </c>
      <c r="I4128" s="11">
        <v>148</v>
      </c>
      <c r="J4128" s="11">
        <v>5</v>
      </c>
      <c r="K4128" s="11" t="s">
        <v>8034</v>
      </c>
      <c r="L4128" s="11">
        <f t="shared" si="192"/>
        <v>988</v>
      </c>
      <c r="M4128" s="11">
        <f t="shared" si="193"/>
        <v>2492</v>
      </c>
      <c r="N4128" s="12">
        <f t="shared" si="194"/>
        <v>0.71609195402298853</v>
      </c>
    </row>
    <row r="4129" spans="1:14" x14ac:dyDescent="0.3">
      <c r="A4129" s="8" t="s">
        <v>4138</v>
      </c>
      <c r="B4129" s="9">
        <v>45479</v>
      </c>
      <c r="C4129" s="10" t="s">
        <v>8011</v>
      </c>
      <c r="D4129" s="10" t="s">
        <v>8023</v>
      </c>
      <c r="E4129" s="10" t="s">
        <v>8032</v>
      </c>
      <c r="F4129" s="11">
        <v>5</v>
      </c>
      <c r="G4129" s="11">
        <v>4450</v>
      </c>
      <c r="H4129" s="11">
        <v>593</v>
      </c>
      <c r="I4129" s="11">
        <v>157</v>
      </c>
      <c r="J4129" s="11">
        <v>4</v>
      </c>
      <c r="K4129" s="11" t="s">
        <v>8035</v>
      </c>
      <c r="L4129" s="11">
        <f t="shared" si="192"/>
        <v>750</v>
      </c>
      <c r="M4129" s="11">
        <f t="shared" si="193"/>
        <v>3700</v>
      </c>
      <c r="N4129" s="12">
        <f t="shared" si="194"/>
        <v>0.8314606741573034</v>
      </c>
    </row>
    <row r="4130" spans="1:14" x14ac:dyDescent="0.3">
      <c r="A4130" s="8" t="s">
        <v>4139</v>
      </c>
      <c r="B4130" s="9">
        <v>45479</v>
      </c>
      <c r="C4130" s="10" t="s">
        <v>8012</v>
      </c>
      <c r="D4130" s="10" t="s">
        <v>8016</v>
      </c>
      <c r="E4130" s="10" t="s">
        <v>8031</v>
      </c>
      <c r="F4130" s="11">
        <v>2</v>
      </c>
      <c r="G4130" s="11">
        <v>1212</v>
      </c>
      <c r="H4130" s="11">
        <v>406</v>
      </c>
      <c r="I4130" s="11">
        <v>168</v>
      </c>
      <c r="J4130" s="11">
        <v>7</v>
      </c>
      <c r="K4130" s="11" t="s">
        <v>8034</v>
      </c>
      <c r="L4130" s="11">
        <f t="shared" si="192"/>
        <v>574</v>
      </c>
      <c r="M4130" s="11">
        <f t="shared" si="193"/>
        <v>638</v>
      </c>
      <c r="N4130" s="12">
        <f t="shared" si="194"/>
        <v>0.52640264026402639</v>
      </c>
    </row>
    <row r="4131" spans="1:14" x14ac:dyDescent="0.3">
      <c r="A4131" s="8" t="s">
        <v>4140</v>
      </c>
      <c r="B4131" s="9">
        <v>45479</v>
      </c>
      <c r="C4131" s="10" t="s">
        <v>8013</v>
      </c>
      <c r="D4131" s="10" t="s">
        <v>8025</v>
      </c>
      <c r="E4131" s="10" t="s">
        <v>8031</v>
      </c>
      <c r="F4131" s="11">
        <v>5</v>
      </c>
      <c r="G4131" s="11">
        <v>4400</v>
      </c>
      <c r="H4131" s="11">
        <v>752</v>
      </c>
      <c r="I4131" s="11">
        <v>172</v>
      </c>
      <c r="J4131" s="11">
        <v>4</v>
      </c>
      <c r="K4131" s="11" t="s">
        <v>8034</v>
      </c>
      <c r="L4131" s="11">
        <f t="shared" si="192"/>
        <v>924</v>
      </c>
      <c r="M4131" s="11">
        <f t="shared" si="193"/>
        <v>3476</v>
      </c>
      <c r="N4131" s="12">
        <f t="shared" si="194"/>
        <v>0.79</v>
      </c>
    </row>
    <row r="4132" spans="1:14" x14ac:dyDescent="0.3">
      <c r="A4132" s="8" t="s">
        <v>4141</v>
      </c>
      <c r="B4132" s="9">
        <v>45479</v>
      </c>
      <c r="C4132" s="10" t="s">
        <v>8013</v>
      </c>
      <c r="D4132" s="10" t="s">
        <v>8019</v>
      </c>
      <c r="E4132" s="10" t="s">
        <v>8033</v>
      </c>
      <c r="F4132" s="11">
        <v>4</v>
      </c>
      <c r="G4132" s="11">
        <v>3200</v>
      </c>
      <c r="H4132" s="11">
        <v>466</v>
      </c>
      <c r="I4132" s="11">
        <v>164</v>
      </c>
      <c r="J4132" s="11">
        <v>4</v>
      </c>
      <c r="K4132" s="11" t="s">
        <v>8034</v>
      </c>
      <c r="L4132" s="11">
        <f t="shared" si="192"/>
        <v>630</v>
      </c>
      <c r="M4132" s="11">
        <f t="shared" si="193"/>
        <v>2570</v>
      </c>
      <c r="N4132" s="12">
        <f t="shared" si="194"/>
        <v>0.80312499999999998</v>
      </c>
    </row>
    <row r="4133" spans="1:14" x14ac:dyDescent="0.3">
      <c r="A4133" s="8" t="s">
        <v>4142</v>
      </c>
      <c r="B4133" s="9">
        <v>45479</v>
      </c>
      <c r="C4133" s="10" t="s">
        <v>8011</v>
      </c>
      <c r="D4133" s="10" t="s">
        <v>8023</v>
      </c>
      <c r="E4133" s="10" t="s">
        <v>8031</v>
      </c>
      <c r="F4133" s="11">
        <v>4</v>
      </c>
      <c r="G4133" s="11">
        <v>3560</v>
      </c>
      <c r="H4133" s="11">
        <v>1053</v>
      </c>
      <c r="I4133" s="11">
        <v>154</v>
      </c>
      <c r="J4133" s="11">
        <v>6</v>
      </c>
      <c r="K4133" s="11" t="s">
        <v>8034</v>
      </c>
      <c r="L4133" s="11">
        <f t="shared" si="192"/>
        <v>1207</v>
      </c>
      <c r="M4133" s="11">
        <f t="shared" si="193"/>
        <v>2353</v>
      </c>
      <c r="N4133" s="12">
        <f t="shared" si="194"/>
        <v>0.66095505617977524</v>
      </c>
    </row>
    <row r="4134" spans="1:14" x14ac:dyDescent="0.3">
      <c r="A4134" s="8" t="s">
        <v>4143</v>
      </c>
      <c r="B4134" s="9">
        <v>45479</v>
      </c>
      <c r="C4134" s="10" t="s">
        <v>8013</v>
      </c>
      <c r="D4134" s="10" t="s">
        <v>8022</v>
      </c>
      <c r="E4134" s="10" t="s">
        <v>8031</v>
      </c>
      <c r="F4134" s="11">
        <v>5</v>
      </c>
      <c r="G4134" s="11">
        <v>4240</v>
      </c>
      <c r="H4134" s="11">
        <v>1180</v>
      </c>
      <c r="I4134" s="11">
        <v>118</v>
      </c>
      <c r="J4134" s="11">
        <v>4</v>
      </c>
      <c r="K4134" s="11" t="s">
        <v>8034</v>
      </c>
      <c r="L4134" s="11">
        <f t="shared" si="192"/>
        <v>1298</v>
      </c>
      <c r="M4134" s="11">
        <f t="shared" si="193"/>
        <v>2942</v>
      </c>
      <c r="N4134" s="12">
        <f t="shared" si="194"/>
        <v>0.69386792452830193</v>
      </c>
    </row>
    <row r="4135" spans="1:14" x14ac:dyDescent="0.3">
      <c r="A4135" s="8" t="s">
        <v>4144</v>
      </c>
      <c r="B4135" s="9">
        <v>45479</v>
      </c>
      <c r="C4135" s="10" t="s">
        <v>8012</v>
      </c>
      <c r="D4135" s="10" t="s">
        <v>8028</v>
      </c>
      <c r="E4135" s="10" t="s">
        <v>8032</v>
      </c>
      <c r="F4135" s="11">
        <v>5</v>
      </c>
      <c r="G4135" s="11">
        <v>4365</v>
      </c>
      <c r="H4135" s="11">
        <v>1390</v>
      </c>
      <c r="I4135" s="11">
        <v>128</v>
      </c>
      <c r="J4135" s="11">
        <v>5</v>
      </c>
      <c r="K4135" s="11" t="s">
        <v>8034</v>
      </c>
      <c r="L4135" s="11">
        <f t="shared" si="192"/>
        <v>1518</v>
      </c>
      <c r="M4135" s="11">
        <f t="shared" si="193"/>
        <v>2847</v>
      </c>
      <c r="N4135" s="12">
        <f t="shared" si="194"/>
        <v>0.65223367697594503</v>
      </c>
    </row>
    <row r="4136" spans="1:14" x14ac:dyDescent="0.3">
      <c r="A4136" s="8" t="s">
        <v>4145</v>
      </c>
      <c r="B4136" s="9">
        <v>45479</v>
      </c>
      <c r="C4136" s="10" t="s">
        <v>8014</v>
      </c>
      <c r="D4136" s="10" t="s">
        <v>8026</v>
      </c>
      <c r="E4136" s="10" t="s">
        <v>8033</v>
      </c>
      <c r="F4136" s="11">
        <v>3</v>
      </c>
      <c r="G4136" s="11">
        <v>2106</v>
      </c>
      <c r="H4136" s="11">
        <v>1053</v>
      </c>
      <c r="I4136" s="11">
        <v>154</v>
      </c>
      <c r="J4136" s="11">
        <v>2</v>
      </c>
      <c r="K4136" s="11" t="s">
        <v>8034</v>
      </c>
      <c r="L4136" s="11">
        <f t="shared" si="192"/>
        <v>1207</v>
      </c>
      <c r="M4136" s="11">
        <f t="shared" si="193"/>
        <v>899</v>
      </c>
      <c r="N4136" s="12">
        <f t="shared" si="194"/>
        <v>0.42687559354226023</v>
      </c>
    </row>
    <row r="4137" spans="1:14" x14ac:dyDescent="0.3">
      <c r="A4137" s="8" t="s">
        <v>4146</v>
      </c>
      <c r="B4137" s="9">
        <v>45479</v>
      </c>
      <c r="C4137" s="10" t="s">
        <v>8013</v>
      </c>
      <c r="D4137" s="10" t="s">
        <v>8022</v>
      </c>
      <c r="E4137" s="10" t="s">
        <v>8031</v>
      </c>
      <c r="F4137" s="11">
        <v>3</v>
      </c>
      <c r="G4137" s="11">
        <v>1977</v>
      </c>
      <c r="H4137" s="11">
        <v>360</v>
      </c>
      <c r="I4137" s="11">
        <v>212</v>
      </c>
      <c r="J4137" s="11">
        <v>2</v>
      </c>
      <c r="K4137" s="11" t="s">
        <v>8035</v>
      </c>
      <c r="L4137" s="11">
        <f t="shared" si="192"/>
        <v>572</v>
      </c>
      <c r="M4137" s="11">
        <f t="shared" si="193"/>
        <v>1405</v>
      </c>
      <c r="N4137" s="12">
        <f t="shared" si="194"/>
        <v>0.7106727364693981</v>
      </c>
    </row>
    <row r="4138" spans="1:14" x14ac:dyDescent="0.3">
      <c r="A4138" s="8" t="s">
        <v>4147</v>
      </c>
      <c r="B4138" s="9">
        <v>45479</v>
      </c>
      <c r="C4138" s="10" t="s">
        <v>8013</v>
      </c>
      <c r="D4138" s="10" t="s">
        <v>8017</v>
      </c>
      <c r="E4138" s="10" t="s">
        <v>8033</v>
      </c>
      <c r="F4138" s="11">
        <v>3</v>
      </c>
      <c r="G4138" s="11">
        <v>1650</v>
      </c>
      <c r="H4138" s="11">
        <v>1159</v>
      </c>
      <c r="I4138" s="11">
        <v>122</v>
      </c>
      <c r="J4138" s="11">
        <v>5</v>
      </c>
      <c r="K4138" s="11" t="s">
        <v>8034</v>
      </c>
      <c r="L4138" s="11">
        <f t="shared" si="192"/>
        <v>1281</v>
      </c>
      <c r="M4138" s="11">
        <f t="shared" si="193"/>
        <v>369</v>
      </c>
      <c r="N4138" s="12">
        <f t="shared" si="194"/>
        <v>0.22363636363636363</v>
      </c>
    </row>
    <row r="4139" spans="1:14" x14ac:dyDescent="0.3">
      <c r="A4139" s="8" t="s">
        <v>4148</v>
      </c>
      <c r="B4139" s="9">
        <v>45479</v>
      </c>
      <c r="C4139" s="10" t="s">
        <v>8012</v>
      </c>
      <c r="D4139" s="10" t="s">
        <v>8028</v>
      </c>
      <c r="E4139" s="10" t="s">
        <v>8031</v>
      </c>
      <c r="F4139" s="11">
        <v>4</v>
      </c>
      <c r="G4139" s="11">
        <v>3276</v>
      </c>
      <c r="H4139" s="11">
        <v>467</v>
      </c>
      <c r="I4139" s="11">
        <v>110</v>
      </c>
      <c r="J4139" s="11">
        <v>4</v>
      </c>
      <c r="K4139" s="11" t="s">
        <v>8035</v>
      </c>
      <c r="L4139" s="11">
        <f t="shared" si="192"/>
        <v>577</v>
      </c>
      <c r="M4139" s="11">
        <f t="shared" si="193"/>
        <v>2699</v>
      </c>
      <c r="N4139" s="12">
        <f t="shared" si="194"/>
        <v>0.82387057387057383</v>
      </c>
    </row>
    <row r="4140" spans="1:14" x14ac:dyDescent="0.3">
      <c r="A4140" s="8" t="s">
        <v>4149</v>
      </c>
      <c r="B4140" s="9">
        <v>45479</v>
      </c>
      <c r="C4140" s="10" t="s">
        <v>8014</v>
      </c>
      <c r="D4140" s="10" t="s">
        <v>8018</v>
      </c>
      <c r="E4140" s="10" t="s">
        <v>8031</v>
      </c>
      <c r="F4140" s="11">
        <v>5</v>
      </c>
      <c r="G4140" s="11">
        <v>3890</v>
      </c>
      <c r="H4140" s="11">
        <v>1198</v>
      </c>
      <c r="I4140" s="11">
        <v>105</v>
      </c>
      <c r="J4140" s="11">
        <v>4</v>
      </c>
      <c r="K4140" s="11" t="s">
        <v>8034</v>
      </c>
      <c r="L4140" s="11">
        <f t="shared" si="192"/>
        <v>1303</v>
      </c>
      <c r="M4140" s="11">
        <f t="shared" si="193"/>
        <v>2587</v>
      </c>
      <c r="N4140" s="12">
        <f t="shared" si="194"/>
        <v>0.66503856041131104</v>
      </c>
    </row>
    <row r="4141" spans="1:14" x14ac:dyDescent="0.3">
      <c r="A4141" s="8" t="s">
        <v>4150</v>
      </c>
      <c r="B4141" s="9">
        <v>45479</v>
      </c>
      <c r="C4141" s="10" t="s">
        <v>8013</v>
      </c>
      <c r="D4141" s="10" t="s">
        <v>8022</v>
      </c>
      <c r="E4141" s="10" t="s">
        <v>8031</v>
      </c>
      <c r="F4141" s="11">
        <v>3</v>
      </c>
      <c r="G4141" s="11">
        <v>2004</v>
      </c>
      <c r="H4141" s="11">
        <v>578</v>
      </c>
      <c r="I4141" s="11">
        <v>113</v>
      </c>
      <c r="J4141" s="11">
        <v>2</v>
      </c>
      <c r="K4141" s="11" t="s">
        <v>8034</v>
      </c>
      <c r="L4141" s="11">
        <f t="shared" si="192"/>
        <v>691</v>
      </c>
      <c r="M4141" s="11">
        <f t="shared" si="193"/>
        <v>1313</v>
      </c>
      <c r="N4141" s="12">
        <f t="shared" si="194"/>
        <v>0.65518962075848308</v>
      </c>
    </row>
    <row r="4142" spans="1:14" x14ac:dyDescent="0.3">
      <c r="A4142" s="8" t="s">
        <v>4151</v>
      </c>
      <c r="B4142" s="9">
        <v>45479</v>
      </c>
      <c r="C4142" s="10" t="s">
        <v>8013</v>
      </c>
      <c r="D4142" s="10" t="s">
        <v>8017</v>
      </c>
      <c r="E4142" s="10" t="s">
        <v>8032</v>
      </c>
      <c r="F4142" s="11">
        <v>5</v>
      </c>
      <c r="G4142" s="11">
        <v>3125</v>
      </c>
      <c r="H4142" s="11">
        <v>448</v>
      </c>
      <c r="I4142" s="11">
        <v>125</v>
      </c>
      <c r="J4142" s="11">
        <v>4</v>
      </c>
      <c r="K4142" s="11" t="s">
        <v>8034</v>
      </c>
      <c r="L4142" s="11">
        <f t="shared" si="192"/>
        <v>573</v>
      </c>
      <c r="M4142" s="11">
        <f t="shared" si="193"/>
        <v>2552</v>
      </c>
      <c r="N4142" s="12">
        <f t="shared" si="194"/>
        <v>0.81664000000000003</v>
      </c>
    </row>
    <row r="4143" spans="1:14" x14ac:dyDescent="0.3">
      <c r="A4143" s="8" t="s">
        <v>4152</v>
      </c>
      <c r="B4143" s="9">
        <v>45479</v>
      </c>
      <c r="C4143" s="10" t="s">
        <v>8012</v>
      </c>
      <c r="D4143" s="10" t="s">
        <v>8027</v>
      </c>
      <c r="E4143" s="10" t="s">
        <v>8031</v>
      </c>
      <c r="F4143" s="11">
        <v>4</v>
      </c>
      <c r="G4143" s="11">
        <v>3084</v>
      </c>
      <c r="H4143" s="11">
        <v>817</v>
      </c>
      <c r="I4143" s="11">
        <v>205</v>
      </c>
      <c r="J4143" s="11">
        <v>7</v>
      </c>
      <c r="K4143" s="11" t="s">
        <v>8034</v>
      </c>
      <c r="L4143" s="11">
        <f t="shared" si="192"/>
        <v>1022</v>
      </c>
      <c r="M4143" s="11">
        <f t="shared" si="193"/>
        <v>2062</v>
      </c>
      <c r="N4143" s="12">
        <f t="shared" si="194"/>
        <v>0.66861219195849542</v>
      </c>
    </row>
    <row r="4144" spans="1:14" x14ac:dyDescent="0.3">
      <c r="A4144" s="8" t="s">
        <v>4153</v>
      </c>
      <c r="B4144" s="9">
        <v>45479</v>
      </c>
      <c r="C4144" s="10" t="s">
        <v>8011</v>
      </c>
      <c r="D4144" s="10" t="s">
        <v>8015</v>
      </c>
      <c r="E4144" s="10" t="s">
        <v>8032</v>
      </c>
      <c r="F4144" s="11">
        <v>2</v>
      </c>
      <c r="G4144" s="11">
        <v>1298</v>
      </c>
      <c r="H4144" s="11">
        <v>443</v>
      </c>
      <c r="I4144" s="11">
        <v>169</v>
      </c>
      <c r="J4144" s="11">
        <v>7</v>
      </c>
      <c r="K4144" s="11" t="s">
        <v>8034</v>
      </c>
      <c r="L4144" s="11">
        <f t="shared" si="192"/>
        <v>612</v>
      </c>
      <c r="M4144" s="11">
        <f t="shared" si="193"/>
        <v>686</v>
      </c>
      <c r="N4144" s="12">
        <f t="shared" si="194"/>
        <v>0.52850539291217258</v>
      </c>
    </row>
    <row r="4145" spans="1:14" x14ac:dyDescent="0.3">
      <c r="A4145" s="8" t="s">
        <v>4154</v>
      </c>
      <c r="B4145" s="9">
        <v>45480</v>
      </c>
      <c r="C4145" s="10" t="s">
        <v>8011</v>
      </c>
      <c r="D4145" s="10" t="s">
        <v>8015</v>
      </c>
      <c r="E4145" s="10" t="s">
        <v>8032</v>
      </c>
      <c r="F4145" s="11">
        <v>2</v>
      </c>
      <c r="G4145" s="11">
        <v>1154</v>
      </c>
      <c r="H4145" s="11">
        <v>1051</v>
      </c>
      <c r="I4145" s="11">
        <v>154</v>
      </c>
      <c r="J4145" s="11">
        <v>5</v>
      </c>
      <c r="K4145" s="11" t="s">
        <v>8035</v>
      </c>
      <c r="L4145" s="11">
        <f t="shared" si="192"/>
        <v>1205</v>
      </c>
      <c r="M4145" s="11">
        <f t="shared" si="193"/>
        <v>-51</v>
      </c>
      <c r="N4145" s="12">
        <f t="shared" si="194"/>
        <v>-4.419410745233969E-2</v>
      </c>
    </row>
    <row r="4146" spans="1:14" x14ac:dyDescent="0.3">
      <c r="A4146" s="8" t="s">
        <v>4155</v>
      </c>
      <c r="B4146" s="9">
        <v>45480</v>
      </c>
      <c r="C4146" s="10" t="s">
        <v>8012</v>
      </c>
      <c r="D4146" s="10" t="s">
        <v>8016</v>
      </c>
      <c r="E4146" s="10" t="s">
        <v>8033</v>
      </c>
      <c r="F4146" s="11">
        <v>1</v>
      </c>
      <c r="G4146" s="11">
        <v>702</v>
      </c>
      <c r="H4146" s="11">
        <v>747</v>
      </c>
      <c r="I4146" s="11">
        <v>211</v>
      </c>
      <c r="J4146" s="11">
        <v>2</v>
      </c>
      <c r="K4146" s="11" t="s">
        <v>8034</v>
      </c>
      <c r="L4146" s="11">
        <f t="shared" si="192"/>
        <v>958</v>
      </c>
      <c r="M4146" s="11">
        <f t="shared" si="193"/>
        <v>-256</v>
      </c>
      <c r="N4146" s="12">
        <f t="shared" si="194"/>
        <v>-0.36467236467236469</v>
      </c>
    </row>
    <row r="4147" spans="1:14" x14ac:dyDescent="0.3">
      <c r="A4147" s="8" t="s">
        <v>4156</v>
      </c>
      <c r="B4147" s="9">
        <v>45480</v>
      </c>
      <c r="C4147" s="10" t="s">
        <v>8014</v>
      </c>
      <c r="D4147" s="10" t="s">
        <v>8024</v>
      </c>
      <c r="E4147" s="10" t="s">
        <v>8032</v>
      </c>
      <c r="F4147" s="11">
        <v>4</v>
      </c>
      <c r="G4147" s="11">
        <v>3316</v>
      </c>
      <c r="H4147" s="11">
        <v>1454</v>
      </c>
      <c r="I4147" s="11">
        <v>130</v>
      </c>
      <c r="J4147" s="11">
        <v>5</v>
      </c>
      <c r="K4147" s="11" t="s">
        <v>8034</v>
      </c>
      <c r="L4147" s="11">
        <f t="shared" si="192"/>
        <v>1584</v>
      </c>
      <c r="M4147" s="11">
        <f t="shared" si="193"/>
        <v>1732</v>
      </c>
      <c r="N4147" s="12">
        <f t="shared" si="194"/>
        <v>0.52231604342581428</v>
      </c>
    </row>
    <row r="4148" spans="1:14" x14ac:dyDescent="0.3">
      <c r="A4148" s="8" t="s">
        <v>4157</v>
      </c>
      <c r="B4148" s="9">
        <v>45480</v>
      </c>
      <c r="C4148" s="10" t="s">
        <v>8013</v>
      </c>
      <c r="D4148" s="10" t="s">
        <v>8022</v>
      </c>
      <c r="E4148" s="10" t="s">
        <v>8031</v>
      </c>
      <c r="F4148" s="11">
        <v>1</v>
      </c>
      <c r="G4148" s="11">
        <v>612</v>
      </c>
      <c r="H4148" s="11">
        <v>723</v>
      </c>
      <c r="I4148" s="11">
        <v>207</v>
      </c>
      <c r="J4148" s="11">
        <v>5</v>
      </c>
      <c r="K4148" s="11" t="s">
        <v>8034</v>
      </c>
      <c r="L4148" s="11">
        <f t="shared" si="192"/>
        <v>930</v>
      </c>
      <c r="M4148" s="11">
        <f t="shared" si="193"/>
        <v>-318</v>
      </c>
      <c r="N4148" s="12">
        <f t="shared" si="194"/>
        <v>-0.51960784313725494</v>
      </c>
    </row>
    <row r="4149" spans="1:14" x14ac:dyDescent="0.3">
      <c r="A4149" s="8" t="s">
        <v>4158</v>
      </c>
      <c r="B4149" s="9">
        <v>45480</v>
      </c>
      <c r="C4149" s="10" t="s">
        <v>8011</v>
      </c>
      <c r="D4149" s="10" t="s">
        <v>8030</v>
      </c>
      <c r="E4149" s="10" t="s">
        <v>8032</v>
      </c>
      <c r="F4149" s="11">
        <v>5</v>
      </c>
      <c r="G4149" s="11">
        <v>4330</v>
      </c>
      <c r="H4149" s="11">
        <v>892</v>
      </c>
      <c r="I4149" s="11">
        <v>147</v>
      </c>
      <c r="J4149" s="11">
        <v>6</v>
      </c>
      <c r="K4149" s="11" t="s">
        <v>8035</v>
      </c>
      <c r="L4149" s="11">
        <f t="shared" si="192"/>
        <v>1039</v>
      </c>
      <c r="M4149" s="11">
        <f t="shared" si="193"/>
        <v>3291</v>
      </c>
      <c r="N4149" s="12">
        <f t="shared" si="194"/>
        <v>0.76004618937644342</v>
      </c>
    </row>
    <row r="4150" spans="1:14" x14ac:dyDescent="0.3">
      <c r="A4150" s="8" t="s">
        <v>4159</v>
      </c>
      <c r="B4150" s="9">
        <v>45480</v>
      </c>
      <c r="C4150" s="10" t="s">
        <v>8012</v>
      </c>
      <c r="D4150" s="10" t="s">
        <v>8028</v>
      </c>
      <c r="E4150" s="10" t="s">
        <v>8033</v>
      </c>
      <c r="F4150" s="11">
        <v>5</v>
      </c>
      <c r="G4150" s="11">
        <v>3245</v>
      </c>
      <c r="H4150" s="11">
        <v>512</v>
      </c>
      <c r="I4150" s="11">
        <v>158</v>
      </c>
      <c r="J4150" s="11">
        <v>4</v>
      </c>
      <c r="K4150" s="11" t="s">
        <v>8034</v>
      </c>
      <c r="L4150" s="11">
        <f t="shared" si="192"/>
        <v>670</v>
      </c>
      <c r="M4150" s="11">
        <f t="shared" si="193"/>
        <v>2575</v>
      </c>
      <c r="N4150" s="12">
        <f t="shared" si="194"/>
        <v>0.7935285053929122</v>
      </c>
    </row>
    <row r="4151" spans="1:14" x14ac:dyDescent="0.3">
      <c r="A4151" s="8" t="s">
        <v>4160</v>
      </c>
      <c r="B4151" s="9">
        <v>45480</v>
      </c>
      <c r="C4151" s="10" t="s">
        <v>8011</v>
      </c>
      <c r="D4151" s="10" t="s">
        <v>8023</v>
      </c>
      <c r="E4151" s="10" t="s">
        <v>8032</v>
      </c>
      <c r="F4151" s="11">
        <v>3</v>
      </c>
      <c r="G4151" s="11">
        <v>2619</v>
      </c>
      <c r="H4151" s="11">
        <v>1493</v>
      </c>
      <c r="I4151" s="11">
        <v>196</v>
      </c>
      <c r="J4151" s="11">
        <v>3</v>
      </c>
      <c r="K4151" s="11" t="s">
        <v>8034</v>
      </c>
      <c r="L4151" s="11">
        <f t="shared" si="192"/>
        <v>1689</v>
      </c>
      <c r="M4151" s="11">
        <f t="shared" si="193"/>
        <v>930</v>
      </c>
      <c r="N4151" s="12">
        <f t="shared" si="194"/>
        <v>0.35509736540664377</v>
      </c>
    </row>
    <row r="4152" spans="1:14" x14ac:dyDescent="0.3">
      <c r="A4152" s="8" t="s">
        <v>4161</v>
      </c>
      <c r="B4152" s="9">
        <v>45480</v>
      </c>
      <c r="C4152" s="10" t="s">
        <v>8013</v>
      </c>
      <c r="D4152" s="10" t="s">
        <v>8019</v>
      </c>
      <c r="E4152" s="10" t="s">
        <v>8033</v>
      </c>
      <c r="F4152" s="11">
        <v>2</v>
      </c>
      <c r="G4152" s="11">
        <v>1508</v>
      </c>
      <c r="H4152" s="11">
        <v>991</v>
      </c>
      <c r="I4152" s="11">
        <v>152</v>
      </c>
      <c r="J4152" s="11">
        <v>7</v>
      </c>
      <c r="K4152" s="11" t="s">
        <v>8034</v>
      </c>
      <c r="L4152" s="11">
        <f t="shared" si="192"/>
        <v>1143</v>
      </c>
      <c r="M4152" s="11">
        <f t="shared" si="193"/>
        <v>365</v>
      </c>
      <c r="N4152" s="12">
        <f t="shared" si="194"/>
        <v>0.24204244031830238</v>
      </c>
    </row>
    <row r="4153" spans="1:14" x14ac:dyDescent="0.3">
      <c r="A4153" s="8" t="s">
        <v>4162</v>
      </c>
      <c r="B4153" s="9">
        <v>45480</v>
      </c>
      <c r="C4153" s="10" t="s">
        <v>8013</v>
      </c>
      <c r="D4153" s="10" t="s">
        <v>8025</v>
      </c>
      <c r="E4153" s="10" t="s">
        <v>8033</v>
      </c>
      <c r="F4153" s="11">
        <v>1</v>
      </c>
      <c r="G4153" s="11">
        <v>715</v>
      </c>
      <c r="H4153" s="11">
        <v>1029</v>
      </c>
      <c r="I4153" s="11">
        <v>184</v>
      </c>
      <c r="J4153" s="11">
        <v>6</v>
      </c>
      <c r="K4153" s="11" t="s">
        <v>8034</v>
      </c>
      <c r="L4153" s="11">
        <f t="shared" si="192"/>
        <v>1213</v>
      </c>
      <c r="M4153" s="11">
        <f t="shared" si="193"/>
        <v>-498</v>
      </c>
      <c r="N4153" s="12">
        <f t="shared" si="194"/>
        <v>-0.69650349650349652</v>
      </c>
    </row>
    <row r="4154" spans="1:14" x14ac:dyDescent="0.3">
      <c r="A4154" s="8" t="s">
        <v>4163</v>
      </c>
      <c r="B4154" s="9">
        <v>45480</v>
      </c>
      <c r="C4154" s="10" t="s">
        <v>8014</v>
      </c>
      <c r="D4154" s="10" t="s">
        <v>8018</v>
      </c>
      <c r="E4154" s="10" t="s">
        <v>8032</v>
      </c>
      <c r="F4154" s="11">
        <v>1</v>
      </c>
      <c r="G4154" s="11">
        <v>753</v>
      </c>
      <c r="H4154" s="11">
        <v>396</v>
      </c>
      <c r="I4154" s="11">
        <v>143</v>
      </c>
      <c r="J4154" s="11">
        <v>5</v>
      </c>
      <c r="K4154" s="11" t="s">
        <v>8034</v>
      </c>
      <c r="L4154" s="11">
        <f t="shared" si="192"/>
        <v>539</v>
      </c>
      <c r="M4154" s="11">
        <f t="shared" si="193"/>
        <v>214</v>
      </c>
      <c r="N4154" s="12">
        <f t="shared" si="194"/>
        <v>0.28419654714475434</v>
      </c>
    </row>
    <row r="4155" spans="1:14" x14ac:dyDescent="0.3">
      <c r="A4155" s="8" t="s">
        <v>4164</v>
      </c>
      <c r="B4155" s="9">
        <v>45480</v>
      </c>
      <c r="C4155" s="10" t="s">
        <v>8013</v>
      </c>
      <c r="D4155" s="10" t="s">
        <v>8019</v>
      </c>
      <c r="E4155" s="10" t="s">
        <v>8032</v>
      </c>
      <c r="F4155" s="11">
        <v>2</v>
      </c>
      <c r="G4155" s="11">
        <v>1200</v>
      </c>
      <c r="H4155" s="11">
        <v>765</v>
      </c>
      <c r="I4155" s="11">
        <v>187</v>
      </c>
      <c r="J4155" s="11">
        <v>3</v>
      </c>
      <c r="K4155" s="11" t="s">
        <v>8034</v>
      </c>
      <c r="L4155" s="11">
        <f t="shared" si="192"/>
        <v>952</v>
      </c>
      <c r="M4155" s="11">
        <f t="shared" si="193"/>
        <v>248</v>
      </c>
      <c r="N4155" s="12">
        <f t="shared" si="194"/>
        <v>0.20666666666666667</v>
      </c>
    </row>
    <row r="4156" spans="1:14" x14ac:dyDescent="0.3">
      <c r="A4156" s="8" t="s">
        <v>4165</v>
      </c>
      <c r="B4156" s="9">
        <v>45480</v>
      </c>
      <c r="C4156" s="10" t="s">
        <v>8011</v>
      </c>
      <c r="D4156" s="10" t="s">
        <v>8023</v>
      </c>
      <c r="E4156" s="10" t="s">
        <v>8033</v>
      </c>
      <c r="F4156" s="11">
        <v>5</v>
      </c>
      <c r="G4156" s="11">
        <v>3015</v>
      </c>
      <c r="H4156" s="11">
        <v>1094</v>
      </c>
      <c r="I4156" s="11">
        <v>143</v>
      </c>
      <c r="J4156" s="11">
        <v>7</v>
      </c>
      <c r="K4156" s="11" t="s">
        <v>8034</v>
      </c>
      <c r="L4156" s="11">
        <f t="shared" si="192"/>
        <v>1237</v>
      </c>
      <c r="M4156" s="11">
        <f t="shared" si="193"/>
        <v>1778</v>
      </c>
      <c r="N4156" s="12">
        <f t="shared" si="194"/>
        <v>0.58971807628524042</v>
      </c>
    </row>
    <row r="4157" spans="1:14" x14ac:dyDescent="0.3">
      <c r="A4157" s="8" t="s">
        <v>4166</v>
      </c>
      <c r="B4157" s="9">
        <v>45480</v>
      </c>
      <c r="C4157" s="10" t="s">
        <v>8013</v>
      </c>
      <c r="D4157" s="10" t="s">
        <v>8022</v>
      </c>
      <c r="E4157" s="10" t="s">
        <v>8033</v>
      </c>
      <c r="F4157" s="11">
        <v>2</v>
      </c>
      <c r="G4157" s="11">
        <v>1476</v>
      </c>
      <c r="H4157" s="11">
        <v>473</v>
      </c>
      <c r="I4157" s="11">
        <v>150</v>
      </c>
      <c r="J4157" s="11">
        <v>5</v>
      </c>
      <c r="K4157" s="11" t="s">
        <v>8035</v>
      </c>
      <c r="L4157" s="11">
        <f t="shared" si="192"/>
        <v>623</v>
      </c>
      <c r="M4157" s="11">
        <f t="shared" si="193"/>
        <v>853</v>
      </c>
      <c r="N4157" s="12">
        <f t="shared" si="194"/>
        <v>0.57791327913279134</v>
      </c>
    </row>
    <row r="4158" spans="1:14" x14ac:dyDescent="0.3">
      <c r="A4158" s="8" t="s">
        <v>4167</v>
      </c>
      <c r="B4158" s="9">
        <v>45480</v>
      </c>
      <c r="C4158" s="10" t="s">
        <v>8012</v>
      </c>
      <c r="D4158" s="10" t="s">
        <v>8016</v>
      </c>
      <c r="E4158" s="10" t="s">
        <v>8032</v>
      </c>
      <c r="F4158" s="11">
        <v>2</v>
      </c>
      <c r="G4158" s="11">
        <v>1226</v>
      </c>
      <c r="H4158" s="11">
        <v>1085</v>
      </c>
      <c r="I4158" s="11">
        <v>111</v>
      </c>
      <c r="J4158" s="11">
        <v>6</v>
      </c>
      <c r="K4158" s="11" t="s">
        <v>8035</v>
      </c>
      <c r="L4158" s="11">
        <f t="shared" si="192"/>
        <v>1196</v>
      </c>
      <c r="M4158" s="11">
        <f t="shared" si="193"/>
        <v>30</v>
      </c>
      <c r="N4158" s="12">
        <f t="shared" si="194"/>
        <v>2.4469820554649267E-2</v>
      </c>
    </row>
    <row r="4159" spans="1:14" x14ac:dyDescent="0.3">
      <c r="A4159" s="8" t="s">
        <v>4168</v>
      </c>
      <c r="B4159" s="9">
        <v>45480</v>
      </c>
      <c r="C4159" s="10" t="s">
        <v>8011</v>
      </c>
      <c r="D4159" s="10" t="s">
        <v>8021</v>
      </c>
      <c r="E4159" s="10" t="s">
        <v>8032</v>
      </c>
      <c r="F4159" s="11">
        <v>4</v>
      </c>
      <c r="G4159" s="11">
        <v>2996</v>
      </c>
      <c r="H4159" s="11">
        <v>1059</v>
      </c>
      <c r="I4159" s="11">
        <v>182</v>
      </c>
      <c r="J4159" s="11">
        <v>7</v>
      </c>
      <c r="K4159" s="11" t="s">
        <v>8034</v>
      </c>
      <c r="L4159" s="11">
        <f t="shared" si="192"/>
        <v>1241</v>
      </c>
      <c r="M4159" s="11">
        <f t="shared" si="193"/>
        <v>1755</v>
      </c>
      <c r="N4159" s="12">
        <f t="shared" si="194"/>
        <v>0.58578104138851805</v>
      </c>
    </row>
    <row r="4160" spans="1:14" x14ac:dyDescent="0.3">
      <c r="A4160" s="8" t="s">
        <v>4169</v>
      </c>
      <c r="B4160" s="9">
        <v>45480</v>
      </c>
      <c r="C4160" s="10" t="s">
        <v>8011</v>
      </c>
      <c r="D4160" s="10" t="s">
        <v>8021</v>
      </c>
      <c r="E4160" s="10" t="s">
        <v>8032</v>
      </c>
      <c r="F4160" s="11">
        <v>5</v>
      </c>
      <c r="G4160" s="11">
        <v>3620</v>
      </c>
      <c r="H4160" s="11">
        <v>752</v>
      </c>
      <c r="I4160" s="11">
        <v>189</v>
      </c>
      <c r="J4160" s="11">
        <v>7</v>
      </c>
      <c r="K4160" s="11" t="s">
        <v>8034</v>
      </c>
      <c r="L4160" s="11">
        <f t="shared" si="192"/>
        <v>941</v>
      </c>
      <c r="M4160" s="11">
        <f t="shared" si="193"/>
        <v>2679</v>
      </c>
      <c r="N4160" s="12">
        <f t="shared" si="194"/>
        <v>0.74005524861878458</v>
      </c>
    </row>
    <row r="4161" spans="1:14" x14ac:dyDescent="0.3">
      <c r="A4161" s="8" t="s">
        <v>4170</v>
      </c>
      <c r="B4161" s="9">
        <v>45481</v>
      </c>
      <c r="C4161" s="10" t="s">
        <v>8012</v>
      </c>
      <c r="D4161" s="10" t="s">
        <v>8016</v>
      </c>
      <c r="E4161" s="10" t="s">
        <v>8031</v>
      </c>
      <c r="F4161" s="11">
        <v>1</v>
      </c>
      <c r="G4161" s="11">
        <v>588</v>
      </c>
      <c r="H4161" s="11">
        <v>582</v>
      </c>
      <c r="I4161" s="11">
        <v>204</v>
      </c>
      <c r="J4161" s="11">
        <v>3</v>
      </c>
      <c r="K4161" s="11" t="s">
        <v>8034</v>
      </c>
      <c r="L4161" s="11">
        <f t="shared" si="192"/>
        <v>786</v>
      </c>
      <c r="M4161" s="11">
        <f t="shared" si="193"/>
        <v>-198</v>
      </c>
      <c r="N4161" s="12">
        <f t="shared" si="194"/>
        <v>-0.33673469387755101</v>
      </c>
    </row>
    <row r="4162" spans="1:14" x14ac:dyDescent="0.3">
      <c r="A4162" s="8" t="s">
        <v>4171</v>
      </c>
      <c r="B4162" s="9">
        <v>45481</v>
      </c>
      <c r="C4162" s="10" t="s">
        <v>8013</v>
      </c>
      <c r="D4162" s="10" t="s">
        <v>8025</v>
      </c>
      <c r="E4162" s="10" t="s">
        <v>8032</v>
      </c>
      <c r="F4162" s="11">
        <v>1</v>
      </c>
      <c r="G4162" s="11">
        <v>836</v>
      </c>
      <c r="H4162" s="11">
        <v>947</v>
      </c>
      <c r="I4162" s="11">
        <v>102</v>
      </c>
      <c r="J4162" s="11">
        <v>7</v>
      </c>
      <c r="K4162" s="11" t="s">
        <v>8034</v>
      </c>
      <c r="L4162" s="11">
        <f t="shared" ref="L4162:L4225" si="195">H4162+I4162</f>
        <v>1049</v>
      </c>
      <c r="M4162" s="11">
        <f t="shared" ref="M4162:M4225" si="196">G4162-L4162</f>
        <v>-213</v>
      </c>
      <c r="N4162" s="12">
        <f t="shared" ref="N4162:N4225" si="197">M4162/G4162</f>
        <v>-0.25478468899521534</v>
      </c>
    </row>
    <row r="4163" spans="1:14" x14ac:dyDescent="0.3">
      <c r="A4163" s="8" t="s">
        <v>4172</v>
      </c>
      <c r="B4163" s="9">
        <v>45481</v>
      </c>
      <c r="C4163" s="10" t="s">
        <v>8011</v>
      </c>
      <c r="D4163" s="10" t="s">
        <v>8023</v>
      </c>
      <c r="E4163" s="10" t="s">
        <v>8031</v>
      </c>
      <c r="F4163" s="11">
        <v>2</v>
      </c>
      <c r="G4163" s="11">
        <v>1736</v>
      </c>
      <c r="H4163" s="11">
        <v>722</v>
      </c>
      <c r="I4163" s="11">
        <v>210</v>
      </c>
      <c r="J4163" s="11">
        <v>3</v>
      </c>
      <c r="K4163" s="11" t="s">
        <v>8034</v>
      </c>
      <c r="L4163" s="11">
        <f t="shared" si="195"/>
        <v>932</v>
      </c>
      <c r="M4163" s="11">
        <f t="shared" si="196"/>
        <v>804</v>
      </c>
      <c r="N4163" s="12">
        <f t="shared" si="197"/>
        <v>0.46313364055299538</v>
      </c>
    </row>
    <row r="4164" spans="1:14" x14ac:dyDescent="0.3">
      <c r="A4164" s="8" t="s">
        <v>4173</v>
      </c>
      <c r="B4164" s="9">
        <v>45481</v>
      </c>
      <c r="C4164" s="10" t="s">
        <v>8011</v>
      </c>
      <c r="D4164" s="10" t="s">
        <v>8030</v>
      </c>
      <c r="E4164" s="10" t="s">
        <v>8033</v>
      </c>
      <c r="F4164" s="11">
        <v>2</v>
      </c>
      <c r="G4164" s="11">
        <v>1576</v>
      </c>
      <c r="H4164" s="11">
        <v>747</v>
      </c>
      <c r="I4164" s="11">
        <v>167</v>
      </c>
      <c r="J4164" s="11">
        <v>4</v>
      </c>
      <c r="K4164" s="11" t="s">
        <v>8035</v>
      </c>
      <c r="L4164" s="11">
        <f t="shared" si="195"/>
        <v>914</v>
      </c>
      <c r="M4164" s="11">
        <f t="shared" si="196"/>
        <v>662</v>
      </c>
      <c r="N4164" s="12">
        <f t="shared" si="197"/>
        <v>0.42005076142131981</v>
      </c>
    </row>
    <row r="4165" spans="1:14" x14ac:dyDescent="0.3">
      <c r="A4165" s="8" t="s">
        <v>4174</v>
      </c>
      <c r="B4165" s="9">
        <v>45481</v>
      </c>
      <c r="C4165" s="10" t="s">
        <v>8012</v>
      </c>
      <c r="D4165" s="10" t="s">
        <v>8027</v>
      </c>
      <c r="E4165" s="10" t="s">
        <v>8033</v>
      </c>
      <c r="F4165" s="11">
        <v>5</v>
      </c>
      <c r="G4165" s="11">
        <v>3900</v>
      </c>
      <c r="H4165" s="11">
        <v>631</v>
      </c>
      <c r="I4165" s="11">
        <v>126</v>
      </c>
      <c r="J4165" s="11">
        <v>6</v>
      </c>
      <c r="K4165" s="11" t="s">
        <v>8034</v>
      </c>
      <c r="L4165" s="11">
        <f t="shared" si="195"/>
        <v>757</v>
      </c>
      <c r="M4165" s="11">
        <f t="shared" si="196"/>
        <v>3143</v>
      </c>
      <c r="N4165" s="12">
        <f t="shared" si="197"/>
        <v>0.8058974358974359</v>
      </c>
    </row>
    <row r="4166" spans="1:14" x14ac:dyDescent="0.3">
      <c r="A4166" s="8" t="s">
        <v>4175</v>
      </c>
      <c r="B4166" s="9">
        <v>45481</v>
      </c>
      <c r="C4166" s="10" t="s">
        <v>8013</v>
      </c>
      <c r="D4166" s="10" t="s">
        <v>8019</v>
      </c>
      <c r="E4166" s="10" t="s">
        <v>8033</v>
      </c>
      <c r="F4166" s="11">
        <v>1</v>
      </c>
      <c r="G4166" s="11">
        <v>840</v>
      </c>
      <c r="H4166" s="11">
        <v>1245</v>
      </c>
      <c r="I4166" s="11">
        <v>132</v>
      </c>
      <c r="J4166" s="11">
        <v>2</v>
      </c>
      <c r="K4166" s="11" t="s">
        <v>8034</v>
      </c>
      <c r="L4166" s="11">
        <f t="shared" si="195"/>
        <v>1377</v>
      </c>
      <c r="M4166" s="11">
        <f t="shared" si="196"/>
        <v>-537</v>
      </c>
      <c r="N4166" s="12">
        <f t="shared" si="197"/>
        <v>-0.63928571428571423</v>
      </c>
    </row>
    <row r="4167" spans="1:14" x14ac:dyDescent="0.3">
      <c r="A4167" s="8" t="s">
        <v>4176</v>
      </c>
      <c r="B4167" s="9">
        <v>45481</v>
      </c>
      <c r="C4167" s="10" t="s">
        <v>8011</v>
      </c>
      <c r="D4167" s="10" t="s">
        <v>8015</v>
      </c>
      <c r="E4167" s="10" t="s">
        <v>8033</v>
      </c>
      <c r="F4167" s="11">
        <v>5</v>
      </c>
      <c r="G4167" s="11">
        <v>4305</v>
      </c>
      <c r="H4167" s="11">
        <v>1058</v>
      </c>
      <c r="I4167" s="11">
        <v>105</v>
      </c>
      <c r="J4167" s="11">
        <v>7</v>
      </c>
      <c r="K4167" s="11" t="s">
        <v>8034</v>
      </c>
      <c r="L4167" s="11">
        <f t="shared" si="195"/>
        <v>1163</v>
      </c>
      <c r="M4167" s="11">
        <f t="shared" si="196"/>
        <v>3142</v>
      </c>
      <c r="N4167" s="12">
        <f t="shared" si="197"/>
        <v>0.72984901277584202</v>
      </c>
    </row>
    <row r="4168" spans="1:14" x14ac:dyDescent="0.3">
      <c r="A4168" s="8" t="s">
        <v>4177</v>
      </c>
      <c r="B4168" s="9">
        <v>45481</v>
      </c>
      <c r="C4168" s="10" t="s">
        <v>8012</v>
      </c>
      <c r="D4168" s="10" t="s">
        <v>8016</v>
      </c>
      <c r="E4168" s="10" t="s">
        <v>8033</v>
      </c>
      <c r="F4168" s="11">
        <v>5</v>
      </c>
      <c r="G4168" s="11">
        <v>4165</v>
      </c>
      <c r="H4168" s="11">
        <v>1304</v>
      </c>
      <c r="I4168" s="11">
        <v>152</v>
      </c>
      <c r="J4168" s="11">
        <v>4</v>
      </c>
      <c r="K4168" s="11" t="s">
        <v>8034</v>
      </c>
      <c r="L4168" s="11">
        <f t="shared" si="195"/>
        <v>1456</v>
      </c>
      <c r="M4168" s="11">
        <f t="shared" si="196"/>
        <v>2709</v>
      </c>
      <c r="N4168" s="12">
        <f t="shared" si="197"/>
        <v>0.65042016806722691</v>
      </c>
    </row>
    <row r="4169" spans="1:14" x14ac:dyDescent="0.3">
      <c r="A4169" s="8" t="s">
        <v>4178</v>
      </c>
      <c r="B4169" s="9">
        <v>45481</v>
      </c>
      <c r="C4169" s="10" t="s">
        <v>8011</v>
      </c>
      <c r="D4169" s="10" t="s">
        <v>8015</v>
      </c>
      <c r="E4169" s="10" t="s">
        <v>8031</v>
      </c>
      <c r="F4169" s="11">
        <v>5</v>
      </c>
      <c r="G4169" s="11">
        <v>3885</v>
      </c>
      <c r="H4169" s="11">
        <v>770</v>
      </c>
      <c r="I4169" s="11">
        <v>188</v>
      </c>
      <c r="J4169" s="11">
        <v>7</v>
      </c>
      <c r="K4169" s="11" t="s">
        <v>8034</v>
      </c>
      <c r="L4169" s="11">
        <f t="shared" si="195"/>
        <v>958</v>
      </c>
      <c r="M4169" s="11">
        <f t="shared" si="196"/>
        <v>2927</v>
      </c>
      <c r="N4169" s="12">
        <f t="shared" si="197"/>
        <v>0.75341055341055341</v>
      </c>
    </row>
    <row r="4170" spans="1:14" x14ac:dyDescent="0.3">
      <c r="A4170" s="8" t="s">
        <v>4179</v>
      </c>
      <c r="B4170" s="9">
        <v>45481</v>
      </c>
      <c r="C4170" s="10" t="s">
        <v>8013</v>
      </c>
      <c r="D4170" s="10" t="s">
        <v>8017</v>
      </c>
      <c r="E4170" s="10" t="s">
        <v>8032</v>
      </c>
      <c r="F4170" s="11">
        <v>3</v>
      </c>
      <c r="G4170" s="11">
        <v>2625</v>
      </c>
      <c r="H4170" s="11">
        <v>1200</v>
      </c>
      <c r="I4170" s="11">
        <v>139</v>
      </c>
      <c r="J4170" s="11">
        <v>7</v>
      </c>
      <c r="K4170" s="11" t="s">
        <v>8035</v>
      </c>
      <c r="L4170" s="11">
        <f t="shared" si="195"/>
        <v>1339</v>
      </c>
      <c r="M4170" s="11">
        <f t="shared" si="196"/>
        <v>1286</v>
      </c>
      <c r="N4170" s="12">
        <f t="shared" si="197"/>
        <v>0.4899047619047619</v>
      </c>
    </row>
    <row r="4171" spans="1:14" x14ac:dyDescent="0.3">
      <c r="A4171" s="8" t="s">
        <v>4180</v>
      </c>
      <c r="B4171" s="9">
        <v>45481</v>
      </c>
      <c r="C4171" s="10" t="s">
        <v>8011</v>
      </c>
      <c r="D4171" s="10" t="s">
        <v>8015</v>
      </c>
      <c r="E4171" s="10" t="s">
        <v>8032</v>
      </c>
      <c r="F4171" s="11">
        <v>2</v>
      </c>
      <c r="G4171" s="11">
        <v>1586</v>
      </c>
      <c r="H4171" s="11">
        <v>1496</v>
      </c>
      <c r="I4171" s="11">
        <v>217</v>
      </c>
      <c r="J4171" s="11">
        <v>4</v>
      </c>
      <c r="K4171" s="11" t="s">
        <v>8034</v>
      </c>
      <c r="L4171" s="11">
        <f t="shared" si="195"/>
        <v>1713</v>
      </c>
      <c r="M4171" s="11">
        <f t="shared" si="196"/>
        <v>-127</v>
      </c>
      <c r="N4171" s="12">
        <f t="shared" si="197"/>
        <v>-8.0075662042875154E-2</v>
      </c>
    </row>
    <row r="4172" spans="1:14" x14ac:dyDescent="0.3">
      <c r="A4172" s="8" t="s">
        <v>4181</v>
      </c>
      <c r="B4172" s="9">
        <v>45481</v>
      </c>
      <c r="C4172" s="10" t="s">
        <v>8014</v>
      </c>
      <c r="D4172" s="10" t="s">
        <v>8024</v>
      </c>
      <c r="E4172" s="10" t="s">
        <v>8031</v>
      </c>
      <c r="F4172" s="11">
        <v>5</v>
      </c>
      <c r="G4172" s="11">
        <v>3105</v>
      </c>
      <c r="H4172" s="11">
        <v>1106</v>
      </c>
      <c r="I4172" s="11">
        <v>200</v>
      </c>
      <c r="J4172" s="11">
        <v>2</v>
      </c>
      <c r="K4172" s="11" t="s">
        <v>8034</v>
      </c>
      <c r="L4172" s="11">
        <f t="shared" si="195"/>
        <v>1306</v>
      </c>
      <c r="M4172" s="11">
        <f t="shared" si="196"/>
        <v>1799</v>
      </c>
      <c r="N4172" s="12">
        <f t="shared" si="197"/>
        <v>0.57938808373590978</v>
      </c>
    </row>
    <row r="4173" spans="1:14" x14ac:dyDescent="0.3">
      <c r="A4173" s="8" t="s">
        <v>4182</v>
      </c>
      <c r="B4173" s="9">
        <v>45481</v>
      </c>
      <c r="C4173" s="10" t="s">
        <v>8014</v>
      </c>
      <c r="D4173" s="10" t="s">
        <v>8026</v>
      </c>
      <c r="E4173" s="10" t="s">
        <v>8031</v>
      </c>
      <c r="F4173" s="11">
        <v>1</v>
      </c>
      <c r="G4173" s="11">
        <v>854</v>
      </c>
      <c r="H4173" s="11">
        <v>780</v>
      </c>
      <c r="I4173" s="11">
        <v>126</v>
      </c>
      <c r="J4173" s="11">
        <v>5</v>
      </c>
      <c r="K4173" s="11" t="s">
        <v>8035</v>
      </c>
      <c r="L4173" s="11">
        <f t="shared" si="195"/>
        <v>906</v>
      </c>
      <c r="M4173" s="11">
        <f t="shared" si="196"/>
        <v>-52</v>
      </c>
      <c r="N4173" s="12">
        <f t="shared" si="197"/>
        <v>-6.0889929742388757E-2</v>
      </c>
    </row>
    <row r="4174" spans="1:14" x14ac:dyDescent="0.3">
      <c r="A4174" s="8" t="s">
        <v>4183</v>
      </c>
      <c r="B4174" s="9">
        <v>45481</v>
      </c>
      <c r="C4174" s="10" t="s">
        <v>8012</v>
      </c>
      <c r="D4174" s="10" t="s">
        <v>8027</v>
      </c>
      <c r="E4174" s="10" t="s">
        <v>8031</v>
      </c>
      <c r="F4174" s="11">
        <v>4</v>
      </c>
      <c r="G4174" s="11">
        <v>2948</v>
      </c>
      <c r="H4174" s="11">
        <v>754</v>
      </c>
      <c r="I4174" s="11">
        <v>180</v>
      </c>
      <c r="J4174" s="11">
        <v>6</v>
      </c>
      <c r="K4174" s="11" t="s">
        <v>8034</v>
      </c>
      <c r="L4174" s="11">
        <f t="shared" si="195"/>
        <v>934</v>
      </c>
      <c r="M4174" s="11">
        <f t="shared" si="196"/>
        <v>2014</v>
      </c>
      <c r="N4174" s="12">
        <f t="shared" si="197"/>
        <v>0.68317503392130263</v>
      </c>
    </row>
    <row r="4175" spans="1:14" x14ac:dyDescent="0.3">
      <c r="A4175" s="8" t="s">
        <v>4184</v>
      </c>
      <c r="B4175" s="9">
        <v>45481</v>
      </c>
      <c r="C4175" s="10" t="s">
        <v>8013</v>
      </c>
      <c r="D4175" s="10" t="s">
        <v>8025</v>
      </c>
      <c r="E4175" s="10" t="s">
        <v>8033</v>
      </c>
      <c r="F4175" s="11">
        <v>5</v>
      </c>
      <c r="G4175" s="11">
        <v>3680</v>
      </c>
      <c r="H4175" s="11">
        <v>352</v>
      </c>
      <c r="I4175" s="11">
        <v>142</v>
      </c>
      <c r="J4175" s="11">
        <v>4</v>
      </c>
      <c r="K4175" s="11" t="s">
        <v>8034</v>
      </c>
      <c r="L4175" s="11">
        <f t="shared" si="195"/>
        <v>494</v>
      </c>
      <c r="M4175" s="11">
        <f t="shared" si="196"/>
        <v>3186</v>
      </c>
      <c r="N4175" s="12">
        <f t="shared" si="197"/>
        <v>0.86576086956521736</v>
      </c>
    </row>
    <row r="4176" spans="1:14" x14ac:dyDescent="0.3">
      <c r="A4176" s="8" t="s">
        <v>4185</v>
      </c>
      <c r="B4176" s="9">
        <v>45481</v>
      </c>
      <c r="C4176" s="10" t="s">
        <v>8011</v>
      </c>
      <c r="D4176" s="10" t="s">
        <v>8015</v>
      </c>
      <c r="E4176" s="10" t="s">
        <v>8031</v>
      </c>
      <c r="F4176" s="11">
        <v>2</v>
      </c>
      <c r="G4176" s="11">
        <v>1214</v>
      </c>
      <c r="H4176" s="11">
        <v>1438</v>
      </c>
      <c r="I4176" s="11">
        <v>129</v>
      </c>
      <c r="J4176" s="11">
        <v>5</v>
      </c>
      <c r="K4176" s="11" t="s">
        <v>8034</v>
      </c>
      <c r="L4176" s="11">
        <f t="shared" si="195"/>
        <v>1567</v>
      </c>
      <c r="M4176" s="11">
        <f t="shared" si="196"/>
        <v>-353</v>
      </c>
      <c r="N4176" s="12">
        <f t="shared" si="197"/>
        <v>-0.29077429983525538</v>
      </c>
    </row>
    <row r="4177" spans="1:14" x14ac:dyDescent="0.3">
      <c r="A4177" s="8" t="s">
        <v>4186</v>
      </c>
      <c r="B4177" s="9">
        <v>45481</v>
      </c>
      <c r="C4177" s="10" t="s">
        <v>8014</v>
      </c>
      <c r="D4177" s="10" t="s">
        <v>8026</v>
      </c>
      <c r="E4177" s="10" t="s">
        <v>8033</v>
      </c>
      <c r="F4177" s="11">
        <v>2</v>
      </c>
      <c r="G4177" s="11">
        <v>1262</v>
      </c>
      <c r="H4177" s="11">
        <v>1195</v>
      </c>
      <c r="I4177" s="11">
        <v>215</v>
      </c>
      <c r="J4177" s="11">
        <v>3</v>
      </c>
      <c r="K4177" s="11" t="s">
        <v>8034</v>
      </c>
      <c r="L4177" s="11">
        <f t="shared" si="195"/>
        <v>1410</v>
      </c>
      <c r="M4177" s="11">
        <f t="shared" si="196"/>
        <v>-148</v>
      </c>
      <c r="N4177" s="12">
        <f t="shared" si="197"/>
        <v>-0.11727416798732171</v>
      </c>
    </row>
    <row r="4178" spans="1:14" x14ac:dyDescent="0.3">
      <c r="A4178" s="8" t="s">
        <v>4187</v>
      </c>
      <c r="B4178" s="9">
        <v>45481</v>
      </c>
      <c r="C4178" s="10" t="s">
        <v>8011</v>
      </c>
      <c r="D4178" s="10" t="s">
        <v>8030</v>
      </c>
      <c r="E4178" s="10" t="s">
        <v>8031</v>
      </c>
      <c r="F4178" s="11">
        <v>3</v>
      </c>
      <c r="G4178" s="11">
        <v>2157</v>
      </c>
      <c r="H4178" s="11">
        <v>1432</v>
      </c>
      <c r="I4178" s="11">
        <v>191</v>
      </c>
      <c r="J4178" s="11">
        <v>5</v>
      </c>
      <c r="K4178" s="11" t="s">
        <v>8034</v>
      </c>
      <c r="L4178" s="11">
        <f t="shared" si="195"/>
        <v>1623</v>
      </c>
      <c r="M4178" s="11">
        <f t="shared" si="196"/>
        <v>534</v>
      </c>
      <c r="N4178" s="12">
        <f t="shared" si="197"/>
        <v>0.24756606397774686</v>
      </c>
    </row>
    <row r="4179" spans="1:14" x14ac:dyDescent="0.3">
      <c r="A4179" s="8" t="s">
        <v>4188</v>
      </c>
      <c r="B4179" s="9">
        <v>45481</v>
      </c>
      <c r="C4179" s="10" t="s">
        <v>8014</v>
      </c>
      <c r="D4179" s="10" t="s">
        <v>8020</v>
      </c>
      <c r="E4179" s="10" t="s">
        <v>8033</v>
      </c>
      <c r="F4179" s="11">
        <v>1</v>
      </c>
      <c r="G4179" s="11">
        <v>746</v>
      </c>
      <c r="H4179" s="11">
        <v>1114</v>
      </c>
      <c r="I4179" s="11">
        <v>101</v>
      </c>
      <c r="J4179" s="11">
        <v>4</v>
      </c>
      <c r="K4179" s="11" t="s">
        <v>8034</v>
      </c>
      <c r="L4179" s="11">
        <f t="shared" si="195"/>
        <v>1215</v>
      </c>
      <c r="M4179" s="11">
        <f t="shared" si="196"/>
        <v>-469</v>
      </c>
      <c r="N4179" s="12">
        <f t="shared" si="197"/>
        <v>-0.62868632707774796</v>
      </c>
    </row>
    <row r="4180" spans="1:14" x14ac:dyDescent="0.3">
      <c r="A4180" s="8" t="s">
        <v>4189</v>
      </c>
      <c r="B4180" s="9">
        <v>45481</v>
      </c>
      <c r="C4180" s="10" t="s">
        <v>8013</v>
      </c>
      <c r="D4180" s="10" t="s">
        <v>8019</v>
      </c>
      <c r="E4180" s="10" t="s">
        <v>8033</v>
      </c>
      <c r="F4180" s="11">
        <v>4</v>
      </c>
      <c r="G4180" s="11">
        <v>2272</v>
      </c>
      <c r="H4180" s="11">
        <v>1015</v>
      </c>
      <c r="I4180" s="11">
        <v>148</v>
      </c>
      <c r="J4180" s="11">
        <v>3</v>
      </c>
      <c r="K4180" s="11" t="s">
        <v>8034</v>
      </c>
      <c r="L4180" s="11">
        <f t="shared" si="195"/>
        <v>1163</v>
      </c>
      <c r="M4180" s="11">
        <f t="shared" si="196"/>
        <v>1109</v>
      </c>
      <c r="N4180" s="12">
        <f t="shared" si="197"/>
        <v>0.48811619718309857</v>
      </c>
    </row>
    <row r="4181" spans="1:14" x14ac:dyDescent="0.3">
      <c r="A4181" s="8" t="s">
        <v>4190</v>
      </c>
      <c r="B4181" s="9">
        <v>45481</v>
      </c>
      <c r="C4181" s="10" t="s">
        <v>8014</v>
      </c>
      <c r="D4181" s="10" t="s">
        <v>8026</v>
      </c>
      <c r="E4181" s="10" t="s">
        <v>8033</v>
      </c>
      <c r="F4181" s="11">
        <v>5</v>
      </c>
      <c r="G4181" s="11">
        <v>3795</v>
      </c>
      <c r="H4181" s="11">
        <v>679</v>
      </c>
      <c r="I4181" s="11">
        <v>148</v>
      </c>
      <c r="J4181" s="11">
        <v>7</v>
      </c>
      <c r="K4181" s="11" t="s">
        <v>8035</v>
      </c>
      <c r="L4181" s="11">
        <f t="shared" si="195"/>
        <v>827</v>
      </c>
      <c r="M4181" s="11">
        <f t="shared" si="196"/>
        <v>2968</v>
      </c>
      <c r="N4181" s="12">
        <f t="shared" si="197"/>
        <v>0.78208168642951248</v>
      </c>
    </row>
    <row r="4182" spans="1:14" x14ac:dyDescent="0.3">
      <c r="A4182" s="8" t="s">
        <v>4191</v>
      </c>
      <c r="B4182" s="9">
        <v>45481</v>
      </c>
      <c r="C4182" s="10" t="s">
        <v>8014</v>
      </c>
      <c r="D4182" s="10" t="s">
        <v>8020</v>
      </c>
      <c r="E4182" s="10" t="s">
        <v>8033</v>
      </c>
      <c r="F4182" s="11">
        <v>1</v>
      </c>
      <c r="G4182" s="11">
        <v>587</v>
      </c>
      <c r="H4182" s="11">
        <v>1339</v>
      </c>
      <c r="I4182" s="11">
        <v>161</v>
      </c>
      <c r="J4182" s="11">
        <v>2</v>
      </c>
      <c r="K4182" s="11" t="s">
        <v>8034</v>
      </c>
      <c r="L4182" s="11">
        <f t="shared" si="195"/>
        <v>1500</v>
      </c>
      <c r="M4182" s="11">
        <f t="shared" si="196"/>
        <v>-913</v>
      </c>
      <c r="N4182" s="12">
        <f t="shared" si="197"/>
        <v>-1.555366269165247</v>
      </c>
    </row>
    <row r="4183" spans="1:14" x14ac:dyDescent="0.3">
      <c r="A4183" s="8" t="s">
        <v>4192</v>
      </c>
      <c r="B4183" s="9">
        <v>45481</v>
      </c>
      <c r="C4183" s="10" t="s">
        <v>8012</v>
      </c>
      <c r="D4183" s="10" t="s">
        <v>8028</v>
      </c>
      <c r="E4183" s="10" t="s">
        <v>8032</v>
      </c>
      <c r="F4183" s="11">
        <v>5</v>
      </c>
      <c r="G4183" s="11">
        <v>3200</v>
      </c>
      <c r="H4183" s="11">
        <v>444</v>
      </c>
      <c r="I4183" s="11">
        <v>143</v>
      </c>
      <c r="J4183" s="11">
        <v>4</v>
      </c>
      <c r="K4183" s="11" t="s">
        <v>8034</v>
      </c>
      <c r="L4183" s="11">
        <f t="shared" si="195"/>
        <v>587</v>
      </c>
      <c r="M4183" s="11">
        <f t="shared" si="196"/>
        <v>2613</v>
      </c>
      <c r="N4183" s="12">
        <f t="shared" si="197"/>
        <v>0.81656249999999997</v>
      </c>
    </row>
    <row r="4184" spans="1:14" x14ac:dyDescent="0.3">
      <c r="A4184" s="8" t="s">
        <v>4193</v>
      </c>
      <c r="B4184" s="9">
        <v>45481</v>
      </c>
      <c r="C4184" s="10" t="s">
        <v>8012</v>
      </c>
      <c r="D4184" s="10" t="s">
        <v>8016</v>
      </c>
      <c r="E4184" s="10" t="s">
        <v>8032</v>
      </c>
      <c r="F4184" s="11">
        <v>5</v>
      </c>
      <c r="G4184" s="11">
        <v>3275</v>
      </c>
      <c r="H4184" s="11">
        <v>1041</v>
      </c>
      <c r="I4184" s="11">
        <v>134</v>
      </c>
      <c r="J4184" s="11">
        <v>3</v>
      </c>
      <c r="K4184" s="11" t="s">
        <v>8035</v>
      </c>
      <c r="L4184" s="11">
        <f t="shared" si="195"/>
        <v>1175</v>
      </c>
      <c r="M4184" s="11">
        <f t="shared" si="196"/>
        <v>2100</v>
      </c>
      <c r="N4184" s="12">
        <f t="shared" si="197"/>
        <v>0.64122137404580148</v>
      </c>
    </row>
    <row r="4185" spans="1:14" x14ac:dyDescent="0.3">
      <c r="A4185" s="8" t="s">
        <v>4194</v>
      </c>
      <c r="B4185" s="9">
        <v>45481</v>
      </c>
      <c r="C4185" s="10" t="s">
        <v>8012</v>
      </c>
      <c r="D4185" s="10" t="s">
        <v>8016</v>
      </c>
      <c r="E4185" s="10" t="s">
        <v>8031</v>
      </c>
      <c r="F4185" s="11">
        <v>3</v>
      </c>
      <c r="G4185" s="11">
        <v>2670</v>
      </c>
      <c r="H4185" s="11">
        <v>1122</v>
      </c>
      <c r="I4185" s="11">
        <v>167</v>
      </c>
      <c r="J4185" s="11">
        <v>2</v>
      </c>
      <c r="K4185" s="11" t="s">
        <v>8035</v>
      </c>
      <c r="L4185" s="11">
        <f t="shared" si="195"/>
        <v>1289</v>
      </c>
      <c r="M4185" s="11">
        <f t="shared" si="196"/>
        <v>1381</v>
      </c>
      <c r="N4185" s="12">
        <f t="shared" si="197"/>
        <v>0.51722846441947568</v>
      </c>
    </row>
    <row r="4186" spans="1:14" x14ac:dyDescent="0.3">
      <c r="A4186" s="8" t="s">
        <v>4195</v>
      </c>
      <c r="B4186" s="9">
        <v>45481</v>
      </c>
      <c r="C4186" s="10" t="s">
        <v>8013</v>
      </c>
      <c r="D4186" s="10" t="s">
        <v>8025</v>
      </c>
      <c r="E4186" s="10" t="s">
        <v>8033</v>
      </c>
      <c r="F4186" s="11">
        <v>2</v>
      </c>
      <c r="G4186" s="11">
        <v>1246</v>
      </c>
      <c r="H4186" s="11">
        <v>802</v>
      </c>
      <c r="I4186" s="11">
        <v>187</v>
      </c>
      <c r="J4186" s="11">
        <v>6</v>
      </c>
      <c r="K4186" s="11" t="s">
        <v>8034</v>
      </c>
      <c r="L4186" s="11">
        <f t="shared" si="195"/>
        <v>989</v>
      </c>
      <c r="M4186" s="11">
        <f t="shared" si="196"/>
        <v>257</v>
      </c>
      <c r="N4186" s="12">
        <f t="shared" si="197"/>
        <v>0.20626003210272872</v>
      </c>
    </row>
    <row r="4187" spans="1:14" x14ac:dyDescent="0.3">
      <c r="A4187" s="8" t="s">
        <v>4196</v>
      </c>
      <c r="B4187" s="9">
        <v>45481</v>
      </c>
      <c r="C4187" s="10" t="s">
        <v>8011</v>
      </c>
      <c r="D4187" s="10" t="s">
        <v>8030</v>
      </c>
      <c r="E4187" s="10" t="s">
        <v>8032</v>
      </c>
      <c r="F4187" s="11">
        <v>2</v>
      </c>
      <c r="G4187" s="11">
        <v>1136</v>
      </c>
      <c r="H4187" s="11">
        <v>1304</v>
      </c>
      <c r="I4187" s="11">
        <v>154</v>
      </c>
      <c r="J4187" s="11">
        <v>7</v>
      </c>
      <c r="K4187" s="11" t="s">
        <v>8034</v>
      </c>
      <c r="L4187" s="11">
        <f t="shared" si="195"/>
        <v>1458</v>
      </c>
      <c r="M4187" s="11">
        <f t="shared" si="196"/>
        <v>-322</v>
      </c>
      <c r="N4187" s="12">
        <f t="shared" si="197"/>
        <v>-0.28345070422535212</v>
      </c>
    </row>
    <row r="4188" spans="1:14" x14ac:dyDescent="0.3">
      <c r="A4188" s="8" t="s">
        <v>4197</v>
      </c>
      <c r="B4188" s="9">
        <v>45481</v>
      </c>
      <c r="C4188" s="10" t="s">
        <v>8012</v>
      </c>
      <c r="D4188" s="10" t="s">
        <v>8029</v>
      </c>
      <c r="E4188" s="10" t="s">
        <v>8033</v>
      </c>
      <c r="F4188" s="11">
        <v>1</v>
      </c>
      <c r="G4188" s="11">
        <v>883</v>
      </c>
      <c r="H4188" s="11">
        <v>607</v>
      </c>
      <c r="I4188" s="11">
        <v>147</v>
      </c>
      <c r="J4188" s="11">
        <v>6</v>
      </c>
      <c r="K4188" s="11" t="s">
        <v>8034</v>
      </c>
      <c r="L4188" s="11">
        <f t="shared" si="195"/>
        <v>754</v>
      </c>
      <c r="M4188" s="11">
        <f t="shared" si="196"/>
        <v>129</v>
      </c>
      <c r="N4188" s="12">
        <f t="shared" si="197"/>
        <v>0.14609286523216308</v>
      </c>
    </row>
    <row r="4189" spans="1:14" x14ac:dyDescent="0.3">
      <c r="A4189" s="8" t="s">
        <v>4198</v>
      </c>
      <c r="B4189" s="9">
        <v>45481</v>
      </c>
      <c r="C4189" s="10" t="s">
        <v>8014</v>
      </c>
      <c r="D4189" s="10" t="s">
        <v>8024</v>
      </c>
      <c r="E4189" s="10" t="s">
        <v>8033</v>
      </c>
      <c r="F4189" s="11">
        <v>4</v>
      </c>
      <c r="G4189" s="11">
        <v>2292</v>
      </c>
      <c r="H4189" s="11">
        <v>1309</v>
      </c>
      <c r="I4189" s="11">
        <v>192</v>
      </c>
      <c r="J4189" s="11">
        <v>2</v>
      </c>
      <c r="K4189" s="11" t="s">
        <v>8034</v>
      </c>
      <c r="L4189" s="11">
        <f t="shared" si="195"/>
        <v>1501</v>
      </c>
      <c r="M4189" s="11">
        <f t="shared" si="196"/>
        <v>791</v>
      </c>
      <c r="N4189" s="12">
        <f t="shared" si="197"/>
        <v>0.3451134380453752</v>
      </c>
    </row>
    <row r="4190" spans="1:14" x14ac:dyDescent="0.3">
      <c r="A4190" s="8" t="s">
        <v>4199</v>
      </c>
      <c r="B4190" s="9">
        <v>45482</v>
      </c>
      <c r="C4190" s="10" t="s">
        <v>8014</v>
      </c>
      <c r="D4190" s="10" t="s">
        <v>8026</v>
      </c>
      <c r="E4190" s="10" t="s">
        <v>8032</v>
      </c>
      <c r="F4190" s="11">
        <v>4</v>
      </c>
      <c r="G4190" s="11">
        <v>3424</v>
      </c>
      <c r="H4190" s="11">
        <v>523</v>
      </c>
      <c r="I4190" s="11">
        <v>210</v>
      </c>
      <c r="J4190" s="11">
        <v>4</v>
      </c>
      <c r="K4190" s="11" t="s">
        <v>8034</v>
      </c>
      <c r="L4190" s="11">
        <f t="shared" si="195"/>
        <v>733</v>
      </c>
      <c r="M4190" s="11">
        <f t="shared" si="196"/>
        <v>2691</v>
      </c>
      <c r="N4190" s="12">
        <f t="shared" si="197"/>
        <v>0.78592289719626163</v>
      </c>
    </row>
    <row r="4191" spans="1:14" x14ac:dyDescent="0.3">
      <c r="A4191" s="8" t="s">
        <v>4200</v>
      </c>
      <c r="B4191" s="9">
        <v>45482</v>
      </c>
      <c r="C4191" s="10" t="s">
        <v>8012</v>
      </c>
      <c r="D4191" s="10" t="s">
        <v>8029</v>
      </c>
      <c r="E4191" s="10" t="s">
        <v>8031</v>
      </c>
      <c r="F4191" s="11">
        <v>5</v>
      </c>
      <c r="G4191" s="11">
        <v>3565</v>
      </c>
      <c r="H4191" s="11">
        <v>1021</v>
      </c>
      <c r="I4191" s="11">
        <v>180</v>
      </c>
      <c r="J4191" s="11">
        <v>4</v>
      </c>
      <c r="K4191" s="11" t="s">
        <v>8034</v>
      </c>
      <c r="L4191" s="11">
        <f t="shared" si="195"/>
        <v>1201</v>
      </c>
      <c r="M4191" s="11">
        <f t="shared" si="196"/>
        <v>2364</v>
      </c>
      <c r="N4191" s="12">
        <f t="shared" si="197"/>
        <v>0.66311360448807855</v>
      </c>
    </row>
    <row r="4192" spans="1:14" x14ac:dyDescent="0.3">
      <c r="A4192" s="8" t="s">
        <v>4201</v>
      </c>
      <c r="B4192" s="9">
        <v>45482</v>
      </c>
      <c r="C4192" s="10" t="s">
        <v>8012</v>
      </c>
      <c r="D4192" s="10" t="s">
        <v>8016</v>
      </c>
      <c r="E4192" s="10" t="s">
        <v>8032</v>
      </c>
      <c r="F4192" s="11">
        <v>3</v>
      </c>
      <c r="G4192" s="11">
        <v>2616</v>
      </c>
      <c r="H4192" s="11">
        <v>1347</v>
      </c>
      <c r="I4192" s="11">
        <v>185</v>
      </c>
      <c r="J4192" s="11">
        <v>2</v>
      </c>
      <c r="K4192" s="11" t="s">
        <v>8034</v>
      </c>
      <c r="L4192" s="11">
        <f t="shared" si="195"/>
        <v>1532</v>
      </c>
      <c r="M4192" s="11">
        <f t="shared" si="196"/>
        <v>1084</v>
      </c>
      <c r="N4192" s="12">
        <f t="shared" si="197"/>
        <v>0.41437308868501527</v>
      </c>
    </row>
    <row r="4193" spans="1:14" x14ac:dyDescent="0.3">
      <c r="A4193" s="8" t="s">
        <v>4202</v>
      </c>
      <c r="B4193" s="9">
        <v>45482</v>
      </c>
      <c r="C4193" s="10" t="s">
        <v>8011</v>
      </c>
      <c r="D4193" s="10" t="s">
        <v>8021</v>
      </c>
      <c r="E4193" s="10" t="s">
        <v>8031</v>
      </c>
      <c r="F4193" s="11">
        <v>2</v>
      </c>
      <c r="G4193" s="11">
        <v>1630</v>
      </c>
      <c r="H4193" s="11">
        <v>656</v>
      </c>
      <c r="I4193" s="11">
        <v>105</v>
      </c>
      <c r="J4193" s="11">
        <v>7</v>
      </c>
      <c r="K4193" s="11" t="s">
        <v>8034</v>
      </c>
      <c r="L4193" s="11">
        <f t="shared" si="195"/>
        <v>761</v>
      </c>
      <c r="M4193" s="11">
        <f t="shared" si="196"/>
        <v>869</v>
      </c>
      <c r="N4193" s="12">
        <f t="shared" si="197"/>
        <v>0.53312883435582825</v>
      </c>
    </row>
    <row r="4194" spans="1:14" x14ac:dyDescent="0.3">
      <c r="A4194" s="8" t="s">
        <v>4203</v>
      </c>
      <c r="B4194" s="9">
        <v>45482</v>
      </c>
      <c r="C4194" s="10" t="s">
        <v>8011</v>
      </c>
      <c r="D4194" s="10" t="s">
        <v>8021</v>
      </c>
      <c r="E4194" s="10" t="s">
        <v>8032</v>
      </c>
      <c r="F4194" s="11">
        <v>4</v>
      </c>
      <c r="G4194" s="11">
        <v>2656</v>
      </c>
      <c r="H4194" s="11">
        <v>598</v>
      </c>
      <c r="I4194" s="11">
        <v>151</v>
      </c>
      <c r="J4194" s="11">
        <v>5</v>
      </c>
      <c r="K4194" s="11" t="s">
        <v>8034</v>
      </c>
      <c r="L4194" s="11">
        <f t="shared" si="195"/>
        <v>749</v>
      </c>
      <c r="M4194" s="11">
        <f t="shared" si="196"/>
        <v>1907</v>
      </c>
      <c r="N4194" s="12">
        <f t="shared" si="197"/>
        <v>0.71799698795180722</v>
      </c>
    </row>
    <row r="4195" spans="1:14" x14ac:dyDescent="0.3">
      <c r="A4195" s="8" t="s">
        <v>4204</v>
      </c>
      <c r="B4195" s="9">
        <v>45482</v>
      </c>
      <c r="C4195" s="10" t="s">
        <v>8011</v>
      </c>
      <c r="D4195" s="10" t="s">
        <v>8023</v>
      </c>
      <c r="E4195" s="10" t="s">
        <v>8031</v>
      </c>
      <c r="F4195" s="11">
        <v>2</v>
      </c>
      <c r="G4195" s="11">
        <v>1426</v>
      </c>
      <c r="H4195" s="11">
        <v>1433</v>
      </c>
      <c r="I4195" s="11">
        <v>201</v>
      </c>
      <c r="J4195" s="11">
        <v>3</v>
      </c>
      <c r="K4195" s="11" t="s">
        <v>8034</v>
      </c>
      <c r="L4195" s="11">
        <f t="shared" si="195"/>
        <v>1634</v>
      </c>
      <c r="M4195" s="11">
        <f t="shared" si="196"/>
        <v>-208</v>
      </c>
      <c r="N4195" s="12">
        <f t="shared" si="197"/>
        <v>-0.1458625525946704</v>
      </c>
    </row>
    <row r="4196" spans="1:14" x14ac:dyDescent="0.3">
      <c r="A4196" s="8" t="s">
        <v>4205</v>
      </c>
      <c r="B4196" s="9">
        <v>45482</v>
      </c>
      <c r="C4196" s="10" t="s">
        <v>8014</v>
      </c>
      <c r="D4196" s="10" t="s">
        <v>8020</v>
      </c>
      <c r="E4196" s="10" t="s">
        <v>8033</v>
      </c>
      <c r="F4196" s="11">
        <v>3</v>
      </c>
      <c r="G4196" s="11">
        <v>2133</v>
      </c>
      <c r="H4196" s="11">
        <v>1404</v>
      </c>
      <c r="I4196" s="11">
        <v>111</v>
      </c>
      <c r="J4196" s="11">
        <v>5</v>
      </c>
      <c r="K4196" s="11" t="s">
        <v>8034</v>
      </c>
      <c r="L4196" s="11">
        <f t="shared" si="195"/>
        <v>1515</v>
      </c>
      <c r="M4196" s="11">
        <f t="shared" si="196"/>
        <v>618</v>
      </c>
      <c r="N4196" s="12">
        <f t="shared" si="197"/>
        <v>0.28973277074542897</v>
      </c>
    </row>
    <row r="4197" spans="1:14" x14ac:dyDescent="0.3">
      <c r="A4197" s="8" t="s">
        <v>4206</v>
      </c>
      <c r="B4197" s="9">
        <v>45482</v>
      </c>
      <c r="C4197" s="10" t="s">
        <v>8013</v>
      </c>
      <c r="D4197" s="10" t="s">
        <v>8019</v>
      </c>
      <c r="E4197" s="10" t="s">
        <v>8031</v>
      </c>
      <c r="F4197" s="11">
        <v>4</v>
      </c>
      <c r="G4197" s="11">
        <v>2776</v>
      </c>
      <c r="H4197" s="11">
        <v>441</v>
      </c>
      <c r="I4197" s="11">
        <v>194</v>
      </c>
      <c r="J4197" s="11">
        <v>2</v>
      </c>
      <c r="K4197" s="11" t="s">
        <v>8034</v>
      </c>
      <c r="L4197" s="11">
        <f t="shared" si="195"/>
        <v>635</v>
      </c>
      <c r="M4197" s="11">
        <f t="shared" si="196"/>
        <v>2141</v>
      </c>
      <c r="N4197" s="12">
        <f t="shared" si="197"/>
        <v>0.77125360230547546</v>
      </c>
    </row>
    <row r="4198" spans="1:14" x14ac:dyDescent="0.3">
      <c r="A4198" s="8" t="s">
        <v>4207</v>
      </c>
      <c r="B4198" s="9">
        <v>45482</v>
      </c>
      <c r="C4198" s="10" t="s">
        <v>8011</v>
      </c>
      <c r="D4198" s="10" t="s">
        <v>8030</v>
      </c>
      <c r="E4198" s="10" t="s">
        <v>8033</v>
      </c>
      <c r="F4198" s="11">
        <v>1</v>
      </c>
      <c r="G4198" s="11">
        <v>581</v>
      </c>
      <c r="H4198" s="11">
        <v>1246</v>
      </c>
      <c r="I4198" s="11">
        <v>107</v>
      </c>
      <c r="J4198" s="11">
        <v>7</v>
      </c>
      <c r="K4198" s="11" t="s">
        <v>8034</v>
      </c>
      <c r="L4198" s="11">
        <f t="shared" si="195"/>
        <v>1353</v>
      </c>
      <c r="M4198" s="11">
        <f t="shared" si="196"/>
        <v>-772</v>
      </c>
      <c r="N4198" s="12">
        <f t="shared" si="197"/>
        <v>-1.3287435456110155</v>
      </c>
    </row>
    <row r="4199" spans="1:14" x14ac:dyDescent="0.3">
      <c r="A4199" s="8" t="s">
        <v>4208</v>
      </c>
      <c r="B4199" s="9">
        <v>45482</v>
      </c>
      <c r="C4199" s="10" t="s">
        <v>8013</v>
      </c>
      <c r="D4199" s="10" t="s">
        <v>8017</v>
      </c>
      <c r="E4199" s="10" t="s">
        <v>8031</v>
      </c>
      <c r="F4199" s="11">
        <v>3</v>
      </c>
      <c r="G4199" s="11">
        <v>2319</v>
      </c>
      <c r="H4199" s="11">
        <v>1065</v>
      </c>
      <c r="I4199" s="11">
        <v>216</v>
      </c>
      <c r="J4199" s="11">
        <v>2</v>
      </c>
      <c r="K4199" s="11" t="s">
        <v>8034</v>
      </c>
      <c r="L4199" s="11">
        <f t="shared" si="195"/>
        <v>1281</v>
      </c>
      <c r="M4199" s="11">
        <f t="shared" si="196"/>
        <v>1038</v>
      </c>
      <c r="N4199" s="12">
        <f t="shared" si="197"/>
        <v>0.44760672703751619</v>
      </c>
    </row>
    <row r="4200" spans="1:14" x14ac:dyDescent="0.3">
      <c r="A4200" s="8" t="s">
        <v>4209</v>
      </c>
      <c r="B4200" s="9">
        <v>45482</v>
      </c>
      <c r="C4200" s="10" t="s">
        <v>8014</v>
      </c>
      <c r="D4200" s="10" t="s">
        <v>8024</v>
      </c>
      <c r="E4200" s="10" t="s">
        <v>8033</v>
      </c>
      <c r="F4200" s="11">
        <v>2</v>
      </c>
      <c r="G4200" s="11">
        <v>1284</v>
      </c>
      <c r="H4200" s="11">
        <v>1074</v>
      </c>
      <c r="I4200" s="11">
        <v>168</v>
      </c>
      <c r="J4200" s="11">
        <v>7</v>
      </c>
      <c r="K4200" s="11" t="s">
        <v>8034</v>
      </c>
      <c r="L4200" s="11">
        <f t="shared" si="195"/>
        <v>1242</v>
      </c>
      <c r="M4200" s="11">
        <f t="shared" si="196"/>
        <v>42</v>
      </c>
      <c r="N4200" s="12">
        <f t="shared" si="197"/>
        <v>3.2710280373831772E-2</v>
      </c>
    </row>
    <row r="4201" spans="1:14" x14ac:dyDescent="0.3">
      <c r="A4201" s="8" t="s">
        <v>4210</v>
      </c>
      <c r="B4201" s="9">
        <v>45482</v>
      </c>
      <c r="C4201" s="10" t="s">
        <v>8011</v>
      </c>
      <c r="D4201" s="10" t="s">
        <v>8023</v>
      </c>
      <c r="E4201" s="10" t="s">
        <v>8033</v>
      </c>
      <c r="F4201" s="11">
        <v>5</v>
      </c>
      <c r="G4201" s="11">
        <v>2955</v>
      </c>
      <c r="H4201" s="11">
        <v>1277</v>
      </c>
      <c r="I4201" s="11">
        <v>149</v>
      </c>
      <c r="J4201" s="11">
        <v>2</v>
      </c>
      <c r="K4201" s="11" t="s">
        <v>8035</v>
      </c>
      <c r="L4201" s="11">
        <f t="shared" si="195"/>
        <v>1426</v>
      </c>
      <c r="M4201" s="11">
        <f t="shared" si="196"/>
        <v>1529</v>
      </c>
      <c r="N4201" s="12">
        <f t="shared" si="197"/>
        <v>0.51742808798646367</v>
      </c>
    </row>
    <row r="4202" spans="1:14" x14ac:dyDescent="0.3">
      <c r="A4202" s="8" t="s">
        <v>4211</v>
      </c>
      <c r="B4202" s="9">
        <v>45482</v>
      </c>
      <c r="C4202" s="10" t="s">
        <v>8013</v>
      </c>
      <c r="D4202" s="10" t="s">
        <v>8017</v>
      </c>
      <c r="E4202" s="10" t="s">
        <v>8032</v>
      </c>
      <c r="F4202" s="11">
        <v>3</v>
      </c>
      <c r="G4202" s="11">
        <v>2478</v>
      </c>
      <c r="H4202" s="11">
        <v>641</v>
      </c>
      <c r="I4202" s="11">
        <v>140</v>
      </c>
      <c r="J4202" s="11">
        <v>7</v>
      </c>
      <c r="K4202" s="11" t="s">
        <v>8034</v>
      </c>
      <c r="L4202" s="11">
        <f t="shared" si="195"/>
        <v>781</v>
      </c>
      <c r="M4202" s="11">
        <f t="shared" si="196"/>
        <v>1697</v>
      </c>
      <c r="N4202" s="12">
        <f t="shared" si="197"/>
        <v>0.68482647296206622</v>
      </c>
    </row>
    <row r="4203" spans="1:14" x14ac:dyDescent="0.3">
      <c r="A4203" s="8" t="s">
        <v>4212</v>
      </c>
      <c r="B4203" s="9">
        <v>45482</v>
      </c>
      <c r="C4203" s="10" t="s">
        <v>8014</v>
      </c>
      <c r="D4203" s="10" t="s">
        <v>8020</v>
      </c>
      <c r="E4203" s="10" t="s">
        <v>8033</v>
      </c>
      <c r="F4203" s="11">
        <v>3</v>
      </c>
      <c r="G4203" s="11">
        <v>2037</v>
      </c>
      <c r="H4203" s="11">
        <v>415</v>
      </c>
      <c r="I4203" s="11">
        <v>145</v>
      </c>
      <c r="J4203" s="11">
        <v>4</v>
      </c>
      <c r="K4203" s="11" t="s">
        <v>8034</v>
      </c>
      <c r="L4203" s="11">
        <f t="shared" si="195"/>
        <v>560</v>
      </c>
      <c r="M4203" s="11">
        <f t="shared" si="196"/>
        <v>1477</v>
      </c>
      <c r="N4203" s="12">
        <f t="shared" si="197"/>
        <v>0.72508591065292094</v>
      </c>
    </row>
    <row r="4204" spans="1:14" x14ac:dyDescent="0.3">
      <c r="A4204" s="8" t="s">
        <v>4213</v>
      </c>
      <c r="B4204" s="9">
        <v>45482</v>
      </c>
      <c r="C4204" s="10" t="s">
        <v>8011</v>
      </c>
      <c r="D4204" s="10" t="s">
        <v>8015</v>
      </c>
      <c r="E4204" s="10" t="s">
        <v>8033</v>
      </c>
      <c r="F4204" s="11">
        <v>3</v>
      </c>
      <c r="G4204" s="11">
        <v>2187</v>
      </c>
      <c r="H4204" s="11">
        <v>1338</v>
      </c>
      <c r="I4204" s="11">
        <v>197</v>
      </c>
      <c r="J4204" s="11">
        <v>2</v>
      </c>
      <c r="K4204" s="11" t="s">
        <v>8034</v>
      </c>
      <c r="L4204" s="11">
        <f t="shared" si="195"/>
        <v>1535</v>
      </c>
      <c r="M4204" s="11">
        <f t="shared" si="196"/>
        <v>652</v>
      </c>
      <c r="N4204" s="12">
        <f t="shared" si="197"/>
        <v>0.29812528577960679</v>
      </c>
    </row>
    <row r="4205" spans="1:14" x14ac:dyDescent="0.3">
      <c r="A4205" s="8" t="s">
        <v>4214</v>
      </c>
      <c r="B4205" s="9">
        <v>45482</v>
      </c>
      <c r="C4205" s="10" t="s">
        <v>8014</v>
      </c>
      <c r="D4205" s="10" t="s">
        <v>8024</v>
      </c>
      <c r="E4205" s="10" t="s">
        <v>8033</v>
      </c>
      <c r="F4205" s="11">
        <v>2</v>
      </c>
      <c r="G4205" s="11">
        <v>1782</v>
      </c>
      <c r="H4205" s="11">
        <v>630</v>
      </c>
      <c r="I4205" s="11">
        <v>138</v>
      </c>
      <c r="J4205" s="11">
        <v>7</v>
      </c>
      <c r="K4205" s="11" t="s">
        <v>8034</v>
      </c>
      <c r="L4205" s="11">
        <f t="shared" si="195"/>
        <v>768</v>
      </c>
      <c r="M4205" s="11">
        <f t="shared" si="196"/>
        <v>1014</v>
      </c>
      <c r="N4205" s="12">
        <f t="shared" si="197"/>
        <v>0.56902356902356899</v>
      </c>
    </row>
    <row r="4206" spans="1:14" x14ac:dyDescent="0.3">
      <c r="A4206" s="8" t="s">
        <v>4215</v>
      </c>
      <c r="B4206" s="9">
        <v>45482</v>
      </c>
      <c r="C4206" s="10" t="s">
        <v>8014</v>
      </c>
      <c r="D4206" s="10" t="s">
        <v>8020</v>
      </c>
      <c r="E4206" s="10" t="s">
        <v>8032</v>
      </c>
      <c r="F4206" s="11">
        <v>4</v>
      </c>
      <c r="G4206" s="11">
        <v>3064</v>
      </c>
      <c r="H4206" s="11">
        <v>954</v>
      </c>
      <c r="I4206" s="11">
        <v>180</v>
      </c>
      <c r="J4206" s="11">
        <v>4</v>
      </c>
      <c r="K4206" s="11" t="s">
        <v>8034</v>
      </c>
      <c r="L4206" s="11">
        <f t="shared" si="195"/>
        <v>1134</v>
      </c>
      <c r="M4206" s="11">
        <f t="shared" si="196"/>
        <v>1930</v>
      </c>
      <c r="N4206" s="12">
        <f t="shared" si="197"/>
        <v>0.6298955613577023</v>
      </c>
    </row>
    <row r="4207" spans="1:14" x14ac:dyDescent="0.3">
      <c r="A4207" s="8" t="s">
        <v>4216</v>
      </c>
      <c r="B4207" s="9">
        <v>45482</v>
      </c>
      <c r="C4207" s="10" t="s">
        <v>8012</v>
      </c>
      <c r="D4207" s="10" t="s">
        <v>8028</v>
      </c>
      <c r="E4207" s="10" t="s">
        <v>8032</v>
      </c>
      <c r="F4207" s="11">
        <v>3</v>
      </c>
      <c r="G4207" s="11">
        <v>2274</v>
      </c>
      <c r="H4207" s="11">
        <v>1425</v>
      </c>
      <c r="I4207" s="11">
        <v>137</v>
      </c>
      <c r="J4207" s="11">
        <v>5</v>
      </c>
      <c r="K4207" s="11" t="s">
        <v>8034</v>
      </c>
      <c r="L4207" s="11">
        <f t="shared" si="195"/>
        <v>1562</v>
      </c>
      <c r="M4207" s="11">
        <f t="shared" si="196"/>
        <v>712</v>
      </c>
      <c r="N4207" s="12">
        <f t="shared" si="197"/>
        <v>0.31310466138962179</v>
      </c>
    </row>
    <row r="4208" spans="1:14" x14ac:dyDescent="0.3">
      <c r="A4208" s="8" t="s">
        <v>4217</v>
      </c>
      <c r="B4208" s="9">
        <v>45482</v>
      </c>
      <c r="C4208" s="10" t="s">
        <v>8013</v>
      </c>
      <c r="D4208" s="10" t="s">
        <v>8019</v>
      </c>
      <c r="E4208" s="10" t="s">
        <v>8031</v>
      </c>
      <c r="F4208" s="11">
        <v>3</v>
      </c>
      <c r="G4208" s="11">
        <v>2139</v>
      </c>
      <c r="H4208" s="11">
        <v>565</v>
      </c>
      <c r="I4208" s="11">
        <v>196</v>
      </c>
      <c r="J4208" s="11">
        <v>2</v>
      </c>
      <c r="K4208" s="11" t="s">
        <v>8034</v>
      </c>
      <c r="L4208" s="11">
        <f t="shared" si="195"/>
        <v>761</v>
      </c>
      <c r="M4208" s="11">
        <f t="shared" si="196"/>
        <v>1378</v>
      </c>
      <c r="N4208" s="12">
        <f t="shared" si="197"/>
        <v>0.64422627395979426</v>
      </c>
    </row>
    <row r="4209" spans="1:14" x14ac:dyDescent="0.3">
      <c r="A4209" s="8" t="s">
        <v>4218</v>
      </c>
      <c r="B4209" s="9">
        <v>45482</v>
      </c>
      <c r="C4209" s="10" t="s">
        <v>8012</v>
      </c>
      <c r="D4209" s="10" t="s">
        <v>8029</v>
      </c>
      <c r="E4209" s="10" t="s">
        <v>8032</v>
      </c>
      <c r="F4209" s="11">
        <v>2</v>
      </c>
      <c r="G4209" s="11">
        <v>1414</v>
      </c>
      <c r="H4209" s="11">
        <v>720</v>
      </c>
      <c r="I4209" s="11">
        <v>136</v>
      </c>
      <c r="J4209" s="11">
        <v>2</v>
      </c>
      <c r="K4209" s="11" t="s">
        <v>8034</v>
      </c>
      <c r="L4209" s="11">
        <f t="shared" si="195"/>
        <v>856</v>
      </c>
      <c r="M4209" s="11">
        <f t="shared" si="196"/>
        <v>558</v>
      </c>
      <c r="N4209" s="12">
        <f t="shared" si="197"/>
        <v>0.39462517680339465</v>
      </c>
    </row>
    <row r="4210" spans="1:14" x14ac:dyDescent="0.3">
      <c r="A4210" s="8" t="s">
        <v>4219</v>
      </c>
      <c r="B4210" s="9">
        <v>45482</v>
      </c>
      <c r="C4210" s="10" t="s">
        <v>8011</v>
      </c>
      <c r="D4210" s="10" t="s">
        <v>8015</v>
      </c>
      <c r="E4210" s="10" t="s">
        <v>8033</v>
      </c>
      <c r="F4210" s="11">
        <v>3</v>
      </c>
      <c r="G4210" s="11">
        <v>2523</v>
      </c>
      <c r="H4210" s="11">
        <v>639</v>
      </c>
      <c r="I4210" s="11">
        <v>198</v>
      </c>
      <c r="J4210" s="11">
        <v>3</v>
      </c>
      <c r="K4210" s="11" t="s">
        <v>8034</v>
      </c>
      <c r="L4210" s="11">
        <f t="shared" si="195"/>
        <v>837</v>
      </c>
      <c r="M4210" s="11">
        <f t="shared" si="196"/>
        <v>1686</v>
      </c>
      <c r="N4210" s="12">
        <f t="shared" si="197"/>
        <v>0.66825208085612364</v>
      </c>
    </row>
    <row r="4211" spans="1:14" x14ac:dyDescent="0.3">
      <c r="A4211" s="8" t="s">
        <v>4220</v>
      </c>
      <c r="B4211" s="9">
        <v>45482</v>
      </c>
      <c r="C4211" s="10" t="s">
        <v>8013</v>
      </c>
      <c r="D4211" s="10" t="s">
        <v>8017</v>
      </c>
      <c r="E4211" s="10" t="s">
        <v>8031</v>
      </c>
      <c r="F4211" s="11">
        <v>1</v>
      </c>
      <c r="G4211" s="11">
        <v>807</v>
      </c>
      <c r="H4211" s="11">
        <v>860</v>
      </c>
      <c r="I4211" s="11">
        <v>200</v>
      </c>
      <c r="J4211" s="11">
        <v>3</v>
      </c>
      <c r="K4211" s="11" t="s">
        <v>8035</v>
      </c>
      <c r="L4211" s="11">
        <f t="shared" si="195"/>
        <v>1060</v>
      </c>
      <c r="M4211" s="11">
        <f t="shared" si="196"/>
        <v>-253</v>
      </c>
      <c r="N4211" s="12">
        <f t="shared" si="197"/>
        <v>-0.31350681536555142</v>
      </c>
    </row>
    <row r="4212" spans="1:14" x14ac:dyDescent="0.3">
      <c r="A4212" s="8" t="s">
        <v>4221</v>
      </c>
      <c r="B4212" s="9">
        <v>45483</v>
      </c>
      <c r="C4212" s="10" t="s">
        <v>8014</v>
      </c>
      <c r="D4212" s="10" t="s">
        <v>8026</v>
      </c>
      <c r="E4212" s="10" t="s">
        <v>8032</v>
      </c>
      <c r="F4212" s="11">
        <v>3</v>
      </c>
      <c r="G4212" s="11">
        <v>2538</v>
      </c>
      <c r="H4212" s="11">
        <v>604</v>
      </c>
      <c r="I4212" s="11">
        <v>118</v>
      </c>
      <c r="J4212" s="11">
        <v>6</v>
      </c>
      <c r="K4212" s="11" t="s">
        <v>8034</v>
      </c>
      <c r="L4212" s="11">
        <f t="shared" si="195"/>
        <v>722</v>
      </c>
      <c r="M4212" s="11">
        <f t="shared" si="196"/>
        <v>1816</v>
      </c>
      <c r="N4212" s="12">
        <f t="shared" si="197"/>
        <v>0.71552403467297088</v>
      </c>
    </row>
    <row r="4213" spans="1:14" x14ac:dyDescent="0.3">
      <c r="A4213" s="8" t="s">
        <v>4222</v>
      </c>
      <c r="B4213" s="9">
        <v>45483</v>
      </c>
      <c r="C4213" s="10" t="s">
        <v>8013</v>
      </c>
      <c r="D4213" s="10" t="s">
        <v>8022</v>
      </c>
      <c r="E4213" s="10" t="s">
        <v>8032</v>
      </c>
      <c r="F4213" s="11">
        <v>3</v>
      </c>
      <c r="G4213" s="11">
        <v>2547</v>
      </c>
      <c r="H4213" s="11">
        <v>660</v>
      </c>
      <c r="I4213" s="11">
        <v>117</v>
      </c>
      <c r="J4213" s="11">
        <v>5</v>
      </c>
      <c r="K4213" s="11" t="s">
        <v>8035</v>
      </c>
      <c r="L4213" s="11">
        <f t="shared" si="195"/>
        <v>777</v>
      </c>
      <c r="M4213" s="11">
        <f t="shared" si="196"/>
        <v>1770</v>
      </c>
      <c r="N4213" s="12">
        <f t="shared" si="197"/>
        <v>0.69493521790341584</v>
      </c>
    </row>
    <row r="4214" spans="1:14" x14ac:dyDescent="0.3">
      <c r="A4214" s="8" t="s">
        <v>4223</v>
      </c>
      <c r="B4214" s="9">
        <v>45483</v>
      </c>
      <c r="C4214" s="10" t="s">
        <v>8011</v>
      </c>
      <c r="D4214" s="10" t="s">
        <v>8023</v>
      </c>
      <c r="E4214" s="10" t="s">
        <v>8031</v>
      </c>
      <c r="F4214" s="11">
        <v>4</v>
      </c>
      <c r="G4214" s="11">
        <v>3372</v>
      </c>
      <c r="H4214" s="11">
        <v>693</v>
      </c>
      <c r="I4214" s="11">
        <v>159</v>
      </c>
      <c r="J4214" s="11">
        <v>4</v>
      </c>
      <c r="K4214" s="11" t="s">
        <v>8034</v>
      </c>
      <c r="L4214" s="11">
        <f t="shared" si="195"/>
        <v>852</v>
      </c>
      <c r="M4214" s="11">
        <f t="shared" si="196"/>
        <v>2520</v>
      </c>
      <c r="N4214" s="12">
        <f t="shared" si="197"/>
        <v>0.74733096085409256</v>
      </c>
    </row>
    <row r="4215" spans="1:14" x14ac:dyDescent="0.3">
      <c r="A4215" s="8" t="s">
        <v>4224</v>
      </c>
      <c r="B4215" s="9">
        <v>45483</v>
      </c>
      <c r="C4215" s="10" t="s">
        <v>8011</v>
      </c>
      <c r="D4215" s="10" t="s">
        <v>8023</v>
      </c>
      <c r="E4215" s="10" t="s">
        <v>8033</v>
      </c>
      <c r="F4215" s="11">
        <v>2</v>
      </c>
      <c r="G4215" s="11">
        <v>1120</v>
      </c>
      <c r="H4215" s="11">
        <v>380</v>
      </c>
      <c r="I4215" s="11">
        <v>191</v>
      </c>
      <c r="J4215" s="11">
        <v>7</v>
      </c>
      <c r="K4215" s="11" t="s">
        <v>8034</v>
      </c>
      <c r="L4215" s="11">
        <f t="shared" si="195"/>
        <v>571</v>
      </c>
      <c r="M4215" s="11">
        <f t="shared" si="196"/>
        <v>549</v>
      </c>
      <c r="N4215" s="12">
        <f t="shared" si="197"/>
        <v>0.49017857142857141</v>
      </c>
    </row>
    <row r="4216" spans="1:14" x14ac:dyDescent="0.3">
      <c r="A4216" s="8" t="s">
        <v>4225</v>
      </c>
      <c r="B4216" s="9">
        <v>45483</v>
      </c>
      <c r="C4216" s="10" t="s">
        <v>8014</v>
      </c>
      <c r="D4216" s="10" t="s">
        <v>8024</v>
      </c>
      <c r="E4216" s="10" t="s">
        <v>8032</v>
      </c>
      <c r="F4216" s="11">
        <v>4</v>
      </c>
      <c r="G4216" s="11">
        <v>2364</v>
      </c>
      <c r="H4216" s="11">
        <v>700</v>
      </c>
      <c r="I4216" s="11">
        <v>204</v>
      </c>
      <c r="J4216" s="11">
        <v>4</v>
      </c>
      <c r="K4216" s="11" t="s">
        <v>8034</v>
      </c>
      <c r="L4216" s="11">
        <f t="shared" si="195"/>
        <v>904</v>
      </c>
      <c r="M4216" s="11">
        <f t="shared" si="196"/>
        <v>1460</v>
      </c>
      <c r="N4216" s="12">
        <f t="shared" si="197"/>
        <v>0.61759729272419628</v>
      </c>
    </row>
    <row r="4217" spans="1:14" x14ac:dyDescent="0.3">
      <c r="A4217" s="8" t="s">
        <v>4226</v>
      </c>
      <c r="B4217" s="9">
        <v>45483</v>
      </c>
      <c r="C4217" s="10" t="s">
        <v>8014</v>
      </c>
      <c r="D4217" s="10" t="s">
        <v>8026</v>
      </c>
      <c r="E4217" s="10" t="s">
        <v>8032</v>
      </c>
      <c r="F4217" s="11">
        <v>3</v>
      </c>
      <c r="G4217" s="11">
        <v>2007</v>
      </c>
      <c r="H4217" s="11">
        <v>1372</v>
      </c>
      <c r="I4217" s="11">
        <v>158</v>
      </c>
      <c r="J4217" s="11">
        <v>7</v>
      </c>
      <c r="K4217" s="11" t="s">
        <v>8034</v>
      </c>
      <c r="L4217" s="11">
        <f t="shared" si="195"/>
        <v>1530</v>
      </c>
      <c r="M4217" s="11">
        <f t="shared" si="196"/>
        <v>477</v>
      </c>
      <c r="N4217" s="12">
        <f t="shared" si="197"/>
        <v>0.23766816143497757</v>
      </c>
    </row>
    <row r="4218" spans="1:14" x14ac:dyDescent="0.3">
      <c r="A4218" s="8" t="s">
        <v>4227</v>
      </c>
      <c r="B4218" s="9">
        <v>45483</v>
      </c>
      <c r="C4218" s="10" t="s">
        <v>8014</v>
      </c>
      <c r="D4218" s="10" t="s">
        <v>8024</v>
      </c>
      <c r="E4218" s="10" t="s">
        <v>8033</v>
      </c>
      <c r="F4218" s="11">
        <v>1</v>
      </c>
      <c r="G4218" s="11">
        <v>657</v>
      </c>
      <c r="H4218" s="11">
        <v>715</v>
      </c>
      <c r="I4218" s="11">
        <v>167</v>
      </c>
      <c r="J4218" s="11">
        <v>2</v>
      </c>
      <c r="K4218" s="11" t="s">
        <v>8034</v>
      </c>
      <c r="L4218" s="11">
        <f t="shared" si="195"/>
        <v>882</v>
      </c>
      <c r="M4218" s="11">
        <f t="shared" si="196"/>
        <v>-225</v>
      </c>
      <c r="N4218" s="12">
        <f t="shared" si="197"/>
        <v>-0.34246575342465752</v>
      </c>
    </row>
    <row r="4219" spans="1:14" x14ac:dyDescent="0.3">
      <c r="A4219" s="8" t="s">
        <v>4228</v>
      </c>
      <c r="B4219" s="9">
        <v>45483</v>
      </c>
      <c r="C4219" s="10" t="s">
        <v>8014</v>
      </c>
      <c r="D4219" s="10" t="s">
        <v>8024</v>
      </c>
      <c r="E4219" s="10" t="s">
        <v>8032</v>
      </c>
      <c r="F4219" s="11">
        <v>3</v>
      </c>
      <c r="G4219" s="11">
        <v>1974</v>
      </c>
      <c r="H4219" s="11">
        <v>1019</v>
      </c>
      <c r="I4219" s="11">
        <v>108</v>
      </c>
      <c r="J4219" s="11">
        <v>2</v>
      </c>
      <c r="K4219" s="11" t="s">
        <v>8034</v>
      </c>
      <c r="L4219" s="11">
        <f t="shared" si="195"/>
        <v>1127</v>
      </c>
      <c r="M4219" s="11">
        <f t="shared" si="196"/>
        <v>847</v>
      </c>
      <c r="N4219" s="12">
        <f t="shared" si="197"/>
        <v>0.42907801418439717</v>
      </c>
    </row>
    <row r="4220" spans="1:14" x14ac:dyDescent="0.3">
      <c r="A4220" s="8" t="s">
        <v>4229</v>
      </c>
      <c r="B4220" s="9">
        <v>45483</v>
      </c>
      <c r="C4220" s="10" t="s">
        <v>8012</v>
      </c>
      <c r="D4220" s="10" t="s">
        <v>8016</v>
      </c>
      <c r="E4220" s="10" t="s">
        <v>8031</v>
      </c>
      <c r="F4220" s="11">
        <v>5</v>
      </c>
      <c r="G4220" s="11">
        <v>4250</v>
      </c>
      <c r="H4220" s="11">
        <v>1236</v>
      </c>
      <c r="I4220" s="11">
        <v>156</v>
      </c>
      <c r="J4220" s="11">
        <v>6</v>
      </c>
      <c r="K4220" s="11" t="s">
        <v>8034</v>
      </c>
      <c r="L4220" s="11">
        <f t="shared" si="195"/>
        <v>1392</v>
      </c>
      <c r="M4220" s="11">
        <f t="shared" si="196"/>
        <v>2858</v>
      </c>
      <c r="N4220" s="12">
        <f t="shared" si="197"/>
        <v>0.67247058823529415</v>
      </c>
    </row>
    <row r="4221" spans="1:14" x14ac:dyDescent="0.3">
      <c r="A4221" s="8" t="s">
        <v>4230</v>
      </c>
      <c r="B4221" s="9">
        <v>45483</v>
      </c>
      <c r="C4221" s="10" t="s">
        <v>8014</v>
      </c>
      <c r="D4221" s="10" t="s">
        <v>8018</v>
      </c>
      <c r="E4221" s="10" t="s">
        <v>8032</v>
      </c>
      <c r="F4221" s="11">
        <v>3</v>
      </c>
      <c r="G4221" s="11">
        <v>1896</v>
      </c>
      <c r="H4221" s="11">
        <v>1021</v>
      </c>
      <c r="I4221" s="11">
        <v>126</v>
      </c>
      <c r="J4221" s="11">
        <v>6</v>
      </c>
      <c r="K4221" s="11" t="s">
        <v>8035</v>
      </c>
      <c r="L4221" s="11">
        <f t="shared" si="195"/>
        <v>1147</v>
      </c>
      <c r="M4221" s="11">
        <f t="shared" si="196"/>
        <v>749</v>
      </c>
      <c r="N4221" s="12">
        <f t="shared" si="197"/>
        <v>0.39504219409282698</v>
      </c>
    </row>
    <row r="4222" spans="1:14" x14ac:dyDescent="0.3">
      <c r="A4222" s="8" t="s">
        <v>4231</v>
      </c>
      <c r="B4222" s="9">
        <v>45483</v>
      </c>
      <c r="C4222" s="10" t="s">
        <v>8012</v>
      </c>
      <c r="D4222" s="10" t="s">
        <v>8028</v>
      </c>
      <c r="E4222" s="10" t="s">
        <v>8032</v>
      </c>
      <c r="F4222" s="11">
        <v>1</v>
      </c>
      <c r="G4222" s="11">
        <v>866</v>
      </c>
      <c r="H4222" s="11">
        <v>802</v>
      </c>
      <c r="I4222" s="11">
        <v>147</v>
      </c>
      <c r="J4222" s="11">
        <v>4</v>
      </c>
      <c r="K4222" s="11" t="s">
        <v>8034</v>
      </c>
      <c r="L4222" s="11">
        <f t="shared" si="195"/>
        <v>949</v>
      </c>
      <c r="M4222" s="11">
        <f t="shared" si="196"/>
        <v>-83</v>
      </c>
      <c r="N4222" s="12">
        <f t="shared" si="197"/>
        <v>-9.5842956120092374E-2</v>
      </c>
    </row>
    <row r="4223" spans="1:14" x14ac:dyDescent="0.3">
      <c r="A4223" s="8" t="s">
        <v>4232</v>
      </c>
      <c r="B4223" s="9">
        <v>45483</v>
      </c>
      <c r="C4223" s="10" t="s">
        <v>8014</v>
      </c>
      <c r="D4223" s="10" t="s">
        <v>8024</v>
      </c>
      <c r="E4223" s="10" t="s">
        <v>8032</v>
      </c>
      <c r="F4223" s="11">
        <v>2</v>
      </c>
      <c r="G4223" s="11">
        <v>1522</v>
      </c>
      <c r="H4223" s="11">
        <v>1490</v>
      </c>
      <c r="I4223" s="11">
        <v>126</v>
      </c>
      <c r="J4223" s="11">
        <v>4</v>
      </c>
      <c r="K4223" s="11" t="s">
        <v>8035</v>
      </c>
      <c r="L4223" s="11">
        <f t="shared" si="195"/>
        <v>1616</v>
      </c>
      <c r="M4223" s="11">
        <f t="shared" si="196"/>
        <v>-94</v>
      </c>
      <c r="N4223" s="12">
        <f t="shared" si="197"/>
        <v>-6.1760840998685937E-2</v>
      </c>
    </row>
    <row r="4224" spans="1:14" x14ac:dyDescent="0.3">
      <c r="A4224" s="8" t="s">
        <v>4233</v>
      </c>
      <c r="B4224" s="9">
        <v>45483</v>
      </c>
      <c r="C4224" s="10" t="s">
        <v>8013</v>
      </c>
      <c r="D4224" s="10" t="s">
        <v>8022</v>
      </c>
      <c r="E4224" s="10" t="s">
        <v>8033</v>
      </c>
      <c r="F4224" s="11">
        <v>5</v>
      </c>
      <c r="G4224" s="11">
        <v>3225</v>
      </c>
      <c r="H4224" s="11">
        <v>1064</v>
      </c>
      <c r="I4224" s="11">
        <v>198</v>
      </c>
      <c r="J4224" s="11">
        <v>6</v>
      </c>
      <c r="K4224" s="11" t="s">
        <v>8034</v>
      </c>
      <c r="L4224" s="11">
        <f t="shared" si="195"/>
        <v>1262</v>
      </c>
      <c r="M4224" s="11">
        <f t="shared" si="196"/>
        <v>1963</v>
      </c>
      <c r="N4224" s="12">
        <f t="shared" si="197"/>
        <v>0.60868217054263563</v>
      </c>
    </row>
    <row r="4225" spans="1:14" x14ac:dyDescent="0.3">
      <c r="A4225" s="8" t="s">
        <v>4234</v>
      </c>
      <c r="B4225" s="9">
        <v>45483</v>
      </c>
      <c r="C4225" s="10" t="s">
        <v>8012</v>
      </c>
      <c r="D4225" s="10" t="s">
        <v>8016</v>
      </c>
      <c r="E4225" s="10" t="s">
        <v>8032</v>
      </c>
      <c r="F4225" s="11">
        <v>1</v>
      </c>
      <c r="G4225" s="11">
        <v>768</v>
      </c>
      <c r="H4225" s="11">
        <v>975</v>
      </c>
      <c r="I4225" s="11">
        <v>153</v>
      </c>
      <c r="J4225" s="11">
        <v>5</v>
      </c>
      <c r="K4225" s="11" t="s">
        <v>8034</v>
      </c>
      <c r="L4225" s="11">
        <f t="shared" si="195"/>
        <v>1128</v>
      </c>
      <c r="M4225" s="11">
        <f t="shared" si="196"/>
        <v>-360</v>
      </c>
      <c r="N4225" s="12">
        <f t="shared" si="197"/>
        <v>-0.46875</v>
      </c>
    </row>
    <row r="4226" spans="1:14" x14ac:dyDescent="0.3">
      <c r="A4226" s="8" t="s">
        <v>4235</v>
      </c>
      <c r="B4226" s="9">
        <v>45483</v>
      </c>
      <c r="C4226" s="10" t="s">
        <v>8012</v>
      </c>
      <c r="D4226" s="10" t="s">
        <v>8029</v>
      </c>
      <c r="E4226" s="10" t="s">
        <v>8033</v>
      </c>
      <c r="F4226" s="11">
        <v>3</v>
      </c>
      <c r="G4226" s="11">
        <v>2397</v>
      </c>
      <c r="H4226" s="11">
        <v>757</v>
      </c>
      <c r="I4226" s="11">
        <v>152</v>
      </c>
      <c r="J4226" s="11">
        <v>4</v>
      </c>
      <c r="K4226" s="11" t="s">
        <v>8034</v>
      </c>
      <c r="L4226" s="11">
        <f t="shared" ref="L4226:L4289" si="198">H4226+I4226</f>
        <v>909</v>
      </c>
      <c r="M4226" s="11">
        <f t="shared" ref="M4226:M4289" si="199">G4226-L4226</f>
        <v>1488</v>
      </c>
      <c r="N4226" s="12">
        <f t="shared" ref="N4226:N4289" si="200">M4226/G4226</f>
        <v>0.6207759699624531</v>
      </c>
    </row>
    <row r="4227" spans="1:14" x14ac:dyDescent="0.3">
      <c r="A4227" s="8" t="s">
        <v>4236</v>
      </c>
      <c r="B4227" s="9">
        <v>45483</v>
      </c>
      <c r="C4227" s="10" t="s">
        <v>8012</v>
      </c>
      <c r="D4227" s="10" t="s">
        <v>8016</v>
      </c>
      <c r="E4227" s="10" t="s">
        <v>8033</v>
      </c>
      <c r="F4227" s="11">
        <v>5</v>
      </c>
      <c r="G4227" s="11">
        <v>3025</v>
      </c>
      <c r="H4227" s="11">
        <v>773</v>
      </c>
      <c r="I4227" s="11">
        <v>105</v>
      </c>
      <c r="J4227" s="11">
        <v>7</v>
      </c>
      <c r="K4227" s="11" t="s">
        <v>8035</v>
      </c>
      <c r="L4227" s="11">
        <f t="shared" si="198"/>
        <v>878</v>
      </c>
      <c r="M4227" s="11">
        <f t="shared" si="199"/>
        <v>2147</v>
      </c>
      <c r="N4227" s="12">
        <f t="shared" si="200"/>
        <v>0.70975206611570252</v>
      </c>
    </row>
    <row r="4228" spans="1:14" x14ac:dyDescent="0.3">
      <c r="A4228" s="8" t="s">
        <v>4237</v>
      </c>
      <c r="B4228" s="9">
        <v>45483</v>
      </c>
      <c r="C4228" s="10" t="s">
        <v>8012</v>
      </c>
      <c r="D4228" s="10" t="s">
        <v>8027</v>
      </c>
      <c r="E4228" s="10" t="s">
        <v>8031</v>
      </c>
      <c r="F4228" s="11">
        <v>4</v>
      </c>
      <c r="G4228" s="11">
        <v>3556</v>
      </c>
      <c r="H4228" s="11">
        <v>1106</v>
      </c>
      <c r="I4228" s="11">
        <v>126</v>
      </c>
      <c r="J4228" s="11">
        <v>6</v>
      </c>
      <c r="K4228" s="11" t="s">
        <v>8034</v>
      </c>
      <c r="L4228" s="11">
        <f t="shared" si="198"/>
        <v>1232</v>
      </c>
      <c r="M4228" s="11">
        <f t="shared" si="199"/>
        <v>2324</v>
      </c>
      <c r="N4228" s="12">
        <f t="shared" si="200"/>
        <v>0.65354330708661412</v>
      </c>
    </row>
    <row r="4229" spans="1:14" x14ac:dyDescent="0.3">
      <c r="A4229" s="8" t="s">
        <v>4238</v>
      </c>
      <c r="B4229" s="9">
        <v>45483</v>
      </c>
      <c r="C4229" s="10" t="s">
        <v>8014</v>
      </c>
      <c r="D4229" s="10" t="s">
        <v>8020</v>
      </c>
      <c r="E4229" s="10" t="s">
        <v>8033</v>
      </c>
      <c r="F4229" s="11">
        <v>2</v>
      </c>
      <c r="G4229" s="11">
        <v>1654</v>
      </c>
      <c r="H4229" s="11">
        <v>643</v>
      </c>
      <c r="I4229" s="11">
        <v>179</v>
      </c>
      <c r="J4229" s="11">
        <v>4</v>
      </c>
      <c r="K4229" s="11" t="s">
        <v>8034</v>
      </c>
      <c r="L4229" s="11">
        <f t="shared" si="198"/>
        <v>822</v>
      </c>
      <c r="M4229" s="11">
        <f t="shared" si="199"/>
        <v>832</v>
      </c>
      <c r="N4229" s="12">
        <f t="shared" si="200"/>
        <v>0.50302297460701328</v>
      </c>
    </row>
    <row r="4230" spans="1:14" x14ac:dyDescent="0.3">
      <c r="A4230" s="8" t="s">
        <v>4239</v>
      </c>
      <c r="B4230" s="9">
        <v>45483</v>
      </c>
      <c r="C4230" s="10" t="s">
        <v>8013</v>
      </c>
      <c r="D4230" s="10" t="s">
        <v>8017</v>
      </c>
      <c r="E4230" s="10" t="s">
        <v>8032</v>
      </c>
      <c r="F4230" s="11">
        <v>2</v>
      </c>
      <c r="G4230" s="11">
        <v>1352</v>
      </c>
      <c r="H4230" s="11">
        <v>815</v>
      </c>
      <c r="I4230" s="11">
        <v>152</v>
      </c>
      <c r="J4230" s="11">
        <v>3</v>
      </c>
      <c r="K4230" s="11" t="s">
        <v>8034</v>
      </c>
      <c r="L4230" s="11">
        <f t="shared" si="198"/>
        <v>967</v>
      </c>
      <c r="M4230" s="11">
        <f t="shared" si="199"/>
        <v>385</v>
      </c>
      <c r="N4230" s="12">
        <f t="shared" si="200"/>
        <v>0.28476331360946744</v>
      </c>
    </row>
    <row r="4231" spans="1:14" x14ac:dyDescent="0.3">
      <c r="A4231" s="8" t="s">
        <v>4240</v>
      </c>
      <c r="B4231" s="9">
        <v>45483</v>
      </c>
      <c r="C4231" s="10" t="s">
        <v>8011</v>
      </c>
      <c r="D4231" s="10" t="s">
        <v>8023</v>
      </c>
      <c r="E4231" s="10" t="s">
        <v>8033</v>
      </c>
      <c r="F4231" s="11">
        <v>4</v>
      </c>
      <c r="G4231" s="11">
        <v>2632</v>
      </c>
      <c r="H4231" s="11">
        <v>353</v>
      </c>
      <c r="I4231" s="11">
        <v>121</v>
      </c>
      <c r="J4231" s="11">
        <v>7</v>
      </c>
      <c r="K4231" s="11" t="s">
        <v>8034</v>
      </c>
      <c r="L4231" s="11">
        <f t="shared" si="198"/>
        <v>474</v>
      </c>
      <c r="M4231" s="11">
        <f t="shared" si="199"/>
        <v>2158</v>
      </c>
      <c r="N4231" s="12">
        <f t="shared" si="200"/>
        <v>0.81990881458966569</v>
      </c>
    </row>
    <row r="4232" spans="1:14" x14ac:dyDescent="0.3">
      <c r="A4232" s="8" t="s">
        <v>4241</v>
      </c>
      <c r="B4232" s="9">
        <v>45483</v>
      </c>
      <c r="C4232" s="10" t="s">
        <v>8011</v>
      </c>
      <c r="D4232" s="10" t="s">
        <v>8023</v>
      </c>
      <c r="E4232" s="10" t="s">
        <v>8033</v>
      </c>
      <c r="F4232" s="11">
        <v>3</v>
      </c>
      <c r="G4232" s="11">
        <v>2412</v>
      </c>
      <c r="H4232" s="11">
        <v>1033</v>
      </c>
      <c r="I4232" s="11">
        <v>162</v>
      </c>
      <c r="J4232" s="11">
        <v>7</v>
      </c>
      <c r="K4232" s="11" t="s">
        <v>8034</v>
      </c>
      <c r="L4232" s="11">
        <f t="shared" si="198"/>
        <v>1195</v>
      </c>
      <c r="M4232" s="11">
        <f t="shared" si="199"/>
        <v>1217</v>
      </c>
      <c r="N4232" s="12">
        <f t="shared" si="200"/>
        <v>0.50456053067993367</v>
      </c>
    </row>
    <row r="4233" spans="1:14" x14ac:dyDescent="0.3">
      <c r="A4233" s="8" t="s">
        <v>4242</v>
      </c>
      <c r="B4233" s="9">
        <v>45483</v>
      </c>
      <c r="C4233" s="10" t="s">
        <v>8011</v>
      </c>
      <c r="D4233" s="10" t="s">
        <v>8023</v>
      </c>
      <c r="E4233" s="10" t="s">
        <v>8031</v>
      </c>
      <c r="F4233" s="11">
        <v>5</v>
      </c>
      <c r="G4233" s="11">
        <v>2850</v>
      </c>
      <c r="H4233" s="11">
        <v>903</v>
      </c>
      <c r="I4233" s="11">
        <v>141</v>
      </c>
      <c r="J4233" s="11">
        <v>6</v>
      </c>
      <c r="K4233" s="11" t="s">
        <v>8035</v>
      </c>
      <c r="L4233" s="11">
        <f t="shared" si="198"/>
        <v>1044</v>
      </c>
      <c r="M4233" s="11">
        <f t="shared" si="199"/>
        <v>1806</v>
      </c>
      <c r="N4233" s="12">
        <f t="shared" si="200"/>
        <v>0.63368421052631574</v>
      </c>
    </row>
    <row r="4234" spans="1:14" x14ac:dyDescent="0.3">
      <c r="A4234" s="8" t="s">
        <v>4243</v>
      </c>
      <c r="B4234" s="9">
        <v>45483</v>
      </c>
      <c r="C4234" s="10" t="s">
        <v>8011</v>
      </c>
      <c r="D4234" s="10" t="s">
        <v>8023</v>
      </c>
      <c r="E4234" s="10" t="s">
        <v>8033</v>
      </c>
      <c r="F4234" s="11">
        <v>4</v>
      </c>
      <c r="G4234" s="11">
        <v>2696</v>
      </c>
      <c r="H4234" s="11">
        <v>1230</v>
      </c>
      <c r="I4234" s="11">
        <v>160</v>
      </c>
      <c r="J4234" s="11">
        <v>4</v>
      </c>
      <c r="K4234" s="11" t="s">
        <v>8034</v>
      </c>
      <c r="L4234" s="11">
        <f t="shared" si="198"/>
        <v>1390</v>
      </c>
      <c r="M4234" s="11">
        <f t="shared" si="199"/>
        <v>1306</v>
      </c>
      <c r="N4234" s="12">
        <f t="shared" si="200"/>
        <v>0.48442136498516319</v>
      </c>
    </row>
    <row r="4235" spans="1:14" x14ac:dyDescent="0.3">
      <c r="A4235" s="8" t="s">
        <v>4244</v>
      </c>
      <c r="B4235" s="9">
        <v>45484</v>
      </c>
      <c r="C4235" s="10" t="s">
        <v>8014</v>
      </c>
      <c r="D4235" s="10" t="s">
        <v>8024</v>
      </c>
      <c r="E4235" s="10" t="s">
        <v>8032</v>
      </c>
      <c r="F4235" s="11">
        <v>5</v>
      </c>
      <c r="G4235" s="11">
        <v>4240</v>
      </c>
      <c r="H4235" s="11">
        <v>567</v>
      </c>
      <c r="I4235" s="11">
        <v>154</v>
      </c>
      <c r="J4235" s="11">
        <v>5</v>
      </c>
      <c r="K4235" s="11" t="s">
        <v>8034</v>
      </c>
      <c r="L4235" s="11">
        <f t="shared" si="198"/>
        <v>721</v>
      </c>
      <c r="M4235" s="11">
        <f t="shared" si="199"/>
        <v>3519</v>
      </c>
      <c r="N4235" s="12">
        <f t="shared" si="200"/>
        <v>0.82995283018867927</v>
      </c>
    </row>
    <row r="4236" spans="1:14" x14ac:dyDescent="0.3">
      <c r="A4236" s="8" t="s">
        <v>4245</v>
      </c>
      <c r="B4236" s="9">
        <v>45484</v>
      </c>
      <c r="C4236" s="10" t="s">
        <v>8011</v>
      </c>
      <c r="D4236" s="10" t="s">
        <v>8030</v>
      </c>
      <c r="E4236" s="10" t="s">
        <v>8032</v>
      </c>
      <c r="F4236" s="11">
        <v>3</v>
      </c>
      <c r="G4236" s="11">
        <v>1722</v>
      </c>
      <c r="H4236" s="11">
        <v>1268</v>
      </c>
      <c r="I4236" s="11">
        <v>191</v>
      </c>
      <c r="J4236" s="11">
        <v>6</v>
      </c>
      <c r="K4236" s="11" t="s">
        <v>8034</v>
      </c>
      <c r="L4236" s="11">
        <f t="shared" si="198"/>
        <v>1459</v>
      </c>
      <c r="M4236" s="11">
        <f t="shared" si="199"/>
        <v>263</v>
      </c>
      <c r="N4236" s="12">
        <f t="shared" si="200"/>
        <v>0.1527293844367015</v>
      </c>
    </row>
    <row r="4237" spans="1:14" x14ac:dyDescent="0.3">
      <c r="A4237" s="8" t="s">
        <v>4246</v>
      </c>
      <c r="B4237" s="9">
        <v>45484</v>
      </c>
      <c r="C4237" s="10" t="s">
        <v>8014</v>
      </c>
      <c r="D4237" s="10" t="s">
        <v>8020</v>
      </c>
      <c r="E4237" s="10" t="s">
        <v>8032</v>
      </c>
      <c r="F4237" s="11">
        <v>3</v>
      </c>
      <c r="G4237" s="11">
        <v>2043</v>
      </c>
      <c r="H4237" s="11">
        <v>725</v>
      </c>
      <c r="I4237" s="11">
        <v>139</v>
      </c>
      <c r="J4237" s="11">
        <v>7</v>
      </c>
      <c r="K4237" s="11" t="s">
        <v>8034</v>
      </c>
      <c r="L4237" s="11">
        <f t="shared" si="198"/>
        <v>864</v>
      </c>
      <c r="M4237" s="11">
        <f t="shared" si="199"/>
        <v>1179</v>
      </c>
      <c r="N4237" s="12">
        <f t="shared" si="200"/>
        <v>0.5770925110132159</v>
      </c>
    </row>
    <row r="4238" spans="1:14" x14ac:dyDescent="0.3">
      <c r="A4238" s="8" t="s">
        <v>4247</v>
      </c>
      <c r="B4238" s="9">
        <v>45484</v>
      </c>
      <c r="C4238" s="10" t="s">
        <v>8012</v>
      </c>
      <c r="D4238" s="10" t="s">
        <v>8027</v>
      </c>
      <c r="E4238" s="10" t="s">
        <v>8033</v>
      </c>
      <c r="F4238" s="11">
        <v>5</v>
      </c>
      <c r="G4238" s="11">
        <v>3495</v>
      </c>
      <c r="H4238" s="11">
        <v>497</v>
      </c>
      <c r="I4238" s="11">
        <v>147</v>
      </c>
      <c r="J4238" s="11">
        <v>3</v>
      </c>
      <c r="K4238" s="11" t="s">
        <v>8034</v>
      </c>
      <c r="L4238" s="11">
        <f t="shared" si="198"/>
        <v>644</v>
      </c>
      <c r="M4238" s="11">
        <f t="shared" si="199"/>
        <v>2851</v>
      </c>
      <c r="N4238" s="12">
        <f t="shared" si="200"/>
        <v>0.81573676680972818</v>
      </c>
    </row>
    <row r="4239" spans="1:14" x14ac:dyDescent="0.3">
      <c r="A4239" s="8" t="s">
        <v>4248</v>
      </c>
      <c r="B4239" s="9">
        <v>45484</v>
      </c>
      <c r="C4239" s="10" t="s">
        <v>8012</v>
      </c>
      <c r="D4239" s="10" t="s">
        <v>8027</v>
      </c>
      <c r="E4239" s="10" t="s">
        <v>8031</v>
      </c>
      <c r="F4239" s="11">
        <v>4</v>
      </c>
      <c r="G4239" s="11">
        <v>2760</v>
      </c>
      <c r="H4239" s="11">
        <v>752</v>
      </c>
      <c r="I4239" s="11">
        <v>190</v>
      </c>
      <c r="J4239" s="11">
        <v>4</v>
      </c>
      <c r="K4239" s="11" t="s">
        <v>8035</v>
      </c>
      <c r="L4239" s="11">
        <f t="shared" si="198"/>
        <v>942</v>
      </c>
      <c r="M4239" s="11">
        <f t="shared" si="199"/>
        <v>1818</v>
      </c>
      <c r="N4239" s="12">
        <f t="shared" si="200"/>
        <v>0.65869565217391302</v>
      </c>
    </row>
    <row r="4240" spans="1:14" x14ac:dyDescent="0.3">
      <c r="A4240" s="8" t="s">
        <v>4249</v>
      </c>
      <c r="B4240" s="9">
        <v>45484</v>
      </c>
      <c r="C4240" s="10" t="s">
        <v>8014</v>
      </c>
      <c r="D4240" s="10" t="s">
        <v>8020</v>
      </c>
      <c r="E4240" s="10" t="s">
        <v>8031</v>
      </c>
      <c r="F4240" s="11">
        <v>2</v>
      </c>
      <c r="G4240" s="11">
        <v>1752</v>
      </c>
      <c r="H4240" s="11">
        <v>1075</v>
      </c>
      <c r="I4240" s="11">
        <v>156</v>
      </c>
      <c r="J4240" s="11">
        <v>7</v>
      </c>
      <c r="K4240" s="11" t="s">
        <v>8034</v>
      </c>
      <c r="L4240" s="11">
        <f t="shared" si="198"/>
        <v>1231</v>
      </c>
      <c r="M4240" s="11">
        <f t="shared" si="199"/>
        <v>521</v>
      </c>
      <c r="N4240" s="12">
        <f t="shared" si="200"/>
        <v>0.2973744292237443</v>
      </c>
    </row>
    <row r="4241" spans="1:14" x14ac:dyDescent="0.3">
      <c r="A4241" s="8" t="s">
        <v>4250</v>
      </c>
      <c r="B4241" s="9">
        <v>45484</v>
      </c>
      <c r="C4241" s="10" t="s">
        <v>8011</v>
      </c>
      <c r="D4241" s="10" t="s">
        <v>8023</v>
      </c>
      <c r="E4241" s="10" t="s">
        <v>8032</v>
      </c>
      <c r="F4241" s="11">
        <v>3</v>
      </c>
      <c r="G4241" s="11">
        <v>2301</v>
      </c>
      <c r="H4241" s="11">
        <v>403</v>
      </c>
      <c r="I4241" s="11">
        <v>115</v>
      </c>
      <c r="J4241" s="11">
        <v>4</v>
      </c>
      <c r="K4241" s="11" t="s">
        <v>8034</v>
      </c>
      <c r="L4241" s="11">
        <f t="shared" si="198"/>
        <v>518</v>
      </c>
      <c r="M4241" s="11">
        <f t="shared" si="199"/>
        <v>1783</v>
      </c>
      <c r="N4241" s="12">
        <f t="shared" si="200"/>
        <v>0.77488048674489352</v>
      </c>
    </row>
    <row r="4242" spans="1:14" x14ac:dyDescent="0.3">
      <c r="A4242" s="8" t="s">
        <v>4251</v>
      </c>
      <c r="B4242" s="9">
        <v>45484</v>
      </c>
      <c r="C4242" s="10" t="s">
        <v>8012</v>
      </c>
      <c r="D4242" s="10" t="s">
        <v>8027</v>
      </c>
      <c r="E4242" s="10" t="s">
        <v>8031</v>
      </c>
      <c r="F4242" s="11">
        <v>4</v>
      </c>
      <c r="G4242" s="11">
        <v>3428</v>
      </c>
      <c r="H4242" s="11">
        <v>1354</v>
      </c>
      <c r="I4242" s="11">
        <v>182</v>
      </c>
      <c r="J4242" s="11">
        <v>5</v>
      </c>
      <c r="K4242" s="11" t="s">
        <v>8034</v>
      </c>
      <c r="L4242" s="11">
        <f t="shared" si="198"/>
        <v>1536</v>
      </c>
      <c r="M4242" s="11">
        <f t="shared" si="199"/>
        <v>1892</v>
      </c>
      <c r="N4242" s="12">
        <f t="shared" si="200"/>
        <v>0.55192532088681445</v>
      </c>
    </row>
    <row r="4243" spans="1:14" x14ac:dyDescent="0.3">
      <c r="A4243" s="8" t="s">
        <v>4252</v>
      </c>
      <c r="B4243" s="9">
        <v>45484</v>
      </c>
      <c r="C4243" s="10" t="s">
        <v>8011</v>
      </c>
      <c r="D4243" s="10" t="s">
        <v>8015</v>
      </c>
      <c r="E4243" s="10" t="s">
        <v>8032</v>
      </c>
      <c r="F4243" s="11">
        <v>4</v>
      </c>
      <c r="G4243" s="11">
        <v>2628</v>
      </c>
      <c r="H4243" s="11">
        <v>743</v>
      </c>
      <c r="I4243" s="11">
        <v>143</v>
      </c>
      <c r="J4243" s="11">
        <v>5</v>
      </c>
      <c r="K4243" s="11" t="s">
        <v>8034</v>
      </c>
      <c r="L4243" s="11">
        <f t="shared" si="198"/>
        <v>886</v>
      </c>
      <c r="M4243" s="11">
        <f t="shared" si="199"/>
        <v>1742</v>
      </c>
      <c r="N4243" s="12">
        <f t="shared" si="200"/>
        <v>0.66286149162861496</v>
      </c>
    </row>
    <row r="4244" spans="1:14" x14ac:dyDescent="0.3">
      <c r="A4244" s="8" t="s">
        <v>4253</v>
      </c>
      <c r="B4244" s="9">
        <v>45484</v>
      </c>
      <c r="C4244" s="10" t="s">
        <v>8013</v>
      </c>
      <c r="D4244" s="10" t="s">
        <v>8019</v>
      </c>
      <c r="E4244" s="10" t="s">
        <v>8032</v>
      </c>
      <c r="F4244" s="11">
        <v>5</v>
      </c>
      <c r="G4244" s="11">
        <v>4025</v>
      </c>
      <c r="H4244" s="11">
        <v>1493</v>
      </c>
      <c r="I4244" s="11">
        <v>195</v>
      </c>
      <c r="J4244" s="11">
        <v>7</v>
      </c>
      <c r="K4244" s="11" t="s">
        <v>8034</v>
      </c>
      <c r="L4244" s="11">
        <f t="shared" si="198"/>
        <v>1688</v>
      </c>
      <c r="M4244" s="11">
        <f t="shared" si="199"/>
        <v>2337</v>
      </c>
      <c r="N4244" s="12">
        <f t="shared" si="200"/>
        <v>0.58062111801242233</v>
      </c>
    </row>
    <row r="4245" spans="1:14" x14ac:dyDescent="0.3">
      <c r="A4245" s="8" t="s">
        <v>4254</v>
      </c>
      <c r="B4245" s="9">
        <v>45484</v>
      </c>
      <c r="C4245" s="10" t="s">
        <v>8014</v>
      </c>
      <c r="D4245" s="10" t="s">
        <v>8018</v>
      </c>
      <c r="E4245" s="10" t="s">
        <v>8031</v>
      </c>
      <c r="F4245" s="11">
        <v>5</v>
      </c>
      <c r="G4245" s="11">
        <v>3950</v>
      </c>
      <c r="H4245" s="11">
        <v>691</v>
      </c>
      <c r="I4245" s="11">
        <v>194</v>
      </c>
      <c r="J4245" s="11">
        <v>2</v>
      </c>
      <c r="K4245" s="11" t="s">
        <v>8034</v>
      </c>
      <c r="L4245" s="11">
        <f t="shared" si="198"/>
        <v>885</v>
      </c>
      <c r="M4245" s="11">
        <f t="shared" si="199"/>
        <v>3065</v>
      </c>
      <c r="N4245" s="12">
        <f t="shared" si="200"/>
        <v>0.77594936708860762</v>
      </c>
    </row>
    <row r="4246" spans="1:14" x14ac:dyDescent="0.3">
      <c r="A4246" s="8" t="s">
        <v>4255</v>
      </c>
      <c r="B4246" s="9">
        <v>45484</v>
      </c>
      <c r="C4246" s="10" t="s">
        <v>8011</v>
      </c>
      <c r="D4246" s="10" t="s">
        <v>8021</v>
      </c>
      <c r="E4246" s="10" t="s">
        <v>8033</v>
      </c>
      <c r="F4246" s="11">
        <v>5</v>
      </c>
      <c r="G4246" s="11">
        <v>4455</v>
      </c>
      <c r="H4246" s="11">
        <v>472</v>
      </c>
      <c r="I4246" s="11">
        <v>142</v>
      </c>
      <c r="J4246" s="11">
        <v>6</v>
      </c>
      <c r="K4246" s="11" t="s">
        <v>8034</v>
      </c>
      <c r="L4246" s="11">
        <f t="shared" si="198"/>
        <v>614</v>
      </c>
      <c r="M4246" s="11">
        <f t="shared" si="199"/>
        <v>3841</v>
      </c>
      <c r="N4246" s="12">
        <f t="shared" si="200"/>
        <v>0.86217732884399556</v>
      </c>
    </row>
    <row r="4247" spans="1:14" x14ac:dyDescent="0.3">
      <c r="A4247" s="8" t="s">
        <v>4256</v>
      </c>
      <c r="B4247" s="9">
        <v>45484</v>
      </c>
      <c r="C4247" s="10" t="s">
        <v>8011</v>
      </c>
      <c r="D4247" s="10" t="s">
        <v>8021</v>
      </c>
      <c r="E4247" s="10" t="s">
        <v>8032</v>
      </c>
      <c r="F4247" s="11">
        <v>5</v>
      </c>
      <c r="G4247" s="11">
        <v>3150</v>
      </c>
      <c r="H4247" s="11">
        <v>1473</v>
      </c>
      <c r="I4247" s="11">
        <v>113</v>
      </c>
      <c r="J4247" s="11">
        <v>6</v>
      </c>
      <c r="K4247" s="11" t="s">
        <v>8035</v>
      </c>
      <c r="L4247" s="11">
        <f t="shared" si="198"/>
        <v>1586</v>
      </c>
      <c r="M4247" s="11">
        <f t="shared" si="199"/>
        <v>1564</v>
      </c>
      <c r="N4247" s="12">
        <f t="shared" si="200"/>
        <v>0.49650793650793651</v>
      </c>
    </row>
    <row r="4248" spans="1:14" x14ac:dyDescent="0.3">
      <c r="A4248" s="8" t="s">
        <v>4257</v>
      </c>
      <c r="B4248" s="9">
        <v>45484</v>
      </c>
      <c r="C4248" s="10" t="s">
        <v>8013</v>
      </c>
      <c r="D4248" s="10" t="s">
        <v>8022</v>
      </c>
      <c r="E4248" s="10" t="s">
        <v>8033</v>
      </c>
      <c r="F4248" s="11">
        <v>2</v>
      </c>
      <c r="G4248" s="11">
        <v>1456</v>
      </c>
      <c r="H4248" s="11">
        <v>567</v>
      </c>
      <c r="I4248" s="11">
        <v>138</v>
      </c>
      <c r="J4248" s="11">
        <v>5</v>
      </c>
      <c r="K4248" s="11" t="s">
        <v>8034</v>
      </c>
      <c r="L4248" s="11">
        <f t="shared" si="198"/>
        <v>705</v>
      </c>
      <c r="M4248" s="11">
        <f t="shared" si="199"/>
        <v>751</v>
      </c>
      <c r="N4248" s="12">
        <f t="shared" si="200"/>
        <v>0.51579670329670335</v>
      </c>
    </row>
    <row r="4249" spans="1:14" x14ac:dyDescent="0.3">
      <c r="A4249" s="8" t="s">
        <v>4258</v>
      </c>
      <c r="B4249" s="9">
        <v>45484</v>
      </c>
      <c r="C4249" s="10" t="s">
        <v>8013</v>
      </c>
      <c r="D4249" s="10" t="s">
        <v>8017</v>
      </c>
      <c r="E4249" s="10" t="s">
        <v>8032</v>
      </c>
      <c r="F4249" s="11">
        <v>3</v>
      </c>
      <c r="G4249" s="11">
        <v>2400</v>
      </c>
      <c r="H4249" s="11">
        <v>375</v>
      </c>
      <c r="I4249" s="11">
        <v>194</v>
      </c>
      <c r="J4249" s="11">
        <v>3</v>
      </c>
      <c r="K4249" s="11" t="s">
        <v>8034</v>
      </c>
      <c r="L4249" s="11">
        <f t="shared" si="198"/>
        <v>569</v>
      </c>
      <c r="M4249" s="11">
        <f t="shared" si="199"/>
        <v>1831</v>
      </c>
      <c r="N4249" s="12">
        <f t="shared" si="200"/>
        <v>0.76291666666666669</v>
      </c>
    </row>
    <row r="4250" spans="1:14" x14ac:dyDescent="0.3">
      <c r="A4250" s="8" t="s">
        <v>4259</v>
      </c>
      <c r="B4250" s="9">
        <v>45484</v>
      </c>
      <c r="C4250" s="10" t="s">
        <v>8013</v>
      </c>
      <c r="D4250" s="10" t="s">
        <v>8019</v>
      </c>
      <c r="E4250" s="10" t="s">
        <v>8031</v>
      </c>
      <c r="F4250" s="11">
        <v>2</v>
      </c>
      <c r="G4250" s="11">
        <v>1612</v>
      </c>
      <c r="H4250" s="11">
        <v>1411</v>
      </c>
      <c r="I4250" s="11">
        <v>183</v>
      </c>
      <c r="J4250" s="11">
        <v>6</v>
      </c>
      <c r="K4250" s="11" t="s">
        <v>8034</v>
      </c>
      <c r="L4250" s="11">
        <f t="shared" si="198"/>
        <v>1594</v>
      </c>
      <c r="M4250" s="11">
        <f t="shared" si="199"/>
        <v>18</v>
      </c>
      <c r="N4250" s="12">
        <f t="shared" si="200"/>
        <v>1.1166253101736972E-2</v>
      </c>
    </row>
    <row r="4251" spans="1:14" x14ac:dyDescent="0.3">
      <c r="A4251" s="8" t="s">
        <v>4260</v>
      </c>
      <c r="B4251" s="9">
        <v>45485</v>
      </c>
      <c r="C4251" s="10" t="s">
        <v>8012</v>
      </c>
      <c r="D4251" s="10" t="s">
        <v>8027</v>
      </c>
      <c r="E4251" s="10" t="s">
        <v>8031</v>
      </c>
      <c r="F4251" s="11">
        <v>5</v>
      </c>
      <c r="G4251" s="11">
        <v>3685</v>
      </c>
      <c r="H4251" s="11">
        <v>997</v>
      </c>
      <c r="I4251" s="11">
        <v>172</v>
      </c>
      <c r="J4251" s="11">
        <v>2</v>
      </c>
      <c r="K4251" s="11" t="s">
        <v>8034</v>
      </c>
      <c r="L4251" s="11">
        <f t="shared" si="198"/>
        <v>1169</v>
      </c>
      <c r="M4251" s="11">
        <f t="shared" si="199"/>
        <v>2516</v>
      </c>
      <c r="N4251" s="12">
        <f t="shared" si="200"/>
        <v>0.6827679782903664</v>
      </c>
    </row>
    <row r="4252" spans="1:14" x14ac:dyDescent="0.3">
      <c r="A4252" s="8" t="s">
        <v>4261</v>
      </c>
      <c r="B4252" s="9">
        <v>45485</v>
      </c>
      <c r="C4252" s="10" t="s">
        <v>8012</v>
      </c>
      <c r="D4252" s="10" t="s">
        <v>8016</v>
      </c>
      <c r="E4252" s="10" t="s">
        <v>8032</v>
      </c>
      <c r="F4252" s="11">
        <v>1</v>
      </c>
      <c r="G4252" s="11">
        <v>886</v>
      </c>
      <c r="H4252" s="11">
        <v>695</v>
      </c>
      <c r="I4252" s="11">
        <v>202</v>
      </c>
      <c r="J4252" s="11">
        <v>5</v>
      </c>
      <c r="K4252" s="11" t="s">
        <v>8034</v>
      </c>
      <c r="L4252" s="11">
        <f t="shared" si="198"/>
        <v>897</v>
      </c>
      <c r="M4252" s="11">
        <f t="shared" si="199"/>
        <v>-11</v>
      </c>
      <c r="N4252" s="12">
        <f t="shared" si="200"/>
        <v>-1.2415349887133182E-2</v>
      </c>
    </row>
    <row r="4253" spans="1:14" x14ac:dyDescent="0.3">
      <c r="A4253" s="8" t="s">
        <v>4262</v>
      </c>
      <c r="B4253" s="9">
        <v>45485</v>
      </c>
      <c r="C4253" s="10" t="s">
        <v>8013</v>
      </c>
      <c r="D4253" s="10" t="s">
        <v>8025</v>
      </c>
      <c r="E4253" s="10" t="s">
        <v>8031</v>
      </c>
      <c r="F4253" s="11">
        <v>3</v>
      </c>
      <c r="G4253" s="11">
        <v>1701</v>
      </c>
      <c r="H4253" s="11">
        <v>1209</v>
      </c>
      <c r="I4253" s="11">
        <v>156</v>
      </c>
      <c r="J4253" s="11">
        <v>4</v>
      </c>
      <c r="K4253" s="11" t="s">
        <v>8034</v>
      </c>
      <c r="L4253" s="11">
        <f t="shared" si="198"/>
        <v>1365</v>
      </c>
      <c r="M4253" s="11">
        <f t="shared" si="199"/>
        <v>336</v>
      </c>
      <c r="N4253" s="12">
        <f t="shared" si="200"/>
        <v>0.19753086419753085</v>
      </c>
    </row>
    <row r="4254" spans="1:14" x14ac:dyDescent="0.3">
      <c r="A4254" s="8" t="s">
        <v>4263</v>
      </c>
      <c r="B4254" s="9">
        <v>45485</v>
      </c>
      <c r="C4254" s="10" t="s">
        <v>8013</v>
      </c>
      <c r="D4254" s="10" t="s">
        <v>8022</v>
      </c>
      <c r="E4254" s="10" t="s">
        <v>8033</v>
      </c>
      <c r="F4254" s="11">
        <v>3</v>
      </c>
      <c r="G4254" s="11">
        <v>1794</v>
      </c>
      <c r="H4254" s="11">
        <v>999</v>
      </c>
      <c r="I4254" s="11">
        <v>157</v>
      </c>
      <c r="J4254" s="11">
        <v>6</v>
      </c>
      <c r="K4254" s="11" t="s">
        <v>8035</v>
      </c>
      <c r="L4254" s="11">
        <f t="shared" si="198"/>
        <v>1156</v>
      </c>
      <c r="M4254" s="11">
        <f t="shared" si="199"/>
        <v>638</v>
      </c>
      <c r="N4254" s="12">
        <f t="shared" si="200"/>
        <v>0.35562987736900781</v>
      </c>
    </row>
    <row r="4255" spans="1:14" x14ac:dyDescent="0.3">
      <c r="A4255" s="8" t="s">
        <v>4264</v>
      </c>
      <c r="B4255" s="9">
        <v>45485</v>
      </c>
      <c r="C4255" s="10" t="s">
        <v>8012</v>
      </c>
      <c r="D4255" s="10" t="s">
        <v>8016</v>
      </c>
      <c r="E4255" s="10" t="s">
        <v>8031</v>
      </c>
      <c r="F4255" s="11">
        <v>3</v>
      </c>
      <c r="G4255" s="11">
        <v>2166</v>
      </c>
      <c r="H4255" s="11">
        <v>823</v>
      </c>
      <c r="I4255" s="11">
        <v>108</v>
      </c>
      <c r="J4255" s="11">
        <v>6</v>
      </c>
      <c r="K4255" s="11" t="s">
        <v>8035</v>
      </c>
      <c r="L4255" s="11">
        <f t="shared" si="198"/>
        <v>931</v>
      </c>
      <c r="M4255" s="11">
        <f t="shared" si="199"/>
        <v>1235</v>
      </c>
      <c r="N4255" s="12">
        <f t="shared" si="200"/>
        <v>0.57017543859649122</v>
      </c>
    </row>
    <row r="4256" spans="1:14" x14ac:dyDescent="0.3">
      <c r="A4256" s="8" t="s">
        <v>4265</v>
      </c>
      <c r="B4256" s="9">
        <v>45485</v>
      </c>
      <c r="C4256" s="10" t="s">
        <v>8012</v>
      </c>
      <c r="D4256" s="10" t="s">
        <v>8016</v>
      </c>
      <c r="E4256" s="10" t="s">
        <v>8032</v>
      </c>
      <c r="F4256" s="11">
        <v>1</v>
      </c>
      <c r="G4256" s="11">
        <v>841</v>
      </c>
      <c r="H4256" s="11">
        <v>912</v>
      </c>
      <c r="I4256" s="11">
        <v>180</v>
      </c>
      <c r="J4256" s="11">
        <v>2</v>
      </c>
      <c r="K4256" s="11" t="s">
        <v>8034</v>
      </c>
      <c r="L4256" s="11">
        <f t="shared" si="198"/>
        <v>1092</v>
      </c>
      <c r="M4256" s="11">
        <f t="shared" si="199"/>
        <v>-251</v>
      </c>
      <c r="N4256" s="12">
        <f t="shared" si="200"/>
        <v>-0.29845422116527942</v>
      </c>
    </row>
    <row r="4257" spans="1:14" x14ac:dyDescent="0.3">
      <c r="A4257" s="8" t="s">
        <v>4266</v>
      </c>
      <c r="B4257" s="9">
        <v>45485</v>
      </c>
      <c r="C4257" s="10" t="s">
        <v>8014</v>
      </c>
      <c r="D4257" s="10" t="s">
        <v>8024</v>
      </c>
      <c r="E4257" s="10" t="s">
        <v>8033</v>
      </c>
      <c r="F4257" s="11">
        <v>5</v>
      </c>
      <c r="G4257" s="11">
        <v>2870</v>
      </c>
      <c r="H4257" s="11">
        <v>755</v>
      </c>
      <c r="I4257" s="11">
        <v>185</v>
      </c>
      <c r="J4257" s="11">
        <v>5</v>
      </c>
      <c r="K4257" s="11" t="s">
        <v>8034</v>
      </c>
      <c r="L4257" s="11">
        <f t="shared" si="198"/>
        <v>940</v>
      </c>
      <c r="M4257" s="11">
        <f t="shared" si="199"/>
        <v>1930</v>
      </c>
      <c r="N4257" s="12">
        <f t="shared" si="200"/>
        <v>0.67247386759581884</v>
      </c>
    </row>
    <row r="4258" spans="1:14" x14ac:dyDescent="0.3">
      <c r="A4258" s="8" t="s">
        <v>4267</v>
      </c>
      <c r="B4258" s="9">
        <v>45485</v>
      </c>
      <c r="C4258" s="10" t="s">
        <v>8011</v>
      </c>
      <c r="D4258" s="10" t="s">
        <v>8021</v>
      </c>
      <c r="E4258" s="10" t="s">
        <v>8033</v>
      </c>
      <c r="F4258" s="11">
        <v>3</v>
      </c>
      <c r="G4258" s="11">
        <v>2481</v>
      </c>
      <c r="H4258" s="11">
        <v>1211</v>
      </c>
      <c r="I4258" s="11">
        <v>169</v>
      </c>
      <c r="J4258" s="11">
        <v>3</v>
      </c>
      <c r="K4258" s="11" t="s">
        <v>8034</v>
      </c>
      <c r="L4258" s="11">
        <f t="shared" si="198"/>
        <v>1380</v>
      </c>
      <c r="M4258" s="11">
        <f t="shared" si="199"/>
        <v>1101</v>
      </c>
      <c r="N4258" s="12">
        <f t="shared" si="200"/>
        <v>0.44377267230955258</v>
      </c>
    </row>
    <row r="4259" spans="1:14" x14ac:dyDescent="0.3">
      <c r="A4259" s="8" t="s">
        <v>4268</v>
      </c>
      <c r="B4259" s="9">
        <v>45485</v>
      </c>
      <c r="C4259" s="10" t="s">
        <v>8011</v>
      </c>
      <c r="D4259" s="10" t="s">
        <v>8023</v>
      </c>
      <c r="E4259" s="10" t="s">
        <v>8032</v>
      </c>
      <c r="F4259" s="11">
        <v>3</v>
      </c>
      <c r="G4259" s="11">
        <v>1770</v>
      </c>
      <c r="H4259" s="11">
        <v>814</v>
      </c>
      <c r="I4259" s="11">
        <v>120</v>
      </c>
      <c r="J4259" s="11">
        <v>6</v>
      </c>
      <c r="K4259" s="11" t="s">
        <v>8034</v>
      </c>
      <c r="L4259" s="11">
        <f t="shared" si="198"/>
        <v>934</v>
      </c>
      <c r="M4259" s="11">
        <f t="shared" si="199"/>
        <v>836</v>
      </c>
      <c r="N4259" s="12">
        <f t="shared" si="200"/>
        <v>0.47231638418079097</v>
      </c>
    </row>
    <row r="4260" spans="1:14" x14ac:dyDescent="0.3">
      <c r="A4260" s="8" t="s">
        <v>4269</v>
      </c>
      <c r="B4260" s="9">
        <v>45485</v>
      </c>
      <c r="C4260" s="10" t="s">
        <v>8013</v>
      </c>
      <c r="D4260" s="10" t="s">
        <v>8017</v>
      </c>
      <c r="E4260" s="10" t="s">
        <v>8033</v>
      </c>
      <c r="F4260" s="11">
        <v>3</v>
      </c>
      <c r="G4260" s="11">
        <v>2160</v>
      </c>
      <c r="H4260" s="11">
        <v>922</v>
      </c>
      <c r="I4260" s="11">
        <v>158</v>
      </c>
      <c r="J4260" s="11">
        <v>6</v>
      </c>
      <c r="K4260" s="11" t="s">
        <v>8034</v>
      </c>
      <c r="L4260" s="11">
        <f t="shared" si="198"/>
        <v>1080</v>
      </c>
      <c r="M4260" s="11">
        <f t="shared" si="199"/>
        <v>1080</v>
      </c>
      <c r="N4260" s="12">
        <f t="shared" si="200"/>
        <v>0.5</v>
      </c>
    </row>
    <row r="4261" spans="1:14" x14ac:dyDescent="0.3">
      <c r="A4261" s="8" t="s">
        <v>4270</v>
      </c>
      <c r="B4261" s="9">
        <v>45485</v>
      </c>
      <c r="C4261" s="10" t="s">
        <v>8014</v>
      </c>
      <c r="D4261" s="10" t="s">
        <v>8020</v>
      </c>
      <c r="E4261" s="10" t="s">
        <v>8033</v>
      </c>
      <c r="F4261" s="11">
        <v>5</v>
      </c>
      <c r="G4261" s="11">
        <v>4375</v>
      </c>
      <c r="H4261" s="11">
        <v>964</v>
      </c>
      <c r="I4261" s="11">
        <v>206</v>
      </c>
      <c r="J4261" s="11">
        <v>6</v>
      </c>
      <c r="K4261" s="11" t="s">
        <v>8035</v>
      </c>
      <c r="L4261" s="11">
        <f t="shared" si="198"/>
        <v>1170</v>
      </c>
      <c r="M4261" s="11">
        <f t="shared" si="199"/>
        <v>3205</v>
      </c>
      <c r="N4261" s="12">
        <f t="shared" si="200"/>
        <v>0.73257142857142854</v>
      </c>
    </row>
    <row r="4262" spans="1:14" x14ac:dyDescent="0.3">
      <c r="A4262" s="8" t="s">
        <v>4271</v>
      </c>
      <c r="B4262" s="9">
        <v>45485</v>
      </c>
      <c r="C4262" s="10" t="s">
        <v>8012</v>
      </c>
      <c r="D4262" s="10" t="s">
        <v>8028</v>
      </c>
      <c r="E4262" s="10" t="s">
        <v>8032</v>
      </c>
      <c r="F4262" s="11">
        <v>2</v>
      </c>
      <c r="G4262" s="11">
        <v>1750</v>
      </c>
      <c r="H4262" s="11">
        <v>688</v>
      </c>
      <c r="I4262" s="11">
        <v>186</v>
      </c>
      <c r="J4262" s="11">
        <v>5</v>
      </c>
      <c r="K4262" s="11" t="s">
        <v>8034</v>
      </c>
      <c r="L4262" s="11">
        <f t="shared" si="198"/>
        <v>874</v>
      </c>
      <c r="M4262" s="11">
        <f t="shared" si="199"/>
        <v>876</v>
      </c>
      <c r="N4262" s="12">
        <f t="shared" si="200"/>
        <v>0.50057142857142856</v>
      </c>
    </row>
    <row r="4263" spans="1:14" x14ac:dyDescent="0.3">
      <c r="A4263" s="8" t="s">
        <v>4272</v>
      </c>
      <c r="B4263" s="9">
        <v>45485</v>
      </c>
      <c r="C4263" s="10" t="s">
        <v>8011</v>
      </c>
      <c r="D4263" s="10" t="s">
        <v>8021</v>
      </c>
      <c r="E4263" s="10" t="s">
        <v>8031</v>
      </c>
      <c r="F4263" s="11">
        <v>5</v>
      </c>
      <c r="G4263" s="11">
        <v>3975</v>
      </c>
      <c r="H4263" s="11">
        <v>460</v>
      </c>
      <c r="I4263" s="11">
        <v>126</v>
      </c>
      <c r="J4263" s="11">
        <v>2</v>
      </c>
      <c r="K4263" s="11" t="s">
        <v>8034</v>
      </c>
      <c r="L4263" s="11">
        <f t="shared" si="198"/>
        <v>586</v>
      </c>
      <c r="M4263" s="11">
        <f t="shared" si="199"/>
        <v>3389</v>
      </c>
      <c r="N4263" s="12">
        <f t="shared" si="200"/>
        <v>0.85257861635220122</v>
      </c>
    </row>
    <row r="4264" spans="1:14" x14ac:dyDescent="0.3">
      <c r="A4264" s="8" t="s">
        <v>4273</v>
      </c>
      <c r="B4264" s="9">
        <v>45485</v>
      </c>
      <c r="C4264" s="10" t="s">
        <v>8013</v>
      </c>
      <c r="D4264" s="10" t="s">
        <v>8025</v>
      </c>
      <c r="E4264" s="10" t="s">
        <v>8031</v>
      </c>
      <c r="F4264" s="11">
        <v>2</v>
      </c>
      <c r="G4264" s="11">
        <v>1640</v>
      </c>
      <c r="H4264" s="11">
        <v>582</v>
      </c>
      <c r="I4264" s="11">
        <v>159</v>
      </c>
      <c r="J4264" s="11">
        <v>4</v>
      </c>
      <c r="K4264" s="11" t="s">
        <v>8034</v>
      </c>
      <c r="L4264" s="11">
        <f t="shared" si="198"/>
        <v>741</v>
      </c>
      <c r="M4264" s="11">
        <f t="shared" si="199"/>
        <v>899</v>
      </c>
      <c r="N4264" s="12">
        <f t="shared" si="200"/>
        <v>0.54817073170731712</v>
      </c>
    </row>
    <row r="4265" spans="1:14" x14ac:dyDescent="0.3">
      <c r="A4265" s="8" t="s">
        <v>4274</v>
      </c>
      <c r="B4265" s="9">
        <v>45485</v>
      </c>
      <c r="C4265" s="10" t="s">
        <v>8011</v>
      </c>
      <c r="D4265" s="10" t="s">
        <v>8030</v>
      </c>
      <c r="E4265" s="10" t="s">
        <v>8032</v>
      </c>
      <c r="F4265" s="11">
        <v>1</v>
      </c>
      <c r="G4265" s="11">
        <v>767</v>
      </c>
      <c r="H4265" s="11">
        <v>802</v>
      </c>
      <c r="I4265" s="11">
        <v>170</v>
      </c>
      <c r="J4265" s="11">
        <v>5</v>
      </c>
      <c r="K4265" s="11" t="s">
        <v>8034</v>
      </c>
      <c r="L4265" s="11">
        <f t="shared" si="198"/>
        <v>972</v>
      </c>
      <c r="M4265" s="11">
        <f t="shared" si="199"/>
        <v>-205</v>
      </c>
      <c r="N4265" s="12">
        <f t="shared" si="200"/>
        <v>-0.26727509778357234</v>
      </c>
    </row>
    <row r="4266" spans="1:14" x14ac:dyDescent="0.3">
      <c r="A4266" s="8" t="s">
        <v>4275</v>
      </c>
      <c r="B4266" s="9">
        <v>45485</v>
      </c>
      <c r="C4266" s="10" t="s">
        <v>8012</v>
      </c>
      <c r="D4266" s="10" t="s">
        <v>8027</v>
      </c>
      <c r="E4266" s="10" t="s">
        <v>8033</v>
      </c>
      <c r="F4266" s="11">
        <v>3</v>
      </c>
      <c r="G4266" s="11">
        <v>1683</v>
      </c>
      <c r="H4266" s="11">
        <v>1353</v>
      </c>
      <c r="I4266" s="11">
        <v>166</v>
      </c>
      <c r="J4266" s="11">
        <v>7</v>
      </c>
      <c r="K4266" s="11" t="s">
        <v>8034</v>
      </c>
      <c r="L4266" s="11">
        <f t="shared" si="198"/>
        <v>1519</v>
      </c>
      <c r="M4266" s="11">
        <f t="shared" si="199"/>
        <v>164</v>
      </c>
      <c r="N4266" s="12">
        <f t="shared" si="200"/>
        <v>9.7445038621509203E-2</v>
      </c>
    </row>
    <row r="4267" spans="1:14" x14ac:dyDescent="0.3">
      <c r="A4267" s="8" t="s">
        <v>4276</v>
      </c>
      <c r="B4267" s="9">
        <v>45485</v>
      </c>
      <c r="C4267" s="10" t="s">
        <v>8014</v>
      </c>
      <c r="D4267" s="10" t="s">
        <v>8026</v>
      </c>
      <c r="E4267" s="10" t="s">
        <v>8031</v>
      </c>
      <c r="F4267" s="11">
        <v>2</v>
      </c>
      <c r="G4267" s="11">
        <v>1600</v>
      </c>
      <c r="H4267" s="11">
        <v>1350</v>
      </c>
      <c r="I4267" s="11">
        <v>138</v>
      </c>
      <c r="J4267" s="11">
        <v>4</v>
      </c>
      <c r="K4267" s="11" t="s">
        <v>8035</v>
      </c>
      <c r="L4267" s="11">
        <f t="shared" si="198"/>
        <v>1488</v>
      </c>
      <c r="M4267" s="11">
        <f t="shared" si="199"/>
        <v>112</v>
      </c>
      <c r="N4267" s="12">
        <f t="shared" si="200"/>
        <v>7.0000000000000007E-2</v>
      </c>
    </row>
    <row r="4268" spans="1:14" x14ac:dyDescent="0.3">
      <c r="A4268" s="8" t="s">
        <v>4277</v>
      </c>
      <c r="B4268" s="9">
        <v>45486</v>
      </c>
      <c r="C4268" s="10" t="s">
        <v>8011</v>
      </c>
      <c r="D4268" s="10" t="s">
        <v>8015</v>
      </c>
      <c r="E4268" s="10" t="s">
        <v>8032</v>
      </c>
      <c r="F4268" s="11">
        <v>3</v>
      </c>
      <c r="G4268" s="11">
        <v>2247</v>
      </c>
      <c r="H4268" s="11">
        <v>1076</v>
      </c>
      <c r="I4268" s="11">
        <v>216</v>
      </c>
      <c r="J4268" s="11">
        <v>6</v>
      </c>
      <c r="K4268" s="11" t="s">
        <v>8034</v>
      </c>
      <c r="L4268" s="11">
        <f t="shared" si="198"/>
        <v>1292</v>
      </c>
      <c r="M4268" s="11">
        <f t="shared" si="199"/>
        <v>955</v>
      </c>
      <c r="N4268" s="12">
        <f t="shared" si="200"/>
        <v>0.42501112594570539</v>
      </c>
    </row>
    <row r="4269" spans="1:14" x14ac:dyDescent="0.3">
      <c r="A4269" s="8" t="s">
        <v>4278</v>
      </c>
      <c r="B4269" s="9">
        <v>45486</v>
      </c>
      <c r="C4269" s="10" t="s">
        <v>8012</v>
      </c>
      <c r="D4269" s="10" t="s">
        <v>8028</v>
      </c>
      <c r="E4269" s="10" t="s">
        <v>8033</v>
      </c>
      <c r="F4269" s="11">
        <v>2</v>
      </c>
      <c r="G4269" s="11">
        <v>1492</v>
      </c>
      <c r="H4269" s="11">
        <v>1164</v>
      </c>
      <c r="I4269" s="11">
        <v>119</v>
      </c>
      <c r="J4269" s="11">
        <v>4</v>
      </c>
      <c r="K4269" s="11" t="s">
        <v>8034</v>
      </c>
      <c r="L4269" s="11">
        <f t="shared" si="198"/>
        <v>1283</v>
      </c>
      <c r="M4269" s="11">
        <f t="shared" si="199"/>
        <v>209</v>
      </c>
      <c r="N4269" s="12">
        <f t="shared" si="200"/>
        <v>0.1400804289544236</v>
      </c>
    </row>
    <row r="4270" spans="1:14" x14ac:dyDescent="0.3">
      <c r="A4270" s="8" t="s">
        <v>4279</v>
      </c>
      <c r="B4270" s="9">
        <v>45486</v>
      </c>
      <c r="C4270" s="10" t="s">
        <v>8012</v>
      </c>
      <c r="D4270" s="10" t="s">
        <v>8016</v>
      </c>
      <c r="E4270" s="10" t="s">
        <v>8032</v>
      </c>
      <c r="F4270" s="11">
        <v>3</v>
      </c>
      <c r="G4270" s="11">
        <v>2379</v>
      </c>
      <c r="H4270" s="11">
        <v>1217</v>
      </c>
      <c r="I4270" s="11">
        <v>145</v>
      </c>
      <c r="J4270" s="11">
        <v>2</v>
      </c>
      <c r="K4270" s="11" t="s">
        <v>8034</v>
      </c>
      <c r="L4270" s="11">
        <f t="shared" si="198"/>
        <v>1362</v>
      </c>
      <c r="M4270" s="11">
        <f t="shared" si="199"/>
        <v>1017</v>
      </c>
      <c r="N4270" s="12">
        <f t="shared" si="200"/>
        <v>0.42749054224464061</v>
      </c>
    </row>
    <row r="4271" spans="1:14" x14ac:dyDescent="0.3">
      <c r="A4271" s="8" t="s">
        <v>4280</v>
      </c>
      <c r="B4271" s="9">
        <v>45486</v>
      </c>
      <c r="C4271" s="10" t="s">
        <v>8012</v>
      </c>
      <c r="D4271" s="10" t="s">
        <v>8028</v>
      </c>
      <c r="E4271" s="10" t="s">
        <v>8032</v>
      </c>
      <c r="F4271" s="11">
        <v>4</v>
      </c>
      <c r="G4271" s="11">
        <v>2684</v>
      </c>
      <c r="H4271" s="11">
        <v>1330</v>
      </c>
      <c r="I4271" s="11">
        <v>132</v>
      </c>
      <c r="J4271" s="11">
        <v>7</v>
      </c>
      <c r="K4271" s="11" t="s">
        <v>8034</v>
      </c>
      <c r="L4271" s="11">
        <f t="shared" si="198"/>
        <v>1462</v>
      </c>
      <c r="M4271" s="11">
        <f t="shared" si="199"/>
        <v>1222</v>
      </c>
      <c r="N4271" s="12">
        <f t="shared" si="200"/>
        <v>0.45529061102831597</v>
      </c>
    </row>
    <row r="4272" spans="1:14" x14ac:dyDescent="0.3">
      <c r="A4272" s="8" t="s">
        <v>4281</v>
      </c>
      <c r="B4272" s="9">
        <v>45486</v>
      </c>
      <c r="C4272" s="10" t="s">
        <v>8014</v>
      </c>
      <c r="D4272" s="10" t="s">
        <v>8026</v>
      </c>
      <c r="E4272" s="10" t="s">
        <v>8032</v>
      </c>
      <c r="F4272" s="11">
        <v>4</v>
      </c>
      <c r="G4272" s="11">
        <v>3232</v>
      </c>
      <c r="H4272" s="11">
        <v>1267</v>
      </c>
      <c r="I4272" s="11">
        <v>118</v>
      </c>
      <c r="J4272" s="11">
        <v>4</v>
      </c>
      <c r="K4272" s="11" t="s">
        <v>8034</v>
      </c>
      <c r="L4272" s="11">
        <f t="shared" si="198"/>
        <v>1385</v>
      </c>
      <c r="M4272" s="11">
        <f t="shared" si="199"/>
        <v>1847</v>
      </c>
      <c r="N4272" s="12">
        <f t="shared" si="200"/>
        <v>0.5714727722772277</v>
      </c>
    </row>
    <row r="4273" spans="1:14" x14ac:dyDescent="0.3">
      <c r="A4273" s="8" t="s">
        <v>4282</v>
      </c>
      <c r="B4273" s="9">
        <v>45486</v>
      </c>
      <c r="C4273" s="10" t="s">
        <v>8013</v>
      </c>
      <c r="D4273" s="10" t="s">
        <v>8017</v>
      </c>
      <c r="E4273" s="10" t="s">
        <v>8033</v>
      </c>
      <c r="F4273" s="11">
        <v>5</v>
      </c>
      <c r="G4273" s="11">
        <v>4185</v>
      </c>
      <c r="H4273" s="11">
        <v>840</v>
      </c>
      <c r="I4273" s="11">
        <v>192</v>
      </c>
      <c r="J4273" s="11">
        <v>6</v>
      </c>
      <c r="K4273" s="11" t="s">
        <v>8035</v>
      </c>
      <c r="L4273" s="11">
        <f t="shared" si="198"/>
        <v>1032</v>
      </c>
      <c r="M4273" s="11">
        <f t="shared" si="199"/>
        <v>3153</v>
      </c>
      <c r="N4273" s="12">
        <f t="shared" si="200"/>
        <v>0.753405017921147</v>
      </c>
    </row>
    <row r="4274" spans="1:14" x14ac:dyDescent="0.3">
      <c r="A4274" s="8" t="s">
        <v>4283</v>
      </c>
      <c r="B4274" s="9">
        <v>45486</v>
      </c>
      <c r="C4274" s="10" t="s">
        <v>8013</v>
      </c>
      <c r="D4274" s="10" t="s">
        <v>8017</v>
      </c>
      <c r="E4274" s="10" t="s">
        <v>8033</v>
      </c>
      <c r="F4274" s="11">
        <v>5</v>
      </c>
      <c r="G4274" s="11">
        <v>2960</v>
      </c>
      <c r="H4274" s="11">
        <v>440</v>
      </c>
      <c r="I4274" s="11">
        <v>136</v>
      </c>
      <c r="J4274" s="11">
        <v>7</v>
      </c>
      <c r="K4274" s="11" t="s">
        <v>8034</v>
      </c>
      <c r="L4274" s="11">
        <f t="shared" si="198"/>
        <v>576</v>
      </c>
      <c r="M4274" s="11">
        <f t="shared" si="199"/>
        <v>2384</v>
      </c>
      <c r="N4274" s="12">
        <f t="shared" si="200"/>
        <v>0.80540540540540539</v>
      </c>
    </row>
    <row r="4275" spans="1:14" x14ac:dyDescent="0.3">
      <c r="A4275" s="8" t="s">
        <v>4284</v>
      </c>
      <c r="B4275" s="9">
        <v>45486</v>
      </c>
      <c r="C4275" s="10" t="s">
        <v>8012</v>
      </c>
      <c r="D4275" s="10" t="s">
        <v>8029</v>
      </c>
      <c r="E4275" s="10" t="s">
        <v>8033</v>
      </c>
      <c r="F4275" s="11">
        <v>1</v>
      </c>
      <c r="G4275" s="11">
        <v>876</v>
      </c>
      <c r="H4275" s="11">
        <v>732</v>
      </c>
      <c r="I4275" s="11">
        <v>165</v>
      </c>
      <c r="J4275" s="11">
        <v>4</v>
      </c>
      <c r="K4275" s="11" t="s">
        <v>8034</v>
      </c>
      <c r="L4275" s="11">
        <f t="shared" si="198"/>
        <v>897</v>
      </c>
      <c r="M4275" s="11">
        <f t="shared" si="199"/>
        <v>-21</v>
      </c>
      <c r="N4275" s="12">
        <f t="shared" si="200"/>
        <v>-2.3972602739726026E-2</v>
      </c>
    </row>
    <row r="4276" spans="1:14" x14ac:dyDescent="0.3">
      <c r="A4276" s="8" t="s">
        <v>4285</v>
      </c>
      <c r="B4276" s="9">
        <v>45486</v>
      </c>
      <c r="C4276" s="10" t="s">
        <v>8013</v>
      </c>
      <c r="D4276" s="10" t="s">
        <v>8022</v>
      </c>
      <c r="E4276" s="10" t="s">
        <v>8032</v>
      </c>
      <c r="F4276" s="11">
        <v>4</v>
      </c>
      <c r="G4276" s="11">
        <v>2608</v>
      </c>
      <c r="H4276" s="11">
        <v>1053</v>
      </c>
      <c r="I4276" s="11">
        <v>213</v>
      </c>
      <c r="J4276" s="11">
        <v>3</v>
      </c>
      <c r="K4276" s="11" t="s">
        <v>8034</v>
      </c>
      <c r="L4276" s="11">
        <f t="shared" si="198"/>
        <v>1266</v>
      </c>
      <c r="M4276" s="11">
        <f t="shared" si="199"/>
        <v>1342</v>
      </c>
      <c r="N4276" s="12">
        <f t="shared" si="200"/>
        <v>0.51457055214723924</v>
      </c>
    </row>
    <row r="4277" spans="1:14" x14ac:dyDescent="0.3">
      <c r="A4277" s="8" t="s">
        <v>4286</v>
      </c>
      <c r="B4277" s="9">
        <v>45486</v>
      </c>
      <c r="C4277" s="10" t="s">
        <v>8014</v>
      </c>
      <c r="D4277" s="10" t="s">
        <v>8018</v>
      </c>
      <c r="E4277" s="10" t="s">
        <v>8032</v>
      </c>
      <c r="F4277" s="11">
        <v>5</v>
      </c>
      <c r="G4277" s="11">
        <v>2885</v>
      </c>
      <c r="H4277" s="11">
        <v>981</v>
      </c>
      <c r="I4277" s="11">
        <v>206</v>
      </c>
      <c r="J4277" s="11">
        <v>6</v>
      </c>
      <c r="K4277" s="11" t="s">
        <v>8034</v>
      </c>
      <c r="L4277" s="11">
        <f t="shared" si="198"/>
        <v>1187</v>
      </c>
      <c r="M4277" s="11">
        <f t="shared" si="199"/>
        <v>1698</v>
      </c>
      <c r="N4277" s="12">
        <f t="shared" si="200"/>
        <v>0.58856152512998272</v>
      </c>
    </row>
    <row r="4278" spans="1:14" x14ac:dyDescent="0.3">
      <c r="A4278" s="8" t="s">
        <v>4287</v>
      </c>
      <c r="B4278" s="9">
        <v>45486</v>
      </c>
      <c r="C4278" s="10" t="s">
        <v>8014</v>
      </c>
      <c r="D4278" s="10" t="s">
        <v>8026</v>
      </c>
      <c r="E4278" s="10" t="s">
        <v>8032</v>
      </c>
      <c r="F4278" s="11">
        <v>2</v>
      </c>
      <c r="G4278" s="11">
        <v>1440</v>
      </c>
      <c r="H4278" s="11">
        <v>1167</v>
      </c>
      <c r="I4278" s="11">
        <v>174</v>
      </c>
      <c r="J4278" s="11">
        <v>6</v>
      </c>
      <c r="K4278" s="11" t="s">
        <v>8035</v>
      </c>
      <c r="L4278" s="11">
        <f t="shared" si="198"/>
        <v>1341</v>
      </c>
      <c r="M4278" s="11">
        <f t="shared" si="199"/>
        <v>99</v>
      </c>
      <c r="N4278" s="12">
        <f t="shared" si="200"/>
        <v>6.8750000000000006E-2</v>
      </c>
    </row>
    <row r="4279" spans="1:14" x14ac:dyDescent="0.3">
      <c r="A4279" s="8" t="s">
        <v>4288</v>
      </c>
      <c r="B4279" s="9">
        <v>45486</v>
      </c>
      <c r="C4279" s="10" t="s">
        <v>8013</v>
      </c>
      <c r="D4279" s="10" t="s">
        <v>8019</v>
      </c>
      <c r="E4279" s="10" t="s">
        <v>8033</v>
      </c>
      <c r="F4279" s="11">
        <v>4</v>
      </c>
      <c r="G4279" s="11">
        <v>2460</v>
      </c>
      <c r="H4279" s="11">
        <v>726</v>
      </c>
      <c r="I4279" s="11">
        <v>218</v>
      </c>
      <c r="J4279" s="11">
        <v>3</v>
      </c>
      <c r="K4279" s="11" t="s">
        <v>8034</v>
      </c>
      <c r="L4279" s="11">
        <f t="shared" si="198"/>
        <v>944</v>
      </c>
      <c r="M4279" s="11">
        <f t="shared" si="199"/>
        <v>1516</v>
      </c>
      <c r="N4279" s="12">
        <f t="shared" si="200"/>
        <v>0.61626016260162597</v>
      </c>
    </row>
    <row r="4280" spans="1:14" x14ac:dyDescent="0.3">
      <c r="A4280" s="8" t="s">
        <v>4289</v>
      </c>
      <c r="B4280" s="9">
        <v>45486</v>
      </c>
      <c r="C4280" s="10" t="s">
        <v>8011</v>
      </c>
      <c r="D4280" s="10" t="s">
        <v>8015</v>
      </c>
      <c r="E4280" s="10" t="s">
        <v>8031</v>
      </c>
      <c r="F4280" s="11">
        <v>1</v>
      </c>
      <c r="G4280" s="11">
        <v>639</v>
      </c>
      <c r="H4280" s="11">
        <v>470</v>
      </c>
      <c r="I4280" s="11">
        <v>103</v>
      </c>
      <c r="J4280" s="11">
        <v>4</v>
      </c>
      <c r="K4280" s="11" t="s">
        <v>8034</v>
      </c>
      <c r="L4280" s="11">
        <f t="shared" si="198"/>
        <v>573</v>
      </c>
      <c r="M4280" s="11">
        <f t="shared" si="199"/>
        <v>66</v>
      </c>
      <c r="N4280" s="12">
        <f t="shared" si="200"/>
        <v>0.10328638497652583</v>
      </c>
    </row>
    <row r="4281" spans="1:14" x14ac:dyDescent="0.3">
      <c r="A4281" s="8" t="s">
        <v>4290</v>
      </c>
      <c r="B4281" s="9">
        <v>45486</v>
      </c>
      <c r="C4281" s="10" t="s">
        <v>8013</v>
      </c>
      <c r="D4281" s="10" t="s">
        <v>8017</v>
      </c>
      <c r="E4281" s="10" t="s">
        <v>8032</v>
      </c>
      <c r="F4281" s="11">
        <v>2</v>
      </c>
      <c r="G4281" s="11">
        <v>1670</v>
      </c>
      <c r="H4281" s="11">
        <v>1081</v>
      </c>
      <c r="I4281" s="11">
        <v>153</v>
      </c>
      <c r="J4281" s="11">
        <v>4</v>
      </c>
      <c r="K4281" s="11" t="s">
        <v>8034</v>
      </c>
      <c r="L4281" s="11">
        <f t="shared" si="198"/>
        <v>1234</v>
      </c>
      <c r="M4281" s="11">
        <f t="shared" si="199"/>
        <v>436</v>
      </c>
      <c r="N4281" s="12">
        <f t="shared" si="200"/>
        <v>0.26107784431137726</v>
      </c>
    </row>
    <row r="4282" spans="1:14" x14ac:dyDescent="0.3">
      <c r="A4282" s="8" t="s">
        <v>4291</v>
      </c>
      <c r="B4282" s="9">
        <v>45486</v>
      </c>
      <c r="C4282" s="10" t="s">
        <v>8013</v>
      </c>
      <c r="D4282" s="10" t="s">
        <v>8019</v>
      </c>
      <c r="E4282" s="10" t="s">
        <v>8033</v>
      </c>
      <c r="F4282" s="11">
        <v>1</v>
      </c>
      <c r="G4282" s="11">
        <v>873</v>
      </c>
      <c r="H4282" s="11">
        <v>824</v>
      </c>
      <c r="I4282" s="11">
        <v>114</v>
      </c>
      <c r="J4282" s="11">
        <v>4</v>
      </c>
      <c r="K4282" s="11" t="s">
        <v>8034</v>
      </c>
      <c r="L4282" s="11">
        <f t="shared" si="198"/>
        <v>938</v>
      </c>
      <c r="M4282" s="11">
        <f t="shared" si="199"/>
        <v>-65</v>
      </c>
      <c r="N4282" s="12">
        <f t="shared" si="200"/>
        <v>-7.4455899198167239E-2</v>
      </c>
    </row>
    <row r="4283" spans="1:14" x14ac:dyDescent="0.3">
      <c r="A4283" s="8" t="s">
        <v>4292</v>
      </c>
      <c r="B4283" s="9">
        <v>45486</v>
      </c>
      <c r="C4283" s="10" t="s">
        <v>8014</v>
      </c>
      <c r="D4283" s="10" t="s">
        <v>8024</v>
      </c>
      <c r="E4283" s="10" t="s">
        <v>8032</v>
      </c>
      <c r="F4283" s="11">
        <v>1</v>
      </c>
      <c r="G4283" s="11">
        <v>758</v>
      </c>
      <c r="H4283" s="11">
        <v>1460</v>
      </c>
      <c r="I4283" s="11">
        <v>195</v>
      </c>
      <c r="J4283" s="11">
        <v>6</v>
      </c>
      <c r="K4283" s="11" t="s">
        <v>8034</v>
      </c>
      <c r="L4283" s="11">
        <f t="shared" si="198"/>
        <v>1655</v>
      </c>
      <c r="M4283" s="11">
        <f t="shared" si="199"/>
        <v>-897</v>
      </c>
      <c r="N4283" s="12">
        <f t="shared" si="200"/>
        <v>-1.183377308707124</v>
      </c>
    </row>
    <row r="4284" spans="1:14" x14ac:dyDescent="0.3">
      <c r="A4284" s="8" t="s">
        <v>4293</v>
      </c>
      <c r="B4284" s="9">
        <v>45486</v>
      </c>
      <c r="C4284" s="10" t="s">
        <v>8012</v>
      </c>
      <c r="D4284" s="10" t="s">
        <v>8027</v>
      </c>
      <c r="E4284" s="10" t="s">
        <v>8031</v>
      </c>
      <c r="F4284" s="11">
        <v>2</v>
      </c>
      <c r="G4284" s="11">
        <v>1790</v>
      </c>
      <c r="H4284" s="11">
        <v>1085</v>
      </c>
      <c r="I4284" s="11">
        <v>151</v>
      </c>
      <c r="J4284" s="11">
        <v>6</v>
      </c>
      <c r="K4284" s="11" t="s">
        <v>8035</v>
      </c>
      <c r="L4284" s="11">
        <f t="shared" si="198"/>
        <v>1236</v>
      </c>
      <c r="M4284" s="11">
        <f t="shared" si="199"/>
        <v>554</v>
      </c>
      <c r="N4284" s="12">
        <f t="shared" si="200"/>
        <v>0.30949720670391062</v>
      </c>
    </row>
    <row r="4285" spans="1:14" x14ac:dyDescent="0.3">
      <c r="A4285" s="8" t="s">
        <v>4294</v>
      </c>
      <c r="B4285" s="9">
        <v>45486</v>
      </c>
      <c r="C4285" s="10" t="s">
        <v>8013</v>
      </c>
      <c r="D4285" s="10" t="s">
        <v>8025</v>
      </c>
      <c r="E4285" s="10" t="s">
        <v>8033</v>
      </c>
      <c r="F4285" s="11">
        <v>3</v>
      </c>
      <c r="G4285" s="11">
        <v>2409</v>
      </c>
      <c r="H4285" s="11">
        <v>1237</v>
      </c>
      <c r="I4285" s="11">
        <v>109</v>
      </c>
      <c r="J4285" s="11">
        <v>3</v>
      </c>
      <c r="K4285" s="11" t="s">
        <v>8034</v>
      </c>
      <c r="L4285" s="11">
        <f t="shared" si="198"/>
        <v>1346</v>
      </c>
      <c r="M4285" s="11">
        <f t="shared" si="199"/>
        <v>1063</v>
      </c>
      <c r="N4285" s="12">
        <f t="shared" si="200"/>
        <v>0.44126193441261935</v>
      </c>
    </row>
    <row r="4286" spans="1:14" x14ac:dyDescent="0.3">
      <c r="A4286" s="8" t="s">
        <v>4295</v>
      </c>
      <c r="B4286" s="9">
        <v>45486</v>
      </c>
      <c r="C4286" s="10" t="s">
        <v>8012</v>
      </c>
      <c r="D4286" s="10" t="s">
        <v>8028</v>
      </c>
      <c r="E4286" s="10" t="s">
        <v>8033</v>
      </c>
      <c r="F4286" s="11">
        <v>2</v>
      </c>
      <c r="G4286" s="11">
        <v>1534</v>
      </c>
      <c r="H4286" s="11">
        <v>1164</v>
      </c>
      <c r="I4286" s="11">
        <v>153</v>
      </c>
      <c r="J4286" s="11">
        <v>7</v>
      </c>
      <c r="K4286" s="11" t="s">
        <v>8034</v>
      </c>
      <c r="L4286" s="11">
        <f t="shared" si="198"/>
        <v>1317</v>
      </c>
      <c r="M4286" s="11">
        <f t="shared" si="199"/>
        <v>217</v>
      </c>
      <c r="N4286" s="12">
        <f t="shared" si="200"/>
        <v>0.14146023468057367</v>
      </c>
    </row>
    <row r="4287" spans="1:14" x14ac:dyDescent="0.3">
      <c r="A4287" s="8" t="s">
        <v>4296</v>
      </c>
      <c r="B4287" s="9">
        <v>45486</v>
      </c>
      <c r="C4287" s="10" t="s">
        <v>8013</v>
      </c>
      <c r="D4287" s="10" t="s">
        <v>8025</v>
      </c>
      <c r="E4287" s="10" t="s">
        <v>8031</v>
      </c>
      <c r="F4287" s="11">
        <v>5</v>
      </c>
      <c r="G4287" s="11">
        <v>2775</v>
      </c>
      <c r="H4287" s="11">
        <v>478</v>
      </c>
      <c r="I4287" s="11">
        <v>202</v>
      </c>
      <c r="J4287" s="11">
        <v>4</v>
      </c>
      <c r="K4287" s="11" t="s">
        <v>8034</v>
      </c>
      <c r="L4287" s="11">
        <f t="shared" si="198"/>
        <v>680</v>
      </c>
      <c r="M4287" s="11">
        <f t="shared" si="199"/>
        <v>2095</v>
      </c>
      <c r="N4287" s="12">
        <f t="shared" si="200"/>
        <v>0.7549549549549549</v>
      </c>
    </row>
    <row r="4288" spans="1:14" x14ac:dyDescent="0.3">
      <c r="A4288" s="8" t="s">
        <v>4297</v>
      </c>
      <c r="B4288" s="9">
        <v>45486</v>
      </c>
      <c r="C4288" s="10" t="s">
        <v>8014</v>
      </c>
      <c r="D4288" s="10" t="s">
        <v>8024</v>
      </c>
      <c r="E4288" s="10" t="s">
        <v>8033</v>
      </c>
      <c r="F4288" s="11">
        <v>5</v>
      </c>
      <c r="G4288" s="11">
        <v>2855</v>
      </c>
      <c r="H4288" s="11">
        <v>700</v>
      </c>
      <c r="I4288" s="11">
        <v>216</v>
      </c>
      <c r="J4288" s="11">
        <v>4</v>
      </c>
      <c r="K4288" s="11" t="s">
        <v>8034</v>
      </c>
      <c r="L4288" s="11">
        <f t="shared" si="198"/>
        <v>916</v>
      </c>
      <c r="M4288" s="11">
        <f t="shared" si="199"/>
        <v>1939</v>
      </c>
      <c r="N4288" s="12">
        <f t="shared" si="200"/>
        <v>0.6791593695271454</v>
      </c>
    </row>
    <row r="4289" spans="1:14" x14ac:dyDescent="0.3">
      <c r="A4289" s="8" t="s">
        <v>4298</v>
      </c>
      <c r="B4289" s="9">
        <v>45486</v>
      </c>
      <c r="C4289" s="10" t="s">
        <v>8011</v>
      </c>
      <c r="D4289" s="10" t="s">
        <v>8015</v>
      </c>
      <c r="E4289" s="10" t="s">
        <v>8033</v>
      </c>
      <c r="F4289" s="11">
        <v>5</v>
      </c>
      <c r="G4289" s="11">
        <v>4410</v>
      </c>
      <c r="H4289" s="11">
        <v>563</v>
      </c>
      <c r="I4289" s="11">
        <v>206</v>
      </c>
      <c r="J4289" s="11">
        <v>6</v>
      </c>
      <c r="K4289" s="11" t="s">
        <v>8034</v>
      </c>
      <c r="L4289" s="11">
        <f t="shared" si="198"/>
        <v>769</v>
      </c>
      <c r="M4289" s="11">
        <f t="shared" si="199"/>
        <v>3641</v>
      </c>
      <c r="N4289" s="12">
        <f t="shared" si="200"/>
        <v>0.82562358276643988</v>
      </c>
    </row>
    <row r="4290" spans="1:14" x14ac:dyDescent="0.3">
      <c r="A4290" s="8" t="s">
        <v>4299</v>
      </c>
      <c r="B4290" s="9">
        <v>45486</v>
      </c>
      <c r="C4290" s="10" t="s">
        <v>8011</v>
      </c>
      <c r="D4290" s="10" t="s">
        <v>8030</v>
      </c>
      <c r="E4290" s="10" t="s">
        <v>8032</v>
      </c>
      <c r="F4290" s="11">
        <v>2</v>
      </c>
      <c r="G4290" s="11">
        <v>1798</v>
      </c>
      <c r="H4290" s="11">
        <v>1115</v>
      </c>
      <c r="I4290" s="11">
        <v>144</v>
      </c>
      <c r="J4290" s="11">
        <v>3</v>
      </c>
      <c r="K4290" s="11" t="s">
        <v>8034</v>
      </c>
      <c r="L4290" s="11">
        <f t="shared" ref="L4290:L4353" si="201">H4290+I4290</f>
        <v>1259</v>
      </c>
      <c r="M4290" s="11">
        <f t="shared" ref="M4290:M4353" si="202">G4290-L4290</f>
        <v>539</v>
      </c>
      <c r="N4290" s="12">
        <f t="shared" ref="N4290:N4353" si="203">M4290/G4290</f>
        <v>0.29977753058954393</v>
      </c>
    </row>
    <row r="4291" spans="1:14" x14ac:dyDescent="0.3">
      <c r="A4291" s="8" t="s">
        <v>4300</v>
      </c>
      <c r="B4291" s="9">
        <v>45486</v>
      </c>
      <c r="C4291" s="10" t="s">
        <v>8014</v>
      </c>
      <c r="D4291" s="10" t="s">
        <v>8020</v>
      </c>
      <c r="E4291" s="10" t="s">
        <v>8032</v>
      </c>
      <c r="F4291" s="11">
        <v>3</v>
      </c>
      <c r="G4291" s="11">
        <v>1887</v>
      </c>
      <c r="H4291" s="11">
        <v>1038</v>
      </c>
      <c r="I4291" s="11">
        <v>156</v>
      </c>
      <c r="J4291" s="11">
        <v>6</v>
      </c>
      <c r="K4291" s="11" t="s">
        <v>8034</v>
      </c>
      <c r="L4291" s="11">
        <f t="shared" si="201"/>
        <v>1194</v>
      </c>
      <c r="M4291" s="11">
        <f t="shared" si="202"/>
        <v>693</v>
      </c>
      <c r="N4291" s="12">
        <f t="shared" si="203"/>
        <v>0.36724960254372019</v>
      </c>
    </row>
    <row r="4292" spans="1:14" x14ac:dyDescent="0.3">
      <c r="A4292" s="8" t="s">
        <v>4301</v>
      </c>
      <c r="B4292" s="9">
        <v>45486</v>
      </c>
      <c r="C4292" s="10" t="s">
        <v>8013</v>
      </c>
      <c r="D4292" s="10" t="s">
        <v>8019</v>
      </c>
      <c r="E4292" s="10" t="s">
        <v>8032</v>
      </c>
      <c r="F4292" s="11">
        <v>1</v>
      </c>
      <c r="G4292" s="11">
        <v>639</v>
      </c>
      <c r="H4292" s="11">
        <v>541</v>
      </c>
      <c r="I4292" s="11">
        <v>101</v>
      </c>
      <c r="J4292" s="11">
        <v>5</v>
      </c>
      <c r="K4292" s="11" t="s">
        <v>8034</v>
      </c>
      <c r="L4292" s="11">
        <f t="shared" si="201"/>
        <v>642</v>
      </c>
      <c r="M4292" s="11">
        <f t="shared" si="202"/>
        <v>-3</v>
      </c>
      <c r="N4292" s="12">
        <f t="shared" si="203"/>
        <v>-4.6948356807511738E-3</v>
      </c>
    </row>
    <row r="4293" spans="1:14" x14ac:dyDescent="0.3">
      <c r="A4293" s="8" t="s">
        <v>4302</v>
      </c>
      <c r="B4293" s="9">
        <v>45487</v>
      </c>
      <c r="C4293" s="10" t="s">
        <v>8013</v>
      </c>
      <c r="D4293" s="10" t="s">
        <v>8022</v>
      </c>
      <c r="E4293" s="10" t="s">
        <v>8031</v>
      </c>
      <c r="F4293" s="11">
        <v>5</v>
      </c>
      <c r="G4293" s="11">
        <v>4090</v>
      </c>
      <c r="H4293" s="11">
        <v>441</v>
      </c>
      <c r="I4293" s="11">
        <v>133</v>
      </c>
      <c r="J4293" s="11">
        <v>7</v>
      </c>
      <c r="K4293" s="11" t="s">
        <v>8035</v>
      </c>
      <c r="L4293" s="11">
        <f t="shared" si="201"/>
        <v>574</v>
      </c>
      <c r="M4293" s="11">
        <f t="shared" si="202"/>
        <v>3516</v>
      </c>
      <c r="N4293" s="12">
        <f t="shared" si="203"/>
        <v>0.85965770171149147</v>
      </c>
    </row>
    <row r="4294" spans="1:14" x14ac:dyDescent="0.3">
      <c r="A4294" s="8" t="s">
        <v>4303</v>
      </c>
      <c r="B4294" s="9">
        <v>45487</v>
      </c>
      <c r="C4294" s="10" t="s">
        <v>8012</v>
      </c>
      <c r="D4294" s="10" t="s">
        <v>8016</v>
      </c>
      <c r="E4294" s="10" t="s">
        <v>8031</v>
      </c>
      <c r="F4294" s="11">
        <v>1</v>
      </c>
      <c r="G4294" s="11">
        <v>875</v>
      </c>
      <c r="H4294" s="11">
        <v>1080</v>
      </c>
      <c r="I4294" s="11">
        <v>198</v>
      </c>
      <c r="J4294" s="11">
        <v>6</v>
      </c>
      <c r="K4294" s="11" t="s">
        <v>8034</v>
      </c>
      <c r="L4294" s="11">
        <f t="shared" si="201"/>
        <v>1278</v>
      </c>
      <c r="M4294" s="11">
        <f t="shared" si="202"/>
        <v>-403</v>
      </c>
      <c r="N4294" s="12">
        <f t="shared" si="203"/>
        <v>-0.46057142857142858</v>
      </c>
    </row>
    <row r="4295" spans="1:14" x14ac:dyDescent="0.3">
      <c r="A4295" s="8" t="s">
        <v>4304</v>
      </c>
      <c r="B4295" s="9">
        <v>45487</v>
      </c>
      <c r="C4295" s="10" t="s">
        <v>8011</v>
      </c>
      <c r="D4295" s="10" t="s">
        <v>8015</v>
      </c>
      <c r="E4295" s="10" t="s">
        <v>8031</v>
      </c>
      <c r="F4295" s="11">
        <v>2</v>
      </c>
      <c r="G4295" s="11">
        <v>1550</v>
      </c>
      <c r="H4295" s="11">
        <v>1462</v>
      </c>
      <c r="I4295" s="11">
        <v>114</v>
      </c>
      <c r="J4295" s="11">
        <v>5</v>
      </c>
      <c r="K4295" s="11" t="s">
        <v>8034</v>
      </c>
      <c r="L4295" s="11">
        <f t="shared" si="201"/>
        <v>1576</v>
      </c>
      <c r="M4295" s="11">
        <f t="shared" si="202"/>
        <v>-26</v>
      </c>
      <c r="N4295" s="12">
        <f t="shared" si="203"/>
        <v>-1.6774193548387096E-2</v>
      </c>
    </row>
    <row r="4296" spans="1:14" x14ac:dyDescent="0.3">
      <c r="A4296" s="8" t="s">
        <v>4305</v>
      </c>
      <c r="B4296" s="9">
        <v>45487</v>
      </c>
      <c r="C4296" s="10" t="s">
        <v>8012</v>
      </c>
      <c r="D4296" s="10" t="s">
        <v>8029</v>
      </c>
      <c r="E4296" s="10" t="s">
        <v>8032</v>
      </c>
      <c r="F4296" s="11">
        <v>1</v>
      </c>
      <c r="G4296" s="11">
        <v>683</v>
      </c>
      <c r="H4296" s="11">
        <v>1007</v>
      </c>
      <c r="I4296" s="11">
        <v>201</v>
      </c>
      <c r="J4296" s="11">
        <v>2</v>
      </c>
      <c r="K4296" s="11" t="s">
        <v>8034</v>
      </c>
      <c r="L4296" s="11">
        <f t="shared" si="201"/>
        <v>1208</v>
      </c>
      <c r="M4296" s="11">
        <f t="shared" si="202"/>
        <v>-525</v>
      </c>
      <c r="N4296" s="12">
        <f t="shared" si="203"/>
        <v>-0.76866764275256227</v>
      </c>
    </row>
    <row r="4297" spans="1:14" x14ac:dyDescent="0.3">
      <c r="A4297" s="8" t="s">
        <v>4306</v>
      </c>
      <c r="B4297" s="9">
        <v>45487</v>
      </c>
      <c r="C4297" s="10" t="s">
        <v>8012</v>
      </c>
      <c r="D4297" s="10" t="s">
        <v>8028</v>
      </c>
      <c r="E4297" s="10" t="s">
        <v>8031</v>
      </c>
      <c r="F4297" s="11">
        <v>3</v>
      </c>
      <c r="G4297" s="11">
        <v>2358</v>
      </c>
      <c r="H4297" s="11">
        <v>1168</v>
      </c>
      <c r="I4297" s="11">
        <v>127</v>
      </c>
      <c r="J4297" s="11">
        <v>4</v>
      </c>
      <c r="K4297" s="11" t="s">
        <v>8034</v>
      </c>
      <c r="L4297" s="11">
        <f t="shared" si="201"/>
        <v>1295</v>
      </c>
      <c r="M4297" s="11">
        <f t="shared" si="202"/>
        <v>1063</v>
      </c>
      <c r="N4297" s="12">
        <f t="shared" si="203"/>
        <v>0.45080576759966073</v>
      </c>
    </row>
    <row r="4298" spans="1:14" x14ac:dyDescent="0.3">
      <c r="A4298" s="8" t="s">
        <v>4307</v>
      </c>
      <c r="B4298" s="9">
        <v>45487</v>
      </c>
      <c r="C4298" s="10" t="s">
        <v>8014</v>
      </c>
      <c r="D4298" s="10" t="s">
        <v>8020</v>
      </c>
      <c r="E4298" s="10" t="s">
        <v>8031</v>
      </c>
      <c r="F4298" s="11">
        <v>3</v>
      </c>
      <c r="G4298" s="11">
        <v>2442</v>
      </c>
      <c r="H4298" s="11">
        <v>809</v>
      </c>
      <c r="I4298" s="11">
        <v>126</v>
      </c>
      <c r="J4298" s="11">
        <v>7</v>
      </c>
      <c r="K4298" s="11" t="s">
        <v>8035</v>
      </c>
      <c r="L4298" s="11">
        <f t="shared" si="201"/>
        <v>935</v>
      </c>
      <c r="M4298" s="11">
        <f t="shared" si="202"/>
        <v>1507</v>
      </c>
      <c r="N4298" s="12">
        <f t="shared" si="203"/>
        <v>0.61711711711711714</v>
      </c>
    </row>
    <row r="4299" spans="1:14" x14ac:dyDescent="0.3">
      <c r="A4299" s="8" t="s">
        <v>4308</v>
      </c>
      <c r="B4299" s="9">
        <v>45487</v>
      </c>
      <c r="C4299" s="10" t="s">
        <v>8013</v>
      </c>
      <c r="D4299" s="10" t="s">
        <v>8017</v>
      </c>
      <c r="E4299" s="10" t="s">
        <v>8033</v>
      </c>
      <c r="F4299" s="11">
        <v>5</v>
      </c>
      <c r="G4299" s="11">
        <v>3570</v>
      </c>
      <c r="H4299" s="11">
        <v>535</v>
      </c>
      <c r="I4299" s="11">
        <v>109</v>
      </c>
      <c r="J4299" s="11">
        <v>4</v>
      </c>
      <c r="K4299" s="11" t="s">
        <v>8034</v>
      </c>
      <c r="L4299" s="11">
        <f t="shared" si="201"/>
        <v>644</v>
      </c>
      <c r="M4299" s="11">
        <f t="shared" si="202"/>
        <v>2926</v>
      </c>
      <c r="N4299" s="12">
        <f t="shared" si="203"/>
        <v>0.81960784313725488</v>
      </c>
    </row>
    <row r="4300" spans="1:14" x14ac:dyDescent="0.3">
      <c r="A4300" s="8" t="s">
        <v>4309</v>
      </c>
      <c r="B4300" s="9">
        <v>45487</v>
      </c>
      <c r="C4300" s="10" t="s">
        <v>8013</v>
      </c>
      <c r="D4300" s="10" t="s">
        <v>8017</v>
      </c>
      <c r="E4300" s="10" t="s">
        <v>8031</v>
      </c>
      <c r="F4300" s="11">
        <v>1</v>
      </c>
      <c r="G4300" s="11">
        <v>701</v>
      </c>
      <c r="H4300" s="11">
        <v>571</v>
      </c>
      <c r="I4300" s="11">
        <v>103</v>
      </c>
      <c r="J4300" s="11">
        <v>3</v>
      </c>
      <c r="K4300" s="11" t="s">
        <v>8034</v>
      </c>
      <c r="L4300" s="11">
        <f t="shared" si="201"/>
        <v>674</v>
      </c>
      <c r="M4300" s="11">
        <f t="shared" si="202"/>
        <v>27</v>
      </c>
      <c r="N4300" s="12">
        <f t="shared" si="203"/>
        <v>3.8516405135520682E-2</v>
      </c>
    </row>
    <row r="4301" spans="1:14" x14ac:dyDescent="0.3">
      <c r="A4301" s="8" t="s">
        <v>4310</v>
      </c>
      <c r="B4301" s="9">
        <v>45487</v>
      </c>
      <c r="C4301" s="10" t="s">
        <v>8013</v>
      </c>
      <c r="D4301" s="10" t="s">
        <v>8025</v>
      </c>
      <c r="E4301" s="10" t="s">
        <v>8033</v>
      </c>
      <c r="F4301" s="11">
        <v>2</v>
      </c>
      <c r="G4301" s="11">
        <v>1432</v>
      </c>
      <c r="H4301" s="11">
        <v>446</v>
      </c>
      <c r="I4301" s="11">
        <v>119</v>
      </c>
      <c r="J4301" s="11">
        <v>6</v>
      </c>
      <c r="K4301" s="11" t="s">
        <v>8034</v>
      </c>
      <c r="L4301" s="11">
        <f t="shared" si="201"/>
        <v>565</v>
      </c>
      <c r="M4301" s="11">
        <f t="shared" si="202"/>
        <v>867</v>
      </c>
      <c r="N4301" s="12">
        <f t="shared" si="203"/>
        <v>0.60544692737430172</v>
      </c>
    </row>
    <row r="4302" spans="1:14" x14ac:dyDescent="0.3">
      <c r="A4302" s="8" t="s">
        <v>4311</v>
      </c>
      <c r="B4302" s="9">
        <v>45487</v>
      </c>
      <c r="C4302" s="10" t="s">
        <v>8013</v>
      </c>
      <c r="D4302" s="10" t="s">
        <v>8025</v>
      </c>
      <c r="E4302" s="10" t="s">
        <v>8033</v>
      </c>
      <c r="F4302" s="11">
        <v>5</v>
      </c>
      <c r="G4302" s="11">
        <v>2835</v>
      </c>
      <c r="H4302" s="11">
        <v>914</v>
      </c>
      <c r="I4302" s="11">
        <v>186</v>
      </c>
      <c r="J4302" s="11">
        <v>5</v>
      </c>
      <c r="K4302" s="11" t="s">
        <v>8034</v>
      </c>
      <c r="L4302" s="11">
        <f t="shared" si="201"/>
        <v>1100</v>
      </c>
      <c r="M4302" s="11">
        <f t="shared" si="202"/>
        <v>1735</v>
      </c>
      <c r="N4302" s="12">
        <f t="shared" si="203"/>
        <v>0.61199294532627868</v>
      </c>
    </row>
    <row r="4303" spans="1:14" x14ac:dyDescent="0.3">
      <c r="A4303" s="8" t="s">
        <v>4312</v>
      </c>
      <c r="B4303" s="9">
        <v>45487</v>
      </c>
      <c r="C4303" s="10" t="s">
        <v>8013</v>
      </c>
      <c r="D4303" s="10" t="s">
        <v>8022</v>
      </c>
      <c r="E4303" s="10" t="s">
        <v>8032</v>
      </c>
      <c r="F4303" s="11">
        <v>4</v>
      </c>
      <c r="G4303" s="11">
        <v>3480</v>
      </c>
      <c r="H4303" s="11">
        <v>1418</v>
      </c>
      <c r="I4303" s="11">
        <v>217</v>
      </c>
      <c r="J4303" s="11">
        <v>3</v>
      </c>
      <c r="K4303" s="11" t="s">
        <v>8034</v>
      </c>
      <c r="L4303" s="11">
        <f t="shared" si="201"/>
        <v>1635</v>
      </c>
      <c r="M4303" s="11">
        <f t="shared" si="202"/>
        <v>1845</v>
      </c>
      <c r="N4303" s="12">
        <f t="shared" si="203"/>
        <v>0.53017241379310343</v>
      </c>
    </row>
    <row r="4304" spans="1:14" x14ac:dyDescent="0.3">
      <c r="A4304" s="8" t="s">
        <v>4313</v>
      </c>
      <c r="B4304" s="9">
        <v>45487</v>
      </c>
      <c r="C4304" s="10" t="s">
        <v>8014</v>
      </c>
      <c r="D4304" s="10" t="s">
        <v>8020</v>
      </c>
      <c r="E4304" s="10" t="s">
        <v>8031</v>
      </c>
      <c r="F4304" s="11">
        <v>3</v>
      </c>
      <c r="G4304" s="11">
        <v>2247</v>
      </c>
      <c r="H4304" s="11">
        <v>1421</v>
      </c>
      <c r="I4304" s="11">
        <v>168</v>
      </c>
      <c r="J4304" s="11">
        <v>5</v>
      </c>
      <c r="K4304" s="11" t="s">
        <v>8034</v>
      </c>
      <c r="L4304" s="11">
        <f t="shared" si="201"/>
        <v>1589</v>
      </c>
      <c r="M4304" s="11">
        <f t="shared" si="202"/>
        <v>658</v>
      </c>
      <c r="N4304" s="12">
        <f t="shared" si="203"/>
        <v>0.29283489096573206</v>
      </c>
    </row>
    <row r="4305" spans="1:14" x14ac:dyDescent="0.3">
      <c r="A4305" s="8" t="s">
        <v>4314</v>
      </c>
      <c r="B4305" s="9">
        <v>45487</v>
      </c>
      <c r="C4305" s="10" t="s">
        <v>8013</v>
      </c>
      <c r="D4305" s="10" t="s">
        <v>8019</v>
      </c>
      <c r="E4305" s="10" t="s">
        <v>8033</v>
      </c>
      <c r="F4305" s="11">
        <v>1</v>
      </c>
      <c r="G4305" s="11">
        <v>626</v>
      </c>
      <c r="H4305" s="11">
        <v>701</v>
      </c>
      <c r="I4305" s="11">
        <v>181</v>
      </c>
      <c r="J4305" s="11">
        <v>5</v>
      </c>
      <c r="K4305" s="11" t="s">
        <v>8034</v>
      </c>
      <c r="L4305" s="11">
        <f t="shared" si="201"/>
        <v>882</v>
      </c>
      <c r="M4305" s="11">
        <f t="shared" si="202"/>
        <v>-256</v>
      </c>
      <c r="N4305" s="12">
        <f t="shared" si="203"/>
        <v>-0.40894568690095845</v>
      </c>
    </row>
    <row r="4306" spans="1:14" x14ac:dyDescent="0.3">
      <c r="A4306" s="8" t="s">
        <v>4315</v>
      </c>
      <c r="B4306" s="9">
        <v>45487</v>
      </c>
      <c r="C4306" s="10" t="s">
        <v>8013</v>
      </c>
      <c r="D4306" s="10" t="s">
        <v>8017</v>
      </c>
      <c r="E4306" s="10" t="s">
        <v>8033</v>
      </c>
      <c r="F4306" s="11">
        <v>4</v>
      </c>
      <c r="G4306" s="11">
        <v>2840</v>
      </c>
      <c r="H4306" s="11">
        <v>574</v>
      </c>
      <c r="I4306" s="11">
        <v>135</v>
      </c>
      <c r="J4306" s="11">
        <v>6</v>
      </c>
      <c r="K4306" s="11" t="s">
        <v>8034</v>
      </c>
      <c r="L4306" s="11">
        <f t="shared" si="201"/>
        <v>709</v>
      </c>
      <c r="M4306" s="11">
        <f t="shared" si="202"/>
        <v>2131</v>
      </c>
      <c r="N4306" s="12">
        <f t="shared" si="203"/>
        <v>0.75035211267605639</v>
      </c>
    </row>
    <row r="4307" spans="1:14" x14ac:dyDescent="0.3">
      <c r="A4307" s="8" t="s">
        <v>4316</v>
      </c>
      <c r="B4307" s="9">
        <v>45487</v>
      </c>
      <c r="C4307" s="10" t="s">
        <v>8011</v>
      </c>
      <c r="D4307" s="10" t="s">
        <v>8021</v>
      </c>
      <c r="E4307" s="10" t="s">
        <v>8031</v>
      </c>
      <c r="F4307" s="11">
        <v>3</v>
      </c>
      <c r="G4307" s="11">
        <v>2364</v>
      </c>
      <c r="H4307" s="11">
        <v>1047</v>
      </c>
      <c r="I4307" s="11">
        <v>154</v>
      </c>
      <c r="J4307" s="11">
        <v>4</v>
      </c>
      <c r="K4307" s="11" t="s">
        <v>8034</v>
      </c>
      <c r="L4307" s="11">
        <f t="shared" si="201"/>
        <v>1201</v>
      </c>
      <c r="M4307" s="11">
        <f t="shared" si="202"/>
        <v>1163</v>
      </c>
      <c r="N4307" s="12">
        <f t="shared" si="203"/>
        <v>0.4919627749576988</v>
      </c>
    </row>
    <row r="4308" spans="1:14" x14ac:dyDescent="0.3">
      <c r="A4308" s="8" t="s">
        <v>4317</v>
      </c>
      <c r="B4308" s="9">
        <v>45487</v>
      </c>
      <c r="C4308" s="10" t="s">
        <v>8012</v>
      </c>
      <c r="D4308" s="10" t="s">
        <v>8016</v>
      </c>
      <c r="E4308" s="10" t="s">
        <v>8031</v>
      </c>
      <c r="F4308" s="11">
        <v>3</v>
      </c>
      <c r="G4308" s="11">
        <v>2037</v>
      </c>
      <c r="H4308" s="11">
        <v>1447</v>
      </c>
      <c r="I4308" s="11">
        <v>102</v>
      </c>
      <c r="J4308" s="11">
        <v>3</v>
      </c>
      <c r="K4308" s="11" t="s">
        <v>8034</v>
      </c>
      <c r="L4308" s="11">
        <f t="shared" si="201"/>
        <v>1549</v>
      </c>
      <c r="M4308" s="11">
        <f t="shared" si="202"/>
        <v>488</v>
      </c>
      <c r="N4308" s="12">
        <f t="shared" si="203"/>
        <v>0.23956799214531174</v>
      </c>
    </row>
    <row r="4309" spans="1:14" x14ac:dyDescent="0.3">
      <c r="A4309" s="8" t="s">
        <v>4318</v>
      </c>
      <c r="B4309" s="9">
        <v>45487</v>
      </c>
      <c r="C4309" s="10" t="s">
        <v>8013</v>
      </c>
      <c r="D4309" s="10" t="s">
        <v>8022</v>
      </c>
      <c r="E4309" s="10" t="s">
        <v>8031</v>
      </c>
      <c r="F4309" s="11">
        <v>5</v>
      </c>
      <c r="G4309" s="11">
        <v>2755</v>
      </c>
      <c r="H4309" s="11">
        <v>795</v>
      </c>
      <c r="I4309" s="11">
        <v>110</v>
      </c>
      <c r="J4309" s="11">
        <v>7</v>
      </c>
      <c r="K4309" s="11" t="s">
        <v>8034</v>
      </c>
      <c r="L4309" s="11">
        <f t="shared" si="201"/>
        <v>905</v>
      </c>
      <c r="M4309" s="11">
        <f t="shared" si="202"/>
        <v>1850</v>
      </c>
      <c r="N4309" s="12">
        <f t="shared" si="203"/>
        <v>0.67150635208711429</v>
      </c>
    </row>
    <row r="4310" spans="1:14" x14ac:dyDescent="0.3">
      <c r="A4310" s="8" t="s">
        <v>4319</v>
      </c>
      <c r="B4310" s="9">
        <v>45487</v>
      </c>
      <c r="C4310" s="10" t="s">
        <v>8012</v>
      </c>
      <c r="D4310" s="10" t="s">
        <v>8016</v>
      </c>
      <c r="E4310" s="10" t="s">
        <v>8032</v>
      </c>
      <c r="F4310" s="11">
        <v>2</v>
      </c>
      <c r="G4310" s="11">
        <v>1330</v>
      </c>
      <c r="H4310" s="11">
        <v>489</v>
      </c>
      <c r="I4310" s="11">
        <v>175</v>
      </c>
      <c r="J4310" s="11">
        <v>7</v>
      </c>
      <c r="K4310" s="11" t="s">
        <v>8035</v>
      </c>
      <c r="L4310" s="11">
        <f t="shared" si="201"/>
        <v>664</v>
      </c>
      <c r="M4310" s="11">
        <f t="shared" si="202"/>
        <v>666</v>
      </c>
      <c r="N4310" s="12">
        <f t="shared" si="203"/>
        <v>0.50075187969924817</v>
      </c>
    </row>
    <row r="4311" spans="1:14" x14ac:dyDescent="0.3">
      <c r="A4311" s="8" t="s">
        <v>4320</v>
      </c>
      <c r="B4311" s="9">
        <v>45487</v>
      </c>
      <c r="C4311" s="10" t="s">
        <v>8013</v>
      </c>
      <c r="D4311" s="10" t="s">
        <v>8022</v>
      </c>
      <c r="E4311" s="10" t="s">
        <v>8031</v>
      </c>
      <c r="F4311" s="11">
        <v>4</v>
      </c>
      <c r="G4311" s="11">
        <v>2240</v>
      </c>
      <c r="H4311" s="11">
        <v>1277</v>
      </c>
      <c r="I4311" s="11">
        <v>205</v>
      </c>
      <c r="J4311" s="11">
        <v>3</v>
      </c>
      <c r="K4311" s="11" t="s">
        <v>8035</v>
      </c>
      <c r="L4311" s="11">
        <f t="shared" si="201"/>
        <v>1482</v>
      </c>
      <c r="M4311" s="11">
        <f t="shared" si="202"/>
        <v>758</v>
      </c>
      <c r="N4311" s="12">
        <f t="shared" si="203"/>
        <v>0.33839285714285716</v>
      </c>
    </row>
    <row r="4312" spans="1:14" x14ac:dyDescent="0.3">
      <c r="A4312" s="8" t="s">
        <v>4321</v>
      </c>
      <c r="B4312" s="9">
        <v>45488</v>
      </c>
      <c r="C4312" s="10" t="s">
        <v>8014</v>
      </c>
      <c r="D4312" s="10" t="s">
        <v>8020</v>
      </c>
      <c r="E4312" s="10" t="s">
        <v>8032</v>
      </c>
      <c r="F4312" s="11">
        <v>4</v>
      </c>
      <c r="G4312" s="11">
        <v>2660</v>
      </c>
      <c r="H4312" s="11">
        <v>857</v>
      </c>
      <c r="I4312" s="11">
        <v>207</v>
      </c>
      <c r="J4312" s="11">
        <v>7</v>
      </c>
      <c r="K4312" s="11" t="s">
        <v>8035</v>
      </c>
      <c r="L4312" s="11">
        <f t="shared" si="201"/>
        <v>1064</v>
      </c>
      <c r="M4312" s="11">
        <f t="shared" si="202"/>
        <v>1596</v>
      </c>
      <c r="N4312" s="12">
        <f t="shared" si="203"/>
        <v>0.6</v>
      </c>
    </row>
    <row r="4313" spans="1:14" x14ac:dyDescent="0.3">
      <c r="A4313" s="8" t="s">
        <v>4322</v>
      </c>
      <c r="B4313" s="9">
        <v>45488</v>
      </c>
      <c r="C4313" s="10" t="s">
        <v>8014</v>
      </c>
      <c r="D4313" s="10" t="s">
        <v>8020</v>
      </c>
      <c r="E4313" s="10" t="s">
        <v>8033</v>
      </c>
      <c r="F4313" s="11">
        <v>4</v>
      </c>
      <c r="G4313" s="11">
        <v>2412</v>
      </c>
      <c r="H4313" s="11">
        <v>1443</v>
      </c>
      <c r="I4313" s="11">
        <v>175</v>
      </c>
      <c r="J4313" s="11">
        <v>3</v>
      </c>
      <c r="K4313" s="11" t="s">
        <v>8035</v>
      </c>
      <c r="L4313" s="11">
        <f t="shared" si="201"/>
        <v>1618</v>
      </c>
      <c r="M4313" s="11">
        <f t="shared" si="202"/>
        <v>794</v>
      </c>
      <c r="N4313" s="12">
        <f t="shared" si="203"/>
        <v>0.32918739635157546</v>
      </c>
    </row>
    <row r="4314" spans="1:14" x14ac:dyDescent="0.3">
      <c r="A4314" s="8" t="s">
        <v>4323</v>
      </c>
      <c r="B4314" s="9">
        <v>45488</v>
      </c>
      <c r="C4314" s="10" t="s">
        <v>8013</v>
      </c>
      <c r="D4314" s="10" t="s">
        <v>8022</v>
      </c>
      <c r="E4314" s="10" t="s">
        <v>8032</v>
      </c>
      <c r="F4314" s="11">
        <v>2</v>
      </c>
      <c r="G4314" s="11">
        <v>1588</v>
      </c>
      <c r="H4314" s="11">
        <v>466</v>
      </c>
      <c r="I4314" s="11">
        <v>178</v>
      </c>
      <c r="J4314" s="11">
        <v>6</v>
      </c>
      <c r="K4314" s="11" t="s">
        <v>8034</v>
      </c>
      <c r="L4314" s="11">
        <f t="shared" si="201"/>
        <v>644</v>
      </c>
      <c r="M4314" s="11">
        <f t="shared" si="202"/>
        <v>944</v>
      </c>
      <c r="N4314" s="12">
        <f t="shared" si="203"/>
        <v>0.59445843828715361</v>
      </c>
    </row>
    <row r="4315" spans="1:14" x14ac:dyDescent="0.3">
      <c r="A4315" s="8" t="s">
        <v>4324</v>
      </c>
      <c r="B4315" s="9">
        <v>45488</v>
      </c>
      <c r="C4315" s="10" t="s">
        <v>8012</v>
      </c>
      <c r="D4315" s="10" t="s">
        <v>8016</v>
      </c>
      <c r="E4315" s="10" t="s">
        <v>8032</v>
      </c>
      <c r="F4315" s="11">
        <v>2</v>
      </c>
      <c r="G4315" s="11">
        <v>1776</v>
      </c>
      <c r="H4315" s="11">
        <v>1079</v>
      </c>
      <c r="I4315" s="11">
        <v>156</v>
      </c>
      <c r="J4315" s="11">
        <v>4</v>
      </c>
      <c r="K4315" s="11" t="s">
        <v>8034</v>
      </c>
      <c r="L4315" s="11">
        <f t="shared" si="201"/>
        <v>1235</v>
      </c>
      <c r="M4315" s="11">
        <f t="shared" si="202"/>
        <v>541</v>
      </c>
      <c r="N4315" s="12">
        <f t="shared" si="203"/>
        <v>0.30461711711711714</v>
      </c>
    </row>
    <row r="4316" spans="1:14" x14ac:dyDescent="0.3">
      <c r="A4316" s="8" t="s">
        <v>4325</v>
      </c>
      <c r="B4316" s="9">
        <v>45488</v>
      </c>
      <c r="C4316" s="10" t="s">
        <v>8014</v>
      </c>
      <c r="D4316" s="10" t="s">
        <v>8024</v>
      </c>
      <c r="E4316" s="10" t="s">
        <v>8033</v>
      </c>
      <c r="F4316" s="11">
        <v>1</v>
      </c>
      <c r="G4316" s="11">
        <v>661</v>
      </c>
      <c r="H4316" s="11">
        <v>427</v>
      </c>
      <c r="I4316" s="11">
        <v>122</v>
      </c>
      <c r="J4316" s="11">
        <v>5</v>
      </c>
      <c r="K4316" s="11" t="s">
        <v>8034</v>
      </c>
      <c r="L4316" s="11">
        <f t="shared" si="201"/>
        <v>549</v>
      </c>
      <c r="M4316" s="11">
        <f t="shared" si="202"/>
        <v>112</v>
      </c>
      <c r="N4316" s="12">
        <f t="shared" si="203"/>
        <v>0.16944024205748864</v>
      </c>
    </row>
    <row r="4317" spans="1:14" x14ac:dyDescent="0.3">
      <c r="A4317" s="8" t="s">
        <v>4326</v>
      </c>
      <c r="B4317" s="9">
        <v>45488</v>
      </c>
      <c r="C4317" s="10" t="s">
        <v>8014</v>
      </c>
      <c r="D4317" s="10" t="s">
        <v>8026</v>
      </c>
      <c r="E4317" s="10" t="s">
        <v>8031</v>
      </c>
      <c r="F4317" s="11">
        <v>1</v>
      </c>
      <c r="G4317" s="11">
        <v>618</v>
      </c>
      <c r="H4317" s="11">
        <v>1065</v>
      </c>
      <c r="I4317" s="11">
        <v>127</v>
      </c>
      <c r="J4317" s="11">
        <v>3</v>
      </c>
      <c r="K4317" s="11" t="s">
        <v>8034</v>
      </c>
      <c r="L4317" s="11">
        <f t="shared" si="201"/>
        <v>1192</v>
      </c>
      <c r="M4317" s="11">
        <f t="shared" si="202"/>
        <v>-574</v>
      </c>
      <c r="N4317" s="12">
        <f t="shared" si="203"/>
        <v>-0.92880258899676371</v>
      </c>
    </row>
    <row r="4318" spans="1:14" x14ac:dyDescent="0.3">
      <c r="A4318" s="8" t="s">
        <v>4327</v>
      </c>
      <c r="B4318" s="9">
        <v>45488</v>
      </c>
      <c r="C4318" s="10" t="s">
        <v>8013</v>
      </c>
      <c r="D4318" s="10" t="s">
        <v>8022</v>
      </c>
      <c r="E4318" s="10" t="s">
        <v>8033</v>
      </c>
      <c r="F4318" s="11">
        <v>2</v>
      </c>
      <c r="G4318" s="11">
        <v>1280</v>
      </c>
      <c r="H4318" s="11">
        <v>1444</v>
      </c>
      <c r="I4318" s="11">
        <v>193</v>
      </c>
      <c r="J4318" s="11">
        <v>5</v>
      </c>
      <c r="K4318" s="11" t="s">
        <v>8035</v>
      </c>
      <c r="L4318" s="11">
        <f t="shared" si="201"/>
        <v>1637</v>
      </c>
      <c r="M4318" s="11">
        <f t="shared" si="202"/>
        <v>-357</v>
      </c>
      <c r="N4318" s="12">
        <f t="shared" si="203"/>
        <v>-0.27890625000000002</v>
      </c>
    </row>
    <row r="4319" spans="1:14" x14ac:dyDescent="0.3">
      <c r="A4319" s="8" t="s">
        <v>4328</v>
      </c>
      <c r="B4319" s="9">
        <v>45488</v>
      </c>
      <c r="C4319" s="10" t="s">
        <v>8014</v>
      </c>
      <c r="D4319" s="10" t="s">
        <v>8026</v>
      </c>
      <c r="E4319" s="10" t="s">
        <v>8031</v>
      </c>
      <c r="F4319" s="11">
        <v>4</v>
      </c>
      <c r="G4319" s="11">
        <v>3212</v>
      </c>
      <c r="H4319" s="11">
        <v>1422</v>
      </c>
      <c r="I4319" s="11">
        <v>190</v>
      </c>
      <c r="J4319" s="11">
        <v>5</v>
      </c>
      <c r="K4319" s="11" t="s">
        <v>8034</v>
      </c>
      <c r="L4319" s="11">
        <f t="shared" si="201"/>
        <v>1612</v>
      </c>
      <c r="M4319" s="11">
        <f t="shared" si="202"/>
        <v>1600</v>
      </c>
      <c r="N4319" s="12">
        <f t="shared" si="203"/>
        <v>0.49813200498132004</v>
      </c>
    </row>
    <row r="4320" spans="1:14" x14ac:dyDescent="0.3">
      <c r="A4320" s="8" t="s">
        <v>4329</v>
      </c>
      <c r="B4320" s="9">
        <v>45488</v>
      </c>
      <c r="C4320" s="10" t="s">
        <v>8013</v>
      </c>
      <c r="D4320" s="10" t="s">
        <v>8019</v>
      </c>
      <c r="E4320" s="10" t="s">
        <v>8032</v>
      </c>
      <c r="F4320" s="11">
        <v>1</v>
      </c>
      <c r="G4320" s="11">
        <v>795</v>
      </c>
      <c r="H4320" s="11">
        <v>1186</v>
      </c>
      <c r="I4320" s="11">
        <v>170</v>
      </c>
      <c r="J4320" s="11">
        <v>2</v>
      </c>
      <c r="K4320" s="11" t="s">
        <v>8034</v>
      </c>
      <c r="L4320" s="11">
        <f t="shared" si="201"/>
        <v>1356</v>
      </c>
      <c r="M4320" s="11">
        <f t="shared" si="202"/>
        <v>-561</v>
      </c>
      <c r="N4320" s="12">
        <f t="shared" si="203"/>
        <v>-0.70566037735849052</v>
      </c>
    </row>
    <row r="4321" spans="1:14" x14ac:dyDescent="0.3">
      <c r="A4321" s="8" t="s">
        <v>4330</v>
      </c>
      <c r="B4321" s="9">
        <v>45488</v>
      </c>
      <c r="C4321" s="10" t="s">
        <v>8013</v>
      </c>
      <c r="D4321" s="10" t="s">
        <v>8017</v>
      </c>
      <c r="E4321" s="10" t="s">
        <v>8031</v>
      </c>
      <c r="F4321" s="11">
        <v>1</v>
      </c>
      <c r="G4321" s="11">
        <v>895</v>
      </c>
      <c r="H4321" s="11">
        <v>1354</v>
      </c>
      <c r="I4321" s="11">
        <v>134</v>
      </c>
      <c r="J4321" s="11">
        <v>4</v>
      </c>
      <c r="K4321" s="11" t="s">
        <v>8034</v>
      </c>
      <c r="L4321" s="11">
        <f t="shared" si="201"/>
        <v>1488</v>
      </c>
      <c r="M4321" s="11">
        <f t="shared" si="202"/>
        <v>-593</v>
      </c>
      <c r="N4321" s="12">
        <f t="shared" si="203"/>
        <v>-0.66256983240223466</v>
      </c>
    </row>
    <row r="4322" spans="1:14" x14ac:dyDescent="0.3">
      <c r="A4322" s="8" t="s">
        <v>4331</v>
      </c>
      <c r="B4322" s="9">
        <v>45488</v>
      </c>
      <c r="C4322" s="10" t="s">
        <v>8012</v>
      </c>
      <c r="D4322" s="10" t="s">
        <v>8027</v>
      </c>
      <c r="E4322" s="10" t="s">
        <v>8031</v>
      </c>
      <c r="F4322" s="11">
        <v>5</v>
      </c>
      <c r="G4322" s="11">
        <v>4465</v>
      </c>
      <c r="H4322" s="11">
        <v>1210</v>
      </c>
      <c r="I4322" s="11">
        <v>183</v>
      </c>
      <c r="J4322" s="11">
        <v>7</v>
      </c>
      <c r="K4322" s="11" t="s">
        <v>8034</v>
      </c>
      <c r="L4322" s="11">
        <f t="shared" si="201"/>
        <v>1393</v>
      </c>
      <c r="M4322" s="11">
        <f t="shared" si="202"/>
        <v>3072</v>
      </c>
      <c r="N4322" s="12">
        <f t="shared" si="203"/>
        <v>0.68801791713325866</v>
      </c>
    </row>
    <row r="4323" spans="1:14" x14ac:dyDescent="0.3">
      <c r="A4323" s="8" t="s">
        <v>4332</v>
      </c>
      <c r="B4323" s="9">
        <v>45488</v>
      </c>
      <c r="C4323" s="10" t="s">
        <v>8014</v>
      </c>
      <c r="D4323" s="10" t="s">
        <v>8024</v>
      </c>
      <c r="E4323" s="10" t="s">
        <v>8031</v>
      </c>
      <c r="F4323" s="11">
        <v>4</v>
      </c>
      <c r="G4323" s="11">
        <v>3012</v>
      </c>
      <c r="H4323" s="11">
        <v>742</v>
      </c>
      <c r="I4323" s="11">
        <v>101</v>
      </c>
      <c r="J4323" s="11">
        <v>7</v>
      </c>
      <c r="K4323" s="11" t="s">
        <v>8034</v>
      </c>
      <c r="L4323" s="11">
        <f t="shared" si="201"/>
        <v>843</v>
      </c>
      <c r="M4323" s="11">
        <f t="shared" si="202"/>
        <v>2169</v>
      </c>
      <c r="N4323" s="12">
        <f t="shared" si="203"/>
        <v>0.72011952191235062</v>
      </c>
    </row>
    <row r="4324" spans="1:14" x14ac:dyDescent="0.3">
      <c r="A4324" s="8" t="s">
        <v>4333</v>
      </c>
      <c r="B4324" s="9">
        <v>45488</v>
      </c>
      <c r="C4324" s="10" t="s">
        <v>8014</v>
      </c>
      <c r="D4324" s="10" t="s">
        <v>8018</v>
      </c>
      <c r="E4324" s="10" t="s">
        <v>8031</v>
      </c>
      <c r="F4324" s="11">
        <v>4</v>
      </c>
      <c r="G4324" s="11">
        <v>3520</v>
      </c>
      <c r="H4324" s="11">
        <v>441</v>
      </c>
      <c r="I4324" s="11">
        <v>182</v>
      </c>
      <c r="J4324" s="11">
        <v>5</v>
      </c>
      <c r="K4324" s="11" t="s">
        <v>8034</v>
      </c>
      <c r="L4324" s="11">
        <f t="shared" si="201"/>
        <v>623</v>
      </c>
      <c r="M4324" s="11">
        <f t="shared" si="202"/>
        <v>2897</v>
      </c>
      <c r="N4324" s="12">
        <f t="shared" si="203"/>
        <v>0.82301136363636362</v>
      </c>
    </row>
    <row r="4325" spans="1:14" x14ac:dyDescent="0.3">
      <c r="A4325" s="8" t="s">
        <v>4334</v>
      </c>
      <c r="B4325" s="9">
        <v>45488</v>
      </c>
      <c r="C4325" s="10" t="s">
        <v>8012</v>
      </c>
      <c r="D4325" s="10" t="s">
        <v>8029</v>
      </c>
      <c r="E4325" s="10" t="s">
        <v>8033</v>
      </c>
      <c r="F4325" s="11">
        <v>5</v>
      </c>
      <c r="G4325" s="11">
        <v>3755</v>
      </c>
      <c r="H4325" s="11">
        <v>1042</v>
      </c>
      <c r="I4325" s="11">
        <v>128</v>
      </c>
      <c r="J4325" s="11">
        <v>5</v>
      </c>
      <c r="K4325" s="11" t="s">
        <v>8034</v>
      </c>
      <c r="L4325" s="11">
        <f t="shared" si="201"/>
        <v>1170</v>
      </c>
      <c r="M4325" s="11">
        <f t="shared" si="202"/>
        <v>2585</v>
      </c>
      <c r="N4325" s="12">
        <f t="shared" si="203"/>
        <v>0.68841544607190408</v>
      </c>
    </row>
    <row r="4326" spans="1:14" x14ac:dyDescent="0.3">
      <c r="A4326" s="8" t="s">
        <v>4335</v>
      </c>
      <c r="B4326" s="9">
        <v>45488</v>
      </c>
      <c r="C4326" s="10" t="s">
        <v>8014</v>
      </c>
      <c r="D4326" s="10" t="s">
        <v>8020</v>
      </c>
      <c r="E4326" s="10" t="s">
        <v>8032</v>
      </c>
      <c r="F4326" s="11">
        <v>1</v>
      </c>
      <c r="G4326" s="11">
        <v>773</v>
      </c>
      <c r="H4326" s="11">
        <v>719</v>
      </c>
      <c r="I4326" s="11">
        <v>215</v>
      </c>
      <c r="J4326" s="11">
        <v>4</v>
      </c>
      <c r="K4326" s="11" t="s">
        <v>8034</v>
      </c>
      <c r="L4326" s="11">
        <f t="shared" si="201"/>
        <v>934</v>
      </c>
      <c r="M4326" s="11">
        <f t="shared" si="202"/>
        <v>-161</v>
      </c>
      <c r="N4326" s="12">
        <f t="shared" si="203"/>
        <v>-0.20827943078913325</v>
      </c>
    </row>
    <row r="4327" spans="1:14" x14ac:dyDescent="0.3">
      <c r="A4327" s="8" t="s">
        <v>4336</v>
      </c>
      <c r="B4327" s="9">
        <v>45488</v>
      </c>
      <c r="C4327" s="10" t="s">
        <v>8012</v>
      </c>
      <c r="D4327" s="10" t="s">
        <v>8029</v>
      </c>
      <c r="E4327" s="10" t="s">
        <v>8033</v>
      </c>
      <c r="F4327" s="11">
        <v>2</v>
      </c>
      <c r="G4327" s="11">
        <v>1738</v>
      </c>
      <c r="H4327" s="11">
        <v>1007</v>
      </c>
      <c r="I4327" s="11">
        <v>210</v>
      </c>
      <c r="J4327" s="11">
        <v>2</v>
      </c>
      <c r="K4327" s="11" t="s">
        <v>8034</v>
      </c>
      <c r="L4327" s="11">
        <f t="shared" si="201"/>
        <v>1217</v>
      </c>
      <c r="M4327" s="11">
        <f t="shared" si="202"/>
        <v>521</v>
      </c>
      <c r="N4327" s="12">
        <f t="shared" si="203"/>
        <v>0.29976985040276177</v>
      </c>
    </row>
    <row r="4328" spans="1:14" x14ac:dyDescent="0.3">
      <c r="A4328" s="8" t="s">
        <v>4337</v>
      </c>
      <c r="B4328" s="9">
        <v>45488</v>
      </c>
      <c r="C4328" s="10" t="s">
        <v>8011</v>
      </c>
      <c r="D4328" s="10" t="s">
        <v>8023</v>
      </c>
      <c r="E4328" s="10" t="s">
        <v>8033</v>
      </c>
      <c r="F4328" s="11">
        <v>3</v>
      </c>
      <c r="G4328" s="11">
        <v>1695</v>
      </c>
      <c r="H4328" s="11">
        <v>774</v>
      </c>
      <c r="I4328" s="11">
        <v>201</v>
      </c>
      <c r="J4328" s="11">
        <v>4</v>
      </c>
      <c r="K4328" s="11" t="s">
        <v>8034</v>
      </c>
      <c r="L4328" s="11">
        <f t="shared" si="201"/>
        <v>975</v>
      </c>
      <c r="M4328" s="11">
        <f t="shared" si="202"/>
        <v>720</v>
      </c>
      <c r="N4328" s="12">
        <f t="shared" si="203"/>
        <v>0.4247787610619469</v>
      </c>
    </row>
    <row r="4329" spans="1:14" x14ac:dyDescent="0.3">
      <c r="A4329" s="8" t="s">
        <v>4338</v>
      </c>
      <c r="B4329" s="9">
        <v>45488</v>
      </c>
      <c r="C4329" s="10" t="s">
        <v>8013</v>
      </c>
      <c r="D4329" s="10" t="s">
        <v>8022</v>
      </c>
      <c r="E4329" s="10" t="s">
        <v>8031</v>
      </c>
      <c r="F4329" s="11">
        <v>4</v>
      </c>
      <c r="G4329" s="11">
        <v>2468</v>
      </c>
      <c r="H4329" s="11">
        <v>485</v>
      </c>
      <c r="I4329" s="11">
        <v>125</v>
      </c>
      <c r="J4329" s="11">
        <v>7</v>
      </c>
      <c r="K4329" s="11" t="s">
        <v>8034</v>
      </c>
      <c r="L4329" s="11">
        <f t="shared" si="201"/>
        <v>610</v>
      </c>
      <c r="M4329" s="11">
        <f t="shared" si="202"/>
        <v>1858</v>
      </c>
      <c r="N4329" s="12">
        <f t="shared" si="203"/>
        <v>0.75283630470016205</v>
      </c>
    </row>
    <row r="4330" spans="1:14" x14ac:dyDescent="0.3">
      <c r="A4330" s="8" t="s">
        <v>4339</v>
      </c>
      <c r="B4330" s="9">
        <v>45488</v>
      </c>
      <c r="C4330" s="10" t="s">
        <v>8011</v>
      </c>
      <c r="D4330" s="10" t="s">
        <v>8015</v>
      </c>
      <c r="E4330" s="10" t="s">
        <v>8032</v>
      </c>
      <c r="F4330" s="11">
        <v>4</v>
      </c>
      <c r="G4330" s="11">
        <v>2596</v>
      </c>
      <c r="H4330" s="11">
        <v>714</v>
      </c>
      <c r="I4330" s="11">
        <v>120</v>
      </c>
      <c r="J4330" s="11">
        <v>7</v>
      </c>
      <c r="K4330" s="11" t="s">
        <v>8035</v>
      </c>
      <c r="L4330" s="11">
        <f t="shared" si="201"/>
        <v>834</v>
      </c>
      <c r="M4330" s="11">
        <f t="shared" si="202"/>
        <v>1762</v>
      </c>
      <c r="N4330" s="12">
        <f t="shared" si="203"/>
        <v>0.67873651771956856</v>
      </c>
    </row>
    <row r="4331" spans="1:14" x14ac:dyDescent="0.3">
      <c r="A4331" s="8" t="s">
        <v>4340</v>
      </c>
      <c r="B4331" s="9">
        <v>45488</v>
      </c>
      <c r="C4331" s="10" t="s">
        <v>8011</v>
      </c>
      <c r="D4331" s="10" t="s">
        <v>8021</v>
      </c>
      <c r="E4331" s="10" t="s">
        <v>8033</v>
      </c>
      <c r="F4331" s="11">
        <v>4</v>
      </c>
      <c r="G4331" s="11">
        <v>3588</v>
      </c>
      <c r="H4331" s="11">
        <v>1499</v>
      </c>
      <c r="I4331" s="11">
        <v>139</v>
      </c>
      <c r="J4331" s="11">
        <v>4</v>
      </c>
      <c r="K4331" s="11" t="s">
        <v>8034</v>
      </c>
      <c r="L4331" s="11">
        <f t="shared" si="201"/>
        <v>1638</v>
      </c>
      <c r="M4331" s="11">
        <f t="shared" si="202"/>
        <v>1950</v>
      </c>
      <c r="N4331" s="12">
        <f t="shared" si="203"/>
        <v>0.54347826086956519</v>
      </c>
    </row>
    <row r="4332" spans="1:14" x14ac:dyDescent="0.3">
      <c r="A4332" s="8" t="s">
        <v>4341</v>
      </c>
      <c r="B4332" s="9">
        <v>45489</v>
      </c>
      <c r="C4332" s="10" t="s">
        <v>8012</v>
      </c>
      <c r="D4332" s="10" t="s">
        <v>8027</v>
      </c>
      <c r="E4332" s="10" t="s">
        <v>8032</v>
      </c>
      <c r="F4332" s="11">
        <v>3</v>
      </c>
      <c r="G4332" s="11">
        <v>2067</v>
      </c>
      <c r="H4332" s="11">
        <v>1431</v>
      </c>
      <c r="I4332" s="11">
        <v>143</v>
      </c>
      <c r="J4332" s="11">
        <v>5</v>
      </c>
      <c r="K4332" s="11" t="s">
        <v>8034</v>
      </c>
      <c r="L4332" s="11">
        <f t="shared" si="201"/>
        <v>1574</v>
      </c>
      <c r="M4332" s="11">
        <f t="shared" si="202"/>
        <v>493</v>
      </c>
      <c r="N4332" s="12">
        <f t="shared" si="203"/>
        <v>0.23850991775520078</v>
      </c>
    </row>
    <row r="4333" spans="1:14" x14ac:dyDescent="0.3">
      <c r="A4333" s="8" t="s">
        <v>4342</v>
      </c>
      <c r="B4333" s="9">
        <v>45489</v>
      </c>
      <c r="C4333" s="10" t="s">
        <v>8011</v>
      </c>
      <c r="D4333" s="10" t="s">
        <v>8021</v>
      </c>
      <c r="E4333" s="10" t="s">
        <v>8032</v>
      </c>
      <c r="F4333" s="11">
        <v>4</v>
      </c>
      <c r="G4333" s="11">
        <v>3168</v>
      </c>
      <c r="H4333" s="11">
        <v>1076</v>
      </c>
      <c r="I4333" s="11">
        <v>121</v>
      </c>
      <c r="J4333" s="11">
        <v>7</v>
      </c>
      <c r="K4333" s="11" t="s">
        <v>8035</v>
      </c>
      <c r="L4333" s="11">
        <f t="shared" si="201"/>
        <v>1197</v>
      </c>
      <c r="M4333" s="11">
        <f t="shared" si="202"/>
        <v>1971</v>
      </c>
      <c r="N4333" s="12">
        <f t="shared" si="203"/>
        <v>0.62215909090909094</v>
      </c>
    </row>
    <row r="4334" spans="1:14" x14ac:dyDescent="0.3">
      <c r="A4334" s="8" t="s">
        <v>4343</v>
      </c>
      <c r="B4334" s="9">
        <v>45489</v>
      </c>
      <c r="C4334" s="10" t="s">
        <v>8014</v>
      </c>
      <c r="D4334" s="10" t="s">
        <v>8024</v>
      </c>
      <c r="E4334" s="10" t="s">
        <v>8032</v>
      </c>
      <c r="F4334" s="11">
        <v>1</v>
      </c>
      <c r="G4334" s="11">
        <v>874</v>
      </c>
      <c r="H4334" s="11">
        <v>1051</v>
      </c>
      <c r="I4334" s="11">
        <v>162</v>
      </c>
      <c r="J4334" s="11">
        <v>5</v>
      </c>
      <c r="K4334" s="11" t="s">
        <v>8034</v>
      </c>
      <c r="L4334" s="11">
        <f t="shared" si="201"/>
        <v>1213</v>
      </c>
      <c r="M4334" s="11">
        <f t="shared" si="202"/>
        <v>-339</v>
      </c>
      <c r="N4334" s="12">
        <f t="shared" si="203"/>
        <v>-0.38787185354691073</v>
      </c>
    </row>
    <row r="4335" spans="1:14" x14ac:dyDescent="0.3">
      <c r="A4335" s="8" t="s">
        <v>4344</v>
      </c>
      <c r="B4335" s="9">
        <v>45489</v>
      </c>
      <c r="C4335" s="10" t="s">
        <v>8012</v>
      </c>
      <c r="D4335" s="10" t="s">
        <v>8029</v>
      </c>
      <c r="E4335" s="10" t="s">
        <v>8033</v>
      </c>
      <c r="F4335" s="11">
        <v>2</v>
      </c>
      <c r="G4335" s="11">
        <v>1520</v>
      </c>
      <c r="H4335" s="11">
        <v>685</v>
      </c>
      <c r="I4335" s="11">
        <v>115</v>
      </c>
      <c r="J4335" s="11">
        <v>6</v>
      </c>
      <c r="K4335" s="11" t="s">
        <v>8035</v>
      </c>
      <c r="L4335" s="11">
        <f t="shared" si="201"/>
        <v>800</v>
      </c>
      <c r="M4335" s="11">
        <f t="shared" si="202"/>
        <v>720</v>
      </c>
      <c r="N4335" s="12">
        <f t="shared" si="203"/>
        <v>0.47368421052631576</v>
      </c>
    </row>
    <row r="4336" spans="1:14" x14ac:dyDescent="0.3">
      <c r="A4336" s="8" t="s">
        <v>4345</v>
      </c>
      <c r="B4336" s="9">
        <v>45489</v>
      </c>
      <c r="C4336" s="10" t="s">
        <v>8012</v>
      </c>
      <c r="D4336" s="10" t="s">
        <v>8029</v>
      </c>
      <c r="E4336" s="10" t="s">
        <v>8032</v>
      </c>
      <c r="F4336" s="11">
        <v>3</v>
      </c>
      <c r="G4336" s="11">
        <v>1842</v>
      </c>
      <c r="H4336" s="11">
        <v>1398</v>
      </c>
      <c r="I4336" s="11">
        <v>103</v>
      </c>
      <c r="J4336" s="11">
        <v>5</v>
      </c>
      <c r="K4336" s="11" t="s">
        <v>8035</v>
      </c>
      <c r="L4336" s="11">
        <f t="shared" si="201"/>
        <v>1501</v>
      </c>
      <c r="M4336" s="11">
        <f t="shared" si="202"/>
        <v>341</v>
      </c>
      <c r="N4336" s="12">
        <f t="shared" si="203"/>
        <v>0.18512486427795874</v>
      </c>
    </row>
    <row r="4337" spans="1:14" x14ac:dyDescent="0.3">
      <c r="A4337" s="8" t="s">
        <v>4346</v>
      </c>
      <c r="B4337" s="9">
        <v>45489</v>
      </c>
      <c r="C4337" s="10" t="s">
        <v>8012</v>
      </c>
      <c r="D4337" s="10" t="s">
        <v>8016</v>
      </c>
      <c r="E4337" s="10" t="s">
        <v>8032</v>
      </c>
      <c r="F4337" s="11">
        <v>4</v>
      </c>
      <c r="G4337" s="11">
        <v>2748</v>
      </c>
      <c r="H4337" s="11">
        <v>928</v>
      </c>
      <c r="I4337" s="11">
        <v>155</v>
      </c>
      <c r="J4337" s="11">
        <v>3</v>
      </c>
      <c r="K4337" s="11" t="s">
        <v>8034</v>
      </c>
      <c r="L4337" s="11">
        <f t="shared" si="201"/>
        <v>1083</v>
      </c>
      <c r="M4337" s="11">
        <f t="shared" si="202"/>
        <v>1665</v>
      </c>
      <c r="N4337" s="12">
        <f t="shared" si="203"/>
        <v>0.60589519650655022</v>
      </c>
    </row>
    <row r="4338" spans="1:14" x14ac:dyDescent="0.3">
      <c r="A4338" s="8" t="s">
        <v>4347</v>
      </c>
      <c r="B4338" s="9">
        <v>45489</v>
      </c>
      <c r="C4338" s="10" t="s">
        <v>8012</v>
      </c>
      <c r="D4338" s="10" t="s">
        <v>8016</v>
      </c>
      <c r="E4338" s="10" t="s">
        <v>8033</v>
      </c>
      <c r="F4338" s="11">
        <v>4</v>
      </c>
      <c r="G4338" s="11">
        <v>3116</v>
      </c>
      <c r="H4338" s="11">
        <v>735</v>
      </c>
      <c r="I4338" s="11">
        <v>114</v>
      </c>
      <c r="J4338" s="11">
        <v>4</v>
      </c>
      <c r="K4338" s="11" t="s">
        <v>8034</v>
      </c>
      <c r="L4338" s="11">
        <f t="shared" si="201"/>
        <v>849</v>
      </c>
      <c r="M4338" s="11">
        <f t="shared" si="202"/>
        <v>2267</v>
      </c>
      <c r="N4338" s="12">
        <f t="shared" si="203"/>
        <v>0.7275353016688062</v>
      </c>
    </row>
    <row r="4339" spans="1:14" x14ac:dyDescent="0.3">
      <c r="A4339" s="8" t="s">
        <v>4348</v>
      </c>
      <c r="B4339" s="9">
        <v>45489</v>
      </c>
      <c r="C4339" s="10" t="s">
        <v>8013</v>
      </c>
      <c r="D4339" s="10" t="s">
        <v>8019</v>
      </c>
      <c r="E4339" s="10" t="s">
        <v>8031</v>
      </c>
      <c r="F4339" s="11">
        <v>5</v>
      </c>
      <c r="G4339" s="11">
        <v>2865</v>
      </c>
      <c r="H4339" s="11">
        <v>1322</v>
      </c>
      <c r="I4339" s="11">
        <v>122</v>
      </c>
      <c r="J4339" s="11">
        <v>4</v>
      </c>
      <c r="K4339" s="11" t="s">
        <v>8034</v>
      </c>
      <c r="L4339" s="11">
        <f t="shared" si="201"/>
        <v>1444</v>
      </c>
      <c r="M4339" s="11">
        <f t="shared" si="202"/>
        <v>1421</v>
      </c>
      <c r="N4339" s="12">
        <f t="shared" si="203"/>
        <v>0.49598603839441535</v>
      </c>
    </row>
    <row r="4340" spans="1:14" x14ac:dyDescent="0.3">
      <c r="A4340" s="8" t="s">
        <v>4349</v>
      </c>
      <c r="B4340" s="9">
        <v>45489</v>
      </c>
      <c r="C4340" s="10" t="s">
        <v>8011</v>
      </c>
      <c r="D4340" s="10" t="s">
        <v>8021</v>
      </c>
      <c r="E4340" s="10" t="s">
        <v>8031</v>
      </c>
      <c r="F4340" s="11">
        <v>5</v>
      </c>
      <c r="G4340" s="11">
        <v>3265</v>
      </c>
      <c r="H4340" s="11">
        <v>1310</v>
      </c>
      <c r="I4340" s="11">
        <v>152</v>
      </c>
      <c r="J4340" s="11">
        <v>2</v>
      </c>
      <c r="K4340" s="11" t="s">
        <v>8034</v>
      </c>
      <c r="L4340" s="11">
        <f t="shared" si="201"/>
        <v>1462</v>
      </c>
      <c r="M4340" s="11">
        <f t="shared" si="202"/>
        <v>1803</v>
      </c>
      <c r="N4340" s="12">
        <f t="shared" si="203"/>
        <v>0.55222052067381322</v>
      </c>
    </row>
    <row r="4341" spans="1:14" x14ac:dyDescent="0.3">
      <c r="A4341" s="8" t="s">
        <v>4350</v>
      </c>
      <c r="B4341" s="9">
        <v>45489</v>
      </c>
      <c r="C4341" s="10" t="s">
        <v>8014</v>
      </c>
      <c r="D4341" s="10" t="s">
        <v>8026</v>
      </c>
      <c r="E4341" s="10" t="s">
        <v>8032</v>
      </c>
      <c r="F4341" s="11">
        <v>1</v>
      </c>
      <c r="G4341" s="11">
        <v>816</v>
      </c>
      <c r="H4341" s="11">
        <v>743</v>
      </c>
      <c r="I4341" s="11">
        <v>102</v>
      </c>
      <c r="J4341" s="11">
        <v>4</v>
      </c>
      <c r="K4341" s="11" t="s">
        <v>8034</v>
      </c>
      <c r="L4341" s="11">
        <f t="shared" si="201"/>
        <v>845</v>
      </c>
      <c r="M4341" s="11">
        <f t="shared" si="202"/>
        <v>-29</v>
      </c>
      <c r="N4341" s="12">
        <f t="shared" si="203"/>
        <v>-3.5539215686274508E-2</v>
      </c>
    </row>
    <row r="4342" spans="1:14" x14ac:dyDescent="0.3">
      <c r="A4342" s="8" t="s">
        <v>4351</v>
      </c>
      <c r="B4342" s="9">
        <v>45489</v>
      </c>
      <c r="C4342" s="10" t="s">
        <v>8011</v>
      </c>
      <c r="D4342" s="10" t="s">
        <v>8023</v>
      </c>
      <c r="E4342" s="10" t="s">
        <v>8033</v>
      </c>
      <c r="F4342" s="11">
        <v>3</v>
      </c>
      <c r="G4342" s="11">
        <v>2634</v>
      </c>
      <c r="H4342" s="11">
        <v>1287</v>
      </c>
      <c r="I4342" s="11">
        <v>207</v>
      </c>
      <c r="J4342" s="11">
        <v>4</v>
      </c>
      <c r="K4342" s="11" t="s">
        <v>8034</v>
      </c>
      <c r="L4342" s="11">
        <f t="shared" si="201"/>
        <v>1494</v>
      </c>
      <c r="M4342" s="11">
        <f t="shared" si="202"/>
        <v>1140</v>
      </c>
      <c r="N4342" s="12">
        <f t="shared" si="203"/>
        <v>0.43280182232346243</v>
      </c>
    </row>
    <row r="4343" spans="1:14" x14ac:dyDescent="0.3">
      <c r="A4343" s="8" t="s">
        <v>4352</v>
      </c>
      <c r="B4343" s="9">
        <v>45489</v>
      </c>
      <c r="C4343" s="10" t="s">
        <v>8014</v>
      </c>
      <c r="D4343" s="10" t="s">
        <v>8026</v>
      </c>
      <c r="E4343" s="10" t="s">
        <v>8033</v>
      </c>
      <c r="F4343" s="11">
        <v>3</v>
      </c>
      <c r="G4343" s="11">
        <v>2088</v>
      </c>
      <c r="H4343" s="11">
        <v>400</v>
      </c>
      <c r="I4343" s="11">
        <v>194</v>
      </c>
      <c r="J4343" s="11">
        <v>2</v>
      </c>
      <c r="K4343" s="11" t="s">
        <v>8034</v>
      </c>
      <c r="L4343" s="11">
        <f t="shared" si="201"/>
        <v>594</v>
      </c>
      <c r="M4343" s="11">
        <f t="shared" si="202"/>
        <v>1494</v>
      </c>
      <c r="N4343" s="12">
        <f t="shared" si="203"/>
        <v>0.71551724137931039</v>
      </c>
    </row>
    <row r="4344" spans="1:14" x14ac:dyDescent="0.3">
      <c r="A4344" s="8" t="s">
        <v>4353</v>
      </c>
      <c r="B4344" s="9">
        <v>45489</v>
      </c>
      <c r="C4344" s="10" t="s">
        <v>8011</v>
      </c>
      <c r="D4344" s="10" t="s">
        <v>8015</v>
      </c>
      <c r="E4344" s="10" t="s">
        <v>8033</v>
      </c>
      <c r="F4344" s="11">
        <v>1</v>
      </c>
      <c r="G4344" s="11">
        <v>805</v>
      </c>
      <c r="H4344" s="11">
        <v>799</v>
      </c>
      <c r="I4344" s="11">
        <v>214</v>
      </c>
      <c r="J4344" s="11">
        <v>2</v>
      </c>
      <c r="K4344" s="11" t="s">
        <v>8034</v>
      </c>
      <c r="L4344" s="11">
        <f t="shared" si="201"/>
        <v>1013</v>
      </c>
      <c r="M4344" s="11">
        <f t="shared" si="202"/>
        <v>-208</v>
      </c>
      <c r="N4344" s="12">
        <f t="shared" si="203"/>
        <v>-0.25838509316770186</v>
      </c>
    </row>
    <row r="4345" spans="1:14" x14ac:dyDescent="0.3">
      <c r="A4345" s="8" t="s">
        <v>4354</v>
      </c>
      <c r="B4345" s="9">
        <v>45489</v>
      </c>
      <c r="C4345" s="10" t="s">
        <v>8012</v>
      </c>
      <c r="D4345" s="10" t="s">
        <v>8029</v>
      </c>
      <c r="E4345" s="10" t="s">
        <v>8033</v>
      </c>
      <c r="F4345" s="11">
        <v>3</v>
      </c>
      <c r="G4345" s="11">
        <v>1905</v>
      </c>
      <c r="H4345" s="11">
        <v>772</v>
      </c>
      <c r="I4345" s="11">
        <v>148</v>
      </c>
      <c r="J4345" s="11">
        <v>2</v>
      </c>
      <c r="K4345" s="11" t="s">
        <v>8034</v>
      </c>
      <c r="L4345" s="11">
        <f t="shared" si="201"/>
        <v>920</v>
      </c>
      <c r="M4345" s="11">
        <f t="shared" si="202"/>
        <v>985</v>
      </c>
      <c r="N4345" s="12">
        <f t="shared" si="203"/>
        <v>0.51706036745406825</v>
      </c>
    </row>
    <row r="4346" spans="1:14" x14ac:dyDescent="0.3">
      <c r="A4346" s="8" t="s">
        <v>4355</v>
      </c>
      <c r="B4346" s="9">
        <v>45489</v>
      </c>
      <c r="C4346" s="10" t="s">
        <v>8013</v>
      </c>
      <c r="D4346" s="10" t="s">
        <v>8025</v>
      </c>
      <c r="E4346" s="10" t="s">
        <v>8032</v>
      </c>
      <c r="F4346" s="11">
        <v>2</v>
      </c>
      <c r="G4346" s="11">
        <v>1550</v>
      </c>
      <c r="H4346" s="11">
        <v>976</v>
      </c>
      <c r="I4346" s="11">
        <v>187</v>
      </c>
      <c r="J4346" s="11">
        <v>7</v>
      </c>
      <c r="K4346" s="11" t="s">
        <v>8034</v>
      </c>
      <c r="L4346" s="11">
        <f t="shared" si="201"/>
        <v>1163</v>
      </c>
      <c r="M4346" s="11">
        <f t="shared" si="202"/>
        <v>387</v>
      </c>
      <c r="N4346" s="12">
        <f t="shared" si="203"/>
        <v>0.2496774193548387</v>
      </c>
    </row>
    <row r="4347" spans="1:14" x14ac:dyDescent="0.3">
      <c r="A4347" s="8" t="s">
        <v>4356</v>
      </c>
      <c r="B4347" s="9">
        <v>45489</v>
      </c>
      <c r="C4347" s="10" t="s">
        <v>8014</v>
      </c>
      <c r="D4347" s="10" t="s">
        <v>8026</v>
      </c>
      <c r="E4347" s="10" t="s">
        <v>8033</v>
      </c>
      <c r="F4347" s="11">
        <v>1</v>
      </c>
      <c r="G4347" s="11">
        <v>649</v>
      </c>
      <c r="H4347" s="11">
        <v>1360</v>
      </c>
      <c r="I4347" s="11">
        <v>102</v>
      </c>
      <c r="J4347" s="11">
        <v>5</v>
      </c>
      <c r="K4347" s="11" t="s">
        <v>8034</v>
      </c>
      <c r="L4347" s="11">
        <f t="shared" si="201"/>
        <v>1462</v>
      </c>
      <c r="M4347" s="11">
        <f t="shared" si="202"/>
        <v>-813</v>
      </c>
      <c r="N4347" s="12">
        <f t="shared" si="203"/>
        <v>-1.2526964560862865</v>
      </c>
    </row>
    <row r="4348" spans="1:14" x14ac:dyDescent="0.3">
      <c r="A4348" s="8" t="s">
        <v>4357</v>
      </c>
      <c r="B4348" s="9">
        <v>45489</v>
      </c>
      <c r="C4348" s="10" t="s">
        <v>8011</v>
      </c>
      <c r="D4348" s="10" t="s">
        <v>8015</v>
      </c>
      <c r="E4348" s="10" t="s">
        <v>8031</v>
      </c>
      <c r="F4348" s="11">
        <v>3</v>
      </c>
      <c r="G4348" s="11">
        <v>1749</v>
      </c>
      <c r="H4348" s="11">
        <v>1003</v>
      </c>
      <c r="I4348" s="11">
        <v>197</v>
      </c>
      <c r="J4348" s="11">
        <v>3</v>
      </c>
      <c r="K4348" s="11" t="s">
        <v>8034</v>
      </c>
      <c r="L4348" s="11">
        <f t="shared" si="201"/>
        <v>1200</v>
      </c>
      <c r="M4348" s="11">
        <f t="shared" si="202"/>
        <v>549</v>
      </c>
      <c r="N4348" s="12">
        <f t="shared" si="203"/>
        <v>0.313893653516295</v>
      </c>
    </row>
    <row r="4349" spans="1:14" x14ac:dyDescent="0.3">
      <c r="A4349" s="8" t="s">
        <v>4358</v>
      </c>
      <c r="B4349" s="9">
        <v>45489</v>
      </c>
      <c r="C4349" s="10" t="s">
        <v>8013</v>
      </c>
      <c r="D4349" s="10" t="s">
        <v>8017</v>
      </c>
      <c r="E4349" s="10" t="s">
        <v>8031</v>
      </c>
      <c r="F4349" s="11">
        <v>5</v>
      </c>
      <c r="G4349" s="11">
        <v>3615</v>
      </c>
      <c r="H4349" s="11">
        <v>445</v>
      </c>
      <c r="I4349" s="11">
        <v>187</v>
      </c>
      <c r="J4349" s="11">
        <v>6</v>
      </c>
      <c r="K4349" s="11" t="s">
        <v>8034</v>
      </c>
      <c r="L4349" s="11">
        <f t="shared" si="201"/>
        <v>632</v>
      </c>
      <c r="M4349" s="11">
        <f t="shared" si="202"/>
        <v>2983</v>
      </c>
      <c r="N4349" s="12">
        <f t="shared" si="203"/>
        <v>0.82517289073305666</v>
      </c>
    </row>
    <row r="4350" spans="1:14" x14ac:dyDescent="0.3">
      <c r="A4350" s="8" t="s">
        <v>4359</v>
      </c>
      <c r="B4350" s="9">
        <v>45489</v>
      </c>
      <c r="C4350" s="10" t="s">
        <v>8014</v>
      </c>
      <c r="D4350" s="10" t="s">
        <v>8026</v>
      </c>
      <c r="E4350" s="10" t="s">
        <v>8032</v>
      </c>
      <c r="F4350" s="11">
        <v>1</v>
      </c>
      <c r="G4350" s="11">
        <v>657</v>
      </c>
      <c r="H4350" s="11">
        <v>795</v>
      </c>
      <c r="I4350" s="11">
        <v>147</v>
      </c>
      <c r="J4350" s="11">
        <v>5</v>
      </c>
      <c r="K4350" s="11" t="s">
        <v>8034</v>
      </c>
      <c r="L4350" s="11">
        <f t="shared" si="201"/>
        <v>942</v>
      </c>
      <c r="M4350" s="11">
        <f t="shared" si="202"/>
        <v>-285</v>
      </c>
      <c r="N4350" s="12">
        <f t="shared" si="203"/>
        <v>-0.43378995433789952</v>
      </c>
    </row>
    <row r="4351" spans="1:14" x14ac:dyDescent="0.3">
      <c r="A4351" s="8" t="s">
        <v>4360</v>
      </c>
      <c r="B4351" s="9">
        <v>45489</v>
      </c>
      <c r="C4351" s="10" t="s">
        <v>8012</v>
      </c>
      <c r="D4351" s="10" t="s">
        <v>8027</v>
      </c>
      <c r="E4351" s="10" t="s">
        <v>8033</v>
      </c>
      <c r="F4351" s="11">
        <v>1</v>
      </c>
      <c r="G4351" s="11">
        <v>703</v>
      </c>
      <c r="H4351" s="11">
        <v>571</v>
      </c>
      <c r="I4351" s="11">
        <v>153</v>
      </c>
      <c r="J4351" s="11">
        <v>7</v>
      </c>
      <c r="K4351" s="11" t="s">
        <v>8034</v>
      </c>
      <c r="L4351" s="11">
        <f t="shared" si="201"/>
        <v>724</v>
      </c>
      <c r="M4351" s="11">
        <f t="shared" si="202"/>
        <v>-21</v>
      </c>
      <c r="N4351" s="12">
        <f t="shared" si="203"/>
        <v>-2.9871977240398292E-2</v>
      </c>
    </row>
    <row r="4352" spans="1:14" x14ac:dyDescent="0.3">
      <c r="A4352" s="8" t="s">
        <v>4361</v>
      </c>
      <c r="B4352" s="9">
        <v>45489</v>
      </c>
      <c r="C4352" s="10" t="s">
        <v>8013</v>
      </c>
      <c r="D4352" s="10" t="s">
        <v>8017</v>
      </c>
      <c r="E4352" s="10" t="s">
        <v>8033</v>
      </c>
      <c r="F4352" s="11">
        <v>3</v>
      </c>
      <c r="G4352" s="11">
        <v>1872</v>
      </c>
      <c r="H4352" s="11">
        <v>1465</v>
      </c>
      <c r="I4352" s="11">
        <v>213</v>
      </c>
      <c r="J4352" s="11">
        <v>2</v>
      </c>
      <c r="K4352" s="11" t="s">
        <v>8034</v>
      </c>
      <c r="L4352" s="11">
        <f t="shared" si="201"/>
        <v>1678</v>
      </c>
      <c r="M4352" s="11">
        <f t="shared" si="202"/>
        <v>194</v>
      </c>
      <c r="N4352" s="12">
        <f t="shared" si="203"/>
        <v>0.10363247863247864</v>
      </c>
    </row>
    <row r="4353" spans="1:14" x14ac:dyDescent="0.3">
      <c r="A4353" s="8" t="s">
        <v>4362</v>
      </c>
      <c r="B4353" s="9">
        <v>45489</v>
      </c>
      <c r="C4353" s="10" t="s">
        <v>8014</v>
      </c>
      <c r="D4353" s="10" t="s">
        <v>8026</v>
      </c>
      <c r="E4353" s="10" t="s">
        <v>8032</v>
      </c>
      <c r="F4353" s="11">
        <v>4</v>
      </c>
      <c r="G4353" s="11">
        <v>3200</v>
      </c>
      <c r="H4353" s="11">
        <v>792</v>
      </c>
      <c r="I4353" s="11">
        <v>166</v>
      </c>
      <c r="J4353" s="11">
        <v>5</v>
      </c>
      <c r="K4353" s="11" t="s">
        <v>8034</v>
      </c>
      <c r="L4353" s="11">
        <f t="shared" si="201"/>
        <v>958</v>
      </c>
      <c r="M4353" s="11">
        <f t="shared" si="202"/>
        <v>2242</v>
      </c>
      <c r="N4353" s="12">
        <f t="shared" si="203"/>
        <v>0.70062500000000005</v>
      </c>
    </row>
    <row r="4354" spans="1:14" x14ac:dyDescent="0.3">
      <c r="A4354" s="8" t="s">
        <v>4363</v>
      </c>
      <c r="B4354" s="9">
        <v>45489</v>
      </c>
      <c r="C4354" s="10" t="s">
        <v>8012</v>
      </c>
      <c r="D4354" s="10" t="s">
        <v>8016</v>
      </c>
      <c r="E4354" s="10" t="s">
        <v>8033</v>
      </c>
      <c r="F4354" s="11">
        <v>4</v>
      </c>
      <c r="G4354" s="11">
        <v>3112</v>
      </c>
      <c r="H4354" s="11">
        <v>664</v>
      </c>
      <c r="I4354" s="11">
        <v>132</v>
      </c>
      <c r="J4354" s="11">
        <v>6</v>
      </c>
      <c r="K4354" s="11" t="s">
        <v>8035</v>
      </c>
      <c r="L4354" s="11">
        <f t="shared" ref="L4354:L4417" si="204">H4354+I4354</f>
        <v>796</v>
      </c>
      <c r="M4354" s="11">
        <f t="shared" ref="M4354:M4417" si="205">G4354-L4354</f>
        <v>2316</v>
      </c>
      <c r="N4354" s="12">
        <f t="shared" ref="N4354:N4417" si="206">M4354/G4354</f>
        <v>0.74421593830334187</v>
      </c>
    </row>
    <row r="4355" spans="1:14" x14ac:dyDescent="0.3">
      <c r="A4355" s="8" t="s">
        <v>4364</v>
      </c>
      <c r="B4355" s="9">
        <v>45490</v>
      </c>
      <c r="C4355" s="10" t="s">
        <v>8012</v>
      </c>
      <c r="D4355" s="10" t="s">
        <v>8027</v>
      </c>
      <c r="E4355" s="10" t="s">
        <v>8032</v>
      </c>
      <c r="F4355" s="11">
        <v>2</v>
      </c>
      <c r="G4355" s="11">
        <v>1594</v>
      </c>
      <c r="H4355" s="11">
        <v>1021</v>
      </c>
      <c r="I4355" s="11">
        <v>174</v>
      </c>
      <c r="J4355" s="11">
        <v>5</v>
      </c>
      <c r="K4355" s="11" t="s">
        <v>8035</v>
      </c>
      <c r="L4355" s="11">
        <f t="shared" si="204"/>
        <v>1195</v>
      </c>
      <c r="M4355" s="11">
        <f t="shared" si="205"/>
        <v>399</v>
      </c>
      <c r="N4355" s="12">
        <f t="shared" si="206"/>
        <v>0.25031367628607276</v>
      </c>
    </row>
    <row r="4356" spans="1:14" x14ac:dyDescent="0.3">
      <c r="A4356" s="8" t="s">
        <v>4365</v>
      </c>
      <c r="B4356" s="9">
        <v>45490</v>
      </c>
      <c r="C4356" s="10" t="s">
        <v>8011</v>
      </c>
      <c r="D4356" s="10" t="s">
        <v>8021</v>
      </c>
      <c r="E4356" s="10" t="s">
        <v>8031</v>
      </c>
      <c r="F4356" s="11">
        <v>4</v>
      </c>
      <c r="G4356" s="11">
        <v>2340</v>
      </c>
      <c r="H4356" s="11">
        <v>823</v>
      </c>
      <c r="I4356" s="11">
        <v>149</v>
      </c>
      <c r="J4356" s="11">
        <v>4</v>
      </c>
      <c r="K4356" s="11" t="s">
        <v>8035</v>
      </c>
      <c r="L4356" s="11">
        <f t="shared" si="204"/>
        <v>972</v>
      </c>
      <c r="M4356" s="11">
        <f t="shared" si="205"/>
        <v>1368</v>
      </c>
      <c r="N4356" s="12">
        <f t="shared" si="206"/>
        <v>0.58461538461538465</v>
      </c>
    </row>
    <row r="4357" spans="1:14" x14ac:dyDescent="0.3">
      <c r="A4357" s="8" t="s">
        <v>4366</v>
      </c>
      <c r="B4357" s="9">
        <v>45490</v>
      </c>
      <c r="C4357" s="10" t="s">
        <v>8011</v>
      </c>
      <c r="D4357" s="10" t="s">
        <v>8015</v>
      </c>
      <c r="E4357" s="10" t="s">
        <v>8032</v>
      </c>
      <c r="F4357" s="11">
        <v>2</v>
      </c>
      <c r="G4357" s="11">
        <v>1166</v>
      </c>
      <c r="H4357" s="11">
        <v>428</v>
      </c>
      <c r="I4357" s="11">
        <v>185</v>
      </c>
      <c r="J4357" s="11">
        <v>5</v>
      </c>
      <c r="K4357" s="11" t="s">
        <v>8034</v>
      </c>
      <c r="L4357" s="11">
        <f t="shared" si="204"/>
        <v>613</v>
      </c>
      <c r="M4357" s="11">
        <f t="shared" si="205"/>
        <v>553</v>
      </c>
      <c r="N4357" s="12">
        <f t="shared" si="206"/>
        <v>0.47427101200686106</v>
      </c>
    </row>
    <row r="4358" spans="1:14" x14ac:dyDescent="0.3">
      <c r="A4358" s="8" t="s">
        <v>4367</v>
      </c>
      <c r="B4358" s="9">
        <v>45490</v>
      </c>
      <c r="C4358" s="10" t="s">
        <v>8014</v>
      </c>
      <c r="D4358" s="10" t="s">
        <v>8018</v>
      </c>
      <c r="E4358" s="10" t="s">
        <v>8031</v>
      </c>
      <c r="F4358" s="11">
        <v>4</v>
      </c>
      <c r="G4358" s="11">
        <v>3500</v>
      </c>
      <c r="H4358" s="11">
        <v>533</v>
      </c>
      <c r="I4358" s="11">
        <v>200</v>
      </c>
      <c r="J4358" s="11">
        <v>6</v>
      </c>
      <c r="K4358" s="11" t="s">
        <v>8034</v>
      </c>
      <c r="L4358" s="11">
        <f t="shared" si="204"/>
        <v>733</v>
      </c>
      <c r="M4358" s="11">
        <f t="shared" si="205"/>
        <v>2767</v>
      </c>
      <c r="N4358" s="12">
        <f t="shared" si="206"/>
        <v>0.79057142857142859</v>
      </c>
    </row>
    <row r="4359" spans="1:14" x14ac:dyDescent="0.3">
      <c r="A4359" s="8" t="s">
        <v>4368</v>
      </c>
      <c r="B4359" s="9">
        <v>45490</v>
      </c>
      <c r="C4359" s="10" t="s">
        <v>8011</v>
      </c>
      <c r="D4359" s="10" t="s">
        <v>8015</v>
      </c>
      <c r="E4359" s="10" t="s">
        <v>8031</v>
      </c>
      <c r="F4359" s="11">
        <v>5</v>
      </c>
      <c r="G4359" s="11">
        <v>3335</v>
      </c>
      <c r="H4359" s="11">
        <v>761</v>
      </c>
      <c r="I4359" s="11">
        <v>164</v>
      </c>
      <c r="J4359" s="11">
        <v>4</v>
      </c>
      <c r="K4359" s="11" t="s">
        <v>8035</v>
      </c>
      <c r="L4359" s="11">
        <f t="shared" si="204"/>
        <v>925</v>
      </c>
      <c r="M4359" s="11">
        <f t="shared" si="205"/>
        <v>2410</v>
      </c>
      <c r="N4359" s="12">
        <f t="shared" si="206"/>
        <v>0.72263868065967019</v>
      </c>
    </row>
    <row r="4360" spans="1:14" x14ac:dyDescent="0.3">
      <c r="A4360" s="8" t="s">
        <v>4369</v>
      </c>
      <c r="B4360" s="9">
        <v>45490</v>
      </c>
      <c r="C4360" s="10" t="s">
        <v>8013</v>
      </c>
      <c r="D4360" s="10" t="s">
        <v>8025</v>
      </c>
      <c r="E4360" s="10" t="s">
        <v>8032</v>
      </c>
      <c r="F4360" s="11">
        <v>3</v>
      </c>
      <c r="G4360" s="11">
        <v>2055</v>
      </c>
      <c r="H4360" s="11">
        <v>749</v>
      </c>
      <c r="I4360" s="11">
        <v>189</v>
      </c>
      <c r="J4360" s="11">
        <v>3</v>
      </c>
      <c r="K4360" s="11" t="s">
        <v>8034</v>
      </c>
      <c r="L4360" s="11">
        <f t="shared" si="204"/>
        <v>938</v>
      </c>
      <c r="M4360" s="11">
        <f t="shared" si="205"/>
        <v>1117</v>
      </c>
      <c r="N4360" s="12">
        <f t="shared" si="206"/>
        <v>0.54355231143552307</v>
      </c>
    </row>
    <row r="4361" spans="1:14" x14ac:dyDescent="0.3">
      <c r="A4361" s="8" t="s">
        <v>4370</v>
      </c>
      <c r="B4361" s="9">
        <v>45490</v>
      </c>
      <c r="C4361" s="10" t="s">
        <v>8012</v>
      </c>
      <c r="D4361" s="10" t="s">
        <v>8027</v>
      </c>
      <c r="E4361" s="10" t="s">
        <v>8031</v>
      </c>
      <c r="F4361" s="11">
        <v>2</v>
      </c>
      <c r="G4361" s="11">
        <v>1692</v>
      </c>
      <c r="H4361" s="11">
        <v>1443</v>
      </c>
      <c r="I4361" s="11">
        <v>162</v>
      </c>
      <c r="J4361" s="11">
        <v>5</v>
      </c>
      <c r="K4361" s="11" t="s">
        <v>8034</v>
      </c>
      <c r="L4361" s="11">
        <f t="shared" si="204"/>
        <v>1605</v>
      </c>
      <c r="M4361" s="11">
        <f t="shared" si="205"/>
        <v>87</v>
      </c>
      <c r="N4361" s="12">
        <f t="shared" si="206"/>
        <v>5.1418439716312055E-2</v>
      </c>
    </row>
    <row r="4362" spans="1:14" x14ac:dyDescent="0.3">
      <c r="A4362" s="8" t="s">
        <v>4371</v>
      </c>
      <c r="B4362" s="9">
        <v>45490</v>
      </c>
      <c r="C4362" s="10" t="s">
        <v>8011</v>
      </c>
      <c r="D4362" s="10" t="s">
        <v>8023</v>
      </c>
      <c r="E4362" s="10" t="s">
        <v>8031</v>
      </c>
      <c r="F4362" s="11">
        <v>1</v>
      </c>
      <c r="G4362" s="11">
        <v>870</v>
      </c>
      <c r="H4362" s="11">
        <v>1341</v>
      </c>
      <c r="I4362" s="11">
        <v>146</v>
      </c>
      <c r="J4362" s="11">
        <v>5</v>
      </c>
      <c r="K4362" s="11" t="s">
        <v>8034</v>
      </c>
      <c r="L4362" s="11">
        <f t="shared" si="204"/>
        <v>1487</v>
      </c>
      <c r="M4362" s="11">
        <f t="shared" si="205"/>
        <v>-617</v>
      </c>
      <c r="N4362" s="12">
        <f t="shared" si="206"/>
        <v>-0.70919540229885059</v>
      </c>
    </row>
    <row r="4363" spans="1:14" x14ac:dyDescent="0.3">
      <c r="A4363" s="8" t="s">
        <v>4372</v>
      </c>
      <c r="B4363" s="9">
        <v>45490</v>
      </c>
      <c r="C4363" s="10" t="s">
        <v>8012</v>
      </c>
      <c r="D4363" s="10" t="s">
        <v>8029</v>
      </c>
      <c r="E4363" s="10" t="s">
        <v>8032</v>
      </c>
      <c r="F4363" s="11">
        <v>2</v>
      </c>
      <c r="G4363" s="11">
        <v>1656</v>
      </c>
      <c r="H4363" s="11">
        <v>776</v>
      </c>
      <c r="I4363" s="11">
        <v>160</v>
      </c>
      <c r="J4363" s="11">
        <v>6</v>
      </c>
      <c r="K4363" s="11" t="s">
        <v>8034</v>
      </c>
      <c r="L4363" s="11">
        <f t="shared" si="204"/>
        <v>936</v>
      </c>
      <c r="M4363" s="11">
        <f t="shared" si="205"/>
        <v>720</v>
      </c>
      <c r="N4363" s="12">
        <f t="shared" si="206"/>
        <v>0.43478260869565216</v>
      </c>
    </row>
    <row r="4364" spans="1:14" x14ac:dyDescent="0.3">
      <c r="A4364" s="8" t="s">
        <v>4373</v>
      </c>
      <c r="B4364" s="9">
        <v>45490</v>
      </c>
      <c r="C4364" s="10" t="s">
        <v>8012</v>
      </c>
      <c r="D4364" s="10" t="s">
        <v>8027</v>
      </c>
      <c r="E4364" s="10" t="s">
        <v>8032</v>
      </c>
      <c r="F4364" s="11">
        <v>5</v>
      </c>
      <c r="G4364" s="11">
        <v>3900</v>
      </c>
      <c r="H4364" s="11">
        <v>803</v>
      </c>
      <c r="I4364" s="11">
        <v>187</v>
      </c>
      <c r="J4364" s="11">
        <v>5</v>
      </c>
      <c r="K4364" s="11" t="s">
        <v>8034</v>
      </c>
      <c r="L4364" s="11">
        <f t="shared" si="204"/>
        <v>990</v>
      </c>
      <c r="M4364" s="11">
        <f t="shared" si="205"/>
        <v>2910</v>
      </c>
      <c r="N4364" s="12">
        <f t="shared" si="206"/>
        <v>0.74615384615384617</v>
      </c>
    </row>
    <row r="4365" spans="1:14" x14ac:dyDescent="0.3">
      <c r="A4365" s="8" t="s">
        <v>4374</v>
      </c>
      <c r="B4365" s="9">
        <v>45490</v>
      </c>
      <c r="C4365" s="10" t="s">
        <v>8012</v>
      </c>
      <c r="D4365" s="10" t="s">
        <v>8028</v>
      </c>
      <c r="E4365" s="10" t="s">
        <v>8033</v>
      </c>
      <c r="F4365" s="11">
        <v>4</v>
      </c>
      <c r="G4365" s="11">
        <v>2368</v>
      </c>
      <c r="H4365" s="11">
        <v>1329</v>
      </c>
      <c r="I4365" s="11">
        <v>181</v>
      </c>
      <c r="J4365" s="11">
        <v>4</v>
      </c>
      <c r="K4365" s="11" t="s">
        <v>8034</v>
      </c>
      <c r="L4365" s="11">
        <f t="shared" si="204"/>
        <v>1510</v>
      </c>
      <c r="M4365" s="11">
        <f t="shared" si="205"/>
        <v>858</v>
      </c>
      <c r="N4365" s="12">
        <f t="shared" si="206"/>
        <v>0.36233108108108109</v>
      </c>
    </row>
    <row r="4366" spans="1:14" x14ac:dyDescent="0.3">
      <c r="A4366" s="8" t="s">
        <v>4375</v>
      </c>
      <c r="B4366" s="9">
        <v>45490</v>
      </c>
      <c r="C4366" s="10" t="s">
        <v>8014</v>
      </c>
      <c r="D4366" s="10" t="s">
        <v>8024</v>
      </c>
      <c r="E4366" s="10" t="s">
        <v>8032</v>
      </c>
      <c r="F4366" s="11">
        <v>2</v>
      </c>
      <c r="G4366" s="11">
        <v>1582</v>
      </c>
      <c r="H4366" s="11">
        <v>830</v>
      </c>
      <c r="I4366" s="11">
        <v>123</v>
      </c>
      <c r="J4366" s="11">
        <v>2</v>
      </c>
      <c r="K4366" s="11" t="s">
        <v>8034</v>
      </c>
      <c r="L4366" s="11">
        <f t="shared" si="204"/>
        <v>953</v>
      </c>
      <c r="M4366" s="11">
        <f t="shared" si="205"/>
        <v>629</v>
      </c>
      <c r="N4366" s="12">
        <f t="shared" si="206"/>
        <v>0.39759797724399493</v>
      </c>
    </row>
    <row r="4367" spans="1:14" x14ac:dyDescent="0.3">
      <c r="A4367" s="8" t="s">
        <v>4376</v>
      </c>
      <c r="B4367" s="9">
        <v>45490</v>
      </c>
      <c r="C4367" s="10" t="s">
        <v>8011</v>
      </c>
      <c r="D4367" s="10" t="s">
        <v>8023</v>
      </c>
      <c r="E4367" s="10" t="s">
        <v>8031</v>
      </c>
      <c r="F4367" s="11">
        <v>2</v>
      </c>
      <c r="G4367" s="11">
        <v>1640</v>
      </c>
      <c r="H4367" s="11">
        <v>1120</v>
      </c>
      <c r="I4367" s="11">
        <v>146</v>
      </c>
      <c r="J4367" s="11">
        <v>6</v>
      </c>
      <c r="K4367" s="11" t="s">
        <v>8034</v>
      </c>
      <c r="L4367" s="11">
        <f t="shared" si="204"/>
        <v>1266</v>
      </c>
      <c r="M4367" s="11">
        <f t="shared" si="205"/>
        <v>374</v>
      </c>
      <c r="N4367" s="12">
        <f t="shared" si="206"/>
        <v>0.22804878048780489</v>
      </c>
    </row>
    <row r="4368" spans="1:14" x14ac:dyDescent="0.3">
      <c r="A4368" s="8" t="s">
        <v>4377</v>
      </c>
      <c r="B4368" s="9">
        <v>45490</v>
      </c>
      <c r="C4368" s="10" t="s">
        <v>8014</v>
      </c>
      <c r="D4368" s="10" t="s">
        <v>8024</v>
      </c>
      <c r="E4368" s="10" t="s">
        <v>8032</v>
      </c>
      <c r="F4368" s="11">
        <v>4</v>
      </c>
      <c r="G4368" s="11">
        <v>2536</v>
      </c>
      <c r="H4368" s="11">
        <v>530</v>
      </c>
      <c r="I4368" s="11">
        <v>201</v>
      </c>
      <c r="J4368" s="11">
        <v>2</v>
      </c>
      <c r="K4368" s="11" t="s">
        <v>8034</v>
      </c>
      <c r="L4368" s="11">
        <f t="shared" si="204"/>
        <v>731</v>
      </c>
      <c r="M4368" s="11">
        <f t="shared" si="205"/>
        <v>1805</v>
      </c>
      <c r="N4368" s="12">
        <f t="shared" si="206"/>
        <v>0.71175078864353314</v>
      </c>
    </row>
    <row r="4369" spans="1:14" x14ac:dyDescent="0.3">
      <c r="A4369" s="8" t="s">
        <v>4378</v>
      </c>
      <c r="B4369" s="9">
        <v>45490</v>
      </c>
      <c r="C4369" s="10" t="s">
        <v>8012</v>
      </c>
      <c r="D4369" s="10" t="s">
        <v>8027</v>
      </c>
      <c r="E4369" s="10" t="s">
        <v>8033</v>
      </c>
      <c r="F4369" s="11">
        <v>2</v>
      </c>
      <c r="G4369" s="11">
        <v>1102</v>
      </c>
      <c r="H4369" s="11">
        <v>1260</v>
      </c>
      <c r="I4369" s="11">
        <v>123</v>
      </c>
      <c r="J4369" s="11">
        <v>7</v>
      </c>
      <c r="K4369" s="11" t="s">
        <v>8034</v>
      </c>
      <c r="L4369" s="11">
        <f t="shared" si="204"/>
        <v>1383</v>
      </c>
      <c r="M4369" s="11">
        <f t="shared" si="205"/>
        <v>-281</v>
      </c>
      <c r="N4369" s="12">
        <f t="shared" si="206"/>
        <v>-0.25499092558983666</v>
      </c>
    </row>
    <row r="4370" spans="1:14" x14ac:dyDescent="0.3">
      <c r="A4370" s="8" t="s">
        <v>4379</v>
      </c>
      <c r="B4370" s="9">
        <v>45490</v>
      </c>
      <c r="C4370" s="10" t="s">
        <v>8013</v>
      </c>
      <c r="D4370" s="10" t="s">
        <v>8022</v>
      </c>
      <c r="E4370" s="10" t="s">
        <v>8033</v>
      </c>
      <c r="F4370" s="11">
        <v>4</v>
      </c>
      <c r="G4370" s="11">
        <v>3216</v>
      </c>
      <c r="H4370" s="11">
        <v>1278</v>
      </c>
      <c r="I4370" s="11">
        <v>131</v>
      </c>
      <c r="J4370" s="11">
        <v>5</v>
      </c>
      <c r="K4370" s="11" t="s">
        <v>8034</v>
      </c>
      <c r="L4370" s="11">
        <f t="shared" si="204"/>
        <v>1409</v>
      </c>
      <c r="M4370" s="11">
        <f t="shared" si="205"/>
        <v>1807</v>
      </c>
      <c r="N4370" s="12">
        <f t="shared" si="206"/>
        <v>0.56187810945273631</v>
      </c>
    </row>
    <row r="4371" spans="1:14" x14ac:dyDescent="0.3">
      <c r="A4371" s="8" t="s">
        <v>4380</v>
      </c>
      <c r="B4371" s="9">
        <v>45490</v>
      </c>
      <c r="C4371" s="10" t="s">
        <v>8012</v>
      </c>
      <c r="D4371" s="10" t="s">
        <v>8016</v>
      </c>
      <c r="E4371" s="10" t="s">
        <v>8032</v>
      </c>
      <c r="F4371" s="11">
        <v>1</v>
      </c>
      <c r="G4371" s="11">
        <v>736</v>
      </c>
      <c r="H4371" s="11">
        <v>603</v>
      </c>
      <c r="I4371" s="11">
        <v>211</v>
      </c>
      <c r="J4371" s="11">
        <v>2</v>
      </c>
      <c r="K4371" s="11" t="s">
        <v>8034</v>
      </c>
      <c r="L4371" s="11">
        <f t="shared" si="204"/>
        <v>814</v>
      </c>
      <c r="M4371" s="11">
        <f t="shared" si="205"/>
        <v>-78</v>
      </c>
      <c r="N4371" s="12">
        <f t="shared" si="206"/>
        <v>-0.10597826086956522</v>
      </c>
    </row>
    <row r="4372" spans="1:14" x14ac:dyDescent="0.3">
      <c r="A4372" s="8" t="s">
        <v>4381</v>
      </c>
      <c r="B4372" s="9">
        <v>45490</v>
      </c>
      <c r="C4372" s="10" t="s">
        <v>8014</v>
      </c>
      <c r="D4372" s="10" t="s">
        <v>8024</v>
      </c>
      <c r="E4372" s="10" t="s">
        <v>8032</v>
      </c>
      <c r="F4372" s="11">
        <v>2</v>
      </c>
      <c r="G4372" s="11">
        <v>1304</v>
      </c>
      <c r="H4372" s="11">
        <v>827</v>
      </c>
      <c r="I4372" s="11">
        <v>120</v>
      </c>
      <c r="J4372" s="11">
        <v>2</v>
      </c>
      <c r="K4372" s="11" t="s">
        <v>8034</v>
      </c>
      <c r="L4372" s="11">
        <f t="shared" si="204"/>
        <v>947</v>
      </c>
      <c r="M4372" s="11">
        <f t="shared" si="205"/>
        <v>357</v>
      </c>
      <c r="N4372" s="12">
        <f t="shared" si="206"/>
        <v>0.2737730061349693</v>
      </c>
    </row>
    <row r="4373" spans="1:14" x14ac:dyDescent="0.3">
      <c r="A4373" s="8" t="s">
        <v>4382</v>
      </c>
      <c r="B4373" s="9">
        <v>45490</v>
      </c>
      <c r="C4373" s="10" t="s">
        <v>8013</v>
      </c>
      <c r="D4373" s="10" t="s">
        <v>8019</v>
      </c>
      <c r="E4373" s="10" t="s">
        <v>8032</v>
      </c>
      <c r="F4373" s="11">
        <v>2</v>
      </c>
      <c r="G4373" s="11">
        <v>1248</v>
      </c>
      <c r="H4373" s="11">
        <v>1118</v>
      </c>
      <c r="I4373" s="11">
        <v>187</v>
      </c>
      <c r="J4373" s="11">
        <v>3</v>
      </c>
      <c r="K4373" s="11" t="s">
        <v>8034</v>
      </c>
      <c r="L4373" s="11">
        <f t="shared" si="204"/>
        <v>1305</v>
      </c>
      <c r="M4373" s="11">
        <f t="shared" si="205"/>
        <v>-57</v>
      </c>
      <c r="N4373" s="12">
        <f t="shared" si="206"/>
        <v>-4.567307692307692E-2</v>
      </c>
    </row>
    <row r="4374" spans="1:14" x14ac:dyDescent="0.3">
      <c r="A4374" s="8" t="s">
        <v>4383</v>
      </c>
      <c r="B4374" s="9">
        <v>45490</v>
      </c>
      <c r="C4374" s="10" t="s">
        <v>8014</v>
      </c>
      <c r="D4374" s="10" t="s">
        <v>8026</v>
      </c>
      <c r="E4374" s="10" t="s">
        <v>8032</v>
      </c>
      <c r="F4374" s="11">
        <v>5</v>
      </c>
      <c r="G4374" s="11">
        <v>3825</v>
      </c>
      <c r="H4374" s="11">
        <v>1233</v>
      </c>
      <c r="I4374" s="11">
        <v>115</v>
      </c>
      <c r="J4374" s="11">
        <v>7</v>
      </c>
      <c r="K4374" s="11" t="s">
        <v>8034</v>
      </c>
      <c r="L4374" s="11">
        <f t="shared" si="204"/>
        <v>1348</v>
      </c>
      <c r="M4374" s="11">
        <f t="shared" si="205"/>
        <v>2477</v>
      </c>
      <c r="N4374" s="12">
        <f t="shared" si="206"/>
        <v>0.64758169934640519</v>
      </c>
    </row>
    <row r="4375" spans="1:14" x14ac:dyDescent="0.3">
      <c r="A4375" s="8" t="s">
        <v>4384</v>
      </c>
      <c r="B4375" s="9">
        <v>45490</v>
      </c>
      <c r="C4375" s="10" t="s">
        <v>8013</v>
      </c>
      <c r="D4375" s="10" t="s">
        <v>8022</v>
      </c>
      <c r="E4375" s="10" t="s">
        <v>8032</v>
      </c>
      <c r="F4375" s="11">
        <v>3</v>
      </c>
      <c r="G4375" s="11">
        <v>2025</v>
      </c>
      <c r="H4375" s="11">
        <v>1024</v>
      </c>
      <c r="I4375" s="11">
        <v>144</v>
      </c>
      <c r="J4375" s="11">
        <v>6</v>
      </c>
      <c r="K4375" s="11" t="s">
        <v>8034</v>
      </c>
      <c r="L4375" s="11">
        <f t="shared" si="204"/>
        <v>1168</v>
      </c>
      <c r="M4375" s="11">
        <f t="shared" si="205"/>
        <v>857</v>
      </c>
      <c r="N4375" s="12">
        <f t="shared" si="206"/>
        <v>0.42320987654320985</v>
      </c>
    </row>
    <row r="4376" spans="1:14" x14ac:dyDescent="0.3">
      <c r="A4376" s="8" t="s">
        <v>4385</v>
      </c>
      <c r="B4376" s="9">
        <v>45490</v>
      </c>
      <c r="C4376" s="10" t="s">
        <v>8013</v>
      </c>
      <c r="D4376" s="10" t="s">
        <v>8017</v>
      </c>
      <c r="E4376" s="10" t="s">
        <v>8033</v>
      </c>
      <c r="F4376" s="11">
        <v>1</v>
      </c>
      <c r="G4376" s="11">
        <v>628</v>
      </c>
      <c r="H4376" s="11">
        <v>869</v>
      </c>
      <c r="I4376" s="11">
        <v>126</v>
      </c>
      <c r="J4376" s="11">
        <v>7</v>
      </c>
      <c r="K4376" s="11" t="s">
        <v>8034</v>
      </c>
      <c r="L4376" s="11">
        <f t="shared" si="204"/>
        <v>995</v>
      </c>
      <c r="M4376" s="11">
        <f t="shared" si="205"/>
        <v>-367</v>
      </c>
      <c r="N4376" s="12">
        <f t="shared" si="206"/>
        <v>-0.58439490445859876</v>
      </c>
    </row>
    <row r="4377" spans="1:14" x14ac:dyDescent="0.3">
      <c r="A4377" s="8" t="s">
        <v>4386</v>
      </c>
      <c r="B4377" s="9">
        <v>45490</v>
      </c>
      <c r="C4377" s="10" t="s">
        <v>8011</v>
      </c>
      <c r="D4377" s="10" t="s">
        <v>8030</v>
      </c>
      <c r="E4377" s="10" t="s">
        <v>8033</v>
      </c>
      <c r="F4377" s="11">
        <v>4</v>
      </c>
      <c r="G4377" s="11">
        <v>2348</v>
      </c>
      <c r="H4377" s="11">
        <v>617</v>
      </c>
      <c r="I4377" s="11">
        <v>129</v>
      </c>
      <c r="J4377" s="11">
        <v>3</v>
      </c>
      <c r="K4377" s="11" t="s">
        <v>8034</v>
      </c>
      <c r="L4377" s="11">
        <f t="shared" si="204"/>
        <v>746</v>
      </c>
      <c r="M4377" s="11">
        <f t="shared" si="205"/>
        <v>1602</v>
      </c>
      <c r="N4377" s="12">
        <f t="shared" si="206"/>
        <v>0.68228279386712098</v>
      </c>
    </row>
    <row r="4378" spans="1:14" x14ac:dyDescent="0.3">
      <c r="A4378" s="8" t="s">
        <v>4387</v>
      </c>
      <c r="B4378" s="9">
        <v>45490</v>
      </c>
      <c r="C4378" s="10" t="s">
        <v>8012</v>
      </c>
      <c r="D4378" s="10" t="s">
        <v>8028</v>
      </c>
      <c r="E4378" s="10" t="s">
        <v>8033</v>
      </c>
      <c r="F4378" s="11">
        <v>3</v>
      </c>
      <c r="G4378" s="11">
        <v>2481</v>
      </c>
      <c r="H4378" s="11">
        <v>889</v>
      </c>
      <c r="I4378" s="11">
        <v>204</v>
      </c>
      <c r="J4378" s="11">
        <v>2</v>
      </c>
      <c r="K4378" s="11" t="s">
        <v>8034</v>
      </c>
      <c r="L4378" s="11">
        <f t="shared" si="204"/>
        <v>1093</v>
      </c>
      <c r="M4378" s="11">
        <f t="shared" si="205"/>
        <v>1388</v>
      </c>
      <c r="N4378" s="12">
        <f t="shared" si="206"/>
        <v>0.5594518339379283</v>
      </c>
    </row>
    <row r="4379" spans="1:14" x14ac:dyDescent="0.3">
      <c r="A4379" s="8" t="s">
        <v>4388</v>
      </c>
      <c r="B4379" s="9">
        <v>45490</v>
      </c>
      <c r="C4379" s="10" t="s">
        <v>8012</v>
      </c>
      <c r="D4379" s="10" t="s">
        <v>8029</v>
      </c>
      <c r="E4379" s="10" t="s">
        <v>8033</v>
      </c>
      <c r="F4379" s="11">
        <v>3</v>
      </c>
      <c r="G4379" s="11">
        <v>1713</v>
      </c>
      <c r="H4379" s="11">
        <v>991</v>
      </c>
      <c r="I4379" s="11">
        <v>196</v>
      </c>
      <c r="J4379" s="11">
        <v>4</v>
      </c>
      <c r="K4379" s="11" t="s">
        <v>8034</v>
      </c>
      <c r="L4379" s="11">
        <f t="shared" si="204"/>
        <v>1187</v>
      </c>
      <c r="M4379" s="11">
        <f t="shared" si="205"/>
        <v>526</v>
      </c>
      <c r="N4379" s="12">
        <f t="shared" si="206"/>
        <v>0.30706363105662582</v>
      </c>
    </row>
    <row r="4380" spans="1:14" x14ac:dyDescent="0.3">
      <c r="A4380" s="8" t="s">
        <v>4389</v>
      </c>
      <c r="B4380" s="9">
        <v>45491</v>
      </c>
      <c r="C4380" s="10" t="s">
        <v>8011</v>
      </c>
      <c r="D4380" s="10" t="s">
        <v>8015</v>
      </c>
      <c r="E4380" s="10" t="s">
        <v>8031</v>
      </c>
      <c r="F4380" s="11">
        <v>1</v>
      </c>
      <c r="G4380" s="11">
        <v>703</v>
      </c>
      <c r="H4380" s="11">
        <v>950</v>
      </c>
      <c r="I4380" s="11">
        <v>135</v>
      </c>
      <c r="J4380" s="11">
        <v>7</v>
      </c>
      <c r="K4380" s="11" t="s">
        <v>8034</v>
      </c>
      <c r="L4380" s="11">
        <f t="shared" si="204"/>
        <v>1085</v>
      </c>
      <c r="M4380" s="11">
        <f t="shared" si="205"/>
        <v>-382</v>
      </c>
      <c r="N4380" s="12">
        <f t="shared" si="206"/>
        <v>-0.54338549075391185</v>
      </c>
    </row>
    <row r="4381" spans="1:14" x14ac:dyDescent="0.3">
      <c r="A4381" s="8" t="s">
        <v>4390</v>
      </c>
      <c r="B4381" s="9">
        <v>45491</v>
      </c>
      <c r="C4381" s="10" t="s">
        <v>8014</v>
      </c>
      <c r="D4381" s="10" t="s">
        <v>8020</v>
      </c>
      <c r="E4381" s="10" t="s">
        <v>8033</v>
      </c>
      <c r="F4381" s="11">
        <v>2</v>
      </c>
      <c r="G4381" s="11">
        <v>1582</v>
      </c>
      <c r="H4381" s="11">
        <v>1424</v>
      </c>
      <c r="I4381" s="11">
        <v>137</v>
      </c>
      <c r="J4381" s="11">
        <v>4</v>
      </c>
      <c r="K4381" s="11" t="s">
        <v>8035</v>
      </c>
      <c r="L4381" s="11">
        <f t="shared" si="204"/>
        <v>1561</v>
      </c>
      <c r="M4381" s="11">
        <f t="shared" si="205"/>
        <v>21</v>
      </c>
      <c r="N4381" s="12">
        <f t="shared" si="206"/>
        <v>1.3274336283185841E-2</v>
      </c>
    </row>
    <row r="4382" spans="1:14" x14ac:dyDescent="0.3">
      <c r="A4382" s="8" t="s">
        <v>4391</v>
      </c>
      <c r="B4382" s="9">
        <v>45491</v>
      </c>
      <c r="C4382" s="10" t="s">
        <v>8012</v>
      </c>
      <c r="D4382" s="10" t="s">
        <v>8029</v>
      </c>
      <c r="E4382" s="10" t="s">
        <v>8032</v>
      </c>
      <c r="F4382" s="11">
        <v>2</v>
      </c>
      <c r="G4382" s="11">
        <v>1568</v>
      </c>
      <c r="H4382" s="11">
        <v>1046</v>
      </c>
      <c r="I4382" s="11">
        <v>128</v>
      </c>
      <c r="J4382" s="11">
        <v>7</v>
      </c>
      <c r="K4382" s="11" t="s">
        <v>8034</v>
      </c>
      <c r="L4382" s="11">
        <f t="shared" si="204"/>
        <v>1174</v>
      </c>
      <c r="M4382" s="11">
        <f t="shared" si="205"/>
        <v>394</v>
      </c>
      <c r="N4382" s="12">
        <f t="shared" si="206"/>
        <v>0.25127551020408162</v>
      </c>
    </row>
    <row r="4383" spans="1:14" x14ac:dyDescent="0.3">
      <c r="A4383" s="8" t="s">
        <v>4392</v>
      </c>
      <c r="B4383" s="9">
        <v>45491</v>
      </c>
      <c r="C4383" s="10" t="s">
        <v>8014</v>
      </c>
      <c r="D4383" s="10" t="s">
        <v>8018</v>
      </c>
      <c r="E4383" s="10" t="s">
        <v>8032</v>
      </c>
      <c r="F4383" s="11">
        <v>4</v>
      </c>
      <c r="G4383" s="11">
        <v>3256</v>
      </c>
      <c r="H4383" s="11">
        <v>1301</v>
      </c>
      <c r="I4383" s="11">
        <v>107</v>
      </c>
      <c r="J4383" s="11">
        <v>7</v>
      </c>
      <c r="K4383" s="11" t="s">
        <v>8034</v>
      </c>
      <c r="L4383" s="11">
        <f t="shared" si="204"/>
        <v>1408</v>
      </c>
      <c r="M4383" s="11">
        <f t="shared" si="205"/>
        <v>1848</v>
      </c>
      <c r="N4383" s="12">
        <f t="shared" si="206"/>
        <v>0.56756756756756754</v>
      </c>
    </row>
    <row r="4384" spans="1:14" x14ac:dyDescent="0.3">
      <c r="A4384" s="8" t="s">
        <v>4393</v>
      </c>
      <c r="B4384" s="9">
        <v>45491</v>
      </c>
      <c r="C4384" s="10" t="s">
        <v>8014</v>
      </c>
      <c r="D4384" s="10" t="s">
        <v>8020</v>
      </c>
      <c r="E4384" s="10" t="s">
        <v>8032</v>
      </c>
      <c r="F4384" s="11">
        <v>1</v>
      </c>
      <c r="G4384" s="11">
        <v>592</v>
      </c>
      <c r="H4384" s="11">
        <v>1420</v>
      </c>
      <c r="I4384" s="11">
        <v>164</v>
      </c>
      <c r="J4384" s="11">
        <v>3</v>
      </c>
      <c r="K4384" s="11" t="s">
        <v>8034</v>
      </c>
      <c r="L4384" s="11">
        <f t="shared" si="204"/>
        <v>1584</v>
      </c>
      <c r="M4384" s="11">
        <f t="shared" si="205"/>
        <v>-992</v>
      </c>
      <c r="N4384" s="12">
        <f t="shared" si="206"/>
        <v>-1.6756756756756757</v>
      </c>
    </row>
    <row r="4385" spans="1:14" x14ac:dyDescent="0.3">
      <c r="A4385" s="8" t="s">
        <v>4394</v>
      </c>
      <c r="B4385" s="9">
        <v>45491</v>
      </c>
      <c r="C4385" s="10" t="s">
        <v>8011</v>
      </c>
      <c r="D4385" s="10" t="s">
        <v>8015</v>
      </c>
      <c r="E4385" s="10" t="s">
        <v>8032</v>
      </c>
      <c r="F4385" s="11">
        <v>5</v>
      </c>
      <c r="G4385" s="11">
        <v>4455</v>
      </c>
      <c r="H4385" s="11">
        <v>1226</v>
      </c>
      <c r="I4385" s="11">
        <v>142</v>
      </c>
      <c r="J4385" s="11">
        <v>4</v>
      </c>
      <c r="K4385" s="11" t="s">
        <v>8034</v>
      </c>
      <c r="L4385" s="11">
        <f t="shared" si="204"/>
        <v>1368</v>
      </c>
      <c r="M4385" s="11">
        <f t="shared" si="205"/>
        <v>3087</v>
      </c>
      <c r="N4385" s="12">
        <f t="shared" si="206"/>
        <v>0.69292929292929295</v>
      </c>
    </row>
    <row r="4386" spans="1:14" x14ac:dyDescent="0.3">
      <c r="A4386" s="8" t="s">
        <v>4395</v>
      </c>
      <c r="B4386" s="9">
        <v>45491</v>
      </c>
      <c r="C4386" s="10" t="s">
        <v>8011</v>
      </c>
      <c r="D4386" s="10" t="s">
        <v>8030</v>
      </c>
      <c r="E4386" s="10" t="s">
        <v>8033</v>
      </c>
      <c r="F4386" s="11">
        <v>3</v>
      </c>
      <c r="G4386" s="11">
        <v>2325</v>
      </c>
      <c r="H4386" s="11">
        <v>1107</v>
      </c>
      <c r="I4386" s="11">
        <v>179</v>
      </c>
      <c r="J4386" s="11">
        <v>7</v>
      </c>
      <c r="K4386" s="11" t="s">
        <v>8034</v>
      </c>
      <c r="L4386" s="11">
        <f t="shared" si="204"/>
        <v>1286</v>
      </c>
      <c r="M4386" s="11">
        <f t="shared" si="205"/>
        <v>1039</v>
      </c>
      <c r="N4386" s="12">
        <f t="shared" si="206"/>
        <v>0.44688172043010754</v>
      </c>
    </row>
    <row r="4387" spans="1:14" x14ac:dyDescent="0.3">
      <c r="A4387" s="8" t="s">
        <v>4396</v>
      </c>
      <c r="B4387" s="9">
        <v>45491</v>
      </c>
      <c r="C4387" s="10" t="s">
        <v>8012</v>
      </c>
      <c r="D4387" s="10" t="s">
        <v>8029</v>
      </c>
      <c r="E4387" s="10" t="s">
        <v>8033</v>
      </c>
      <c r="F4387" s="11">
        <v>1</v>
      </c>
      <c r="G4387" s="11">
        <v>670</v>
      </c>
      <c r="H4387" s="11">
        <v>1085</v>
      </c>
      <c r="I4387" s="11">
        <v>161</v>
      </c>
      <c r="J4387" s="11">
        <v>5</v>
      </c>
      <c r="K4387" s="11" t="s">
        <v>8034</v>
      </c>
      <c r="L4387" s="11">
        <f t="shared" si="204"/>
        <v>1246</v>
      </c>
      <c r="M4387" s="11">
        <f t="shared" si="205"/>
        <v>-576</v>
      </c>
      <c r="N4387" s="12">
        <f t="shared" si="206"/>
        <v>-0.85970149253731343</v>
      </c>
    </row>
    <row r="4388" spans="1:14" x14ac:dyDescent="0.3">
      <c r="A4388" s="8" t="s">
        <v>4397</v>
      </c>
      <c r="B4388" s="9">
        <v>45491</v>
      </c>
      <c r="C4388" s="10" t="s">
        <v>8011</v>
      </c>
      <c r="D4388" s="10" t="s">
        <v>8023</v>
      </c>
      <c r="E4388" s="10" t="s">
        <v>8032</v>
      </c>
      <c r="F4388" s="11">
        <v>5</v>
      </c>
      <c r="G4388" s="11">
        <v>3755</v>
      </c>
      <c r="H4388" s="11">
        <v>639</v>
      </c>
      <c r="I4388" s="11">
        <v>126</v>
      </c>
      <c r="J4388" s="11">
        <v>3</v>
      </c>
      <c r="K4388" s="11" t="s">
        <v>8034</v>
      </c>
      <c r="L4388" s="11">
        <f t="shared" si="204"/>
        <v>765</v>
      </c>
      <c r="M4388" s="11">
        <f t="shared" si="205"/>
        <v>2990</v>
      </c>
      <c r="N4388" s="12">
        <f t="shared" si="206"/>
        <v>0.79627163781624499</v>
      </c>
    </row>
    <row r="4389" spans="1:14" x14ac:dyDescent="0.3">
      <c r="A4389" s="8" t="s">
        <v>4398</v>
      </c>
      <c r="B4389" s="9">
        <v>45491</v>
      </c>
      <c r="C4389" s="10" t="s">
        <v>8014</v>
      </c>
      <c r="D4389" s="10" t="s">
        <v>8020</v>
      </c>
      <c r="E4389" s="10" t="s">
        <v>8032</v>
      </c>
      <c r="F4389" s="11">
        <v>5</v>
      </c>
      <c r="G4389" s="11">
        <v>3970</v>
      </c>
      <c r="H4389" s="11">
        <v>1166</v>
      </c>
      <c r="I4389" s="11">
        <v>107</v>
      </c>
      <c r="J4389" s="11">
        <v>2</v>
      </c>
      <c r="K4389" s="11" t="s">
        <v>8034</v>
      </c>
      <c r="L4389" s="11">
        <f t="shared" si="204"/>
        <v>1273</v>
      </c>
      <c r="M4389" s="11">
        <f t="shared" si="205"/>
        <v>2697</v>
      </c>
      <c r="N4389" s="12">
        <f t="shared" si="206"/>
        <v>0.67934508816120909</v>
      </c>
    </row>
    <row r="4390" spans="1:14" x14ac:dyDescent="0.3">
      <c r="A4390" s="8" t="s">
        <v>4399</v>
      </c>
      <c r="B4390" s="9">
        <v>45491</v>
      </c>
      <c r="C4390" s="10" t="s">
        <v>8014</v>
      </c>
      <c r="D4390" s="10" t="s">
        <v>8020</v>
      </c>
      <c r="E4390" s="10" t="s">
        <v>8033</v>
      </c>
      <c r="F4390" s="11">
        <v>3</v>
      </c>
      <c r="G4390" s="11">
        <v>2175</v>
      </c>
      <c r="H4390" s="11">
        <v>467</v>
      </c>
      <c r="I4390" s="11">
        <v>167</v>
      </c>
      <c r="J4390" s="11">
        <v>4</v>
      </c>
      <c r="K4390" s="11" t="s">
        <v>8034</v>
      </c>
      <c r="L4390" s="11">
        <f t="shared" si="204"/>
        <v>634</v>
      </c>
      <c r="M4390" s="11">
        <f t="shared" si="205"/>
        <v>1541</v>
      </c>
      <c r="N4390" s="12">
        <f t="shared" si="206"/>
        <v>0.70850574712643677</v>
      </c>
    </row>
    <row r="4391" spans="1:14" x14ac:dyDescent="0.3">
      <c r="A4391" s="8" t="s">
        <v>4400</v>
      </c>
      <c r="B4391" s="9">
        <v>45491</v>
      </c>
      <c r="C4391" s="10" t="s">
        <v>8011</v>
      </c>
      <c r="D4391" s="10" t="s">
        <v>8023</v>
      </c>
      <c r="E4391" s="10" t="s">
        <v>8031</v>
      </c>
      <c r="F4391" s="11">
        <v>5</v>
      </c>
      <c r="G4391" s="11">
        <v>3030</v>
      </c>
      <c r="H4391" s="11">
        <v>828</v>
      </c>
      <c r="I4391" s="11">
        <v>198</v>
      </c>
      <c r="J4391" s="11">
        <v>3</v>
      </c>
      <c r="K4391" s="11" t="s">
        <v>8034</v>
      </c>
      <c r="L4391" s="11">
        <f t="shared" si="204"/>
        <v>1026</v>
      </c>
      <c r="M4391" s="11">
        <f t="shared" si="205"/>
        <v>2004</v>
      </c>
      <c r="N4391" s="12">
        <f t="shared" si="206"/>
        <v>0.66138613861386142</v>
      </c>
    </row>
    <row r="4392" spans="1:14" x14ac:dyDescent="0.3">
      <c r="A4392" s="8" t="s">
        <v>4401</v>
      </c>
      <c r="B4392" s="9">
        <v>45491</v>
      </c>
      <c r="C4392" s="10" t="s">
        <v>8012</v>
      </c>
      <c r="D4392" s="10" t="s">
        <v>8027</v>
      </c>
      <c r="E4392" s="10" t="s">
        <v>8032</v>
      </c>
      <c r="F4392" s="11">
        <v>2</v>
      </c>
      <c r="G4392" s="11">
        <v>1598</v>
      </c>
      <c r="H4392" s="11">
        <v>887</v>
      </c>
      <c r="I4392" s="11">
        <v>200</v>
      </c>
      <c r="J4392" s="11">
        <v>4</v>
      </c>
      <c r="K4392" s="11" t="s">
        <v>8034</v>
      </c>
      <c r="L4392" s="11">
        <f t="shared" si="204"/>
        <v>1087</v>
      </c>
      <c r="M4392" s="11">
        <f t="shared" si="205"/>
        <v>511</v>
      </c>
      <c r="N4392" s="12">
        <f t="shared" si="206"/>
        <v>0.31977471839799748</v>
      </c>
    </row>
    <row r="4393" spans="1:14" x14ac:dyDescent="0.3">
      <c r="A4393" s="8" t="s">
        <v>4402</v>
      </c>
      <c r="B4393" s="9">
        <v>45491</v>
      </c>
      <c r="C4393" s="10" t="s">
        <v>8012</v>
      </c>
      <c r="D4393" s="10" t="s">
        <v>8029</v>
      </c>
      <c r="E4393" s="10" t="s">
        <v>8031</v>
      </c>
      <c r="F4393" s="11">
        <v>5</v>
      </c>
      <c r="G4393" s="11">
        <v>3550</v>
      </c>
      <c r="H4393" s="11">
        <v>1456</v>
      </c>
      <c r="I4393" s="11">
        <v>210</v>
      </c>
      <c r="J4393" s="11">
        <v>7</v>
      </c>
      <c r="K4393" s="11" t="s">
        <v>8034</v>
      </c>
      <c r="L4393" s="11">
        <f t="shared" si="204"/>
        <v>1666</v>
      </c>
      <c r="M4393" s="11">
        <f t="shared" si="205"/>
        <v>1884</v>
      </c>
      <c r="N4393" s="12">
        <f t="shared" si="206"/>
        <v>0.5307042253521127</v>
      </c>
    </row>
    <row r="4394" spans="1:14" x14ac:dyDescent="0.3">
      <c r="A4394" s="8" t="s">
        <v>4403</v>
      </c>
      <c r="B4394" s="9">
        <v>45491</v>
      </c>
      <c r="C4394" s="10" t="s">
        <v>8011</v>
      </c>
      <c r="D4394" s="10" t="s">
        <v>8021</v>
      </c>
      <c r="E4394" s="10" t="s">
        <v>8031</v>
      </c>
      <c r="F4394" s="11">
        <v>4</v>
      </c>
      <c r="G4394" s="11">
        <v>2928</v>
      </c>
      <c r="H4394" s="11">
        <v>986</v>
      </c>
      <c r="I4394" s="11">
        <v>175</v>
      </c>
      <c r="J4394" s="11">
        <v>2</v>
      </c>
      <c r="K4394" s="11" t="s">
        <v>8034</v>
      </c>
      <c r="L4394" s="11">
        <f t="shared" si="204"/>
        <v>1161</v>
      </c>
      <c r="M4394" s="11">
        <f t="shared" si="205"/>
        <v>1767</v>
      </c>
      <c r="N4394" s="12">
        <f t="shared" si="206"/>
        <v>0.60348360655737709</v>
      </c>
    </row>
    <row r="4395" spans="1:14" x14ac:dyDescent="0.3">
      <c r="A4395" s="8" t="s">
        <v>4404</v>
      </c>
      <c r="B4395" s="9">
        <v>45491</v>
      </c>
      <c r="C4395" s="10" t="s">
        <v>8011</v>
      </c>
      <c r="D4395" s="10" t="s">
        <v>8015</v>
      </c>
      <c r="E4395" s="10" t="s">
        <v>8032</v>
      </c>
      <c r="F4395" s="11">
        <v>2</v>
      </c>
      <c r="G4395" s="11">
        <v>1104</v>
      </c>
      <c r="H4395" s="11">
        <v>1239</v>
      </c>
      <c r="I4395" s="11">
        <v>207</v>
      </c>
      <c r="J4395" s="11">
        <v>5</v>
      </c>
      <c r="K4395" s="11" t="s">
        <v>8034</v>
      </c>
      <c r="L4395" s="11">
        <f t="shared" si="204"/>
        <v>1446</v>
      </c>
      <c r="M4395" s="11">
        <f t="shared" si="205"/>
        <v>-342</v>
      </c>
      <c r="N4395" s="12">
        <f t="shared" si="206"/>
        <v>-0.30978260869565216</v>
      </c>
    </row>
    <row r="4396" spans="1:14" x14ac:dyDescent="0.3">
      <c r="A4396" s="8" t="s">
        <v>4405</v>
      </c>
      <c r="B4396" s="9">
        <v>45491</v>
      </c>
      <c r="C4396" s="10" t="s">
        <v>8014</v>
      </c>
      <c r="D4396" s="10" t="s">
        <v>8024</v>
      </c>
      <c r="E4396" s="10" t="s">
        <v>8031</v>
      </c>
      <c r="F4396" s="11">
        <v>2</v>
      </c>
      <c r="G4396" s="11">
        <v>1678</v>
      </c>
      <c r="H4396" s="11">
        <v>1052</v>
      </c>
      <c r="I4396" s="11">
        <v>150</v>
      </c>
      <c r="J4396" s="11">
        <v>7</v>
      </c>
      <c r="K4396" s="11" t="s">
        <v>8034</v>
      </c>
      <c r="L4396" s="11">
        <f t="shared" si="204"/>
        <v>1202</v>
      </c>
      <c r="M4396" s="11">
        <f t="shared" si="205"/>
        <v>476</v>
      </c>
      <c r="N4396" s="12">
        <f t="shared" si="206"/>
        <v>0.28367103694874851</v>
      </c>
    </row>
    <row r="4397" spans="1:14" x14ac:dyDescent="0.3">
      <c r="A4397" s="8" t="s">
        <v>4406</v>
      </c>
      <c r="B4397" s="9">
        <v>45491</v>
      </c>
      <c r="C4397" s="10" t="s">
        <v>8013</v>
      </c>
      <c r="D4397" s="10" t="s">
        <v>8022</v>
      </c>
      <c r="E4397" s="10" t="s">
        <v>8031</v>
      </c>
      <c r="F4397" s="11">
        <v>4</v>
      </c>
      <c r="G4397" s="11">
        <v>2372</v>
      </c>
      <c r="H4397" s="11">
        <v>646</v>
      </c>
      <c r="I4397" s="11">
        <v>110</v>
      </c>
      <c r="J4397" s="11">
        <v>4</v>
      </c>
      <c r="K4397" s="11" t="s">
        <v>8034</v>
      </c>
      <c r="L4397" s="11">
        <f t="shared" si="204"/>
        <v>756</v>
      </c>
      <c r="M4397" s="11">
        <f t="shared" si="205"/>
        <v>1616</v>
      </c>
      <c r="N4397" s="12">
        <f t="shared" si="206"/>
        <v>0.68128161888701522</v>
      </c>
    </row>
    <row r="4398" spans="1:14" x14ac:dyDescent="0.3">
      <c r="A4398" s="8" t="s">
        <v>4407</v>
      </c>
      <c r="B4398" s="9">
        <v>45491</v>
      </c>
      <c r="C4398" s="10" t="s">
        <v>8013</v>
      </c>
      <c r="D4398" s="10" t="s">
        <v>8017</v>
      </c>
      <c r="E4398" s="10" t="s">
        <v>8032</v>
      </c>
      <c r="F4398" s="11">
        <v>5</v>
      </c>
      <c r="G4398" s="11">
        <v>4115</v>
      </c>
      <c r="H4398" s="11">
        <v>1250</v>
      </c>
      <c r="I4398" s="11">
        <v>116</v>
      </c>
      <c r="J4398" s="11">
        <v>3</v>
      </c>
      <c r="K4398" s="11" t="s">
        <v>8035</v>
      </c>
      <c r="L4398" s="11">
        <f t="shared" si="204"/>
        <v>1366</v>
      </c>
      <c r="M4398" s="11">
        <f t="shared" si="205"/>
        <v>2749</v>
      </c>
      <c r="N4398" s="12">
        <f t="shared" si="206"/>
        <v>0.66804374240583231</v>
      </c>
    </row>
    <row r="4399" spans="1:14" x14ac:dyDescent="0.3">
      <c r="A4399" s="8" t="s">
        <v>4408</v>
      </c>
      <c r="B4399" s="9">
        <v>45491</v>
      </c>
      <c r="C4399" s="10" t="s">
        <v>8014</v>
      </c>
      <c r="D4399" s="10" t="s">
        <v>8026</v>
      </c>
      <c r="E4399" s="10" t="s">
        <v>8032</v>
      </c>
      <c r="F4399" s="11">
        <v>4</v>
      </c>
      <c r="G4399" s="11">
        <v>3328</v>
      </c>
      <c r="H4399" s="11">
        <v>1438</v>
      </c>
      <c r="I4399" s="11">
        <v>206</v>
      </c>
      <c r="J4399" s="11">
        <v>3</v>
      </c>
      <c r="K4399" s="11" t="s">
        <v>8034</v>
      </c>
      <c r="L4399" s="11">
        <f t="shared" si="204"/>
        <v>1644</v>
      </c>
      <c r="M4399" s="11">
        <f t="shared" si="205"/>
        <v>1684</v>
      </c>
      <c r="N4399" s="12">
        <f t="shared" si="206"/>
        <v>0.50600961538461542</v>
      </c>
    </row>
    <row r="4400" spans="1:14" x14ac:dyDescent="0.3">
      <c r="A4400" s="8" t="s">
        <v>4409</v>
      </c>
      <c r="B4400" s="9">
        <v>45491</v>
      </c>
      <c r="C4400" s="10" t="s">
        <v>8013</v>
      </c>
      <c r="D4400" s="10" t="s">
        <v>8025</v>
      </c>
      <c r="E4400" s="10" t="s">
        <v>8032</v>
      </c>
      <c r="F4400" s="11">
        <v>2</v>
      </c>
      <c r="G4400" s="11">
        <v>1206</v>
      </c>
      <c r="H4400" s="11">
        <v>1131</v>
      </c>
      <c r="I4400" s="11">
        <v>144</v>
      </c>
      <c r="J4400" s="11">
        <v>2</v>
      </c>
      <c r="K4400" s="11" t="s">
        <v>8034</v>
      </c>
      <c r="L4400" s="11">
        <f t="shared" si="204"/>
        <v>1275</v>
      </c>
      <c r="M4400" s="11">
        <f t="shared" si="205"/>
        <v>-69</v>
      </c>
      <c r="N4400" s="12">
        <f t="shared" si="206"/>
        <v>-5.721393034825871E-2</v>
      </c>
    </row>
    <row r="4401" spans="1:14" x14ac:dyDescent="0.3">
      <c r="A4401" s="8" t="s">
        <v>4410</v>
      </c>
      <c r="B4401" s="9">
        <v>45491</v>
      </c>
      <c r="C4401" s="10" t="s">
        <v>8011</v>
      </c>
      <c r="D4401" s="10" t="s">
        <v>8015</v>
      </c>
      <c r="E4401" s="10" t="s">
        <v>8032</v>
      </c>
      <c r="F4401" s="11">
        <v>2</v>
      </c>
      <c r="G4401" s="11">
        <v>1272</v>
      </c>
      <c r="H4401" s="11">
        <v>654</v>
      </c>
      <c r="I4401" s="11">
        <v>137</v>
      </c>
      <c r="J4401" s="11">
        <v>6</v>
      </c>
      <c r="K4401" s="11" t="s">
        <v>8034</v>
      </c>
      <c r="L4401" s="11">
        <f t="shared" si="204"/>
        <v>791</v>
      </c>
      <c r="M4401" s="11">
        <f t="shared" si="205"/>
        <v>481</v>
      </c>
      <c r="N4401" s="12">
        <f t="shared" si="206"/>
        <v>0.37814465408805031</v>
      </c>
    </row>
    <row r="4402" spans="1:14" x14ac:dyDescent="0.3">
      <c r="A4402" s="8" t="s">
        <v>4411</v>
      </c>
      <c r="B4402" s="9">
        <v>45492</v>
      </c>
      <c r="C4402" s="10" t="s">
        <v>8011</v>
      </c>
      <c r="D4402" s="10" t="s">
        <v>8023</v>
      </c>
      <c r="E4402" s="10" t="s">
        <v>8032</v>
      </c>
      <c r="F4402" s="11">
        <v>5</v>
      </c>
      <c r="G4402" s="11">
        <v>3855</v>
      </c>
      <c r="H4402" s="11">
        <v>1068</v>
      </c>
      <c r="I4402" s="11">
        <v>196</v>
      </c>
      <c r="J4402" s="11">
        <v>7</v>
      </c>
      <c r="K4402" s="11" t="s">
        <v>8034</v>
      </c>
      <c r="L4402" s="11">
        <f t="shared" si="204"/>
        <v>1264</v>
      </c>
      <c r="M4402" s="11">
        <f t="shared" si="205"/>
        <v>2591</v>
      </c>
      <c r="N4402" s="12">
        <f t="shared" si="206"/>
        <v>0.67211413748378734</v>
      </c>
    </row>
    <row r="4403" spans="1:14" x14ac:dyDescent="0.3">
      <c r="A4403" s="8" t="s">
        <v>4412</v>
      </c>
      <c r="B4403" s="9">
        <v>45492</v>
      </c>
      <c r="C4403" s="10" t="s">
        <v>8014</v>
      </c>
      <c r="D4403" s="10" t="s">
        <v>8024</v>
      </c>
      <c r="E4403" s="10" t="s">
        <v>8033</v>
      </c>
      <c r="F4403" s="11">
        <v>3</v>
      </c>
      <c r="G4403" s="11">
        <v>2487</v>
      </c>
      <c r="H4403" s="11">
        <v>587</v>
      </c>
      <c r="I4403" s="11">
        <v>164</v>
      </c>
      <c r="J4403" s="11">
        <v>3</v>
      </c>
      <c r="K4403" s="11" t="s">
        <v>8034</v>
      </c>
      <c r="L4403" s="11">
        <f t="shared" si="204"/>
        <v>751</v>
      </c>
      <c r="M4403" s="11">
        <f t="shared" si="205"/>
        <v>1736</v>
      </c>
      <c r="N4403" s="12">
        <f t="shared" si="206"/>
        <v>0.69802975472456774</v>
      </c>
    </row>
    <row r="4404" spans="1:14" x14ac:dyDescent="0.3">
      <c r="A4404" s="8" t="s">
        <v>4413</v>
      </c>
      <c r="B4404" s="9">
        <v>45492</v>
      </c>
      <c r="C4404" s="10" t="s">
        <v>8012</v>
      </c>
      <c r="D4404" s="10" t="s">
        <v>8027</v>
      </c>
      <c r="E4404" s="10" t="s">
        <v>8033</v>
      </c>
      <c r="F4404" s="11">
        <v>4</v>
      </c>
      <c r="G4404" s="11">
        <v>2852</v>
      </c>
      <c r="H4404" s="11">
        <v>983</v>
      </c>
      <c r="I4404" s="11">
        <v>215</v>
      </c>
      <c r="J4404" s="11">
        <v>6</v>
      </c>
      <c r="K4404" s="11" t="s">
        <v>8034</v>
      </c>
      <c r="L4404" s="11">
        <f t="shared" si="204"/>
        <v>1198</v>
      </c>
      <c r="M4404" s="11">
        <f t="shared" si="205"/>
        <v>1654</v>
      </c>
      <c r="N4404" s="12">
        <f t="shared" si="206"/>
        <v>0.57994389901823284</v>
      </c>
    </row>
    <row r="4405" spans="1:14" x14ac:dyDescent="0.3">
      <c r="A4405" s="8" t="s">
        <v>4414</v>
      </c>
      <c r="B4405" s="9">
        <v>45492</v>
      </c>
      <c r="C4405" s="10" t="s">
        <v>8011</v>
      </c>
      <c r="D4405" s="10" t="s">
        <v>8023</v>
      </c>
      <c r="E4405" s="10" t="s">
        <v>8032</v>
      </c>
      <c r="F4405" s="11">
        <v>3</v>
      </c>
      <c r="G4405" s="11">
        <v>1692</v>
      </c>
      <c r="H4405" s="11">
        <v>544</v>
      </c>
      <c r="I4405" s="11">
        <v>100</v>
      </c>
      <c r="J4405" s="11">
        <v>2</v>
      </c>
      <c r="K4405" s="11" t="s">
        <v>8034</v>
      </c>
      <c r="L4405" s="11">
        <f t="shared" si="204"/>
        <v>644</v>
      </c>
      <c r="M4405" s="11">
        <f t="shared" si="205"/>
        <v>1048</v>
      </c>
      <c r="N4405" s="12">
        <f t="shared" si="206"/>
        <v>0.61938534278959811</v>
      </c>
    </row>
    <row r="4406" spans="1:14" x14ac:dyDescent="0.3">
      <c r="A4406" s="8" t="s">
        <v>4415</v>
      </c>
      <c r="B4406" s="9">
        <v>45492</v>
      </c>
      <c r="C4406" s="10" t="s">
        <v>8013</v>
      </c>
      <c r="D4406" s="10" t="s">
        <v>8025</v>
      </c>
      <c r="E4406" s="10" t="s">
        <v>8031</v>
      </c>
      <c r="F4406" s="11">
        <v>5</v>
      </c>
      <c r="G4406" s="11">
        <v>3540</v>
      </c>
      <c r="H4406" s="11">
        <v>1243</v>
      </c>
      <c r="I4406" s="11">
        <v>208</v>
      </c>
      <c r="J4406" s="11">
        <v>3</v>
      </c>
      <c r="K4406" s="11" t="s">
        <v>8035</v>
      </c>
      <c r="L4406" s="11">
        <f t="shared" si="204"/>
        <v>1451</v>
      </c>
      <c r="M4406" s="11">
        <f t="shared" si="205"/>
        <v>2089</v>
      </c>
      <c r="N4406" s="12">
        <f t="shared" si="206"/>
        <v>0.59011299435028253</v>
      </c>
    </row>
    <row r="4407" spans="1:14" x14ac:dyDescent="0.3">
      <c r="A4407" s="8" t="s">
        <v>4416</v>
      </c>
      <c r="B4407" s="9">
        <v>45492</v>
      </c>
      <c r="C4407" s="10" t="s">
        <v>8012</v>
      </c>
      <c r="D4407" s="10" t="s">
        <v>8029</v>
      </c>
      <c r="E4407" s="10" t="s">
        <v>8032</v>
      </c>
      <c r="F4407" s="11">
        <v>4</v>
      </c>
      <c r="G4407" s="11">
        <v>3000</v>
      </c>
      <c r="H4407" s="11">
        <v>1307</v>
      </c>
      <c r="I4407" s="11">
        <v>125</v>
      </c>
      <c r="J4407" s="11">
        <v>3</v>
      </c>
      <c r="K4407" s="11" t="s">
        <v>8035</v>
      </c>
      <c r="L4407" s="11">
        <f t="shared" si="204"/>
        <v>1432</v>
      </c>
      <c r="M4407" s="11">
        <f t="shared" si="205"/>
        <v>1568</v>
      </c>
      <c r="N4407" s="12">
        <f t="shared" si="206"/>
        <v>0.52266666666666661</v>
      </c>
    </row>
    <row r="4408" spans="1:14" x14ac:dyDescent="0.3">
      <c r="A4408" s="8" t="s">
        <v>4417</v>
      </c>
      <c r="B4408" s="9">
        <v>45492</v>
      </c>
      <c r="C4408" s="10" t="s">
        <v>8014</v>
      </c>
      <c r="D4408" s="10" t="s">
        <v>8026</v>
      </c>
      <c r="E4408" s="10" t="s">
        <v>8031</v>
      </c>
      <c r="F4408" s="11">
        <v>5</v>
      </c>
      <c r="G4408" s="11">
        <v>4465</v>
      </c>
      <c r="H4408" s="11">
        <v>1190</v>
      </c>
      <c r="I4408" s="11">
        <v>144</v>
      </c>
      <c r="J4408" s="11">
        <v>2</v>
      </c>
      <c r="K4408" s="11" t="s">
        <v>8035</v>
      </c>
      <c r="L4408" s="11">
        <f t="shared" si="204"/>
        <v>1334</v>
      </c>
      <c r="M4408" s="11">
        <f t="shared" si="205"/>
        <v>3131</v>
      </c>
      <c r="N4408" s="12">
        <f t="shared" si="206"/>
        <v>0.7012318029115342</v>
      </c>
    </row>
    <row r="4409" spans="1:14" x14ac:dyDescent="0.3">
      <c r="A4409" s="8" t="s">
        <v>4418</v>
      </c>
      <c r="B4409" s="9">
        <v>45492</v>
      </c>
      <c r="C4409" s="10" t="s">
        <v>8011</v>
      </c>
      <c r="D4409" s="10" t="s">
        <v>8015</v>
      </c>
      <c r="E4409" s="10" t="s">
        <v>8031</v>
      </c>
      <c r="F4409" s="11">
        <v>5</v>
      </c>
      <c r="G4409" s="11">
        <v>2930</v>
      </c>
      <c r="H4409" s="11">
        <v>1322</v>
      </c>
      <c r="I4409" s="11">
        <v>198</v>
      </c>
      <c r="J4409" s="11">
        <v>5</v>
      </c>
      <c r="K4409" s="11" t="s">
        <v>8034</v>
      </c>
      <c r="L4409" s="11">
        <f t="shared" si="204"/>
        <v>1520</v>
      </c>
      <c r="M4409" s="11">
        <f t="shared" si="205"/>
        <v>1410</v>
      </c>
      <c r="N4409" s="12">
        <f t="shared" si="206"/>
        <v>0.48122866894197952</v>
      </c>
    </row>
    <row r="4410" spans="1:14" x14ac:dyDescent="0.3">
      <c r="A4410" s="8" t="s">
        <v>4419</v>
      </c>
      <c r="B4410" s="9">
        <v>45492</v>
      </c>
      <c r="C4410" s="10" t="s">
        <v>8014</v>
      </c>
      <c r="D4410" s="10" t="s">
        <v>8018</v>
      </c>
      <c r="E4410" s="10" t="s">
        <v>8031</v>
      </c>
      <c r="F4410" s="11">
        <v>2</v>
      </c>
      <c r="G4410" s="11">
        <v>1552</v>
      </c>
      <c r="H4410" s="11">
        <v>801</v>
      </c>
      <c r="I4410" s="11">
        <v>178</v>
      </c>
      <c r="J4410" s="11">
        <v>3</v>
      </c>
      <c r="K4410" s="11" t="s">
        <v>8034</v>
      </c>
      <c r="L4410" s="11">
        <f t="shared" si="204"/>
        <v>979</v>
      </c>
      <c r="M4410" s="11">
        <f t="shared" si="205"/>
        <v>573</v>
      </c>
      <c r="N4410" s="12">
        <f t="shared" si="206"/>
        <v>0.36920103092783507</v>
      </c>
    </row>
    <row r="4411" spans="1:14" x14ac:dyDescent="0.3">
      <c r="A4411" s="8" t="s">
        <v>4420</v>
      </c>
      <c r="B4411" s="9">
        <v>45492</v>
      </c>
      <c r="C4411" s="10" t="s">
        <v>8012</v>
      </c>
      <c r="D4411" s="10" t="s">
        <v>8016</v>
      </c>
      <c r="E4411" s="10" t="s">
        <v>8032</v>
      </c>
      <c r="F4411" s="11">
        <v>2</v>
      </c>
      <c r="G4411" s="11">
        <v>1670</v>
      </c>
      <c r="H4411" s="11">
        <v>941</v>
      </c>
      <c r="I4411" s="11">
        <v>130</v>
      </c>
      <c r="J4411" s="11">
        <v>6</v>
      </c>
      <c r="K4411" s="11" t="s">
        <v>8034</v>
      </c>
      <c r="L4411" s="11">
        <f t="shared" si="204"/>
        <v>1071</v>
      </c>
      <c r="M4411" s="11">
        <f t="shared" si="205"/>
        <v>599</v>
      </c>
      <c r="N4411" s="12">
        <f t="shared" si="206"/>
        <v>0.35868263473053891</v>
      </c>
    </row>
    <row r="4412" spans="1:14" x14ac:dyDescent="0.3">
      <c r="A4412" s="8" t="s">
        <v>4421</v>
      </c>
      <c r="B4412" s="9">
        <v>45492</v>
      </c>
      <c r="C4412" s="10" t="s">
        <v>8014</v>
      </c>
      <c r="D4412" s="10" t="s">
        <v>8020</v>
      </c>
      <c r="E4412" s="10" t="s">
        <v>8032</v>
      </c>
      <c r="F4412" s="11">
        <v>4</v>
      </c>
      <c r="G4412" s="11">
        <v>2344</v>
      </c>
      <c r="H4412" s="11">
        <v>761</v>
      </c>
      <c r="I4412" s="11">
        <v>102</v>
      </c>
      <c r="J4412" s="11">
        <v>6</v>
      </c>
      <c r="K4412" s="11" t="s">
        <v>8034</v>
      </c>
      <c r="L4412" s="11">
        <f t="shared" si="204"/>
        <v>863</v>
      </c>
      <c r="M4412" s="11">
        <f t="shared" si="205"/>
        <v>1481</v>
      </c>
      <c r="N4412" s="12">
        <f t="shared" si="206"/>
        <v>0.63182593856655289</v>
      </c>
    </row>
    <row r="4413" spans="1:14" x14ac:dyDescent="0.3">
      <c r="A4413" s="8" t="s">
        <v>4422</v>
      </c>
      <c r="B4413" s="9">
        <v>45492</v>
      </c>
      <c r="C4413" s="10" t="s">
        <v>8011</v>
      </c>
      <c r="D4413" s="10" t="s">
        <v>8015</v>
      </c>
      <c r="E4413" s="10" t="s">
        <v>8031</v>
      </c>
      <c r="F4413" s="11">
        <v>4</v>
      </c>
      <c r="G4413" s="11">
        <v>3572</v>
      </c>
      <c r="H4413" s="11">
        <v>1114</v>
      </c>
      <c r="I4413" s="11">
        <v>165</v>
      </c>
      <c r="J4413" s="11">
        <v>2</v>
      </c>
      <c r="K4413" s="11" t="s">
        <v>8034</v>
      </c>
      <c r="L4413" s="11">
        <f t="shared" si="204"/>
        <v>1279</v>
      </c>
      <c r="M4413" s="11">
        <f t="shared" si="205"/>
        <v>2293</v>
      </c>
      <c r="N4413" s="12">
        <f t="shared" si="206"/>
        <v>0.64193729003359468</v>
      </c>
    </row>
    <row r="4414" spans="1:14" x14ac:dyDescent="0.3">
      <c r="A4414" s="8" t="s">
        <v>4423</v>
      </c>
      <c r="B4414" s="9">
        <v>45492</v>
      </c>
      <c r="C4414" s="10" t="s">
        <v>8012</v>
      </c>
      <c r="D4414" s="10" t="s">
        <v>8027</v>
      </c>
      <c r="E4414" s="10" t="s">
        <v>8032</v>
      </c>
      <c r="F4414" s="11">
        <v>2</v>
      </c>
      <c r="G4414" s="11">
        <v>1412</v>
      </c>
      <c r="H4414" s="11">
        <v>437</v>
      </c>
      <c r="I4414" s="11">
        <v>133</v>
      </c>
      <c r="J4414" s="11">
        <v>4</v>
      </c>
      <c r="K4414" s="11" t="s">
        <v>8034</v>
      </c>
      <c r="L4414" s="11">
        <f t="shared" si="204"/>
        <v>570</v>
      </c>
      <c r="M4414" s="11">
        <f t="shared" si="205"/>
        <v>842</v>
      </c>
      <c r="N4414" s="12">
        <f t="shared" si="206"/>
        <v>0.59631728045325783</v>
      </c>
    </row>
    <row r="4415" spans="1:14" x14ac:dyDescent="0.3">
      <c r="A4415" s="8" t="s">
        <v>4424</v>
      </c>
      <c r="B4415" s="9">
        <v>45492</v>
      </c>
      <c r="C4415" s="10" t="s">
        <v>8013</v>
      </c>
      <c r="D4415" s="10" t="s">
        <v>8022</v>
      </c>
      <c r="E4415" s="10" t="s">
        <v>8031</v>
      </c>
      <c r="F4415" s="11">
        <v>2</v>
      </c>
      <c r="G4415" s="11">
        <v>1756</v>
      </c>
      <c r="H4415" s="11">
        <v>434</v>
      </c>
      <c r="I4415" s="11">
        <v>144</v>
      </c>
      <c r="J4415" s="11">
        <v>6</v>
      </c>
      <c r="K4415" s="11" t="s">
        <v>8035</v>
      </c>
      <c r="L4415" s="11">
        <f t="shared" si="204"/>
        <v>578</v>
      </c>
      <c r="M4415" s="11">
        <f t="shared" si="205"/>
        <v>1178</v>
      </c>
      <c r="N4415" s="12">
        <f t="shared" si="206"/>
        <v>0.67084282460136679</v>
      </c>
    </row>
    <row r="4416" spans="1:14" x14ac:dyDescent="0.3">
      <c r="A4416" s="8" t="s">
        <v>4425</v>
      </c>
      <c r="B4416" s="9">
        <v>45492</v>
      </c>
      <c r="C4416" s="10" t="s">
        <v>8011</v>
      </c>
      <c r="D4416" s="10" t="s">
        <v>8030</v>
      </c>
      <c r="E4416" s="10" t="s">
        <v>8031</v>
      </c>
      <c r="F4416" s="11">
        <v>1</v>
      </c>
      <c r="G4416" s="11">
        <v>606</v>
      </c>
      <c r="H4416" s="11">
        <v>789</v>
      </c>
      <c r="I4416" s="11">
        <v>184</v>
      </c>
      <c r="J4416" s="11">
        <v>6</v>
      </c>
      <c r="K4416" s="11" t="s">
        <v>8034</v>
      </c>
      <c r="L4416" s="11">
        <f t="shared" si="204"/>
        <v>973</v>
      </c>
      <c r="M4416" s="11">
        <f t="shared" si="205"/>
        <v>-367</v>
      </c>
      <c r="N4416" s="12">
        <f t="shared" si="206"/>
        <v>-0.60561056105610556</v>
      </c>
    </row>
    <row r="4417" spans="1:14" x14ac:dyDescent="0.3">
      <c r="A4417" s="8" t="s">
        <v>4426</v>
      </c>
      <c r="B4417" s="9">
        <v>45492</v>
      </c>
      <c r="C4417" s="10" t="s">
        <v>8012</v>
      </c>
      <c r="D4417" s="10" t="s">
        <v>8027</v>
      </c>
      <c r="E4417" s="10" t="s">
        <v>8031</v>
      </c>
      <c r="F4417" s="11">
        <v>4</v>
      </c>
      <c r="G4417" s="11">
        <v>3544</v>
      </c>
      <c r="H4417" s="11">
        <v>588</v>
      </c>
      <c r="I4417" s="11">
        <v>184</v>
      </c>
      <c r="J4417" s="11">
        <v>2</v>
      </c>
      <c r="K4417" s="11" t="s">
        <v>8034</v>
      </c>
      <c r="L4417" s="11">
        <f t="shared" si="204"/>
        <v>772</v>
      </c>
      <c r="M4417" s="11">
        <f t="shared" si="205"/>
        <v>2772</v>
      </c>
      <c r="N4417" s="12">
        <f t="shared" si="206"/>
        <v>0.78216704288939054</v>
      </c>
    </row>
    <row r="4418" spans="1:14" x14ac:dyDescent="0.3">
      <c r="A4418" s="8" t="s">
        <v>4427</v>
      </c>
      <c r="B4418" s="9">
        <v>45492</v>
      </c>
      <c r="C4418" s="10" t="s">
        <v>8012</v>
      </c>
      <c r="D4418" s="10" t="s">
        <v>8028</v>
      </c>
      <c r="E4418" s="10" t="s">
        <v>8032</v>
      </c>
      <c r="F4418" s="11">
        <v>1</v>
      </c>
      <c r="G4418" s="11">
        <v>610</v>
      </c>
      <c r="H4418" s="11">
        <v>1245</v>
      </c>
      <c r="I4418" s="11">
        <v>142</v>
      </c>
      <c r="J4418" s="11">
        <v>7</v>
      </c>
      <c r="K4418" s="11" t="s">
        <v>8034</v>
      </c>
      <c r="L4418" s="11">
        <f t="shared" ref="L4418:L4481" si="207">H4418+I4418</f>
        <v>1387</v>
      </c>
      <c r="M4418" s="11">
        <f t="shared" ref="M4418:M4481" si="208">G4418-L4418</f>
        <v>-777</v>
      </c>
      <c r="N4418" s="12">
        <f t="shared" ref="N4418:N4481" si="209">M4418/G4418</f>
        <v>-1.2737704918032786</v>
      </c>
    </row>
    <row r="4419" spans="1:14" x14ac:dyDescent="0.3">
      <c r="A4419" s="8" t="s">
        <v>4428</v>
      </c>
      <c r="B4419" s="9">
        <v>45492</v>
      </c>
      <c r="C4419" s="10" t="s">
        <v>8014</v>
      </c>
      <c r="D4419" s="10" t="s">
        <v>8020</v>
      </c>
      <c r="E4419" s="10" t="s">
        <v>8031</v>
      </c>
      <c r="F4419" s="11">
        <v>5</v>
      </c>
      <c r="G4419" s="11">
        <v>4025</v>
      </c>
      <c r="H4419" s="11">
        <v>947</v>
      </c>
      <c r="I4419" s="11">
        <v>180</v>
      </c>
      <c r="J4419" s="11">
        <v>7</v>
      </c>
      <c r="K4419" s="11" t="s">
        <v>8034</v>
      </c>
      <c r="L4419" s="11">
        <f t="shared" si="207"/>
        <v>1127</v>
      </c>
      <c r="M4419" s="11">
        <f t="shared" si="208"/>
        <v>2898</v>
      </c>
      <c r="N4419" s="12">
        <f t="shared" si="209"/>
        <v>0.72</v>
      </c>
    </row>
    <row r="4420" spans="1:14" x14ac:dyDescent="0.3">
      <c r="A4420" s="8" t="s">
        <v>4429</v>
      </c>
      <c r="B4420" s="9">
        <v>45492</v>
      </c>
      <c r="C4420" s="10" t="s">
        <v>8013</v>
      </c>
      <c r="D4420" s="10" t="s">
        <v>8022</v>
      </c>
      <c r="E4420" s="10" t="s">
        <v>8033</v>
      </c>
      <c r="F4420" s="11">
        <v>4</v>
      </c>
      <c r="G4420" s="11">
        <v>2896</v>
      </c>
      <c r="H4420" s="11">
        <v>646</v>
      </c>
      <c r="I4420" s="11">
        <v>172</v>
      </c>
      <c r="J4420" s="11">
        <v>4</v>
      </c>
      <c r="K4420" s="11" t="s">
        <v>8035</v>
      </c>
      <c r="L4420" s="11">
        <f t="shared" si="207"/>
        <v>818</v>
      </c>
      <c r="M4420" s="11">
        <f t="shared" si="208"/>
        <v>2078</v>
      </c>
      <c r="N4420" s="12">
        <f t="shared" si="209"/>
        <v>0.71754143646408841</v>
      </c>
    </row>
    <row r="4421" spans="1:14" x14ac:dyDescent="0.3">
      <c r="A4421" s="8" t="s">
        <v>4430</v>
      </c>
      <c r="B4421" s="9">
        <v>45492</v>
      </c>
      <c r="C4421" s="10" t="s">
        <v>8014</v>
      </c>
      <c r="D4421" s="10" t="s">
        <v>8020</v>
      </c>
      <c r="E4421" s="10" t="s">
        <v>8033</v>
      </c>
      <c r="F4421" s="11">
        <v>3</v>
      </c>
      <c r="G4421" s="11">
        <v>2331</v>
      </c>
      <c r="H4421" s="11">
        <v>1415</v>
      </c>
      <c r="I4421" s="11">
        <v>128</v>
      </c>
      <c r="J4421" s="11">
        <v>6</v>
      </c>
      <c r="K4421" s="11" t="s">
        <v>8034</v>
      </c>
      <c r="L4421" s="11">
        <f t="shared" si="207"/>
        <v>1543</v>
      </c>
      <c r="M4421" s="11">
        <f t="shared" si="208"/>
        <v>788</v>
      </c>
      <c r="N4421" s="12">
        <f t="shared" si="209"/>
        <v>0.33805233805233803</v>
      </c>
    </row>
    <row r="4422" spans="1:14" x14ac:dyDescent="0.3">
      <c r="A4422" s="8" t="s">
        <v>4431</v>
      </c>
      <c r="B4422" s="9">
        <v>45492</v>
      </c>
      <c r="C4422" s="10" t="s">
        <v>8013</v>
      </c>
      <c r="D4422" s="10" t="s">
        <v>8022</v>
      </c>
      <c r="E4422" s="10" t="s">
        <v>8033</v>
      </c>
      <c r="F4422" s="11">
        <v>1</v>
      </c>
      <c r="G4422" s="11">
        <v>552</v>
      </c>
      <c r="H4422" s="11">
        <v>1143</v>
      </c>
      <c r="I4422" s="11">
        <v>158</v>
      </c>
      <c r="J4422" s="11">
        <v>5</v>
      </c>
      <c r="K4422" s="11" t="s">
        <v>8035</v>
      </c>
      <c r="L4422" s="11">
        <f t="shared" si="207"/>
        <v>1301</v>
      </c>
      <c r="M4422" s="11">
        <f t="shared" si="208"/>
        <v>-749</v>
      </c>
      <c r="N4422" s="12">
        <f t="shared" si="209"/>
        <v>-1.3568840579710144</v>
      </c>
    </row>
    <row r="4423" spans="1:14" x14ac:dyDescent="0.3">
      <c r="A4423" s="8" t="s">
        <v>4432</v>
      </c>
      <c r="B4423" s="9">
        <v>45492</v>
      </c>
      <c r="C4423" s="10" t="s">
        <v>8012</v>
      </c>
      <c r="D4423" s="10" t="s">
        <v>8029</v>
      </c>
      <c r="E4423" s="10" t="s">
        <v>8033</v>
      </c>
      <c r="F4423" s="11">
        <v>4</v>
      </c>
      <c r="G4423" s="11">
        <v>2500</v>
      </c>
      <c r="H4423" s="11">
        <v>1206</v>
      </c>
      <c r="I4423" s="11">
        <v>108</v>
      </c>
      <c r="J4423" s="11">
        <v>3</v>
      </c>
      <c r="K4423" s="11" t="s">
        <v>8034</v>
      </c>
      <c r="L4423" s="11">
        <f t="shared" si="207"/>
        <v>1314</v>
      </c>
      <c r="M4423" s="11">
        <f t="shared" si="208"/>
        <v>1186</v>
      </c>
      <c r="N4423" s="12">
        <f t="shared" si="209"/>
        <v>0.47439999999999999</v>
      </c>
    </row>
    <row r="4424" spans="1:14" x14ac:dyDescent="0.3">
      <c r="A4424" s="8" t="s">
        <v>4433</v>
      </c>
      <c r="B4424" s="9">
        <v>45492</v>
      </c>
      <c r="C4424" s="10" t="s">
        <v>8013</v>
      </c>
      <c r="D4424" s="10" t="s">
        <v>8019</v>
      </c>
      <c r="E4424" s="10" t="s">
        <v>8033</v>
      </c>
      <c r="F4424" s="11">
        <v>3</v>
      </c>
      <c r="G4424" s="11">
        <v>1830</v>
      </c>
      <c r="H4424" s="11">
        <v>460</v>
      </c>
      <c r="I4424" s="11">
        <v>137</v>
      </c>
      <c r="J4424" s="11">
        <v>5</v>
      </c>
      <c r="K4424" s="11" t="s">
        <v>8034</v>
      </c>
      <c r="L4424" s="11">
        <f t="shared" si="207"/>
        <v>597</v>
      </c>
      <c r="M4424" s="11">
        <f t="shared" si="208"/>
        <v>1233</v>
      </c>
      <c r="N4424" s="12">
        <f t="shared" si="209"/>
        <v>0.67377049180327864</v>
      </c>
    </row>
    <row r="4425" spans="1:14" x14ac:dyDescent="0.3">
      <c r="A4425" s="8" t="s">
        <v>4434</v>
      </c>
      <c r="B4425" s="9">
        <v>45492</v>
      </c>
      <c r="C4425" s="10" t="s">
        <v>8011</v>
      </c>
      <c r="D4425" s="10" t="s">
        <v>8030</v>
      </c>
      <c r="E4425" s="10" t="s">
        <v>8033</v>
      </c>
      <c r="F4425" s="11">
        <v>4</v>
      </c>
      <c r="G4425" s="11">
        <v>2324</v>
      </c>
      <c r="H4425" s="11">
        <v>799</v>
      </c>
      <c r="I4425" s="11">
        <v>169</v>
      </c>
      <c r="J4425" s="11">
        <v>7</v>
      </c>
      <c r="K4425" s="11" t="s">
        <v>8034</v>
      </c>
      <c r="L4425" s="11">
        <f t="shared" si="207"/>
        <v>968</v>
      </c>
      <c r="M4425" s="11">
        <f t="shared" si="208"/>
        <v>1356</v>
      </c>
      <c r="N4425" s="12">
        <f t="shared" si="209"/>
        <v>0.58347676419965577</v>
      </c>
    </row>
    <row r="4426" spans="1:14" x14ac:dyDescent="0.3">
      <c r="A4426" s="8" t="s">
        <v>4435</v>
      </c>
      <c r="B4426" s="9">
        <v>45492</v>
      </c>
      <c r="C4426" s="10" t="s">
        <v>8013</v>
      </c>
      <c r="D4426" s="10" t="s">
        <v>8017</v>
      </c>
      <c r="E4426" s="10" t="s">
        <v>8031</v>
      </c>
      <c r="F4426" s="11">
        <v>4</v>
      </c>
      <c r="G4426" s="11">
        <v>3312</v>
      </c>
      <c r="H4426" s="11">
        <v>1243</v>
      </c>
      <c r="I4426" s="11">
        <v>149</v>
      </c>
      <c r="J4426" s="11">
        <v>4</v>
      </c>
      <c r="K4426" s="11" t="s">
        <v>8034</v>
      </c>
      <c r="L4426" s="11">
        <f t="shared" si="207"/>
        <v>1392</v>
      </c>
      <c r="M4426" s="11">
        <f t="shared" si="208"/>
        <v>1920</v>
      </c>
      <c r="N4426" s="12">
        <f t="shared" si="209"/>
        <v>0.57971014492753625</v>
      </c>
    </row>
    <row r="4427" spans="1:14" x14ac:dyDescent="0.3">
      <c r="A4427" s="8" t="s">
        <v>4436</v>
      </c>
      <c r="B4427" s="9">
        <v>45493</v>
      </c>
      <c r="C4427" s="10" t="s">
        <v>8013</v>
      </c>
      <c r="D4427" s="10" t="s">
        <v>8022</v>
      </c>
      <c r="E4427" s="10" t="s">
        <v>8033</v>
      </c>
      <c r="F4427" s="11">
        <v>3</v>
      </c>
      <c r="G4427" s="11">
        <v>1725</v>
      </c>
      <c r="H4427" s="11">
        <v>377</v>
      </c>
      <c r="I4427" s="11">
        <v>183</v>
      </c>
      <c r="J4427" s="11">
        <v>4</v>
      </c>
      <c r="K4427" s="11" t="s">
        <v>8035</v>
      </c>
      <c r="L4427" s="11">
        <f t="shared" si="207"/>
        <v>560</v>
      </c>
      <c r="M4427" s="11">
        <f t="shared" si="208"/>
        <v>1165</v>
      </c>
      <c r="N4427" s="12">
        <f t="shared" si="209"/>
        <v>0.67536231884057973</v>
      </c>
    </row>
    <row r="4428" spans="1:14" x14ac:dyDescent="0.3">
      <c r="A4428" s="8" t="s">
        <v>4437</v>
      </c>
      <c r="B4428" s="9">
        <v>45493</v>
      </c>
      <c r="C4428" s="10" t="s">
        <v>8011</v>
      </c>
      <c r="D4428" s="10" t="s">
        <v>8023</v>
      </c>
      <c r="E4428" s="10" t="s">
        <v>8031</v>
      </c>
      <c r="F4428" s="11">
        <v>1</v>
      </c>
      <c r="G4428" s="11">
        <v>667</v>
      </c>
      <c r="H4428" s="11">
        <v>848</v>
      </c>
      <c r="I4428" s="11">
        <v>127</v>
      </c>
      <c r="J4428" s="11">
        <v>4</v>
      </c>
      <c r="K4428" s="11" t="s">
        <v>8035</v>
      </c>
      <c r="L4428" s="11">
        <f t="shared" si="207"/>
        <v>975</v>
      </c>
      <c r="M4428" s="11">
        <f t="shared" si="208"/>
        <v>-308</v>
      </c>
      <c r="N4428" s="12">
        <f t="shared" si="209"/>
        <v>-0.46176911544227889</v>
      </c>
    </row>
    <row r="4429" spans="1:14" x14ac:dyDescent="0.3">
      <c r="A4429" s="8" t="s">
        <v>4438</v>
      </c>
      <c r="B4429" s="9">
        <v>45493</v>
      </c>
      <c r="C4429" s="10" t="s">
        <v>8011</v>
      </c>
      <c r="D4429" s="10" t="s">
        <v>8021</v>
      </c>
      <c r="E4429" s="10" t="s">
        <v>8033</v>
      </c>
      <c r="F4429" s="11">
        <v>2</v>
      </c>
      <c r="G4429" s="11">
        <v>1172</v>
      </c>
      <c r="H4429" s="11">
        <v>1011</v>
      </c>
      <c r="I4429" s="11">
        <v>195</v>
      </c>
      <c r="J4429" s="11">
        <v>2</v>
      </c>
      <c r="K4429" s="11" t="s">
        <v>8034</v>
      </c>
      <c r="L4429" s="11">
        <f t="shared" si="207"/>
        <v>1206</v>
      </c>
      <c r="M4429" s="11">
        <f t="shared" si="208"/>
        <v>-34</v>
      </c>
      <c r="N4429" s="12">
        <f t="shared" si="209"/>
        <v>-2.9010238907849831E-2</v>
      </c>
    </row>
    <row r="4430" spans="1:14" x14ac:dyDescent="0.3">
      <c r="A4430" s="8" t="s">
        <v>4439</v>
      </c>
      <c r="B4430" s="9">
        <v>45493</v>
      </c>
      <c r="C4430" s="10" t="s">
        <v>8012</v>
      </c>
      <c r="D4430" s="10" t="s">
        <v>8016</v>
      </c>
      <c r="E4430" s="10" t="s">
        <v>8031</v>
      </c>
      <c r="F4430" s="11">
        <v>2</v>
      </c>
      <c r="G4430" s="11">
        <v>1576</v>
      </c>
      <c r="H4430" s="11">
        <v>1147</v>
      </c>
      <c r="I4430" s="11">
        <v>119</v>
      </c>
      <c r="J4430" s="11">
        <v>5</v>
      </c>
      <c r="K4430" s="11" t="s">
        <v>8034</v>
      </c>
      <c r="L4430" s="11">
        <f t="shared" si="207"/>
        <v>1266</v>
      </c>
      <c r="M4430" s="11">
        <f t="shared" si="208"/>
        <v>310</v>
      </c>
      <c r="N4430" s="12">
        <f t="shared" si="209"/>
        <v>0.1967005076142132</v>
      </c>
    </row>
    <row r="4431" spans="1:14" x14ac:dyDescent="0.3">
      <c r="A4431" s="8" t="s">
        <v>4440</v>
      </c>
      <c r="B4431" s="9">
        <v>45493</v>
      </c>
      <c r="C4431" s="10" t="s">
        <v>8011</v>
      </c>
      <c r="D4431" s="10" t="s">
        <v>8021</v>
      </c>
      <c r="E4431" s="10" t="s">
        <v>8032</v>
      </c>
      <c r="F4431" s="11">
        <v>2</v>
      </c>
      <c r="G4431" s="11">
        <v>1518</v>
      </c>
      <c r="H4431" s="11">
        <v>401</v>
      </c>
      <c r="I4431" s="11">
        <v>156</v>
      </c>
      <c r="J4431" s="11">
        <v>6</v>
      </c>
      <c r="K4431" s="11" t="s">
        <v>8035</v>
      </c>
      <c r="L4431" s="11">
        <f t="shared" si="207"/>
        <v>557</v>
      </c>
      <c r="M4431" s="11">
        <f t="shared" si="208"/>
        <v>961</v>
      </c>
      <c r="N4431" s="12">
        <f t="shared" si="209"/>
        <v>0.63306982872200268</v>
      </c>
    </row>
    <row r="4432" spans="1:14" x14ac:dyDescent="0.3">
      <c r="A4432" s="8" t="s">
        <v>4441</v>
      </c>
      <c r="B4432" s="9">
        <v>45493</v>
      </c>
      <c r="C4432" s="10" t="s">
        <v>8014</v>
      </c>
      <c r="D4432" s="10" t="s">
        <v>8020</v>
      </c>
      <c r="E4432" s="10" t="s">
        <v>8032</v>
      </c>
      <c r="F4432" s="11">
        <v>2</v>
      </c>
      <c r="G4432" s="11">
        <v>1174</v>
      </c>
      <c r="H4432" s="11">
        <v>920</v>
      </c>
      <c r="I4432" s="11">
        <v>132</v>
      </c>
      <c r="J4432" s="11">
        <v>2</v>
      </c>
      <c r="K4432" s="11" t="s">
        <v>8034</v>
      </c>
      <c r="L4432" s="11">
        <f t="shared" si="207"/>
        <v>1052</v>
      </c>
      <c r="M4432" s="11">
        <f t="shared" si="208"/>
        <v>122</v>
      </c>
      <c r="N4432" s="12">
        <f t="shared" si="209"/>
        <v>0.10391822827938671</v>
      </c>
    </row>
    <row r="4433" spans="1:14" x14ac:dyDescent="0.3">
      <c r="A4433" s="8" t="s">
        <v>4442</v>
      </c>
      <c r="B4433" s="9">
        <v>45493</v>
      </c>
      <c r="C4433" s="10" t="s">
        <v>8014</v>
      </c>
      <c r="D4433" s="10" t="s">
        <v>8026</v>
      </c>
      <c r="E4433" s="10" t="s">
        <v>8033</v>
      </c>
      <c r="F4433" s="11">
        <v>4</v>
      </c>
      <c r="G4433" s="11">
        <v>3464</v>
      </c>
      <c r="H4433" s="11">
        <v>1311</v>
      </c>
      <c r="I4433" s="11">
        <v>145</v>
      </c>
      <c r="J4433" s="11">
        <v>6</v>
      </c>
      <c r="K4433" s="11" t="s">
        <v>8034</v>
      </c>
      <c r="L4433" s="11">
        <f t="shared" si="207"/>
        <v>1456</v>
      </c>
      <c r="M4433" s="11">
        <f t="shared" si="208"/>
        <v>2008</v>
      </c>
      <c r="N4433" s="12">
        <f t="shared" si="209"/>
        <v>0.57967667436489612</v>
      </c>
    </row>
    <row r="4434" spans="1:14" x14ac:dyDescent="0.3">
      <c r="A4434" s="8" t="s">
        <v>4443</v>
      </c>
      <c r="B4434" s="9">
        <v>45493</v>
      </c>
      <c r="C4434" s="10" t="s">
        <v>8013</v>
      </c>
      <c r="D4434" s="10" t="s">
        <v>8025</v>
      </c>
      <c r="E4434" s="10" t="s">
        <v>8031</v>
      </c>
      <c r="F4434" s="11">
        <v>5</v>
      </c>
      <c r="G4434" s="11">
        <v>4350</v>
      </c>
      <c r="H4434" s="11">
        <v>1395</v>
      </c>
      <c r="I4434" s="11">
        <v>128</v>
      </c>
      <c r="J4434" s="11">
        <v>6</v>
      </c>
      <c r="K4434" s="11" t="s">
        <v>8034</v>
      </c>
      <c r="L4434" s="11">
        <f t="shared" si="207"/>
        <v>1523</v>
      </c>
      <c r="M4434" s="11">
        <f t="shared" si="208"/>
        <v>2827</v>
      </c>
      <c r="N4434" s="12">
        <f t="shared" si="209"/>
        <v>0.64988505747126435</v>
      </c>
    </row>
    <row r="4435" spans="1:14" x14ac:dyDescent="0.3">
      <c r="A4435" s="8" t="s">
        <v>4444</v>
      </c>
      <c r="B4435" s="9">
        <v>45493</v>
      </c>
      <c r="C4435" s="10" t="s">
        <v>8012</v>
      </c>
      <c r="D4435" s="10" t="s">
        <v>8029</v>
      </c>
      <c r="E4435" s="10" t="s">
        <v>8031</v>
      </c>
      <c r="F4435" s="11">
        <v>2</v>
      </c>
      <c r="G4435" s="11">
        <v>1214</v>
      </c>
      <c r="H4435" s="11">
        <v>829</v>
      </c>
      <c r="I4435" s="11">
        <v>205</v>
      </c>
      <c r="J4435" s="11">
        <v>3</v>
      </c>
      <c r="K4435" s="11" t="s">
        <v>8035</v>
      </c>
      <c r="L4435" s="11">
        <f t="shared" si="207"/>
        <v>1034</v>
      </c>
      <c r="M4435" s="11">
        <f t="shared" si="208"/>
        <v>180</v>
      </c>
      <c r="N4435" s="12">
        <f t="shared" si="209"/>
        <v>0.14827018121911037</v>
      </c>
    </row>
    <row r="4436" spans="1:14" x14ac:dyDescent="0.3">
      <c r="A4436" s="8" t="s">
        <v>4445</v>
      </c>
      <c r="B4436" s="9">
        <v>45493</v>
      </c>
      <c r="C4436" s="10" t="s">
        <v>8013</v>
      </c>
      <c r="D4436" s="10" t="s">
        <v>8019</v>
      </c>
      <c r="E4436" s="10" t="s">
        <v>8031</v>
      </c>
      <c r="F4436" s="11">
        <v>1</v>
      </c>
      <c r="G4436" s="11">
        <v>636</v>
      </c>
      <c r="H4436" s="11">
        <v>1275</v>
      </c>
      <c r="I4436" s="11">
        <v>170</v>
      </c>
      <c r="J4436" s="11">
        <v>7</v>
      </c>
      <c r="K4436" s="11" t="s">
        <v>8034</v>
      </c>
      <c r="L4436" s="11">
        <f t="shared" si="207"/>
        <v>1445</v>
      </c>
      <c r="M4436" s="11">
        <f t="shared" si="208"/>
        <v>-809</v>
      </c>
      <c r="N4436" s="12">
        <f t="shared" si="209"/>
        <v>-1.2720125786163523</v>
      </c>
    </row>
    <row r="4437" spans="1:14" x14ac:dyDescent="0.3">
      <c r="A4437" s="8" t="s">
        <v>4446</v>
      </c>
      <c r="B4437" s="9">
        <v>45493</v>
      </c>
      <c r="C4437" s="10" t="s">
        <v>8013</v>
      </c>
      <c r="D4437" s="10" t="s">
        <v>8022</v>
      </c>
      <c r="E4437" s="10" t="s">
        <v>8031</v>
      </c>
      <c r="F4437" s="11">
        <v>4</v>
      </c>
      <c r="G4437" s="11">
        <v>2452</v>
      </c>
      <c r="H4437" s="11">
        <v>1153</v>
      </c>
      <c r="I4437" s="11">
        <v>106</v>
      </c>
      <c r="J4437" s="11">
        <v>7</v>
      </c>
      <c r="K4437" s="11" t="s">
        <v>8034</v>
      </c>
      <c r="L4437" s="11">
        <f t="shared" si="207"/>
        <v>1259</v>
      </c>
      <c r="M4437" s="11">
        <f t="shared" si="208"/>
        <v>1193</v>
      </c>
      <c r="N4437" s="12">
        <f t="shared" si="209"/>
        <v>0.4865415986949429</v>
      </c>
    </row>
    <row r="4438" spans="1:14" x14ac:dyDescent="0.3">
      <c r="A4438" s="8" t="s">
        <v>4447</v>
      </c>
      <c r="B4438" s="9">
        <v>45493</v>
      </c>
      <c r="C4438" s="10" t="s">
        <v>8014</v>
      </c>
      <c r="D4438" s="10" t="s">
        <v>8026</v>
      </c>
      <c r="E4438" s="10" t="s">
        <v>8033</v>
      </c>
      <c r="F4438" s="11">
        <v>5</v>
      </c>
      <c r="G4438" s="11">
        <v>3145</v>
      </c>
      <c r="H4438" s="11">
        <v>1290</v>
      </c>
      <c r="I4438" s="11">
        <v>171</v>
      </c>
      <c r="J4438" s="11">
        <v>4</v>
      </c>
      <c r="K4438" s="11" t="s">
        <v>8034</v>
      </c>
      <c r="L4438" s="11">
        <f t="shared" si="207"/>
        <v>1461</v>
      </c>
      <c r="M4438" s="11">
        <f t="shared" si="208"/>
        <v>1684</v>
      </c>
      <c r="N4438" s="12">
        <f t="shared" si="209"/>
        <v>0.53545310015898251</v>
      </c>
    </row>
    <row r="4439" spans="1:14" x14ac:dyDescent="0.3">
      <c r="A4439" s="8" t="s">
        <v>4448</v>
      </c>
      <c r="B4439" s="9">
        <v>45493</v>
      </c>
      <c r="C4439" s="10" t="s">
        <v>8011</v>
      </c>
      <c r="D4439" s="10" t="s">
        <v>8015</v>
      </c>
      <c r="E4439" s="10" t="s">
        <v>8033</v>
      </c>
      <c r="F4439" s="11">
        <v>1</v>
      </c>
      <c r="G4439" s="11">
        <v>795</v>
      </c>
      <c r="H4439" s="11">
        <v>507</v>
      </c>
      <c r="I4439" s="11">
        <v>209</v>
      </c>
      <c r="J4439" s="11">
        <v>4</v>
      </c>
      <c r="K4439" s="11" t="s">
        <v>8034</v>
      </c>
      <c r="L4439" s="11">
        <f t="shared" si="207"/>
        <v>716</v>
      </c>
      <c r="M4439" s="11">
        <f t="shared" si="208"/>
        <v>79</v>
      </c>
      <c r="N4439" s="12">
        <f t="shared" si="209"/>
        <v>9.9371069182389943E-2</v>
      </c>
    </row>
    <row r="4440" spans="1:14" x14ac:dyDescent="0.3">
      <c r="A4440" s="8" t="s">
        <v>4449</v>
      </c>
      <c r="B4440" s="9">
        <v>45493</v>
      </c>
      <c r="C4440" s="10" t="s">
        <v>8012</v>
      </c>
      <c r="D4440" s="10" t="s">
        <v>8027</v>
      </c>
      <c r="E4440" s="10" t="s">
        <v>8032</v>
      </c>
      <c r="F4440" s="11">
        <v>4</v>
      </c>
      <c r="G4440" s="11">
        <v>3220</v>
      </c>
      <c r="H4440" s="11">
        <v>899</v>
      </c>
      <c r="I4440" s="11">
        <v>151</v>
      </c>
      <c r="J4440" s="11">
        <v>2</v>
      </c>
      <c r="K4440" s="11" t="s">
        <v>8034</v>
      </c>
      <c r="L4440" s="11">
        <f t="shared" si="207"/>
        <v>1050</v>
      </c>
      <c r="M4440" s="11">
        <f t="shared" si="208"/>
        <v>2170</v>
      </c>
      <c r="N4440" s="12">
        <f t="shared" si="209"/>
        <v>0.67391304347826086</v>
      </c>
    </row>
    <row r="4441" spans="1:14" x14ac:dyDescent="0.3">
      <c r="A4441" s="8" t="s">
        <v>4450</v>
      </c>
      <c r="B4441" s="9">
        <v>45493</v>
      </c>
      <c r="C4441" s="10" t="s">
        <v>8012</v>
      </c>
      <c r="D4441" s="10" t="s">
        <v>8028</v>
      </c>
      <c r="E4441" s="10" t="s">
        <v>8031</v>
      </c>
      <c r="F4441" s="11">
        <v>4</v>
      </c>
      <c r="G4441" s="11">
        <v>2464</v>
      </c>
      <c r="H4441" s="11">
        <v>1076</v>
      </c>
      <c r="I4441" s="11">
        <v>149</v>
      </c>
      <c r="J4441" s="11">
        <v>4</v>
      </c>
      <c r="K4441" s="11" t="s">
        <v>8034</v>
      </c>
      <c r="L4441" s="11">
        <f t="shared" si="207"/>
        <v>1225</v>
      </c>
      <c r="M4441" s="11">
        <f t="shared" si="208"/>
        <v>1239</v>
      </c>
      <c r="N4441" s="12">
        <f t="shared" si="209"/>
        <v>0.50284090909090906</v>
      </c>
    </row>
    <row r="4442" spans="1:14" x14ac:dyDescent="0.3">
      <c r="A4442" s="8" t="s">
        <v>4451</v>
      </c>
      <c r="B4442" s="9">
        <v>45493</v>
      </c>
      <c r="C4442" s="10" t="s">
        <v>8013</v>
      </c>
      <c r="D4442" s="10" t="s">
        <v>8017</v>
      </c>
      <c r="E4442" s="10" t="s">
        <v>8033</v>
      </c>
      <c r="F4442" s="11">
        <v>3</v>
      </c>
      <c r="G4442" s="11">
        <v>1698</v>
      </c>
      <c r="H4442" s="11">
        <v>502</v>
      </c>
      <c r="I4442" s="11">
        <v>138</v>
      </c>
      <c r="J4442" s="11">
        <v>6</v>
      </c>
      <c r="K4442" s="11" t="s">
        <v>8034</v>
      </c>
      <c r="L4442" s="11">
        <f t="shared" si="207"/>
        <v>640</v>
      </c>
      <c r="M4442" s="11">
        <f t="shared" si="208"/>
        <v>1058</v>
      </c>
      <c r="N4442" s="12">
        <f t="shared" si="209"/>
        <v>0.62308598351001176</v>
      </c>
    </row>
    <row r="4443" spans="1:14" x14ac:dyDescent="0.3">
      <c r="A4443" s="8" t="s">
        <v>4452</v>
      </c>
      <c r="B4443" s="9">
        <v>45493</v>
      </c>
      <c r="C4443" s="10" t="s">
        <v>8011</v>
      </c>
      <c r="D4443" s="10" t="s">
        <v>8023</v>
      </c>
      <c r="E4443" s="10" t="s">
        <v>8032</v>
      </c>
      <c r="F4443" s="11">
        <v>1</v>
      </c>
      <c r="G4443" s="11">
        <v>815</v>
      </c>
      <c r="H4443" s="11">
        <v>917</v>
      </c>
      <c r="I4443" s="11">
        <v>153</v>
      </c>
      <c r="J4443" s="11">
        <v>2</v>
      </c>
      <c r="K4443" s="11" t="s">
        <v>8034</v>
      </c>
      <c r="L4443" s="11">
        <f t="shared" si="207"/>
        <v>1070</v>
      </c>
      <c r="M4443" s="11">
        <f t="shared" si="208"/>
        <v>-255</v>
      </c>
      <c r="N4443" s="12">
        <f t="shared" si="209"/>
        <v>-0.31288343558282211</v>
      </c>
    </row>
    <row r="4444" spans="1:14" x14ac:dyDescent="0.3">
      <c r="A4444" s="8" t="s">
        <v>4453</v>
      </c>
      <c r="B4444" s="9">
        <v>45493</v>
      </c>
      <c r="C4444" s="10" t="s">
        <v>8014</v>
      </c>
      <c r="D4444" s="10" t="s">
        <v>8018</v>
      </c>
      <c r="E4444" s="10" t="s">
        <v>8032</v>
      </c>
      <c r="F4444" s="11">
        <v>2</v>
      </c>
      <c r="G4444" s="11">
        <v>1470</v>
      </c>
      <c r="H4444" s="11">
        <v>581</v>
      </c>
      <c r="I4444" s="11">
        <v>169</v>
      </c>
      <c r="J4444" s="11">
        <v>6</v>
      </c>
      <c r="K4444" s="11" t="s">
        <v>8034</v>
      </c>
      <c r="L4444" s="11">
        <f t="shared" si="207"/>
        <v>750</v>
      </c>
      <c r="M4444" s="11">
        <f t="shared" si="208"/>
        <v>720</v>
      </c>
      <c r="N4444" s="12">
        <f t="shared" si="209"/>
        <v>0.48979591836734693</v>
      </c>
    </row>
    <row r="4445" spans="1:14" x14ac:dyDescent="0.3">
      <c r="A4445" s="8" t="s">
        <v>4454</v>
      </c>
      <c r="B4445" s="9">
        <v>45493</v>
      </c>
      <c r="C4445" s="10" t="s">
        <v>8012</v>
      </c>
      <c r="D4445" s="10" t="s">
        <v>8028</v>
      </c>
      <c r="E4445" s="10" t="s">
        <v>8031</v>
      </c>
      <c r="F4445" s="11">
        <v>4</v>
      </c>
      <c r="G4445" s="11">
        <v>3280</v>
      </c>
      <c r="H4445" s="11">
        <v>1204</v>
      </c>
      <c r="I4445" s="11">
        <v>209</v>
      </c>
      <c r="J4445" s="11">
        <v>5</v>
      </c>
      <c r="K4445" s="11" t="s">
        <v>8035</v>
      </c>
      <c r="L4445" s="11">
        <f t="shared" si="207"/>
        <v>1413</v>
      </c>
      <c r="M4445" s="11">
        <f t="shared" si="208"/>
        <v>1867</v>
      </c>
      <c r="N4445" s="12">
        <f t="shared" si="209"/>
        <v>0.56920731707317074</v>
      </c>
    </row>
    <row r="4446" spans="1:14" x14ac:dyDescent="0.3">
      <c r="A4446" s="8" t="s">
        <v>4455</v>
      </c>
      <c r="B4446" s="9">
        <v>45493</v>
      </c>
      <c r="C4446" s="10" t="s">
        <v>8012</v>
      </c>
      <c r="D4446" s="10" t="s">
        <v>8028</v>
      </c>
      <c r="E4446" s="10" t="s">
        <v>8033</v>
      </c>
      <c r="F4446" s="11">
        <v>3</v>
      </c>
      <c r="G4446" s="11">
        <v>1827</v>
      </c>
      <c r="H4446" s="11">
        <v>1083</v>
      </c>
      <c r="I4446" s="11">
        <v>200</v>
      </c>
      <c r="J4446" s="11">
        <v>6</v>
      </c>
      <c r="K4446" s="11" t="s">
        <v>8034</v>
      </c>
      <c r="L4446" s="11">
        <f t="shared" si="207"/>
        <v>1283</v>
      </c>
      <c r="M4446" s="11">
        <f t="shared" si="208"/>
        <v>544</v>
      </c>
      <c r="N4446" s="12">
        <f t="shared" si="209"/>
        <v>0.29775588396278052</v>
      </c>
    </row>
    <row r="4447" spans="1:14" x14ac:dyDescent="0.3">
      <c r="A4447" s="8" t="s">
        <v>4456</v>
      </c>
      <c r="B4447" s="9">
        <v>45493</v>
      </c>
      <c r="C4447" s="10" t="s">
        <v>8014</v>
      </c>
      <c r="D4447" s="10" t="s">
        <v>8026</v>
      </c>
      <c r="E4447" s="10" t="s">
        <v>8031</v>
      </c>
      <c r="F4447" s="11">
        <v>2</v>
      </c>
      <c r="G4447" s="11">
        <v>1760</v>
      </c>
      <c r="H4447" s="11">
        <v>523</v>
      </c>
      <c r="I4447" s="11">
        <v>176</v>
      </c>
      <c r="J4447" s="11">
        <v>5</v>
      </c>
      <c r="K4447" s="11" t="s">
        <v>8034</v>
      </c>
      <c r="L4447" s="11">
        <f t="shared" si="207"/>
        <v>699</v>
      </c>
      <c r="M4447" s="11">
        <f t="shared" si="208"/>
        <v>1061</v>
      </c>
      <c r="N4447" s="12">
        <f t="shared" si="209"/>
        <v>0.60284090909090904</v>
      </c>
    </row>
    <row r="4448" spans="1:14" x14ac:dyDescent="0.3">
      <c r="A4448" s="8" t="s">
        <v>4457</v>
      </c>
      <c r="B4448" s="9">
        <v>45493</v>
      </c>
      <c r="C4448" s="10" t="s">
        <v>8014</v>
      </c>
      <c r="D4448" s="10" t="s">
        <v>8020</v>
      </c>
      <c r="E4448" s="10" t="s">
        <v>8033</v>
      </c>
      <c r="F4448" s="11">
        <v>5</v>
      </c>
      <c r="G4448" s="11">
        <v>4020</v>
      </c>
      <c r="H4448" s="11">
        <v>862</v>
      </c>
      <c r="I4448" s="11">
        <v>196</v>
      </c>
      <c r="J4448" s="11">
        <v>7</v>
      </c>
      <c r="K4448" s="11" t="s">
        <v>8035</v>
      </c>
      <c r="L4448" s="11">
        <f t="shared" si="207"/>
        <v>1058</v>
      </c>
      <c r="M4448" s="11">
        <f t="shared" si="208"/>
        <v>2962</v>
      </c>
      <c r="N4448" s="12">
        <f t="shared" si="209"/>
        <v>0.73681592039800992</v>
      </c>
    </row>
    <row r="4449" spans="1:14" x14ac:dyDescent="0.3">
      <c r="A4449" s="8" t="s">
        <v>4458</v>
      </c>
      <c r="B4449" s="9">
        <v>45493</v>
      </c>
      <c r="C4449" s="10" t="s">
        <v>8013</v>
      </c>
      <c r="D4449" s="10" t="s">
        <v>8017</v>
      </c>
      <c r="E4449" s="10" t="s">
        <v>8032</v>
      </c>
      <c r="F4449" s="11">
        <v>2</v>
      </c>
      <c r="G4449" s="11">
        <v>1328</v>
      </c>
      <c r="H4449" s="11">
        <v>478</v>
      </c>
      <c r="I4449" s="11">
        <v>165</v>
      </c>
      <c r="J4449" s="11">
        <v>6</v>
      </c>
      <c r="K4449" s="11" t="s">
        <v>8034</v>
      </c>
      <c r="L4449" s="11">
        <f t="shared" si="207"/>
        <v>643</v>
      </c>
      <c r="M4449" s="11">
        <f t="shared" si="208"/>
        <v>685</v>
      </c>
      <c r="N4449" s="12">
        <f t="shared" si="209"/>
        <v>0.51581325301204817</v>
      </c>
    </row>
    <row r="4450" spans="1:14" x14ac:dyDescent="0.3">
      <c r="A4450" s="8" t="s">
        <v>4459</v>
      </c>
      <c r="B4450" s="9">
        <v>45493</v>
      </c>
      <c r="C4450" s="10" t="s">
        <v>8012</v>
      </c>
      <c r="D4450" s="10" t="s">
        <v>8027</v>
      </c>
      <c r="E4450" s="10" t="s">
        <v>8033</v>
      </c>
      <c r="F4450" s="11">
        <v>5</v>
      </c>
      <c r="G4450" s="11">
        <v>3725</v>
      </c>
      <c r="H4450" s="11">
        <v>1212</v>
      </c>
      <c r="I4450" s="11">
        <v>183</v>
      </c>
      <c r="J4450" s="11">
        <v>6</v>
      </c>
      <c r="K4450" s="11" t="s">
        <v>8034</v>
      </c>
      <c r="L4450" s="11">
        <f t="shared" si="207"/>
        <v>1395</v>
      </c>
      <c r="M4450" s="11">
        <f t="shared" si="208"/>
        <v>2330</v>
      </c>
      <c r="N4450" s="12">
        <f t="shared" si="209"/>
        <v>0.62550335570469795</v>
      </c>
    </row>
    <row r="4451" spans="1:14" x14ac:dyDescent="0.3">
      <c r="A4451" s="8" t="s">
        <v>4460</v>
      </c>
      <c r="B4451" s="9">
        <v>45494</v>
      </c>
      <c r="C4451" s="10" t="s">
        <v>8013</v>
      </c>
      <c r="D4451" s="10" t="s">
        <v>8017</v>
      </c>
      <c r="E4451" s="10" t="s">
        <v>8033</v>
      </c>
      <c r="F4451" s="11">
        <v>4</v>
      </c>
      <c r="G4451" s="11">
        <v>2416</v>
      </c>
      <c r="H4451" s="11">
        <v>1163</v>
      </c>
      <c r="I4451" s="11">
        <v>182</v>
      </c>
      <c r="J4451" s="11">
        <v>3</v>
      </c>
      <c r="K4451" s="11" t="s">
        <v>8035</v>
      </c>
      <c r="L4451" s="11">
        <f t="shared" si="207"/>
        <v>1345</v>
      </c>
      <c r="M4451" s="11">
        <f t="shared" si="208"/>
        <v>1071</v>
      </c>
      <c r="N4451" s="12">
        <f t="shared" si="209"/>
        <v>0.44329470198675497</v>
      </c>
    </row>
    <row r="4452" spans="1:14" x14ac:dyDescent="0.3">
      <c r="A4452" s="8" t="s">
        <v>4461</v>
      </c>
      <c r="B4452" s="9">
        <v>45494</v>
      </c>
      <c r="C4452" s="10" t="s">
        <v>8014</v>
      </c>
      <c r="D4452" s="10" t="s">
        <v>8026</v>
      </c>
      <c r="E4452" s="10" t="s">
        <v>8031</v>
      </c>
      <c r="F4452" s="11">
        <v>3</v>
      </c>
      <c r="G4452" s="11">
        <v>2604</v>
      </c>
      <c r="H4452" s="11">
        <v>874</v>
      </c>
      <c r="I4452" s="11">
        <v>201</v>
      </c>
      <c r="J4452" s="11">
        <v>7</v>
      </c>
      <c r="K4452" s="11" t="s">
        <v>8035</v>
      </c>
      <c r="L4452" s="11">
        <f t="shared" si="207"/>
        <v>1075</v>
      </c>
      <c r="M4452" s="11">
        <f t="shared" si="208"/>
        <v>1529</v>
      </c>
      <c r="N4452" s="12">
        <f t="shared" si="209"/>
        <v>0.58717357910906298</v>
      </c>
    </row>
    <row r="4453" spans="1:14" x14ac:dyDescent="0.3">
      <c r="A4453" s="8" t="s">
        <v>4462</v>
      </c>
      <c r="B4453" s="9">
        <v>45494</v>
      </c>
      <c r="C4453" s="10" t="s">
        <v>8014</v>
      </c>
      <c r="D4453" s="10" t="s">
        <v>8020</v>
      </c>
      <c r="E4453" s="10" t="s">
        <v>8032</v>
      </c>
      <c r="F4453" s="11">
        <v>1</v>
      </c>
      <c r="G4453" s="11">
        <v>855</v>
      </c>
      <c r="H4453" s="11">
        <v>776</v>
      </c>
      <c r="I4453" s="11">
        <v>159</v>
      </c>
      <c r="J4453" s="11">
        <v>4</v>
      </c>
      <c r="K4453" s="11" t="s">
        <v>8034</v>
      </c>
      <c r="L4453" s="11">
        <f t="shared" si="207"/>
        <v>935</v>
      </c>
      <c r="M4453" s="11">
        <f t="shared" si="208"/>
        <v>-80</v>
      </c>
      <c r="N4453" s="12">
        <f t="shared" si="209"/>
        <v>-9.3567251461988299E-2</v>
      </c>
    </row>
    <row r="4454" spans="1:14" x14ac:dyDescent="0.3">
      <c r="A4454" s="8" t="s">
        <v>4463</v>
      </c>
      <c r="B4454" s="9">
        <v>45494</v>
      </c>
      <c r="C4454" s="10" t="s">
        <v>8012</v>
      </c>
      <c r="D4454" s="10" t="s">
        <v>8016</v>
      </c>
      <c r="E4454" s="10" t="s">
        <v>8033</v>
      </c>
      <c r="F4454" s="11">
        <v>3</v>
      </c>
      <c r="G4454" s="11">
        <v>2412</v>
      </c>
      <c r="H4454" s="11">
        <v>928</v>
      </c>
      <c r="I4454" s="11">
        <v>169</v>
      </c>
      <c r="J4454" s="11">
        <v>5</v>
      </c>
      <c r="K4454" s="11" t="s">
        <v>8034</v>
      </c>
      <c r="L4454" s="11">
        <f t="shared" si="207"/>
        <v>1097</v>
      </c>
      <c r="M4454" s="11">
        <f t="shared" si="208"/>
        <v>1315</v>
      </c>
      <c r="N4454" s="12">
        <f t="shared" si="209"/>
        <v>0.54519071310116085</v>
      </c>
    </row>
    <row r="4455" spans="1:14" x14ac:dyDescent="0.3">
      <c r="A4455" s="8" t="s">
        <v>4464</v>
      </c>
      <c r="B4455" s="9">
        <v>45494</v>
      </c>
      <c r="C4455" s="10" t="s">
        <v>8014</v>
      </c>
      <c r="D4455" s="10" t="s">
        <v>8024</v>
      </c>
      <c r="E4455" s="10" t="s">
        <v>8032</v>
      </c>
      <c r="F4455" s="11">
        <v>3</v>
      </c>
      <c r="G4455" s="11">
        <v>2682</v>
      </c>
      <c r="H4455" s="11">
        <v>487</v>
      </c>
      <c r="I4455" s="11">
        <v>151</v>
      </c>
      <c r="J4455" s="11">
        <v>2</v>
      </c>
      <c r="K4455" s="11" t="s">
        <v>8035</v>
      </c>
      <c r="L4455" s="11">
        <f t="shared" si="207"/>
        <v>638</v>
      </c>
      <c r="M4455" s="11">
        <f t="shared" si="208"/>
        <v>2044</v>
      </c>
      <c r="N4455" s="12">
        <f t="shared" si="209"/>
        <v>0.76211782252050708</v>
      </c>
    </row>
    <row r="4456" spans="1:14" x14ac:dyDescent="0.3">
      <c r="A4456" s="8" t="s">
        <v>4465</v>
      </c>
      <c r="B4456" s="9">
        <v>45494</v>
      </c>
      <c r="C4456" s="10" t="s">
        <v>8013</v>
      </c>
      <c r="D4456" s="10" t="s">
        <v>8017</v>
      </c>
      <c r="E4456" s="10" t="s">
        <v>8031</v>
      </c>
      <c r="F4456" s="11">
        <v>2</v>
      </c>
      <c r="G4456" s="11">
        <v>1288</v>
      </c>
      <c r="H4456" s="11">
        <v>580</v>
      </c>
      <c r="I4456" s="11">
        <v>146</v>
      </c>
      <c r="J4456" s="11">
        <v>3</v>
      </c>
      <c r="K4456" s="11" t="s">
        <v>8034</v>
      </c>
      <c r="L4456" s="11">
        <f t="shared" si="207"/>
        <v>726</v>
      </c>
      <c r="M4456" s="11">
        <f t="shared" si="208"/>
        <v>562</v>
      </c>
      <c r="N4456" s="12">
        <f t="shared" si="209"/>
        <v>0.43633540372670809</v>
      </c>
    </row>
    <row r="4457" spans="1:14" x14ac:dyDescent="0.3">
      <c r="A4457" s="8" t="s">
        <v>4466</v>
      </c>
      <c r="B4457" s="9">
        <v>45494</v>
      </c>
      <c r="C4457" s="10" t="s">
        <v>8013</v>
      </c>
      <c r="D4457" s="10" t="s">
        <v>8017</v>
      </c>
      <c r="E4457" s="10" t="s">
        <v>8032</v>
      </c>
      <c r="F4457" s="11">
        <v>4</v>
      </c>
      <c r="G4457" s="11">
        <v>3380</v>
      </c>
      <c r="H4457" s="11">
        <v>778</v>
      </c>
      <c r="I4457" s="11">
        <v>134</v>
      </c>
      <c r="J4457" s="11">
        <v>4</v>
      </c>
      <c r="K4457" s="11" t="s">
        <v>8034</v>
      </c>
      <c r="L4457" s="11">
        <f t="shared" si="207"/>
        <v>912</v>
      </c>
      <c r="M4457" s="11">
        <f t="shared" si="208"/>
        <v>2468</v>
      </c>
      <c r="N4457" s="12">
        <f t="shared" si="209"/>
        <v>0.73017751479289938</v>
      </c>
    </row>
    <row r="4458" spans="1:14" x14ac:dyDescent="0.3">
      <c r="A4458" s="8" t="s">
        <v>4467</v>
      </c>
      <c r="B4458" s="9">
        <v>45494</v>
      </c>
      <c r="C4458" s="10" t="s">
        <v>8011</v>
      </c>
      <c r="D4458" s="10" t="s">
        <v>8023</v>
      </c>
      <c r="E4458" s="10" t="s">
        <v>8033</v>
      </c>
      <c r="F4458" s="11">
        <v>2</v>
      </c>
      <c r="G4458" s="11">
        <v>1706</v>
      </c>
      <c r="H4458" s="11">
        <v>858</v>
      </c>
      <c r="I4458" s="11">
        <v>219</v>
      </c>
      <c r="J4458" s="11">
        <v>5</v>
      </c>
      <c r="K4458" s="11" t="s">
        <v>8034</v>
      </c>
      <c r="L4458" s="11">
        <f t="shared" si="207"/>
        <v>1077</v>
      </c>
      <c r="M4458" s="11">
        <f t="shared" si="208"/>
        <v>629</v>
      </c>
      <c r="N4458" s="12">
        <f t="shared" si="209"/>
        <v>0.36869871043376318</v>
      </c>
    </row>
    <row r="4459" spans="1:14" x14ac:dyDescent="0.3">
      <c r="A4459" s="8" t="s">
        <v>4468</v>
      </c>
      <c r="B4459" s="9">
        <v>45494</v>
      </c>
      <c r="C4459" s="10" t="s">
        <v>8013</v>
      </c>
      <c r="D4459" s="10" t="s">
        <v>8019</v>
      </c>
      <c r="E4459" s="10" t="s">
        <v>8032</v>
      </c>
      <c r="F4459" s="11">
        <v>5</v>
      </c>
      <c r="G4459" s="11">
        <v>3315</v>
      </c>
      <c r="H4459" s="11">
        <v>1036</v>
      </c>
      <c r="I4459" s="11">
        <v>104</v>
      </c>
      <c r="J4459" s="11">
        <v>4</v>
      </c>
      <c r="K4459" s="11" t="s">
        <v>8034</v>
      </c>
      <c r="L4459" s="11">
        <f t="shared" si="207"/>
        <v>1140</v>
      </c>
      <c r="M4459" s="11">
        <f t="shared" si="208"/>
        <v>2175</v>
      </c>
      <c r="N4459" s="12">
        <f t="shared" si="209"/>
        <v>0.65610859728506787</v>
      </c>
    </row>
    <row r="4460" spans="1:14" x14ac:dyDescent="0.3">
      <c r="A4460" s="8" t="s">
        <v>4469</v>
      </c>
      <c r="B4460" s="9">
        <v>45494</v>
      </c>
      <c r="C4460" s="10" t="s">
        <v>8011</v>
      </c>
      <c r="D4460" s="10" t="s">
        <v>8030</v>
      </c>
      <c r="E4460" s="10" t="s">
        <v>8033</v>
      </c>
      <c r="F4460" s="11">
        <v>5</v>
      </c>
      <c r="G4460" s="11">
        <v>3190</v>
      </c>
      <c r="H4460" s="11">
        <v>672</v>
      </c>
      <c r="I4460" s="11">
        <v>190</v>
      </c>
      <c r="J4460" s="11">
        <v>6</v>
      </c>
      <c r="K4460" s="11" t="s">
        <v>8034</v>
      </c>
      <c r="L4460" s="11">
        <f t="shared" si="207"/>
        <v>862</v>
      </c>
      <c r="M4460" s="11">
        <f t="shared" si="208"/>
        <v>2328</v>
      </c>
      <c r="N4460" s="12">
        <f t="shared" si="209"/>
        <v>0.72978056426332294</v>
      </c>
    </row>
    <row r="4461" spans="1:14" x14ac:dyDescent="0.3">
      <c r="A4461" s="8" t="s">
        <v>4470</v>
      </c>
      <c r="B4461" s="9">
        <v>45494</v>
      </c>
      <c r="C4461" s="10" t="s">
        <v>8013</v>
      </c>
      <c r="D4461" s="10" t="s">
        <v>8017</v>
      </c>
      <c r="E4461" s="10" t="s">
        <v>8033</v>
      </c>
      <c r="F4461" s="11">
        <v>3</v>
      </c>
      <c r="G4461" s="11">
        <v>1953</v>
      </c>
      <c r="H4461" s="11">
        <v>791</v>
      </c>
      <c r="I4461" s="11">
        <v>103</v>
      </c>
      <c r="J4461" s="11">
        <v>4</v>
      </c>
      <c r="K4461" s="11" t="s">
        <v>8034</v>
      </c>
      <c r="L4461" s="11">
        <f t="shared" si="207"/>
        <v>894</v>
      </c>
      <c r="M4461" s="11">
        <f t="shared" si="208"/>
        <v>1059</v>
      </c>
      <c r="N4461" s="12">
        <f t="shared" si="209"/>
        <v>0.54224270353302606</v>
      </c>
    </row>
    <row r="4462" spans="1:14" x14ac:dyDescent="0.3">
      <c r="A4462" s="8" t="s">
        <v>4471</v>
      </c>
      <c r="B4462" s="9">
        <v>45494</v>
      </c>
      <c r="C4462" s="10" t="s">
        <v>8013</v>
      </c>
      <c r="D4462" s="10" t="s">
        <v>8022</v>
      </c>
      <c r="E4462" s="10" t="s">
        <v>8033</v>
      </c>
      <c r="F4462" s="11">
        <v>4</v>
      </c>
      <c r="G4462" s="11">
        <v>2496</v>
      </c>
      <c r="H4462" s="11">
        <v>1475</v>
      </c>
      <c r="I4462" s="11">
        <v>132</v>
      </c>
      <c r="J4462" s="11">
        <v>7</v>
      </c>
      <c r="K4462" s="11" t="s">
        <v>8034</v>
      </c>
      <c r="L4462" s="11">
        <f t="shared" si="207"/>
        <v>1607</v>
      </c>
      <c r="M4462" s="11">
        <f t="shared" si="208"/>
        <v>889</v>
      </c>
      <c r="N4462" s="12">
        <f t="shared" si="209"/>
        <v>0.35616987179487181</v>
      </c>
    </row>
    <row r="4463" spans="1:14" x14ac:dyDescent="0.3">
      <c r="A4463" s="8" t="s">
        <v>4472</v>
      </c>
      <c r="B4463" s="9">
        <v>45494</v>
      </c>
      <c r="C4463" s="10" t="s">
        <v>8012</v>
      </c>
      <c r="D4463" s="10" t="s">
        <v>8028</v>
      </c>
      <c r="E4463" s="10" t="s">
        <v>8033</v>
      </c>
      <c r="F4463" s="11">
        <v>4</v>
      </c>
      <c r="G4463" s="11">
        <v>2876</v>
      </c>
      <c r="H4463" s="11">
        <v>1486</v>
      </c>
      <c r="I4463" s="11">
        <v>183</v>
      </c>
      <c r="J4463" s="11">
        <v>7</v>
      </c>
      <c r="K4463" s="11" t="s">
        <v>8034</v>
      </c>
      <c r="L4463" s="11">
        <f t="shared" si="207"/>
        <v>1669</v>
      </c>
      <c r="M4463" s="11">
        <f t="shared" si="208"/>
        <v>1207</v>
      </c>
      <c r="N4463" s="12">
        <f t="shared" si="209"/>
        <v>0.41968011126564675</v>
      </c>
    </row>
    <row r="4464" spans="1:14" x14ac:dyDescent="0.3">
      <c r="A4464" s="8" t="s">
        <v>4473</v>
      </c>
      <c r="B4464" s="9">
        <v>45494</v>
      </c>
      <c r="C4464" s="10" t="s">
        <v>8012</v>
      </c>
      <c r="D4464" s="10" t="s">
        <v>8028</v>
      </c>
      <c r="E4464" s="10" t="s">
        <v>8033</v>
      </c>
      <c r="F4464" s="11">
        <v>4</v>
      </c>
      <c r="G4464" s="11">
        <v>2688</v>
      </c>
      <c r="H4464" s="11">
        <v>1485</v>
      </c>
      <c r="I4464" s="11">
        <v>177</v>
      </c>
      <c r="J4464" s="11">
        <v>2</v>
      </c>
      <c r="K4464" s="11" t="s">
        <v>8035</v>
      </c>
      <c r="L4464" s="11">
        <f t="shared" si="207"/>
        <v>1662</v>
      </c>
      <c r="M4464" s="11">
        <f t="shared" si="208"/>
        <v>1026</v>
      </c>
      <c r="N4464" s="12">
        <f t="shared" si="209"/>
        <v>0.38169642857142855</v>
      </c>
    </row>
    <row r="4465" spans="1:14" x14ac:dyDescent="0.3">
      <c r="A4465" s="8" t="s">
        <v>4474</v>
      </c>
      <c r="B4465" s="9">
        <v>45494</v>
      </c>
      <c r="C4465" s="10" t="s">
        <v>8012</v>
      </c>
      <c r="D4465" s="10" t="s">
        <v>8028</v>
      </c>
      <c r="E4465" s="10" t="s">
        <v>8031</v>
      </c>
      <c r="F4465" s="11">
        <v>5</v>
      </c>
      <c r="G4465" s="11">
        <v>3910</v>
      </c>
      <c r="H4465" s="11">
        <v>1464</v>
      </c>
      <c r="I4465" s="11">
        <v>194</v>
      </c>
      <c r="J4465" s="11">
        <v>7</v>
      </c>
      <c r="K4465" s="11" t="s">
        <v>8034</v>
      </c>
      <c r="L4465" s="11">
        <f t="shared" si="207"/>
        <v>1658</v>
      </c>
      <c r="M4465" s="11">
        <f t="shared" si="208"/>
        <v>2252</v>
      </c>
      <c r="N4465" s="12">
        <f t="shared" si="209"/>
        <v>0.57595907928388745</v>
      </c>
    </row>
    <row r="4466" spans="1:14" x14ac:dyDescent="0.3">
      <c r="A4466" s="8" t="s">
        <v>4475</v>
      </c>
      <c r="B4466" s="9">
        <v>45494</v>
      </c>
      <c r="C4466" s="10" t="s">
        <v>8014</v>
      </c>
      <c r="D4466" s="10" t="s">
        <v>8026</v>
      </c>
      <c r="E4466" s="10" t="s">
        <v>8033</v>
      </c>
      <c r="F4466" s="11">
        <v>1</v>
      </c>
      <c r="G4466" s="11">
        <v>863</v>
      </c>
      <c r="H4466" s="11">
        <v>537</v>
      </c>
      <c r="I4466" s="11">
        <v>142</v>
      </c>
      <c r="J4466" s="11">
        <v>6</v>
      </c>
      <c r="K4466" s="11" t="s">
        <v>8034</v>
      </c>
      <c r="L4466" s="11">
        <f t="shared" si="207"/>
        <v>679</v>
      </c>
      <c r="M4466" s="11">
        <f t="shared" si="208"/>
        <v>184</v>
      </c>
      <c r="N4466" s="12">
        <f t="shared" si="209"/>
        <v>0.21320973348783315</v>
      </c>
    </row>
    <row r="4467" spans="1:14" x14ac:dyDescent="0.3">
      <c r="A4467" s="8" t="s">
        <v>4476</v>
      </c>
      <c r="B4467" s="9">
        <v>45494</v>
      </c>
      <c r="C4467" s="10" t="s">
        <v>8012</v>
      </c>
      <c r="D4467" s="10" t="s">
        <v>8027</v>
      </c>
      <c r="E4467" s="10" t="s">
        <v>8032</v>
      </c>
      <c r="F4467" s="11">
        <v>1</v>
      </c>
      <c r="G4467" s="11">
        <v>756</v>
      </c>
      <c r="H4467" s="11">
        <v>973</v>
      </c>
      <c r="I4467" s="11">
        <v>203</v>
      </c>
      <c r="J4467" s="11">
        <v>4</v>
      </c>
      <c r="K4467" s="11" t="s">
        <v>8034</v>
      </c>
      <c r="L4467" s="11">
        <f t="shared" si="207"/>
        <v>1176</v>
      </c>
      <c r="M4467" s="11">
        <f t="shared" si="208"/>
        <v>-420</v>
      </c>
      <c r="N4467" s="12">
        <f t="shared" si="209"/>
        <v>-0.55555555555555558</v>
      </c>
    </row>
    <row r="4468" spans="1:14" x14ac:dyDescent="0.3">
      <c r="A4468" s="8" t="s">
        <v>4477</v>
      </c>
      <c r="B4468" s="9">
        <v>45494</v>
      </c>
      <c r="C4468" s="10" t="s">
        <v>8012</v>
      </c>
      <c r="D4468" s="10" t="s">
        <v>8029</v>
      </c>
      <c r="E4468" s="10" t="s">
        <v>8033</v>
      </c>
      <c r="F4468" s="11">
        <v>2</v>
      </c>
      <c r="G4468" s="11">
        <v>1576</v>
      </c>
      <c r="H4468" s="11">
        <v>1485</v>
      </c>
      <c r="I4468" s="11">
        <v>181</v>
      </c>
      <c r="J4468" s="11">
        <v>6</v>
      </c>
      <c r="K4468" s="11" t="s">
        <v>8034</v>
      </c>
      <c r="L4468" s="11">
        <f t="shared" si="207"/>
        <v>1666</v>
      </c>
      <c r="M4468" s="11">
        <f t="shared" si="208"/>
        <v>-90</v>
      </c>
      <c r="N4468" s="12">
        <f t="shared" si="209"/>
        <v>-5.7106598984771571E-2</v>
      </c>
    </row>
    <row r="4469" spans="1:14" x14ac:dyDescent="0.3">
      <c r="A4469" s="8" t="s">
        <v>4478</v>
      </c>
      <c r="B4469" s="9">
        <v>45494</v>
      </c>
      <c r="C4469" s="10" t="s">
        <v>8011</v>
      </c>
      <c r="D4469" s="10" t="s">
        <v>8023</v>
      </c>
      <c r="E4469" s="10" t="s">
        <v>8033</v>
      </c>
      <c r="F4469" s="11">
        <v>5</v>
      </c>
      <c r="G4469" s="11">
        <v>2905</v>
      </c>
      <c r="H4469" s="11">
        <v>703</v>
      </c>
      <c r="I4469" s="11">
        <v>207</v>
      </c>
      <c r="J4469" s="11">
        <v>3</v>
      </c>
      <c r="K4469" s="11" t="s">
        <v>8034</v>
      </c>
      <c r="L4469" s="11">
        <f t="shared" si="207"/>
        <v>910</v>
      </c>
      <c r="M4469" s="11">
        <f t="shared" si="208"/>
        <v>1995</v>
      </c>
      <c r="N4469" s="12">
        <f t="shared" si="209"/>
        <v>0.68674698795180722</v>
      </c>
    </row>
    <row r="4470" spans="1:14" x14ac:dyDescent="0.3">
      <c r="A4470" s="8" t="s">
        <v>4479</v>
      </c>
      <c r="B4470" s="9">
        <v>45494</v>
      </c>
      <c r="C4470" s="10" t="s">
        <v>8011</v>
      </c>
      <c r="D4470" s="10" t="s">
        <v>8030</v>
      </c>
      <c r="E4470" s="10" t="s">
        <v>8031</v>
      </c>
      <c r="F4470" s="11">
        <v>1</v>
      </c>
      <c r="G4470" s="11">
        <v>855</v>
      </c>
      <c r="H4470" s="11">
        <v>466</v>
      </c>
      <c r="I4470" s="11">
        <v>211</v>
      </c>
      <c r="J4470" s="11">
        <v>7</v>
      </c>
      <c r="K4470" s="11" t="s">
        <v>8034</v>
      </c>
      <c r="L4470" s="11">
        <f t="shared" si="207"/>
        <v>677</v>
      </c>
      <c r="M4470" s="11">
        <f t="shared" si="208"/>
        <v>178</v>
      </c>
      <c r="N4470" s="12">
        <f t="shared" si="209"/>
        <v>0.20818713450292398</v>
      </c>
    </row>
    <row r="4471" spans="1:14" x14ac:dyDescent="0.3">
      <c r="A4471" s="8" t="s">
        <v>4480</v>
      </c>
      <c r="B4471" s="9">
        <v>45494</v>
      </c>
      <c r="C4471" s="10" t="s">
        <v>8011</v>
      </c>
      <c r="D4471" s="10" t="s">
        <v>8015</v>
      </c>
      <c r="E4471" s="10" t="s">
        <v>8031</v>
      </c>
      <c r="F4471" s="11">
        <v>1</v>
      </c>
      <c r="G4471" s="11">
        <v>710</v>
      </c>
      <c r="H4471" s="11">
        <v>669</v>
      </c>
      <c r="I4471" s="11">
        <v>219</v>
      </c>
      <c r="J4471" s="11">
        <v>5</v>
      </c>
      <c r="K4471" s="11" t="s">
        <v>8034</v>
      </c>
      <c r="L4471" s="11">
        <f t="shared" si="207"/>
        <v>888</v>
      </c>
      <c r="M4471" s="11">
        <f t="shared" si="208"/>
        <v>-178</v>
      </c>
      <c r="N4471" s="12">
        <f t="shared" si="209"/>
        <v>-0.25070422535211268</v>
      </c>
    </row>
    <row r="4472" spans="1:14" x14ac:dyDescent="0.3">
      <c r="A4472" s="8" t="s">
        <v>4481</v>
      </c>
      <c r="B4472" s="9">
        <v>45495</v>
      </c>
      <c r="C4472" s="10" t="s">
        <v>8014</v>
      </c>
      <c r="D4472" s="10" t="s">
        <v>8020</v>
      </c>
      <c r="E4472" s="10" t="s">
        <v>8031</v>
      </c>
      <c r="F4472" s="11">
        <v>1</v>
      </c>
      <c r="G4472" s="11">
        <v>873</v>
      </c>
      <c r="H4472" s="11">
        <v>1152</v>
      </c>
      <c r="I4472" s="11">
        <v>125</v>
      </c>
      <c r="J4472" s="11">
        <v>4</v>
      </c>
      <c r="K4472" s="11" t="s">
        <v>8034</v>
      </c>
      <c r="L4472" s="11">
        <f t="shared" si="207"/>
        <v>1277</v>
      </c>
      <c r="M4472" s="11">
        <f t="shared" si="208"/>
        <v>-404</v>
      </c>
      <c r="N4472" s="12">
        <f t="shared" si="209"/>
        <v>-0.4627720504009164</v>
      </c>
    </row>
    <row r="4473" spans="1:14" x14ac:dyDescent="0.3">
      <c r="A4473" s="8" t="s">
        <v>4482</v>
      </c>
      <c r="B4473" s="9">
        <v>45495</v>
      </c>
      <c r="C4473" s="10" t="s">
        <v>8013</v>
      </c>
      <c r="D4473" s="10" t="s">
        <v>8025</v>
      </c>
      <c r="E4473" s="10" t="s">
        <v>8033</v>
      </c>
      <c r="F4473" s="11">
        <v>1</v>
      </c>
      <c r="G4473" s="11">
        <v>596</v>
      </c>
      <c r="H4473" s="11">
        <v>1442</v>
      </c>
      <c r="I4473" s="11">
        <v>212</v>
      </c>
      <c r="J4473" s="11">
        <v>7</v>
      </c>
      <c r="K4473" s="11" t="s">
        <v>8034</v>
      </c>
      <c r="L4473" s="11">
        <f t="shared" si="207"/>
        <v>1654</v>
      </c>
      <c r="M4473" s="11">
        <f t="shared" si="208"/>
        <v>-1058</v>
      </c>
      <c r="N4473" s="12">
        <f t="shared" si="209"/>
        <v>-1.7751677852348993</v>
      </c>
    </row>
    <row r="4474" spans="1:14" x14ac:dyDescent="0.3">
      <c r="A4474" s="8" t="s">
        <v>4483</v>
      </c>
      <c r="B4474" s="9">
        <v>45495</v>
      </c>
      <c r="C4474" s="10" t="s">
        <v>8011</v>
      </c>
      <c r="D4474" s="10" t="s">
        <v>8021</v>
      </c>
      <c r="E4474" s="10" t="s">
        <v>8031</v>
      </c>
      <c r="F4474" s="11">
        <v>5</v>
      </c>
      <c r="G4474" s="11">
        <v>4035</v>
      </c>
      <c r="H4474" s="11">
        <v>1331</v>
      </c>
      <c r="I4474" s="11">
        <v>200</v>
      </c>
      <c r="J4474" s="11">
        <v>3</v>
      </c>
      <c r="K4474" s="11" t="s">
        <v>8034</v>
      </c>
      <c r="L4474" s="11">
        <f t="shared" si="207"/>
        <v>1531</v>
      </c>
      <c r="M4474" s="11">
        <f t="shared" si="208"/>
        <v>2504</v>
      </c>
      <c r="N4474" s="12">
        <f t="shared" si="209"/>
        <v>0.62057001239157372</v>
      </c>
    </row>
    <row r="4475" spans="1:14" x14ac:dyDescent="0.3">
      <c r="A4475" s="8" t="s">
        <v>4484</v>
      </c>
      <c r="B4475" s="9">
        <v>45495</v>
      </c>
      <c r="C4475" s="10" t="s">
        <v>8011</v>
      </c>
      <c r="D4475" s="10" t="s">
        <v>8021</v>
      </c>
      <c r="E4475" s="10" t="s">
        <v>8032</v>
      </c>
      <c r="F4475" s="11">
        <v>5</v>
      </c>
      <c r="G4475" s="11">
        <v>3865</v>
      </c>
      <c r="H4475" s="11">
        <v>855</v>
      </c>
      <c r="I4475" s="11">
        <v>168</v>
      </c>
      <c r="J4475" s="11">
        <v>4</v>
      </c>
      <c r="K4475" s="11" t="s">
        <v>8034</v>
      </c>
      <c r="L4475" s="11">
        <f t="shared" si="207"/>
        <v>1023</v>
      </c>
      <c r="M4475" s="11">
        <f t="shared" si="208"/>
        <v>2842</v>
      </c>
      <c r="N4475" s="12">
        <f t="shared" si="209"/>
        <v>0.73531694695989647</v>
      </c>
    </row>
    <row r="4476" spans="1:14" x14ac:dyDescent="0.3">
      <c r="A4476" s="8" t="s">
        <v>4485</v>
      </c>
      <c r="B4476" s="9">
        <v>45495</v>
      </c>
      <c r="C4476" s="10" t="s">
        <v>8012</v>
      </c>
      <c r="D4476" s="10" t="s">
        <v>8016</v>
      </c>
      <c r="E4476" s="10" t="s">
        <v>8032</v>
      </c>
      <c r="F4476" s="11">
        <v>3</v>
      </c>
      <c r="G4476" s="11">
        <v>2358</v>
      </c>
      <c r="H4476" s="11">
        <v>1413</v>
      </c>
      <c r="I4476" s="11">
        <v>158</v>
      </c>
      <c r="J4476" s="11">
        <v>3</v>
      </c>
      <c r="K4476" s="11" t="s">
        <v>8034</v>
      </c>
      <c r="L4476" s="11">
        <f t="shared" si="207"/>
        <v>1571</v>
      </c>
      <c r="M4476" s="11">
        <f t="shared" si="208"/>
        <v>787</v>
      </c>
      <c r="N4476" s="12">
        <f t="shared" si="209"/>
        <v>0.3337574215436811</v>
      </c>
    </row>
    <row r="4477" spans="1:14" x14ac:dyDescent="0.3">
      <c r="A4477" s="8" t="s">
        <v>4486</v>
      </c>
      <c r="B4477" s="9">
        <v>45495</v>
      </c>
      <c r="C4477" s="10" t="s">
        <v>8014</v>
      </c>
      <c r="D4477" s="10" t="s">
        <v>8026</v>
      </c>
      <c r="E4477" s="10" t="s">
        <v>8032</v>
      </c>
      <c r="F4477" s="11">
        <v>1</v>
      </c>
      <c r="G4477" s="11">
        <v>701</v>
      </c>
      <c r="H4477" s="11">
        <v>1257</v>
      </c>
      <c r="I4477" s="11">
        <v>155</v>
      </c>
      <c r="J4477" s="11">
        <v>3</v>
      </c>
      <c r="K4477" s="11" t="s">
        <v>8034</v>
      </c>
      <c r="L4477" s="11">
        <f t="shared" si="207"/>
        <v>1412</v>
      </c>
      <c r="M4477" s="11">
        <f t="shared" si="208"/>
        <v>-711</v>
      </c>
      <c r="N4477" s="12">
        <f t="shared" si="209"/>
        <v>-1.0142653352353781</v>
      </c>
    </row>
    <row r="4478" spans="1:14" x14ac:dyDescent="0.3">
      <c r="A4478" s="8" t="s">
        <v>4487</v>
      </c>
      <c r="B4478" s="9">
        <v>45495</v>
      </c>
      <c r="C4478" s="10" t="s">
        <v>8013</v>
      </c>
      <c r="D4478" s="10" t="s">
        <v>8022</v>
      </c>
      <c r="E4478" s="10" t="s">
        <v>8033</v>
      </c>
      <c r="F4478" s="11">
        <v>2</v>
      </c>
      <c r="G4478" s="11">
        <v>1672</v>
      </c>
      <c r="H4478" s="11">
        <v>1145</v>
      </c>
      <c r="I4478" s="11">
        <v>151</v>
      </c>
      <c r="J4478" s="11">
        <v>4</v>
      </c>
      <c r="K4478" s="11" t="s">
        <v>8035</v>
      </c>
      <c r="L4478" s="11">
        <f t="shared" si="207"/>
        <v>1296</v>
      </c>
      <c r="M4478" s="11">
        <f t="shared" si="208"/>
        <v>376</v>
      </c>
      <c r="N4478" s="12">
        <f t="shared" si="209"/>
        <v>0.22488038277511962</v>
      </c>
    </row>
    <row r="4479" spans="1:14" x14ac:dyDescent="0.3">
      <c r="A4479" s="8" t="s">
        <v>4488</v>
      </c>
      <c r="B4479" s="9">
        <v>45495</v>
      </c>
      <c r="C4479" s="10" t="s">
        <v>8014</v>
      </c>
      <c r="D4479" s="10" t="s">
        <v>8020</v>
      </c>
      <c r="E4479" s="10" t="s">
        <v>8032</v>
      </c>
      <c r="F4479" s="11">
        <v>1</v>
      </c>
      <c r="G4479" s="11">
        <v>825</v>
      </c>
      <c r="H4479" s="11">
        <v>1269</v>
      </c>
      <c r="I4479" s="11">
        <v>114</v>
      </c>
      <c r="J4479" s="11">
        <v>6</v>
      </c>
      <c r="K4479" s="11" t="s">
        <v>8035</v>
      </c>
      <c r="L4479" s="11">
        <f t="shared" si="207"/>
        <v>1383</v>
      </c>
      <c r="M4479" s="11">
        <f t="shared" si="208"/>
        <v>-558</v>
      </c>
      <c r="N4479" s="12">
        <f t="shared" si="209"/>
        <v>-0.67636363636363639</v>
      </c>
    </row>
    <row r="4480" spans="1:14" x14ac:dyDescent="0.3">
      <c r="A4480" s="8" t="s">
        <v>4489</v>
      </c>
      <c r="B4480" s="9">
        <v>45495</v>
      </c>
      <c r="C4480" s="10" t="s">
        <v>8014</v>
      </c>
      <c r="D4480" s="10" t="s">
        <v>8024</v>
      </c>
      <c r="E4480" s="10" t="s">
        <v>8032</v>
      </c>
      <c r="F4480" s="11">
        <v>1</v>
      </c>
      <c r="G4480" s="11">
        <v>786</v>
      </c>
      <c r="H4480" s="11">
        <v>1456</v>
      </c>
      <c r="I4480" s="11">
        <v>153</v>
      </c>
      <c r="J4480" s="11">
        <v>6</v>
      </c>
      <c r="K4480" s="11" t="s">
        <v>8035</v>
      </c>
      <c r="L4480" s="11">
        <f t="shared" si="207"/>
        <v>1609</v>
      </c>
      <c r="M4480" s="11">
        <f t="shared" si="208"/>
        <v>-823</v>
      </c>
      <c r="N4480" s="12">
        <f t="shared" si="209"/>
        <v>-1.0470737913486006</v>
      </c>
    </row>
    <row r="4481" spans="1:14" x14ac:dyDescent="0.3">
      <c r="A4481" s="8" t="s">
        <v>4490</v>
      </c>
      <c r="B4481" s="9">
        <v>45495</v>
      </c>
      <c r="C4481" s="10" t="s">
        <v>8013</v>
      </c>
      <c r="D4481" s="10" t="s">
        <v>8017</v>
      </c>
      <c r="E4481" s="10" t="s">
        <v>8031</v>
      </c>
      <c r="F4481" s="11">
        <v>2</v>
      </c>
      <c r="G4481" s="11">
        <v>1158</v>
      </c>
      <c r="H4481" s="11">
        <v>470</v>
      </c>
      <c r="I4481" s="11">
        <v>108</v>
      </c>
      <c r="J4481" s="11">
        <v>2</v>
      </c>
      <c r="K4481" s="11" t="s">
        <v>8035</v>
      </c>
      <c r="L4481" s="11">
        <f t="shared" si="207"/>
        <v>578</v>
      </c>
      <c r="M4481" s="11">
        <f t="shared" si="208"/>
        <v>580</v>
      </c>
      <c r="N4481" s="12">
        <f t="shared" si="209"/>
        <v>0.50086355785837655</v>
      </c>
    </row>
    <row r="4482" spans="1:14" x14ac:dyDescent="0.3">
      <c r="A4482" s="8" t="s">
        <v>4491</v>
      </c>
      <c r="B4482" s="9">
        <v>45495</v>
      </c>
      <c r="C4482" s="10" t="s">
        <v>8013</v>
      </c>
      <c r="D4482" s="10" t="s">
        <v>8022</v>
      </c>
      <c r="E4482" s="10" t="s">
        <v>8031</v>
      </c>
      <c r="F4482" s="11">
        <v>2</v>
      </c>
      <c r="G4482" s="11">
        <v>1732</v>
      </c>
      <c r="H4482" s="11">
        <v>1079</v>
      </c>
      <c r="I4482" s="11">
        <v>129</v>
      </c>
      <c r="J4482" s="11">
        <v>5</v>
      </c>
      <c r="K4482" s="11" t="s">
        <v>8035</v>
      </c>
      <c r="L4482" s="11">
        <f t="shared" ref="L4482:L4545" si="210">H4482+I4482</f>
        <v>1208</v>
      </c>
      <c r="M4482" s="11">
        <f t="shared" ref="M4482:M4545" si="211">G4482-L4482</f>
        <v>524</v>
      </c>
      <c r="N4482" s="12">
        <f t="shared" ref="N4482:N4545" si="212">M4482/G4482</f>
        <v>0.302540415704388</v>
      </c>
    </row>
    <row r="4483" spans="1:14" x14ac:dyDescent="0.3">
      <c r="A4483" s="8" t="s">
        <v>4492</v>
      </c>
      <c r="B4483" s="9">
        <v>45495</v>
      </c>
      <c r="C4483" s="10" t="s">
        <v>8011</v>
      </c>
      <c r="D4483" s="10" t="s">
        <v>8021</v>
      </c>
      <c r="E4483" s="10" t="s">
        <v>8032</v>
      </c>
      <c r="F4483" s="11">
        <v>5</v>
      </c>
      <c r="G4483" s="11">
        <v>4025</v>
      </c>
      <c r="H4483" s="11">
        <v>1319</v>
      </c>
      <c r="I4483" s="11">
        <v>140</v>
      </c>
      <c r="J4483" s="11">
        <v>4</v>
      </c>
      <c r="K4483" s="11" t="s">
        <v>8035</v>
      </c>
      <c r="L4483" s="11">
        <f t="shared" si="210"/>
        <v>1459</v>
      </c>
      <c r="M4483" s="11">
        <f t="shared" si="211"/>
        <v>2566</v>
      </c>
      <c r="N4483" s="12">
        <f t="shared" si="212"/>
        <v>0.63751552795031052</v>
      </c>
    </row>
    <row r="4484" spans="1:14" x14ac:dyDescent="0.3">
      <c r="A4484" s="8" t="s">
        <v>4493</v>
      </c>
      <c r="B4484" s="9">
        <v>45495</v>
      </c>
      <c r="C4484" s="10" t="s">
        <v>8013</v>
      </c>
      <c r="D4484" s="10" t="s">
        <v>8025</v>
      </c>
      <c r="E4484" s="10" t="s">
        <v>8031</v>
      </c>
      <c r="F4484" s="11">
        <v>5</v>
      </c>
      <c r="G4484" s="11">
        <v>3190</v>
      </c>
      <c r="H4484" s="11">
        <v>482</v>
      </c>
      <c r="I4484" s="11">
        <v>144</v>
      </c>
      <c r="J4484" s="11">
        <v>6</v>
      </c>
      <c r="K4484" s="11" t="s">
        <v>8035</v>
      </c>
      <c r="L4484" s="11">
        <f t="shared" si="210"/>
        <v>626</v>
      </c>
      <c r="M4484" s="11">
        <f t="shared" si="211"/>
        <v>2564</v>
      </c>
      <c r="N4484" s="12">
        <f t="shared" si="212"/>
        <v>0.80376175548589346</v>
      </c>
    </row>
    <row r="4485" spans="1:14" x14ac:dyDescent="0.3">
      <c r="A4485" s="8" t="s">
        <v>4494</v>
      </c>
      <c r="B4485" s="9">
        <v>45495</v>
      </c>
      <c r="C4485" s="10" t="s">
        <v>8014</v>
      </c>
      <c r="D4485" s="10" t="s">
        <v>8020</v>
      </c>
      <c r="E4485" s="10" t="s">
        <v>8033</v>
      </c>
      <c r="F4485" s="11">
        <v>1</v>
      </c>
      <c r="G4485" s="11">
        <v>676</v>
      </c>
      <c r="H4485" s="11">
        <v>576</v>
      </c>
      <c r="I4485" s="11">
        <v>157</v>
      </c>
      <c r="J4485" s="11">
        <v>2</v>
      </c>
      <c r="K4485" s="11" t="s">
        <v>8034</v>
      </c>
      <c r="L4485" s="11">
        <f t="shared" si="210"/>
        <v>733</v>
      </c>
      <c r="M4485" s="11">
        <f t="shared" si="211"/>
        <v>-57</v>
      </c>
      <c r="N4485" s="12">
        <f t="shared" si="212"/>
        <v>-8.4319526627218935E-2</v>
      </c>
    </row>
    <row r="4486" spans="1:14" x14ac:dyDescent="0.3">
      <c r="A4486" s="8" t="s">
        <v>4495</v>
      </c>
      <c r="B4486" s="9">
        <v>45495</v>
      </c>
      <c r="C4486" s="10" t="s">
        <v>8013</v>
      </c>
      <c r="D4486" s="10" t="s">
        <v>8025</v>
      </c>
      <c r="E4486" s="10" t="s">
        <v>8031</v>
      </c>
      <c r="F4486" s="11">
        <v>1</v>
      </c>
      <c r="G4486" s="11">
        <v>732</v>
      </c>
      <c r="H4486" s="11">
        <v>1439</v>
      </c>
      <c r="I4486" s="11">
        <v>144</v>
      </c>
      <c r="J4486" s="11">
        <v>2</v>
      </c>
      <c r="K4486" s="11" t="s">
        <v>8035</v>
      </c>
      <c r="L4486" s="11">
        <f t="shared" si="210"/>
        <v>1583</v>
      </c>
      <c r="M4486" s="11">
        <f t="shared" si="211"/>
        <v>-851</v>
      </c>
      <c r="N4486" s="12">
        <f t="shared" si="212"/>
        <v>-1.1625683060109289</v>
      </c>
    </row>
    <row r="4487" spans="1:14" x14ac:dyDescent="0.3">
      <c r="A4487" s="8" t="s">
        <v>4496</v>
      </c>
      <c r="B4487" s="9">
        <v>45495</v>
      </c>
      <c r="C4487" s="10" t="s">
        <v>8013</v>
      </c>
      <c r="D4487" s="10" t="s">
        <v>8022</v>
      </c>
      <c r="E4487" s="10" t="s">
        <v>8033</v>
      </c>
      <c r="F4487" s="11">
        <v>4</v>
      </c>
      <c r="G4487" s="11">
        <v>2912</v>
      </c>
      <c r="H4487" s="11">
        <v>577</v>
      </c>
      <c r="I4487" s="11">
        <v>209</v>
      </c>
      <c r="J4487" s="11">
        <v>4</v>
      </c>
      <c r="K4487" s="11" t="s">
        <v>8034</v>
      </c>
      <c r="L4487" s="11">
        <f t="shared" si="210"/>
        <v>786</v>
      </c>
      <c r="M4487" s="11">
        <f t="shared" si="211"/>
        <v>2126</v>
      </c>
      <c r="N4487" s="12">
        <f t="shared" si="212"/>
        <v>0.73008241758241754</v>
      </c>
    </row>
    <row r="4488" spans="1:14" x14ac:dyDescent="0.3">
      <c r="A4488" s="8" t="s">
        <v>4497</v>
      </c>
      <c r="B4488" s="9">
        <v>45495</v>
      </c>
      <c r="C4488" s="10" t="s">
        <v>8014</v>
      </c>
      <c r="D4488" s="10" t="s">
        <v>8026</v>
      </c>
      <c r="E4488" s="10" t="s">
        <v>8033</v>
      </c>
      <c r="F4488" s="11">
        <v>4</v>
      </c>
      <c r="G4488" s="11">
        <v>2808</v>
      </c>
      <c r="H4488" s="11">
        <v>689</v>
      </c>
      <c r="I4488" s="11">
        <v>152</v>
      </c>
      <c r="J4488" s="11">
        <v>7</v>
      </c>
      <c r="K4488" s="11" t="s">
        <v>8034</v>
      </c>
      <c r="L4488" s="11">
        <f t="shared" si="210"/>
        <v>841</v>
      </c>
      <c r="M4488" s="11">
        <f t="shared" si="211"/>
        <v>1967</v>
      </c>
      <c r="N4488" s="12">
        <f t="shared" si="212"/>
        <v>0.70049857549857553</v>
      </c>
    </row>
    <row r="4489" spans="1:14" x14ac:dyDescent="0.3">
      <c r="A4489" s="8" t="s">
        <v>4498</v>
      </c>
      <c r="B4489" s="9">
        <v>45495</v>
      </c>
      <c r="C4489" s="10" t="s">
        <v>8011</v>
      </c>
      <c r="D4489" s="10" t="s">
        <v>8023</v>
      </c>
      <c r="E4489" s="10" t="s">
        <v>8033</v>
      </c>
      <c r="F4489" s="11">
        <v>2</v>
      </c>
      <c r="G4489" s="11">
        <v>1208</v>
      </c>
      <c r="H4489" s="11">
        <v>1001</v>
      </c>
      <c r="I4489" s="11">
        <v>203</v>
      </c>
      <c r="J4489" s="11">
        <v>4</v>
      </c>
      <c r="K4489" s="11" t="s">
        <v>8034</v>
      </c>
      <c r="L4489" s="11">
        <f t="shared" si="210"/>
        <v>1204</v>
      </c>
      <c r="M4489" s="11">
        <f t="shared" si="211"/>
        <v>4</v>
      </c>
      <c r="N4489" s="12">
        <f t="shared" si="212"/>
        <v>3.3112582781456954E-3</v>
      </c>
    </row>
    <row r="4490" spans="1:14" x14ac:dyDescent="0.3">
      <c r="A4490" s="8" t="s">
        <v>4499</v>
      </c>
      <c r="B4490" s="9">
        <v>45495</v>
      </c>
      <c r="C4490" s="10" t="s">
        <v>8011</v>
      </c>
      <c r="D4490" s="10" t="s">
        <v>8021</v>
      </c>
      <c r="E4490" s="10" t="s">
        <v>8031</v>
      </c>
      <c r="F4490" s="11">
        <v>3</v>
      </c>
      <c r="G4490" s="11">
        <v>2592</v>
      </c>
      <c r="H4490" s="11">
        <v>1027</v>
      </c>
      <c r="I4490" s="11">
        <v>178</v>
      </c>
      <c r="J4490" s="11">
        <v>7</v>
      </c>
      <c r="K4490" s="11" t="s">
        <v>8034</v>
      </c>
      <c r="L4490" s="11">
        <f t="shared" si="210"/>
        <v>1205</v>
      </c>
      <c r="M4490" s="11">
        <f t="shared" si="211"/>
        <v>1387</v>
      </c>
      <c r="N4490" s="12">
        <f t="shared" si="212"/>
        <v>0.53510802469135799</v>
      </c>
    </row>
    <row r="4491" spans="1:14" x14ac:dyDescent="0.3">
      <c r="A4491" s="8" t="s">
        <v>4500</v>
      </c>
      <c r="B4491" s="9">
        <v>45496</v>
      </c>
      <c r="C4491" s="10" t="s">
        <v>8012</v>
      </c>
      <c r="D4491" s="10" t="s">
        <v>8028</v>
      </c>
      <c r="E4491" s="10" t="s">
        <v>8033</v>
      </c>
      <c r="F4491" s="11">
        <v>3</v>
      </c>
      <c r="G4491" s="11">
        <v>1680</v>
      </c>
      <c r="H4491" s="11">
        <v>729</v>
      </c>
      <c r="I4491" s="11">
        <v>200</v>
      </c>
      <c r="J4491" s="11">
        <v>6</v>
      </c>
      <c r="K4491" s="11" t="s">
        <v>8035</v>
      </c>
      <c r="L4491" s="11">
        <f t="shared" si="210"/>
        <v>929</v>
      </c>
      <c r="M4491" s="11">
        <f t="shared" si="211"/>
        <v>751</v>
      </c>
      <c r="N4491" s="12">
        <f t="shared" si="212"/>
        <v>0.44702380952380955</v>
      </c>
    </row>
    <row r="4492" spans="1:14" x14ac:dyDescent="0.3">
      <c r="A4492" s="8" t="s">
        <v>4501</v>
      </c>
      <c r="B4492" s="9">
        <v>45496</v>
      </c>
      <c r="C4492" s="10" t="s">
        <v>8014</v>
      </c>
      <c r="D4492" s="10" t="s">
        <v>8018</v>
      </c>
      <c r="E4492" s="10" t="s">
        <v>8033</v>
      </c>
      <c r="F4492" s="11">
        <v>2</v>
      </c>
      <c r="G4492" s="11">
        <v>1350</v>
      </c>
      <c r="H4492" s="11">
        <v>780</v>
      </c>
      <c r="I4492" s="11">
        <v>155</v>
      </c>
      <c r="J4492" s="11">
        <v>5</v>
      </c>
      <c r="K4492" s="11" t="s">
        <v>8034</v>
      </c>
      <c r="L4492" s="11">
        <f t="shared" si="210"/>
        <v>935</v>
      </c>
      <c r="M4492" s="11">
        <f t="shared" si="211"/>
        <v>415</v>
      </c>
      <c r="N4492" s="12">
        <f t="shared" si="212"/>
        <v>0.30740740740740741</v>
      </c>
    </row>
    <row r="4493" spans="1:14" x14ac:dyDescent="0.3">
      <c r="A4493" s="8" t="s">
        <v>4502</v>
      </c>
      <c r="B4493" s="9">
        <v>45496</v>
      </c>
      <c r="C4493" s="10" t="s">
        <v>8014</v>
      </c>
      <c r="D4493" s="10" t="s">
        <v>8018</v>
      </c>
      <c r="E4493" s="10" t="s">
        <v>8033</v>
      </c>
      <c r="F4493" s="11">
        <v>4</v>
      </c>
      <c r="G4493" s="11">
        <v>3536</v>
      </c>
      <c r="H4493" s="11">
        <v>402</v>
      </c>
      <c r="I4493" s="11">
        <v>121</v>
      </c>
      <c r="J4493" s="11">
        <v>7</v>
      </c>
      <c r="K4493" s="11" t="s">
        <v>8034</v>
      </c>
      <c r="L4493" s="11">
        <f t="shared" si="210"/>
        <v>523</v>
      </c>
      <c r="M4493" s="11">
        <f t="shared" si="211"/>
        <v>3013</v>
      </c>
      <c r="N4493" s="12">
        <f t="shared" si="212"/>
        <v>0.85209276018099545</v>
      </c>
    </row>
    <row r="4494" spans="1:14" x14ac:dyDescent="0.3">
      <c r="A4494" s="8" t="s">
        <v>4503</v>
      </c>
      <c r="B4494" s="9">
        <v>45496</v>
      </c>
      <c r="C4494" s="10" t="s">
        <v>8012</v>
      </c>
      <c r="D4494" s="10" t="s">
        <v>8016</v>
      </c>
      <c r="E4494" s="10" t="s">
        <v>8032</v>
      </c>
      <c r="F4494" s="11">
        <v>3</v>
      </c>
      <c r="G4494" s="11">
        <v>1929</v>
      </c>
      <c r="H4494" s="11">
        <v>681</v>
      </c>
      <c r="I4494" s="11">
        <v>104</v>
      </c>
      <c r="J4494" s="11">
        <v>3</v>
      </c>
      <c r="K4494" s="11" t="s">
        <v>8034</v>
      </c>
      <c r="L4494" s="11">
        <f t="shared" si="210"/>
        <v>785</v>
      </c>
      <c r="M4494" s="11">
        <f t="shared" si="211"/>
        <v>1144</v>
      </c>
      <c r="N4494" s="12">
        <f t="shared" si="212"/>
        <v>0.59305339554173142</v>
      </c>
    </row>
    <row r="4495" spans="1:14" x14ac:dyDescent="0.3">
      <c r="A4495" s="8" t="s">
        <v>4504</v>
      </c>
      <c r="B4495" s="9">
        <v>45496</v>
      </c>
      <c r="C4495" s="10" t="s">
        <v>8013</v>
      </c>
      <c r="D4495" s="10" t="s">
        <v>8017</v>
      </c>
      <c r="E4495" s="10" t="s">
        <v>8033</v>
      </c>
      <c r="F4495" s="11">
        <v>4</v>
      </c>
      <c r="G4495" s="11">
        <v>2540</v>
      </c>
      <c r="H4495" s="11">
        <v>775</v>
      </c>
      <c r="I4495" s="11">
        <v>200</v>
      </c>
      <c r="J4495" s="11">
        <v>3</v>
      </c>
      <c r="K4495" s="11" t="s">
        <v>8034</v>
      </c>
      <c r="L4495" s="11">
        <f t="shared" si="210"/>
        <v>975</v>
      </c>
      <c r="M4495" s="11">
        <f t="shared" si="211"/>
        <v>1565</v>
      </c>
      <c r="N4495" s="12">
        <f t="shared" si="212"/>
        <v>0.61614173228346458</v>
      </c>
    </row>
    <row r="4496" spans="1:14" x14ac:dyDescent="0.3">
      <c r="A4496" s="8" t="s">
        <v>4505</v>
      </c>
      <c r="B4496" s="9">
        <v>45496</v>
      </c>
      <c r="C4496" s="10" t="s">
        <v>8011</v>
      </c>
      <c r="D4496" s="10" t="s">
        <v>8015</v>
      </c>
      <c r="E4496" s="10" t="s">
        <v>8031</v>
      </c>
      <c r="F4496" s="11">
        <v>2</v>
      </c>
      <c r="G4496" s="11">
        <v>1770</v>
      </c>
      <c r="H4496" s="11">
        <v>1003</v>
      </c>
      <c r="I4496" s="11">
        <v>218</v>
      </c>
      <c r="J4496" s="11">
        <v>2</v>
      </c>
      <c r="K4496" s="11" t="s">
        <v>8034</v>
      </c>
      <c r="L4496" s="11">
        <f t="shared" si="210"/>
        <v>1221</v>
      </c>
      <c r="M4496" s="11">
        <f t="shared" si="211"/>
        <v>549</v>
      </c>
      <c r="N4496" s="12">
        <f t="shared" si="212"/>
        <v>0.31016949152542372</v>
      </c>
    </row>
    <row r="4497" spans="1:14" x14ac:dyDescent="0.3">
      <c r="A4497" s="8" t="s">
        <v>4506</v>
      </c>
      <c r="B4497" s="9">
        <v>45496</v>
      </c>
      <c r="C4497" s="10" t="s">
        <v>8011</v>
      </c>
      <c r="D4497" s="10" t="s">
        <v>8023</v>
      </c>
      <c r="E4497" s="10" t="s">
        <v>8031</v>
      </c>
      <c r="F4497" s="11">
        <v>3</v>
      </c>
      <c r="G4497" s="11">
        <v>1749</v>
      </c>
      <c r="H4497" s="11">
        <v>658</v>
      </c>
      <c r="I4497" s="11">
        <v>208</v>
      </c>
      <c r="J4497" s="11">
        <v>6</v>
      </c>
      <c r="K4497" s="11" t="s">
        <v>8034</v>
      </c>
      <c r="L4497" s="11">
        <f t="shared" si="210"/>
        <v>866</v>
      </c>
      <c r="M4497" s="11">
        <f t="shared" si="211"/>
        <v>883</v>
      </c>
      <c r="N4497" s="12">
        <f t="shared" si="212"/>
        <v>0.50485991995425961</v>
      </c>
    </row>
    <row r="4498" spans="1:14" x14ac:dyDescent="0.3">
      <c r="A4498" s="8" t="s">
        <v>4507</v>
      </c>
      <c r="B4498" s="9">
        <v>45496</v>
      </c>
      <c r="C4498" s="10" t="s">
        <v>8014</v>
      </c>
      <c r="D4498" s="10" t="s">
        <v>8026</v>
      </c>
      <c r="E4498" s="10" t="s">
        <v>8031</v>
      </c>
      <c r="F4498" s="11">
        <v>4</v>
      </c>
      <c r="G4498" s="11">
        <v>3556</v>
      </c>
      <c r="H4498" s="11">
        <v>1020</v>
      </c>
      <c r="I4498" s="11">
        <v>122</v>
      </c>
      <c r="J4498" s="11">
        <v>3</v>
      </c>
      <c r="K4498" s="11" t="s">
        <v>8034</v>
      </c>
      <c r="L4498" s="11">
        <f t="shared" si="210"/>
        <v>1142</v>
      </c>
      <c r="M4498" s="11">
        <f t="shared" si="211"/>
        <v>2414</v>
      </c>
      <c r="N4498" s="12">
        <f t="shared" si="212"/>
        <v>0.67885264341957252</v>
      </c>
    </row>
    <row r="4499" spans="1:14" x14ac:dyDescent="0.3">
      <c r="A4499" s="8" t="s">
        <v>4508</v>
      </c>
      <c r="B4499" s="9">
        <v>45496</v>
      </c>
      <c r="C4499" s="10" t="s">
        <v>8012</v>
      </c>
      <c r="D4499" s="10" t="s">
        <v>8029</v>
      </c>
      <c r="E4499" s="10" t="s">
        <v>8033</v>
      </c>
      <c r="F4499" s="11">
        <v>2</v>
      </c>
      <c r="G4499" s="11">
        <v>1274</v>
      </c>
      <c r="H4499" s="11">
        <v>1157</v>
      </c>
      <c r="I4499" s="11">
        <v>104</v>
      </c>
      <c r="J4499" s="11">
        <v>6</v>
      </c>
      <c r="K4499" s="11" t="s">
        <v>8034</v>
      </c>
      <c r="L4499" s="11">
        <f t="shared" si="210"/>
        <v>1261</v>
      </c>
      <c r="M4499" s="11">
        <f t="shared" si="211"/>
        <v>13</v>
      </c>
      <c r="N4499" s="12">
        <f t="shared" si="212"/>
        <v>1.020408163265306E-2</v>
      </c>
    </row>
    <row r="4500" spans="1:14" x14ac:dyDescent="0.3">
      <c r="A4500" s="8" t="s">
        <v>4509</v>
      </c>
      <c r="B4500" s="9">
        <v>45496</v>
      </c>
      <c r="C4500" s="10" t="s">
        <v>8011</v>
      </c>
      <c r="D4500" s="10" t="s">
        <v>8023</v>
      </c>
      <c r="E4500" s="10" t="s">
        <v>8032</v>
      </c>
      <c r="F4500" s="11">
        <v>5</v>
      </c>
      <c r="G4500" s="11">
        <v>3035</v>
      </c>
      <c r="H4500" s="11">
        <v>1122</v>
      </c>
      <c r="I4500" s="11">
        <v>158</v>
      </c>
      <c r="J4500" s="11">
        <v>5</v>
      </c>
      <c r="K4500" s="11" t="s">
        <v>8035</v>
      </c>
      <c r="L4500" s="11">
        <f t="shared" si="210"/>
        <v>1280</v>
      </c>
      <c r="M4500" s="11">
        <f t="shared" si="211"/>
        <v>1755</v>
      </c>
      <c r="N4500" s="12">
        <f t="shared" si="212"/>
        <v>0.57825370675453047</v>
      </c>
    </row>
    <row r="4501" spans="1:14" x14ac:dyDescent="0.3">
      <c r="A4501" s="8" t="s">
        <v>4510</v>
      </c>
      <c r="B4501" s="9">
        <v>45496</v>
      </c>
      <c r="C4501" s="10" t="s">
        <v>8014</v>
      </c>
      <c r="D4501" s="10" t="s">
        <v>8026</v>
      </c>
      <c r="E4501" s="10" t="s">
        <v>8031</v>
      </c>
      <c r="F4501" s="11">
        <v>2</v>
      </c>
      <c r="G4501" s="11">
        <v>1590</v>
      </c>
      <c r="H4501" s="11">
        <v>468</v>
      </c>
      <c r="I4501" s="11">
        <v>193</v>
      </c>
      <c r="J4501" s="11">
        <v>6</v>
      </c>
      <c r="K4501" s="11" t="s">
        <v>8034</v>
      </c>
      <c r="L4501" s="11">
        <f t="shared" si="210"/>
        <v>661</v>
      </c>
      <c r="M4501" s="11">
        <f t="shared" si="211"/>
        <v>929</v>
      </c>
      <c r="N4501" s="12">
        <f t="shared" si="212"/>
        <v>0.58427672955974841</v>
      </c>
    </row>
    <row r="4502" spans="1:14" x14ac:dyDescent="0.3">
      <c r="A4502" s="8" t="s">
        <v>4511</v>
      </c>
      <c r="B4502" s="9">
        <v>45496</v>
      </c>
      <c r="C4502" s="10" t="s">
        <v>8014</v>
      </c>
      <c r="D4502" s="10" t="s">
        <v>8026</v>
      </c>
      <c r="E4502" s="10" t="s">
        <v>8032</v>
      </c>
      <c r="F4502" s="11">
        <v>2</v>
      </c>
      <c r="G4502" s="11">
        <v>1378</v>
      </c>
      <c r="H4502" s="11">
        <v>897</v>
      </c>
      <c r="I4502" s="11">
        <v>122</v>
      </c>
      <c r="J4502" s="11">
        <v>3</v>
      </c>
      <c r="K4502" s="11" t="s">
        <v>8034</v>
      </c>
      <c r="L4502" s="11">
        <f t="shared" si="210"/>
        <v>1019</v>
      </c>
      <c r="M4502" s="11">
        <f t="shared" si="211"/>
        <v>359</v>
      </c>
      <c r="N4502" s="12">
        <f t="shared" si="212"/>
        <v>0.260522496371553</v>
      </c>
    </row>
    <row r="4503" spans="1:14" x14ac:dyDescent="0.3">
      <c r="A4503" s="8" t="s">
        <v>4512</v>
      </c>
      <c r="B4503" s="9">
        <v>45496</v>
      </c>
      <c r="C4503" s="10" t="s">
        <v>8012</v>
      </c>
      <c r="D4503" s="10" t="s">
        <v>8027</v>
      </c>
      <c r="E4503" s="10" t="s">
        <v>8032</v>
      </c>
      <c r="F4503" s="11">
        <v>5</v>
      </c>
      <c r="G4503" s="11">
        <v>3500</v>
      </c>
      <c r="H4503" s="11">
        <v>481</v>
      </c>
      <c r="I4503" s="11">
        <v>126</v>
      </c>
      <c r="J4503" s="11">
        <v>4</v>
      </c>
      <c r="K4503" s="11" t="s">
        <v>8034</v>
      </c>
      <c r="L4503" s="11">
        <f t="shared" si="210"/>
        <v>607</v>
      </c>
      <c r="M4503" s="11">
        <f t="shared" si="211"/>
        <v>2893</v>
      </c>
      <c r="N4503" s="12">
        <f t="shared" si="212"/>
        <v>0.82657142857142862</v>
      </c>
    </row>
    <row r="4504" spans="1:14" x14ac:dyDescent="0.3">
      <c r="A4504" s="8" t="s">
        <v>4513</v>
      </c>
      <c r="B4504" s="9">
        <v>45496</v>
      </c>
      <c r="C4504" s="10" t="s">
        <v>8011</v>
      </c>
      <c r="D4504" s="10" t="s">
        <v>8021</v>
      </c>
      <c r="E4504" s="10" t="s">
        <v>8031</v>
      </c>
      <c r="F4504" s="11">
        <v>5</v>
      </c>
      <c r="G4504" s="11">
        <v>4060</v>
      </c>
      <c r="H4504" s="11">
        <v>445</v>
      </c>
      <c r="I4504" s="11">
        <v>150</v>
      </c>
      <c r="J4504" s="11">
        <v>2</v>
      </c>
      <c r="K4504" s="11" t="s">
        <v>8034</v>
      </c>
      <c r="L4504" s="11">
        <f t="shared" si="210"/>
        <v>595</v>
      </c>
      <c r="M4504" s="11">
        <f t="shared" si="211"/>
        <v>3465</v>
      </c>
      <c r="N4504" s="12">
        <f t="shared" si="212"/>
        <v>0.85344827586206895</v>
      </c>
    </row>
    <row r="4505" spans="1:14" x14ac:dyDescent="0.3">
      <c r="A4505" s="8" t="s">
        <v>4514</v>
      </c>
      <c r="B4505" s="9">
        <v>45496</v>
      </c>
      <c r="C4505" s="10" t="s">
        <v>8014</v>
      </c>
      <c r="D4505" s="10" t="s">
        <v>8026</v>
      </c>
      <c r="E4505" s="10" t="s">
        <v>8032</v>
      </c>
      <c r="F4505" s="11">
        <v>5</v>
      </c>
      <c r="G4505" s="11">
        <v>4010</v>
      </c>
      <c r="H4505" s="11">
        <v>967</v>
      </c>
      <c r="I4505" s="11">
        <v>159</v>
      </c>
      <c r="J4505" s="11">
        <v>2</v>
      </c>
      <c r="K4505" s="11" t="s">
        <v>8034</v>
      </c>
      <c r="L4505" s="11">
        <f t="shared" si="210"/>
        <v>1126</v>
      </c>
      <c r="M4505" s="11">
        <f t="shared" si="211"/>
        <v>2884</v>
      </c>
      <c r="N4505" s="12">
        <f t="shared" si="212"/>
        <v>0.71920199501246884</v>
      </c>
    </row>
    <row r="4506" spans="1:14" x14ac:dyDescent="0.3">
      <c r="A4506" s="8" t="s">
        <v>4515</v>
      </c>
      <c r="B4506" s="9">
        <v>45497</v>
      </c>
      <c r="C4506" s="10" t="s">
        <v>8011</v>
      </c>
      <c r="D4506" s="10" t="s">
        <v>8030</v>
      </c>
      <c r="E4506" s="10" t="s">
        <v>8032</v>
      </c>
      <c r="F4506" s="11">
        <v>1</v>
      </c>
      <c r="G4506" s="11">
        <v>631</v>
      </c>
      <c r="H4506" s="11">
        <v>1385</v>
      </c>
      <c r="I4506" s="11">
        <v>166</v>
      </c>
      <c r="J4506" s="11">
        <v>6</v>
      </c>
      <c r="K4506" s="11" t="s">
        <v>8035</v>
      </c>
      <c r="L4506" s="11">
        <f t="shared" si="210"/>
        <v>1551</v>
      </c>
      <c r="M4506" s="11">
        <f t="shared" si="211"/>
        <v>-920</v>
      </c>
      <c r="N4506" s="12">
        <f t="shared" si="212"/>
        <v>-1.4580031695721078</v>
      </c>
    </row>
    <row r="4507" spans="1:14" x14ac:dyDescent="0.3">
      <c r="A4507" s="8" t="s">
        <v>4516</v>
      </c>
      <c r="B4507" s="9">
        <v>45497</v>
      </c>
      <c r="C4507" s="10" t="s">
        <v>8012</v>
      </c>
      <c r="D4507" s="10" t="s">
        <v>8027</v>
      </c>
      <c r="E4507" s="10" t="s">
        <v>8031</v>
      </c>
      <c r="F4507" s="11">
        <v>4</v>
      </c>
      <c r="G4507" s="11">
        <v>2824</v>
      </c>
      <c r="H4507" s="11">
        <v>874</v>
      </c>
      <c r="I4507" s="11">
        <v>179</v>
      </c>
      <c r="J4507" s="11">
        <v>5</v>
      </c>
      <c r="K4507" s="11" t="s">
        <v>8035</v>
      </c>
      <c r="L4507" s="11">
        <f t="shared" si="210"/>
        <v>1053</v>
      </c>
      <c r="M4507" s="11">
        <f t="shared" si="211"/>
        <v>1771</v>
      </c>
      <c r="N4507" s="12">
        <f t="shared" si="212"/>
        <v>0.62712464589235128</v>
      </c>
    </row>
    <row r="4508" spans="1:14" x14ac:dyDescent="0.3">
      <c r="A4508" s="8" t="s">
        <v>4517</v>
      </c>
      <c r="B4508" s="9">
        <v>45497</v>
      </c>
      <c r="C4508" s="10" t="s">
        <v>8012</v>
      </c>
      <c r="D4508" s="10" t="s">
        <v>8027</v>
      </c>
      <c r="E4508" s="10" t="s">
        <v>8031</v>
      </c>
      <c r="F4508" s="11">
        <v>4</v>
      </c>
      <c r="G4508" s="11">
        <v>2636</v>
      </c>
      <c r="H4508" s="11">
        <v>1463</v>
      </c>
      <c r="I4508" s="11">
        <v>104</v>
      </c>
      <c r="J4508" s="11">
        <v>5</v>
      </c>
      <c r="K4508" s="11" t="s">
        <v>8035</v>
      </c>
      <c r="L4508" s="11">
        <f t="shared" si="210"/>
        <v>1567</v>
      </c>
      <c r="M4508" s="11">
        <f t="shared" si="211"/>
        <v>1069</v>
      </c>
      <c r="N4508" s="12">
        <f t="shared" si="212"/>
        <v>0.40553869499241274</v>
      </c>
    </row>
    <row r="4509" spans="1:14" x14ac:dyDescent="0.3">
      <c r="A4509" s="8" t="s">
        <v>4518</v>
      </c>
      <c r="B4509" s="9">
        <v>45497</v>
      </c>
      <c r="C4509" s="10" t="s">
        <v>8014</v>
      </c>
      <c r="D4509" s="10" t="s">
        <v>8024</v>
      </c>
      <c r="E4509" s="10" t="s">
        <v>8032</v>
      </c>
      <c r="F4509" s="11">
        <v>5</v>
      </c>
      <c r="G4509" s="11">
        <v>4145</v>
      </c>
      <c r="H4509" s="11">
        <v>1073</v>
      </c>
      <c r="I4509" s="11">
        <v>198</v>
      </c>
      <c r="J4509" s="11">
        <v>7</v>
      </c>
      <c r="K4509" s="11" t="s">
        <v>8034</v>
      </c>
      <c r="L4509" s="11">
        <f t="shared" si="210"/>
        <v>1271</v>
      </c>
      <c r="M4509" s="11">
        <f t="shared" si="211"/>
        <v>2874</v>
      </c>
      <c r="N4509" s="12">
        <f t="shared" si="212"/>
        <v>0.69336550060313629</v>
      </c>
    </row>
    <row r="4510" spans="1:14" x14ac:dyDescent="0.3">
      <c r="A4510" s="8" t="s">
        <v>4519</v>
      </c>
      <c r="B4510" s="9">
        <v>45497</v>
      </c>
      <c r="C4510" s="10" t="s">
        <v>8012</v>
      </c>
      <c r="D4510" s="10" t="s">
        <v>8028</v>
      </c>
      <c r="E4510" s="10" t="s">
        <v>8033</v>
      </c>
      <c r="F4510" s="11">
        <v>1</v>
      </c>
      <c r="G4510" s="11">
        <v>788</v>
      </c>
      <c r="H4510" s="11">
        <v>540</v>
      </c>
      <c r="I4510" s="11">
        <v>171</v>
      </c>
      <c r="J4510" s="11">
        <v>2</v>
      </c>
      <c r="K4510" s="11" t="s">
        <v>8034</v>
      </c>
      <c r="L4510" s="11">
        <f t="shared" si="210"/>
        <v>711</v>
      </c>
      <c r="M4510" s="11">
        <f t="shared" si="211"/>
        <v>77</v>
      </c>
      <c r="N4510" s="12">
        <f t="shared" si="212"/>
        <v>9.7715736040609139E-2</v>
      </c>
    </row>
    <row r="4511" spans="1:14" x14ac:dyDescent="0.3">
      <c r="A4511" s="8" t="s">
        <v>4520</v>
      </c>
      <c r="B4511" s="9">
        <v>45497</v>
      </c>
      <c r="C4511" s="10" t="s">
        <v>8014</v>
      </c>
      <c r="D4511" s="10" t="s">
        <v>8018</v>
      </c>
      <c r="E4511" s="10" t="s">
        <v>8032</v>
      </c>
      <c r="F4511" s="11">
        <v>1</v>
      </c>
      <c r="G4511" s="11">
        <v>836</v>
      </c>
      <c r="H4511" s="11">
        <v>1115</v>
      </c>
      <c r="I4511" s="11">
        <v>147</v>
      </c>
      <c r="J4511" s="11">
        <v>7</v>
      </c>
      <c r="K4511" s="11" t="s">
        <v>8034</v>
      </c>
      <c r="L4511" s="11">
        <f t="shared" si="210"/>
        <v>1262</v>
      </c>
      <c r="M4511" s="11">
        <f t="shared" si="211"/>
        <v>-426</v>
      </c>
      <c r="N4511" s="12">
        <f t="shared" si="212"/>
        <v>-0.50956937799043067</v>
      </c>
    </row>
    <row r="4512" spans="1:14" x14ac:dyDescent="0.3">
      <c r="A4512" s="8" t="s">
        <v>4521</v>
      </c>
      <c r="B4512" s="9">
        <v>45497</v>
      </c>
      <c r="C4512" s="10" t="s">
        <v>8011</v>
      </c>
      <c r="D4512" s="10" t="s">
        <v>8021</v>
      </c>
      <c r="E4512" s="10" t="s">
        <v>8031</v>
      </c>
      <c r="F4512" s="11">
        <v>1</v>
      </c>
      <c r="G4512" s="11">
        <v>709</v>
      </c>
      <c r="H4512" s="11">
        <v>1125</v>
      </c>
      <c r="I4512" s="11">
        <v>180</v>
      </c>
      <c r="J4512" s="11">
        <v>2</v>
      </c>
      <c r="K4512" s="11" t="s">
        <v>8035</v>
      </c>
      <c r="L4512" s="11">
        <f t="shared" si="210"/>
        <v>1305</v>
      </c>
      <c r="M4512" s="11">
        <f t="shared" si="211"/>
        <v>-596</v>
      </c>
      <c r="N4512" s="12">
        <f t="shared" si="212"/>
        <v>-0.84062059238363895</v>
      </c>
    </row>
    <row r="4513" spans="1:14" x14ac:dyDescent="0.3">
      <c r="A4513" s="8" t="s">
        <v>4522</v>
      </c>
      <c r="B4513" s="9">
        <v>45497</v>
      </c>
      <c r="C4513" s="10" t="s">
        <v>8014</v>
      </c>
      <c r="D4513" s="10" t="s">
        <v>8026</v>
      </c>
      <c r="E4513" s="10" t="s">
        <v>8031</v>
      </c>
      <c r="F4513" s="11">
        <v>1</v>
      </c>
      <c r="G4513" s="11">
        <v>607</v>
      </c>
      <c r="H4513" s="11">
        <v>909</v>
      </c>
      <c r="I4513" s="11">
        <v>168</v>
      </c>
      <c r="J4513" s="11">
        <v>2</v>
      </c>
      <c r="K4513" s="11" t="s">
        <v>8034</v>
      </c>
      <c r="L4513" s="11">
        <f t="shared" si="210"/>
        <v>1077</v>
      </c>
      <c r="M4513" s="11">
        <f t="shared" si="211"/>
        <v>-470</v>
      </c>
      <c r="N4513" s="12">
        <f t="shared" si="212"/>
        <v>-0.77429983525535417</v>
      </c>
    </row>
    <row r="4514" spans="1:14" x14ac:dyDescent="0.3">
      <c r="A4514" s="8" t="s">
        <v>4523</v>
      </c>
      <c r="B4514" s="9">
        <v>45497</v>
      </c>
      <c r="C4514" s="10" t="s">
        <v>8012</v>
      </c>
      <c r="D4514" s="10" t="s">
        <v>8027</v>
      </c>
      <c r="E4514" s="10" t="s">
        <v>8031</v>
      </c>
      <c r="F4514" s="11">
        <v>4</v>
      </c>
      <c r="G4514" s="11">
        <v>2948</v>
      </c>
      <c r="H4514" s="11">
        <v>1353</v>
      </c>
      <c r="I4514" s="11">
        <v>117</v>
      </c>
      <c r="J4514" s="11">
        <v>2</v>
      </c>
      <c r="K4514" s="11" t="s">
        <v>8034</v>
      </c>
      <c r="L4514" s="11">
        <f t="shared" si="210"/>
        <v>1470</v>
      </c>
      <c r="M4514" s="11">
        <f t="shared" si="211"/>
        <v>1478</v>
      </c>
      <c r="N4514" s="12">
        <f t="shared" si="212"/>
        <v>0.50135685210312075</v>
      </c>
    </row>
    <row r="4515" spans="1:14" x14ac:dyDescent="0.3">
      <c r="A4515" s="8" t="s">
        <v>4524</v>
      </c>
      <c r="B4515" s="9">
        <v>45497</v>
      </c>
      <c r="C4515" s="10" t="s">
        <v>8011</v>
      </c>
      <c r="D4515" s="10" t="s">
        <v>8015</v>
      </c>
      <c r="E4515" s="10" t="s">
        <v>8033</v>
      </c>
      <c r="F4515" s="11">
        <v>5</v>
      </c>
      <c r="G4515" s="11">
        <v>3385</v>
      </c>
      <c r="H4515" s="11">
        <v>726</v>
      </c>
      <c r="I4515" s="11">
        <v>153</v>
      </c>
      <c r="J4515" s="11">
        <v>3</v>
      </c>
      <c r="K4515" s="11" t="s">
        <v>8034</v>
      </c>
      <c r="L4515" s="11">
        <f t="shared" si="210"/>
        <v>879</v>
      </c>
      <c r="M4515" s="11">
        <f t="shared" si="211"/>
        <v>2506</v>
      </c>
      <c r="N4515" s="12">
        <f t="shared" si="212"/>
        <v>0.74032496307237816</v>
      </c>
    </row>
    <row r="4516" spans="1:14" x14ac:dyDescent="0.3">
      <c r="A4516" s="8" t="s">
        <v>4525</v>
      </c>
      <c r="B4516" s="9">
        <v>45497</v>
      </c>
      <c r="C4516" s="10" t="s">
        <v>8013</v>
      </c>
      <c r="D4516" s="10" t="s">
        <v>8019</v>
      </c>
      <c r="E4516" s="10" t="s">
        <v>8031</v>
      </c>
      <c r="F4516" s="11">
        <v>5</v>
      </c>
      <c r="G4516" s="11">
        <v>4490</v>
      </c>
      <c r="H4516" s="11">
        <v>410</v>
      </c>
      <c r="I4516" s="11">
        <v>171</v>
      </c>
      <c r="J4516" s="11">
        <v>6</v>
      </c>
      <c r="K4516" s="11" t="s">
        <v>8034</v>
      </c>
      <c r="L4516" s="11">
        <f t="shared" si="210"/>
        <v>581</v>
      </c>
      <c r="M4516" s="11">
        <f t="shared" si="211"/>
        <v>3909</v>
      </c>
      <c r="N4516" s="12">
        <f t="shared" si="212"/>
        <v>0.87060133630289527</v>
      </c>
    </row>
    <row r="4517" spans="1:14" x14ac:dyDescent="0.3">
      <c r="A4517" s="8" t="s">
        <v>4526</v>
      </c>
      <c r="B4517" s="9">
        <v>45497</v>
      </c>
      <c r="C4517" s="10" t="s">
        <v>8013</v>
      </c>
      <c r="D4517" s="10" t="s">
        <v>8017</v>
      </c>
      <c r="E4517" s="10" t="s">
        <v>8032</v>
      </c>
      <c r="F4517" s="11">
        <v>3</v>
      </c>
      <c r="G4517" s="11">
        <v>2283</v>
      </c>
      <c r="H4517" s="11">
        <v>383</v>
      </c>
      <c r="I4517" s="11">
        <v>143</v>
      </c>
      <c r="J4517" s="11">
        <v>6</v>
      </c>
      <c r="K4517" s="11" t="s">
        <v>8034</v>
      </c>
      <c r="L4517" s="11">
        <f t="shared" si="210"/>
        <v>526</v>
      </c>
      <c r="M4517" s="11">
        <f t="shared" si="211"/>
        <v>1757</v>
      </c>
      <c r="N4517" s="12">
        <f t="shared" si="212"/>
        <v>0.76960140166447655</v>
      </c>
    </row>
    <row r="4518" spans="1:14" x14ac:dyDescent="0.3">
      <c r="A4518" s="8" t="s">
        <v>4527</v>
      </c>
      <c r="B4518" s="9">
        <v>45497</v>
      </c>
      <c r="C4518" s="10" t="s">
        <v>8012</v>
      </c>
      <c r="D4518" s="10" t="s">
        <v>8016</v>
      </c>
      <c r="E4518" s="10" t="s">
        <v>8031</v>
      </c>
      <c r="F4518" s="11">
        <v>2</v>
      </c>
      <c r="G4518" s="11">
        <v>1232</v>
      </c>
      <c r="H4518" s="11">
        <v>886</v>
      </c>
      <c r="I4518" s="11">
        <v>134</v>
      </c>
      <c r="J4518" s="11">
        <v>5</v>
      </c>
      <c r="K4518" s="11" t="s">
        <v>8034</v>
      </c>
      <c r="L4518" s="11">
        <f t="shared" si="210"/>
        <v>1020</v>
      </c>
      <c r="M4518" s="11">
        <f t="shared" si="211"/>
        <v>212</v>
      </c>
      <c r="N4518" s="12">
        <f t="shared" si="212"/>
        <v>0.17207792207792208</v>
      </c>
    </row>
    <row r="4519" spans="1:14" x14ac:dyDescent="0.3">
      <c r="A4519" s="8" t="s">
        <v>4528</v>
      </c>
      <c r="B4519" s="9">
        <v>45497</v>
      </c>
      <c r="C4519" s="10" t="s">
        <v>8013</v>
      </c>
      <c r="D4519" s="10" t="s">
        <v>8025</v>
      </c>
      <c r="E4519" s="10" t="s">
        <v>8031</v>
      </c>
      <c r="F4519" s="11">
        <v>4</v>
      </c>
      <c r="G4519" s="11">
        <v>2304</v>
      </c>
      <c r="H4519" s="11">
        <v>1456</v>
      </c>
      <c r="I4519" s="11">
        <v>176</v>
      </c>
      <c r="J4519" s="11">
        <v>7</v>
      </c>
      <c r="K4519" s="11" t="s">
        <v>8034</v>
      </c>
      <c r="L4519" s="11">
        <f t="shared" si="210"/>
        <v>1632</v>
      </c>
      <c r="M4519" s="11">
        <f t="shared" si="211"/>
        <v>672</v>
      </c>
      <c r="N4519" s="12">
        <f t="shared" si="212"/>
        <v>0.29166666666666669</v>
      </c>
    </row>
    <row r="4520" spans="1:14" x14ac:dyDescent="0.3">
      <c r="A4520" s="8" t="s">
        <v>4529</v>
      </c>
      <c r="B4520" s="9">
        <v>45497</v>
      </c>
      <c r="C4520" s="10" t="s">
        <v>8014</v>
      </c>
      <c r="D4520" s="10" t="s">
        <v>8026</v>
      </c>
      <c r="E4520" s="10" t="s">
        <v>8031</v>
      </c>
      <c r="F4520" s="11">
        <v>5</v>
      </c>
      <c r="G4520" s="11">
        <v>4145</v>
      </c>
      <c r="H4520" s="11">
        <v>1252</v>
      </c>
      <c r="I4520" s="11">
        <v>154</v>
      </c>
      <c r="J4520" s="11">
        <v>4</v>
      </c>
      <c r="K4520" s="11" t="s">
        <v>8035</v>
      </c>
      <c r="L4520" s="11">
        <f t="shared" si="210"/>
        <v>1406</v>
      </c>
      <c r="M4520" s="11">
        <f t="shared" si="211"/>
        <v>2739</v>
      </c>
      <c r="N4520" s="12">
        <f t="shared" si="212"/>
        <v>0.66079613992762365</v>
      </c>
    </row>
    <row r="4521" spans="1:14" x14ac:dyDescent="0.3">
      <c r="A4521" s="8" t="s">
        <v>4530</v>
      </c>
      <c r="B4521" s="9">
        <v>45497</v>
      </c>
      <c r="C4521" s="10" t="s">
        <v>8013</v>
      </c>
      <c r="D4521" s="10" t="s">
        <v>8022</v>
      </c>
      <c r="E4521" s="10" t="s">
        <v>8031</v>
      </c>
      <c r="F4521" s="11">
        <v>4</v>
      </c>
      <c r="G4521" s="11">
        <v>2424</v>
      </c>
      <c r="H4521" s="11">
        <v>1451</v>
      </c>
      <c r="I4521" s="11">
        <v>205</v>
      </c>
      <c r="J4521" s="11">
        <v>5</v>
      </c>
      <c r="K4521" s="11" t="s">
        <v>8034</v>
      </c>
      <c r="L4521" s="11">
        <f t="shared" si="210"/>
        <v>1656</v>
      </c>
      <c r="M4521" s="11">
        <f t="shared" si="211"/>
        <v>768</v>
      </c>
      <c r="N4521" s="12">
        <f t="shared" si="212"/>
        <v>0.31683168316831684</v>
      </c>
    </row>
    <row r="4522" spans="1:14" x14ac:dyDescent="0.3">
      <c r="A4522" s="8" t="s">
        <v>4531</v>
      </c>
      <c r="B4522" s="9">
        <v>45497</v>
      </c>
      <c r="C4522" s="10" t="s">
        <v>8013</v>
      </c>
      <c r="D4522" s="10" t="s">
        <v>8019</v>
      </c>
      <c r="E4522" s="10" t="s">
        <v>8031</v>
      </c>
      <c r="F4522" s="11">
        <v>3</v>
      </c>
      <c r="G4522" s="11">
        <v>1995</v>
      </c>
      <c r="H4522" s="11">
        <v>460</v>
      </c>
      <c r="I4522" s="11">
        <v>150</v>
      </c>
      <c r="J4522" s="11">
        <v>4</v>
      </c>
      <c r="K4522" s="11" t="s">
        <v>8034</v>
      </c>
      <c r="L4522" s="11">
        <f t="shared" si="210"/>
        <v>610</v>
      </c>
      <c r="M4522" s="11">
        <f t="shared" si="211"/>
        <v>1385</v>
      </c>
      <c r="N4522" s="12">
        <f t="shared" si="212"/>
        <v>0.69423558897243109</v>
      </c>
    </row>
    <row r="4523" spans="1:14" x14ac:dyDescent="0.3">
      <c r="A4523" s="8" t="s">
        <v>4532</v>
      </c>
      <c r="B4523" s="9">
        <v>45497</v>
      </c>
      <c r="C4523" s="10" t="s">
        <v>8011</v>
      </c>
      <c r="D4523" s="10" t="s">
        <v>8030</v>
      </c>
      <c r="E4523" s="10" t="s">
        <v>8031</v>
      </c>
      <c r="F4523" s="11">
        <v>2</v>
      </c>
      <c r="G4523" s="11">
        <v>1146</v>
      </c>
      <c r="H4523" s="11">
        <v>714</v>
      </c>
      <c r="I4523" s="11">
        <v>158</v>
      </c>
      <c r="J4523" s="11">
        <v>2</v>
      </c>
      <c r="K4523" s="11" t="s">
        <v>8034</v>
      </c>
      <c r="L4523" s="11">
        <f t="shared" si="210"/>
        <v>872</v>
      </c>
      <c r="M4523" s="11">
        <f t="shared" si="211"/>
        <v>274</v>
      </c>
      <c r="N4523" s="12">
        <f t="shared" si="212"/>
        <v>0.23909249563699825</v>
      </c>
    </row>
    <row r="4524" spans="1:14" x14ac:dyDescent="0.3">
      <c r="A4524" s="8" t="s">
        <v>4533</v>
      </c>
      <c r="B4524" s="9">
        <v>45497</v>
      </c>
      <c r="C4524" s="10" t="s">
        <v>8012</v>
      </c>
      <c r="D4524" s="10" t="s">
        <v>8016</v>
      </c>
      <c r="E4524" s="10" t="s">
        <v>8033</v>
      </c>
      <c r="F4524" s="11">
        <v>2</v>
      </c>
      <c r="G4524" s="11">
        <v>1544</v>
      </c>
      <c r="H4524" s="11">
        <v>1129</v>
      </c>
      <c r="I4524" s="11">
        <v>146</v>
      </c>
      <c r="J4524" s="11">
        <v>7</v>
      </c>
      <c r="K4524" s="11" t="s">
        <v>8034</v>
      </c>
      <c r="L4524" s="11">
        <f t="shared" si="210"/>
        <v>1275</v>
      </c>
      <c r="M4524" s="11">
        <f t="shared" si="211"/>
        <v>269</v>
      </c>
      <c r="N4524" s="12">
        <f t="shared" si="212"/>
        <v>0.17422279792746115</v>
      </c>
    </row>
    <row r="4525" spans="1:14" x14ac:dyDescent="0.3">
      <c r="A4525" s="8" t="s">
        <v>4534</v>
      </c>
      <c r="B4525" s="9">
        <v>45498</v>
      </c>
      <c r="C4525" s="10" t="s">
        <v>8014</v>
      </c>
      <c r="D4525" s="10" t="s">
        <v>8018</v>
      </c>
      <c r="E4525" s="10" t="s">
        <v>8032</v>
      </c>
      <c r="F4525" s="11">
        <v>1</v>
      </c>
      <c r="G4525" s="11">
        <v>736</v>
      </c>
      <c r="H4525" s="11">
        <v>592</v>
      </c>
      <c r="I4525" s="11">
        <v>214</v>
      </c>
      <c r="J4525" s="11">
        <v>3</v>
      </c>
      <c r="K4525" s="11" t="s">
        <v>8034</v>
      </c>
      <c r="L4525" s="11">
        <f t="shared" si="210"/>
        <v>806</v>
      </c>
      <c r="M4525" s="11">
        <f t="shared" si="211"/>
        <v>-70</v>
      </c>
      <c r="N4525" s="12">
        <f t="shared" si="212"/>
        <v>-9.5108695652173919E-2</v>
      </c>
    </row>
    <row r="4526" spans="1:14" x14ac:dyDescent="0.3">
      <c r="A4526" s="8" t="s">
        <v>4535</v>
      </c>
      <c r="B4526" s="9">
        <v>45498</v>
      </c>
      <c r="C4526" s="10" t="s">
        <v>8013</v>
      </c>
      <c r="D4526" s="10" t="s">
        <v>8025</v>
      </c>
      <c r="E4526" s="10" t="s">
        <v>8032</v>
      </c>
      <c r="F4526" s="11">
        <v>3</v>
      </c>
      <c r="G4526" s="11">
        <v>2157</v>
      </c>
      <c r="H4526" s="11">
        <v>1418</v>
      </c>
      <c r="I4526" s="11">
        <v>138</v>
      </c>
      <c r="J4526" s="11">
        <v>5</v>
      </c>
      <c r="K4526" s="11" t="s">
        <v>8034</v>
      </c>
      <c r="L4526" s="11">
        <f t="shared" si="210"/>
        <v>1556</v>
      </c>
      <c r="M4526" s="11">
        <f t="shared" si="211"/>
        <v>601</v>
      </c>
      <c r="N4526" s="12">
        <f t="shared" si="212"/>
        <v>0.27862772369031064</v>
      </c>
    </row>
    <row r="4527" spans="1:14" x14ac:dyDescent="0.3">
      <c r="A4527" s="8" t="s">
        <v>4536</v>
      </c>
      <c r="B4527" s="9">
        <v>45498</v>
      </c>
      <c r="C4527" s="10" t="s">
        <v>8011</v>
      </c>
      <c r="D4527" s="10" t="s">
        <v>8023</v>
      </c>
      <c r="E4527" s="10" t="s">
        <v>8031</v>
      </c>
      <c r="F4527" s="11">
        <v>3</v>
      </c>
      <c r="G4527" s="11">
        <v>2268</v>
      </c>
      <c r="H4527" s="11">
        <v>690</v>
      </c>
      <c r="I4527" s="11">
        <v>160</v>
      </c>
      <c r="J4527" s="11">
        <v>3</v>
      </c>
      <c r="K4527" s="11" t="s">
        <v>8035</v>
      </c>
      <c r="L4527" s="11">
        <f t="shared" si="210"/>
        <v>850</v>
      </c>
      <c r="M4527" s="11">
        <f t="shared" si="211"/>
        <v>1418</v>
      </c>
      <c r="N4527" s="12">
        <f t="shared" si="212"/>
        <v>0.62522045855379194</v>
      </c>
    </row>
    <row r="4528" spans="1:14" x14ac:dyDescent="0.3">
      <c r="A4528" s="8" t="s">
        <v>4537</v>
      </c>
      <c r="B4528" s="9">
        <v>45498</v>
      </c>
      <c r="C4528" s="10" t="s">
        <v>8013</v>
      </c>
      <c r="D4528" s="10" t="s">
        <v>8019</v>
      </c>
      <c r="E4528" s="10" t="s">
        <v>8032</v>
      </c>
      <c r="F4528" s="11">
        <v>4</v>
      </c>
      <c r="G4528" s="11">
        <v>2916</v>
      </c>
      <c r="H4528" s="11">
        <v>714</v>
      </c>
      <c r="I4528" s="11">
        <v>167</v>
      </c>
      <c r="J4528" s="11">
        <v>4</v>
      </c>
      <c r="K4528" s="11" t="s">
        <v>8035</v>
      </c>
      <c r="L4528" s="11">
        <f t="shared" si="210"/>
        <v>881</v>
      </c>
      <c r="M4528" s="11">
        <f t="shared" si="211"/>
        <v>2035</v>
      </c>
      <c r="N4528" s="12">
        <f t="shared" si="212"/>
        <v>0.69787379972565156</v>
      </c>
    </row>
    <row r="4529" spans="1:14" x14ac:dyDescent="0.3">
      <c r="A4529" s="8" t="s">
        <v>4538</v>
      </c>
      <c r="B4529" s="9">
        <v>45498</v>
      </c>
      <c r="C4529" s="10" t="s">
        <v>8013</v>
      </c>
      <c r="D4529" s="10" t="s">
        <v>8022</v>
      </c>
      <c r="E4529" s="10" t="s">
        <v>8033</v>
      </c>
      <c r="F4529" s="11">
        <v>3</v>
      </c>
      <c r="G4529" s="11">
        <v>2268</v>
      </c>
      <c r="H4529" s="11">
        <v>469</v>
      </c>
      <c r="I4529" s="11">
        <v>121</v>
      </c>
      <c r="J4529" s="11">
        <v>4</v>
      </c>
      <c r="K4529" s="11" t="s">
        <v>8034</v>
      </c>
      <c r="L4529" s="11">
        <f t="shared" si="210"/>
        <v>590</v>
      </c>
      <c r="M4529" s="11">
        <f t="shared" si="211"/>
        <v>1678</v>
      </c>
      <c r="N4529" s="12">
        <f t="shared" si="212"/>
        <v>0.73985890652557318</v>
      </c>
    </row>
    <row r="4530" spans="1:14" x14ac:dyDescent="0.3">
      <c r="A4530" s="8" t="s">
        <v>4539</v>
      </c>
      <c r="B4530" s="9">
        <v>45498</v>
      </c>
      <c r="C4530" s="10" t="s">
        <v>8011</v>
      </c>
      <c r="D4530" s="10" t="s">
        <v>8021</v>
      </c>
      <c r="E4530" s="10" t="s">
        <v>8031</v>
      </c>
      <c r="F4530" s="11">
        <v>1</v>
      </c>
      <c r="G4530" s="11">
        <v>899</v>
      </c>
      <c r="H4530" s="11">
        <v>1193</v>
      </c>
      <c r="I4530" s="11">
        <v>214</v>
      </c>
      <c r="J4530" s="11">
        <v>7</v>
      </c>
      <c r="K4530" s="11" t="s">
        <v>8034</v>
      </c>
      <c r="L4530" s="11">
        <f t="shared" si="210"/>
        <v>1407</v>
      </c>
      <c r="M4530" s="11">
        <f t="shared" si="211"/>
        <v>-508</v>
      </c>
      <c r="N4530" s="12">
        <f t="shared" si="212"/>
        <v>-0.56507230255839824</v>
      </c>
    </row>
    <row r="4531" spans="1:14" x14ac:dyDescent="0.3">
      <c r="A4531" s="8" t="s">
        <v>4540</v>
      </c>
      <c r="B4531" s="9">
        <v>45498</v>
      </c>
      <c r="C4531" s="10" t="s">
        <v>8013</v>
      </c>
      <c r="D4531" s="10" t="s">
        <v>8025</v>
      </c>
      <c r="E4531" s="10" t="s">
        <v>8033</v>
      </c>
      <c r="F4531" s="11">
        <v>4</v>
      </c>
      <c r="G4531" s="11">
        <v>2844</v>
      </c>
      <c r="H4531" s="11">
        <v>857</v>
      </c>
      <c r="I4531" s="11">
        <v>120</v>
      </c>
      <c r="J4531" s="11">
        <v>7</v>
      </c>
      <c r="K4531" s="11" t="s">
        <v>8034</v>
      </c>
      <c r="L4531" s="11">
        <f t="shared" si="210"/>
        <v>977</v>
      </c>
      <c r="M4531" s="11">
        <f t="shared" si="211"/>
        <v>1867</v>
      </c>
      <c r="N4531" s="12">
        <f t="shared" si="212"/>
        <v>0.65646976090014064</v>
      </c>
    </row>
    <row r="4532" spans="1:14" x14ac:dyDescent="0.3">
      <c r="A4532" s="8" t="s">
        <v>4541</v>
      </c>
      <c r="B4532" s="9">
        <v>45498</v>
      </c>
      <c r="C4532" s="10" t="s">
        <v>8014</v>
      </c>
      <c r="D4532" s="10" t="s">
        <v>8018</v>
      </c>
      <c r="E4532" s="10" t="s">
        <v>8032</v>
      </c>
      <c r="F4532" s="11">
        <v>2</v>
      </c>
      <c r="G4532" s="11">
        <v>1610</v>
      </c>
      <c r="H4532" s="11">
        <v>680</v>
      </c>
      <c r="I4532" s="11">
        <v>204</v>
      </c>
      <c r="J4532" s="11">
        <v>4</v>
      </c>
      <c r="K4532" s="11" t="s">
        <v>8035</v>
      </c>
      <c r="L4532" s="11">
        <f t="shared" si="210"/>
        <v>884</v>
      </c>
      <c r="M4532" s="11">
        <f t="shared" si="211"/>
        <v>726</v>
      </c>
      <c r="N4532" s="12">
        <f t="shared" si="212"/>
        <v>0.45093167701863351</v>
      </c>
    </row>
    <row r="4533" spans="1:14" x14ac:dyDescent="0.3">
      <c r="A4533" s="8" t="s">
        <v>4542</v>
      </c>
      <c r="B4533" s="9">
        <v>45498</v>
      </c>
      <c r="C4533" s="10" t="s">
        <v>8014</v>
      </c>
      <c r="D4533" s="10" t="s">
        <v>8018</v>
      </c>
      <c r="E4533" s="10" t="s">
        <v>8031</v>
      </c>
      <c r="F4533" s="11">
        <v>3</v>
      </c>
      <c r="G4533" s="11">
        <v>2538</v>
      </c>
      <c r="H4533" s="11">
        <v>1362</v>
      </c>
      <c r="I4533" s="11">
        <v>183</v>
      </c>
      <c r="J4533" s="11">
        <v>6</v>
      </c>
      <c r="K4533" s="11" t="s">
        <v>8034</v>
      </c>
      <c r="L4533" s="11">
        <f t="shared" si="210"/>
        <v>1545</v>
      </c>
      <c r="M4533" s="11">
        <f t="shared" si="211"/>
        <v>993</v>
      </c>
      <c r="N4533" s="12">
        <f t="shared" si="212"/>
        <v>0.39125295508274233</v>
      </c>
    </row>
    <row r="4534" spans="1:14" x14ac:dyDescent="0.3">
      <c r="A4534" s="8" t="s">
        <v>4543</v>
      </c>
      <c r="B4534" s="9">
        <v>45498</v>
      </c>
      <c r="C4534" s="10" t="s">
        <v>8013</v>
      </c>
      <c r="D4534" s="10" t="s">
        <v>8019</v>
      </c>
      <c r="E4534" s="10" t="s">
        <v>8031</v>
      </c>
      <c r="F4534" s="11">
        <v>3</v>
      </c>
      <c r="G4534" s="11">
        <v>2343</v>
      </c>
      <c r="H4534" s="11">
        <v>1088</v>
      </c>
      <c r="I4534" s="11">
        <v>147</v>
      </c>
      <c r="J4534" s="11">
        <v>7</v>
      </c>
      <c r="K4534" s="11" t="s">
        <v>8034</v>
      </c>
      <c r="L4534" s="11">
        <f t="shared" si="210"/>
        <v>1235</v>
      </c>
      <c r="M4534" s="11">
        <f t="shared" si="211"/>
        <v>1108</v>
      </c>
      <c r="N4534" s="12">
        <f t="shared" si="212"/>
        <v>0.47289799402475458</v>
      </c>
    </row>
    <row r="4535" spans="1:14" x14ac:dyDescent="0.3">
      <c r="A4535" s="8" t="s">
        <v>4544</v>
      </c>
      <c r="B4535" s="9">
        <v>45498</v>
      </c>
      <c r="C4535" s="10" t="s">
        <v>8014</v>
      </c>
      <c r="D4535" s="10" t="s">
        <v>8024</v>
      </c>
      <c r="E4535" s="10" t="s">
        <v>8032</v>
      </c>
      <c r="F4535" s="11">
        <v>4</v>
      </c>
      <c r="G4535" s="11">
        <v>3384</v>
      </c>
      <c r="H4535" s="11">
        <v>1310</v>
      </c>
      <c r="I4535" s="11">
        <v>114</v>
      </c>
      <c r="J4535" s="11">
        <v>7</v>
      </c>
      <c r="K4535" s="11" t="s">
        <v>8034</v>
      </c>
      <c r="L4535" s="11">
        <f t="shared" si="210"/>
        <v>1424</v>
      </c>
      <c r="M4535" s="11">
        <f t="shared" si="211"/>
        <v>1960</v>
      </c>
      <c r="N4535" s="12">
        <f t="shared" si="212"/>
        <v>0.57919621749408978</v>
      </c>
    </row>
    <row r="4536" spans="1:14" x14ac:dyDescent="0.3">
      <c r="A4536" s="8" t="s">
        <v>4545</v>
      </c>
      <c r="B4536" s="9">
        <v>45498</v>
      </c>
      <c r="C4536" s="10" t="s">
        <v>8011</v>
      </c>
      <c r="D4536" s="10" t="s">
        <v>8021</v>
      </c>
      <c r="E4536" s="10" t="s">
        <v>8032</v>
      </c>
      <c r="F4536" s="11">
        <v>1</v>
      </c>
      <c r="G4536" s="11">
        <v>707</v>
      </c>
      <c r="H4536" s="11">
        <v>1060</v>
      </c>
      <c r="I4536" s="11">
        <v>176</v>
      </c>
      <c r="J4536" s="11">
        <v>4</v>
      </c>
      <c r="K4536" s="11" t="s">
        <v>8035</v>
      </c>
      <c r="L4536" s="11">
        <f t="shared" si="210"/>
        <v>1236</v>
      </c>
      <c r="M4536" s="11">
        <f t="shared" si="211"/>
        <v>-529</v>
      </c>
      <c r="N4536" s="12">
        <f t="shared" si="212"/>
        <v>-0.7482319660537482</v>
      </c>
    </row>
    <row r="4537" spans="1:14" x14ac:dyDescent="0.3">
      <c r="A4537" s="8" t="s">
        <v>4546</v>
      </c>
      <c r="B4537" s="9">
        <v>45498</v>
      </c>
      <c r="C4537" s="10" t="s">
        <v>8012</v>
      </c>
      <c r="D4537" s="10" t="s">
        <v>8027</v>
      </c>
      <c r="E4537" s="10" t="s">
        <v>8033</v>
      </c>
      <c r="F4537" s="11">
        <v>3</v>
      </c>
      <c r="G4537" s="11">
        <v>2301</v>
      </c>
      <c r="H4537" s="11">
        <v>1378</v>
      </c>
      <c r="I4537" s="11">
        <v>218</v>
      </c>
      <c r="J4537" s="11">
        <v>7</v>
      </c>
      <c r="K4537" s="11" t="s">
        <v>8034</v>
      </c>
      <c r="L4537" s="11">
        <f t="shared" si="210"/>
        <v>1596</v>
      </c>
      <c r="M4537" s="11">
        <f t="shared" si="211"/>
        <v>705</v>
      </c>
      <c r="N4537" s="12">
        <f t="shared" si="212"/>
        <v>0.30638852672750977</v>
      </c>
    </row>
    <row r="4538" spans="1:14" x14ac:dyDescent="0.3">
      <c r="A4538" s="8" t="s">
        <v>4547</v>
      </c>
      <c r="B4538" s="9">
        <v>45498</v>
      </c>
      <c r="C4538" s="10" t="s">
        <v>8012</v>
      </c>
      <c r="D4538" s="10" t="s">
        <v>8029</v>
      </c>
      <c r="E4538" s="10" t="s">
        <v>8033</v>
      </c>
      <c r="F4538" s="11">
        <v>4</v>
      </c>
      <c r="G4538" s="11">
        <v>2352</v>
      </c>
      <c r="H4538" s="11">
        <v>809</v>
      </c>
      <c r="I4538" s="11">
        <v>108</v>
      </c>
      <c r="J4538" s="11">
        <v>4</v>
      </c>
      <c r="K4538" s="11" t="s">
        <v>8035</v>
      </c>
      <c r="L4538" s="11">
        <f t="shared" si="210"/>
        <v>917</v>
      </c>
      <c r="M4538" s="11">
        <f t="shared" si="211"/>
        <v>1435</v>
      </c>
      <c r="N4538" s="12">
        <f t="shared" si="212"/>
        <v>0.61011904761904767</v>
      </c>
    </row>
    <row r="4539" spans="1:14" x14ac:dyDescent="0.3">
      <c r="A4539" s="8" t="s">
        <v>4548</v>
      </c>
      <c r="B4539" s="9">
        <v>45498</v>
      </c>
      <c r="C4539" s="10" t="s">
        <v>8012</v>
      </c>
      <c r="D4539" s="10" t="s">
        <v>8028</v>
      </c>
      <c r="E4539" s="10" t="s">
        <v>8031</v>
      </c>
      <c r="F4539" s="11">
        <v>1</v>
      </c>
      <c r="G4539" s="11">
        <v>807</v>
      </c>
      <c r="H4539" s="11">
        <v>500</v>
      </c>
      <c r="I4539" s="11">
        <v>144</v>
      </c>
      <c r="J4539" s="11">
        <v>2</v>
      </c>
      <c r="K4539" s="11" t="s">
        <v>8034</v>
      </c>
      <c r="L4539" s="11">
        <f t="shared" si="210"/>
        <v>644</v>
      </c>
      <c r="M4539" s="11">
        <f t="shared" si="211"/>
        <v>163</v>
      </c>
      <c r="N4539" s="12">
        <f t="shared" si="212"/>
        <v>0.20198265179677818</v>
      </c>
    </row>
    <row r="4540" spans="1:14" x14ac:dyDescent="0.3">
      <c r="A4540" s="8" t="s">
        <v>4549</v>
      </c>
      <c r="B4540" s="9">
        <v>45498</v>
      </c>
      <c r="C4540" s="10" t="s">
        <v>8012</v>
      </c>
      <c r="D4540" s="10" t="s">
        <v>8028</v>
      </c>
      <c r="E4540" s="10" t="s">
        <v>8031</v>
      </c>
      <c r="F4540" s="11">
        <v>3</v>
      </c>
      <c r="G4540" s="11">
        <v>1950</v>
      </c>
      <c r="H4540" s="11">
        <v>1245</v>
      </c>
      <c r="I4540" s="11">
        <v>106</v>
      </c>
      <c r="J4540" s="11">
        <v>3</v>
      </c>
      <c r="K4540" s="11" t="s">
        <v>8035</v>
      </c>
      <c r="L4540" s="11">
        <f t="shared" si="210"/>
        <v>1351</v>
      </c>
      <c r="M4540" s="11">
        <f t="shared" si="211"/>
        <v>599</v>
      </c>
      <c r="N4540" s="12">
        <f t="shared" si="212"/>
        <v>0.30717948717948718</v>
      </c>
    </row>
    <row r="4541" spans="1:14" x14ac:dyDescent="0.3">
      <c r="A4541" s="8" t="s">
        <v>4550</v>
      </c>
      <c r="B4541" s="9">
        <v>45498</v>
      </c>
      <c r="C4541" s="10" t="s">
        <v>8011</v>
      </c>
      <c r="D4541" s="10" t="s">
        <v>8023</v>
      </c>
      <c r="E4541" s="10" t="s">
        <v>8032</v>
      </c>
      <c r="F4541" s="11">
        <v>2</v>
      </c>
      <c r="G4541" s="11">
        <v>1274</v>
      </c>
      <c r="H4541" s="11">
        <v>1057</v>
      </c>
      <c r="I4541" s="11">
        <v>159</v>
      </c>
      <c r="J4541" s="11">
        <v>7</v>
      </c>
      <c r="K4541" s="11" t="s">
        <v>8035</v>
      </c>
      <c r="L4541" s="11">
        <f t="shared" si="210"/>
        <v>1216</v>
      </c>
      <c r="M4541" s="11">
        <f t="shared" si="211"/>
        <v>58</v>
      </c>
      <c r="N4541" s="12">
        <f t="shared" si="212"/>
        <v>4.5525902668759811E-2</v>
      </c>
    </row>
    <row r="4542" spans="1:14" x14ac:dyDescent="0.3">
      <c r="A4542" s="8" t="s">
        <v>4551</v>
      </c>
      <c r="B4542" s="9">
        <v>45498</v>
      </c>
      <c r="C4542" s="10" t="s">
        <v>8012</v>
      </c>
      <c r="D4542" s="10" t="s">
        <v>8028</v>
      </c>
      <c r="E4542" s="10" t="s">
        <v>8033</v>
      </c>
      <c r="F4542" s="11">
        <v>2</v>
      </c>
      <c r="G4542" s="11">
        <v>1530</v>
      </c>
      <c r="H4542" s="11">
        <v>1390</v>
      </c>
      <c r="I4542" s="11">
        <v>191</v>
      </c>
      <c r="J4542" s="11">
        <v>4</v>
      </c>
      <c r="K4542" s="11" t="s">
        <v>8035</v>
      </c>
      <c r="L4542" s="11">
        <f t="shared" si="210"/>
        <v>1581</v>
      </c>
      <c r="M4542" s="11">
        <f t="shared" si="211"/>
        <v>-51</v>
      </c>
      <c r="N4542" s="12">
        <f t="shared" si="212"/>
        <v>-3.3333333333333333E-2</v>
      </c>
    </row>
    <row r="4543" spans="1:14" x14ac:dyDescent="0.3">
      <c r="A4543" s="8" t="s">
        <v>4552</v>
      </c>
      <c r="B4543" s="9">
        <v>45499</v>
      </c>
      <c r="C4543" s="10" t="s">
        <v>8014</v>
      </c>
      <c r="D4543" s="10" t="s">
        <v>8026</v>
      </c>
      <c r="E4543" s="10" t="s">
        <v>8031</v>
      </c>
      <c r="F4543" s="11">
        <v>1</v>
      </c>
      <c r="G4543" s="11">
        <v>810</v>
      </c>
      <c r="H4543" s="11">
        <v>646</v>
      </c>
      <c r="I4543" s="11">
        <v>184</v>
      </c>
      <c r="J4543" s="11">
        <v>7</v>
      </c>
      <c r="K4543" s="11" t="s">
        <v>8034</v>
      </c>
      <c r="L4543" s="11">
        <f t="shared" si="210"/>
        <v>830</v>
      </c>
      <c r="M4543" s="11">
        <f t="shared" si="211"/>
        <v>-20</v>
      </c>
      <c r="N4543" s="12">
        <f t="shared" si="212"/>
        <v>-2.4691358024691357E-2</v>
      </c>
    </row>
    <row r="4544" spans="1:14" x14ac:dyDescent="0.3">
      <c r="A4544" s="8" t="s">
        <v>4553</v>
      </c>
      <c r="B4544" s="9">
        <v>45499</v>
      </c>
      <c r="C4544" s="10" t="s">
        <v>8014</v>
      </c>
      <c r="D4544" s="10" t="s">
        <v>8020</v>
      </c>
      <c r="E4544" s="10" t="s">
        <v>8031</v>
      </c>
      <c r="F4544" s="11">
        <v>4</v>
      </c>
      <c r="G4544" s="11">
        <v>2420</v>
      </c>
      <c r="H4544" s="11">
        <v>673</v>
      </c>
      <c r="I4544" s="11">
        <v>138</v>
      </c>
      <c r="J4544" s="11">
        <v>3</v>
      </c>
      <c r="K4544" s="11" t="s">
        <v>8034</v>
      </c>
      <c r="L4544" s="11">
        <f t="shared" si="210"/>
        <v>811</v>
      </c>
      <c r="M4544" s="11">
        <f t="shared" si="211"/>
        <v>1609</v>
      </c>
      <c r="N4544" s="12">
        <f t="shared" si="212"/>
        <v>0.66487603305785126</v>
      </c>
    </row>
    <row r="4545" spans="1:14" x14ac:dyDescent="0.3">
      <c r="A4545" s="8" t="s">
        <v>4554</v>
      </c>
      <c r="B4545" s="9">
        <v>45499</v>
      </c>
      <c r="C4545" s="10" t="s">
        <v>8014</v>
      </c>
      <c r="D4545" s="10" t="s">
        <v>8018</v>
      </c>
      <c r="E4545" s="10" t="s">
        <v>8032</v>
      </c>
      <c r="F4545" s="11">
        <v>1</v>
      </c>
      <c r="G4545" s="11">
        <v>627</v>
      </c>
      <c r="H4545" s="11">
        <v>559</v>
      </c>
      <c r="I4545" s="11">
        <v>155</v>
      </c>
      <c r="J4545" s="11">
        <v>3</v>
      </c>
      <c r="K4545" s="11" t="s">
        <v>8035</v>
      </c>
      <c r="L4545" s="11">
        <f t="shared" si="210"/>
        <v>714</v>
      </c>
      <c r="M4545" s="11">
        <f t="shared" si="211"/>
        <v>-87</v>
      </c>
      <c r="N4545" s="12">
        <f t="shared" si="212"/>
        <v>-0.13875598086124402</v>
      </c>
    </row>
    <row r="4546" spans="1:14" x14ac:dyDescent="0.3">
      <c r="A4546" s="8" t="s">
        <v>4555</v>
      </c>
      <c r="B4546" s="9">
        <v>45499</v>
      </c>
      <c r="C4546" s="10" t="s">
        <v>8012</v>
      </c>
      <c r="D4546" s="10" t="s">
        <v>8016</v>
      </c>
      <c r="E4546" s="10" t="s">
        <v>8032</v>
      </c>
      <c r="F4546" s="11">
        <v>3</v>
      </c>
      <c r="G4546" s="11">
        <v>2622</v>
      </c>
      <c r="H4546" s="11">
        <v>792</v>
      </c>
      <c r="I4546" s="11">
        <v>112</v>
      </c>
      <c r="J4546" s="11">
        <v>7</v>
      </c>
      <c r="K4546" s="11" t="s">
        <v>8034</v>
      </c>
      <c r="L4546" s="11">
        <f t="shared" ref="L4546:L4609" si="213">H4546+I4546</f>
        <v>904</v>
      </c>
      <c r="M4546" s="11">
        <f t="shared" ref="M4546:M4609" si="214">G4546-L4546</f>
        <v>1718</v>
      </c>
      <c r="N4546" s="12">
        <f t="shared" ref="N4546:N4609" si="215">M4546/G4546</f>
        <v>0.65522501906941266</v>
      </c>
    </row>
    <row r="4547" spans="1:14" x14ac:dyDescent="0.3">
      <c r="A4547" s="8" t="s">
        <v>4556</v>
      </c>
      <c r="B4547" s="9">
        <v>45499</v>
      </c>
      <c r="C4547" s="10" t="s">
        <v>8014</v>
      </c>
      <c r="D4547" s="10" t="s">
        <v>8026</v>
      </c>
      <c r="E4547" s="10" t="s">
        <v>8031</v>
      </c>
      <c r="F4547" s="11">
        <v>5</v>
      </c>
      <c r="G4547" s="11">
        <v>3920</v>
      </c>
      <c r="H4547" s="11">
        <v>792</v>
      </c>
      <c r="I4547" s="11">
        <v>213</v>
      </c>
      <c r="J4547" s="11">
        <v>3</v>
      </c>
      <c r="K4547" s="11" t="s">
        <v>8034</v>
      </c>
      <c r="L4547" s="11">
        <f t="shared" si="213"/>
        <v>1005</v>
      </c>
      <c r="M4547" s="11">
        <f t="shared" si="214"/>
        <v>2915</v>
      </c>
      <c r="N4547" s="12">
        <f t="shared" si="215"/>
        <v>0.74362244897959184</v>
      </c>
    </row>
    <row r="4548" spans="1:14" x14ac:dyDescent="0.3">
      <c r="A4548" s="8" t="s">
        <v>4557</v>
      </c>
      <c r="B4548" s="9">
        <v>45499</v>
      </c>
      <c r="C4548" s="10" t="s">
        <v>8014</v>
      </c>
      <c r="D4548" s="10" t="s">
        <v>8026</v>
      </c>
      <c r="E4548" s="10" t="s">
        <v>8033</v>
      </c>
      <c r="F4548" s="11">
        <v>2</v>
      </c>
      <c r="G4548" s="11">
        <v>1330</v>
      </c>
      <c r="H4548" s="11">
        <v>1306</v>
      </c>
      <c r="I4548" s="11">
        <v>213</v>
      </c>
      <c r="J4548" s="11">
        <v>4</v>
      </c>
      <c r="K4548" s="11" t="s">
        <v>8035</v>
      </c>
      <c r="L4548" s="11">
        <f t="shared" si="213"/>
        <v>1519</v>
      </c>
      <c r="M4548" s="11">
        <f t="shared" si="214"/>
        <v>-189</v>
      </c>
      <c r="N4548" s="12">
        <f t="shared" si="215"/>
        <v>-0.14210526315789473</v>
      </c>
    </row>
    <row r="4549" spans="1:14" x14ac:dyDescent="0.3">
      <c r="A4549" s="8" t="s">
        <v>4558</v>
      </c>
      <c r="B4549" s="9">
        <v>45499</v>
      </c>
      <c r="C4549" s="10" t="s">
        <v>8011</v>
      </c>
      <c r="D4549" s="10" t="s">
        <v>8023</v>
      </c>
      <c r="E4549" s="10" t="s">
        <v>8033</v>
      </c>
      <c r="F4549" s="11">
        <v>2</v>
      </c>
      <c r="G4549" s="11">
        <v>1384</v>
      </c>
      <c r="H4549" s="11">
        <v>1100</v>
      </c>
      <c r="I4549" s="11">
        <v>116</v>
      </c>
      <c r="J4549" s="11">
        <v>6</v>
      </c>
      <c r="K4549" s="11" t="s">
        <v>8034</v>
      </c>
      <c r="L4549" s="11">
        <f t="shared" si="213"/>
        <v>1216</v>
      </c>
      <c r="M4549" s="11">
        <f t="shared" si="214"/>
        <v>168</v>
      </c>
      <c r="N4549" s="12">
        <f t="shared" si="215"/>
        <v>0.12138728323699421</v>
      </c>
    </row>
    <row r="4550" spans="1:14" x14ac:dyDescent="0.3">
      <c r="A4550" s="8" t="s">
        <v>4559</v>
      </c>
      <c r="B4550" s="9">
        <v>45499</v>
      </c>
      <c r="C4550" s="10" t="s">
        <v>8011</v>
      </c>
      <c r="D4550" s="10" t="s">
        <v>8023</v>
      </c>
      <c r="E4550" s="10" t="s">
        <v>8031</v>
      </c>
      <c r="F4550" s="11">
        <v>2</v>
      </c>
      <c r="G4550" s="11">
        <v>1706</v>
      </c>
      <c r="H4550" s="11">
        <v>559</v>
      </c>
      <c r="I4550" s="11">
        <v>139</v>
      </c>
      <c r="J4550" s="11">
        <v>2</v>
      </c>
      <c r="K4550" s="11" t="s">
        <v>8034</v>
      </c>
      <c r="L4550" s="11">
        <f t="shared" si="213"/>
        <v>698</v>
      </c>
      <c r="M4550" s="11">
        <f t="shared" si="214"/>
        <v>1008</v>
      </c>
      <c r="N4550" s="12">
        <f t="shared" si="215"/>
        <v>0.59085580304806562</v>
      </c>
    </row>
    <row r="4551" spans="1:14" x14ac:dyDescent="0.3">
      <c r="A4551" s="8" t="s">
        <v>4560</v>
      </c>
      <c r="B4551" s="9">
        <v>45499</v>
      </c>
      <c r="C4551" s="10" t="s">
        <v>8011</v>
      </c>
      <c r="D4551" s="10" t="s">
        <v>8015</v>
      </c>
      <c r="E4551" s="10" t="s">
        <v>8033</v>
      </c>
      <c r="F4551" s="11">
        <v>4</v>
      </c>
      <c r="G4551" s="11">
        <v>3112</v>
      </c>
      <c r="H4551" s="11">
        <v>886</v>
      </c>
      <c r="I4551" s="11">
        <v>139</v>
      </c>
      <c r="J4551" s="11">
        <v>4</v>
      </c>
      <c r="K4551" s="11" t="s">
        <v>8034</v>
      </c>
      <c r="L4551" s="11">
        <f t="shared" si="213"/>
        <v>1025</v>
      </c>
      <c r="M4551" s="11">
        <f t="shared" si="214"/>
        <v>2087</v>
      </c>
      <c r="N4551" s="12">
        <f t="shared" si="215"/>
        <v>0.67062982005141392</v>
      </c>
    </row>
    <row r="4552" spans="1:14" x14ac:dyDescent="0.3">
      <c r="A4552" s="8" t="s">
        <v>4561</v>
      </c>
      <c r="B4552" s="9">
        <v>45499</v>
      </c>
      <c r="C4552" s="10" t="s">
        <v>8012</v>
      </c>
      <c r="D4552" s="10" t="s">
        <v>8027</v>
      </c>
      <c r="E4552" s="10" t="s">
        <v>8032</v>
      </c>
      <c r="F4552" s="11">
        <v>1</v>
      </c>
      <c r="G4552" s="11">
        <v>879</v>
      </c>
      <c r="H4552" s="11">
        <v>1185</v>
      </c>
      <c r="I4552" s="11">
        <v>198</v>
      </c>
      <c r="J4552" s="11">
        <v>6</v>
      </c>
      <c r="K4552" s="11" t="s">
        <v>8034</v>
      </c>
      <c r="L4552" s="11">
        <f t="shared" si="213"/>
        <v>1383</v>
      </c>
      <c r="M4552" s="11">
        <f t="shared" si="214"/>
        <v>-504</v>
      </c>
      <c r="N4552" s="12">
        <f t="shared" si="215"/>
        <v>-0.57337883959044367</v>
      </c>
    </row>
    <row r="4553" spans="1:14" x14ac:dyDescent="0.3">
      <c r="A4553" s="8" t="s">
        <v>4562</v>
      </c>
      <c r="B4553" s="9">
        <v>45499</v>
      </c>
      <c r="C4553" s="10" t="s">
        <v>8013</v>
      </c>
      <c r="D4553" s="10" t="s">
        <v>8022</v>
      </c>
      <c r="E4553" s="10" t="s">
        <v>8032</v>
      </c>
      <c r="F4553" s="11">
        <v>3</v>
      </c>
      <c r="G4553" s="11">
        <v>1962</v>
      </c>
      <c r="H4553" s="11">
        <v>1407</v>
      </c>
      <c r="I4553" s="11">
        <v>212</v>
      </c>
      <c r="J4553" s="11">
        <v>4</v>
      </c>
      <c r="K4553" s="11" t="s">
        <v>8034</v>
      </c>
      <c r="L4553" s="11">
        <f t="shared" si="213"/>
        <v>1619</v>
      </c>
      <c r="M4553" s="11">
        <f t="shared" si="214"/>
        <v>343</v>
      </c>
      <c r="N4553" s="12">
        <f t="shared" si="215"/>
        <v>0.17482161060142712</v>
      </c>
    </row>
    <row r="4554" spans="1:14" x14ac:dyDescent="0.3">
      <c r="A4554" s="8" t="s">
        <v>4563</v>
      </c>
      <c r="B4554" s="9">
        <v>45499</v>
      </c>
      <c r="C4554" s="10" t="s">
        <v>8012</v>
      </c>
      <c r="D4554" s="10" t="s">
        <v>8027</v>
      </c>
      <c r="E4554" s="10" t="s">
        <v>8031</v>
      </c>
      <c r="F4554" s="11">
        <v>4</v>
      </c>
      <c r="G4554" s="11">
        <v>3532</v>
      </c>
      <c r="H4554" s="11">
        <v>1131</v>
      </c>
      <c r="I4554" s="11">
        <v>134</v>
      </c>
      <c r="J4554" s="11">
        <v>7</v>
      </c>
      <c r="K4554" s="11" t="s">
        <v>8034</v>
      </c>
      <c r="L4554" s="11">
        <f t="shared" si="213"/>
        <v>1265</v>
      </c>
      <c r="M4554" s="11">
        <f t="shared" si="214"/>
        <v>2267</v>
      </c>
      <c r="N4554" s="12">
        <f t="shared" si="215"/>
        <v>0.64184597961494905</v>
      </c>
    </row>
    <row r="4555" spans="1:14" x14ac:dyDescent="0.3">
      <c r="A4555" s="8" t="s">
        <v>4564</v>
      </c>
      <c r="B4555" s="9">
        <v>45499</v>
      </c>
      <c r="C4555" s="10" t="s">
        <v>8013</v>
      </c>
      <c r="D4555" s="10" t="s">
        <v>8017</v>
      </c>
      <c r="E4555" s="10" t="s">
        <v>8032</v>
      </c>
      <c r="F4555" s="11">
        <v>1</v>
      </c>
      <c r="G4555" s="11">
        <v>660</v>
      </c>
      <c r="H4555" s="11">
        <v>898</v>
      </c>
      <c r="I4555" s="11">
        <v>124</v>
      </c>
      <c r="J4555" s="11">
        <v>6</v>
      </c>
      <c r="K4555" s="11" t="s">
        <v>8034</v>
      </c>
      <c r="L4555" s="11">
        <f t="shared" si="213"/>
        <v>1022</v>
      </c>
      <c r="M4555" s="11">
        <f t="shared" si="214"/>
        <v>-362</v>
      </c>
      <c r="N4555" s="12">
        <f t="shared" si="215"/>
        <v>-0.54848484848484846</v>
      </c>
    </row>
    <row r="4556" spans="1:14" x14ac:dyDescent="0.3">
      <c r="A4556" s="8" t="s">
        <v>4565</v>
      </c>
      <c r="B4556" s="9">
        <v>45499</v>
      </c>
      <c r="C4556" s="10" t="s">
        <v>8013</v>
      </c>
      <c r="D4556" s="10" t="s">
        <v>8022</v>
      </c>
      <c r="E4556" s="10" t="s">
        <v>8033</v>
      </c>
      <c r="F4556" s="11">
        <v>5</v>
      </c>
      <c r="G4556" s="11">
        <v>3930</v>
      </c>
      <c r="H4556" s="11">
        <v>1452</v>
      </c>
      <c r="I4556" s="11">
        <v>170</v>
      </c>
      <c r="J4556" s="11">
        <v>4</v>
      </c>
      <c r="K4556" s="11" t="s">
        <v>8034</v>
      </c>
      <c r="L4556" s="11">
        <f t="shared" si="213"/>
        <v>1622</v>
      </c>
      <c r="M4556" s="11">
        <f t="shared" si="214"/>
        <v>2308</v>
      </c>
      <c r="N4556" s="12">
        <f t="shared" si="215"/>
        <v>0.58727735368956746</v>
      </c>
    </row>
    <row r="4557" spans="1:14" x14ac:dyDescent="0.3">
      <c r="A4557" s="8" t="s">
        <v>4566</v>
      </c>
      <c r="B4557" s="9">
        <v>45499</v>
      </c>
      <c r="C4557" s="10" t="s">
        <v>8012</v>
      </c>
      <c r="D4557" s="10" t="s">
        <v>8029</v>
      </c>
      <c r="E4557" s="10" t="s">
        <v>8033</v>
      </c>
      <c r="F4557" s="11">
        <v>3</v>
      </c>
      <c r="G4557" s="11">
        <v>2205</v>
      </c>
      <c r="H4557" s="11">
        <v>1122</v>
      </c>
      <c r="I4557" s="11">
        <v>181</v>
      </c>
      <c r="J4557" s="11">
        <v>2</v>
      </c>
      <c r="K4557" s="11" t="s">
        <v>8034</v>
      </c>
      <c r="L4557" s="11">
        <f t="shared" si="213"/>
        <v>1303</v>
      </c>
      <c r="M4557" s="11">
        <f t="shared" si="214"/>
        <v>902</v>
      </c>
      <c r="N4557" s="12">
        <f t="shared" si="215"/>
        <v>0.40907029478458051</v>
      </c>
    </row>
    <row r="4558" spans="1:14" x14ac:dyDescent="0.3">
      <c r="A4558" s="8" t="s">
        <v>4567</v>
      </c>
      <c r="B4558" s="9">
        <v>45499</v>
      </c>
      <c r="C4558" s="10" t="s">
        <v>8012</v>
      </c>
      <c r="D4558" s="10" t="s">
        <v>8016</v>
      </c>
      <c r="E4558" s="10" t="s">
        <v>8031</v>
      </c>
      <c r="F4558" s="11">
        <v>2</v>
      </c>
      <c r="G4558" s="11">
        <v>1586</v>
      </c>
      <c r="H4558" s="11">
        <v>868</v>
      </c>
      <c r="I4558" s="11">
        <v>156</v>
      </c>
      <c r="J4558" s="11">
        <v>7</v>
      </c>
      <c r="K4558" s="11" t="s">
        <v>8034</v>
      </c>
      <c r="L4558" s="11">
        <f t="shared" si="213"/>
        <v>1024</v>
      </c>
      <c r="M4558" s="11">
        <f t="shared" si="214"/>
        <v>562</v>
      </c>
      <c r="N4558" s="12">
        <f t="shared" si="215"/>
        <v>0.35435056746532156</v>
      </c>
    </row>
    <row r="4559" spans="1:14" x14ac:dyDescent="0.3">
      <c r="A4559" s="8" t="s">
        <v>4568</v>
      </c>
      <c r="B4559" s="9">
        <v>45499</v>
      </c>
      <c r="C4559" s="10" t="s">
        <v>8014</v>
      </c>
      <c r="D4559" s="10" t="s">
        <v>8024</v>
      </c>
      <c r="E4559" s="10" t="s">
        <v>8033</v>
      </c>
      <c r="F4559" s="11">
        <v>4</v>
      </c>
      <c r="G4559" s="11">
        <v>3588</v>
      </c>
      <c r="H4559" s="11">
        <v>468</v>
      </c>
      <c r="I4559" s="11">
        <v>107</v>
      </c>
      <c r="J4559" s="11">
        <v>6</v>
      </c>
      <c r="K4559" s="11" t="s">
        <v>8034</v>
      </c>
      <c r="L4559" s="11">
        <f t="shared" si="213"/>
        <v>575</v>
      </c>
      <c r="M4559" s="11">
        <f t="shared" si="214"/>
        <v>3013</v>
      </c>
      <c r="N4559" s="12">
        <f t="shared" si="215"/>
        <v>0.83974358974358976</v>
      </c>
    </row>
    <row r="4560" spans="1:14" x14ac:dyDescent="0.3">
      <c r="A4560" s="8" t="s">
        <v>4569</v>
      </c>
      <c r="B4560" s="9">
        <v>45499</v>
      </c>
      <c r="C4560" s="10" t="s">
        <v>8014</v>
      </c>
      <c r="D4560" s="10" t="s">
        <v>8020</v>
      </c>
      <c r="E4560" s="10" t="s">
        <v>8033</v>
      </c>
      <c r="F4560" s="11">
        <v>1</v>
      </c>
      <c r="G4560" s="11">
        <v>732</v>
      </c>
      <c r="H4560" s="11">
        <v>1366</v>
      </c>
      <c r="I4560" s="11">
        <v>177</v>
      </c>
      <c r="J4560" s="11">
        <v>4</v>
      </c>
      <c r="K4560" s="11" t="s">
        <v>8034</v>
      </c>
      <c r="L4560" s="11">
        <f t="shared" si="213"/>
        <v>1543</v>
      </c>
      <c r="M4560" s="11">
        <f t="shared" si="214"/>
        <v>-811</v>
      </c>
      <c r="N4560" s="12">
        <f t="shared" si="215"/>
        <v>-1.1079234972677596</v>
      </c>
    </row>
    <row r="4561" spans="1:14" x14ac:dyDescent="0.3">
      <c r="A4561" s="8" t="s">
        <v>4570</v>
      </c>
      <c r="B4561" s="9">
        <v>45499</v>
      </c>
      <c r="C4561" s="10" t="s">
        <v>8013</v>
      </c>
      <c r="D4561" s="10" t="s">
        <v>8019</v>
      </c>
      <c r="E4561" s="10" t="s">
        <v>8033</v>
      </c>
      <c r="F4561" s="11">
        <v>5</v>
      </c>
      <c r="G4561" s="11">
        <v>3065</v>
      </c>
      <c r="H4561" s="11">
        <v>1022</v>
      </c>
      <c r="I4561" s="11">
        <v>125</v>
      </c>
      <c r="J4561" s="11">
        <v>3</v>
      </c>
      <c r="K4561" s="11" t="s">
        <v>8035</v>
      </c>
      <c r="L4561" s="11">
        <f t="shared" si="213"/>
        <v>1147</v>
      </c>
      <c r="M4561" s="11">
        <f t="shared" si="214"/>
        <v>1918</v>
      </c>
      <c r="N4561" s="12">
        <f t="shared" si="215"/>
        <v>0.62577487765089723</v>
      </c>
    </row>
    <row r="4562" spans="1:14" x14ac:dyDescent="0.3">
      <c r="A4562" s="8" t="s">
        <v>4571</v>
      </c>
      <c r="B4562" s="9">
        <v>45499</v>
      </c>
      <c r="C4562" s="10" t="s">
        <v>8011</v>
      </c>
      <c r="D4562" s="10" t="s">
        <v>8015</v>
      </c>
      <c r="E4562" s="10" t="s">
        <v>8033</v>
      </c>
      <c r="F4562" s="11">
        <v>5</v>
      </c>
      <c r="G4562" s="11">
        <v>3335</v>
      </c>
      <c r="H4562" s="11">
        <v>1493</v>
      </c>
      <c r="I4562" s="11">
        <v>100</v>
      </c>
      <c r="J4562" s="11">
        <v>2</v>
      </c>
      <c r="K4562" s="11" t="s">
        <v>8035</v>
      </c>
      <c r="L4562" s="11">
        <f t="shared" si="213"/>
        <v>1593</v>
      </c>
      <c r="M4562" s="11">
        <f t="shared" si="214"/>
        <v>1742</v>
      </c>
      <c r="N4562" s="12">
        <f t="shared" si="215"/>
        <v>0.52233883058470765</v>
      </c>
    </row>
    <row r="4563" spans="1:14" x14ac:dyDescent="0.3">
      <c r="A4563" s="8" t="s">
        <v>4572</v>
      </c>
      <c r="B4563" s="9">
        <v>45499</v>
      </c>
      <c r="C4563" s="10" t="s">
        <v>8014</v>
      </c>
      <c r="D4563" s="10" t="s">
        <v>8018</v>
      </c>
      <c r="E4563" s="10" t="s">
        <v>8033</v>
      </c>
      <c r="F4563" s="11">
        <v>2</v>
      </c>
      <c r="G4563" s="11">
        <v>1660</v>
      </c>
      <c r="H4563" s="11">
        <v>1358</v>
      </c>
      <c r="I4563" s="11">
        <v>123</v>
      </c>
      <c r="J4563" s="11">
        <v>5</v>
      </c>
      <c r="K4563" s="11" t="s">
        <v>8034</v>
      </c>
      <c r="L4563" s="11">
        <f t="shared" si="213"/>
        <v>1481</v>
      </c>
      <c r="M4563" s="11">
        <f t="shared" si="214"/>
        <v>179</v>
      </c>
      <c r="N4563" s="12">
        <f t="shared" si="215"/>
        <v>0.10783132530120482</v>
      </c>
    </row>
    <row r="4564" spans="1:14" x14ac:dyDescent="0.3">
      <c r="A4564" s="8" t="s">
        <v>4573</v>
      </c>
      <c r="B4564" s="9">
        <v>45499</v>
      </c>
      <c r="C4564" s="10" t="s">
        <v>8012</v>
      </c>
      <c r="D4564" s="10" t="s">
        <v>8016</v>
      </c>
      <c r="E4564" s="10" t="s">
        <v>8031</v>
      </c>
      <c r="F4564" s="11">
        <v>5</v>
      </c>
      <c r="G4564" s="11">
        <v>3945</v>
      </c>
      <c r="H4564" s="11">
        <v>1350</v>
      </c>
      <c r="I4564" s="11">
        <v>197</v>
      </c>
      <c r="J4564" s="11">
        <v>3</v>
      </c>
      <c r="K4564" s="11" t="s">
        <v>8034</v>
      </c>
      <c r="L4564" s="11">
        <f t="shared" si="213"/>
        <v>1547</v>
      </c>
      <c r="M4564" s="11">
        <f t="shared" si="214"/>
        <v>2398</v>
      </c>
      <c r="N4564" s="12">
        <f t="shared" si="215"/>
        <v>0.60785804816223066</v>
      </c>
    </row>
    <row r="4565" spans="1:14" x14ac:dyDescent="0.3">
      <c r="A4565" s="8" t="s">
        <v>4574</v>
      </c>
      <c r="B4565" s="9">
        <v>45499</v>
      </c>
      <c r="C4565" s="10" t="s">
        <v>8012</v>
      </c>
      <c r="D4565" s="10" t="s">
        <v>8016</v>
      </c>
      <c r="E4565" s="10" t="s">
        <v>8032</v>
      </c>
      <c r="F4565" s="11">
        <v>2</v>
      </c>
      <c r="G4565" s="11">
        <v>1362</v>
      </c>
      <c r="H4565" s="11">
        <v>1358</v>
      </c>
      <c r="I4565" s="11">
        <v>185</v>
      </c>
      <c r="J4565" s="11">
        <v>7</v>
      </c>
      <c r="K4565" s="11" t="s">
        <v>8034</v>
      </c>
      <c r="L4565" s="11">
        <f t="shared" si="213"/>
        <v>1543</v>
      </c>
      <c r="M4565" s="11">
        <f t="shared" si="214"/>
        <v>-181</v>
      </c>
      <c r="N4565" s="12">
        <f t="shared" si="215"/>
        <v>-0.13289280469897211</v>
      </c>
    </row>
    <row r="4566" spans="1:14" x14ac:dyDescent="0.3">
      <c r="A4566" s="8" t="s">
        <v>4575</v>
      </c>
      <c r="B4566" s="9">
        <v>45500</v>
      </c>
      <c r="C4566" s="10" t="s">
        <v>8014</v>
      </c>
      <c r="D4566" s="10" t="s">
        <v>8018</v>
      </c>
      <c r="E4566" s="10" t="s">
        <v>8033</v>
      </c>
      <c r="F4566" s="11">
        <v>1</v>
      </c>
      <c r="G4566" s="11">
        <v>778</v>
      </c>
      <c r="H4566" s="11">
        <v>1197</v>
      </c>
      <c r="I4566" s="11">
        <v>154</v>
      </c>
      <c r="J4566" s="11">
        <v>7</v>
      </c>
      <c r="K4566" s="11" t="s">
        <v>8034</v>
      </c>
      <c r="L4566" s="11">
        <f t="shared" si="213"/>
        <v>1351</v>
      </c>
      <c r="M4566" s="11">
        <f t="shared" si="214"/>
        <v>-573</v>
      </c>
      <c r="N4566" s="12">
        <f t="shared" si="215"/>
        <v>-0.73650385604113111</v>
      </c>
    </row>
    <row r="4567" spans="1:14" x14ac:dyDescent="0.3">
      <c r="A4567" s="8" t="s">
        <v>4576</v>
      </c>
      <c r="B4567" s="9">
        <v>45500</v>
      </c>
      <c r="C4567" s="10" t="s">
        <v>8014</v>
      </c>
      <c r="D4567" s="10" t="s">
        <v>8024</v>
      </c>
      <c r="E4567" s="10" t="s">
        <v>8031</v>
      </c>
      <c r="F4567" s="11">
        <v>3</v>
      </c>
      <c r="G4567" s="11">
        <v>2646</v>
      </c>
      <c r="H4567" s="11">
        <v>579</v>
      </c>
      <c r="I4567" s="11">
        <v>108</v>
      </c>
      <c r="J4567" s="11">
        <v>6</v>
      </c>
      <c r="K4567" s="11" t="s">
        <v>8034</v>
      </c>
      <c r="L4567" s="11">
        <f t="shared" si="213"/>
        <v>687</v>
      </c>
      <c r="M4567" s="11">
        <f t="shared" si="214"/>
        <v>1959</v>
      </c>
      <c r="N4567" s="12">
        <f t="shared" si="215"/>
        <v>0.74036281179138319</v>
      </c>
    </row>
    <row r="4568" spans="1:14" x14ac:dyDescent="0.3">
      <c r="A4568" s="8" t="s">
        <v>4577</v>
      </c>
      <c r="B4568" s="9">
        <v>45500</v>
      </c>
      <c r="C4568" s="10" t="s">
        <v>8012</v>
      </c>
      <c r="D4568" s="10" t="s">
        <v>8016</v>
      </c>
      <c r="E4568" s="10" t="s">
        <v>8032</v>
      </c>
      <c r="F4568" s="11">
        <v>4</v>
      </c>
      <c r="G4568" s="11">
        <v>2496</v>
      </c>
      <c r="H4568" s="11">
        <v>1351</v>
      </c>
      <c r="I4568" s="11">
        <v>123</v>
      </c>
      <c r="J4568" s="11">
        <v>6</v>
      </c>
      <c r="K4568" s="11" t="s">
        <v>8034</v>
      </c>
      <c r="L4568" s="11">
        <f t="shared" si="213"/>
        <v>1474</v>
      </c>
      <c r="M4568" s="11">
        <f t="shared" si="214"/>
        <v>1022</v>
      </c>
      <c r="N4568" s="12">
        <f t="shared" si="215"/>
        <v>0.40945512820512819</v>
      </c>
    </row>
    <row r="4569" spans="1:14" x14ac:dyDescent="0.3">
      <c r="A4569" s="8" t="s">
        <v>4578</v>
      </c>
      <c r="B4569" s="9">
        <v>45500</v>
      </c>
      <c r="C4569" s="10" t="s">
        <v>8012</v>
      </c>
      <c r="D4569" s="10" t="s">
        <v>8029</v>
      </c>
      <c r="E4569" s="10" t="s">
        <v>8033</v>
      </c>
      <c r="F4569" s="11">
        <v>3</v>
      </c>
      <c r="G4569" s="11">
        <v>2013</v>
      </c>
      <c r="H4569" s="11">
        <v>605</v>
      </c>
      <c r="I4569" s="11">
        <v>217</v>
      </c>
      <c r="J4569" s="11">
        <v>4</v>
      </c>
      <c r="K4569" s="11" t="s">
        <v>8034</v>
      </c>
      <c r="L4569" s="11">
        <f t="shared" si="213"/>
        <v>822</v>
      </c>
      <c r="M4569" s="11">
        <f t="shared" si="214"/>
        <v>1191</v>
      </c>
      <c r="N4569" s="12">
        <f t="shared" si="215"/>
        <v>0.59165424739195227</v>
      </c>
    </row>
    <row r="4570" spans="1:14" x14ac:dyDescent="0.3">
      <c r="A4570" s="8" t="s">
        <v>4579</v>
      </c>
      <c r="B4570" s="9">
        <v>45500</v>
      </c>
      <c r="C4570" s="10" t="s">
        <v>8014</v>
      </c>
      <c r="D4570" s="10" t="s">
        <v>8024</v>
      </c>
      <c r="E4570" s="10" t="s">
        <v>8033</v>
      </c>
      <c r="F4570" s="11">
        <v>5</v>
      </c>
      <c r="G4570" s="11">
        <v>3590</v>
      </c>
      <c r="H4570" s="11">
        <v>1219</v>
      </c>
      <c r="I4570" s="11">
        <v>132</v>
      </c>
      <c r="J4570" s="11">
        <v>6</v>
      </c>
      <c r="K4570" s="11" t="s">
        <v>8034</v>
      </c>
      <c r="L4570" s="11">
        <f t="shared" si="213"/>
        <v>1351</v>
      </c>
      <c r="M4570" s="11">
        <f t="shared" si="214"/>
        <v>2239</v>
      </c>
      <c r="N4570" s="12">
        <f t="shared" si="215"/>
        <v>0.62367688022284118</v>
      </c>
    </row>
    <row r="4571" spans="1:14" x14ac:dyDescent="0.3">
      <c r="A4571" s="8" t="s">
        <v>4580</v>
      </c>
      <c r="B4571" s="9">
        <v>45500</v>
      </c>
      <c r="C4571" s="10" t="s">
        <v>8013</v>
      </c>
      <c r="D4571" s="10" t="s">
        <v>8019</v>
      </c>
      <c r="E4571" s="10" t="s">
        <v>8033</v>
      </c>
      <c r="F4571" s="11">
        <v>1</v>
      </c>
      <c r="G4571" s="11">
        <v>865</v>
      </c>
      <c r="H4571" s="11">
        <v>1225</v>
      </c>
      <c r="I4571" s="11">
        <v>193</v>
      </c>
      <c r="J4571" s="11">
        <v>7</v>
      </c>
      <c r="K4571" s="11" t="s">
        <v>8034</v>
      </c>
      <c r="L4571" s="11">
        <f t="shared" si="213"/>
        <v>1418</v>
      </c>
      <c r="M4571" s="11">
        <f t="shared" si="214"/>
        <v>-553</v>
      </c>
      <c r="N4571" s="12">
        <f t="shared" si="215"/>
        <v>-0.63930635838150285</v>
      </c>
    </row>
    <row r="4572" spans="1:14" x14ac:dyDescent="0.3">
      <c r="A4572" s="8" t="s">
        <v>4581</v>
      </c>
      <c r="B4572" s="9">
        <v>45500</v>
      </c>
      <c r="C4572" s="10" t="s">
        <v>8013</v>
      </c>
      <c r="D4572" s="10" t="s">
        <v>8019</v>
      </c>
      <c r="E4572" s="10" t="s">
        <v>8033</v>
      </c>
      <c r="F4572" s="11">
        <v>5</v>
      </c>
      <c r="G4572" s="11">
        <v>3260</v>
      </c>
      <c r="H4572" s="11">
        <v>753</v>
      </c>
      <c r="I4572" s="11">
        <v>123</v>
      </c>
      <c r="J4572" s="11">
        <v>5</v>
      </c>
      <c r="K4572" s="11" t="s">
        <v>8034</v>
      </c>
      <c r="L4572" s="11">
        <f t="shared" si="213"/>
        <v>876</v>
      </c>
      <c r="M4572" s="11">
        <f t="shared" si="214"/>
        <v>2384</v>
      </c>
      <c r="N4572" s="12">
        <f t="shared" si="215"/>
        <v>0.73128834355828221</v>
      </c>
    </row>
    <row r="4573" spans="1:14" x14ac:dyDescent="0.3">
      <c r="A4573" s="8" t="s">
        <v>4582</v>
      </c>
      <c r="B4573" s="9">
        <v>45500</v>
      </c>
      <c r="C4573" s="10" t="s">
        <v>8012</v>
      </c>
      <c r="D4573" s="10" t="s">
        <v>8016</v>
      </c>
      <c r="E4573" s="10" t="s">
        <v>8031</v>
      </c>
      <c r="F4573" s="11">
        <v>2</v>
      </c>
      <c r="G4573" s="11">
        <v>1110</v>
      </c>
      <c r="H4573" s="11">
        <v>819</v>
      </c>
      <c r="I4573" s="11">
        <v>190</v>
      </c>
      <c r="J4573" s="11">
        <v>5</v>
      </c>
      <c r="K4573" s="11" t="s">
        <v>8034</v>
      </c>
      <c r="L4573" s="11">
        <f t="shared" si="213"/>
        <v>1009</v>
      </c>
      <c r="M4573" s="11">
        <f t="shared" si="214"/>
        <v>101</v>
      </c>
      <c r="N4573" s="12">
        <f t="shared" si="215"/>
        <v>9.0990990990990991E-2</v>
      </c>
    </row>
    <row r="4574" spans="1:14" x14ac:dyDescent="0.3">
      <c r="A4574" s="8" t="s">
        <v>4583</v>
      </c>
      <c r="B4574" s="9">
        <v>45500</v>
      </c>
      <c r="C4574" s="10" t="s">
        <v>8012</v>
      </c>
      <c r="D4574" s="10" t="s">
        <v>8016</v>
      </c>
      <c r="E4574" s="10" t="s">
        <v>8031</v>
      </c>
      <c r="F4574" s="11">
        <v>4</v>
      </c>
      <c r="G4574" s="11">
        <v>2388</v>
      </c>
      <c r="H4574" s="11">
        <v>495</v>
      </c>
      <c r="I4574" s="11">
        <v>170</v>
      </c>
      <c r="J4574" s="11">
        <v>5</v>
      </c>
      <c r="K4574" s="11" t="s">
        <v>8034</v>
      </c>
      <c r="L4574" s="11">
        <f t="shared" si="213"/>
        <v>665</v>
      </c>
      <c r="M4574" s="11">
        <f t="shared" si="214"/>
        <v>1723</v>
      </c>
      <c r="N4574" s="12">
        <f t="shared" si="215"/>
        <v>0.7215242881072027</v>
      </c>
    </row>
    <row r="4575" spans="1:14" x14ac:dyDescent="0.3">
      <c r="A4575" s="8" t="s">
        <v>4584</v>
      </c>
      <c r="B4575" s="9">
        <v>45500</v>
      </c>
      <c r="C4575" s="10" t="s">
        <v>8012</v>
      </c>
      <c r="D4575" s="10" t="s">
        <v>8029</v>
      </c>
      <c r="E4575" s="10" t="s">
        <v>8031</v>
      </c>
      <c r="F4575" s="11">
        <v>4</v>
      </c>
      <c r="G4575" s="11">
        <v>2572</v>
      </c>
      <c r="H4575" s="11">
        <v>1391</v>
      </c>
      <c r="I4575" s="11">
        <v>121</v>
      </c>
      <c r="J4575" s="11">
        <v>7</v>
      </c>
      <c r="K4575" s="11" t="s">
        <v>8035</v>
      </c>
      <c r="L4575" s="11">
        <f t="shared" si="213"/>
        <v>1512</v>
      </c>
      <c r="M4575" s="11">
        <f t="shared" si="214"/>
        <v>1060</v>
      </c>
      <c r="N4575" s="12">
        <f t="shared" si="215"/>
        <v>0.41213063763608088</v>
      </c>
    </row>
    <row r="4576" spans="1:14" x14ac:dyDescent="0.3">
      <c r="A4576" s="8" t="s">
        <v>4585</v>
      </c>
      <c r="B4576" s="9">
        <v>45500</v>
      </c>
      <c r="C4576" s="10" t="s">
        <v>8011</v>
      </c>
      <c r="D4576" s="10" t="s">
        <v>8030</v>
      </c>
      <c r="E4576" s="10" t="s">
        <v>8031</v>
      </c>
      <c r="F4576" s="11">
        <v>2</v>
      </c>
      <c r="G4576" s="11">
        <v>1514</v>
      </c>
      <c r="H4576" s="11">
        <v>405</v>
      </c>
      <c r="I4576" s="11">
        <v>140</v>
      </c>
      <c r="J4576" s="11">
        <v>7</v>
      </c>
      <c r="K4576" s="11" t="s">
        <v>8034</v>
      </c>
      <c r="L4576" s="11">
        <f t="shared" si="213"/>
        <v>545</v>
      </c>
      <c r="M4576" s="11">
        <f t="shared" si="214"/>
        <v>969</v>
      </c>
      <c r="N4576" s="12">
        <f t="shared" si="215"/>
        <v>0.64002642007926025</v>
      </c>
    </row>
    <row r="4577" spans="1:14" x14ac:dyDescent="0.3">
      <c r="A4577" s="8" t="s">
        <v>4586</v>
      </c>
      <c r="B4577" s="9">
        <v>45500</v>
      </c>
      <c r="C4577" s="10" t="s">
        <v>8012</v>
      </c>
      <c r="D4577" s="10" t="s">
        <v>8027</v>
      </c>
      <c r="E4577" s="10" t="s">
        <v>8032</v>
      </c>
      <c r="F4577" s="11">
        <v>2</v>
      </c>
      <c r="G4577" s="11">
        <v>1346</v>
      </c>
      <c r="H4577" s="11">
        <v>1476</v>
      </c>
      <c r="I4577" s="11">
        <v>216</v>
      </c>
      <c r="J4577" s="11">
        <v>5</v>
      </c>
      <c r="K4577" s="11" t="s">
        <v>8034</v>
      </c>
      <c r="L4577" s="11">
        <f t="shared" si="213"/>
        <v>1692</v>
      </c>
      <c r="M4577" s="11">
        <f t="shared" si="214"/>
        <v>-346</v>
      </c>
      <c r="N4577" s="12">
        <f t="shared" si="215"/>
        <v>-0.25705794947994054</v>
      </c>
    </row>
    <row r="4578" spans="1:14" x14ac:dyDescent="0.3">
      <c r="A4578" s="8" t="s">
        <v>4587</v>
      </c>
      <c r="B4578" s="9">
        <v>45500</v>
      </c>
      <c r="C4578" s="10" t="s">
        <v>8013</v>
      </c>
      <c r="D4578" s="10" t="s">
        <v>8017</v>
      </c>
      <c r="E4578" s="10" t="s">
        <v>8032</v>
      </c>
      <c r="F4578" s="11">
        <v>2</v>
      </c>
      <c r="G4578" s="11">
        <v>1516</v>
      </c>
      <c r="H4578" s="11">
        <v>438</v>
      </c>
      <c r="I4578" s="11">
        <v>114</v>
      </c>
      <c r="J4578" s="11">
        <v>6</v>
      </c>
      <c r="K4578" s="11" t="s">
        <v>8034</v>
      </c>
      <c r="L4578" s="11">
        <f t="shared" si="213"/>
        <v>552</v>
      </c>
      <c r="M4578" s="11">
        <f t="shared" si="214"/>
        <v>964</v>
      </c>
      <c r="N4578" s="12">
        <f t="shared" si="215"/>
        <v>0.63588390501319259</v>
      </c>
    </row>
    <row r="4579" spans="1:14" x14ac:dyDescent="0.3">
      <c r="A4579" s="8" t="s">
        <v>4588</v>
      </c>
      <c r="B4579" s="9">
        <v>45500</v>
      </c>
      <c r="C4579" s="10" t="s">
        <v>8012</v>
      </c>
      <c r="D4579" s="10" t="s">
        <v>8027</v>
      </c>
      <c r="E4579" s="10" t="s">
        <v>8033</v>
      </c>
      <c r="F4579" s="11">
        <v>5</v>
      </c>
      <c r="G4579" s="11">
        <v>4120</v>
      </c>
      <c r="H4579" s="11">
        <v>1451</v>
      </c>
      <c r="I4579" s="11">
        <v>187</v>
      </c>
      <c r="J4579" s="11">
        <v>2</v>
      </c>
      <c r="K4579" s="11" t="s">
        <v>8034</v>
      </c>
      <c r="L4579" s="11">
        <f t="shared" si="213"/>
        <v>1638</v>
      </c>
      <c r="M4579" s="11">
        <f t="shared" si="214"/>
        <v>2482</v>
      </c>
      <c r="N4579" s="12">
        <f t="shared" si="215"/>
        <v>0.60242718446601939</v>
      </c>
    </row>
    <row r="4580" spans="1:14" x14ac:dyDescent="0.3">
      <c r="A4580" s="8" t="s">
        <v>4589</v>
      </c>
      <c r="B4580" s="9">
        <v>45500</v>
      </c>
      <c r="C4580" s="10" t="s">
        <v>8014</v>
      </c>
      <c r="D4580" s="10" t="s">
        <v>8018</v>
      </c>
      <c r="E4580" s="10" t="s">
        <v>8033</v>
      </c>
      <c r="F4580" s="11">
        <v>5</v>
      </c>
      <c r="G4580" s="11">
        <v>2990</v>
      </c>
      <c r="H4580" s="11">
        <v>1287</v>
      </c>
      <c r="I4580" s="11">
        <v>177</v>
      </c>
      <c r="J4580" s="11">
        <v>3</v>
      </c>
      <c r="K4580" s="11" t="s">
        <v>8034</v>
      </c>
      <c r="L4580" s="11">
        <f t="shared" si="213"/>
        <v>1464</v>
      </c>
      <c r="M4580" s="11">
        <f t="shared" si="214"/>
        <v>1526</v>
      </c>
      <c r="N4580" s="12">
        <f t="shared" si="215"/>
        <v>0.51036789297658858</v>
      </c>
    </row>
    <row r="4581" spans="1:14" x14ac:dyDescent="0.3">
      <c r="A4581" s="8" t="s">
        <v>4590</v>
      </c>
      <c r="B4581" s="9">
        <v>45500</v>
      </c>
      <c r="C4581" s="10" t="s">
        <v>8013</v>
      </c>
      <c r="D4581" s="10" t="s">
        <v>8019</v>
      </c>
      <c r="E4581" s="10" t="s">
        <v>8031</v>
      </c>
      <c r="F4581" s="11">
        <v>3</v>
      </c>
      <c r="G4581" s="11">
        <v>2340</v>
      </c>
      <c r="H4581" s="11">
        <v>1078</v>
      </c>
      <c r="I4581" s="11">
        <v>167</v>
      </c>
      <c r="J4581" s="11">
        <v>7</v>
      </c>
      <c r="K4581" s="11" t="s">
        <v>8034</v>
      </c>
      <c r="L4581" s="11">
        <f t="shared" si="213"/>
        <v>1245</v>
      </c>
      <c r="M4581" s="11">
        <f t="shared" si="214"/>
        <v>1095</v>
      </c>
      <c r="N4581" s="12">
        <f t="shared" si="215"/>
        <v>0.46794871794871795</v>
      </c>
    </row>
    <row r="4582" spans="1:14" x14ac:dyDescent="0.3">
      <c r="A4582" s="8" t="s">
        <v>4591</v>
      </c>
      <c r="B4582" s="9">
        <v>45500</v>
      </c>
      <c r="C4582" s="10" t="s">
        <v>8011</v>
      </c>
      <c r="D4582" s="10" t="s">
        <v>8021</v>
      </c>
      <c r="E4582" s="10" t="s">
        <v>8033</v>
      </c>
      <c r="F4582" s="11">
        <v>2</v>
      </c>
      <c r="G4582" s="11">
        <v>1344</v>
      </c>
      <c r="H4582" s="11">
        <v>359</v>
      </c>
      <c r="I4582" s="11">
        <v>118</v>
      </c>
      <c r="J4582" s="11">
        <v>5</v>
      </c>
      <c r="K4582" s="11" t="s">
        <v>8034</v>
      </c>
      <c r="L4582" s="11">
        <f t="shared" si="213"/>
        <v>477</v>
      </c>
      <c r="M4582" s="11">
        <f t="shared" si="214"/>
        <v>867</v>
      </c>
      <c r="N4582" s="12">
        <f t="shared" si="215"/>
        <v>0.6450892857142857</v>
      </c>
    </row>
    <row r="4583" spans="1:14" x14ac:dyDescent="0.3">
      <c r="A4583" s="8" t="s">
        <v>4592</v>
      </c>
      <c r="B4583" s="9">
        <v>45500</v>
      </c>
      <c r="C4583" s="10" t="s">
        <v>8013</v>
      </c>
      <c r="D4583" s="10" t="s">
        <v>8019</v>
      </c>
      <c r="E4583" s="10" t="s">
        <v>8033</v>
      </c>
      <c r="F4583" s="11">
        <v>1</v>
      </c>
      <c r="G4583" s="11">
        <v>640</v>
      </c>
      <c r="H4583" s="11">
        <v>1364</v>
      </c>
      <c r="I4583" s="11">
        <v>209</v>
      </c>
      <c r="J4583" s="11">
        <v>4</v>
      </c>
      <c r="K4583" s="11" t="s">
        <v>8034</v>
      </c>
      <c r="L4583" s="11">
        <f t="shared" si="213"/>
        <v>1573</v>
      </c>
      <c r="M4583" s="11">
        <f t="shared" si="214"/>
        <v>-933</v>
      </c>
      <c r="N4583" s="12">
        <f t="shared" si="215"/>
        <v>-1.4578125</v>
      </c>
    </row>
    <row r="4584" spans="1:14" x14ac:dyDescent="0.3">
      <c r="A4584" s="8" t="s">
        <v>4593</v>
      </c>
      <c r="B4584" s="9">
        <v>45500</v>
      </c>
      <c r="C4584" s="10" t="s">
        <v>8014</v>
      </c>
      <c r="D4584" s="10" t="s">
        <v>8020</v>
      </c>
      <c r="E4584" s="10" t="s">
        <v>8032</v>
      </c>
      <c r="F4584" s="11">
        <v>5</v>
      </c>
      <c r="G4584" s="11">
        <v>4350</v>
      </c>
      <c r="H4584" s="11">
        <v>1477</v>
      </c>
      <c r="I4584" s="11">
        <v>117</v>
      </c>
      <c r="J4584" s="11">
        <v>6</v>
      </c>
      <c r="K4584" s="11" t="s">
        <v>8034</v>
      </c>
      <c r="L4584" s="11">
        <f t="shared" si="213"/>
        <v>1594</v>
      </c>
      <c r="M4584" s="11">
        <f t="shared" si="214"/>
        <v>2756</v>
      </c>
      <c r="N4584" s="12">
        <f t="shared" si="215"/>
        <v>0.63356321839080465</v>
      </c>
    </row>
    <row r="4585" spans="1:14" x14ac:dyDescent="0.3">
      <c r="A4585" s="8" t="s">
        <v>4594</v>
      </c>
      <c r="B4585" s="9">
        <v>45500</v>
      </c>
      <c r="C4585" s="10" t="s">
        <v>8013</v>
      </c>
      <c r="D4585" s="10" t="s">
        <v>8019</v>
      </c>
      <c r="E4585" s="10" t="s">
        <v>8031</v>
      </c>
      <c r="F4585" s="11">
        <v>1</v>
      </c>
      <c r="G4585" s="11">
        <v>746</v>
      </c>
      <c r="H4585" s="11">
        <v>1171</v>
      </c>
      <c r="I4585" s="11">
        <v>128</v>
      </c>
      <c r="J4585" s="11">
        <v>2</v>
      </c>
      <c r="K4585" s="11" t="s">
        <v>8034</v>
      </c>
      <c r="L4585" s="11">
        <f t="shared" si="213"/>
        <v>1299</v>
      </c>
      <c r="M4585" s="11">
        <f t="shared" si="214"/>
        <v>-553</v>
      </c>
      <c r="N4585" s="12">
        <f t="shared" si="215"/>
        <v>-0.74128686327077753</v>
      </c>
    </row>
    <row r="4586" spans="1:14" x14ac:dyDescent="0.3">
      <c r="A4586" s="8" t="s">
        <v>4595</v>
      </c>
      <c r="B4586" s="9">
        <v>45501</v>
      </c>
      <c r="C4586" s="10" t="s">
        <v>8013</v>
      </c>
      <c r="D4586" s="10" t="s">
        <v>8025</v>
      </c>
      <c r="E4586" s="10" t="s">
        <v>8033</v>
      </c>
      <c r="F4586" s="11">
        <v>5</v>
      </c>
      <c r="G4586" s="11">
        <v>4240</v>
      </c>
      <c r="H4586" s="11">
        <v>1318</v>
      </c>
      <c r="I4586" s="11">
        <v>191</v>
      </c>
      <c r="J4586" s="11">
        <v>7</v>
      </c>
      <c r="K4586" s="11" t="s">
        <v>8034</v>
      </c>
      <c r="L4586" s="11">
        <f t="shared" si="213"/>
        <v>1509</v>
      </c>
      <c r="M4586" s="11">
        <f t="shared" si="214"/>
        <v>2731</v>
      </c>
      <c r="N4586" s="12">
        <f t="shared" si="215"/>
        <v>0.64410377358490567</v>
      </c>
    </row>
    <row r="4587" spans="1:14" x14ac:dyDescent="0.3">
      <c r="A4587" s="8" t="s">
        <v>4596</v>
      </c>
      <c r="B4587" s="9">
        <v>45501</v>
      </c>
      <c r="C4587" s="10" t="s">
        <v>8012</v>
      </c>
      <c r="D4587" s="10" t="s">
        <v>8027</v>
      </c>
      <c r="E4587" s="10" t="s">
        <v>8033</v>
      </c>
      <c r="F4587" s="11">
        <v>4</v>
      </c>
      <c r="G4587" s="11">
        <v>3132</v>
      </c>
      <c r="H4587" s="11">
        <v>695</v>
      </c>
      <c r="I4587" s="11">
        <v>219</v>
      </c>
      <c r="J4587" s="11">
        <v>4</v>
      </c>
      <c r="K4587" s="11" t="s">
        <v>8034</v>
      </c>
      <c r="L4587" s="11">
        <f t="shared" si="213"/>
        <v>914</v>
      </c>
      <c r="M4587" s="11">
        <f t="shared" si="214"/>
        <v>2218</v>
      </c>
      <c r="N4587" s="12">
        <f t="shared" si="215"/>
        <v>0.70817369093231164</v>
      </c>
    </row>
    <row r="4588" spans="1:14" x14ac:dyDescent="0.3">
      <c r="A4588" s="8" t="s">
        <v>4597</v>
      </c>
      <c r="B4588" s="9">
        <v>45501</v>
      </c>
      <c r="C4588" s="10" t="s">
        <v>8013</v>
      </c>
      <c r="D4588" s="10" t="s">
        <v>8019</v>
      </c>
      <c r="E4588" s="10" t="s">
        <v>8032</v>
      </c>
      <c r="F4588" s="11">
        <v>2</v>
      </c>
      <c r="G4588" s="11">
        <v>1782</v>
      </c>
      <c r="H4588" s="11">
        <v>861</v>
      </c>
      <c r="I4588" s="11">
        <v>185</v>
      </c>
      <c r="J4588" s="11">
        <v>7</v>
      </c>
      <c r="K4588" s="11" t="s">
        <v>8034</v>
      </c>
      <c r="L4588" s="11">
        <f t="shared" si="213"/>
        <v>1046</v>
      </c>
      <c r="M4588" s="11">
        <f t="shared" si="214"/>
        <v>736</v>
      </c>
      <c r="N4588" s="12">
        <f t="shared" si="215"/>
        <v>0.41301907968574636</v>
      </c>
    </row>
    <row r="4589" spans="1:14" x14ac:dyDescent="0.3">
      <c r="A4589" s="8" t="s">
        <v>4598</v>
      </c>
      <c r="B4589" s="9">
        <v>45501</v>
      </c>
      <c r="C4589" s="10" t="s">
        <v>8011</v>
      </c>
      <c r="D4589" s="10" t="s">
        <v>8021</v>
      </c>
      <c r="E4589" s="10" t="s">
        <v>8033</v>
      </c>
      <c r="F4589" s="11">
        <v>4</v>
      </c>
      <c r="G4589" s="11">
        <v>2644</v>
      </c>
      <c r="H4589" s="11">
        <v>369</v>
      </c>
      <c r="I4589" s="11">
        <v>219</v>
      </c>
      <c r="J4589" s="11">
        <v>3</v>
      </c>
      <c r="K4589" s="11" t="s">
        <v>8034</v>
      </c>
      <c r="L4589" s="11">
        <f t="shared" si="213"/>
        <v>588</v>
      </c>
      <c r="M4589" s="11">
        <f t="shared" si="214"/>
        <v>2056</v>
      </c>
      <c r="N4589" s="12">
        <f t="shared" si="215"/>
        <v>0.77760968229954619</v>
      </c>
    </row>
    <row r="4590" spans="1:14" x14ac:dyDescent="0.3">
      <c r="A4590" s="8" t="s">
        <v>4599</v>
      </c>
      <c r="B4590" s="9">
        <v>45501</v>
      </c>
      <c r="C4590" s="10" t="s">
        <v>8014</v>
      </c>
      <c r="D4590" s="10" t="s">
        <v>8026</v>
      </c>
      <c r="E4590" s="10" t="s">
        <v>8031</v>
      </c>
      <c r="F4590" s="11">
        <v>5</v>
      </c>
      <c r="G4590" s="11">
        <v>4185</v>
      </c>
      <c r="H4590" s="11">
        <v>1450</v>
      </c>
      <c r="I4590" s="11">
        <v>208</v>
      </c>
      <c r="J4590" s="11">
        <v>7</v>
      </c>
      <c r="K4590" s="11" t="s">
        <v>8034</v>
      </c>
      <c r="L4590" s="11">
        <f t="shared" si="213"/>
        <v>1658</v>
      </c>
      <c r="M4590" s="11">
        <f t="shared" si="214"/>
        <v>2527</v>
      </c>
      <c r="N4590" s="12">
        <f t="shared" si="215"/>
        <v>0.60382317801672636</v>
      </c>
    </row>
    <row r="4591" spans="1:14" x14ac:dyDescent="0.3">
      <c r="A4591" s="8" t="s">
        <v>4600</v>
      </c>
      <c r="B4591" s="9">
        <v>45501</v>
      </c>
      <c r="C4591" s="10" t="s">
        <v>8013</v>
      </c>
      <c r="D4591" s="10" t="s">
        <v>8025</v>
      </c>
      <c r="E4591" s="10" t="s">
        <v>8031</v>
      </c>
      <c r="F4591" s="11">
        <v>3</v>
      </c>
      <c r="G4591" s="11">
        <v>2328</v>
      </c>
      <c r="H4591" s="11">
        <v>709</v>
      </c>
      <c r="I4591" s="11">
        <v>132</v>
      </c>
      <c r="J4591" s="11">
        <v>2</v>
      </c>
      <c r="K4591" s="11" t="s">
        <v>8034</v>
      </c>
      <c r="L4591" s="11">
        <f t="shared" si="213"/>
        <v>841</v>
      </c>
      <c r="M4591" s="11">
        <f t="shared" si="214"/>
        <v>1487</v>
      </c>
      <c r="N4591" s="12">
        <f t="shared" si="215"/>
        <v>0.6387457044673539</v>
      </c>
    </row>
    <row r="4592" spans="1:14" x14ac:dyDescent="0.3">
      <c r="A4592" s="8" t="s">
        <v>4601</v>
      </c>
      <c r="B4592" s="9">
        <v>45501</v>
      </c>
      <c r="C4592" s="10" t="s">
        <v>8013</v>
      </c>
      <c r="D4592" s="10" t="s">
        <v>8019</v>
      </c>
      <c r="E4592" s="10" t="s">
        <v>8033</v>
      </c>
      <c r="F4592" s="11">
        <v>1</v>
      </c>
      <c r="G4592" s="11">
        <v>612</v>
      </c>
      <c r="H4592" s="11">
        <v>536</v>
      </c>
      <c r="I4592" s="11">
        <v>178</v>
      </c>
      <c r="J4592" s="11">
        <v>6</v>
      </c>
      <c r="K4592" s="11" t="s">
        <v>8034</v>
      </c>
      <c r="L4592" s="11">
        <f t="shared" si="213"/>
        <v>714</v>
      </c>
      <c r="M4592" s="11">
        <f t="shared" si="214"/>
        <v>-102</v>
      </c>
      <c r="N4592" s="12">
        <f t="shared" si="215"/>
        <v>-0.16666666666666666</v>
      </c>
    </row>
    <row r="4593" spans="1:14" x14ac:dyDescent="0.3">
      <c r="A4593" s="8" t="s">
        <v>4602</v>
      </c>
      <c r="B4593" s="9">
        <v>45501</v>
      </c>
      <c r="C4593" s="10" t="s">
        <v>8011</v>
      </c>
      <c r="D4593" s="10" t="s">
        <v>8021</v>
      </c>
      <c r="E4593" s="10" t="s">
        <v>8032</v>
      </c>
      <c r="F4593" s="11">
        <v>4</v>
      </c>
      <c r="G4593" s="11">
        <v>2256</v>
      </c>
      <c r="H4593" s="11">
        <v>388</v>
      </c>
      <c r="I4593" s="11">
        <v>219</v>
      </c>
      <c r="J4593" s="11">
        <v>2</v>
      </c>
      <c r="K4593" s="11" t="s">
        <v>8034</v>
      </c>
      <c r="L4593" s="11">
        <f t="shared" si="213"/>
        <v>607</v>
      </c>
      <c r="M4593" s="11">
        <f t="shared" si="214"/>
        <v>1649</v>
      </c>
      <c r="N4593" s="12">
        <f t="shared" si="215"/>
        <v>0.73093971631205679</v>
      </c>
    </row>
    <row r="4594" spans="1:14" x14ac:dyDescent="0.3">
      <c r="A4594" s="8" t="s">
        <v>4603</v>
      </c>
      <c r="B4594" s="9">
        <v>45501</v>
      </c>
      <c r="C4594" s="10" t="s">
        <v>8013</v>
      </c>
      <c r="D4594" s="10" t="s">
        <v>8017</v>
      </c>
      <c r="E4594" s="10" t="s">
        <v>8033</v>
      </c>
      <c r="F4594" s="11">
        <v>3</v>
      </c>
      <c r="G4594" s="11">
        <v>1761</v>
      </c>
      <c r="H4594" s="11">
        <v>877</v>
      </c>
      <c r="I4594" s="11">
        <v>110</v>
      </c>
      <c r="J4594" s="11">
        <v>4</v>
      </c>
      <c r="K4594" s="11" t="s">
        <v>8034</v>
      </c>
      <c r="L4594" s="11">
        <f t="shared" si="213"/>
        <v>987</v>
      </c>
      <c r="M4594" s="11">
        <f t="shared" si="214"/>
        <v>774</v>
      </c>
      <c r="N4594" s="12">
        <f t="shared" si="215"/>
        <v>0.4395229982964225</v>
      </c>
    </row>
    <row r="4595" spans="1:14" x14ac:dyDescent="0.3">
      <c r="A4595" s="8" t="s">
        <v>4604</v>
      </c>
      <c r="B4595" s="9">
        <v>45501</v>
      </c>
      <c r="C4595" s="10" t="s">
        <v>8011</v>
      </c>
      <c r="D4595" s="10" t="s">
        <v>8030</v>
      </c>
      <c r="E4595" s="10" t="s">
        <v>8031</v>
      </c>
      <c r="F4595" s="11">
        <v>3</v>
      </c>
      <c r="G4595" s="11">
        <v>2289</v>
      </c>
      <c r="H4595" s="11">
        <v>382</v>
      </c>
      <c r="I4595" s="11">
        <v>149</v>
      </c>
      <c r="J4595" s="11">
        <v>5</v>
      </c>
      <c r="K4595" s="11" t="s">
        <v>8035</v>
      </c>
      <c r="L4595" s="11">
        <f t="shared" si="213"/>
        <v>531</v>
      </c>
      <c r="M4595" s="11">
        <f t="shared" si="214"/>
        <v>1758</v>
      </c>
      <c r="N4595" s="12">
        <f t="shared" si="215"/>
        <v>0.76802096985583224</v>
      </c>
    </row>
    <row r="4596" spans="1:14" x14ac:dyDescent="0.3">
      <c r="A4596" s="8" t="s">
        <v>4605</v>
      </c>
      <c r="B4596" s="9">
        <v>45501</v>
      </c>
      <c r="C4596" s="10" t="s">
        <v>8014</v>
      </c>
      <c r="D4596" s="10" t="s">
        <v>8024</v>
      </c>
      <c r="E4596" s="10" t="s">
        <v>8032</v>
      </c>
      <c r="F4596" s="11">
        <v>4</v>
      </c>
      <c r="G4596" s="11">
        <v>2556</v>
      </c>
      <c r="H4596" s="11">
        <v>886</v>
      </c>
      <c r="I4596" s="11">
        <v>174</v>
      </c>
      <c r="J4596" s="11">
        <v>7</v>
      </c>
      <c r="K4596" s="11" t="s">
        <v>8034</v>
      </c>
      <c r="L4596" s="11">
        <f t="shared" si="213"/>
        <v>1060</v>
      </c>
      <c r="M4596" s="11">
        <f t="shared" si="214"/>
        <v>1496</v>
      </c>
      <c r="N4596" s="12">
        <f t="shared" si="215"/>
        <v>0.58528951486697967</v>
      </c>
    </row>
    <row r="4597" spans="1:14" x14ac:dyDescent="0.3">
      <c r="A4597" s="8" t="s">
        <v>4606</v>
      </c>
      <c r="B4597" s="9">
        <v>45501</v>
      </c>
      <c r="C4597" s="10" t="s">
        <v>8012</v>
      </c>
      <c r="D4597" s="10" t="s">
        <v>8028</v>
      </c>
      <c r="E4597" s="10" t="s">
        <v>8032</v>
      </c>
      <c r="F4597" s="11">
        <v>1</v>
      </c>
      <c r="G4597" s="11">
        <v>757</v>
      </c>
      <c r="H4597" s="11">
        <v>938</v>
      </c>
      <c r="I4597" s="11">
        <v>191</v>
      </c>
      <c r="J4597" s="11">
        <v>6</v>
      </c>
      <c r="K4597" s="11" t="s">
        <v>8034</v>
      </c>
      <c r="L4597" s="11">
        <f t="shared" si="213"/>
        <v>1129</v>
      </c>
      <c r="M4597" s="11">
        <f t="shared" si="214"/>
        <v>-372</v>
      </c>
      <c r="N4597" s="12">
        <f t="shared" si="215"/>
        <v>-0.4914134742404227</v>
      </c>
    </row>
    <row r="4598" spans="1:14" x14ac:dyDescent="0.3">
      <c r="A4598" s="8" t="s">
        <v>4607</v>
      </c>
      <c r="B4598" s="9">
        <v>45501</v>
      </c>
      <c r="C4598" s="10" t="s">
        <v>8014</v>
      </c>
      <c r="D4598" s="10" t="s">
        <v>8018</v>
      </c>
      <c r="E4598" s="10" t="s">
        <v>8032</v>
      </c>
      <c r="F4598" s="11">
        <v>4</v>
      </c>
      <c r="G4598" s="11">
        <v>3116</v>
      </c>
      <c r="H4598" s="11">
        <v>575</v>
      </c>
      <c r="I4598" s="11">
        <v>219</v>
      </c>
      <c r="J4598" s="11">
        <v>7</v>
      </c>
      <c r="K4598" s="11" t="s">
        <v>8035</v>
      </c>
      <c r="L4598" s="11">
        <f t="shared" si="213"/>
        <v>794</v>
      </c>
      <c r="M4598" s="11">
        <f t="shared" si="214"/>
        <v>2322</v>
      </c>
      <c r="N4598" s="12">
        <f t="shared" si="215"/>
        <v>0.745186136071887</v>
      </c>
    </row>
    <row r="4599" spans="1:14" x14ac:dyDescent="0.3">
      <c r="A4599" s="8" t="s">
        <v>4608</v>
      </c>
      <c r="B4599" s="9">
        <v>45501</v>
      </c>
      <c r="C4599" s="10" t="s">
        <v>8012</v>
      </c>
      <c r="D4599" s="10" t="s">
        <v>8029</v>
      </c>
      <c r="E4599" s="10" t="s">
        <v>8032</v>
      </c>
      <c r="F4599" s="11">
        <v>4</v>
      </c>
      <c r="G4599" s="11">
        <v>2712</v>
      </c>
      <c r="H4599" s="11">
        <v>1003</v>
      </c>
      <c r="I4599" s="11">
        <v>168</v>
      </c>
      <c r="J4599" s="11">
        <v>3</v>
      </c>
      <c r="K4599" s="11" t="s">
        <v>8034</v>
      </c>
      <c r="L4599" s="11">
        <f t="shared" si="213"/>
        <v>1171</v>
      </c>
      <c r="M4599" s="11">
        <f t="shared" si="214"/>
        <v>1541</v>
      </c>
      <c r="N4599" s="12">
        <f t="shared" si="215"/>
        <v>0.56821533923303835</v>
      </c>
    </row>
    <row r="4600" spans="1:14" x14ac:dyDescent="0.3">
      <c r="A4600" s="8" t="s">
        <v>4609</v>
      </c>
      <c r="B4600" s="9">
        <v>45501</v>
      </c>
      <c r="C4600" s="10" t="s">
        <v>8013</v>
      </c>
      <c r="D4600" s="10" t="s">
        <v>8022</v>
      </c>
      <c r="E4600" s="10" t="s">
        <v>8032</v>
      </c>
      <c r="F4600" s="11">
        <v>2</v>
      </c>
      <c r="G4600" s="11">
        <v>1272</v>
      </c>
      <c r="H4600" s="11">
        <v>953</v>
      </c>
      <c r="I4600" s="11">
        <v>180</v>
      </c>
      <c r="J4600" s="11">
        <v>3</v>
      </c>
      <c r="K4600" s="11" t="s">
        <v>8035</v>
      </c>
      <c r="L4600" s="11">
        <f t="shared" si="213"/>
        <v>1133</v>
      </c>
      <c r="M4600" s="11">
        <f t="shared" si="214"/>
        <v>139</v>
      </c>
      <c r="N4600" s="12">
        <f t="shared" si="215"/>
        <v>0.10927672955974843</v>
      </c>
    </row>
    <row r="4601" spans="1:14" x14ac:dyDescent="0.3">
      <c r="A4601" s="8" t="s">
        <v>4610</v>
      </c>
      <c r="B4601" s="9">
        <v>45501</v>
      </c>
      <c r="C4601" s="10" t="s">
        <v>8012</v>
      </c>
      <c r="D4601" s="10" t="s">
        <v>8029</v>
      </c>
      <c r="E4601" s="10" t="s">
        <v>8032</v>
      </c>
      <c r="F4601" s="11">
        <v>2</v>
      </c>
      <c r="G4601" s="11">
        <v>1184</v>
      </c>
      <c r="H4601" s="11">
        <v>1057</v>
      </c>
      <c r="I4601" s="11">
        <v>156</v>
      </c>
      <c r="J4601" s="11">
        <v>5</v>
      </c>
      <c r="K4601" s="11" t="s">
        <v>8034</v>
      </c>
      <c r="L4601" s="11">
        <f t="shared" si="213"/>
        <v>1213</v>
      </c>
      <c r="M4601" s="11">
        <f t="shared" si="214"/>
        <v>-29</v>
      </c>
      <c r="N4601" s="12">
        <f t="shared" si="215"/>
        <v>-2.4493243243243243E-2</v>
      </c>
    </row>
    <row r="4602" spans="1:14" x14ac:dyDescent="0.3">
      <c r="A4602" s="8" t="s">
        <v>4611</v>
      </c>
      <c r="B4602" s="9">
        <v>45501</v>
      </c>
      <c r="C4602" s="10" t="s">
        <v>8011</v>
      </c>
      <c r="D4602" s="10" t="s">
        <v>8030</v>
      </c>
      <c r="E4602" s="10" t="s">
        <v>8033</v>
      </c>
      <c r="F4602" s="11">
        <v>1</v>
      </c>
      <c r="G4602" s="11">
        <v>742</v>
      </c>
      <c r="H4602" s="11">
        <v>1235</v>
      </c>
      <c r="I4602" s="11">
        <v>121</v>
      </c>
      <c r="J4602" s="11">
        <v>3</v>
      </c>
      <c r="K4602" s="11" t="s">
        <v>8035</v>
      </c>
      <c r="L4602" s="11">
        <f t="shared" si="213"/>
        <v>1356</v>
      </c>
      <c r="M4602" s="11">
        <f t="shared" si="214"/>
        <v>-614</v>
      </c>
      <c r="N4602" s="12">
        <f t="shared" si="215"/>
        <v>-0.8274932614555256</v>
      </c>
    </row>
    <row r="4603" spans="1:14" x14ac:dyDescent="0.3">
      <c r="A4603" s="8" t="s">
        <v>4612</v>
      </c>
      <c r="B4603" s="9">
        <v>45501</v>
      </c>
      <c r="C4603" s="10" t="s">
        <v>8011</v>
      </c>
      <c r="D4603" s="10" t="s">
        <v>8015</v>
      </c>
      <c r="E4603" s="10" t="s">
        <v>8033</v>
      </c>
      <c r="F4603" s="11">
        <v>3</v>
      </c>
      <c r="G4603" s="11">
        <v>2268</v>
      </c>
      <c r="H4603" s="11">
        <v>670</v>
      </c>
      <c r="I4603" s="11">
        <v>163</v>
      </c>
      <c r="J4603" s="11">
        <v>5</v>
      </c>
      <c r="K4603" s="11" t="s">
        <v>8034</v>
      </c>
      <c r="L4603" s="11">
        <f t="shared" si="213"/>
        <v>833</v>
      </c>
      <c r="M4603" s="11">
        <f t="shared" si="214"/>
        <v>1435</v>
      </c>
      <c r="N4603" s="12">
        <f t="shared" si="215"/>
        <v>0.63271604938271608</v>
      </c>
    </row>
    <row r="4604" spans="1:14" x14ac:dyDescent="0.3">
      <c r="A4604" s="8" t="s">
        <v>4613</v>
      </c>
      <c r="B4604" s="9">
        <v>45501</v>
      </c>
      <c r="C4604" s="10" t="s">
        <v>8012</v>
      </c>
      <c r="D4604" s="10" t="s">
        <v>8027</v>
      </c>
      <c r="E4604" s="10" t="s">
        <v>8032</v>
      </c>
      <c r="F4604" s="11">
        <v>4</v>
      </c>
      <c r="G4604" s="11">
        <v>2320</v>
      </c>
      <c r="H4604" s="11">
        <v>509</v>
      </c>
      <c r="I4604" s="11">
        <v>105</v>
      </c>
      <c r="J4604" s="11">
        <v>2</v>
      </c>
      <c r="K4604" s="11" t="s">
        <v>8034</v>
      </c>
      <c r="L4604" s="11">
        <f t="shared" si="213"/>
        <v>614</v>
      </c>
      <c r="M4604" s="11">
        <f t="shared" si="214"/>
        <v>1706</v>
      </c>
      <c r="N4604" s="12">
        <f t="shared" si="215"/>
        <v>0.7353448275862069</v>
      </c>
    </row>
    <row r="4605" spans="1:14" x14ac:dyDescent="0.3">
      <c r="A4605" s="8" t="s">
        <v>4614</v>
      </c>
      <c r="B4605" s="9">
        <v>45501</v>
      </c>
      <c r="C4605" s="10" t="s">
        <v>8014</v>
      </c>
      <c r="D4605" s="10" t="s">
        <v>8026</v>
      </c>
      <c r="E4605" s="10" t="s">
        <v>8031</v>
      </c>
      <c r="F4605" s="11">
        <v>5</v>
      </c>
      <c r="G4605" s="11">
        <v>4290</v>
      </c>
      <c r="H4605" s="11">
        <v>1292</v>
      </c>
      <c r="I4605" s="11">
        <v>132</v>
      </c>
      <c r="J4605" s="11">
        <v>5</v>
      </c>
      <c r="K4605" s="11" t="s">
        <v>8035</v>
      </c>
      <c r="L4605" s="11">
        <f t="shared" si="213"/>
        <v>1424</v>
      </c>
      <c r="M4605" s="11">
        <f t="shared" si="214"/>
        <v>2866</v>
      </c>
      <c r="N4605" s="12">
        <f t="shared" si="215"/>
        <v>0.66806526806526811</v>
      </c>
    </row>
    <row r="4606" spans="1:14" x14ac:dyDescent="0.3">
      <c r="A4606" s="8" t="s">
        <v>4615</v>
      </c>
      <c r="B4606" s="9">
        <v>45501</v>
      </c>
      <c r="C4606" s="10" t="s">
        <v>8014</v>
      </c>
      <c r="D4606" s="10" t="s">
        <v>8018</v>
      </c>
      <c r="E4606" s="10" t="s">
        <v>8032</v>
      </c>
      <c r="F4606" s="11">
        <v>2</v>
      </c>
      <c r="G4606" s="11">
        <v>1726</v>
      </c>
      <c r="H4606" s="11">
        <v>1404</v>
      </c>
      <c r="I4606" s="11">
        <v>203</v>
      </c>
      <c r="J4606" s="11">
        <v>3</v>
      </c>
      <c r="K4606" s="11" t="s">
        <v>8034</v>
      </c>
      <c r="L4606" s="11">
        <f t="shared" si="213"/>
        <v>1607</v>
      </c>
      <c r="M4606" s="11">
        <f t="shared" si="214"/>
        <v>119</v>
      </c>
      <c r="N4606" s="12">
        <f t="shared" si="215"/>
        <v>6.8945538818076482E-2</v>
      </c>
    </row>
    <row r="4607" spans="1:14" x14ac:dyDescent="0.3">
      <c r="A4607" s="8" t="s">
        <v>4616</v>
      </c>
      <c r="B4607" s="9">
        <v>45502</v>
      </c>
      <c r="C4607" s="10" t="s">
        <v>8011</v>
      </c>
      <c r="D4607" s="10" t="s">
        <v>8023</v>
      </c>
      <c r="E4607" s="10" t="s">
        <v>8033</v>
      </c>
      <c r="F4607" s="11">
        <v>3</v>
      </c>
      <c r="G4607" s="11">
        <v>1758</v>
      </c>
      <c r="H4607" s="11">
        <v>785</v>
      </c>
      <c r="I4607" s="11">
        <v>217</v>
      </c>
      <c r="J4607" s="11">
        <v>2</v>
      </c>
      <c r="K4607" s="11" t="s">
        <v>8034</v>
      </c>
      <c r="L4607" s="11">
        <f t="shared" si="213"/>
        <v>1002</v>
      </c>
      <c r="M4607" s="11">
        <f t="shared" si="214"/>
        <v>756</v>
      </c>
      <c r="N4607" s="12">
        <f t="shared" si="215"/>
        <v>0.43003412969283278</v>
      </c>
    </row>
    <row r="4608" spans="1:14" x14ac:dyDescent="0.3">
      <c r="A4608" s="8" t="s">
        <v>4617</v>
      </c>
      <c r="B4608" s="9">
        <v>45502</v>
      </c>
      <c r="C4608" s="10" t="s">
        <v>8014</v>
      </c>
      <c r="D4608" s="10" t="s">
        <v>8026</v>
      </c>
      <c r="E4608" s="10" t="s">
        <v>8033</v>
      </c>
      <c r="F4608" s="11">
        <v>2</v>
      </c>
      <c r="G4608" s="11">
        <v>1518</v>
      </c>
      <c r="H4608" s="11">
        <v>641</v>
      </c>
      <c r="I4608" s="11">
        <v>143</v>
      </c>
      <c r="J4608" s="11">
        <v>2</v>
      </c>
      <c r="K4608" s="11" t="s">
        <v>8034</v>
      </c>
      <c r="L4608" s="11">
        <f t="shared" si="213"/>
        <v>784</v>
      </c>
      <c r="M4608" s="11">
        <f t="shared" si="214"/>
        <v>734</v>
      </c>
      <c r="N4608" s="12">
        <f t="shared" si="215"/>
        <v>0.48353096179183136</v>
      </c>
    </row>
    <row r="4609" spans="1:14" x14ac:dyDescent="0.3">
      <c r="A4609" s="8" t="s">
        <v>4618</v>
      </c>
      <c r="B4609" s="9">
        <v>45502</v>
      </c>
      <c r="C4609" s="10" t="s">
        <v>8011</v>
      </c>
      <c r="D4609" s="10" t="s">
        <v>8021</v>
      </c>
      <c r="E4609" s="10" t="s">
        <v>8033</v>
      </c>
      <c r="F4609" s="11">
        <v>2</v>
      </c>
      <c r="G4609" s="11">
        <v>1200</v>
      </c>
      <c r="H4609" s="11">
        <v>565</v>
      </c>
      <c r="I4609" s="11">
        <v>118</v>
      </c>
      <c r="J4609" s="11">
        <v>5</v>
      </c>
      <c r="K4609" s="11" t="s">
        <v>8034</v>
      </c>
      <c r="L4609" s="11">
        <f t="shared" si="213"/>
        <v>683</v>
      </c>
      <c r="M4609" s="11">
        <f t="shared" si="214"/>
        <v>517</v>
      </c>
      <c r="N4609" s="12">
        <f t="shared" si="215"/>
        <v>0.43083333333333335</v>
      </c>
    </row>
    <row r="4610" spans="1:14" x14ac:dyDescent="0.3">
      <c r="A4610" s="8" t="s">
        <v>4619</v>
      </c>
      <c r="B4610" s="9">
        <v>45502</v>
      </c>
      <c r="C4610" s="10" t="s">
        <v>8013</v>
      </c>
      <c r="D4610" s="10" t="s">
        <v>8022</v>
      </c>
      <c r="E4610" s="10" t="s">
        <v>8031</v>
      </c>
      <c r="F4610" s="11">
        <v>3</v>
      </c>
      <c r="G4610" s="11">
        <v>2577</v>
      </c>
      <c r="H4610" s="11">
        <v>823</v>
      </c>
      <c r="I4610" s="11">
        <v>110</v>
      </c>
      <c r="J4610" s="11">
        <v>4</v>
      </c>
      <c r="K4610" s="11" t="s">
        <v>8034</v>
      </c>
      <c r="L4610" s="11">
        <f t="shared" ref="L4610:L4673" si="216">H4610+I4610</f>
        <v>933</v>
      </c>
      <c r="M4610" s="11">
        <f t="shared" ref="M4610:M4673" si="217">G4610-L4610</f>
        <v>1644</v>
      </c>
      <c r="N4610" s="12">
        <f t="shared" ref="N4610:N4673" si="218">M4610/G4610</f>
        <v>0.63795110593713622</v>
      </c>
    </row>
    <row r="4611" spans="1:14" x14ac:dyDescent="0.3">
      <c r="A4611" s="8" t="s">
        <v>4620</v>
      </c>
      <c r="B4611" s="9">
        <v>45502</v>
      </c>
      <c r="C4611" s="10" t="s">
        <v>8012</v>
      </c>
      <c r="D4611" s="10" t="s">
        <v>8016</v>
      </c>
      <c r="E4611" s="10" t="s">
        <v>8033</v>
      </c>
      <c r="F4611" s="11">
        <v>2</v>
      </c>
      <c r="G4611" s="11">
        <v>1142</v>
      </c>
      <c r="H4611" s="11">
        <v>848</v>
      </c>
      <c r="I4611" s="11">
        <v>173</v>
      </c>
      <c r="J4611" s="11">
        <v>5</v>
      </c>
      <c r="K4611" s="11" t="s">
        <v>8034</v>
      </c>
      <c r="L4611" s="11">
        <f t="shared" si="216"/>
        <v>1021</v>
      </c>
      <c r="M4611" s="11">
        <f t="shared" si="217"/>
        <v>121</v>
      </c>
      <c r="N4611" s="12">
        <f t="shared" si="218"/>
        <v>0.10595446584938704</v>
      </c>
    </row>
    <row r="4612" spans="1:14" x14ac:dyDescent="0.3">
      <c r="A4612" s="8" t="s">
        <v>4621</v>
      </c>
      <c r="B4612" s="9">
        <v>45502</v>
      </c>
      <c r="C4612" s="10" t="s">
        <v>8011</v>
      </c>
      <c r="D4612" s="10" t="s">
        <v>8021</v>
      </c>
      <c r="E4612" s="10" t="s">
        <v>8033</v>
      </c>
      <c r="F4612" s="11">
        <v>3</v>
      </c>
      <c r="G4612" s="11">
        <v>2661</v>
      </c>
      <c r="H4612" s="11">
        <v>808</v>
      </c>
      <c r="I4612" s="11">
        <v>166</v>
      </c>
      <c r="J4612" s="11">
        <v>4</v>
      </c>
      <c r="K4612" s="11" t="s">
        <v>8034</v>
      </c>
      <c r="L4612" s="11">
        <f t="shared" si="216"/>
        <v>974</v>
      </c>
      <c r="M4612" s="11">
        <f t="shared" si="217"/>
        <v>1687</v>
      </c>
      <c r="N4612" s="12">
        <f t="shared" si="218"/>
        <v>0.63397219090567458</v>
      </c>
    </row>
    <row r="4613" spans="1:14" x14ac:dyDescent="0.3">
      <c r="A4613" s="8" t="s">
        <v>4622</v>
      </c>
      <c r="B4613" s="9">
        <v>45502</v>
      </c>
      <c r="C4613" s="10" t="s">
        <v>8012</v>
      </c>
      <c r="D4613" s="10" t="s">
        <v>8029</v>
      </c>
      <c r="E4613" s="10" t="s">
        <v>8031</v>
      </c>
      <c r="F4613" s="11">
        <v>2</v>
      </c>
      <c r="G4613" s="11">
        <v>1576</v>
      </c>
      <c r="H4613" s="11">
        <v>674</v>
      </c>
      <c r="I4613" s="11">
        <v>196</v>
      </c>
      <c r="J4613" s="11">
        <v>4</v>
      </c>
      <c r="K4613" s="11" t="s">
        <v>8034</v>
      </c>
      <c r="L4613" s="11">
        <f t="shared" si="216"/>
        <v>870</v>
      </c>
      <c r="M4613" s="11">
        <f t="shared" si="217"/>
        <v>706</v>
      </c>
      <c r="N4613" s="12">
        <f t="shared" si="218"/>
        <v>0.4479695431472081</v>
      </c>
    </row>
    <row r="4614" spans="1:14" x14ac:dyDescent="0.3">
      <c r="A4614" s="8" t="s">
        <v>4623</v>
      </c>
      <c r="B4614" s="9">
        <v>45502</v>
      </c>
      <c r="C4614" s="10" t="s">
        <v>8012</v>
      </c>
      <c r="D4614" s="10" t="s">
        <v>8028</v>
      </c>
      <c r="E4614" s="10" t="s">
        <v>8032</v>
      </c>
      <c r="F4614" s="11">
        <v>1</v>
      </c>
      <c r="G4614" s="11">
        <v>830</v>
      </c>
      <c r="H4614" s="11">
        <v>780</v>
      </c>
      <c r="I4614" s="11">
        <v>193</v>
      </c>
      <c r="J4614" s="11">
        <v>2</v>
      </c>
      <c r="K4614" s="11" t="s">
        <v>8035</v>
      </c>
      <c r="L4614" s="11">
        <f t="shared" si="216"/>
        <v>973</v>
      </c>
      <c r="M4614" s="11">
        <f t="shared" si="217"/>
        <v>-143</v>
      </c>
      <c r="N4614" s="12">
        <f t="shared" si="218"/>
        <v>-0.17228915662650601</v>
      </c>
    </row>
    <row r="4615" spans="1:14" x14ac:dyDescent="0.3">
      <c r="A4615" s="8" t="s">
        <v>4624</v>
      </c>
      <c r="B4615" s="9">
        <v>45502</v>
      </c>
      <c r="C4615" s="10" t="s">
        <v>8011</v>
      </c>
      <c r="D4615" s="10" t="s">
        <v>8015</v>
      </c>
      <c r="E4615" s="10" t="s">
        <v>8032</v>
      </c>
      <c r="F4615" s="11">
        <v>4</v>
      </c>
      <c r="G4615" s="11">
        <v>2464</v>
      </c>
      <c r="H4615" s="11">
        <v>1355</v>
      </c>
      <c r="I4615" s="11">
        <v>159</v>
      </c>
      <c r="J4615" s="11">
        <v>5</v>
      </c>
      <c r="K4615" s="11" t="s">
        <v>8034</v>
      </c>
      <c r="L4615" s="11">
        <f t="shared" si="216"/>
        <v>1514</v>
      </c>
      <c r="M4615" s="11">
        <f t="shared" si="217"/>
        <v>950</v>
      </c>
      <c r="N4615" s="12">
        <f t="shared" si="218"/>
        <v>0.38555194805194803</v>
      </c>
    </row>
    <row r="4616" spans="1:14" x14ac:dyDescent="0.3">
      <c r="A4616" s="8" t="s">
        <v>4625</v>
      </c>
      <c r="B4616" s="9">
        <v>45502</v>
      </c>
      <c r="C4616" s="10" t="s">
        <v>8012</v>
      </c>
      <c r="D4616" s="10" t="s">
        <v>8027</v>
      </c>
      <c r="E4616" s="10" t="s">
        <v>8032</v>
      </c>
      <c r="F4616" s="11">
        <v>3</v>
      </c>
      <c r="G4616" s="11">
        <v>1959</v>
      </c>
      <c r="H4616" s="11">
        <v>1127</v>
      </c>
      <c r="I4616" s="11">
        <v>137</v>
      </c>
      <c r="J4616" s="11">
        <v>6</v>
      </c>
      <c r="K4616" s="11" t="s">
        <v>8034</v>
      </c>
      <c r="L4616" s="11">
        <f t="shared" si="216"/>
        <v>1264</v>
      </c>
      <c r="M4616" s="11">
        <f t="shared" si="217"/>
        <v>695</v>
      </c>
      <c r="N4616" s="12">
        <f t="shared" si="218"/>
        <v>0.3547728432873915</v>
      </c>
    </row>
    <row r="4617" spans="1:14" x14ac:dyDescent="0.3">
      <c r="A4617" s="8" t="s">
        <v>4626</v>
      </c>
      <c r="B4617" s="9">
        <v>45502</v>
      </c>
      <c r="C4617" s="10" t="s">
        <v>8014</v>
      </c>
      <c r="D4617" s="10" t="s">
        <v>8024</v>
      </c>
      <c r="E4617" s="10" t="s">
        <v>8033</v>
      </c>
      <c r="F4617" s="11">
        <v>5</v>
      </c>
      <c r="G4617" s="11">
        <v>2985</v>
      </c>
      <c r="H4617" s="11">
        <v>437</v>
      </c>
      <c r="I4617" s="11">
        <v>150</v>
      </c>
      <c r="J4617" s="11">
        <v>2</v>
      </c>
      <c r="K4617" s="11" t="s">
        <v>8034</v>
      </c>
      <c r="L4617" s="11">
        <f t="shared" si="216"/>
        <v>587</v>
      </c>
      <c r="M4617" s="11">
        <f t="shared" si="217"/>
        <v>2398</v>
      </c>
      <c r="N4617" s="12">
        <f t="shared" si="218"/>
        <v>0.80335008375209382</v>
      </c>
    </row>
    <row r="4618" spans="1:14" x14ac:dyDescent="0.3">
      <c r="A4618" s="8" t="s">
        <v>4627</v>
      </c>
      <c r="B4618" s="9">
        <v>45502</v>
      </c>
      <c r="C4618" s="10" t="s">
        <v>8014</v>
      </c>
      <c r="D4618" s="10" t="s">
        <v>8024</v>
      </c>
      <c r="E4618" s="10" t="s">
        <v>8031</v>
      </c>
      <c r="F4618" s="11">
        <v>4</v>
      </c>
      <c r="G4618" s="11">
        <v>3016</v>
      </c>
      <c r="H4618" s="11">
        <v>1457</v>
      </c>
      <c r="I4618" s="11">
        <v>203</v>
      </c>
      <c r="J4618" s="11">
        <v>4</v>
      </c>
      <c r="K4618" s="11" t="s">
        <v>8034</v>
      </c>
      <c r="L4618" s="11">
        <f t="shared" si="216"/>
        <v>1660</v>
      </c>
      <c r="M4618" s="11">
        <f t="shared" si="217"/>
        <v>1356</v>
      </c>
      <c r="N4618" s="12">
        <f t="shared" si="218"/>
        <v>0.4496021220159151</v>
      </c>
    </row>
    <row r="4619" spans="1:14" x14ac:dyDescent="0.3">
      <c r="A4619" s="8" t="s">
        <v>4628</v>
      </c>
      <c r="B4619" s="9">
        <v>45502</v>
      </c>
      <c r="C4619" s="10" t="s">
        <v>8011</v>
      </c>
      <c r="D4619" s="10" t="s">
        <v>8030</v>
      </c>
      <c r="E4619" s="10" t="s">
        <v>8033</v>
      </c>
      <c r="F4619" s="11">
        <v>2</v>
      </c>
      <c r="G4619" s="11">
        <v>1458</v>
      </c>
      <c r="H4619" s="11">
        <v>649</v>
      </c>
      <c r="I4619" s="11">
        <v>187</v>
      </c>
      <c r="J4619" s="11">
        <v>7</v>
      </c>
      <c r="K4619" s="11" t="s">
        <v>8034</v>
      </c>
      <c r="L4619" s="11">
        <f t="shared" si="216"/>
        <v>836</v>
      </c>
      <c r="M4619" s="11">
        <f t="shared" si="217"/>
        <v>622</v>
      </c>
      <c r="N4619" s="12">
        <f t="shared" si="218"/>
        <v>0.42661179698216734</v>
      </c>
    </row>
    <row r="4620" spans="1:14" x14ac:dyDescent="0.3">
      <c r="A4620" s="8" t="s">
        <v>4629</v>
      </c>
      <c r="B4620" s="9">
        <v>45502</v>
      </c>
      <c r="C4620" s="10" t="s">
        <v>8013</v>
      </c>
      <c r="D4620" s="10" t="s">
        <v>8019</v>
      </c>
      <c r="E4620" s="10" t="s">
        <v>8031</v>
      </c>
      <c r="F4620" s="11">
        <v>4</v>
      </c>
      <c r="G4620" s="11">
        <v>2252</v>
      </c>
      <c r="H4620" s="11">
        <v>891</v>
      </c>
      <c r="I4620" s="11">
        <v>217</v>
      </c>
      <c r="J4620" s="11">
        <v>3</v>
      </c>
      <c r="K4620" s="11" t="s">
        <v>8034</v>
      </c>
      <c r="L4620" s="11">
        <f t="shared" si="216"/>
        <v>1108</v>
      </c>
      <c r="M4620" s="11">
        <f t="shared" si="217"/>
        <v>1144</v>
      </c>
      <c r="N4620" s="12">
        <f t="shared" si="218"/>
        <v>0.50799289520426283</v>
      </c>
    </row>
    <row r="4621" spans="1:14" x14ac:dyDescent="0.3">
      <c r="A4621" s="8" t="s">
        <v>4630</v>
      </c>
      <c r="B4621" s="9">
        <v>45502</v>
      </c>
      <c r="C4621" s="10" t="s">
        <v>8013</v>
      </c>
      <c r="D4621" s="10" t="s">
        <v>8017</v>
      </c>
      <c r="E4621" s="10" t="s">
        <v>8031</v>
      </c>
      <c r="F4621" s="11">
        <v>4</v>
      </c>
      <c r="G4621" s="11">
        <v>2416</v>
      </c>
      <c r="H4621" s="11">
        <v>482</v>
      </c>
      <c r="I4621" s="11">
        <v>192</v>
      </c>
      <c r="J4621" s="11">
        <v>7</v>
      </c>
      <c r="K4621" s="11" t="s">
        <v>8035</v>
      </c>
      <c r="L4621" s="11">
        <f t="shared" si="216"/>
        <v>674</v>
      </c>
      <c r="M4621" s="11">
        <f t="shared" si="217"/>
        <v>1742</v>
      </c>
      <c r="N4621" s="12">
        <f t="shared" si="218"/>
        <v>0.72102649006622521</v>
      </c>
    </row>
    <row r="4622" spans="1:14" x14ac:dyDescent="0.3">
      <c r="A4622" s="8" t="s">
        <v>4631</v>
      </c>
      <c r="B4622" s="9">
        <v>45502</v>
      </c>
      <c r="C4622" s="10" t="s">
        <v>8013</v>
      </c>
      <c r="D4622" s="10" t="s">
        <v>8022</v>
      </c>
      <c r="E4622" s="10" t="s">
        <v>8031</v>
      </c>
      <c r="F4622" s="11">
        <v>5</v>
      </c>
      <c r="G4622" s="11">
        <v>3905</v>
      </c>
      <c r="H4622" s="11">
        <v>755</v>
      </c>
      <c r="I4622" s="11">
        <v>182</v>
      </c>
      <c r="J4622" s="11">
        <v>7</v>
      </c>
      <c r="K4622" s="11" t="s">
        <v>8035</v>
      </c>
      <c r="L4622" s="11">
        <f t="shared" si="216"/>
        <v>937</v>
      </c>
      <c r="M4622" s="11">
        <f t="shared" si="217"/>
        <v>2968</v>
      </c>
      <c r="N4622" s="12">
        <f t="shared" si="218"/>
        <v>0.76005121638924455</v>
      </c>
    </row>
    <row r="4623" spans="1:14" x14ac:dyDescent="0.3">
      <c r="A4623" s="8" t="s">
        <v>4632</v>
      </c>
      <c r="B4623" s="9">
        <v>45502</v>
      </c>
      <c r="C4623" s="10" t="s">
        <v>8014</v>
      </c>
      <c r="D4623" s="10" t="s">
        <v>8018</v>
      </c>
      <c r="E4623" s="10" t="s">
        <v>8032</v>
      </c>
      <c r="F4623" s="11">
        <v>2</v>
      </c>
      <c r="G4623" s="11">
        <v>1366</v>
      </c>
      <c r="H4623" s="11">
        <v>566</v>
      </c>
      <c r="I4623" s="11">
        <v>208</v>
      </c>
      <c r="J4623" s="11">
        <v>7</v>
      </c>
      <c r="K4623" s="11" t="s">
        <v>8035</v>
      </c>
      <c r="L4623" s="11">
        <f t="shared" si="216"/>
        <v>774</v>
      </c>
      <c r="M4623" s="11">
        <f t="shared" si="217"/>
        <v>592</v>
      </c>
      <c r="N4623" s="12">
        <f t="shared" si="218"/>
        <v>0.43338213762811129</v>
      </c>
    </row>
    <row r="4624" spans="1:14" x14ac:dyDescent="0.3">
      <c r="A4624" s="8" t="s">
        <v>4633</v>
      </c>
      <c r="B4624" s="9">
        <v>45502</v>
      </c>
      <c r="C4624" s="10" t="s">
        <v>8012</v>
      </c>
      <c r="D4624" s="10" t="s">
        <v>8016</v>
      </c>
      <c r="E4624" s="10" t="s">
        <v>8031</v>
      </c>
      <c r="F4624" s="11">
        <v>2</v>
      </c>
      <c r="G4624" s="11">
        <v>1404</v>
      </c>
      <c r="H4624" s="11">
        <v>389</v>
      </c>
      <c r="I4624" s="11">
        <v>205</v>
      </c>
      <c r="J4624" s="11">
        <v>2</v>
      </c>
      <c r="K4624" s="11" t="s">
        <v>8035</v>
      </c>
      <c r="L4624" s="11">
        <f t="shared" si="216"/>
        <v>594</v>
      </c>
      <c r="M4624" s="11">
        <f t="shared" si="217"/>
        <v>810</v>
      </c>
      <c r="N4624" s="12">
        <f t="shared" si="218"/>
        <v>0.57692307692307687</v>
      </c>
    </row>
    <row r="4625" spans="1:14" x14ac:dyDescent="0.3">
      <c r="A4625" s="8" t="s">
        <v>4634</v>
      </c>
      <c r="B4625" s="9">
        <v>45502</v>
      </c>
      <c r="C4625" s="10" t="s">
        <v>8014</v>
      </c>
      <c r="D4625" s="10" t="s">
        <v>8024</v>
      </c>
      <c r="E4625" s="10" t="s">
        <v>8032</v>
      </c>
      <c r="F4625" s="11">
        <v>2</v>
      </c>
      <c r="G4625" s="11">
        <v>1710</v>
      </c>
      <c r="H4625" s="11">
        <v>1046</v>
      </c>
      <c r="I4625" s="11">
        <v>212</v>
      </c>
      <c r="J4625" s="11">
        <v>7</v>
      </c>
      <c r="K4625" s="11" t="s">
        <v>8035</v>
      </c>
      <c r="L4625" s="11">
        <f t="shared" si="216"/>
        <v>1258</v>
      </c>
      <c r="M4625" s="11">
        <f t="shared" si="217"/>
        <v>452</v>
      </c>
      <c r="N4625" s="12">
        <f t="shared" si="218"/>
        <v>0.26432748538011697</v>
      </c>
    </row>
    <row r="4626" spans="1:14" x14ac:dyDescent="0.3">
      <c r="A4626" s="8" t="s">
        <v>4635</v>
      </c>
      <c r="B4626" s="9">
        <v>45502</v>
      </c>
      <c r="C4626" s="10" t="s">
        <v>8013</v>
      </c>
      <c r="D4626" s="10" t="s">
        <v>8019</v>
      </c>
      <c r="E4626" s="10" t="s">
        <v>8033</v>
      </c>
      <c r="F4626" s="11">
        <v>5</v>
      </c>
      <c r="G4626" s="11">
        <v>2890</v>
      </c>
      <c r="H4626" s="11">
        <v>1414</v>
      </c>
      <c r="I4626" s="11">
        <v>207</v>
      </c>
      <c r="J4626" s="11">
        <v>5</v>
      </c>
      <c r="K4626" s="11" t="s">
        <v>8034</v>
      </c>
      <c r="L4626" s="11">
        <f t="shared" si="216"/>
        <v>1621</v>
      </c>
      <c r="M4626" s="11">
        <f t="shared" si="217"/>
        <v>1269</v>
      </c>
      <c r="N4626" s="12">
        <f t="shared" si="218"/>
        <v>0.43910034602076126</v>
      </c>
    </row>
    <row r="4627" spans="1:14" x14ac:dyDescent="0.3">
      <c r="A4627" s="8" t="s">
        <v>4636</v>
      </c>
      <c r="B4627" s="9">
        <v>45502</v>
      </c>
      <c r="C4627" s="10" t="s">
        <v>8014</v>
      </c>
      <c r="D4627" s="10" t="s">
        <v>8026</v>
      </c>
      <c r="E4627" s="10" t="s">
        <v>8033</v>
      </c>
      <c r="F4627" s="11">
        <v>3</v>
      </c>
      <c r="G4627" s="11">
        <v>2073</v>
      </c>
      <c r="H4627" s="11">
        <v>795</v>
      </c>
      <c r="I4627" s="11">
        <v>146</v>
      </c>
      <c r="J4627" s="11">
        <v>2</v>
      </c>
      <c r="K4627" s="11" t="s">
        <v>8034</v>
      </c>
      <c r="L4627" s="11">
        <f t="shared" si="216"/>
        <v>941</v>
      </c>
      <c r="M4627" s="11">
        <f t="shared" si="217"/>
        <v>1132</v>
      </c>
      <c r="N4627" s="12">
        <f t="shared" si="218"/>
        <v>0.54606849975880367</v>
      </c>
    </row>
    <row r="4628" spans="1:14" x14ac:dyDescent="0.3">
      <c r="A4628" s="8" t="s">
        <v>4637</v>
      </c>
      <c r="B4628" s="9">
        <v>45502</v>
      </c>
      <c r="C4628" s="10" t="s">
        <v>8012</v>
      </c>
      <c r="D4628" s="10" t="s">
        <v>8029</v>
      </c>
      <c r="E4628" s="10" t="s">
        <v>8033</v>
      </c>
      <c r="F4628" s="11">
        <v>3</v>
      </c>
      <c r="G4628" s="11">
        <v>2538</v>
      </c>
      <c r="H4628" s="11">
        <v>373</v>
      </c>
      <c r="I4628" s="11">
        <v>150</v>
      </c>
      <c r="J4628" s="11">
        <v>7</v>
      </c>
      <c r="K4628" s="11" t="s">
        <v>8034</v>
      </c>
      <c r="L4628" s="11">
        <f t="shared" si="216"/>
        <v>523</v>
      </c>
      <c r="M4628" s="11">
        <f t="shared" si="217"/>
        <v>2015</v>
      </c>
      <c r="N4628" s="12">
        <f t="shared" si="218"/>
        <v>0.79393223010244285</v>
      </c>
    </row>
    <row r="4629" spans="1:14" x14ac:dyDescent="0.3">
      <c r="A4629" s="8" t="s">
        <v>4638</v>
      </c>
      <c r="B4629" s="9">
        <v>45502</v>
      </c>
      <c r="C4629" s="10" t="s">
        <v>8013</v>
      </c>
      <c r="D4629" s="10" t="s">
        <v>8022</v>
      </c>
      <c r="E4629" s="10" t="s">
        <v>8033</v>
      </c>
      <c r="F4629" s="11">
        <v>5</v>
      </c>
      <c r="G4629" s="11">
        <v>4405</v>
      </c>
      <c r="H4629" s="11">
        <v>1378</v>
      </c>
      <c r="I4629" s="11">
        <v>203</v>
      </c>
      <c r="J4629" s="11">
        <v>7</v>
      </c>
      <c r="K4629" s="11" t="s">
        <v>8034</v>
      </c>
      <c r="L4629" s="11">
        <f t="shared" si="216"/>
        <v>1581</v>
      </c>
      <c r="M4629" s="11">
        <f t="shared" si="217"/>
        <v>2824</v>
      </c>
      <c r="N4629" s="12">
        <f t="shared" si="218"/>
        <v>0.64108967082860391</v>
      </c>
    </row>
    <row r="4630" spans="1:14" x14ac:dyDescent="0.3">
      <c r="A4630" s="8" t="s">
        <v>4639</v>
      </c>
      <c r="B4630" s="9">
        <v>45502</v>
      </c>
      <c r="C4630" s="10" t="s">
        <v>8012</v>
      </c>
      <c r="D4630" s="10" t="s">
        <v>8016</v>
      </c>
      <c r="E4630" s="10" t="s">
        <v>8033</v>
      </c>
      <c r="F4630" s="11">
        <v>1</v>
      </c>
      <c r="G4630" s="11">
        <v>809</v>
      </c>
      <c r="H4630" s="11">
        <v>1110</v>
      </c>
      <c r="I4630" s="11">
        <v>102</v>
      </c>
      <c r="J4630" s="11">
        <v>2</v>
      </c>
      <c r="K4630" s="11" t="s">
        <v>8034</v>
      </c>
      <c r="L4630" s="11">
        <f t="shared" si="216"/>
        <v>1212</v>
      </c>
      <c r="M4630" s="11">
        <f t="shared" si="217"/>
        <v>-403</v>
      </c>
      <c r="N4630" s="12">
        <f t="shared" si="218"/>
        <v>-0.49814585908529047</v>
      </c>
    </row>
    <row r="4631" spans="1:14" x14ac:dyDescent="0.3">
      <c r="A4631" s="8" t="s">
        <v>4640</v>
      </c>
      <c r="B4631" s="9">
        <v>45502</v>
      </c>
      <c r="C4631" s="10" t="s">
        <v>8014</v>
      </c>
      <c r="D4631" s="10" t="s">
        <v>8026</v>
      </c>
      <c r="E4631" s="10" t="s">
        <v>8032</v>
      </c>
      <c r="F4631" s="11">
        <v>2</v>
      </c>
      <c r="G4631" s="11">
        <v>1252</v>
      </c>
      <c r="H4631" s="11">
        <v>648</v>
      </c>
      <c r="I4631" s="11">
        <v>127</v>
      </c>
      <c r="J4631" s="11">
        <v>2</v>
      </c>
      <c r="K4631" s="11" t="s">
        <v>8035</v>
      </c>
      <c r="L4631" s="11">
        <f t="shared" si="216"/>
        <v>775</v>
      </c>
      <c r="M4631" s="11">
        <f t="shared" si="217"/>
        <v>477</v>
      </c>
      <c r="N4631" s="12">
        <f t="shared" si="218"/>
        <v>0.38099041533546324</v>
      </c>
    </row>
    <row r="4632" spans="1:14" x14ac:dyDescent="0.3">
      <c r="A4632" s="8" t="s">
        <v>4641</v>
      </c>
      <c r="B4632" s="9">
        <v>45502</v>
      </c>
      <c r="C4632" s="10" t="s">
        <v>8011</v>
      </c>
      <c r="D4632" s="10" t="s">
        <v>8030</v>
      </c>
      <c r="E4632" s="10" t="s">
        <v>8031</v>
      </c>
      <c r="F4632" s="11">
        <v>2</v>
      </c>
      <c r="G4632" s="11">
        <v>1790</v>
      </c>
      <c r="H4632" s="11">
        <v>615</v>
      </c>
      <c r="I4632" s="11">
        <v>157</v>
      </c>
      <c r="J4632" s="11">
        <v>4</v>
      </c>
      <c r="K4632" s="11" t="s">
        <v>8034</v>
      </c>
      <c r="L4632" s="11">
        <f t="shared" si="216"/>
        <v>772</v>
      </c>
      <c r="M4632" s="11">
        <f t="shared" si="217"/>
        <v>1018</v>
      </c>
      <c r="N4632" s="12">
        <f t="shared" si="218"/>
        <v>0.56871508379888269</v>
      </c>
    </row>
    <row r="4633" spans="1:14" x14ac:dyDescent="0.3">
      <c r="A4633" s="8" t="s">
        <v>4642</v>
      </c>
      <c r="B4633" s="9">
        <v>45502</v>
      </c>
      <c r="C4633" s="10" t="s">
        <v>8012</v>
      </c>
      <c r="D4633" s="10" t="s">
        <v>8029</v>
      </c>
      <c r="E4633" s="10" t="s">
        <v>8032</v>
      </c>
      <c r="F4633" s="11">
        <v>1</v>
      </c>
      <c r="G4633" s="11">
        <v>715</v>
      </c>
      <c r="H4633" s="11">
        <v>746</v>
      </c>
      <c r="I4633" s="11">
        <v>173</v>
      </c>
      <c r="J4633" s="11">
        <v>2</v>
      </c>
      <c r="K4633" s="11" t="s">
        <v>8034</v>
      </c>
      <c r="L4633" s="11">
        <f t="shared" si="216"/>
        <v>919</v>
      </c>
      <c r="M4633" s="11">
        <f t="shared" si="217"/>
        <v>-204</v>
      </c>
      <c r="N4633" s="12">
        <f t="shared" si="218"/>
        <v>-0.28531468531468529</v>
      </c>
    </row>
    <row r="4634" spans="1:14" x14ac:dyDescent="0.3">
      <c r="A4634" s="8" t="s">
        <v>4643</v>
      </c>
      <c r="B4634" s="9">
        <v>45502</v>
      </c>
      <c r="C4634" s="10" t="s">
        <v>8014</v>
      </c>
      <c r="D4634" s="10" t="s">
        <v>8018</v>
      </c>
      <c r="E4634" s="10" t="s">
        <v>8032</v>
      </c>
      <c r="F4634" s="11">
        <v>3</v>
      </c>
      <c r="G4634" s="11">
        <v>2076</v>
      </c>
      <c r="H4634" s="11">
        <v>1298</v>
      </c>
      <c r="I4634" s="11">
        <v>189</v>
      </c>
      <c r="J4634" s="11">
        <v>2</v>
      </c>
      <c r="K4634" s="11" t="s">
        <v>8034</v>
      </c>
      <c r="L4634" s="11">
        <f t="shared" si="216"/>
        <v>1487</v>
      </c>
      <c r="M4634" s="11">
        <f t="shared" si="217"/>
        <v>589</v>
      </c>
      <c r="N4634" s="12">
        <f t="shared" si="218"/>
        <v>0.28371868978805392</v>
      </c>
    </row>
    <row r="4635" spans="1:14" x14ac:dyDescent="0.3">
      <c r="A4635" s="8" t="s">
        <v>4644</v>
      </c>
      <c r="B4635" s="9">
        <v>45502</v>
      </c>
      <c r="C4635" s="10" t="s">
        <v>8014</v>
      </c>
      <c r="D4635" s="10" t="s">
        <v>8026</v>
      </c>
      <c r="E4635" s="10" t="s">
        <v>8033</v>
      </c>
      <c r="F4635" s="11">
        <v>4</v>
      </c>
      <c r="G4635" s="11">
        <v>2344</v>
      </c>
      <c r="H4635" s="11">
        <v>1314</v>
      </c>
      <c r="I4635" s="11">
        <v>206</v>
      </c>
      <c r="J4635" s="11">
        <v>3</v>
      </c>
      <c r="K4635" s="11" t="s">
        <v>8034</v>
      </c>
      <c r="L4635" s="11">
        <f t="shared" si="216"/>
        <v>1520</v>
      </c>
      <c r="M4635" s="11">
        <f t="shared" si="217"/>
        <v>824</v>
      </c>
      <c r="N4635" s="12">
        <f t="shared" si="218"/>
        <v>0.35153583617747441</v>
      </c>
    </row>
    <row r="4636" spans="1:14" x14ac:dyDescent="0.3">
      <c r="A4636" s="8" t="s">
        <v>4645</v>
      </c>
      <c r="B4636" s="9">
        <v>45502</v>
      </c>
      <c r="C4636" s="10" t="s">
        <v>8013</v>
      </c>
      <c r="D4636" s="10" t="s">
        <v>8025</v>
      </c>
      <c r="E4636" s="10" t="s">
        <v>8033</v>
      </c>
      <c r="F4636" s="11">
        <v>4</v>
      </c>
      <c r="G4636" s="11">
        <v>3548</v>
      </c>
      <c r="H4636" s="11">
        <v>501</v>
      </c>
      <c r="I4636" s="11">
        <v>208</v>
      </c>
      <c r="J4636" s="11">
        <v>2</v>
      </c>
      <c r="K4636" s="11" t="s">
        <v>8034</v>
      </c>
      <c r="L4636" s="11">
        <f t="shared" si="216"/>
        <v>709</v>
      </c>
      <c r="M4636" s="11">
        <f t="shared" si="217"/>
        <v>2839</v>
      </c>
      <c r="N4636" s="12">
        <f t="shared" si="218"/>
        <v>0.80016910935738439</v>
      </c>
    </row>
    <row r="4637" spans="1:14" x14ac:dyDescent="0.3">
      <c r="A4637" s="8" t="s">
        <v>4646</v>
      </c>
      <c r="B4637" s="9">
        <v>45502</v>
      </c>
      <c r="C4637" s="10" t="s">
        <v>8013</v>
      </c>
      <c r="D4637" s="10" t="s">
        <v>8019</v>
      </c>
      <c r="E4637" s="10" t="s">
        <v>8032</v>
      </c>
      <c r="F4637" s="11">
        <v>1</v>
      </c>
      <c r="G4637" s="11">
        <v>714</v>
      </c>
      <c r="H4637" s="11">
        <v>1398</v>
      </c>
      <c r="I4637" s="11">
        <v>135</v>
      </c>
      <c r="J4637" s="11">
        <v>4</v>
      </c>
      <c r="K4637" s="11" t="s">
        <v>8034</v>
      </c>
      <c r="L4637" s="11">
        <f t="shared" si="216"/>
        <v>1533</v>
      </c>
      <c r="M4637" s="11">
        <f t="shared" si="217"/>
        <v>-819</v>
      </c>
      <c r="N4637" s="12">
        <f t="shared" si="218"/>
        <v>-1.1470588235294117</v>
      </c>
    </row>
    <row r="4638" spans="1:14" x14ac:dyDescent="0.3">
      <c r="A4638" s="8" t="s">
        <v>4647</v>
      </c>
      <c r="B4638" s="9">
        <v>45503</v>
      </c>
      <c r="C4638" s="10" t="s">
        <v>8013</v>
      </c>
      <c r="D4638" s="10" t="s">
        <v>8017</v>
      </c>
      <c r="E4638" s="10" t="s">
        <v>8033</v>
      </c>
      <c r="F4638" s="11">
        <v>2</v>
      </c>
      <c r="G4638" s="11">
        <v>1372</v>
      </c>
      <c r="H4638" s="11">
        <v>532</v>
      </c>
      <c r="I4638" s="11">
        <v>130</v>
      </c>
      <c r="J4638" s="11">
        <v>4</v>
      </c>
      <c r="K4638" s="11" t="s">
        <v>8034</v>
      </c>
      <c r="L4638" s="11">
        <f t="shared" si="216"/>
        <v>662</v>
      </c>
      <c r="M4638" s="11">
        <f t="shared" si="217"/>
        <v>710</v>
      </c>
      <c r="N4638" s="12">
        <f t="shared" si="218"/>
        <v>0.51749271137026243</v>
      </c>
    </row>
    <row r="4639" spans="1:14" x14ac:dyDescent="0.3">
      <c r="A4639" s="8" t="s">
        <v>4648</v>
      </c>
      <c r="B4639" s="9">
        <v>45503</v>
      </c>
      <c r="C4639" s="10" t="s">
        <v>8013</v>
      </c>
      <c r="D4639" s="10" t="s">
        <v>8017</v>
      </c>
      <c r="E4639" s="10" t="s">
        <v>8032</v>
      </c>
      <c r="F4639" s="11">
        <v>2</v>
      </c>
      <c r="G4639" s="11">
        <v>1658</v>
      </c>
      <c r="H4639" s="11">
        <v>918</v>
      </c>
      <c r="I4639" s="11">
        <v>192</v>
      </c>
      <c r="J4639" s="11">
        <v>7</v>
      </c>
      <c r="K4639" s="11" t="s">
        <v>8035</v>
      </c>
      <c r="L4639" s="11">
        <f t="shared" si="216"/>
        <v>1110</v>
      </c>
      <c r="M4639" s="11">
        <f t="shared" si="217"/>
        <v>548</v>
      </c>
      <c r="N4639" s="12">
        <f t="shared" si="218"/>
        <v>0.33051869722557298</v>
      </c>
    </row>
    <row r="4640" spans="1:14" x14ac:dyDescent="0.3">
      <c r="A4640" s="8" t="s">
        <v>4649</v>
      </c>
      <c r="B4640" s="9">
        <v>45503</v>
      </c>
      <c r="C4640" s="10" t="s">
        <v>8012</v>
      </c>
      <c r="D4640" s="10" t="s">
        <v>8028</v>
      </c>
      <c r="E4640" s="10" t="s">
        <v>8033</v>
      </c>
      <c r="F4640" s="11">
        <v>3</v>
      </c>
      <c r="G4640" s="11">
        <v>1653</v>
      </c>
      <c r="H4640" s="11">
        <v>1175</v>
      </c>
      <c r="I4640" s="11">
        <v>177</v>
      </c>
      <c r="J4640" s="11">
        <v>2</v>
      </c>
      <c r="K4640" s="11" t="s">
        <v>8034</v>
      </c>
      <c r="L4640" s="11">
        <f t="shared" si="216"/>
        <v>1352</v>
      </c>
      <c r="M4640" s="11">
        <f t="shared" si="217"/>
        <v>301</v>
      </c>
      <c r="N4640" s="12">
        <f t="shared" si="218"/>
        <v>0.18209316394434361</v>
      </c>
    </row>
    <row r="4641" spans="1:14" x14ac:dyDescent="0.3">
      <c r="A4641" s="8" t="s">
        <v>4650</v>
      </c>
      <c r="B4641" s="9">
        <v>45503</v>
      </c>
      <c r="C4641" s="10" t="s">
        <v>8013</v>
      </c>
      <c r="D4641" s="10" t="s">
        <v>8025</v>
      </c>
      <c r="E4641" s="10" t="s">
        <v>8031</v>
      </c>
      <c r="F4641" s="11">
        <v>1</v>
      </c>
      <c r="G4641" s="11">
        <v>649</v>
      </c>
      <c r="H4641" s="11">
        <v>1005</v>
      </c>
      <c r="I4641" s="11">
        <v>189</v>
      </c>
      <c r="J4641" s="11">
        <v>7</v>
      </c>
      <c r="K4641" s="11" t="s">
        <v>8035</v>
      </c>
      <c r="L4641" s="11">
        <f t="shared" si="216"/>
        <v>1194</v>
      </c>
      <c r="M4641" s="11">
        <f t="shared" si="217"/>
        <v>-545</v>
      </c>
      <c r="N4641" s="12">
        <f t="shared" si="218"/>
        <v>-0.83975346687211094</v>
      </c>
    </row>
    <row r="4642" spans="1:14" x14ac:dyDescent="0.3">
      <c r="A4642" s="8" t="s">
        <v>4651</v>
      </c>
      <c r="B4642" s="9">
        <v>45503</v>
      </c>
      <c r="C4642" s="10" t="s">
        <v>8013</v>
      </c>
      <c r="D4642" s="10" t="s">
        <v>8022</v>
      </c>
      <c r="E4642" s="10" t="s">
        <v>8032</v>
      </c>
      <c r="F4642" s="11">
        <v>2</v>
      </c>
      <c r="G4642" s="11">
        <v>1384</v>
      </c>
      <c r="H4642" s="11">
        <v>1146</v>
      </c>
      <c r="I4642" s="11">
        <v>196</v>
      </c>
      <c r="J4642" s="11">
        <v>6</v>
      </c>
      <c r="K4642" s="11" t="s">
        <v>8034</v>
      </c>
      <c r="L4642" s="11">
        <f t="shared" si="216"/>
        <v>1342</v>
      </c>
      <c r="M4642" s="11">
        <f t="shared" si="217"/>
        <v>42</v>
      </c>
      <c r="N4642" s="12">
        <f t="shared" si="218"/>
        <v>3.0346820809248554E-2</v>
      </c>
    </row>
    <row r="4643" spans="1:14" x14ac:dyDescent="0.3">
      <c r="A4643" s="8" t="s">
        <v>4652</v>
      </c>
      <c r="B4643" s="9">
        <v>45503</v>
      </c>
      <c r="C4643" s="10" t="s">
        <v>8013</v>
      </c>
      <c r="D4643" s="10" t="s">
        <v>8019</v>
      </c>
      <c r="E4643" s="10" t="s">
        <v>8032</v>
      </c>
      <c r="F4643" s="11">
        <v>1</v>
      </c>
      <c r="G4643" s="11">
        <v>777</v>
      </c>
      <c r="H4643" s="11">
        <v>1250</v>
      </c>
      <c r="I4643" s="11">
        <v>115</v>
      </c>
      <c r="J4643" s="11">
        <v>3</v>
      </c>
      <c r="K4643" s="11" t="s">
        <v>8034</v>
      </c>
      <c r="L4643" s="11">
        <f t="shared" si="216"/>
        <v>1365</v>
      </c>
      <c r="M4643" s="11">
        <f t="shared" si="217"/>
        <v>-588</v>
      </c>
      <c r="N4643" s="12">
        <f t="shared" si="218"/>
        <v>-0.7567567567567568</v>
      </c>
    </row>
    <row r="4644" spans="1:14" x14ac:dyDescent="0.3">
      <c r="A4644" s="8" t="s">
        <v>4653</v>
      </c>
      <c r="B4644" s="9">
        <v>45503</v>
      </c>
      <c r="C4644" s="10" t="s">
        <v>8012</v>
      </c>
      <c r="D4644" s="10" t="s">
        <v>8027</v>
      </c>
      <c r="E4644" s="10" t="s">
        <v>8031</v>
      </c>
      <c r="F4644" s="11">
        <v>2</v>
      </c>
      <c r="G4644" s="11">
        <v>1586</v>
      </c>
      <c r="H4644" s="11">
        <v>575</v>
      </c>
      <c r="I4644" s="11">
        <v>204</v>
      </c>
      <c r="J4644" s="11">
        <v>4</v>
      </c>
      <c r="K4644" s="11" t="s">
        <v>8034</v>
      </c>
      <c r="L4644" s="11">
        <f t="shared" si="216"/>
        <v>779</v>
      </c>
      <c r="M4644" s="11">
        <f t="shared" si="217"/>
        <v>807</v>
      </c>
      <c r="N4644" s="12">
        <f t="shared" si="218"/>
        <v>0.50882723833543508</v>
      </c>
    </row>
    <row r="4645" spans="1:14" x14ac:dyDescent="0.3">
      <c r="A4645" s="8" t="s">
        <v>4654</v>
      </c>
      <c r="B4645" s="9">
        <v>45503</v>
      </c>
      <c r="C4645" s="10" t="s">
        <v>8012</v>
      </c>
      <c r="D4645" s="10" t="s">
        <v>8029</v>
      </c>
      <c r="E4645" s="10" t="s">
        <v>8031</v>
      </c>
      <c r="F4645" s="11">
        <v>4</v>
      </c>
      <c r="G4645" s="11">
        <v>2364</v>
      </c>
      <c r="H4645" s="11">
        <v>1342</v>
      </c>
      <c r="I4645" s="11">
        <v>128</v>
      </c>
      <c r="J4645" s="11">
        <v>6</v>
      </c>
      <c r="K4645" s="11" t="s">
        <v>8034</v>
      </c>
      <c r="L4645" s="11">
        <f t="shared" si="216"/>
        <v>1470</v>
      </c>
      <c r="M4645" s="11">
        <f t="shared" si="217"/>
        <v>894</v>
      </c>
      <c r="N4645" s="12">
        <f t="shared" si="218"/>
        <v>0.37817258883248733</v>
      </c>
    </row>
    <row r="4646" spans="1:14" x14ac:dyDescent="0.3">
      <c r="A4646" s="8" t="s">
        <v>4655</v>
      </c>
      <c r="B4646" s="9">
        <v>45503</v>
      </c>
      <c r="C4646" s="10" t="s">
        <v>8012</v>
      </c>
      <c r="D4646" s="10" t="s">
        <v>8016</v>
      </c>
      <c r="E4646" s="10" t="s">
        <v>8033</v>
      </c>
      <c r="F4646" s="11">
        <v>5</v>
      </c>
      <c r="G4646" s="11">
        <v>3115</v>
      </c>
      <c r="H4646" s="11">
        <v>501</v>
      </c>
      <c r="I4646" s="11">
        <v>208</v>
      </c>
      <c r="J4646" s="11">
        <v>2</v>
      </c>
      <c r="K4646" s="11" t="s">
        <v>8034</v>
      </c>
      <c r="L4646" s="11">
        <f t="shared" si="216"/>
        <v>709</v>
      </c>
      <c r="M4646" s="11">
        <f t="shared" si="217"/>
        <v>2406</v>
      </c>
      <c r="N4646" s="12">
        <f t="shared" si="218"/>
        <v>0.77239165329052972</v>
      </c>
    </row>
    <row r="4647" spans="1:14" x14ac:dyDescent="0.3">
      <c r="A4647" s="8" t="s">
        <v>4656</v>
      </c>
      <c r="B4647" s="9">
        <v>45503</v>
      </c>
      <c r="C4647" s="10" t="s">
        <v>8011</v>
      </c>
      <c r="D4647" s="10" t="s">
        <v>8030</v>
      </c>
      <c r="E4647" s="10" t="s">
        <v>8031</v>
      </c>
      <c r="F4647" s="11">
        <v>2</v>
      </c>
      <c r="G4647" s="11">
        <v>1200</v>
      </c>
      <c r="H4647" s="11">
        <v>1177</v>
      </c>
      <c r="I4647" s="11">
        <v>211</v>
      </c>
      <c r="J4647" s="11">
        <v>2</v>
      </c>
      <c r="K4647" s="11" t="s">
        <v>8035</v>
      </c>
      <c r="L4647" s="11">
        <f t="shared" si="216"/>
        <v>1388</v>
      </c>
      <c r="M4647" s="11">
        <f t="shared" si="217"/>
        <v>-188</v>
      </c>
      <c r="N4647" s="12">
        <f t="shared" si="218"/>
        <v>-0.15666666666666668</v>
      </c>
    </row>
    <row r="4648" spans="1:14" x14ac:dyDescent="0.3">
      <c r="A4648" s="8" t="s">
        <v>4657</v>
      </c>
      <c r="B4648" s="9">
        <v>45503</v>
      </c>
      <c r="C4648" s="10" t="s">
        <v>8014</v>
      </c>
      <c r="D4648" s="10" t="s">
        <v>8020</v>
      </c>
      <c r="E4648" s="10" t="s">
        <v>8031</v>
      </c>
      <c r="F4648" s="11">
        <v>5</v>
      </c>
      <c r="G4648" s="11">
        <v>4040</v>
      </c>
      <c r="H4648" s="11">
        <v>1009</v>
      </c>
      <c r="I4648" s="11">
        <v>129</v>
      </c>
      <c r="J4648" s="11">
        <v>3</v>
      </c>
      <c r="K4648" s="11" t="s">
        <v>8034</v>
      </c>
      <c r="L4648" s="11">
        <f t="shared" si="216"/>
        <v>1138</v>
      </c>
      <c r="M4648" s="11">
        <f t="shared" si="217"/>
        <v>2902</v>
      </c>
      <c r="N4648" s="12">
        <f t="shared" si="218"/>
        <v>0.71831683168316829</v>
      </c>
    </row>
    <row r="4649" spans="1:14" x14ac:dyDescent="0.3">
      <c r="A4649" s="8" t="s">
        <v>4658</v>
      </c>
      <c r="B4649" s="9">
        <v>45503</v>
      </c>
      <c r="C4649" s="10" t="s">
        <v>8011</v>
      </c>
      <c r="D4649" s="10" t="s">
        <v>8023</v>
      </c>
      <c r="E4649" s="10" t="s">
        <v>8033</v>
      </c>
      <c r="F4649" s="11">
        <v>2</v>
      </c>
      <c r="G4649" s="11">
        <v>1770</v>
      </c>
      <c r="H4649" s="11">
        <v>543</v>
      </c>
      <c r="I4649" s="11">
        <v>150</v>
      </c>
      <c r="J4649" s="11">
        <v>5</v>
      </c>
      <c r="K4649" s="11" t="s">
        <v>8034</v>
      </c>
      <c r="L4649" s="11">
        <f t="shared" si="216"/>
        <v>693</v>
      </c>
      <c r="M4649" s="11">
        <f t="shared" si="217"/>
        <v>1077</v>
      </c>
      <c r="N4649" s="12">
        <f t="shared" si="218"/>
        <v>0.6084745762711864</v>
      </c>
    </row>
    <row r="4650" spans="1:14" x14ac:dyDescent="0.3">
      <c r="A4650" s="8" t="s">
        <v>4659</v>
      </c>
      <c r="B4650" s="9">
        <v>45503</v>
      </c>
      <c r="C4650" s="10" t="s">
        <v>8013</v>
      </c>
      <c r="D4650" s="10" t="s">
        <v>8025</v>
      </c>
      <c r="E4650" s="10" t="s">
        <v>8032</v>
      </c>
      <c r="F4650" s="11">
        <v>1</v>
      </c>
      <c r="G4650" s="11">
        <v>702</v>
      </c>
      <c r="H4650" s="11">
        <v>1307</v>
      </c>
      <c r="I4650" s="11">
        <v>166</v>
      </c>
      <c r="J4650" s="11">
        <v>7</v>
      </c>
      <c r="K4650" s="11" t="s">
        <v>8035</v>
      </c>
      <c r="L4650" s="11">
        <f t="shared" si="216"/>
        <v>1473</v>
      </c>
      <c r="M4650" s="11">
        <f t="shared" si="217"/>
        <v>-771</v>
      </c>
      <c r="N4650" s="12">
        <f t="shared" si="218"/>
        <v>-1.0982905982905984</v>
      </c>
    </row>
    <row r="4651" spans="1:14" x14ac:dyDescent="0.3">
      <c r="A4651" s="8" t="s">
        <v>4660</v>
      </c>
      <c r="B4651" s="9">
        <v>45503</v>
      </c>
      <c r="C4651" s="10" t="s">
        <v>8011</v>
      </c>
      <c r="D4651" s="10" t="s">
        <v>8015</v>
      </c>
      <c r="E4651" s="10" t="s">
        <v>8031</v>
      </c>
      <c r="F4651" s="11">
        <v>1</v>
      </c>
      <c r="G4651" s="11">
        <v>836</v>
      </c>
      <c r="H4651" s="11">
        <v>1161</v>
      </c>
      <c r="I4651" s="11">
        <v>171</v>
      </c>
      <c r="J4651" s="11">
        <v>2</v>
      </c>
      <c r="K4651" s="11" t="s">
        <v>8035</v>
      </c>
      <c r="L4651" s="11">
        <f t="shared" si="216"/>
        <v>1332</v>
      </c>
      <c r="M4651" s="11">
        <f t="shared" si="217"/>
        <v>-496</v>
      </c>
      <c r="N4651" s="12">
        <f t="shared" si="218"/>
        <v>-0.59330143540669855</v>
      </c>
    </row>
    <row r="4652" spans="1:14" x14ac:dyDescent="0.3">
      <c r="A4652" s="8" t="s">
        <v>4661</v>
      </c>
      <c r="B4652" s="9">
        <v>45503</v>
      </c>
      <c r="C4652" s="10" t="s">
        <v>8011</v>
      </c>
      <c r="D4652" s="10" t="s">
        <v>8021</v>
      </c>
      <c r="E4652" s="10" t="s">
        <v>8032</v>
      </c>
      <c r="F4652" s="11">
        <v>3</v>
      </c>
      <c r="G4652" s="11">
        <v>2139</v>
      </c>
      <c r="H4652" s="11">
        <v>564</v>
      </c>
      <c r="I4652" s="11">
        <v>141</v>
      </c>
      <c r="J4652" s="11">
        <v>6</v>
      </c>
      <c r="K4652" s="11" t="s">
        <v>8034</v>
      </c>
      <c r="L4652" s="11">
        <f t="shared" si="216"/>
        <v>705</v>
      </c>
      <c r="M4652" s="11">
        <f t="shared" si="217"/>
        <v>1434</v>
      </c>
      <c r="N4652" s="12">
        <f t="shared" si="218"/>
        <v>0.6704067321178121</v>
      </c>
    </row>
    <row r="4653" spans="1:14" x14ac:dyDescent="0.3">
      <c r="A4653" s="8" t="s">
        <v>4662</v>
      </c>
      <c r="B4653" s="9">
        <v>45503</v>
      </c>
      <c r="C4653" s="10" t="s">
        <v>8013</v>
      </c>
      <c r="D4653" s="10" t="s">
        <v>8017</v>
      </c>
      <c r="E4653" s="10" t="s">
        <v>8031</v>
      </c>
      <c r="F4653" s="11">
        <v>3</v>
      </c>
      <c r="G4653" s="11">
        <v>2451</v>
      </c>
      <c r="H4653" s="11">
        <v>1176</v>
      </c>
      <c r="I4653" s="11">
        <v>191</v>
      </c>
      <c r="J4653" s="11">
        <v>6</v>
      </c>
      <c r="K4653" s="11" t="s">
        <v>8034</v>
      </c>
      <c r="L4653" s="11">
        <f t="shared" si="216"/>
        <v>1367</v>
      </c>
      <c r="M4653" s="11">
        <f t="shared" si="217"/>
        <v>1084</v>
      </c>
      <c r="N4653" s="12">
        <f t="shared" si="218"/>
        <v>0.44226846185230517</v>
      </c>
    </row>
    <row r="4654" spans="1:14" x14ac:dyDescent="0.3">
      <c r="A4654" s="8" t="s">
        <v>4663</v>
      </c>
      <c r="B4654" s="9">
        <v>45503</v>
      </c>
      <c r="C4654" s="10" t="s">
        <v>8011</v>
      </c>
      <c r="D4654" s="10" t="s">
        <v>8021</v>
      </c>
      <c r="E4654" s="10" t="s">
        <v>8033</v>
      </c>
      <c r="F4654" s="11">
        <v>4</v>
      </c>
      <c r="G4654" s="11">
        <v>2248</v>
      </c>
      <c r="H4654" s="11">
        <v>903</v>
      </c>
      <c r="I4654" s="11">
        <v>125</v>
      </c>
      <c r="J4654" s="11">
        <v>3</v>
      </c>
      <c r="K4654" s="11" t="s">
        <v>8034</v>
      </c>
      <c r="L4654" s="11">
        <f t="shared" si="216"/>
        <v>1028</v>
      </c>
      <c r="M4654" s="11">
        <f t="shared" si="217"/>
        <v>1220</v>
      </c>
      <c r="N4654" s="12">
        <f t="shared" si="218"/>
        <v>0.54270462633451955</v>
      </c>
    </row>
    <row r="4655" spans="1:14" x14ac:dyDescent="0.3">
      <c r="A4655" s="8" t="s">
        <v>4664</v>
      </c>
      <c r="B4655" s="9">
        <v>45503</v>
      </c>
      <c r="C4655" s="10" t="s">
        <v>8012</v>
      </c>
      <c r="D4655" s="10" t="s">
        <v>8028</v>
      </c>
      <c r="E4655" s="10" t="s">
        <v>8032</v>
      </c>
      <c r="F4655" s="11">
        <v>2</v>
      </c>
      <c r="G4655" s="11">
        <v>1538</v>
      </c>
      <c r="H4655" s="11">
        <v>1380</v>
      </c>
      <c r="I4655" s="11">
        <v>154</v>
      </c>
      <c r="J4655" s="11">
        <v>5</v>
      </c>
      <c r="K4655" s="11" t="s">
        <v>8034</v>
      </c>
      <c r="L4655" s="11">
        <f t="shared" si="216"/>
        <v>1534</v>
      </c>
      <c r="M4655" s="11">
        <f t="shared" si="217"/>
        <v>4</v>
      </c>
      <c r="N4655" s="12">
        <f t="shared" si="218"/>
        <v>2.6007802340702211E-3</v>
      </c>
    </row>
    <row r="4656" spans="1:14" x14ac:dyDescent="0.3">
      <c r="A4656" s="8" t="s">
        <v>4665</v>
      </c>
      <c r="B4656" s="9">
        <v>45503</v>
      </c>
      <c r="C4656" s="10" t="s">
        <v>8013</v>
      </c>
      <c r="D4656" s="10" t="s">
        <v>8019</v>
      </c>
      <c r="E4656" s="10" t="s">
        <v>8033</v>
      </c>
      <c r="F4656" s="11">
        <v>3</v>
      </c>
      <c r="G4656" s="11">
        <v>2493</v>
      </c>
      <c r="H4656" s="11">
        <v>1420</v>
      </c>
      <c r="I4656" s="11">
        <v>183</v>
      </c>
      <c r="J4656" s="11">
        <v>3</v>
      </c>
      <c r="K4656" s="11" t="s">
        <v>8035</v>
      </c>
      <c r="L4656" s="11">
        <f t="shared" si="216"/>
        <v>1603</v>
      </c>
      <c r="M4656" s="11">
        <f t="shared" si="217"/>
        <v>890</v>
      </c>
      <c r="N4656" s="12">
        <f t="shared" si="218"/>
        <v>0.35699959887685517</v>
      </c>
    </row>
    <row r="4657" spans="1:14" x14ac:dyDescent="0.3">
      <c r="A4657" s="8" t="s">
        <v>4666</v>
      </c>
      <c r="B4657" s="9">
        <v>45503</v>
      </c>
      <c r="C4657" s="10" t="s">
        <v>8012</v>
      </c>
      <c r="D4657" s="10" t="s">
        <v>8016</v>
      </c>
      <c r="E4657" s="10" t="s">
        <v>8033</v>
      </c>
      <c r="F4657" s="11">
        <v>2</v>
      </c>
      <c r="G4657" s="11">
        <v>1494</v>
      </c>
      <c r="H4657" s="11">
        <v>1019</v>
      </c>
      <c r="I4657" s="11">
        <v>101</v>
      </c>
      <c r="J4657" s="11">
        <v>2</v>
      </c>
      <c r="K4657" s="11" t="s">
        <v>8034</v>
      </c>
      <c r="L4657" s="11">
        <f t="shared" si="216"/>
        <v>1120</v>
      </c>
      <c r="M4657" s="11">
        <f t="shared" si="217"/>
        <v>374</v>
      </c>
      <c r="N4657" s="12">
        <f t="shared" si="218"/>
        <v>0.25033467202141901</v>
      </c>
    </row>
    <row r="4658" spans="1:14" x14ac:dyDescent="0.3">
      <c r="A4658" s="8" t="s">
        <v>4667</v>
      </c>
      <c r="B4658" s="9">
        <v>45503</v>
      </c>
      <c r="C4658" s="10" t="s">
        <v>8014</v>
      </c>
      <c r="D4658" s="10" t="s">
        <v>8020</v>
      </c>
      <c r="E4658" s="10" t="s">
        <v>8031</v>
      </c>
      <c r="F4658" s="11">
        <v>3</v>
      </c>
      <c r="G4658" s="11">
        <v>1779</v>
      </c>
      <c r="H4658" s="11">
        <v>1066</v>
      </c>
      <c r="I4658" s="11">
        <v>197</v>
      </c>
      <c r="J4658" s="11">
        <v>2</v>
      </c>
      <c r="K4658" s="11" t="s">
        <v>8034</v>
      </c>
      <c r="L4658" s="11">
        <f t="shared" si="216"/>
        <v>1263</v>
      </c>
      <c r="M4658" s="11">
        <f t="shared" si="217"/>
        <v>516</v>
      </c>
      <c r="N4658" s="12">
        <f t="shared" si="218"/>
        <v>0.2900505902192243</v>
      </c>
    </row>
    <row r="4659" spans="1:14" x14ac:dyDescent="0.3">
      <c r="A4659" s="8" t="s">
        <v>4668</v>
      </c>
      <c r="B4659" s="9">
        <v>45503</v>
      </c>
      <c r="C4659" s="10" t="s">
        <v>8011</v>
      </c>
      <c r="D4659" s="10" t="s">
        <v>8023</v>
      </c>
      <c r="E4659" s="10" t="s">
        <v>8033</v>
      </c>
      <c r="F4659" s="11">
        <v>2</v>
      </c>
      <c r="G4659" s="11">
        <v>1730</v>
      </c>
      <c r="H4659" s="11">
        <v>453</v>
      </c>
      <c r="I4659" s="11">
        <v>143</v>
      </c>
      <c r="J4659" s="11">
        <v>7</v>
      </c>
      <c r="K4659" s="11" t="s">
        <v>8035</v>
      </c>
      <c r="L4659" s="11">
        <f t="shared" si="216"/>
        <v>596</v>
      </c>
      <c r="M4659" s="11">
        <f t="shared" si="217"/>
        <v>1134</v>
      </c>
      <c r="N4659" s="12">
        <f t="shared" si="218"/>
        <v>0.65549132947976874</v>
      </c>
    </row>
    <row r="4660" spans="1:14" x14ac:dyDescent="0.3">
      <c r="A4660" s="8" t="s">
        <v>4669</v>
      </c>
      <c r="B4660" s="9">
        <v>45503</v>
      </c>
      <c r="C4660" s="10" t="s">
        <v>8012</v>
      </c>
      <c r="D4660" s="10" t="s">
        <v>8016</v>
      </c>
      <c r="E4660" s="10" t="s">
        <v>8031</v>
      </c>
      <c r="F4660" s="11">
        <v>2</v>
      </c>
      <c r="G4660" s="11">
        <v>1552</v>
      </c>
      <c r="H4660" s="11">
        <v>1397</v>
      </c>
      <c r="I4660" s="11">
        <v>140</v>
      </c>
      <c r="J4660" s="11">
        <v>2</v>
      </c>
      <c r="K4660" s="11" t="s">
        <v>8034</v>
      </c>
      <c r="L4660" s="11">
        <f t="shared" si="216"/>
        <v>1537</v>
      </c>
      <c r="M4660" s="11">
        <f t="shared" si="217"/>
        <v>15</v>
      </c>
      <c r="N4660" s="12">
        <f t="shared" si="218"/>
        <v>9.6649484536082478E-3</v>
      </c>
    </row>
    <row r="4661" spans="1:14" x14ac:dyDescent="0.3">
      <c r="A4661" s="8" t="s">
        <v>4670</v>
      </c>
      <c r="B4661" s="9">
        <v>45503</v>
      </c>
      <c r="C4661" s="10" t="s">
        <v>8012</v>
      </c>
      <c r="D4661" s="10" t="s">
        <v>8029</v>
      </c>
      <c r="E4661" s="10" t="s">
        <v>8031</v>
      </c>
      <c r="F4661" s="11">
        <v>3</v>
      </c>
      <c r="G4661" s="11">
        <v>1980</v>
      </c>
      <c r="H4661" s="11">
        <v>628</v>
      </c>
      <c r="I4661" s="11">
        <v>128</v>
      </c>
      <c r="J4661" s="11">
        <v>7</v>
      </c>
      <c r="K4661" s="11" t="s">
        <v>8034</v>
      </c>
      <c r="L4661" s="11">
        <f t="shared" si="216"/>
        <v>756</v>
      </c>
      <c r="M4661" s="11">
        <f t="shared" si="217"/>
        <v>1224</v>
      </c>
      <c r="N4661" s="12">
        <f t="shared" si="218"/>
        <v>0.61818181818181817</v>
      </c>
    </row>
    <row r="4662" spans="1:14" x14ac:dyDescent="0.3">
      <c r="A4662" s="8" t="s">
        <v>4671</v>
      </c>
      <c r="B4662" s="9">
        <v>45503</v>
      </c>
      <c r="C4662" s="10" t="s">
        <v>8011</v>
      </c>
      <c r="D4662" s="10" t="s">
        <v>8021</v>
      </c>
      <c r="E4662" s="10" t="s">
        <v>8031</v>
      </c>
      <c r="F4662" s="11">
        <v>5</v>
      </c>
      <c r="G4662" s="11">
        <v>3245</v>
      </c>
      <c r="H4662" s="11">
        <v>989</v>
      </c>
      <c r="I4662" s="11">
        <v>172</v>
      </c>
      <c r="J4662" s="11">
        <v>3</v>
      </c>
      <c r="K4662" s="11" t="s">
        <v>8034</v>
      </c>
      <c r="L4662" s="11">
        <f t="shared" si="216"/>
        <v>1161</v>
      </c>
      <c r="M4662" s="11">
        <f t="shared" si="217"/>
        <v>2084</v>
      </c>
      <c r="N4662" s="12">
        <f t="shared" si="218"/>
        <v>0.64221879815100158</v>
      </c>
    </row>
    <row r="4663" spans="1:14" x14ac:dyDescent="0.3">
      <c r="A4663" s="8" t="s">
        <v>4672</v>
      </c>
      <c r="B4663" s="9">
        <v>45503</v>
      </c>
      <c r="C4663" s="10" t="s">
        <v>8012</v>
      </c>
      <c r="D4663" s="10" t="s">
        <v>8028</v>
      </c>
      <c r="E4663" s="10" t="s">
        <v>8033</v>
      </c>
      <c r="F4663" s="11">
        <v>2</v>
      </c>
      <c r="G4663" s="11">
        <v>1644</v>
      </c>
      <c r="H4663" s="11">
        <v>915</v>
      </c>
      <c r="I4663" s="11">
        <v>144</v>
      </c>
      <c r="J4663" s="11">
        <v>6</v>
      </c>
      <c r="K4663" s="11" t="s">
        <v>8034</v>
      </c>
      <c r="L4663" s="11">
        <f t="shared" si="216"/>
        <v>1059</v>
      </c>
      <c r="M4663" s="11">
        <f t="shared" si="217"/>
        <v>585</v>
      </c>
      <c r="N4663" s="12">
        <f t="shared" si="218"/>
        <v>0.35583941605839414</v>
      </c>
    </row>
    <row r="4664" spans="1:14" x14ac:dyDescent="0.3">
      <c r="A4664" s="8" t="s">
        <v>4673</v>
      </c>
      <c r="B4664" s="9">
        <v>45504</v>
      </c>
      <c r="C4664" s="10" t="s">
        <v>8011</v>
      </c>
      <c r="D4664" s="10" t="s">
        <v>8021</v>
      </c>
      <c r="E4664" s="10" t="s">
        <v>8032</v>
      </c>
      <c r="F4664" s="11">
        <v>3</v>
      </c>
      <c r="G4664" s="11">
        <v>2637</v>
      </c>
      <c r="H4664" s="11">
        <v>446</v>
      </c>
      <c r="I4664" s="11">
        <v>137</v>
      </c>
      <c r="J4664" s="11">
        <v>3</v>
      </c>
      <c r="K4664" s="11" t="s">
        <v>8034</v>
      </c>
      <c r="L4664" s="11">
        <f t="shared" si="216"/>
        <v>583</v>
      </c>
      <c r="M4664" s="11">
        <f t="shared" si="217"/>
        <v>2054</v>
      </c>
      <c r="N4664" s="12">
        <f t="shared" si="218"/>
        <v>0.77891543420553655</v>
      </c>
    </row>
    <row r="4665" spans="1:14" x14ac:dyDescent="0.3">
      <c r="A4665" s="8" t="s">
        <v>4674</v>
      </c>
      <c r="B4665" s="9">
        <v>45504</v>
      </c>
      <c r="C4665" s="10" t="s">
        <v>8013</v>
      </c>
      <c r="D4665" s="10" t="s">
        <v>8017</v>
      </c>
      <c r="E4665" s="10" t="s">
        <v>8033</v>
      </c>
      <c r="F4665" s="11">
        <v>4</v>
      </c>
      <c r="G4665" s="11">
        <v>2608</v>
      </c>
      <c r="H4665" s="11">
        <v>1275</v>
      </c>
      <c r="I4665" s="11">
        <v>194</v>
      </c>
      <c r="J4665" s="11">
        <v>7</v>
      </c>
      <c r="K4665" s="11" t="s">
        <v>8034</v>
      </c>
      <c r="L4665" s="11">
        <f t="shared" si="216"/>
        <v>1469</v>
      </c>
      <c r="M4665" s="11">
        <f t="shared" si="217"/>
        <v>1139</v>
      </c>
      <c r="N4665" s="12">
        <f t="shared" si="218"/>
        <v>0.43673312883435583</v>
      </c>
    </row>
    <row r="4666" spans="1:14" x14ac:dyDescent="0.3">
      <c r="A4666" s="8" t="s">
        <v>4675</v>
      </c>
      <c r="B4666" s="9">
        <v>45504</v>
      </c>
      <c r="C4666" s="10" t="s">
        <v>8014</v>
      </c>
      <c r="D4666" s="10" t="s">
        <v>8018</v>
      </c>
      <c r="E4666" s="10" t="s">
        <v>8031</v>
      </c>
      <c r="F4666" s="11">
        <v>5</v>
      </c>
      <c r="G4666" s="11">
        <v>4470</v>
      </c>
      <c r="H4666" s="11">
        <v>1002</v>
      </c>
      <c r="I4666" s="11">
        <v>141</v>
      </c>
      <c r="J4666" s="11">
        <v>3</v>
      </c>
      <c r="K4666" s="11" t="s">
        <v>8035</v>
      </c>
      <c r="L4666" s="11">
        <f t="shared" si="216"/>
        <v>1143</v>
      </c>
      <c r="M4666" s="11">
        <f t="shared" si="217"/>
        <v>3327</v>
      </c>
      <c r="N4666" s="12">
        <f t="shared" si="218"/>
        <v>0.74429530201342287</v>
      </c>
    </row>
    <row r="4667" spans="1:14" x14ac:dyDescent="0.3">
      <c r="A4667" s="8" t="s">
        <v>4676</v>
      </c>
      <c r="B4667" s="9">
        <v>45504</v>
      </c>
      <c r="C4667" s="10" t="s">
        <v>8014</v>
      </c>
      <c r="D4667" s="10" t="s">
        <v>8026</v>
      </c>
      <c r="E4667" s="10" t="s">
        <v>8032</v>
      </c>
      <c r="F4667" s="11">
        <v>1</v>
      </c>
      <c r="G4667" s="11">
        <v>694</v>
      </c>
      <c r="H4667" s="11">
        <v>921</v>
      </c>
      <c r="I4667" s="11">
        <v>139</v>
      </c>
      <c r="J4667" s="11">
        <v>3</v>
      </c>
      <c r="K4667" s="11" t="s">
        <v>8035</v>
      </c>
      <c r="L4667" s="11">
        <f t="shared" si="216"/>
        <v>1060</v>
      </c>
      <c r="M4667" s="11">
        <f t="shared" si="217"/>
        <v>-366</v>
      </c>
      <c r="N4667" s="12">
        <f t="shared" si="218"/>
        <v>-0.52737752161383289</v>
      </c>
    </row>
    <row r="4668" spans="1:14" x14ac:dyDescent="0.3">
      <c r="A4668" s="8" t="s">
        <v>4677</v>
      </c>
      <c r="B4668" s="9">
        <v>45504</v>
      </c>
      <c r="C4668" s="10" t="s">
        <v>8011</v>
      </c>
      <c r="D4668" s="10" t="s">
        <v>8030</v>
      </c>
      <c r="E4668" s="10" t="s">
        <v>8033</v>
      </c>
      <c r="F4668" s="11">
        <v>5</v>
      </c>
      <c r="G4668" s="11">
        <v>3805</v>
      </c>
      <c r="H4668" s="11">
        <v>718</v>
      </c>
      <c r="I4668" s="11">
        <v>185</v>
      </c>
      <c r="J4668" s="11">
        <v>5</v>
      </c>
      <c r="K4668" s="11" t="s">
        <v>8034</v>
      </c>
      <c r="L4668" s="11">
        <f t="shared" si="216"/>
        <v>903</v>
      </c>
      <c r="M4668" s="11">
        <f t="shared" si="217"/>
        <v>2902</v>
      </c>
      <c r="N4668" s="12">
        <f t="shared" si="218"/>
        <v>0.76268068331143235</v>
      </c>
    </row>
    <row r="4669" spans="1:14" x14ac:dyDescent="0.3">
      <c r="A4669" s="8" t="s">
        <v>4678</v>
      </c>
      <c r="B4669" s="9">
        <v>45504</v>
      </c>
      <c r="C4669" s="10" t="s">
        <v>8013</v>
      </c>
      <c r="D4669" s="10" t="s">
        <v>8022</v>
      </c>
      <c r="E4669" s="10" t="s">
        <v>8031</v>
      </c>
      <c r="F4669" s="11">
        <v>2</v>
      </c>
      <c r="G4669" s="11">
        <v>1706</v>
      </c>
      <c r="H4669" s="11">
        <v>374</v>
      </c>
      <c r="I4669" s="11">
        <v>103</v>
      </c>
      <c r="J4669" s="11">
        <v>7</v>
      </c>
      <c r="K4669" s="11" t="s">
        <v>8034</v>
      </c>
      <c r="L4669" s="11">
        <f t="shared" si="216"/>
        <v>477</v>
      </c>
      <c r="M4669" s="11">
        <f t="shared" si="217"/>
        <v>1229</v>
      </c>
      <c r="N4669" s="12">
        <f t="shared" si="218"/>
        <v>0.72039859320046895</v>
      </c>
    </row>
    <row r="4670" spans="1:14" x14ac:dyDescent="0.3">
      <c r="A4670" s="8" t="s">
        <v>4679</v>
      </c>
      <c r="B4670" s="9">
        <v>45504</v>
      </c>
      <c r="C4670" s="10" t="s">
        <v>8011</v>
      </c>
      <c r="D4670" s="10" t="s">
        <v>8030</v>
      </c>
      <c r="E4670" s="10" t="s">
        <v>8033</v>
      </c>
      <c r="F4670" s="11">
        <v>1</v>
      </c>
      <c r="G4670" s="11">
        <v>581</v>
      </c>
      <c r="H4670" s="11">
        <v>1482</v>
      </c>
      <c r="I4670" s="11">
        <v>144</v>
      </c>
      <c r="J4670" s="11">
        <v>6</v>
      </c>
      <c r="K4670" s="11" t="s">
        <v>8034</v>
      </c>
      <c r="L4670" s="11">
        <f t="shared" si="216"/>
        <v>1626</v>
      </c>
      <c r="M4670" s="11">
        <f t="shared" si="217"/>
        <v>-1045</v>
      </c>
      <c r="N4670" s="12">
        <f t="shared" si="218"/>
        <v>-1.7986230636833047</v>
      </c>
    </row>
    <row r="4671" spans="1:14" x14ac:dyDescent="0.3">
      <c r="A4671" s="8" t="s">
        <v>4680</v>
      </c>
      <c r="B4671" s="9">
        <v>45504</v>
      </c>
      <c r="C4671" s="10" t="s">
        <v>8012</v>
      </c>
      <c r="D4671" s="10" t="s">
        <v>8029</v>
      </c>
      <c r="E4671" s="10" t="s">
        <v>8032</v>
      </c>
      <c r="F4671" s="11">
        <v>2</v>
      </c>
      <c r="G4671" s="11">
        <v>1768</v>
      </c>
      <c r="H4671" s="11">
        <v>563</v>
      </c>
      <c r="I4671" s="11">
        <v>176</v>
      </c>
      <c r="J4671" s="11">
        <v>7</v>
      </c>
      <c r="K4671" s="11" t="s">
        <v>8034</v>
      </c>
      <c r="L4671" s="11">
        <f t="shared" si="216"/>
        <v>739</v>
      </c>
      <c r="M4671" s="11">
        <f t="shared" si="217"/>
        <v>1029</v>
      </c>
      <c r="N4671" s="12">
        <f t="shared" si="218"/>
        <v>0.58201357466063353</v>
      </c>
    </row>
    <row r="4672" spans="1:14" x14ac:dyDescent="0.3">
      <c r="A4672" s="8" t="s">
        <v>4681</v>
      </c>
      <c r="B4672" s="9">
        <v>45504</v>
      </c>
      <c r="C4672" s="10" t="s">
        <v>8014</v>
      </c>
      <c r="D4672" s="10" t="s">
        <v>8018</v>
      </c>
      <c r="E4672" s="10" t="s">
        <v>8031</v>
      </c>
      <c r="F4672" s="11">
        <v>3</v>
      </c>
      <c r="G4672" s="11">
        <v>1818</v>
      </c>
      <c r="H4672" s="11">
        <v>1028</v>
      </c>
      <c r="I4672" s="11">
        <v>130</v>
      </c>
      <c r="J4672" s="11">
        <v>5</v>
      </c>
      <c r="K4672" s="11" t="s">
        <v>8034</v>
      </c>
      <c r="L4672" s="11">
        <f t="shared" si="216"/>
        <v>1158</v>
      </c>
      <c r="M4672" s="11">
        <f t="shared" si="217"/>
        <v>660</v>
      </c>
      <c r="N4672" s="12">
        <f t="shared" si="218"/>
        <v>0.36303630363036304</v>
      </c>
    </row>
    <row r="4673" spans="1:14" x14ac:dyDescent="0.3">
      <c r="A4673" s="8" t="s">
        <v>4682</v>
      </c>
      <c r="B4673" s="9">
        <v>45504</v>
      </c>
      <c r="C4673" s="10" t="s">
        <v>8011</v>
      </c>
      <c r="D4673" s="10" t="s">
        <v>8023</v>
      </c>
      <c r="E4673" s="10" t="s">
        <v>8032</v>
      </c>
      <c r="F4673" s="11">
        <v>2</v>
      </c>
      <c r="G4673" s="11">
        <v>1608</v>
      </c>
      <c r="H4673" s="11">
        <v>709</v>
      </c>
      <c r="I4673" s="11">
        <v>122</v>
      </c>
      <c r="J4673" s="11">
        <v>3</v>
      </c>
      <c r="K4673" s="11" t="s">
        <v>8034</v>
      </c>
      <c r="L4673" s="11">
        <f t="shared" si="216"/>
        <v>831</v>
      </c>
      <c r="M4673" s="11">
        <f t="shared" si="217"/>
        <v>777</v>
      </c>
      <c r="N4673" s="12">
        <f t="shared" si="218"/>
        <v>0.48320895522388058</v>
      </c>
    </row>
    <row r="4674" spans="1:14" x14ac:dyDescent="0.3">
      <c r="A4674" s="8" t="s">
        <v>4683</v>
      </c>
      <c r="B4674" s="9">
        <v>45504</v>
      </c>
      <c r="C4674" s="10" t="s">
        <v>8014</v>
      </c>
      <c r="D4674" s="10" t="s">
        <v>8020</v>
      </c>
      <c r="E4674" s="10" t="s">
        <v>8033</v>
      </c>
      <c r="F4674" s="11">
        <v>2</v>
      </c>
      <c r="G4674" s="11">
        <v>1228</v>
      </c>
      <c r="H4674" s="11">
        <v>482</v>
      </c>
      <c r="I4674" s="11">
        <v>133</v>
      </c>
      <c r="J4674" s="11">
        <v>2</v>
      </c>
      <c r="K4674" s="11" t="s">
        <v>8034</v>
      </c>
      <c r="L4674" s="11">
        <f t="shared" ref="L4674:L4737" si="219">H4674+I4674</f>
        <v>615</v>
      </c>
      <c r="M4674" s="11">
        <f t="shared" ref="M4674:M4737" si="220">G4674-L4674</f>
        <v>613</v>
      </c>
      <c r="N4674" s="12">
        <f t="shared" ref="N4674:N4737" si="221">M4674/G4674</f>
        <v>0.499185667752443</v>
      </c>
    </row>
    <row r="4675" spans="1:14" x14ac:dyDescent="0.3">
      <c r="A4675" s="8" t="s">
        <v>4684</v>
      </c>
      <c r="B4675" s="9">
        <v>45504</v>
      </c>
      <c r="C4675" s="10" t="s">
        <v>8014</v>
      </c>
      <c r="D4675" s="10" t="s">
        <v>8026</v>
      </c>
      <c r="E4675" s="10" t="s">
        <v>8033</v>
      </c>
      <c r="F4675" s="11">
        <v>2</v>
      </c>
      <c r="G4675" s="11">
        <v>1654</v>
      </c>
      <c r="H4675" s="11">
        <v>1472</v>
      </c>
      <c r="I4675" s="11">
        <v>150</v>
      </c>
      <c r="J4675" s="11">
        <v>3</v>
      </c>
      <c r="K4675" s="11" t="s">
        <v>8034</v>
      </c>
      <c r="L4675" s="11">
        <f t="shared" si="219"/>
        <v>1622</v>
      </c>
      <c r="M4675" s="11">
        <f t="shared" si="220"/>
        <v>32</v>
      </c>
      <c r="N4675" s="12">
        <f t="shared" si="221"/>
        <v>1.9347037484885126E-2</v>
      </c>
    </row>
    <row r="4676" spans="1:14" x14ac:dyDescent="0.3">
      <c r="A4676" s="8" t="s">
        <v>4685</v>
      </c>
      <c r="B4676" s="9">
        <v>45504</v>
      </c>
      <c r="C4676" s="10" t="s">
        <v>8013</v>
      </c>
      <c r="D4676" s="10" t="s">
        <v>8025</v>
      </c>
      <c r="E4676" s="10" t="s">
        <v>8031</v>
      </c>
      <c r="F4676" s="11">
        <v>1</v>
      </c>
      <c r="G4676" s="11">
        <v>622</v>
      </c>
      <c r="H4676" s="11">
        <v>891</v>
      </c>
      <c r="I4676" s="11">
        <v>105</v>
      </c>
      <c r="J4676" s="11">
        <v>2</v>
      </c>
      <c r="K4676" s="11" t="s">
        <v>8035</v>
      </c>
      <c r="L4676" s="11">
        <f t="shared" si="219"/>
        <v>996</v>
      </c>
      <c r="M4676" s="11">
        <f t="shared" si="220"/>
        <v>-374</v>
      </c>
      <c r="N4676" s="12">
        <f t="shared" si="221"/>
        <v>-0.6012861736334405</v>
      </c>
    </row>
    <row r="4677" spans="1:14" x14ac:dyDescent="0.3">
      <c r="A4677" s="8" t="s">
        <v>4686</v>
      </c>
      <c r="B4677" s="9">
        <v>45504</v>
      </c>
      <c r="C4677" s="10" t="s">
        <v>8013</v>
      </c>
      <c r="D4677" s="10" t="s">
        <v>8022</v>
      </c>
      <c r="E4677" s="10" t="s">
        <v>8033</v>
      </c>
      <c r="F4677" s="11">
        <v>1</v>
      </c>
      <c r="G4677" s="11">
        <v>560</v>
      </c>
      <c r="H4677" s="11">
        <v>611</v>
      </c>
      <c r="I4677" s="11">
        <v>133</v>
      </c>
      <c r="J4677" s="11">
        <v>5</v>
      </c>
      <c r="K4677" s="11" t="s">
        <v>8034</v>
      </c>
      <c r="L4677" s="11">
        <f t="shared" si="219"/>
        <v>744</v>
      </c>
      <c r="M4677" s="11">
        <f t="shared" si="220"/>
        <v>-184</v>
      </c>
      <c r="N4677" s="12">
        <f t="shared" si="221"/>
        <v>-0.32857142857142857</v>
      </c>
    </row>
    <row r="4678" spans="1:14" x14ac:dyDescent="0.3">
      <c r="A4678" s="8" t="s">
        <v>4687</v>
      </c>
      <c r="B4678" s="9">
        <v>45504</v>
      </c>
      <c r="C4678" s="10" t="s">
        <v>8014</v>
      </c>
      <c r="D4678" s="10" t="s">
        <v>8026</v>
      </c>
      <c r="E4678" s="10" t="s">
        <v>8032</v>
      </c>
      <c r="F4678" s="11">
        <v>5</v>
      </c>
      <c r="G4678" s="11">
        <v>3975</v>
      </c>
      <c r="H4678" s="11">
        <v>847</v>
      </c>
      <c r="I4678" s="11">
        <v>205</v>
      </c>
      <c r="J4678" s="11">
        <v>6</v>
      </c>
      <c r="K4678" s="11" t="s">
        <v>8034</v>
      </c>
      <c r="L4678" s="11">
        <f t="shared" si="219"/>
        <v>1052</v>
      </c>
      <c r="M4678" s="11">
        <f t="shared" si="220"/>
        <v>2923</v>
      </c>
      <c r="N4678" s="12">
        <f t="shared" si="221"/>
        <v>0.73534591194968557</v>
      </c>
    </row>
    <row r="4679" spans="1:14" x14ac:dyDescent="0.3">
      <c r="A4679" s="8" t="s">
        <v>4688</v>
      </c>
      <c r="B4679" s="9">
        <v>45504</v>
      </c>
      <c r="C4679" s="10" t="s">
        <v>8013</v>
      </c>
      <c r="D4679" s="10" t="s">
        <v>8017</v>
      </c>
      <c r="E4679" s="10" t="s">
        <v>8031</v>
      </c>
      <c r="F4679" s="11">
        <v>3</v>
      </c>
      <c r="G4679" s="11">
        <v>1854</v>
      </c>
      <c r="H4679" s="11">
        <v>1350</v>
      </c>
      <c r="I4679" s="11">
        <v>137</v>
      </c>
      <c r="J4679" s="11">
        <v>5</v>
      </c>
      <c r="K4679" s="11" t="s">
        <v>8034</v>
      </c>
      <c r="L4679" s="11">
        <f t="shared" si="219"/>
        <v>1487</v>
      </c>
      <c r="M4679" s="11">
        <f t="shared" si="220"/>
        <v>367</v>
      </c>
      <c r="N4679" s="12">
        <f t="shared" si="221"/>
        <v>0.19795037756202805</v>
      </c>
    </row>
    <row r="4680" spans="1:14" x14ac:dyDescent="0.3">
      <c r="A4680" s="8" t="s">
        <v>4689</v>
      </c>
      <c r="B4680" s="9">
        <v>45504</v>
      </c>
      <c r="C4680" s="10" t="s">
        <v>8011</v>
      </c>
      <c r="D4680" s="10" t="s">
        <v>8030</v>
      </c>
      <c r="E4680" s="10" t="s">
        <v>8032</v>
      </c>
      <c r="F4680" s="11">
        <v>4</v>
      </c>
      <c r="G4680" s="11">
        <v>2672</v>
      </c>
      <c r="H4680" s="11">
        <v>898</v>
      </c>
      <c r="I4680" s="11">
        <v>166</v>
      </c>
      <c r="J4680" s="11">
        <v>3</v>
      </c>
      <c r="K4680" s="11" t="s">
        <v>8034</v>
      </c>
      <c r="L4680" s="11">
        <f t="shared" si="219"/>
        <v>1064</v>
      </c>
      <c r="M4680" s="11">
        <f t="shared" si="220"/>
        <v>1608</v>
      </c>
      <c r="N4680" s="12">
        <f t="shared" si="221"/>
        <v>0.60179640718562877</v>
      </c>
    </row>
    <row r="4681" spans="1:14" x14ac:dyDescent="0.3">
      <c r="A4681" s="8" t="s">
        <v>4690</v>
      </c>
      <c r="B4681" s="9">
        <v>45504</v>
      </c>
      <c r="C4681" s="10" t="s">
        <v>8012</v>
      </c>
      <c r="D4681" s="10" t="s">
        <v>8016</v>
      </c>
      <c r="E4681" s="10" t="s">
        <v>8032</v>
      </c>
      <c r="F4681" s="11">
        <v>5</v>
      </c>
      <c r="G4681" s="11">
        <v>2835</v>
      </c>
      <c r="H4681" s="11">
        <v>691</v>
      </c>
      <c r="I4681" s="11">
        <v>103</v>
      </c>
      <c r="J4681" s="11">
        <v>5</v>
      </c>
      <c r="K4681" s="11" t="s">
        <v>8035</v>
      </c>
      <c r="L4681" s="11">
        <f t="shared" si="219"/>
        <v>794</v>
      </c>
      <c r="M4681" s="11">
        <f t="shared" si="220"/>
        <v>2041</v>
      </c>
      <c r="N4681" s="12">
        <f t="shared" si="221"/>
        <v>0.71992945326278657</v>
      </c>
    </row>
    <row r="4682" spans="1:14" x14ac:dyDescent="0.3">
      <c r="A4682" s="8" t="s">
        <v>4691</v>
      </c>
      <c r="B4682" s="9">
        <v>45504</v>
      </c>
      <c r="C4682" s="10" t="s">
        <v>8013</v>
      </c>
      <c r="D4682" s="10" t="s">
        <v>8017</v>
      </c>
      <c r="E4682" s="10" t="s">
        <v>8033</v>
      </c>
      <c r="F4682" s="11">
        <v>2</v>
      </c>
      <c r="G4682" s="11">
        <v>1622</v>
      </c>
      <c r="H4682" s="11">
        <v>484</v>
      </c>
      <c r="I4682" s="11">
        <v>186</v>
      </c>
      <c r="J4682" s="11">
        <v>7</v>
      </c>
      <c r="K4682" s="11" t="s">
        <v>8034</v>
      </c>
      <c r="L4682" s="11">
        <f t="shared" si="219"/>
        <v>670</v>
      </c>
      <c r="M4682" s="11">
        <f t="shared" si="220"/>
        <v>952</v>
      </c>
      <c r="N4682" s="12">
        <f t="shared" si="221"/>
        <v>0.58692971639950675</v>
      </c>
    </row>
    <row r="4683" spans="1:14" x14ac:dyDescent="0.3">
      <c r="A4683" s="8" t="s">
        <v>4692</v>
      </c>
      <c r="B4683" s="9">
        <v>45504</v>
      </c>
      <c r="C4683" s="10" t="s">
        <v>8013</v>
      </c>
      <c r="D4683" s="10" t="s">
        <v>8019</v>
      </c>
      <c r="E4683" s="10" t="s">
        <v>8032</v>
      </c>
      <c r="F4683" s="11">
        <v>5</v>
      </c>
      <c r="G4683" s="11">
        <v>3180</v>
      </c>
      <c r="H4683" s="11">
        <v>1016</v>
      </c>
      <c r="I4683" s="11">
        <v>132</v>
      </c>
      <c r="J4683" s="11">
        <v>5</v>
      </c>
      <c r="K4683" s="11" t="s">
        <v>8034</v>
      </c>
      <c r="L4683" s="11">
        <f t="shared" si="219"/>
        <v>1148</v>
      </c>
      <c r="M4683" s="11">
        <f t="shared" si="220"/>
        <v>2032</v>
      </c>
      <c r="N4683" s="12">
        <f t="shared" si="221"/>
        <v>0.63899371069182387</v>
      </c>
    </row>
    <row r="4684" spans="1:14" x14ac:dyDescent="0.3">
      <c r="A4684" s="8" t="s">
        <v>4693</v>
      </c>
      <c r="B4684" s="9">
        <v>45504</v>
      </c>
      <c r="C4684" s="10" t="s">
        <v>8013</v>
      </c>
      <c r="D4684" s="10" t="s">
        <v>8019</v>
      </c>
      <c r="E4684" s="10" t="s">
        <v>8032</v>
      </c>
      <c r="F4684" s="11">
        <v>4</v>
      </c>
      <c r="G4684" s="11">
        <v>2772</v>
      </c>
      <c r="H4684" s="11">
        <v>800</v>
      </c>
      <c r="I4684" s="11">
        <v>199</v>
      </c>
      <c r="J4684" s="11">
        <v>2</v>
      </c>
      <c r="K4684" s="11" t="s">
        <v>8034</v>
      </c>
      <c r="L4684" s="11">
        <f t="shared" si="219"/>
        <v>999</v>
      </c>
      <c r="M4684" s="11">
        <f t="shared" si="220"/>
        <v>1773</v>
      </c>
      <c r="N4684" s="12">
        <f t="shared" si="221"/>
        <v>0.63961038961038963</v>
      </c>
    </row>
    <row r="4685" spans="1:14" x14ac:dyDescent="0.3">
      <c r="A4685" s="8" t="s">
        <v>4694</v>
      </c>
      <c r="B4685" s="9">
        <v>45504</v>
      </c>
      <c r="C4685" s="10" t="s">
        <v>8013</v>
      </c>
      <c r="D4685" s="10" t="s">
        <v>8019</v>
      </c>
      <c r="E4685" s="10" t="s">
        <v>8032</v>
      </c>
      <c r="F4685" s="11">
        <v>5</v>
      </c>
      <c r="G4685" s="11">
        <v>3675</v>
      </c>
      <c r="H4685" s="11">
        <v>523</v>
      </c>
      <c r="I4685" s="11">
        <v>129</v>
      </c>
      <c r="J4685" s="11">
        <v>4</v>
      </c>
      <c r="K4685" s="11" t="s">
        <v>8034</v>
      </c>
      <c r="L4685" s="11">
        <f t="shared" si="219"/>
        <v>652</v>
      </c>
      <c r="M4685" s="11">
        <f t="shared" si="220"/>
        <v>3023</v>
      </c>
      <c r="N4685" s="12">
        <f t="shared" si="221"/>
        <v>0.82258503401360539</v>
      </c>
    </row>
    <row r="4686" spans="1:14" x14ac:dyDescent="0.3">
      <c r="A4686" s="8" t="s">
        <v>4695</v>
      </c>
      <c r="B4686" s="9">
        <v>45504</v>
      </c>
      <c r="C4686" s="10" t="s">
        <v>8014</v>
      </c>
      <c r="D4686" s="10" t="s">
        <v>8026</v>
      </c>
      <c r="E4686" s="10" t="s">
        <v>8032</v>
      </c>
      <c r="F4686" s="11">
        <v>5</v>
      </c>
      <c r="G4686" s="11">
        <v>4315</v>
      </c>
      <c r="H4686" s="11">
        <v>392</v>
      </c>
      <c r="I4686" s="11">
        <v>123</v>
      </c>
      <c r="J4686" s="11">
        <v>6</v>
      </c>
      <c r="K4686" s="11" t="s">
        <v>8034</v>
      </c>
      <c r="L4686" s="11">
        <f t="shared" si="219"/>
        <v>515</v>
      </c>
      <c r="M4686" s="11">
        <f t="shared" si="220"/>
        <v>3800</v>
      </c>
      <c r="N4686" s="12">
        <f t="shared" si="221"/>
        <v>0.88064889918887601</v>
      </c>
    </row>
    <row r="4687" spans="1:14" x14ac:dyDescent="0.3">
      <c r="A4687" s="8" t="s">
        <v>4696</v>
      </c>
      <c r="B4687" s="9">
        <v>45504</v>
      </c>
      <c r="C4687" s="10" t="s">
        <v>8014</v>
      </c>
      <c r="D4687" s="10" t="s">
        <v>8020</v>
      </c>
      <c r="E4687" s="10" t="s">
        <v>8031</v>
      </c>
      <c r="F4687" s="11">
        <v>2</v>
      </c>
      <c r="G4687" s="11">
        <v>1228</v>
      </c>
      <c r="H4687" s="11">
        <v>1250</v>
      </c>
      <c r="I4687" s="11">
        <v>112</v>
      </c>
      <c r="J4687" s="11">
        <v>6</v>
      </c>
      <c r="K4687" s="11" t="s">
        <v>8034</v>
      </c>
      <c r="L4687" s="11">
        <f t="shared" si="219"/>
        <v>1362</v>
      </c>
      <c r="M4687" s="11">
        <f t="shared" si="220"/>
        <v>-134</v>
      </c>
      <c r="N4687" s="12">
        <f t="shared" si="221"/>
        <v>-0.10912052117263844</v>
      </c>
    </row>
    <row r="4688" spans="1:14" x14ac:dyDescent="0.3">
      <c r="A4688" s="8" t="s">
        <v>4697</v>
      </c>
      <c r="B4688" s="9">
        <v>45504</v>
      </c>
      <c r="C4688" s="10" t="s">
        <v>8014</v>
      </c>
      <c r="D4688" s="10" t="s">
        <v>8024</v>
      </c>
      <c r="E4688" s="10" t="s">
        <v>8031</v>
      </c>
      <c r="F4688" s="11">
        <v>5</v>
      </c>
      <c r="G4688" s="11">
        <v>3170</v>
      </c>
      <c r="H4688" s="11">
        <v>938</v>
      </c>
      <c r="I4688" s="11">
        <v>145</v>
      </c>
      <c r="J4688" s="11">
        <v>2</v>
      </c>
      <c r="K4688" s="11" t="s">
        <v>8035</v>
      </c>
      <c r="L4688" s="11">
        <f t="shared" si="219"/>
        <v>1083</v>
      </c>
      <c r="M4688" s="11">
        <f t="shared" si="220"/>
        <v>2087</v>
      </c>
      <c r="N4688" s="12">
        <f t="shared" si="221"/>
        <v>0.65835962145110405</v>
      </c>
    </row>
    <row r="4689" spans="1:14" x14ac:dyDescent="0.3">
      <c r="A4689" s="8" t="s">
        <v>4698</v>
      </c>
      <c r="B4689" s="9">
        <v>45504</v>
      </c>
      <c r="C4689" s="10" t="s">
        <v>8013</v>
      </c>
      <c r="D4689" s="10" t="s">
        <v>8019</v>
      </c>
      <c r="E4689" s="10" t="s">
        <v>8031</v>
      </c>
      <c r="F4689" s="11">
        <v>1</v>
      </c>
      <c r="G4689" s="11">
        <v>632</v>
      </c>
      <c r="H4689" s="11">
        <v>1401</v>
      </c>
      <c r="I4689" s="11">
        <v>211</v>
      </c>
      <c r="J4689" s="11">
        <v>3</v>
      </c>
      <c r="K4689" s="11" t="s">
        <v>8034</v>
      </c>
      <c r="L4689" s="11">
        <f t="shared" si="219"/>
        <v>1612</v>
      </c>
      <c r="M4689" s="11">
        <f t="shared" si="220"/>
        <v>-980</v>
      </c>
      <c r="N4689" s="12">
        <f t="shared" si="221"/>
        <v>-1.5506329113924051</v>
      </c>
    </row>
    <row r="4690" spans="1:14" x14ac:dyDescent="0.3">
      <c r="A4690" s="8" t="s">
        <v>4699</v>
      </c>
      <c r="B4690" s="9">
        <v>45504</v>
      </c>
      <c r="C4690" s="10" t="s">
        <v>8014</v>
      </c>
      <c r="D4690" s="10" t="s">
        <v>8020</v>
      </c>
      <c r="E4690" s="10" t="s">
        <v>8032</v>
      </c>
      <c r="F4690" s="11">
        <v>1</v>
      </c>
      <c r="G4690" s="11">
        <v>753</v>
      </c>
      <c r="H4690" s="11">
        <v>438</v>
      </c>
      <c r="I4690" s="11">
        <v>154</v>
      </c>
      <c r="J4690" s="11">
        <v>4</v>
      </c>
      <c r="K4690" s="11" t="s">
        <v>8034</v>
      </c>
      <c r="L4690" s="11">
        <f t="shared" si="219"/>
        <v>592</v>
      </c>
      <c r="M4690" s="11">
        <f t="shared" si="220"/>
        <v>161</v>
      </c>
      <c r="N4690" s="12">
        <f t="shared" si="221"/>
        <v>0.21381142098273573</v>
      </c>
    </row>
    <row r="4691" spans="1:14" x14ac:dyDescent="0.3">
      <c r="A4691" s="8" t="s">
        <v>4700</v>
      </c>
      <c r="B4691" s="9">
        <v>45504</v>
      </c>
      <c r="C4691" s="10" t="s">
        <v>8011</v>
      </c>
      <c r="D4691" s="10" t="s">
        <v>8015</v>
      </c>
      <c r="E4691" s="10" t="s">
        <v>8031</v>
      </c>
      <c r="F4691" s="11">
        <v>4</v>
      </c>
      <c r="G4691" s="11">
        <v>2836</v>
      </c>
      <c r="H4691" s="11">
        <v>391</v>
      </c>
      <c r="I4691" s="11">
        <v>150</v>
      </c>
      <c r="J4691" s="11">
        <v>6</v>
      </c>
      <c r="K4691" s="11" t="s">
        <v>8034</v>
      </c>
      <c r="L4691" s="11">
        <f t="shared" si="219"/>
        <v>541</v>
      </c>
      <c r="M4691" s="11">
        <f t="shared" si="220"/>
        <v>2295</v>
      </c>
      <c r="N4691" s="12">
        <f t="shared" si="221"/>
        <v>0.80923836389280679</v>
      </c>
    </row>
    <row r="4692" spans="1:14" x14ac:dyDescent="0.3">
      <c r="A4692" s="8" t="s">
        <v>4701</v>
      </c>
      <c r="B4692" s="9">
        <v>45505</v>
      </c>
      <c r="C4692" s="10" t="s">
        <v>8013</v>
      </c>
      <c r="D4692" s="10" t="s">
        <v>8022</v>
      </c>
      <c r="E4692" s="10" t="s">
        <v>8033</v>
      </c>
      <c r="F4692" s="11">
        <v>2</v>
      </c>
      <c r="G4692" s="11">
        <v>1390</v>
      </c>
      <c r="H4692" s="11">
        <v>1313</v>
      </c>
      <c r="I4692" s="11">
        <v>204</v>
      </c>
      <c r="J4692" s="11">
        <v>4</v>
      </c>
      <c r="K4692" s="11" t="s">
        <v>8034</v>
      </c>
      <c r="L4692" s="11">
        <f t="shared" si="219"/>
        <v>1517</v>
      </c>
      <c r="M4692" s="11">
        <f t="shared" si="220"/>
        <v>-127</v>
      </c>
      <c r="N4692" s="12">
        <f t="shared" si="221"/>
        <v>-9.1366906474820139E-2</v>
      </c>
    </row>
    <row r="4693" spans="1:14" x14ac:dyDescent="0.3">
      <c r="A4693" s="8" t="s">
        <v>4702</v>
      </c>
      <c r="B4693" s="9">
        <v>45505</v>
      </c>
      <c r="C4693" s="10" t="s">
        <v>8012</v>
      </c>
      <c r="D4693" s="10" t="s">
        <v>8016</v>
      </c>
      <c r="E4693" s="10" t="s">
        <v>8031</v>
      </c>
      <c r="F4693" s="11">
        <v>1</v>
      </c>
      <c r="G4693" s="11">
        <v>714</v>
      </c>
      <c r="H4693" s="11">
        <v>1415</v>
      </c>
      <c r="I4693" s="11">
        <v>140</v>
      </c>
      <c r="J4693" s="11">
        <v>7</v>
      </c>
      <c r="K4693" s="11" t="s">
        <v>8034</v>
      </c>
      <c r="L4693" s="11">
        <f t="shared" si="219"/>
        <v>1555</v>
      </c>
      <c r="M4693" s="11">
        <f t="shared" si="220"/>
        <v>-841</v>
      </c>
      <c r="N4693" s="12">
        <f t="shared" si="221"/>
        <v>-1.1778711484593838</v>
      </c>
    </row>
    <row r="4694" spans="1:14" x14ac:dyDescent="0.3">
      <c r="A4694" s="8" t="s">
        <v>4703</v>
      </c>
      <c r="B4694" s="9">
        <v>45505</v>
      </c>
      <c r="C4694" s="10" t="s">
        <v>8013</v>
      </c>
      <c r="D4694" s="10" t="s">
        <v>8017</v>
      </c>
      <c r="E4694" s="10" t="s">
        <v>8032</v>
      </c>
      <c r="F4694" s="11">
        <v>5</v>
      </c>
      <c r="G4694" s="11">
        <v>3440</v>
      </c>
      <c r="H4694" s="11">
        <v>556</v>
      </c>
      <c r="I4694" s="11">
        <v>107</v>
      </c>
      <c r="J4694" s="11">
        <v>7</v>
      </c>
      <c r="K4694" s="11" t="s">
        <v>8034</v>
      </c>
      <c r="L4694" s="11">
        <f t="shared" si="219"/>
        <v>663</v>
      </c>
      <c r="M4694" s="11">
        <f t="shared" si="220"/>
        <v>2777</v>
      </c>
      <c r="N4694" s="12">
        <f t="shared" si="221"/>
        <v>0.80726744186046506</v>
      </c>
    </row>
    <row r="4695" spans="1:14" x14ac:dyDescent="0.3">
      <c r="A4695" s="8" t="s">
        <v>4704</v>
      </c>
      <c r="B4695" s="9">
        <v>45505</v>
      </c>
      <c r="C4695" s="10" t="s">
        <v>8012</v>
      </c>
      <c r="D4695" s="10" t="s">
        <v>8029</v>
      </c>
      <c r="E4695" s="10" t="s">
        <v>8031</v>
      </c>
      <c r="F4695" s="11">
        <v>3</v>
      </c>
      <c r="G4695" s="11">
        <v>2370</v>
      </c>
      <c r="H4695" s="11">
        <v>1200</v>
      </c>
      <c r="I4695" s="11">
        <v>131</v>
      </c>
      <c r="J4695" s="11">
        <v>4</v>
      </c>
      <c r="K4695" s="11" t="s">
        <v>8034</v>
      </c>
      <c r="L4695" s="11">
        <f t="shared" si="219"/>
        <v>1331</v>
      </c>
      <c r="M4695" s="11">
        <f t="shared" si="220"/>
        <v>1039</v>
      </c>
      <c r="N4695" s="12">
        <f t="shared" si="221"/>
        <v>0.43839662447257383</v>
      </c>
    </row>
    <row r="4696" spans="1:14" x14ac:dyDescent="0.3">
      <c r="A4696" s="8" t="s">
        <v>4705</v>
      </c>
      <c r="B4696" s="9">
        <v>45505</v>
      </c>
      <c r="C4696" s="10" t="s">
        <v>8013</v>
      </c>
      <c r="D4696" s="10" t="s">
        <v>8019</v>
      </c>
      <c r="E4696" s="10" t="s">
        <v>8032</v>
      </c>
      <c r="F4696" s="11">
        <v>1</v>
      </c>
      <c r="G4696" s="11">
        <v>771</v>
      </c>
      <c r="H4696" s="11">
        <v>598</v>
      </c>
      <c r="I4696" s="11">
        <v>168</v>
      </c>
      <c r="J4696" s="11">
        <v>6</v>
      </c>
      <c r="K4696" s="11" t="s">
        <v>8034</v>
      </c>
      <c r="L4696" s="11">
        <f t="shared" si="219"/>
        <v>766</v>
      </c>
      <c r="M4696" s="11">
        <f t="shared" si="220"/>
        <v>5</v>
      </c>
      <c r="N4696" s="12">
        <f t="shared" si="221"/>
        <v>6.4850843060959796E-3</v>
      </c>
    </row>
    <row r="4697" spans="1:14" x14ac:dyDescent="0.3">
      <c r="A4697" s="8" t="s">
        <v>4706</v>
      </c>
      <c r="B4697" s="9">
        <v>45505</v>
      </c>
      <c r="C4697" s="10" t="s">
        <v>8013</v>
      </c>
      <c r="D4697" s="10" t="s">
        <v>8019</v>
      </c>
      <c r="E4697" s="10" t="s">
        <v>8033</v>
      </c>
      <c r="F4697" s="11">
        <v>3</v>
      </c>
      <c r="G4697" s="11">
        <v>2388</v>
      </c>
      <c r="H4697" s="11">
        <v>636</v>
      </c>
      <c r="I4697" s="11">
        <v>103</v>
      </c>
      <c r="J4697" s="11">
        <v>4</v>
      </c>
      <c r="K4697" s="11" t="s">
        <v>8034</v>
      </c>
      <c r="L4697" s="11">
        <f t="shared" si="219"/>
        <v>739</v>
      </c>
      <c r="M4697" s="11">
        <f t="shared" si="220"/>
        <v>1649</v>
      </c>
      <c r="N4697" s="12">
        <f t="shared" si="221"/>
        <v>0.69053601340033499</v>
      </c>
    </row>
    <row r="4698" spans="1:14" x14ac:dyDescent="0.3">
      <c r="A4698" s="8" t="s">
        <v>4707</v>
      </c>
      <c r="B4698" s="9">
        <v>45505</v>
      </c>
      <c r="C4698" s="10" t="s">
        <v>8014</v>
      </c>
      <c r="D4698" s="10" t="s">
        <v>8018</v>
      </c>
      <c r="E4698" s="10" t="s">
        <v>8033</v>
      </c>
      <c r="F4698" s="11">
        <v>5</v>
      </c>
      <c r="G4698" s="11">
        <v>3325</v>
      </c>
      <c r="H4698" s="11">
        <v>1028</v>
      </c>
      <c r="I4698" s="11">
        <v>214</v>
      </c>
      <c r="J4698" s="11">
        <v>4</v>
      </c>
      <c r="K4698" s="11" t="s">
        <v>8034</v>
      </c>
      <c r="L4698" s="11">
        <f t="shared" si="219"/>
        <v>1242</v>
      </c>
      <c r="M4698" s="11">
        <f t="shared" si="220"/>
        <v>2083</v>
      </c>
      <c r="N4698" s="12">
        <f t="shared" si="221"/>
        <v>0.62646616541353384</v>
      </c>
    </row>
    <row r="4699" spans="1:14" x14ac:dyDescent="0.3">
      <c r="A4699" s="8" t="s">
        <v>4708</v>
      </c>
      <c r="B4699" s="9">
        <v>45505</v>
      </c>
      <c r="C4699" s="10" t="s">
        <v>8011</v>
      </c>
      <c r="D4699" s="10" t="s">
        <v>8030</v>
      </c>
      <c r="E4699" s="10" t="s">
        <v>8032</v>
      </c>
      <c r="F4699" s="11">
        <v>5</v>
      </c>
      <c r="G4699" s="11">
        <v>3510</v>
      </c>
      <c r="H4699" s="11">
        <v>685</v>
      </c>
      <c r="I4699" s="11">
        <v>177</v>
      </c>
      <c r="J4699" s="11">
        <v>4</v>
      </c>
      <c r="K4699" s="11" t="s">
        <v>8034</v>
      </c>
      <c r="L4699" s="11">
        <f t="shared" si="219"/>
        <v>862</v>
      </c>
      <c r="M4699" s="11">
        <f t="shared" si="220"/>
        <v>2648</v>
      </c>
      <c r="N4699" s="12">
        <f t="shared" si="221"/>
        <v>0.75441595441595444</v>
      </c>
    </row>
    <row r="4700" spans="1:14" x14ac:dyDescent="0.3">
      <c r="A4700" s="8" t="s">
        <v>4709</v>
      </c>
      <c r="B4700" s="9">
        <v>45505</v>
      </c>
      <c r="C4700" s="10" t="s">
        <v>8013</v>
      </c>
      <c r="D4700" s="10" t="s">
        <v>8022</v>
      </c>
      <c r="E4700" s="10" t="s">
        <v>8031</v>
      </c>
      <c r="F4700" s="11">
        <v>4</v>
      </c>
      <c r="G4700" s="11">
        <v>2812</v>
      </c>
      <c r="H4700" s="11">
        <v>1080</v>
      </c>
      <c r="I4700" s="11">
        <v>211</v>
      </c>
      <c r="J4700" s="11">
        <v>6</v>
      </c>
      <c r="K4700" s="11" t="s">
        <v>8034</v>
      </c>
      <c r="L4700" s="11">
        <f t="shared" si="219"/>
        <v>1291</v>
      </c>
      <c r="M4700" s="11">
        <f t="shared" si="220"/>
        <v>1521</v>
      </c>
      <c r="N4700" s="12">
        <f t="shared" si="221"/>
        <v>0.54089615931721191</v>
      </c>
    </row>
    <row r="4701" spans="1:14" x14ac:dyDescent="0.3">
      <c r="A4701" s="8" t="s">
        <v>4710</v>
      </c>
      <c r="B4701" s="9">
        <v>45505</v>
      </c>
      <c r="C4701" s="10" t="s">
        <v>8013</v>
      </c>
      <c r="D4701" s="10" t="s">
        <v>8017</v>
      </c>
      <c r="E4701" s="10" t="s">
        <v>8033</v>
      </c>
      <c r="F4701" s="11">
        <v>4</v>
      </c>
      <c r="G4701" s="11">
        <v>3376</v>
      </c>
      <c r="H4701" s="11">
        <v>1111</v>
      </c>
      <c r="I4701" s="11">
        <v>169</v>
      </c>
      <c r="J4701" s="11">
        <v>7</v>
      </c>
      <c r="K4701" s="11" t="s">
        <v>8035</v>
      </c>
      <c r="L4701" s="11">
        <f t="shared" si="219"/>
        <v>1280</v>
      </c>
      <c r="M4701" s="11">
        <f t="shared" si="220"/>
        <v>2096</v>
      </c>
      <c r="N4701" s="12">
        <f t="shared" si="221"/>
        <v>0.62085308056872035</v>
      </c>
    </row>
    <row r="4702" spans="1:14" x14ac:dyDescent="0.3">
      <c r="A4702" s="8" t="s">
        <v>4711</v>
      </c>
      <c r="B4702" s="9">
        <v>45505</v>
      </c>
      <c r="C4702" s="10" t="s">
        <v>8012</v>
      </c>
      <c r="D4702" s="10" t="s">
        <v>8027</v>
      </c>
      <c r="E4702" s="10" t="s">
        <v>8032</v>
      </c>
      <c r="F4702" s="11">
        <v>4</v>
      </c>
      <c r="G4702" s="11">
        <v>3000</v>
      </c>
      <c r="H4702" s="11">
        <v>823</v>
      </c>
      <c r="I4702" s="11">
        <v>134</v>
      </c>
      <c r="J4702" s="11">
        <v>2</v>
      </c>
      <c r="K4702" s="11" t="s">
        <v>8034</v>
      </c>
      <c r="L4702" s="11">
        <f t="shared" si="219"/>
        <v>957</v>
      </c>
      <c r="M4702" s="11">
        <f t="shared" si="220"/>
        <v>2043</v>
      </c>
      <c r="N4702" s="12">
        <f t="shared" si="221"/>
        <v>0.68100000000000005</v>
      </c>
    </row>
    <row r="4703" spans="1:14" x14ac:dyDescent="0.3">
      <c r="A4703" s="8" t="s">
        <v>4712</v>
      </c>
      <c r="B4703" s="9">
        <v>45505</v>
      </c>
      <c r="C4703" s="10" t="s">
        <v>8014</v>
      </c>
      <c r="D4703" s="10" t="s">
        <v>8020</v>
      </c>
      <c r="E4703" s="10" t="s">
        <v>8032</v>
      </c>
      <c r="F4703" s="11">
        <v>1</v>
      </c>
      <c r="G4703" s="11">
        <v>582</v>
      </c>
      <c r="H4703" s="11">
        <v>1240</v>
      </c>
      <c r="I4703" s="11">
        <v>110</v>
      </c>
      <c r="J4703" s="11">
        <v>4</v>
      </c>
      <c r="K4703" s="11" t="s">
        <v>8034</v>
      </c>
      <c r="L4703" s="11">
        <f t="shared" si="219"/>
        <v>1350</v>
      </c>
      <c r="M4703" s="11">
        <f t="shared" si="220"/>
        <v>-768</v>
      </c>
      <c r="N4703" s="12">
        <f t="shared" si="221"/>
        <v>-1.3195876288659794</v>
      </c>
    </row>
    <row r="4704" spans="1:14" x14ac:dyDescent="0.3">
      <c r="A4704" s="8" t="s">
        <v>4713</v>
      </c>
      <c r="B4704" s="9">
        <v>45505</v>
      </c>
      <c r="C4704" s="10" t="s">
        <v>8011</v>
      </c>
      <c r="D4704" s="10" t="s">
        <v>8015</v>
      </c>
      <c r="E4704" s="10" t="s">
        <v>8032</v>
      </c>
      <c r="F4704" s="11">
        <v>1</v>
      </c>
      <c r="G4704" s="11">
        <v>815</v>
      </c>
      <c r="H4704" s="11">
        <v>582</v>
      </c>
      <c r="I4704" s="11">
        <v>185</v>
      </c>
      <c r="J4704" s="11">
        <v>7</v>
      </c>
      <c r="K4704" s="11" t="s">
        <v>8034</v>
      </c>
      <c r="L4704" s="11">
        <f t="shared" si="219"/>
        <v>767</v>
      </c>
      <c r="M4704" s="11">
        <f t="shared" si="220"/>
        <v>48</v>
      </c>
      <c r="N4704" s="12">
        <f t="shared" si="221"/>
        <v>5.8895705521472393E-2</v>
      </c>
    </row>
    <row r="4705" spans="1:14" x14ac:dyDescent="0.3">
      <c r="A4705" s="8" t="s">
        <v>4714</v>
      </c>
      <c r="B4705" s="9">
        <v>45505</v>
      </c>
      <c r="C4705" s="10" t="s">
        <v>8012</v>
      </c>
      <c r="D4705" s="10" t="s">
        <v>8016</v>
      </c>
      <c r="E4705" s="10" t="s">
        <v>8033</v>
      </c>
      <c r="F4705" s="11">
        <v>5</v>
      </c>
      <c r="G4705" s="11">
        <v>2770</v>
      </c>
      <c r="H4705" s="11">
        <v>1277</v>
      </c>
      <c r="I4705" s="11">
        <v>177</v>
      </c>
      <c r="J4705" s="11">
        <v>7</v>
      </c>
      <c r="K4705" s="11" t="s">
        <v>8034</v>
      </c>
      <c r="L4705" s="11">
        <f t="shared" si="219"/>
        <v>1454</v>
      </c>
      <c r="M4705" s="11">
        <f t="shared" si="220"/>
        <v>1316</v>
      </c>
      <c r="N4705" s="12">
        <f t="shared" si="221"/>
        <v>0.47509025270758121</v>
      </c>
    </row>
    <row r="4706" spans="1:14" x14ac:dyDescent="0.3">
      <c r="A4706" s="8" t="s">
        <v>4715</v>
      </c>
      <c r="B4706" s="9">
        <v>45505</v>
      </c>
      <c r="C4706" s="10" t="s">
        <v>8012</v>
      </c>
      <c r="D4706" s="10" t="s">
        <v>8027</v>
      </c>
      <c r="E4706" s="10" t="s">
        <v>8031</v>
      </c>
      <c r="F4706" s="11">
        <v>2</v>
      </c>
      <c r="G4706" s="11">
        <v>1644</v>
      </c>
      <c r="H4706" s="11">
        <v>488</v>
      </c>
      <c r="I4706" s="11">
        <v>198</v>
      </c>
      <c r="J4706" s="11">
        <v>5</v>
      </c>
      <c r="K4706" s="11" t="s">
        <v>8034</v>
      </c>
      <c r="L4706" s="11">
        <f t="shared" si="219"/>
        <v>686</v>
      </c>
      <c r="M4706" s="11">
        <f t="shared" si="220"/>
        <v>958</v>
      </c>
      <c r="N4706" s="12">
        <f t="shared" si="221"/>
        <v>0.58272506082725062</v>
      </c>
    </row>
    <row r="4707" spans="1:14" x14ac:dyDescent="0.3">
      <c r="A4707" s="8" t="s">
        <v>4716</v>
      </c>
      <c r="B4707" s="9">
        <v>45505</v>
      </c>
      <c r="C4707" s="10" t="s">
        <v>8013</v>
      </c>
      <c r="D4707" s="10" t="s">
        <v>8017</v>
      </c>
      <c r="E4707" s="10" t="s">
        <v>8031</v>
      </c>
      <c r="F4707" s="11">
        <v>1</v>
      </c>
      <c r="G4707" s="11">
        <v>653</v>
      </c>
      <c r="H4707" s="11">
        <v>887</v>
      </c>
      <c r="I4707" s="11">
        <v>202</v>
      </c>
      <c r="J4707" s="11">
        <v>4</v>
      </c>
      <c r="K4707" s="11" t="s">
        <v>8034</v>
      </c>
      <c r="L4707" s="11">
        <f t="shared" si="219"/>
        <v>1089</v>
      </c>
      <c r="M4707" s="11">
        <f t="shared" si="220"/>
        <v>-436</v>
      </c>
      <c r="N4707" s="12">
        <f t="shared" si="221"/>
        <v>-0.66768759571209801</v>
      </c>
    </row>
    <row r="4708" spans="1:14" x14ac:dyDescent="0.3">
      <c r="A4708" s="8" t="s">
        <v>4717</v>
      </c>
      <c r="B4708" s="9">
        <v>45505</v>
      </c>
      <c r="C4708" s="10" t="s">
        <v>8014</v>
      </c>
      <c r="D4708" s="10" t="s">
        <v>8026</v>
      </c>
      <c r="E4708" s="10" t="s">
        <v>8031</v>
      </c>
      <c r="F4708" s="11">
        <v>1</v>
      </c>
      <c r="G4708" s="11">
        <v>610</v>
      </c>
      <c r="H4708" s="11">
        <v>950</v>
      </c>
      <c r="I4708" s="11">
        <v>114</v>
      </c>
      <c r="J4708" s="11">
        <v>7</v>
      </c>
      <c r="K4708" s="11" t="s">
        <v>8034</v>
      </c>
      <c r="L4708" s="11">
        <f t="shared" si="219"/>
        <v>1064</v>
      </c>
      <c r="M4708" s="11">
        <f t="shared" si="220"/>
        <v>-454</v>
      </c>
      <c r="N4708" s="12">
        <f t="shared" si="221"/>
        <v>-0.74426229508196717</v>
      </c>
    </row>
    <row r="4709" spans="1:14" x14ac:dyDescent="0.3">
      <c r="A4709" s="8" t="s">
        <v>4718</v>
      </c>
      <c r="B4709" s="9">
        <v>45505</v>
      </c>
      <c r="C4709" s="10" t="s">
        <v>8014</v>
      </c>
      <c r="D4709" s="10" t="s">
        <v>8018</v>
      </c>
      <c r="E4709" s="10" t="s">
        <v>8031</v>
      </c>
      <c r="F4709" s="11">
        <v>3</v>
      </c>
      <c r="G4709" s="11">
        <v>2670</v>
      </c>
      <c r="H4709" s="11">
        <v>940</v>
      </c>
      <c r="I4709" s="11">
        <v>137</v>
      </c>
      <c r="J4709" s="11">
        <v>7</v>
      </c>
      <c r="K4709" s="11" t="s">
        <v>8035</v>
      </c>
      <c r="L4709" s="11">
        <f t="shared" si="219"/>
        <v>1077</v>
      </c>
      <c r="M4709" s="11">
        <f t="shared" si="220"/>
        <v>1593</v>
      </c>
      <c r="N4709" s="12">
        <f t="shared" si="221"/>
        <v>0.59662921348314601</v>
      </c>
    </row>
    <row r="4710" spans="1:14" x14ac:dyDescent="0.3">
      <c r="A4710" s="8" t="s">
        <v>4719</v>
      </c>
      <c r="B4710" s="9">
        <v>45505</v>
      </c>
      <c r="C4710" s="10" t="s">
        <v>8014</v>
      </c>
      <c r="D4710" s="10" t="s">
        <v>8020</v>
      </c>
      <c r="E4710" s="10" t="s">
        <v>8032</v>
      </c>
      <c r="F4710" s="11">
        <v>5</v>
      </c>
      <c r="G4710" s="11">
        <v>3510</v>
      </c>
      <c r="H4710" s="11">
        <v>629</v>
      </c>
      <c r="I4710" s="11">
        <v>134</v>
      </c>
      <c r="J4710" s="11">
        <v>2</v>
      </c>
      <c r="K4710" s="11" t="s">
        <v>8034</v>
      </c>
      <c r="L4710" s="11">
        <f t="shared" si="219"/>
        <v>763</v>
      </c>
      <c r="M4710" s="11">
        <f t="shared" si="220"/>
        <v>2747</v>
      </c>
      <c r="N4710" s="12">
        <f t="shared" si="221"/>
        <v>0.78262108262108265</v>
      </c>
    </row>
    <row r="4711" spans="1:14" x14ac:dyDescent="0.3">
      <c r="A4711" s="8" t="s">
        <v>4720</v>
      </c>
      <c r="B4711" s="9">
        <v>45505</v>
      </c>
      <c r="C4711" s="10" t="s">
        <v>8012</v>
      </c>
      <c r="D4711" s="10" t="s">
        <v>8027</v>
      </c>
      <c r="E4711" s="10" t="s">
        <v>8032</v>
      </c>
      <c r="F4711" s="11">
        <v>1</v>
      </c>
      <c r="G4711" s="11">
        <v>622</v>
      </c>
      <c r="H4711" s="11">
        <v>653</v>
      </c>
      <c r="I4711" s="11">
        <v>160</v>
      </c>
      <c r="J4711" s="11">
        <v>4</v>
      </c>
      <c r="K4711" s="11" t="s">
        <v>8034</v>
      </c>
      <c r="L4711" s="11">
        <f t="shared" si="219"/>
        <v>813</v>
      </c>
      <c r="M4711" s="11">
        <f t="shared" si="220"/>
        <v>-191</v>
      </c>
      <c r="N4711" s="12">
        <f t="shared" si="221"/>
        <v>-0.30707395498392281</v>
      </c>
    </row>
    <row r="4712" spans="1:14" x14ac:dyDescent="0.3">
      <c r="A4712" s="8" t="s">
        <v>4721</v>
      </c>
      <c r="B4712" s="9">
        <v>45505</v>
      </c>
      <c r="C4712" s="10" t="s">
        <v>8013</v>
      </c>
      <c r="D4712" s="10" t="s">
        <v>8019</v>
      </c>
      <c r="E4712" s="10" t="s">
        <v>8031</v>
      </c>
      <c r="F4712" s="11">
        <v>5</v>
      </c>
      <c r="G4712" s="11">
        <v>3095</v>
      </c>
      <c r="H4712" s="11">
        <v>488</v>
      </c>
      <c r="I4712" s="11">
        <v>100</v>
      </c>
      <c r="J4712" s="11">
        <v>7</v>
      </c>
      <c r="K4712" s="11" t="s">
        <v>8034</v>
      </c>
      <c r="L4712" s="11">
        <f t="shared" si="219"/>
        <v>588</v>
      </c>
      <c r="M4712" s="11">
        <f t="shared" si="220"/>
        <v>2507</v>
      </c>
      <c r="N4712" s="12">
        <f t="shared" si="221"/>
        <v>0.81001615508885294</v>
      </c>
    </row>
    <row r="4713" spans="1:14" x14ac:dyDescent="0.3">
      <c r="A4713" s="8" t="s">
        <v>4722</v>
      </c>
      <c r="B4713" s="9">
        <v>45505</v>
      </c>
      <c r="C4713" s="10" t="s">
        <v>8011</v>
      </c>
      <c r="D4713" s="10" t="s">
        <v>8030</v>
      </c>
      <c r="E4713" s="10" t="s">
        <v>8033</v>
      </c>
      <c r="F4713" s="11">
        <v>5</v>
      </c>
      <c r="G4713" s="11">
        <v>3145</v>
      </c>
      <c r="H4713" s="11">
        <v>1484</v>
      </c>
      <c r="I4713" s="11">
        <v>167</v>
      </c>
      <c r="J4713" s="11">
        <v>5</v>
      </c>
      <c r="K4713" s="11" t="s">
        <v>8034</v>
      </c>
      <c r="L4713" s="11">
        <f t="shared" si="219"/>
        <v>1651</v>
      </c>
      <c r="M4713" s="11">
        <f t="shared" si="220"/>
        <v>1494</v>
      </c>
      <c r="N4713" s="12">
        <f t="shared" si="221"/>
        <v>0.4750397456279809</v>
      </c>
    </row>
    <row r="4714" spans="1:14" x14ac:dyDescent="0.3">
      <c r="A4714" s="8" t="s">
        <v>4723</v>
      </c>
      <c r="B4714" s="9">
        <v>45505</v>
      </c>
      <c r="C4714" s="10" t="s">
        <v>8014</v>
      </c>
      <c r="D4714" s="10" t="s">
        <v>8024</v>
      </c>
      <c r="E4714" s="10" t="s">
        <v>8032</v>
      </c>
      <c r="F4714" s="11">
        <v>3</v>
      </c>
      <c r="G4714" s="11">
        <v>2112</v>
      </c>
      <c r="H4714" s="11">
        <v>836</v>
      </c>
      <c r="I4714" s="11">
        <v>180</v>
      </c>
      <c r="J4714" s="11">
        <v>5</v>
      </c>
      <c r="K4714" s="11" t="s">
        <v>8034</v>
      </c>
      <c r="L4714" s="11">
        <f t="shared" si="219"/>
        <v>1016</v>
      </c>
      <c r="M4714" s="11">
        <f t="shared" si="220"/>
        <v>1096</v>
      </c>
      <c r="N4714" s="12">
        <f t="shared" si="221"/>
        <v>0.51893939393939392</v>
      </c>
    </row>
    <row r="4715" spans="1:14" x14ac:dyDescent="0.3">
      <c r="A4715" s="8" t="s">
        <v>4724</v>
      </c>
      <c r="B4715" s="9">
        <v>45505</v>
      </c>
      <c r="C4715" s="10" t="s">
        <v>8013</v>
      </c>
      <c r="D4715" s="10" t="s">
        <v>8019</v>
      </c>
      <c r="E4715" s="10" t="s">
        <v>8032</v>
      </c>
      <c r="F4715" s="11">
        <v>2</v>
      </c>
      <c r="G4715" s="11">
        <v>1414</v>
      </c>
      <c r="H4715" s="11">
        <v>925</v>
      </c>
      <c r="I4715" s="11">
        <v>108</v>
      </c>
      <c r="J4715" s="11">
        <v>2</v>
      </c>
      <c r="K4715" s="11" t="s">
        <v>8034</v>
      </c>
      <c r="L4715" s="11">
        <f t="shared" si="219"/>
        <v>1033</v>
      </c>
      <c r="M4715" s="11">
        <f t="shared" si="220"/>
        <v>381</v>
      </c>
      <c r="N4715" s="12">
        <f t="shared" si="221"/>
        <v>0.26944837340876943</v>
      </c>
    </row>
    <row r="4716" spans="1:14" x14ac:dyDescent="0.3">
      <c r="A4716" s="8" t="s">
        <v>4725</v>
      </c>
      <c r="B4716" s="9">
        <v>45505</v>
      </c>
      <c r="C4716" s="10" t="s">
        <v>8011</v>
      </c>
      <c r="D4716" s="10" t="s">
        <v>8015</v>
      </c>
      <c r="E4716" s="10" t="s">
        <v>8031</v>
      </c>
      <c r="F4716" s="11">
        <v>5</v>
      </c>
      <c r="G4716" s="11">
        <v>3385</v>
      </c>
      <c r="H4716" s="11">
        <v>356</v>
      </c>
      <c r="I4716" s="11">
        <v>196</v>
      </c>
      <c r="J4716" s="11">
        <v>4</v>
      </c>
      <c r="K4716" s="11" t="s">
        <v>8034</v>
      </c>
      <c r="L4716" s="11">
        <f t="shared" si="219"/>
        <v>552</v>
      </c>
      <c r="M4716" s="11">
        <f t="shared" si="220"/>
        <v>2833</v>
      </c>
      <c r="N4716" s="12">
        <f t="shared" si="221"/>
        <v>0.8369276218611521</v>
      </c>
    </row>
    <row r="4717" spans="1:14" x14ac:dyDescent="0.3">
      <c r="A4717" s="8" t="s">
        <v>4726</v>
      </c>
      <c r="B4717" s="9">
        <v>45505</v>
      </c>
      <c r="C4717" s="10" t="s">
        <v>8013</v>
      </c>
      <c r="D4717" s="10" t="s">
        <v>8017</v>
      </c>
      <c r="E4717" s="10" t="s">
        <v>8033</v>
      </c>
      <c r="F4717" s="11">
        <v>3</v>
      </c>
      <c r="G4717" s="11">
        <v>2214</v>
      </c>
      <c r="H4717" s="11">
        <v>561</v>
      </c>
      <c r="I4717" s="11">
        <v>205</v>
      </c>
      <c r="J4717" s="11">
        <v>6</v>
      </c>
      <c r="K4717" s="11" t="s">
        <v>8034</v>
      </c>
      <c r="L4717" s="11">
        <f t="shared" si="219"/>
        <v>766</v>
      </c>
      <c r="M4717" s="11">
        <f t="shared" si="220"/>
        <v>1448</v>
      </c>
      <c r="N4717" s="12">
        <f t="shared" si="221"/>
        <v>0.6540198735320687</v>
      </c>
    </row>
    <row r="4718" spans="1:14" x14ac:dyDescent="0.3">
      <c r="A4718" s="8" t="s">
        <v>4727</v>
      </c>
      <c r="B4718" s="9">
        <v>45505</v>
      </c>
      <c r="C4718" s="10" t="s">
        <v>8014</v>
      </c>
      <c r="D4718" s="10" t="s">
        <v>8024</v>
      </c>
      <c r="E4718" s="10" t="s">
        <v>8032</v>
      </c>
      <c r="F4718" s="11">
        <v>4</v>
      </c>
      <c r="G4718" s="11">
        <v>3540</v>
      </c>
      <c r="H4718" s="11">
        <v>538</v>
      </c>
      <c r="I4718" s="11">
        <v>212</v>
      </c>
      <c r="J4718" s="11">
        <v>4</v>
      </c>
      <c r="K4718" s="11" t="s">
        <v>8034</v>
      </c>
      <c r="L4718" s="11">
        <f t="shared" si="219"/>
        <v>750</v>
      </c>
      <c r="M4718" s="11">
        <f t="shared" si="220"/>
        <v>2790</v>
      </c>
      <c r="N4718" s="12">
        <f t="shared" si="221"/>
        <v>0.78813559322033899</v>
      </c>
    </row>
    <row r="4719" spans="1:14" x14ac:dyDescent="0.3">
      <c r="A4719" s="8" t="s">
        <v>4728</v>
      </c>
      <c r="B4719" s="9">
        <v>45505</v>
      </c>
      <c r="C4719" s="10" t="s">
        <v>8011</v>
      </c>
      <c r="D4719" s="10" t="s">
        <v>8015</v>
      </c>
      <c r="E4719" s="10" t="s">
        <v>8033</v>
      </c>
      <c r="F4719" s="11">
        <v>1</v>
      </c>
      <c r="G4719" s="11">
        <v>690</v>
      </c>
      <c r="H4719" s="11">
        <v>908</v>
      </c>
      <c r="I4719" s="11">
        <v>218</v>
      </c>
      <c r="J4719" s="11">
        <v>7</v>
      </c>
      <c r="K4719" s="11" t="s">
        <v>8034</v>
      </c>
      <c r="L4719" s="11">
        <f t="shared" si="219"/>
        <v>1126</v>
      </c>
      <c r="M4719" s="11">
        <f t="shared" si="220"/>
        <v>-436</v>
      </c>
      <c r="N4719" s="12">
        <f t="shared" si="221"/>
        <v>-0.63188405797101455</v>
      </c>
    </row>
    <row r="4720" spans="1:14" x14ac:dyDescent="0.3">
      <c r="A4720" s="8" t="s">
        <v>4729</v>
      </c>
      <c r="B4720" s="9">
        <v>45505</v>
      </c>
      <c r="C4720" s="10" t="s">
        <v>8013</v>
      </c>
      <c r="D4720" s="10" t="s">
        <v>8022</v>
      </c>
      <c r="E4720" s="10" t="s">
        <v>8033</v>
      </c>
      <c r="F4720" s="11">
        <v>3</v>
      </c>
      <c r="G4720" s="11">
        <v>2514</v>
      </c>
      <c r="H4720" s="11">
        <v>1078</v>
      </c>
      <c r="I4720" s="11">
        <v>201</v>
      </c>
      <c r="J4720" s="11">
        <v>2</v>
      </c>
      <c r="K4720" s="11" t="s">
        <v>8035</v>
      </c>
      <c r="L4720" s="11">
        <f t="shared" si="219"/>
        <v>1279</v>
      </c>
      <c r="M4720" s="11">
        <f t="shared" si="220"/>
        <v>1235</v>
      </c>
      <c r="N4720" s="12">
        <f t="shared" si="221"/>
        <v>0.49124900556881462</v>
      </c>
    </row>
    <row r="4721" spans="1:14" x14ac:dyDescent="0.3">
      <c r="A4721" s="8" t="s">
        <v>4730</v>
      </c>
      <c r="B4721" s="9">
        <v>45505</v>
      </c>
      <c r="C4721" s="10" t="s">
        <v>8012</v>
      </c>
      <c r="D4721" s="10" t="s">
        <v>8028</v>
      </c>
      <c r="E4721" s="10" t="s">
        <v>8032</v>
      </c>
      <c r="F4721" s="11">
        <v>2</v>
      </c>
      <c r="G4721" s="11">
        <v>1200</v>
      </c>
      <c r="H4721" s="11">
        <v>1363</v>
      </c>
      <c r="I4721" s="11">
        <v>128</v>
      </c>
      <c r="J4721" s="11">
        <v>7</v>
      </c>
      <c r="K4721" s="11" t="s">
        <v>8034</v>
      </c>
      <c r="L4721" s="11">
        <f t="shared" si="219"/>
        <v>1491</v>
      </c>
      <c r="M4721" s="11">
        <f t="shared" si="220"/>
        <v>-291</v>
      </c>
      <c r="N4721" s="12">
        <f t="shared" si="221"/>
        <v>-0.24249999999999999</v>
      </c>
    </row>
    <row r="4722" spans="1:14" x14ac:dyDescent="0.3">
      <c r="A4722" s="8" t="s">
        <v>4731</v>
      </c>
      <c r="B4722" s="9">
        <v>45505</v>
      </c>
      <c r="C4722" s="10" t="s">
        <v>8011</v>
      </c>
      <c r="D4722" s="10" t="s">
        <v>8015</v>
      </c>
      <c r="E4722" s="10" t="s">
        <v>8032</v>
      </c>
      <c r="F4722" s="11">
        <v>1</v>
      </c>
      <c r="G4722" s="11">
        <v>694</v>
      </c>
      <c r="H4722" s="11">
        <v>1330</v>
      </c>
      <c r="I4722" s="11">
        <v>103</v>
      </c>
      <c r="J4722" s="11">
        <v>7</v>
      </c>
      <c r="K4722" s="11" t="s">
        <v>8034</v>
      </c>
      <c r="L4722" s="11">
        <f t="shared" si="219"/>
        <v>1433</v>
      </c>
      <c r="M4722" s="11">
        <f t="shared" si="220"/>
        <v>-739</v>
      </c>
      <c r="N4722" s="12">
        <f t="shared" si="221"/>
        <v>-1.0648414985590777</v>
      </c>
    </row>
    <row r="4723" spans="1:14" x14ac:dyDescent="0.3">
      <c r="A4723" s="8" t="s">
        <v>4732</v>
      </c>
      <c r="B4723" s="9">
        <v>45505</v>
      </c>
      <c r="C4723" s="10" t="s">
        <v>8011</v>
      </c>
      <c r="D4723" s="10" t="s">
        <v>8030</v>
      </c>
      <c r="E4723" s="10" t="s">
        <v>8033</v>
      </c>
      <c r="F4723" s="11">
        <v>1</v>
      </c>
      <c r="G4723" s="11">
        <v>698</v>
      </c>
      <c r="H4723" s="11">
        <v>1019</v>
      </c>
      <c r="I4723" s="11">
        <v>188</v>
      </c>
      <c r="J4723" s="11">
        <v>5</v>
      </c>
      <c r="K4723" s="11" t="s">
        <v>8034</v>
      </c>
      <c r="L4723" s="11">
        <f t="shared" si="219"/>
        <v>1207</v>
      </c>
      <c r="M4723" s="11">
        <f t="shared" si="220"/>
        <v>-509</v>
      </c>
      <c r="N4723" s="12">
        <f t="shared" si="221"/>
        <v>-0.72922636103151861</v>
      </c>
    </row>
    <row r="4724" spans="1:14" x14ac:dyDescent="0.3">
      <c r="A4724" s="8" t="s">
        <v>4733</v>
      </c>
      <c r="B4724" s="9">
        <v>45505</v>
      </c>
      <c r="C4724" s="10" t="s">
        <v>8011</v>
      </c>
      <c r="D4724" s="10" t="s">
        <v>8023</v>
      </c>
      <c r="E4724" s="10" t="s">
        <v>8032</v>
      </c>
      <c r="F4724" s="11">
        <v>2</v>
      </c>
      <c r="G4724" s="11">
        <v>1230</v>
      </c>
      <c r="H4724" s="11">
        <v>458</v>
      </c>
      <c r="I4724" s="11">
        <v>109</v>
      </c>
      <c r="J4724" s="11">
        <v>3</v>
      </c>
      <c r="K4724" s="11" t="s">
        <v>8034</v>
      </c>
      <c r="L4724" s="11">
        <f t="shared" si="219"/>
        <v>567</v>
      </c>
      <c r="M4724" s="11">
        <f t="shared" si="220"/>
        <v>663</v>
      </c>
      <c r="N4724" s="12">
        <f t="shared" si="221"/>
        <v>0.53902439024390247</v>
      </c>
    </row>
    <row r="4725" spans="1:14" x14ac:dyDescent="0.3">
      <c r="A4725" s="8" t="s">
        <v>4734</v>
      </c>
      <c r="B4725" s="9">
        <v>45505</v>
      </c>
      <c r="C4725" s="10" t="s">
        <v>8013</v>
      </c>
      <c r="D4725" s="10" t="s">
        <v>8017</v>
      </c>
      <c r="E4725" s="10" t="s">
        <v>8032</v>
      </c>
      <c r="F4725" s="11">
        <v>4</v>
      </c>
      <c r="G4725" s="11">
        <v>2940</v>
      </c>
      <c r="H4725" s="11">
        <v>706</v>
      </c>
      <c r="I4725" s="11">
        <v>156</v>
      </c>
      <c r="J4725" s="11">
        <v>2</v>
      </c>
      <c r="K4725" s="11" t="s">
        <v>8034</v>
      </c>
      <c r="L4725" s="11">
        <f t="shared" si="219"/>
        <v>862</v>
      </c>
      <c r="M4725" s="11">
        <f t="shared" si="220"/>
        <v>2078</v>
      </c>
      <c r="N4725" s="12">
        <f t="shared" si="221"/>
        <v>0.70680272108843534</v>
      </c>
    </row>
    <row r="4726" spans="1:14" x14ac:dyDescent="0.3">
      <c r="A4726" s="8" t="s">
        <v>4735</v>
      </c>
      <c r="B4726" s="9">
        <v>45505</v>
      </c>
      <c r="C4726" s="10" t="s">
        <v>8013</v>
      </c>
      <c r="D4726" s="10" t="s">
        <v>8025</v>
      </c>
      <c r="E4726" s="10" t="s">
        <v>8031</v>
      </c>
      <c r="F4726" s="11">
        <v>3</v>
      </c>
      <c r="G4726" s="11">
        <v>1920</v>
      </c>
      <c r="H4726" s="11">
        <v>675</v>
      </c>
      <c r="I4726" s="11">
        <v>209</v>
      </c>
      <c r="J4726" s="11">
        <v>7</v>
      </c>
      <c r="K4726" s="11" t="s">
        <v>8034</v>
      </c>
      <c r="L4726" s="11">
        <f t="shared" si="219"/>
        <v>884</v>
      </c>
      <c r="M4726" s="11">
        <f t="shared" si="220"/>
        <v>1036</v>
      </c>
      <c r="N4726" s="12">
        <f t="shared" si="221"/>
        <v>0.5395833333333333</v>
      </c>
    </row>
    <row r="4727" spans="1:14" x14ac:dyDescent="0.3">
      <c r="A4727" s="8" t="s">
        <v>4736</v>
      </c>
      <c r="B4727" s="9">
        <v>45505</v>
      </c>
      <c r="C4727" s="10" t="s">
        <v>8013</v>
      </c>
      <c r="D4727" s="10" t="s">
        <v>8019</v>
      </c>
      <c r="E4727" s="10" t="s">
        <v>8033</v>
      </c>
      <c r="F4727" s="11">
        <v>2</v>
      </c>
      <c r="G4727" s="11">
        <v>1434</v>
      </c>
      <c r="H4727" s="11">
        <v>782</v>
      </c>
      <c r="I4727" s="11">
        <v>178</v>
      </c>
      <c r="J4727" s="11">
        <v>7</v>
      </c>
      <c r="K4727" s="11" t="s">
        <v>8034</v>
      </c>
      <c r="L4727" s="11">
        <f t="shared" si="219"/>
        <v>960</v>
      </c>
      <c r="M4727" s="11">
        <f t="shared" si="220"/>
        <v>474</v>
      </c>
      <c r="N4727" s="12">
        <f t="shared" si="221"/>
        <v>0.33054393305439328</v>
      </c>
    </row>
    <row r="4728" spans="1:14" x14ac:dyDescent="0.3">
      <c r="A4728" s="8" t="s">
        <v>4737</v>
      </c>
      <c r="B4728" s="9">
        <v>45505</v>
      </c>
      <c r="C4728" s="10" t="s">
        <v>8014</v>
      </c>
      <c r="D4728" s="10" t="s">
        <v>8020</v>
      </c>
      <c r="E4728" s="10" t="s">
        <v>8032</v>
      </c>
      <c r="F4728" s="11">
        <v>1</v>
      </c>
      <c r="G4728" s="11">
        <v>886</v>
      </c>
      <c r="H4728" s="11">
        <v>1469</v>
      </c>
      <c r="I4728" s="11">
        <v>140</v>
      </c>
      <c r="J4728" s="11">
        <v>4</v>
      </c>
      <c r="K4728" s="11" t="s">
        <v>8034</v>
      </c>
      <c r="L4728" s="11">
        <f t="shared" si="219"/>
        <v>1609</v>
      </c>
      <c r="M4728" s="11">
        <f t="shared" si="220"/>
        <v>-723</v>
      </c>
      <c r="N4728" s="12">
        <f t="shared" si="221"/>
        <v>-0.81602708803611734</v>
      </c>
    </row>
    <row r="4729" spans="1:14" x14ac:dyDescent="0.3">
      <c r="A4729" s="8" t="s">
        <v>4738</v>
      </c>
      <c r="B4729" s="9">
        <v>45505</v>
      </c>
      <c r="C4729" s="10" t="s">
        <v>8014</v>
      </c>
      <c r="D4729" s="10" t="s">
        <v>8018</v>
      </c>
      <c r="E4729" s="10" t="s">
        <v>8033</v>
      </c>
      <c r="F4729" s="11">
        <v>1</v>
      </c>
      <c r="G4729" s="11">
        <v>777</v>
      </c>
      <c r="H4729" s="11">
        <v>471</v>
      </c>
      <c r="I4729" s="11">
        <v>192</v>
      </c>
      <c r="J4729" s="11">
        <v>4</v>
      </c>
      <c r="K4729" s="11" t="s">
        <v>8034</v>
      </c>
      <c r="L4729" s="11">
        <f t="shared" si="219"/>
        <v>663</v>
      </c>
      <c r="M4729" s="11">
        <f t="shared" si="220"/>
        <v>114</v>
      </c>
      <c r="N4729" s="12">
        <f t="shared" si="221"/>
        <v>0.14671814671814673</v>
      </c>
    </row>
    <row r="4730" spans="1:14" x14ac:dyDescent="0.3">
      <c r="A4730" s="8" t="s">
        <v>4739</v>
      </c>
      <c r="B4730" s="9">
        <v>45506</v>
      </c>
      <c r="C4730" s="10" t="s">
        <v>8012</v>
      </c>
      <c r="D4730" s="10" t="s">
        <v>8027</v>
      </c>
      <c r="E4730" s="10" t="s">
        <v>8033</v>
      </c>
      <c r="F4730" s="11">
        <v>4</v>
      </c>
      <c r="G4730" s="11">
        <v>3468</v>
      </c>
      <c r="H4730" s="11">
        <v>1407</v>
      </c>
      <c r="I4730" s="11">
        <v>203</v>
      </c>
      <c r="J4730" s="11">
        <v>2</v>
      </c>
      <c r="K4730" s="11" t="s">
        <v>8034</v>
      </c>
      <c r="L4730" s="11">
        <f t="shared" si="219"/>
        <v>1610</v>
      </c>
      <c r="M4730" s="11">
        <f t="shared" si="220"/>
        <v>1858</v>
      </c>
      <c r="N4730" s="12">
        <f t="shared" si="221"/>
        <v>0.53575547866205309</v>
      </c>
    </row>
    <row r="4731" spans="1:14" x14ac:dyDescent="0.3">
      <c r="A4731" s="8" t="s">
        <v>4740</v>
      </c>
      <c r="B4731" s="9">
        <v>45506</v>
      </c>
      <c r="C4731" s="10" t="s">
        <v>8013</v>
      </c>
      <c r="D4731" s="10" t="s">
        <v>8022</v>
      </c>
      <c r="E4731" s="10" t="s">
        <v>8032</v>
      </c>
      <c r="F4731" s="11">
        <v>5</v>
      </c>
      <c r="G4731" s="11">
        <v>3710</v>
      </c>
      <c r="H4731" s="11">
        <v>476</v>
      </c>
      <c r="I4731" s="11">
        <v>214</v>
      </c>
      <c r="J4731" s="11">
        <v>6</v>
      </c>
      <c r="K4731" s="11" t="s">
        <v>8035</v>
      </c>
      <c r="L4731" s="11">
        <f t="shared" si="219"/>
        <v>690</v>
      </c>
      <c r="M4731" s="11">
        <f t="shared" si="220"/>
        <v>3020</v>
      </c>
      <c r="N4731" s="12">
        <f t="shared" si="221"/>
        <v>0.81401617250673852</v>
      </c>
    </row>
    <row r="4732" spans="1:14" x14ac:dyDescent="0.3">
      <c r="A4732" s="8" t="s">
        <v>4741</v>
      </c>
      <c r="B4732" s="9">
        <v>45506</v>
      </c>
      <c r="C4732" s="10" t="s">
        <v>8012</v>
      </c>
      <c r="D4732" s="10" t="s">
        <v>8027</v>
      </c>
      <c r="E4732" s="10" t="s">
        <v>8033</v>
      </c>
      <c r="F4732" s="11">
        <v>2</v>
      </c>
      <c r="G4732" s="11">
        <v>1640</v>
      </c>
      <c r="H4732" s="11">
        <v>932</v>
      </c>
      <c r="I4732" s="11">
        <v>137</v>
      </c>
      <c r="J4732" s="11">
        <v>2</v>
      </c>
      <c r="K4732" s="11" t="s">
        <v>8034</v>
      </c>
      <c r="L4732" s="11">
        <f t="shared" si="219"/>
        <v>1069</v>
      </c>
      <c r="M4732" s="11">
        <f t="shared" si="220"/>
        <v>571</v>
      </c>
      <c r="N4732" s="12">
        <f t="shared" si="221"/>
        <v>0.34817073170731705</v>
      </c>
    </row>
    <row r="4733" spans="1:14" x14ac:dyDescent="0.3">
      <c r="A4733" s="8" t="s">
        <v>4742</v>
      </c>
      <c r="B4733" s="9">
        <v>45506</v>
      </c>
      <c r="C4733" s="10" t="s">
        <v>8014</v>
      </c>
      <c r="D4733" s="10" t="s">
        <v>8024</v>
      </c>
      <c r="E4733" s="10" t="s">
        <v>8033</v>
      </c>
      <c r="F4733" s="11">
        <v>1</v>
      </c>
      <c r="G4733" s="11">
        <v>726</v>
      </c>
      <c r="H4733" s="11">
        <v>645</v>
      </c>
      <c r="I4733" s="11">
        <v>204</v>
      </c>
      <c r="J4733" s="11">
        <v>7</v>
      </c>
      <c r="K4733" s="11" t="s">
        <v>8034</v>
      </c>
      <c r="L4733" s="11">
        <f t="shared" si="219"/>
        <v>849</v>
      </c>
      <c r="M4733" s="11">
        <f t="shared" si="220"/>
        <v>-123</v>
      </c>
      <c r="N4733" s="12">
        <f t="shared" si="221"/>
        <v>-0.16942148760330578</v>
      </c>
    </row>
    <row r="4734" spans="1:14" x14ac:dyDescent="0.3">
      <c r="A4734" s="8" t="s">
        <v>4743</v>
      </c>
      <c r="B4734" s="9">
        <v>45506</v>
      </c>
      <c r="C4734" s="10" t="s">
        <v>8011</v>
      </c>
      <c r="D4734" s="10" t="s">
        <v>8021</v>
      </c>
      <c r="E4734" s="10" t="s">
        <v>8033</v>
      </c>
      <c r="F4734" s="11">
        <v>4</v>
      </c>
      <c r="G4734" s="11">
        <v>2768</v>
      </c>
      <c r="H4734" s="11">
        <v>820</v>
      </c>
      <c r="I4734" s="11">
        <v>191</v>
      </c>
      <c r="J4734" s="11">
        <v>3</v>
      </c>
      <c r="K4734" s="11" t="s">
        <v>8035</v>
      </c>
      <c r="L4734" s="11">
        <f t="shared" si="219"/>
        <v>1011</v>
      </c>
      <c r="M4734" s="11">
        <f t="shared" si="220"/>
        <v>1757</v>
      </c>
      <c r="N4734" s="12">
        <f t="shared" si="221"/>
        <v>0.6347543352601156</v>
      </c>
    </row>
    <row r="4735" spans="1:14" x14ac:dyDescent="0.3">
      <c r="A4735" s="8" t="s">
        <v>4744</v>
      </c>
      <c r="B4735" s="9">
        <v>45506</v>
      </c>
      <c r="C4735" s="10" t="s">
        <v>8013</v>
      </c>
      <c r="D4735" s="10" t="s">
        <v>8017</v>
      </c>
      <c r="E4735" s="10" t="s">
        <v>8033</v>
      </c>
      <c r="F4735" s="11">
        <v>5</v>
      </c>
      <c r="G4735" s="11">
        <v>3340</v>
      </c>
      <c r="H4735" s="11">
        <v>431</v>
      </c>
      <c r="I4735" s="11">
        <v>105</v>
      </c>
      <c r="J4735" s="11">
        <v>6</v>
      </c>
      <c r="K4735" s="11" t="s">
        <v>8034</v>
      </c>
      <c r="L4735" s="11">
        <f t="shared" si="219"/>
        <v>536</v>
      </c>
      <c r="M4735" s="11">
        <f t="shared" si="220"/>
        <v>2804</v>
      </c>
      <c r="N4735" s="12">
        <f t="shared" si="221"/>
        <v>0.83952095808383231</v>
      </c>
    </row>
    <row r="4736" spans="1:14" x14ac:dyDescent="0.3">
      <c r="A4736" s="8" t="s">
        <v>4745</v>
      </c>
      <c r="B4736" s="9">
        <v>45506</v>
      </c>
      <c r="C4736" s="10" t="s">
        <v>8011</v>
      </c>
      <c r="D4736" s="10" t="s">
        <v>8030</v>
      </c>
      <c r="E4736" s="10" t="s">
        <v>8033</v>
      </c>
      <c r="F4736" s="11">
        <v>5</v>
      </c>
      <c r="G4736" s="11">
        <v>3015</v>
      </c>
      <c r="H4736" s="11">
        <v>705</v>
      </c>
      <c r="I4736" s="11">
        <v>124</v>
      </c>
      <c r="J4736" s="11">
        <v>4</v>
      </c>
      <c r="K4736" s="11" t="s">
        <v>8034</v>
      </c>
      <c r="L4736" s="11">
        <f t="shared" si="219"/>
        <v>829</v>
      </c>
      <c r="M4736" s="11">
        <f t="shared" si="220"/>
        <v>2186</v>
      </c>
      <c r="N4736" s="12">
        <f t="shared" si="221"/>
        <v>0.72504145936981756</v>
      </c>
    </row>
    <row r="4737" spans="1:14" x14ac:dyDescent="0.3">
      <c r="A4737" s="8" t="s">
        <v>4746</v>
      </c>
      <c r="B4737" s="9">
        <v>45506</v>
      </c>
      <c r="C4737" s="10" t="s">
        <v>8012</v>
      </c>
      <c r="D4737" s="10" t="s">
        <v>8028</v>
      </c>
      <c r="E4737" s="10" t="s">
        <v>8031</v>
      </c>
      <c r="F4737" s="11">
        <v>4</v>
      </c>
      <c r="G4737" s="11">
        <v>2696</v>
      </c>
      <c r="H4737" s="11">
        <v>534</v>
      </c>
      <c r="I4737" s="11">
        <v>177</v>
      </c>
      <c r="J4737" s="11">
        <v>5</v>
      </c>
      <c r="K4737" s="11" t="s">
        <v>8035</v>
      </c>
      <c r="L4737" s="11">
        <f t="shared" si="219"/>
        <v>711</v>
      </c>
      <c r="M4737" s="11">
        <f t="shared" si="220"/>
        <v>1985</v>
      </c>
      <c r="N4737" s="12">
        <f t="shared" si="221"/>
        <v>0.73627596439169141</v>
      </c>
    </row>
    <row r="4738" spans="1:14" x14ac:dyDescent="0.3">
      <c r="A4738" s="8" t="s">
        <v>4747</v>
      </c>
      <c r="B4738" s="9">
        <v>45506</v>
      </c>
      <c r="C4738" s="10" t="s">
        <v>8011</v>
      </c>
      <c r="D4738" s="10" t="s">
        <v>8021</v>
      </c>
      <c r="E4738" s="10" t="s">
        <v>8031</v>
      </c>
      <c r="F4738" s="11">
        <v>1</v>
      </c>
      <c r="G4738" s="11">
        <v>723</v>
      </c>
      <c r="H4738" s="11">
        <v>1208</v>
      </c>
      <c r="I4738" s="11">
        <v>186</v>
      </c>
      <c r="J4738" s="11">
        <v>7</v>
      </c>
      <c r="K4738" s="11" t="s">
        <v>8034</v>
      </c>
      <c r="L4738" s="11">
        <f t="shared" ref="L4738:L4801" si="222">H4738+I4738</f>
        <v>1394</v>
      </c>
      <c r="M4738" s="11">
        <f t="shared" ref="M4738:M4801" si="223">G4738-L4738</f>
        <v>-671</v>
      </c>
      <c r="N4738" s="12">
        <f t="shared" ref="N4738:N4801" si="224">M4738/G4738</f>
        <v>-0.92807745504840944</v>
      </c>
    </row>
    <row r="4739" spans="1:14" x14ac:dyDescent="0.3">
      <c r="A4739" s="8" t="s">
        <v>4748</v>
      </c>
      <c r="B4739" s="9">
        <v>45506</v>
      </c>
      <c r="C4739" s="10" t="s">
        <v>8011</v>
      </c>
      <c r="D4739" s="10" t="s">
        <v>8030</v>
      </c>
      <c r="E4739" s="10" t="s">
        <v>8032</v>
      </c>
      <c r="F4739" s="11">
        <v>2</v>
      </c>
      <c r="G4739" s="11">
        <v>1124</v>
      </c>
      <c r="H4739" s="11">
        <v>671</v>
      </c>
      <c r="I4739" s="11">
        <v>155</v>
      </c>
      <c r="J4739" s="11">
        <v>5</v>
      </c>
      <c r="K4739" s="11" t="s">
        <v>8034</v>
      </c>
      <c r="L4739" s="11">
        <f t="shared" si="222"/>
        <v>826</v>
      </c>
      <c r="M4739" s="11">
        <f t="shared" si="223"/>
        <v>298</v>
      </c>
      <c r="N4739" s="12">
        <f t="shared" si="224"/>
        <v>0.26512455516014233</v>
      </c>
    </row>
    <row r="4740" spans="1:14" x14ac:dyDescent="0.3">
      <c r="A4740" s="8" t="s">
        <v>4749</v>
      </c>
      <c r="B4740" s="9">
        <v>45506</v>
      </c>
      <c r="C4740" s="10" t="s">
        <v>8012</v>
      </c>
      <c r="D4740" s="10" t="s">
        <v>8029</v>
      </c>
      <c r="E4740" s="10" t="s">
        <v>8031</v>
      </c>
      <c r="F4740" s="11">
        <v>1</v>
      </c>
      <c r="G4740" s="11">
        <v>854</v>
      </c>
      <c r="H4740" s="11">
        <v>775</v>
      </c>
      <c r="I4740" s="11">
        <v>103</v>
      </c>
      <c r="J4740" s="11">
        <v>4</v>
      </c>
      <c r="K4740" s="11" t="s">
        <v>8034</v>
      </c>
      <c r="L4740" s="11">
        <f t="shared" si="222"/>
        <v>878</v>
      </c>
      <c r="M4740" s="11">
        <f t="shared" si="223"/>
        <v>-24</v>
      </c>
      <c r="N4740" s="12">
        <f t="shared" si="224"/>
        <v>-2.8103044496487119E-2</v>
      </c>
    </row>
    <row r="4741" spans="1:14" x14ac:dyDescent="0.3">
      <c r="A4741" s="8" t="s">
        <v>4750</v>
      </c>
      <c r="B4741" s="9">
        <v>45506</v>
      </c>
      <c r="C4741" s="10" t="s">
        <v>8012</v>
      </c>
      <c r="D4741" s="10" t="s">
        <v>8027</v>
      </c>
      <c r="E4741" s="10" t="s">
        <v>8033</v>
      </c>
      <c r="F4741" s="11">
        <v>1</v>
      </c>
      <c r="G4741" s="11">
        <v>722</v>
      </c>
      <c r="H4741" s="11">
        <v>543</v>
      </c>
      <c r="I4741" s="11">
        <v>151</v>
      </c>
      <c r="J4741" s="11">
        <v>5</v>
      </c>
      <c r="K4741" s="11" t="s">
        <v>8034</v>
      </c>
      <c r="L4741" s="11">
        <f t="shared" si="222"/>
        <v>694</v>
      </c>
      <c r="M4741" s="11">
        <f t="shared" si="223"/>
        <v>28</v>
      </c>
      <c r="N4741" s="12">
        <f t="shared" si="224"/>
        <v>3.8781163434903045E-2</v>
      </c>
    </row>
    <row r="4742" spans="1:14" x14ac:dyDescent="0.3">
      <c r="A4742" s="8" t="s">
        <v>4751</v>
      </c>
      <c r="B4742" s="9">
        <v>45506</v>
      </c>
      <c r="C4742" s="10" t="s">
        <v>8014</v>
      </c>
      <c r="D4742" s="10" t="s">
        <v>8024</v>
      </c>
      <c r="E4742" s="10" t="s">
        <v>8031</v>
      </c>
      <c r="F4742" s="11">
        <v>2</v>
      </c>
      <c r="G4742" s="11">
        <v>1480</v>
      </c>
      <c r="H4742" s="11">
        <v>1132</v>
      </c>
      <c r="I4742" s="11">
        <v>134</v>
      </c>
      <c r="J4742" s="11">
        <v>4</v>
      </c>
      <c r="K4742" s="11" t="s">
        <v>8034</v>
      </c>
      <c r="L4742" s="11">
        <f t="shared" si="222"/>
        <v>1266</v>
      </c>
      <c r="M4742" s="11">
        <f t="shared" si="223"/>
        <v>214</v>
      </c>
      <c r="N4742" s="12">
        <f t="shared" si="224"/>
        <v>0.14459459459459459</v>
      </c>
    </row>
    <row r="4743" spans="1:14" x14ac:dyDescent="0.3">
      <c r="A4743" s="8" t="s">
        <v>4752</v>
      </c>
      <c r="B4743" s="9">
        <v>45506</v>
      </c>
      <c r="C4743" s="10" t="s">
        <v>8012</v>
      </c>
      <c r="D4743" s="10" t="s">
        <v>8028</v>
      </c>
      <c r="E4743" s="10" t="s">
        <v>8033</v>
      </c>
      <c r="F4743" s="11">
        <v>3</v>
      </c>
      <c r="G4743" s="11">
        <v>2490</v>
      </c>
      <c r="H4743" s="11">
        <v>945</v>
      </c>
      <c r="I4743" s="11">
        <v>139</v>
      </c>
      <c r="J4743" s="11">
        <v>7</v>
      </c>
      <c r="K4743" s="11" t="s">
        <v>8034</v>
      </c>
      <c r="L4743" s="11">
        <f t="shared" si="222"/>
        <v>1084</v>
      </c>
      <c r="M4743" s="11">
        <f t="shared" si="223"/>
        <v>1406</v>
      </c>
      <c r="N4743" s="12">
        <f t="shared" si="224"/>
        <v>0.56465863453815257</v>
      </c>
    </row>
    <row r="4744" spans="1:14" x14ac:dyDescent="0.3">
      <c r="A4744" s="8" t="s">
        <v>4753</v>
      </c>
      <c r="B4744" s="9">
        <v>45506</v>
      </c>
      <c r="C4744" s="10" t="s">
        <v>8014</v>
      </c>
      <c r="D4744" s="10" t="s">
        <v>8024</v>
      </c>
      <c r="E4744" s="10" t="s">
        <v>8033</v>
      </c>
      <c r="F4744" s="11">
        <v>1</v>
      </c>
      <c r="G4744" s="11">
        <v>605</v>
      </c>
      <c r="H4744" s="11">
        <v>1438</v>
      </c>
      <c r="I4744" s="11">
        <v>129</v>
      </c>
      <c r="J4744" s="11">
        <v>3</v>
      </c>
      <c r="K4744" s="11" t="s">
        <v>8035</v>
      </c>
      <c r="L4744" s="11">
        <f t="shared" si="222"/>
        <v>1567</v>
      </c>
      <c r="M4744" s="11">
        <f t="shared" si="223"/>
        <v>-962</v>
      </c>
      <c r="N4744" s="12">
        <f t="shared" si="224"/>
        <v>-1.5900826446280991</v>
      </c>
    </row>
    <row r="4745" spans="1:14" x14ac:dyDescent="0.3">
      <c r="A4745" s="8" t="s">
        <v>4754</v>
      </c>
      <c r="B4745" s="9">
        <v>45506</v>
      </c>
      <c r="C4745" s="10" t="s">
        <v>8014</v>
      </c>
      <c r="D4745" s="10" t="s">
        <v>8018</v>
      </c>
      <c r="E4745" s="10" t="s">
        <v>8031</v>
      </c>
      <c r="F4745" s="11">
        <v>1</v>
      </c>
      <c r="G4745" s="11">
        <v>651</v>
      </c>
      <c r="H4745" s="11">
        <v>894</v>
      </c>
      <c r="I4745" s="11">
        <v>120</v>
      </c>
      <c r="J4745" s="11">
        <v>4</v>
      </c>
      <c r="K4745" s="11" t="s">
        <v>8034</v>
      </c>
      <c r="L4745" s="11">
        <f t="shared" si="222"/>
        <v>1014</v>
      </c>
      <c r="M4745" s="11">
        <f t="shared" si="223"/>
        <v>-363</v>
      </c>
      <c r="N4745" s="12">
        <f t="shared" si="224"/>
        <v>-0.55760368663594473</v>
      </c>
    </row>
    <row r="4746" spans="1:14" x14ac:dyDescent="0.3">
      <c r="A4746" s="8" t="s">
        <v>4755</v>
      </c>
      <c r="B4746" s="9">
        <v>45506</v>
      </c>
      <c r="C4746" s="10" t="s">
        <v>8013</v>
      </c>
      <c r="D4746" s="10" t="s">
        <v>8022</v>
      </c>
      <c r="E4746" s="10" t="s">
        <v>8031</v>
      </c>
      <c r="F4746" s="11">
        <v>2</v>
      </c>
      <c r="G4746" s="11">
        <v>1410</v>
      </c>
      <c r="H4746" s="11">
        <v>568</v>
      </c>
      <c r="I4746" s="11">
        <v>156</v>
      </c>
      <c r="J4746" s="11">
        <v>3</v>
      </c>
      <c r="K4746" s="11" t="s">
        <v>8034</v>
      </c>
      <c r="L4746" s="11">
        <f t="shared" si="222"/>
        <v>724</v>
      </c>
      <c r="M4746" s="11">
        <f t="shared" si="223"/>
        <v>686</v>
      </c>
      <c r="N4746" s="12">
        <f t="shared" si="224"/>
        <v>0.48652482269503544</v>
      </c>
    </row>
    <row r="4747" spans="1:14" x14ac:dyDescent="0.3">
      <c r="A4747" s="8" t="s">
        <v>4756</v>
      </c>
      <c r="B4747" s="9">
        <v>45506</v>
      </c>
      <c r="C4747" s="10" t="s">
        <v>8014</v>
      </c>
      <c r="D4747" s="10" t="s">
        <v>8024</v>
      </c>
      <c r="E4747" s="10" t="s">
        <v>8031</v>
      </c>
      <c r="F4747" s="11">
        <v>4</v>
      </c>
      <c r="G4747" s="11">
        <v>3092</v>
      </c>
      <c r="H4747" s="11">
        <v>1374</v>
      </c>
      <c r="I4747" s="11">
        <v>169</v>
      </c>
      <c r="J4747" s="11">
        <v>7</v>
      </c>
      <c r="K4747" s="11" t="s">
        <v>8035</v>
      </c>
      <c r="L4747" s="11">
        <f t="shared" si="222"/>
        <v>1543</v>
      </c>
      <c r="M4747" s="11">
        <f t="shared" si="223"/>
        <v>1549</v>
      </c>
      <c r="N4747" s="12">
        <f t="shared" si="224"/>
        <v>0.50097024579560157</v>
      </c>
    </row>
    <row r="4748" spans="1:14" x14ac:dyDescent="0.3">
      <c r="A4748" s="8" t="s">
        <v>4757</v>
      </c>
      <c r="B4748" s="9">
        <v>45506</v>
      </c>
      <c r="C4748" s="10" t="s">
        <v>8013</v>
      </c>
      <c r="D4748" s="10" t="s">
        <v>8017</v>
      </c>
      <c r="E4748" s="10" t="s">
        <v>8033</v>
      </c>
      <c r="F4748" s="11">
        <v>5</v>
      </c>
      <c r="G4748" s="11">
        <v>4375</v>
      </c>
      <c r="H4748" s="11">
        <v>1389</v>
      </c>
      <c r="I4748" s="11">
        <v>192</v>
      </c>
      <c r="J4748" s="11">
        <v>2</v>
      </c>
      <c r="K4748" s="11" t="s">
        <v>8034</v>
      </c>
      <c r="L4748" s="11">
        <f t="shared" si="222"/>
        <v>1581</v>
      </c>
      <c r="M4748" s="11">
        <f t="shared" si="223"/>
        <v>2794</v>
      </c>
      <c r="N4748" s="12">
        <f t="shared" si="224"/>
        <v>0.63862857142857143</v>
      </c>
    </row>
    <row r="4749" spans="1:14" x14ac:dyDescent="0.3">
      <c r="A4749" s="8" t="s">
        <v>4758</v>
      </c>
      <c r="B4749" s="9">
        <v>45506</v>
      </c>
      <c r="C4749" s="10" t="s">
        <v>8014</v>
      </c>
      <c r="D4749" s="10" t="s">
        <v>8024</v>
      </c>
      <c r="E4749" s="10" t="s">
        <v>8032</v>
      </c>
      <c r="F4749" s="11">
        <v>2</v>
      </c>
      <c r="G4749" s="11">
        <v>1648</v>
      </c>
      <c r="H4749" s="11">
        <v>746</v>
      </c>
      <c r="I4749" s="11">
        <v>109</v>
      </c>
      <c r="J4749" s="11">
        <v>6</v>
      </c>
      <c r="K4749" s="11" t="s">
        <v>8034</v>
      </c>
      <c r="L4749" s="11">
        <f t="shared" si="222"/>
        <v>855</v>
      </c>
      <c r="M4749" s="11">
        <f t="shared" si="223"/>
        <v>793</v>
      </c>
      <c r="N4749" s="12">
        <f t="shared" si="224"/>
        <v>0.4811893203883495</v>
      </c>
    </row>
    <row r="4750" spans="1:14" x14ac:dyDescent="0.3">
      <c r="A4750" s="8" t="s">
        <v>4759</v>
      </c>
      <c r="B4750" s="9">
        <v>45506</v>
      </c>
      <c r="C4750" s="10" t="s">
        <v>8012</v>
      </c>
      <c r="D4750" s="10" t="s">
        <v>8029</v>
      </c>
      <c r="E4750" s="10" t="s">
        <v>8033</v>
      </c>
      <c r="F4750" s="11">
        <v>3</v>
      </c>
      <c r="G4750" s="11">
        <v>2373</v>
      </c>
      <c r="H4750" s="11">
        <v>1097</v>
      </c>
      <c r="I4750" s="11">
        <v>148</v>
      </c>
      <c r="J4750" s="11">
        <v>7</v>
      </c>
      <c r="K4750" s="11" t="s">
        <v>8035</v>
      </c>
      <c r="L4750" s="11">
        <f t="shared" si="222"/>
        <v>1245</v>
      </c>
      <c r="M4750" s="11">
        <f t="shared" si="223"/>
        <v>1128</v>
      </c>
      <c r="N4750" s="12">
        <f t="shared" si="224"/>
        <v>0.47534766118836913</v>
      </c>
    </row>
    <row r="4751" spans="1:14" x14ac:dyDescent="0.3">
      <c r="A4751" s="8" t="s">
        <v>4760</v>
      </c>
      <c r="B4751" s="9">
        <v>45506</v>
      </c>
      <c r="C4751" s="10" t="s">
        <v>8013</v>
      </c>
      <c r="D4751" s="10" t="s">
        <v>8019</v>
      </c>
      <c r="E4751" s="10" t="s">
        <v>8032</v>
      </c>
      <c r="F4751" s="11">
        <v>3</v>
      </c>
      <c r="G4751" s="11">
        <v>2559</v>
      </c>
      <c r="H4751" s="11">
        <v>750</v>
      </c>
      <c r="I4751" s="11">
        <v>190</v>
      </c>
      <c r="J4751" s="11">
        <v>6</v>
      </c>
      <c r="K4751" s="11" t="s">
        <v>8034</v>
      </c>
      <c r="L4751" s="11">
        <f t="shared" si="222"/>
        <v>940</v>
      </c>
      <c r="M4751" s="11">
        <f t="shared" si="223"/>
        <v>1619</v>
      </c>
      <c r="N4751" s="12">
        <f t="shared" si="224"/>
        <v>0.63266901133255182</v>
      </c>
    </row>
    <row r="4752" spans="1:14" x14ac:dyDescent="0.3">
      <c r="A4752" s="8" t="s">
        <v>4761</v>
      </c>
      <c r="B4752" s="9">
        <v>45506</v>
      </c>
      <c r="C4752" s="10" t="s">
        <v>8014</v>
      </c>
      <c r="D4752" s="10" t="s">
        <v>8018</v>
      </c>
      <c r="E4752" s="10" t="s">
        <v>8031</v>
      </c>
      <c r="F4752" s="11">
        <v>3</v>
      </c>
      <c r="G4752" s="11">
        <v>1866</v>
      </c>
      <c r="H4752" s="11">
        <v>515</v>
      </c>
      <c r="I4752" s="11">
        <v>196</v>
      </c>
      <c r="J4752" s="11">
        <v>7</v>
      </c>
      <c r="K4752" s="11" t="s">
        <v>8034</v>
      </c>
      <c r="L4752" s="11">
        <f t="shared" si="222"/>
        <v>711</v>
      </c>
      <c r="M4752" s="11">
        <f t="shared" si="223"/>
        <v>1155</v>
      </c>
      <c r="N4752" s="12">
        <f t="shared" si="224"/>
        <v>0.61897106109324762</v>
      </c>
    </row>
    <row r="4753" spans="1:14" x14ac:dyDescent="0.3">
      <c r="A4753" s="8" t="s">
        <v>4762</v>
      </c>
      <c r="B4753" s="9">
        <v>45506</v>
      </c>
      <c r="C4753" s="10" t="s">
        <v>8011</v>
      </c>
      <c r="D4753" s="10" t="s">
        <v>8015</v>
      </c>
      <c r="E4753" s="10" t="s">
        <v>8032</v>
      </c>
      <c r="F4753" s="11">
        <v>3</v>
      </c>
      <c r="G4753" s="11">
        <v>2130</v>
      </c>
      <c r="H4753" s="11">
        <v>478</v>
      </c>
      <c r="I4753" s="11">
        <v>132</v>
      </c>
      <c r="J4753" s="11">
        <v>4</v>
      </c>
      <c r="K4753" s="11" t="s">
        <v>8034</v>
      </c>
      <c r="L4753" s="11">
        <f t="shared" si="222"/>
        <v>610</v>
      </c>
      <c r="M4753" s="11">
        <f t="shared" si="223"/>
        <v>1520</v>
      </c>
      <c r="N4753" s="12">
        <f t="shared" si="224"/>
        <v>0.71361502347417838</v>
      </c>
    </row>
    <row r="4754" spans="1:14" x14ac:dyDescent="0.3">
      <c r="A4754" s="8" t="s">
        <v>4763</v>
      </c>
      <c r="B4754" s="9">
        <v>45506</v>
      </c>
      <c r="C4754" s="10" t="s">
        <v>8012</v>
      </c>
      <c r="D4754" s="10" t="s">
        <v>8027</v>
      </c>
      <c r="E4754" s="10" t="s">
        <v>8031</v>
      </c>
      <c r="F4754" s="11">
        <v>3</v>
      </c>
      <c r="G4754" s="11">
        <v>1923</v>
      </c>
      <c r="H4754" s="11">
        <v>932</v>
      </c>
      <c r="I4754" s="11">
        <v>108</v>
      </c>
      <c r="J4754" s="11">
        <v>5</v>
      </c>
      <c r="K4754" s="11" t="s">
        <v>8034</v>
      </c>
      <c r="L4754" s="11">
        <f t="shared" si="222"/>
        <v>1040</v>
      </c>
      <c r="M4754" s="11">
        <f t="shared" si="223"/>
        <v>883</v>
      </c>
      <c r="N4754" s="12">
        <f t="shared" si="224"/>
        <v>0.45917836713468541</v>
      </c>
    </row>
    <row r="4755" spans="1:14" x14ac:dyDescent="0.3">
      <c r="A4755" s="8" t="s">
        <v>4764</v>
      </c>
      <c r="B4755" s="9">
        <v>45506</v>
      </c>
      <c r="C4755" s="10" t="s">
        <v>8011</v>
      </c>
      <c r="D4755" s="10" t="s">
        <v>8030</v>
      </c>
      <c r="E4755" s="10" t="s">
        <v>8033</v>
      </c>
      <c r="F4755" s="11">
        <v>5</v>
      </c>
      <c r="G4755" s="11">
        <v>4280</v>
      </c>
      <c r="H4755" s="11">
        <v>392</v>
      </c>
      <c r="I4755" s="11">
        <v>192</v>
      </c>
      <c r="J4755" s="11">
        <v>6</v>
      </c>
      <c r="K4755" s="11" t="s">
        <v>8034</v>
      </c>
      <c r="L4755" s="11">
        <f t="shared" si="222"/>
        <v>584</v>
      </c>
      <c r="M4755" s="11">
        <f t="shared" si="223"/>
        <v>3696</v>
      </c>
      <c r="N4755" s="12">
        <f t="shared" si="224"/>
        <v>0.86355140186915891</v>
      </c>
    </row>
    <row r="4756" spans="1:14" x14ac:dyDescent="0.3">
      <c r="A4756" s="8" t="s">
        <v>4765</v>
      </c>
      <c r="B4756" s="9">
        <v>45506</v>
      </c>
      <c r="C4756" s="10" t="s">
        <v>8012</v>
      </c>
      <c r="D4756" s="10" t="s">
        <v>8028</v>
      </c>
      <c r="E4756" s="10" t="s">
        <v>8033</v>
      </c>
      <c r="F4756" s="11">
        <v>2</v>
      </c>
      <c r="G4756" s="11">
        <v>1666</v>
      </c>
      <c r="H4756" s="11">
        <v>781</v>
      </c>
      <c r="I4756" s="11">
        <v>136</v>
      </c>
      <c r="J4756" s="11">
        <v>3</v>
      </c>
      <c r="K4756" s="11" t="s">
        <v>8034</v>
      </c>
      <c r="L4756" s="11">
        <f t="shared" si="222"/>
        <v>917</v>
      </c>
      <c r="M4756" s="11">
        <f t="shared" si="223"/>
        <v>749</v>
      </c>
      <c r="N4756" s="12">
        <f t="shared" si="224"/>
        <v>0.44957983193277312</v>
      </c>
    </row>
    <row r="4757" spans="1:14" x14ac:dyDescent="0.3">
      <c r="A4757" s="8" t="s">
        <v>4766</v>
      </c>
      <c r="B4757" s="9">
        <v>45506</v>
      </c>
      <c r="C4757" s="10" t="s">
        <v>8011</v>
      </c>
      <c r="D4757" s="10" t="s">
        <v>8023</v>
      </c>
      <c r="E4757" s="10" t="s">
        <v>8033</v>
      </c>
      <c r="F4757" s="11">
        <v>4</v>
      </c>
      <c r="G4757" s="11">
        <v>2264</v>
      </c>
      <c r="H4757" s="11">
        <v>1414</v>
      </c>
      <c r="I4757" s="11">
        <v>204</v>
      </c>
      <c r="J4757" s="11">
        <v>2</v>
      </c>
      <c r="K4757" s="11" t="s">
        <v>8034</v>
      </c>
      <c r="L4757" s="11">
        <f t="shared" si="222"/>
        <v>1618</v>
      </c>
      <c r="M4757" s="11">
        <f t="shared" si="223"/>
        <v>646</v>
      </c>
      <c r="N4757" s="12">
        <f t="shared" si="224"/>
        <v>0.28533568904593637</v>
      </c>
    </row>
    <row r="4758" spans="1:14" x14ac:dyDescent="0.3">
      <c r="A4758" s="8" t="s">
        <v>4767</v>
      </c>
      <c r="B4758" s="9">
        <v>45506</v>
      </c>
      <c r="C4758" s="10" t="s">
        <v>8014</v>
      </c>
      <c r="D4758" s="10" t="s">
        <v>8026</v>
      </c>
      <c r="E4758" s="10" t="s">
        <v>8031</v>
      </c>
      <c r="F4758" s="11">
        <v>4</v>
      </c>
      <c r="G4758" s="11">
        <v>2464</v>
      </c>
      <c r="H4758" s="11">
        <v>1427</v>
      </c>
      <c r="I4758" s="11">
        <v>131</v>
      </c>
      <c r="J4758" s="11">
        <v>4</v>
      </c>
      <c r="K4758" s="11" t="s">
        <v>8034</v>
      </c>
      <c r="L4758" s="11">
        <f t="shared" si="222"/>
        <v>1558</v>
      </c>
      <c r="M4758" s="11">
        <f t="shared" si="223"/>
        <v>906</v>
      </c>
      <c r="N4758" s="12">
        <f t="shared" si="224"/>
        <v>0.36769480519480519</v>
      </c>
    </row>
    <row r="4759" spans="1:14" x14ac:dyDescent="0.3">
      <c r="A4759" s="8" t="s">
        <v>4768</v>
      </c>
      <c r="B4759" s="9">
        <v>45507</v>
      </c>
      <c r="C4759" s="10" t="s">
        <v>8012</v>
      </c>
      <c r="D4759" s="10" t="s">
        <v>8027</v>
      </c>
      <c r="E4759" s="10" t="s">
        <v>8033</v>
      </c>
      <c r="F4759" s="11">
        <v>3</v>
      </c>
      <c r="G4759" s="11">
        <v>1854</v>
      </c>
      <c r="H4759" s="11">
        <v>1170</v>
      </c>
      <c r="I4759" s="11">
        <v>187</v>
      </c>
      <c r="J4759" s="11">
        <v>7</v>
      </c>
      <c r="K4759" s="11" t="s">
        <v>8034</v>
      </c>
      <c r="L4759" s="11">
        <f t="shared" si="222"/>
        <v>1357</v>
      </c>
      <c r="M4759" s="11">
        <f t="shared" si="223"/>
        <v>497</v>
      </c>
      <c r="N4759" s="12">
        <f t="shared" si="224"/>
        <v>0.26806903991370012</v>
      </c>
    </row>
    <row r="4760" spans="1:14" x14ac:dyDescent="0.3">
      <c r="A4760" s="8" t="s">
        <v>4769</v>
      </c>
      <c r="B4760" s="9">
        <v>45507</v>
      </c>
      <c r="C4760" s="10" t="s">
        <v>8012</v>
      </c>
      <c r="D4760" s="10" t="s">
        <v>8028</v>
      </c>
      <c r="E4760" s="10" t="s">
        <v>8031</v>
      </c>
      <c r="F4760" s="11">
        <v>5</v>
      </c>
      <c r="G4760" s="11">
        <v>3370</v>
      </c>
      <c r="H4760" s="11">
        <v>444</v>
      </c>
      <c r="I4760" s="11">
        <v>140</v>
      </c>
      <c r="J4760" s="11">
        <v>4</v>
      </c>
      <c r="K4760" s="11" t="s">
        <v>8034</v>
      </c>
      <c r="L4760" s="11">
        <f t="shared" si="222"/>
        <v>584</v>
      </c>
      <c r="M4760" s="11">
        <f t="shared" si="223"/>
        <v>2786</v>
      </c>
      <c r="N4760" s="12">
        <f t="shared" si="224"/>
        <v>0.8267062314540059</v>
      </c>
    </row>
    <row r="4761" spans="1:14" x14ac:dyDescent="0.3">
      <c r="A4761" s="8" t="s">
        <v>4770</v>
      </c>
      <c r="B4761" s="9">
        <v>45507</v>
      </c>
      <c r="C4761" s="10" t="s">
        <v>8011</v>
      </c>
      <c r="D4761" s="10" t="s">
        <v>8023</v>
      </c>
      <c r="E4761" s="10" t="s">
        <v>8033</v>
      </c>
      <c r="F4761" s="11">
        <v>3</v>
      </c>
      <c r="G4761" s="11">
        <v>2550</v>
      </c>
      <c r="H4761" s="11">
        <v>746</v>
      </c>
      <c r="I4761" s="11">
        <v>171</v>
      </c>
      <c r="J4761" s="11">
        <v>3</v>
      </c>
      <c r="K4761" s="11" t="s">
        <v>8035</v>
      </c>
      <c r="L4761" s="11">
        <f t="shared" si="222"/>
        <v>917</v>
      </c>
      <c r="M4761" s="11">
        <f t="shared" si="223"/>
        <v>1633</v>
      </c>
      <c r="N4761" s="12">
        <f t="shared" si="224"/>
        <v>0.64039215686274509</v>
      </c>
    </row>
    <row r="4762" spans="1:14" x14ac:dyDescent="0.3">
      <c r="A4762" s="8" t="s">
        <v>4771</v>
      </c>
      <c r="B4762" s="9">
        <v>45507</v>
      </c>
      <c r="C4762" s="10" t="s">
        <v>8013</v>
      </c>
      <c r="D4762" s="10" t="s">
        <v>8025</v>
      </c>
      <c r="E4762" s="10" t="s">
        <v>8033</v>
      </c>
      <c r="F4762" s="11">
        <v>1</v>
      </c>
      <c r="G4762" s="11">
        <v>877</v>
      </c>
      <c r="H4762" s="11">
        <v>1421</v>
      </c>
      <c r="I4762" s="11">
        <v>148</v>
      </c>
      <c r="J4762" s="11">
        <v>2</v>
      </c>
      <c r="K4762" s="11" t="s">
        <v>8034</v>
      </c>
      <c r="L4762" s="11">
        <f t="shared" si="222"/>
        <v>1569</v>
      </c>
      <c r="M4762" s="11">
        <f t="shared" si="223"/>
        <v>-692</v>
      </c>
      <c r="N4762" s="12">
        <f t="shared" si="224"/>
        <v>-0.78905359179019385</v>
      </c>
    </row>
    <row r="4763" spans="1:14" x14ac:dyDescent="0.3">
      <c r="A4763" s="8" t="s">
        <v>4772</v>
      </c>
      <c r="B4763" s="9">
        <v>45507</v>
      </c>
      <c r="C4763" s="10" t="s">
        <v>8014</v>
      </c>
      <c r="D4763" s="10" t="s">
        <v>8024</v>
      </c>
      <c r="E4763" s="10" t="s">
        <v>8032</v>
      </c>
      <c r="F4763" s="11">
        <v>5</v>
      </c>
      <c r="G4763" s="11">
        <v>4170</v>
      </c>
      <c r="H4763" s="11">
        <v>374</v>
      </c>
      <c r="I4763" s="11">
        <v>185</v>
      </c>
      <c r="J4763" s="11">
        <v>4</v>
      </c>
      <c r="K4763" s="11" t="s">
        <v>8034</v>
      </c>
      <c r="L4763" s="11">
        <f t="shared" si="222"/>
        <v>559</v>
      </c>
      <c r="M4763" s="11">
        <f t="shared" si="223"/>
        <v>3611</v>
      </c>
      <c r="N4763" s="12">
        <f t="shared" si="224"/>
        <v>0.86594724220623498</v>
      </c>
    </row>
    <row r="4764" spans="1:14" x14ac:dyDescent="0.3">
      <c r="A4764" s="8" t="s">
        <v>4773</v>
      </c>
      <c r="B4764" s="9">
        <v>45507</v>
      </c>
      <c r="C4764" s="10" t="s">
        <v>8013</v>
      </c>
      <c r="D4764" s="10" t="s">
        <v>8017</v>
      </c>
      <c r="E4764" s="10" t="s">
        <v>8033</v>
      </c>
      <c r="F4764" s="11">
        <v>1</v>
      </c>
      <c r="G4764" s="11">
        <v>678</v>
      </c>
      <c r="H4764" s="11">
        <v>718</v>
      </c>
      <c r="I4764" s="11">
        <v>118</v>
      </c>
      <c r="J4764" s="11">
        <v>2</v>
      </c>
      <c r="K4764" s="11" t="s">
        <v>8034</v>
      </c>
      <c r="L4764" s="11">
        <f t="shared" si="222"/>
        <v>836</v>
      </c>
      <c r="M4764" s="11">
        <f t="shared" si="223"/>
        <v>-158</v>
      </c>
      <c r="N4764" s="12">
        <f t="shared" si="224"/>
        <v>-0.23303834808259588</v>
      </c>
    </row>
    <row r="4765" spans="1:14" x14ac:dyDescent="0.3">
      <c r="A4765" s="8" t="s">
        <v>4774</v>
      </c>
      <c r="B4765" s="9">
        <v>45507</v>
      </c>
      <c r="C4765" s="10" t="s">
        <v>8011</v>
      </c>
      <c r="D4765" s="10" t="s">
        <v>8021</v>
      </c>
      <c r="E4765" s="10" t="s">
        <v>8031</v>
      </c>
      <c r="F4765" s="11">
        <v>1</v>
      </c>
      <c r="G4765" s="11">
        <v>613</v>
      </c>
      <c r="H4765" s="11">
        <v>742</v>
      </c>
      <c r="I4765" s="11">
        <v>199</v>
      </c>
      <c r="J4765" s="11">
        <v>4</v>
      </c>
      <c r="K4765" s="11" t="s">
        <v>8034</v>
      </c>
      <c r="L4765" s="11">
        <f t="shared" si="222"/>
        <v>941</v>
      </c>
      <c r="M4765" s="11">
        <f t="shared" si="223"/>
        <v>-328</v>
      </c>
      <c r="N4765" s="12">
        <f t="shared" si="224"/>
        <v>-0.53507340946166393</v>
      </c>
    </row>
    <row r="4766" spans="1:14" x14ac:dyDescent="0.3">
      <c r="A4766" s="8" t="s">
        <v>4775</v>
      </c>
      <c r="B4766" s="9">
        <v>45507</v>
      </c>
      <c r="C4766" s="10" t="s">
        <v>8014</v>
      </c>
      <c r="D4766" s="10" t="s">
        <v>8020</v>
      </c>
      <c r="E4766" s="10" t="s">
        <v>8033</v>
      </c>
      <c r="F4766" s="11">
        <v>5</v>
      </c>
      <c r="G4766" s="11">
        <v>3170</v>
      </c>
      <c r="H4766" s="11">
        <v>742</v>
      </c>
      <c r="I4766" s="11">
        <v>110</v>
      </c>
      <c r="J4766" s="11">
        <v>6</v>
      </c>
      <c r="K4766" s="11" t="s">
        <v>8035</v>
      </c>
      <c r="L4766" s="11">
        <f t="shared" si="222"/>
        <v>852</v>
      </c>
      <c r="M4766" s="11">
        <f t="shared" si="223"/>
        <v>2318</v>
      </c>
      <c r="N4766" s="12">
        <f t="shared" si="224"/>
        <v>0.73123028391167189</v>
      </c>
    </row>
    <row r="4767" spans="1:14" x14ac:dyDescent="0.3">
      <c r="A4767" s="8" t="s">
        <v>4776</v>
      </c>
      <c r="B4767" s="9">
        <v>45507</v>
      </c>
      <c r="C4767" s="10" t="s">
        <v>8014</v>
      </c>
      <c r="D4767" s="10" t="s">
        <v>8018</v>
      </c>
      <c r="E4767" s="10" t="s">
        <v>8031</v>
      </c>
      <c r="F4767" s="11">
        <v>1</v>
      </c>
      <c r="G4767" s="11">
        <v>649</v>
      </c>
      <c r="H4767" s="11">
        <v>1301</v>
      </c>
      <c r="I4767" s="11">
        <v>208</v>
      </c>
      <c r="J4767" s="11">
        <v>6</v>
      </c>
      <c r="K4767" s="11" t="s">
        <v>8035</v>
      </c>
      <c r="L4767" s="11">
        <f t="shared" si="222"/>
        <v>1509</v>
      </c>
      <c r="M4767" s="11">
        <f t="shared" si="223"/>
        <v>-860</v>
      </c>
      <c r="N4767" s="12">
        <f t="shared" si="224"/>
        <v>-1.3251155624036981</v>
      </c>
    </row>
    <row r="4768" spans="1:14" x14ac:dyDescent="0.3">
      <c r="A4768" s="8" t="s">
        <v>4777</v>
      </c>
      <c r="B4768" s="9">
        <v>45507</v>
      </c>
      <c r="C4768" s="10" t="s">
        <v>8012</v>
      </c>
      <c r="D4768" s="10" t="s">
        <v>8027</v>
      </c>
      <c r="E4768" s="10" t="s">
        <v>8033</v>
      </c>
      <c r="F4768" s="11">
        <v>1</v>
      </c>
      <c r="G4768" s="11">
        <v>647</v>
      </c>
      <c r="H4768" s="11">
        <v>691</v>
      </c>
      <c r="I4768" s="11">
        <v>161</v>
      </c>
      <c r="J4768" s="11">
        <v>2</v>
      </c>
      <c r="K4768" s="11" t="s">
        <v>8034</v>
      </c>
      <c r="L4768" s="11">
        <f t="shared" si="222"/>
        <v>852</v>
      </c>
      <c r="M4768" s="11">
        <f t="shared" si="223"/>
        <v>-205</v>
      </c>
      <c r="N4768" s="12">
        <f t="shared" si="224"/>
        <v>-0.31684698608964451</v>
      </c>
    </row>
    <row r="4769" spans="1:14" x14ac:dyDescent="0.3">
      <c r="A4769" s="8" t="s">
        <v>4778</v>
      </c>
      <c r="B4769" s="9">
        <v>45507</v>
      </c>
      <c r="C4769" s="10" t="s">
        <v>8013</v>
      </c>
      <c r="D4769" s="10" t="s">
        <v>8019</v>
      </c>
      <c r="E4769" s="10" t="s">
        <v>8033</v>
      </c>
      <c r="F4769" s="11">
        <v>5</v>
      </c>
      <c r="G4769" s="11">
        <v>3885</v>
      </c>
      <c r="H4769" s="11">
        <v>874</v>
      </c>
      <c r="I4769" s="11">
        <v>108</v>
      </c>
      <c r="J4769" s="11">
        <v>3</v>
      </c>
      <c r="K4769" s="11" t="s">
        <v>8034</v>
      </c>
      <c r="L4769" s="11">
        <f t="shared" si="222"/>
        <v>982</v>
      </c>
      <c r="M4769" s="11">
        <f t="shared" si="223"/>
        <v>2903</v>
      </c>
      <c r="N4769" s="12">
        <f t="shared" si="224"/>
        <v>0.7472329472329472</v>
      </c>
    </row>
    <row r="4770" spans="1:14" x14ac:dyDescent="0.3">
      <c r="A4770" s="8" t="s">
        <v>4779</v>
      </c>
      <c r="B4770" s="9">
        <v>45507</v>
      </c>
      <c r="C4770" s="10" t="s">
        <v>8012</v>
      </c>
      <c r="D4770" s="10" t="s">
        <v>8028</v>
      </c>
      <c r="E4770" s="10" t="s">
        <v>8031</v>
      </c>
      <c r="F4770" s="11">
        <v>5</v>
      </c>
      <c r="G4770" s="11">
        <v>3675</v>
      </c>
      <c r="H4770" s="11">
        <v>962</v>
      </c>
      <c r="I4770" s="11">
        <v>155</v>
      </c>
      <c r="J4770" s="11">
        <v>7</v>
      </c>
      <c r="K4770" s="11" t="s">
        <v>8034</v>
      </c>
      <c r="L4770" s="11">
        <f t="shared" si="222"/>
        <v>1117</v>
      </c>
      <c r="M4770" s="11">
        <f t="shared" si="223"/>
        <v>2558</v>
      </c>
      <c r="N4770" s="12">
        <f t="shared" si="224"/>
        <v>0.69605442176870747</v>
      </c>
    </row>
    <row r="4771" spans="1:14" x14ac:dyDescent="0.3">
      <c r="A4771" s="8" t="s">
        <v>4780</v>
      </c>
      <c r="B4771" s="9">
        <v>45507</v>
      </c>
      <c r="C4771" s="10" t="s">
        <v>8012</v>
      </c>
      <c r="D4771" s="10" t="s">
        <v>8027</v>
      </c>
      <c r="E4771" s="10" t="s">
        <v>8033</v>
      </c>
      <c r="F4771" s="11">
        <v>4</v>
      </c>
      <c r="G4771" s="11">
        <v>3028</v>
      </c>
      <c r="H4771" s="11">
        <v>882</v>
      </c>
      <c r="I4771" s="11">
        <v>189</v>
      </c>
      <c r="J4771" s="11">
        <v>2</v>
      </c>
      <c r="K4771" s="11" t="s">
        <v>8034</v>
      </c>
      <c r="L4771" s="11">
        <f t="shared" si="222"/>
        <v>1071</v>
      </c>
      <c r="M4771" s="11">
        <f t="shared" si="223"/>
        <v>1957</v>
      </c>
      <c r="N4771" s="12">
        <f t="shared" si="224"/>
        <v>0.64630118890356669</v>
      </c>
    </row>
    <row r="4772" spans="1:14" x14ac:dyDescent="0.3">
      <c r="A4772" s="8" t="s">
        <v>4781</v>
      </c>
      <c r="B4772" s="9">
        <v>45507</v>
      </c>
      <c r="C4772" s="10" t="s">
        <v>8012</v>
      </c>
      <c r="D4772" s="10" t="s">
        <v>8028</v>
      </c>
      <c r="E4772" s="10" t="s">
        <v>8032</v>
      </c>
      <c r="F4772" s="11">
        <v>5</v>
      </c>
      <c r="G4772" s="11">
        <v>4370</v>
      </c>
      <c r="H4772" s="11">
        <v>1060</v>
      </c>
      <c r="I4772" s="11">
        <v>193</v>
      </c>
      <c r="J4772" s="11">
        <v>7</v>
      </c>
      <c r="K4772" s="11" t="s">
        <v>8034</v>
      </c>
      <c r="L4772" s="11">
        <f t="shared" si="222"/>
        <v>1253</v>
      </c>
      <c r="M4772" s="11">
        <f t="shared" si="223"/>
        <v>3117</v>
      </c>
      <c r="N4772" s="12">
        <f t="shared" si="224"/>
        <v>0.71327231121281465</v>
      </c>
    </row>
    <row r="4773" spans="1:14" x14ac:dyDescent="0.3">
      <c r="A4773" s="8" t="s">
        <v>4782</v>
      </c>
      <c r="B4773" s="9">
        <v>45507</v>
      </c>
      <c r="C4773" s="10" t="s">
        <v>8014</v>
      </c>
      <c r="D4773" s="10" t="s">
        <v>8026</v>
      </c>
      <c r="E4773" s="10" t="s">
        <v>8033</v>
      </c>
      <c r="F4773" s="11">
        <v>1</v>
      </c>
      <c r="G4773" s="11">
        <v>557</v>
      </c>
      <c r="H4773" s="11">
        <v>1385</v>
      </c>
      <c r="I4773" s="11">
        <v>179</v>
      </c>
      <c r="J4773" s="11">
        <v>2</v>
      </c>
      <c r="K4773" s="11" t="s">
        <v>8035</v>
      </c>
      <c r="L4773" s="11">
        <f t="shared" si="222"/>
        <v>1564</v>
      </c>
      <c r="M4773" s="11">
        <f t="shared" si="223"/>
        <v>-1007</v>
      </c>
      <c r="N4773" s="12">
        <f t="shared" si="224"/>
        <v>-1.8078994614003592</v>
      </c>
    </row>
    <row r="4774" spans="1:14" x14ac:dyDescent="0.3">
      <c r="A4774" s="8" t="s">
        <v>4783</v>
      </c>
      <c r="B4774" s="9">
        <v>45507</v>
      </c>
      <c r="C4774" s="10" t="s">
        <v>8013</v>
      </c>
      <c r="D4774" s="10" t="s">
        <v>8017</v>
      </c>
      <c r="E4774" s="10" t="s">
        <v>8033</v>
      </c>
      <c r="F4774" s="11">
        <v>2</v>
      </c>
      <c r="G4774" s="11">
        <v>1798</v>
      </c>
      <c r="H4774" s="11">
        <v>1129</v>
      </c>
      <c r="I4774" s="11">
        <v>135</v>
      </c>
      <c r="J4774" s="11">
        <v>3</v>
      </c>
      <c r="K4774" s="11" t="s">
        <v>8034</v>
      </c>
      <c r="L4774" s="11">
        <f t="shared" si="222"/>
        <v>1264</v>
      </c>
      <c r="M4774" s="11">
        <f t="shared" si="223"/>
        <v>534</v>
      </c>
      <c r="N4774" s="12">
        <f t="shared" si="224"/>
        <v>0.29699666295884314</v>
      </c>
    </row>
    <row r="4775" spans="1:14" x14ac:dyDescent="0.3">
      <c r="A4775" s="8" t="s">
        <v>4784</v>
      </c>
      <c r="B4775" s="9">
        <v>45507</v>
      </c>
      <c r="C4775" s="10" t="s">
        <v>8012</v>
      </c>
      <c r="D4775" s="10" t="s">
        <v>8029</v>
      </c>
      <c r="E4775" s="10" t="s">
        <v>8033</v>
      </c>
      <c r="F4775" s="11">
        <v>2</v>
      </c>
      <c r="G4775" s="11">
        <v>1498</v>
      </c>
      <c r="H4775" s="11">
        <v>1102</v>
      </c>
      <c r="I4775" s="11">
        <v>187</v>
      </c>
      <c r="J4775" s="11">
        <v>6</v>
      </c>
      <c r="K4775" s="11" t="s">
        <v>8034</v>
      </c>
      <c r="L4775" s="11">
        <f t="shared" si="222"/>
        <v>1289</v>
      </c>
      <c r="M4775" s="11">
        <f t="shared" si="223"/>
        <v>209</v>
      </c>
      <c r="N4775" s="12">
        <f t="shared" si="224"/>
        <v>0.13951935914552738</v>
      </c>
    </row>
    <row r="4776" spans="1:14" x14ac:dyDescent="0.3">
      <c r="A4776" s="8" t="s">
        <v>4785</v>
      </c>
      <c r="B4776" s="9">
        <v>45507</v>
      </c>
      <c r="C4776" s="10" t="s">
        <v>8014</v>
      </c>
      <c r="D4776" s="10" t="s">
        <v>8020</v>
      </c>
      <c r="E4776" s="10" t="s">
        <v>8032</v>
      </c>
      <c r="F4776" s="11">
        <v>3</v>
      </c>
      <c r="G4776" s="11">
        <v>2655</v>
      </c>
      <c r="H4776" s="11">
        <v>396</v>
      </c>
      <c r="I4776" s="11">
        <v>145</v>
      </c>
      <c r="J4776" s="11">
        <v>5</v>
      </c>
      <c r="K4776" s="11" t="s">
        <v>8034</v>
      </c>
      <c r="L4776" s="11">
        <f t="shared" si="222"/>
        <v>541</v>
      </c>
      <c r="M4776" s="11">
        <f t="shared" si="223"/>
        <v>2114</v>
      </c>
      <c r="N4776" s="12">
        <f t="shared" si="224"/>
        <v>0.79623352165725048</v>
      </c>
    </row>
    <row r="4777" spans="1:14" x14ac:dyDescent="0.3">
      <c r="A4777" s="8" t="s">
        <v>4786</v>
      </c>
      <c r="B4777" s="9">
        <v>45507</v>
      </c>
      <c r="C4777" s="10" t="s">
        <v>8013</v>
      </c>
      <c r="D4777" s="10" t="s">
        <v>8022</v>
      </c>
      <c r="E4777" s="10" t="s">
        <v>8031</v>
      </c>
      <c r="F4777" s="11">
        <v>3</v>
      </c>
      <c r="G4777" s="11">
        <v>1698</v>
      </c>
      <c r="H4777" s="11">
        <v>603</v>
      </c>
      <c r="I4777" s="11">
        <v>104</v>
      </c>
      <c r="J4777" s="11">
        <v>6</v>
      </c>
      <c r="K4777" s="11" t="s">
        <v>8035</v>
      </c>
      <c r="L4777" s="11">
        <f t="shared" si="222"/>
        <v>707</v>
      </c>
      <c r="M4777" s="11">
        <f t="shared" si="223"/>
        <v>991</v>
      </c>
      <c r="N4777" s="12">
        <f t="shared" si="224"/>
        <v>0.58362779740871618</v>
      </c>
    </row>
    <row r="4778" spans="1:14" x14ac:dyDescent="0.3">
      <c r="A4778" s="8" t="s">
        <v>4787</v>
      </c>
      <c r="B4778" s="9">
        <v>45507</v>
      </c>
      <c r="C4778" s="10" t="s">
        <v>8011</v>
      </c>
      <c r="D4778" s="10" t="s">
        <v>8030</v>
      </c>
      <c r="E4778" s="10" t="s">
        <v>8033</v>
      </c>
      <c r="F4778" s="11">
        <v>5</v>
      </c>
      <c r="G4778" s="11">
        <v>4415</v>
      </c>
      <c r="H4778" s="11">
        <v>630</v>
      </c>
      <c r="I4778" s="11">
        <v>129</v>
      </c>
      <c r="J4778" s="11">
        <v>2</v>
      </c>
      <c r="K4778" s="11" t="s">
        <v>8034</v>
      </c>
      <c r="L4778" s="11">
        <f t="shared" si="222"/>
        <v>759</v>
      </c>
      <c r="M4778" s="11">
        <f t="shared" si="223"/>
        <v>3656</v>
      </c>
      <c r="N4778" s="12">
        <f t="shared" si="224"/>
        <v>0.82808607021517555</v>
      </c>
    </row>
    <row r="4779" spans="1:14" x14ac:dyDescent="0.3">
      <c r="A4779" s="8" t="s">
        <v>4788</v>
      </c>
      <c r="B4779" s="9">
        <v>45507</v>
      </c>
      <c r="C4779" s="10" t="s">
        <v>8014</v>
      </c>
      <c r="D4779" s="10" t="s">
        <v>8026</v>
      </c>
      <c r="E4779" s="10" t="s">
        <v>8032</v>
      </c>
      <c r="F4779" s="11">
        <v>2</v>
      </c>
      <c r="G4779" s="11">
        <v>1504</v>
      </c>
      <c r="H4779" s="11">
        <v>1197</v>
      </c>
      <c r="I4779" s="11">
        <v>131</v>
      </c>
      <c r="J4779" s="11">
        <v>6</v>
      </c>
      <c r="K4779" s="11" t="s">
        <v>8034</v>
      </c>
      <c r="L4779" s="11">
        <f t="shared" si="222"/>
        <v>1328</v>
      </c>
      <c r="M4779" s="11">
        <f t="shared" si="223"/>
        <v>176</v>
      </c>
      <c r="N4779" s="12">
        <f t="shared" si="224"/>
        <v>0.11702127659574468</v>
      </c>
    </row>
    <row r="4780" spans="1:14" x14ac:dyDescent="0.3">
      <c r="A4780" s="8" t="s">
        <v>4789</v>
      </c>
      <c r="B4780" s="9">
        <v>45507</v>
      </c>
      <c r="C4780" s="10" t="s">
        <v>8012</v>
      </c>
      <c r="D4780" s="10" t="s">
        <v>8028</v>
      </c>
      <c r="E4780" s="10" t="s">
        <v>8031</v>
      </c>
      <c r="F4780" s="11">
        <v>2</v>
      </c>
      <c r="G4780" s="11">
        <v>1268</v>
      </c>
      <c r="H4780" s="11">
        <v>425</v>
      </c>
      <c r="I4780" s="11">
        <v>106</v>
      </c>
      <c r="J4780" s="11">
        <v>2</v>
      </c>
      <c r="K4780" s="11" t="s">
        <v>8034</v>
      </c>
      <c r="L4780" s="11">
        <f t="shared" si="222"/>
        <v>531</v>
      </c>
      <c r="M4780" s="11">
        <f t="shared" si="223"/>
        <v>737</v>
      </c>
      <c r="N4780" s="12">
        <f t="shared" si="224"/>
        <v>0.58123028391167197</v>
      </c>
    </row>
    <row r="4781" spans="1:14" x14ac:dyDescent="0.3">
      <c r="A4781" s="8" t="s">
        <v>4790</v>
      </c>
      <c r="B4781" s="9">
        <v>45507</v>
      </c>
      <c r="C4781" s="10" t="s">
        <v>8011</v>
      </c>
      <c r="D4781" s="10" t="s">
        <v>8021</v>
      </c>
      <c r="E4781" s="10" t="s">
        <v>8031</v>
      </c>
      <c r="F4781" s="11">
        <v>4</v>
      </c>
      <c r="G4781" s="11">
        <v>2248</v>
      </c>
      <c r="H4781" s="11">
        <v>422</v>
      </c>
      <c r="I4781" s="11">
        <v>170</v>
      </c>
      <c r="J4781" s="11">
        <v>2</v>
      </c>
      <c r="K4781" s="11" t="s">
        <v>8034</v>
      </c>
      <c r="L4781" s="11">
        <f t="shared" si="222"/>
        <v>592</v>
      </c>
      <c r="M4781" s="11">
        <f t="shared" si="223"/>
        <v>1656</v>
      </c>
      <c r="N4781" s="12">
        <f t="shared" si="224"/>
        <v>0.73665480427046259</v>
      </c>
    </row>
    <row r="4782" spans="1:14" x14ac:dyDescent="0.3">
      <c r="A4782" s="8" t="s">
        <v>4791</v>
      </c>
      <c r="B4782" s="9">
        <v>45507</v>
      </c>
      <c r="C4782" s="10" t="s">
        <v>8012</v>
      </c>
      <c r="D4782" s="10" t="s">
        <v>8028</v>
      </c>
      <c r="E4782" s="10" t="s">
        <v>8031</v>
      </c>
      <c r="F4782" s="11">
        <v>2</v>
      </c>
      <c r="G4782" s="11">
        <v>1640</v>
      </c>
      <c r="H4782" s="11">
        <v>644</v>
      </c>
      <c r="I4782" s="11">
        <v>152</v>
      </c>
      <c r="J4782" s="11">
        <v>7</v>
      </c>
      <c r="K4782" s="11" t="s">
        <v>8034</v>
      </c>
      <c r="L4782" s="11">
        <f t="shared" si="222"/>
        <v>796</v>
      </c>
      <c r="M4782" s="11">
        <f t="shared" si="223"/>
        <v>844</v>
      </c>
      <c r="N4782" s="12">
        <f t="shared" si="224"/>
        <v>0.51463414634146343</v>
      </c>
    </row>
    <row r="4783" spans="1:14" x14ac:dyDescent="0.3">
      <c r="A4783" s="8" t="s">
        <v>4792</v>
      </c>
      <c r="B4783" s="9">
        <v>45507</v>
      </c>
      <c r="C4783" s="10" t="s">
        <v>8011</v>
      </c>
      <c r="D4783" s="10" t="s">
        <v>8030</v>
      </c>
      <c r="E4783" s="10" t="s">
        <v>8031</v>
      </c>
      <c r="F4783" s="11">
        <v>5</v>
      </c>
      <c r="G4783" s="11">
        <v>3565</v>
      </c>
      <c r="H4783" s="11">
        <v>657</v>
      </c>
      <c r="I4783" s="11">
        <v>194</v>
      </c>
      <c r="J4783" s="11">
        <v>4</v>
      </c>
      <c r="K4783" s="11" t="s">
        <v>8034</v>
      </c>
      <c r="L4783" s="11">
        <f t="shared" si="222"/>
        <v>851</v>
      </c>
      <c r="M4783" s="11">
        <f t="shared" si="223"/>
        <v>2714</v>
      </c>
      <c r="N4783" s="12">
        <f t="shared" si="224"/>
        <v>0.76129032258064511</v>
      </c>
    </row>
    <row r="4784" spans="1:14" x14ac:dyDescent="0.3">
      <c r="A4784" s="8" t="s">
        <v>4793</v>
      </c>
      <c r="B4784" s="9">
        <v>45507</v>
      </c>
      <c r="C4784" s="10" t="s">
        <v>8013</v>
      </c>
      <c r="D4784" s="10" t="s">
        <v>8017</v>
      </c>
      <c r="E4784" s="10" t="s">
        <v>8033</v>
      </c>
      <c r="F4784" s="11">
        <v>2</v>
      </c>
      <c r="G4784" s="11">
        <v>1476</v>
      </c>
      <c r="H4784" s="11">
        <v>967</v>
      </c>
      <c r="I4784" s="11">
        <v>119</v>
      </c>
      <c r="J4784" s="11">
        <v>3</v>
      </c>
      <c r="K4784" s="11" t="s">
        <v>8034</v>
      </c>
      <c r="L4784" s="11">
        <f t="shared" si="222"/>
        <v>1086</v>
      </c>
      <c r="M4784" s="11">
        <f t="shared" si="223"/>
        <v>390</v>
      </c>
      <c r="N4784" s="12">
        <f t="shared" si="224"/>
        <v>0.26422764227642276</v>
      </c>
    </row>
    <row r="4785" spans="1:14" x14ac:dyDescent="0.3">
      <c r="A4785" s="8" t="s">
        <v>4794</v>
      </c>
      <c r="B4785" s="9">
        <v>45508</v>
      </c>
      <c r="C4785" s="10" t="s">
        <v>8013</v>
      </c>
      <c r="D4785" s="10" t="s">
        <v>8019</v>
      </c>
      <c r="E4785" s="10" t="s">
        <v>8031</v>
      </c>
      <c r="F4785" s="11">
        <v>1</v>
      </c>
      <c r="G4785" s="11">
        <v>664</v>
      </c>
      <c r="H4785" s="11">
        <v>573</v>
      </c>
      <c r="I4785" s="11">
        <v>206</v>
      </c>
      <c r="J4785" s="11">
        <v>3</v>
      </c>
      <c r="K4785" s="11" t="s">
        <v>8034</v>
      </c>
      <c r="L4785" s="11">
        <f t="shared" si="222"/>
        <v>779</v>
      </c>
      <c r="M4785" s="11">
        <f t="shared" si="223"/>
        <v>-115</v>
      </c>
      <c r="N4785" s="12">
        <f t="shared" si="224"/>
        <v>-0.17319277108433734</v>
      </c>
    </row>
    <row r="4786" spans="1:14" x14ac:dyDescent="0.3">
      <c r="A4786" s="8" t="s">
        <v>4795</v>
      </c>
      <c r="B4786" s="9">
        <v>45508</v>
      </c>
      <c r="C4786" s="10" t="s">
        <v>8011</v>
      </c>
      <c r="D4786" s="10" t="s">
        <v>8021</v>
      </c>
      <c r="E4786" s="10" t="s">
        <v>8031</v>
      </c>
      <c r="F4786" s="11">
        <v>3</v>
      </c>
      <c r="G4786" s="11">
        <v>2685</v>
      </c>
      <c r="H4786" s="11">
        <v>1257</v>
      </c>
      <c r="I4786" s="11">
        <v>147</v>
      </c>
      <c r="J4786" s="11">
        <v>2</v>
      </c>
      <c r="K4786" s="11" t="s">
        <v>8034</v>
      </c>
      <c r="L4786" s="11">
        <f t="shared" si="222"/>
        <v>1404</v>
      </c>
      <c r="M4786" s="11">
        <f t="shared" si="223"/>
        <v>1281</v>
      </c>
      <c r="N4786" s="12">
        <f t="shared" si="224"/>
        <v>0.4770949720670391</v>
      </c>
    </row>
    <row r="4787" spans="1:14" x14ac:dyDescent="0.3">
      <c r="A4787" s="8" t="s">
        <v>4796</v>
      </c>
      <c r="B4787" s="9">
        <v>45508</v>
      </c>
      <c r="C4787" s="10" t="s">
        <v>8014</v>
      </c>
      <c r="D4787" s="10" t="s">
        <v>8026</v>
      </c>
      <c r="E4787" s="10" t="s">
        <v>8032</v>
      </c>
      <c r="F4787" s="11">
        <v>1</v>
      </c>
      <c r="G4787" s="11">
        <v>663</v>
      </c>
      <c r="H4787" s="11">
        <v>1175</v>
      </c>
      <c r="I4787" s="11">
        <v>208</v>
      </c>
      <c r="J4787" s="11">
        <v>4</v>
      </c>
      <c r="K4787" s="11" t="s">
        <v>8034</v>
      </c>
      <c r="L4787" s="11">
        <f t="shared" si="222"/>
        <v>1383</v>
      </c>
      <c r="M4787" s="11">
        <f t="shared" si="223"/>
        <v>-720</v>
      </c>
      <c r="N4787" s="12">
        <f t="shared" si="224"/>
        <v>-1.0859728506787329</v>
      </c>
    </row>
    <row r="4788" spans="1:14" x14ac:dyDescent="0.3">
      <c r="A4788" s="8" t="s">
        <v>4797</v>
      </c>
      <c r="B4788" s="9">
        <v>45508</v>
      </c>
      <c r="C4788" s="10" t="s">
        <v>8014</v>
      </c>
      <c r="D4788" s="10" t="s">
        <v>8018</v>
      </c>
      <c r="E4788" s="10" t="s">
        <v>8031</v>
      </c>
      <c r="F4788" s="11">
        <v>3</v>
      </c>
      <c r="G4788" s="11">
        <v>1977</v>
      </c>
      <c r="H4788" s="11">
        <v>646</v>
      </c>
      <c r="I4788" s="11">
        <v>206</v>
      </c>
      <c r="J4788" s="11">
        <v>6</v>
      </c>
      <c r="K4788" s="11" t="s">
        <v>8034</v>
      </c>
      <c r="L4788" s="11">
        <f t="shared" si="222"/>
        <v>852</v>
      </c>
      <c r="M4788" s="11">
        <f t="shared" si="223"/>
        <v>1125</v>
      </c>
      <c r="N4788" s="12">
        <f t="shared" si="224"/>
        <v>0.56904400606980277</v>
      </c>
    </row>
    <row r="4789" spans="1:14" x14ac:dyDescent="0.3">
      <c r="A4789" s="8" t="s">
        <v>4798</v>
      </c>
      <c r="B4789" s="9">
        <v>45508</v>
      </c>
      <c r="C4789" s="10" t="s">
        <v>8013</v>
      </c>
      <c r="D4789" s="10" t="s">
        <v>8017</v>
      </c>
      <c r="E4789" s="10" t="s">
        <v>8032</v>
      </c>
      <c r="F4789" s="11">
        <v>4</v>
      </c>
      <c r="G4789" s="11">
        <v>2836</v>
      </c>
      <c r="H4789" s="11">
        <v>585</v>
      </c>
      <c r="I4789" s="11">
        <v>192</v>
      </c>
      <c r="J4789" s="11">
        <v>3</v>
      </c>
      <c r="K4789" s="11" t="s">
        <v>8035</v>
      </c>
      <c r="L4789" s="11">
        <f t="shared" si="222"/>
        <v>777</v>
      </c>
      <c r="M4789" s="11">
        <f t="shared" si="223"/>
        <v>2059</v>
      </c>
      <c r="N4789" s="12">
        <f t="shared" si="224"/>
        <v>0.72602256699576873</v>
      </c>
    </row>
    <row r="4790" spans="1:14" x14ac:dyDescent="0.3">
      <c r="A4790" s="8" t="s">
        <v>4799</v>
      </c>
      <c r="B4790" s="9">
        <v>45508</v>
      </c>
      <c r="C4790" s="10" t="s">
        <v>8012</v>
      </c>
      <c r="D4790" s="10" t="s">
        <v>8016</v>
      </c>
      <c r="E4790" s="10" t="s">
        <v>8031</v>
      </c>
      <c r="F4790" s="11">
        <v>3</v>
      </c>
      <c r="G4790" s="11">
        <v>1860</v>
      </c>
      <c r="H4790" s="11">
        <v>379</v>
      </c>
      <c r="I4790" s="11">
        <v>185</v>
      </c>
      <c r="J4790" s="11">
        <v>5</v>
      </c>
      <c r="K4790" s="11" t="s">
        <v>8034</v>
      </c>
      <c r="L4790" s="11">
        <f t="shared" si="222"/>
        <v>564</v>
      </c>
      <c r="M4790" s="11">
        <f t="shared" si="223"/>
        <v>1296</v>
      </c>
      <c r="N4790" s="12">
        <f t="shared" si="224"/>
        <v>0.6967741935483871</v>
      </c>
    </row>
    <row r="4791" spans="1:14" x14ac:dyDescent="0.3">
      <c r="A4791" s="8" t="s">
        <v>4800</v>
      </c>
      <c r="B4791" s="9">
        <v>45508</v>
      </c>
      <c r="C4791" s="10" t="s">
        <v>8013</v>
      </c>
      <c r="D4791" s="10" t="s">
        <v>8017</v>
      </c>
      <c r="E4791" s="10" t="s">
        <v>8031</v>
      </c>
      <c r="F4791" s="11">
        <v>3</v>
      </c>
      <c r="G4791" s="11">
        <v>1890</v>
      </c>
      <c r="H4791" s="11">
        <v>524</v>
      </c>
      <c r="I4791" s="11">
        <v>125</v>
      </c>
      <c r="J4791" s="11">
        <v>2</v>
      </c>
      <c r="K4791" s="11" t="s">
        <v>8034</v>
      </c>
      <c r="L4791" s="11">
        <f t="shared" si="222"/>
        <v>649</v>
      </c>
      <c r="M4791" s="11">
        <f t="shared" si="223"/>
        <v>1241</v>
      </c>
      <c r="N4791" s="12">
        <f t="shared" si="224"/>
        <v>0.65661375661375665</v>
      </c>
    </row>
    <row r="4792" spans="1:14" x14ac:dyDescent="0.3">
      <c r="A4792" s="8" t="s">
        <v>4801</v>
      </c>
      <c r="B4792" s="9">
        <v>45508</v>
      </c>
      <c r="C4792" s="10" t="s">
        <v>8011</v>
      </c>
      <c r="D4792" s="10" t="s">
        <v>8023</v>
      </c>
      <c r="E4792" s="10" t="s">
        <v>8031</v>
      </c>
      <c r="F4792" s="11">
        <v>3</v>
      </c>
      <c r="G4792" s="11">
        <v>2073</v>
      </c>
      <c r="H4792" s="11">
        <v>551</v>
      </c>
      <c r="I4792" s="11">
        <v>178</v>
      </c>
      <c r="J4792" s="11">
        <v>3</v>
      </c>
      <c r="K4792" s="11" t="s">
        <v>8034</v>
      </c>
      <c r="L4792" s="11">
        <f t="shared" si="222"/>
        <v>729</v>
      </c>
      <c r="M4792" s="11">
        <f t="shared" si="223"/>
        <v>1344</v>
      </c>
      <c r="N4792" s="12">
        <f t="shared" si="224"/>
        <v>0.64833574529667148</v>
      </c>
    </row>
    <row r="4793" spans="1:14" x14ac:dyDescent="0.3">
      <c r="A4793" s="8" t="s">
        <v>4802</v>
      </c>
      <c r="B4793" s="9">
        <v>45508</v>
      </c>
      <c r="C4793" s="10" t="s">
        <v>8013</v>
      </c>
      <c r="D4793" s="10" t="s">
        <v>8025</v>
      </c>
      <c r="E4793" s="10" t="s">
        <v>8031</v>
      </c>
      <c r="F4793" s="11">
        <v>4</v>
      </c>
      <c r="G4793" s="11">
        <v>3424</v>
      </c>
      <c r="H4793" s="11">
        <v>972</v>
      </c>
      <c r="I4793" s="11">
        <v>172</v>
      </c>
      <c r="J4793" s="11">
        <v>4</v>
      </c>
      <c r="K4793" s="11" t="s">
        <v>8034</v>
      </c>
      <c r="L4793" s="11">
        <f t="shared" si="222"/>
        <v>1144</v>
      </c>
      <c r="M4793" s="11">
        <f t="shared" si="223"/>
        <v>2280</v>
      </c>
      <c r="N4793" s="12">
        <f t="shared" si="224"/>
        <v>0.66588785046728971</v>
      </c>
    </row>
    <row r="4794" spans="1:14" x14ac:dyDescent="0.3">
      <c r="A4794" s="8" t="s">
        <v>4803</v>
      </c>
      <c r="B4794" s="9">
        <v>45508</v>
      </c>
      <c r="C4794" s="10" t="s">
        <v>8013</v>
      </c>
      <c r="D4794" s="10" t="s">
        <v>8017</v>
      </c>
      <c r="E4794" s="10" t="s">
        <v>8033</v>
      </c>
      <c r="F4794" s="11">
        <v>1</v>
      </c>
      <c r="G4794" s="11">
        <v>762</v>
      </c>
      <c r="H4794" s="11">
        <v>354</v>
      </c>
      <c r="I4794" s="11">
        <v>219</v>
      </c>
      <c r="J4794" s="11">
        <v>7</v>
      </c>
      <c r="K4794" s="11" t="s">
        <v>8034</v>
      </c>
      <c r="L4794" s="11">
        <f t="shared" si="222"/>
        <v>573</v>
      </c>
      <c r="M4794" s="11">
        <f t="shared" si="223"/>
        <v>189</v>
      </c>
      <c r="N4794" s="12">
        <f t="shared" si="224"/>
        <v>0.24803149606299213</v>
      </c>
    </row>
    <row r="4795" spans="1:14" x14ac:dyDescent="0.3">
      <c r="A4795" s="8" t="s">
        <v>4804</v>
      </c>
      <c r="B4795" s="9">
        <v>45508</v>
      </c>
      <c r="C4795" s="10" t="s">
        <v>8014</v>
      </c>
      <c r="D4795" s="10" t="s">
        <v>8024</v>
      </c>
      <c r="E4795" s="10" t="s">
        <v>8031</v>
      </c>
      <c r="F4795" s="11">
        <v>3</v>
      </c>
      <c r="G4795" s="11">
        <v>2697</v>
      </c>
      <c r="H4795" s="11">
        <v>359</v>
      </c>
      <c r="I4795" s="11">
        <v>175</v>
      </c>
      <c r="J4795" s="11">
        <v>3</v>
      </c>
      <c r="K4795" s="11" t="s">
        <v>8034</v>
      </c>
      <c r="L4795" s="11">
        <f t="shared" si="222"/>
        <v>534</v>
      </c>
      <c r="M4795" s="11">
        <f t="shared" si="223"/>
        <v>2163</v>
      </c>
      <c r="N4795" s="12">
        <f t="shared" si="224"/>
        <v>0.80200222469410454</v>
      </c>
    </row>
    <row r="4796" spans="1:14" x14ac:dyDescent="0.3">
      <c r="A4796" s="8" t="s">
        <v>4805</v>
      </c>
      <c r="B4796" s="9">
        <v>45508</v>
      </c>
      <c r="C4796" s="10" t="s">
        <v>8014</v>
      </c>
      <c r="D4796" s="10" t="s">
        <v>8026</v>
      </c>
      <c r="E4796" s="10" t="s">
        <v>8032</v>
      </c>
      <c r="F4796" s="11">
        <v>3</v>
      </c>
      <c r="G4796" s="11">
        <v>2007</v>
      </c>
      <c r="H4796" s="11">
        <v>619</v>
      </c>
      <c r="I4796" s="11">
        <v>109</v>
      </c>
      <c r="J4796" s="11">
        <v>7</v>
      </c>
      <c r="K4796" s="11" t="s">
        <v>8034</v>
      </c>
      <c r="L4796" s="11">
        <f t="shared" si="222"/>
        <v>728</v>
      </c>
      <c r="M4796" s="11">
        <f t="shared" si="223"/>
        <v>1279</v>
      </c>
      <c r="N4796" s="12">
        <f t="shared" si="224"/>
        <v>0.63726955655206774</v>
      </c>
    </row>
    <row r="4797" spans="1:14" x14ac:dyDescent="0.3">
      <c r="A4797" s="8" t="s">
        <v>4806</v>
      </c>
      <c r="B4797" s="9">
        <v>45508</v>
      </c>
      <c r="C4797" s="10" t="s">
        <v>8013</v>
      </c>
      <c r="D4797" s="10" t="s">
        <v>8025</v>
      </c>
      <c r="E4797" s="10" t="s">
        <v>8033</v>
      </c>
      <c r="F4797" s="11">
        <v>3</v>
      </c>
      <c r="G4797" s="11">
        <v>2121</v>
      </c>
      <c r="H4797" s="11">
        <v>989</v>
      </c>
      <c r="I4797" s="11">
        <v>172</v>
      </c>
      <c r="J4797" s="11">
        <v>7</v>
      </c>
      <c r="K4797" s="11" t="s">
        <v>8034</v>
      </c>
      <c r="L4797" s="11">
        <f t="shared" si="222"/>
        <v>1161</v>
      </c>
      <c r="M4797" s="11">
        <f t="shared" si="223"/>
        <v>960</v>
      </c>
      <c r="N4797" s="12">
        <f t="shared" si="224"/>
        <v>0.45261669024045259</v>
      </c>
    </row>
    <row r="4798" spans="1:14" x14ac:dyDescent="0.3">
      <c r="A4798" s="8" t="s">
        <v>4807</v>
      </c>
      <c r="B4798" s="9">
        <v>45508</v>
      </c>
      <c r="C4798" s="10" t="s">
        <v>8013</v>
      </c>
      <c r="D4798" s="10" t="s">
        <v>8025</v>
      </c>
      <c r="E4798" s="10" t="s">
        <v>8031</v>
      </c>
      <c r="F4798" s="11">
        <v>1</v>
      </c>
      <c r="G4798" s="11">
        <v>731</v>
      </c>
      <c r="H4798" s="11">
        <v>627</v>
      </c>
      <c r="I4798" s="11">
        <v>209</v>
      </c>
      <c r="J4798" s="11">
        <v>5</v>
      </c>
      <c r="K4798" s="11" t="s">
        <v>8034</v>
      </c>
      <c r="L4798" s="11">
        <f t="shared" si="222"/>
        <v>836</v>
      </c>
      <c r="M4798" s="11">
        <f t="shared" si="223"/>
        <v>-105</v>
      </c>
      <c r="N4798" s="12">
        <f t="shared" si="224"/>
        <v>-0.1436388508891929</v>
      </c>
    </row>
    <row r="4799" spans="1:14" x14ac:dyDescent="0.3">
      <c r="A4799" s="8" t="s">
        <v>4808</v>
      </c>
      <c r="B4799" s="9">
        <v>45508</v>
      </c>
      <c r="C4799" s="10" t="s">
        <v>8011</v>
      </c>
      <c r="D4799" s="10" t="s">
        <v>8030</v>
      </c>
      <c r="E4799" s="10" t="s">
        <v>8033</v>
      </c>
      <c r="F4799" s="11">
        <v>2</v>
      </c>
      <c r="G4799" s="11">
        <v>1604</v>
      </c>
      <c r="H4799" s="11">
        <v>790</v>
      </c>
      <c r="I4799" s="11">
        <v>175</v>
      </c>
      <c r="J4799" s="11">
        <v>3</v>
      </c>
      <c r="K4799" s="11" t="s">
        <v>8034</v>
      </c>
      <c r="L4799" s="11">
        <f t="shared" si="222"/>
        <v>965</v>
      </c>
      <c r="M4799" s="11">
        <f t="shared" si="223"/>
        <v>639</v>
      </c>
      <c r="N4799" s="12">
        <f t="shared" si="224"/>
        <v>0.39837905236907728</v>
      </c>
    </row>
    <row r="4800" spans="1:14" x14ac:dyDescent="0.3">
      <c r="A4800" s="8" t="s">
        <v>4809</v>
      </c>
      <c r="B4800" s="9">
        <v>45508</v>
      </c>
      <c r="C4800" s="10" t="s">
        <v>8014</v>
      </c>
      <c r="D4800" s="10" t="s">
        <v>8020</v>
      </c>
      <c r="E4800" s="10" t="s">
        <v>8032</v>
      </c>
      <c r="F4800" s="11">
        <v>3</v>
      </c>
      <c r="G4800" s="11">
        <v>2598</v>
      </c>
      <c r="H4800" s="11">
        <v>622</v>
      </c>
      <c r="I4800" s="11">
        <v>102</v>
      </c>
      <c r="J4800" s="11">
        <v>7</v>
      </c>
      <c r="K4800" s="11" t="s">
        <v>8034</v>
      </c>
      <c r="L4800" s="11">
        <f t="shared" si="222"/>
        <v>724</v>
      </c>
      <c r="M4800" s="11">
        <f t="shared" si="223"/>
        <v>1874</v>
      </c>
      <c r="N4800" s="12">
        <f t="shared" si="224"/>
        <v>0.72132409545804466</v>
      </c>
    </row>
    <row r="4801" spans="1:14" x14ac:dyDescent="0.3">
      <c r="A4801" s="8" t="s">
        <v>4810</v>
      </c>
      <c r="B4801" s="9">
        <v>45508</v>
      </c>
      <c r="C4801" s="10" t="s">
        <v>8014</v>
      </c>
      <c r="D4801" s="10" t="s">
        <v>8018</v>
      </c>
      <c r="E4801" s="10" t="s">
        <v>8033</v>
      </c>
      <c r="F4801" s="11">
        <v>4</v>
      </c>
      <c r="G4801" s="11">
        <v>3164</v>
      </c>
      <c r="H4801" s="11">
        <v>1042</v>
      </c>
      <c r="I4801" s="11">
        <v>187</v>
      </c>
      <c r="J4801" s="11">
        <v>4</v>
      </c>
      <c r="K4801" s="11" t="s">
        <v>8035</v>
      </c>
      <c r="L4801" s="11">
        <f t="shared" si="222"/>
        <v>1229</v>
      </c>
      <c r="M4801" s="11">
        <f t="shared" si="223"/>
        <v>1935</v>
      </c>
      <c r="N4801" s="12">
        <f t="shared" si="224"/>
        <v>0.61156763590391905</v>
      </c>
    </row>
    <row r="4802" spans="1:14" x14ac:dyDescent="0.3">
      <c r="A4802" s="8" t="s">
        <v>4811</v>
      </c>
      <c r="B4802" s="9">
        <v>45509</v>
      </c>
      <c r="C4802" s="10" t="s">
        <v>8012</v>
      </c>
      <c r="D4802" s="10" t="s">
        <v>8016</v>
      </c>
      <c r="E4802" s="10" t="s">
        <v>8031</v>
      </c>
      <c r="F4802" s="11">
        <v>4</v>
      </c>
      <c r="G4802" s="11">
        <v>2212</v>
      </c>
      <c r="H4802" s="11">
        <v>1279</v>
      </c>
      <c r="I4802" s="11">
        <v>116</v>
      </c>
      <c r="J4802" s="11">
        <v>5</v>
      </c>
      <c r="K4802" s="11" t="s">
        <v>8034</v>
      </c>
      <c r="L4802" s="11">
        <f t="shared" ref="L4802:L4865" si="225">H4802+I4802</f>
        <v>1395</v>
      </c>
      <c r="M4802" s="11">
        <f t="shared" ref="M4802:M4865" si="226">G4802-L4802</f>
        <v>817</v>
      </c>
      <c r="N4802" s="12">
        <f t="shared" ref="N4802:N4865" si="227">M4802/G4802</f>
        <v>0.3693490054249548</v>
      </c>
    </row>
    <row r="4803" spans="1:14" x14ac:dyDescent="0.3">
      <c r="A4803" s="8" t="s">
        <v>4812</v>
      </c>
      <c r="B4803" s="9">
        <v>45509</v>
      </c>
      <c r="C4803" s="10" t="s">
        <v>8012</v>
      </c>
      <c r="D4803" s="10" t="s">
        <v>8028</v>
      </c>
      <c r="E4803" s="10" t="s">
        <v>8032</v>
      </c>
      <c r="F4803" s="11">
        <v>1</v>
      </c>
      <c r="G4803" s="11">
        <v>594</v>
      </c>
      <c r="H4803" s="11">
        <v>1461</v>
      </c>
      <c r="I4803" s="11">
        <v>115</v>
      </c>
      <c r="J4803" s="11">
        <v>3</v>
      </c>
      <c r="K4803" s="11" t="s">
        <v>8034</v>
      </c>
      <c r="L4803" s="11">
        <f t="shared" si="225"/>
        <v>1576</v>
      </c>
      <c r="M4803" s="11">
        <f t="shared" si="226"/>
        <v>-982</v>
      </c>
      <c r="N4803" s="12">
        <f t="shared" si="227"/>
        <v>-1.6531986531986531</v>
      </c>
    </row>
    <row r="4804" spans="1:14" x14ac:dyDescent="0.3">
      <c r="A4804" s="8" t="s">
        <v>4813</v>
      </c>
      <c r="B4804" s="9">
        <v>45509</v>
      </c>
      <c r="C4804" s="10" t="s">
        <v>8012</v>
      </c>
      <c r="D4804" s="10" t="s">
        <v>8028</v>
      </c>
      <c r="E4804" s="10" t="s">
        <v>8031</v>
      </c>
      <c r="F4804" s="11">
        <v>1</v>
      </c>
      <c r="G4804" s="11">
        <v>574</v>
      </c>
      <c r="H4804" s="11">
        <v>502</v>
      </c>
      <c r="I4804" s="11">
        <v>134</v>
      </c>
      <c r="J4804" s="11">
        <v>6</v>
      </c>
      <c r="K4804" s="11" t="s">
        <v>8034</v>
      </c>
      <c r="L4804" s="11">
        <f t="shared" si="225"/>
        <v>636</v>
      </c>
      <c r="M4804" s="11">
        <f t="shared" si="226"/>
        <v>-62</v>
      </c>
      <c r="N4804" s="12">
        <f t="shared" si="227"/>
        <v>-0.10801393728222997</v>
      </c>
    </row>
    <row r="4805" spans="1:14" x14ac:dyDescent="0.3">
      <c r="A4805" s="8" t="s">
        <v>4814</v>
      </c>
      <c r="B4805" s="9">
        <v>45509</v>
      </c>
      <c r="C4805" s="10" t="s">
        <v>8011</v>
      </c>
      <c r="D4805" s="10" t="s">
        <v>8023</v>
      </c>
      <c r="E4805" s="10" t="s">
        <v>8032</v>
      </c>
      <c r="F4805" s="11">
        <v>3</v>
      </c>
      <c r="G4805" s="11">
        <v>2088</v>
      </c>
      <c r="H4805" s="11">
        <v>1155</v>
      </c>
      <c r="I4805" s="11">
        <v>136</v>
      </c>
      <c r="J4805" s="11">
        <v>4</v>
      </c>
      <c r="K4805" s="11" t="s">
        <v>8034</v>
      </c>
      <c r="L4805" s="11">
        <f t="shared" si="225"/>
        <v>1291</v>
      </c>
      <c r="M4805" s="11">
        <f t="shared" si="226"/>
        <v>797</v>
      </c>
      <c r="N4805" s="12">
        <f t="shared" si="227"/>
        <v>0.38170498084291188</v>
      </c>
    </row>
    <row r="4806" spans="1:14" x14ac:dyDescent="0.3">
      <c r="A4806" s="8" t="s">
        <v>4815</v>
      </c>
      <c r="B4806" s="9">
        <v>45509</v>
      </c>
      <c r="C4806" s="10" t="s">
        <v>8013</v>
      </c>
      <c r="D4806" s="10" t="s">
        <v>8017</v>
      </c>
      <c r="E4806" s="10" t="s">
        <v>8033</v>
      </c>
      <c r="F4806" s="11">
        <v>5</v>
      </c>
      <c r="G4806" s="11">
        <v>3770</v>
      </c>
      <c r="H4806" s="11">
        <v>682</v>
      </c>
      <c r="I4806" s="11">
        <v>202</v>
      </c>
      <c r="J4806" s="11">
        <v>6</v>
      </c>
      <c r="K4806" s="11" t="s">
        <v>8034</v>
      </c>
      <c r="L4806" s="11">
        <f t="shared" si="225"/>
        <v>884</v>
      </c>
      <c r="M4806" s="11">
        <f t="shared" si="226"/>
        <v>2886</v>
      </c>
      <c r="N4806" s="12">
        <f t="shared" si="227"/>
        <v>0.76551724137931032</v>
      </c>
    </row>
    <row r="4807" spans="1:14" x14ac:dyDescent="0.3">
      <c r="A4807" s="8" t="s">
        <v>4816</v>
      </c>
      <c r="B4807" s="9">
        <v>45509</v>
      </c>
      <c r="C4807" s="10" t="s">
        <v>8013</v>
      </c>
      <c r="D4807" s="10" t="s">
        <v>8017</v>
      </c>
      <c r="E4807" s="10" t="s">
        <v>8032</v>
      </c>
      <c r="F4807" s="11">
        <v>2</v>
      </c>
      <c r="G4807" s="11">
        <v>1580</v>
      </c>
      <c r="H4807" s="11">
        <v>443</v>
      </c>
      <c r="I4807" s="11">
        <v>208</v>
      </c>
      <c r="J4807" s="11">
        <v>6</v>
      </c>
      <c r="K4807" s="11" t="s">
        <v>8034</v>
      </c>
      <c r="L4807" s="11">
        <f t="shared" si="225"/>
        <v>651</v>
      </c>
      <c r="M4807" s="11">
        <f t="shared" si="226"/>
        <v>929</v>
      </c>
      <c r="N4807" s="12">
        <f t="shared" si="227"/>
        <v>0.58797468354430382</v>
      </c>
    </row>
    <row r="4808" spans="1:14" x14ac:dyDescent="0.3">
      <c r="A4808" s="8" t="s">
        <v>4817</v>
      </c>
      <c r="B4808" s="9">
        <v>45509</v>
      </c>
      <c r="C4808" s="10" t="s">
        <v>8013</v>
      </c>
      <c r="D4808" s="10" t="s">
        <v>8022</v>
      </c>
      <c r="E4808" s="10" t="s">
        <v>8033</v>
      </c>
      <c r="F4808" s="11">
        <v>3</v>
      </c>
      <c r="G4808" s="11">
        <v>2235</v>
      </c>
      <c r="H4808" s="11">
        <v>742</v>
      </c>
      <c r="I4808" s="11">
        <v>212</v>
      </c>
      <c r="J4808" s="11">
        <v>7</v>
      </c>
      <c r="K4808" s="11" t="s">
        <v>8034</v>
      </c>
      <c r="L4808" s="11">
        <f t="shared" si="225"/>
        <v>954</v>
      </c>
      <c r="M4808" s="11">
        <f t="shared" si="226"/>
        <v>1281</v>
      </c>
      <c r="N4808" s="12">
        <f t="shared" si="227"/>
        <v>0.5731543624161074</v>
      </c>
    </row>
    <row r="4809" spans="1:14" x14ac:dyDescent="0.3">
      <c r="A4809" s="8" t="s">
        <v>4818</v>
      </c>
      <c r="B4809" s="9">
        <v>45509</v>
      </c>
      <c r="C4809" s="10" t="s">
        <v>8014</v>
      </c>
      <c r="D4809" s="10" t="s">
        <v>8024</v>
      </c>
      <c r="E4809" s="10" t="s">
        <v>8033</v>
      </c>
      <c r="F4809" s="11">
        <v>1</v>
      </c>
      <c r="G4809" s="11">
        <v>818</v>
      </c>
      <c r="H4809" s="11">
        <v>977</v>
      </c>
      <c r="I4809" s="11">
        <v>143</v>
      </c>
      <c r="J4809" s="11">
        <v>4</v>
      </c>
      <c r="K4809" s="11" t="s">
        <v>8034</v>
      </c>
      <c r="L4809" s="11">
        <f t="shared" si="225"/>
        <v>1120</v>
      </c>
      <c r="M4809" s="11">
        <f t="shared" si="226"/>
        <v>-302</v>
      </c>
      <c r="N4809" s="12">
        <f t="shared" si="227"/>
        <v>-0.36919315403422981</v>
      </c>
    </row>
    <row r="4810" spans="1:14" x14ac:dyDescent="0.3">
      <c r="A4810" s="8" t="s">
        <v>4819</v>
      </c>
      <c r="B4810" s="9">
        <v>45509</v>
      </c>
      <c r="C4810" s="10" t="s">
        <v>8014</v>
      </c>
      <c r="D4810" s="10" t="s">
        <v>8024</v>
      </c>
      <c r="E4810" s="10" t="s">
        <v>8032</v>
      </c>
      <c r="F4810" s="11">
        <v>1</v>
      </c>
      <c r="G4810" s="11">
        <v>829</v>
      </c>
      <c r="H4810" s="11">
        <v>808</v>
      </c>
      <c r="I4810" s="11">
        <v>159</v>
      </c>
      <c r="J4810" s="11">
        <v>7</v>
      </c>
      <c r="K4810" s="11" t="s">
        <v>8035</v>
      </c>
      <c r="L4810" s="11">
        <f t="shared" si="225"/>
        <v>967</v>
      </c>
      <c r="M4810" s="11">
        <f t="shared" si="226"/>
        <v>-138</v>
      </c>
      <c r="N4810" s="12">
        <f t="shared" si="227"/>
        <v>-0.16646562123039807</v>
      </c>
    </row>
    <row r="4811" spans="1:14" x14ac:dyDescent="0.3">
      <c r="A4811" s="8" t="s">
        <v>4820</v>
      </c>
      <c r="B4811" s="9">
        <v>45509</v>
      </c>
      <c r="C4811" s="10" t="s">
        <v>8011</v>
      </c>
      <c r="D4811" s="10" t="s">
        <v>8023</v>
      </c>
      <c r="E4811" s="10" t="s">
        <v>8032</v>
      </c>
      <c r="F4811" s="11">
        <v>2</v>
      </c>
      <c r="G4811" s="11">
        <v>1110</v>
      </c>
      <c r="H4811" s="11">
        <v>1379</v>
      </c>
      <c r="I4811" s="11">
        <v>162</v>
      </c>
      <c r="J4811" s="11">
        <v>5</v>
      </c>
      <c r="K4811" s="11" t="s">
        <v>8034</v>
      </c>
      <c r="L4811" s="11">
        <f t="shared" si="225"/>
        <v>1541</v>
      </c>
      <c r="M4811" s="11">
        <f t="shared" si="226"/>
        <v>-431</v>
      </c>
      <c r="N4811" s="12">
        <f t="shared" si="227"/>
        <v>-0.38828828828828826</v>
      </c>
    </row>
    <row r="4812" spans="1:14" x14ac:dyDescent="0.3">
      <c r="A4812" s="8" t="s">
        <v>4821</v>
      </c>
      <c r="B4812" s="9">
        <v>45509</v>
      </c>
      <c r="C4812" s="10" t="s">
        <v>8014</v>
      </c>
      <c r="D4812" s="10" t="s">
        <v>8018</v>
      </c>
      <c r="E4812" s="10" t="s">
        <v>8032</v>
      </c>
      <c r="F4812" s="11">
        <v>3</v>
      </c>
      <c r="G4812" s="11">
        <v>2199</v>
      </c>
      <c r="H4812" s="11">
        <v>1045</v>
      </c>
      <c r="I4812" s="11">
        <v>156</v>
      </c>
      <c r="J4812" s="11">
        <v>6</v>
      </c>
      <c r="K4812" s="11" t="s">
        <v>8034</v>
      </c>
      <c r="L4812" s="11">
        <f t="shared" si="225"/>
        <v>1201</v>
      </c>
      <c r="M4812" s="11">
        <f t="shared" si="226"/>
        <v>998</v>
      </c>
      <c r="N4812" s="12">
        <f t="shared" si="227"/>
        <v>0.45384265575261484</v>
      </c>
    </row>
    <row r="4813" spans="1:14" x14ac:dyDescent="0.3">
      <c r="A4813" s="8" t="s">
        <v>4822</v>
      </c>
      <c r="B4813" s="9">
        <v>45509</v>
      </c>
      <c r="C4813" s="10" t="s">
        <v>8011</v>
      </c>
      <c r="D4813" s="10" t="s">
        <v>8015</v>
      </c>
      <c r="E4813" s="10" t="s">
        <v>8031</v>
      </c>
      <c r="F4813" s="11">
        <v>5</v>
      </c>
      <c r="G4813" s="11">
        <v>3335</v>
      </c>
      <c r="H4813" s="11">
        <v>382</v>
      </c>
      <c r="I4813" s="11">
        <v>103</v>
      </c>
      <c r="J4813" s="11">
        <v>4</v>
      </c>
      <c r="K4813" s="11" t="s">
        <v>8034</v>
      </c>
      <c r="L4813" s="11">
        <f t="shared" si="225"/>
        <v>485</v>
      </c>
      <c r="M4813" s="11">
        <f t="shared" si="226"/>
        <v>2850</v>
      </c>
      <c r="N4813" s="12">
        <f t="shared" si="227"/>
        <v>0.85457271364317844</v>
      </c>
    </row>
    <row r="4814" spans="1:14" x14ac:dyDescent="0.3">
      <c r="A4814" s="8" t="s">
        <v>4823</v>
      </c>
      <c r="B4814" s="9">
        <v>45509</v>
      </c>
      <c r="C4814" s="10" t="s">
        <v>8014</v>
      </c>
      <c r="D4814" s="10" t="s">
        <v>8026</v>
      </c>
      <c r="E4814" s="10" t="s">
        <v>8033</v>
      </c>
      <c r="F4814" s="11">
        <v>5</v>
      </c>
      <c r="G4814" s="11">
        <v>4030</v>
      </c>
      <c r="H4814" s="11">
        <v>855</v>
      </c>
      <c r="I4814" s="11">
        <v>120</v>
      </c>
      <c r="J4814" s="11">
        <v>2</v>
      </c>
      <c r="K4814" s="11" t="s">
        <v>8034</v>
      </c>
      <c r="L4814" s="11">
        <f t="shared" si="225"/>
        <v>975</v>
      </c>
      <c r="M4814" s="11">
        <f t="shared" si="226"/>
        <v>3055</v>
      </c>
      <c r="N4814" s="12">
        <f t="shared" si="227"/>
        <v>0.75806451612903225</v>
      </c>
    </row>
    <row r="4815" spans="1:14" x14ac:dyDescent="0.3">
      <c r="A4815" s="8" t="s">
        <v>4824</v>
      </c>
      <c r="B4815" s="9">
        <v>45509</v>
      </c>
      <c r="C4815" s="10" t="s">
        <v>8011</v>
      </c>
      <c r="D4815" s="10" t="s">
        <v>8021</v>
      </c>
      <c r="E4815" s="10" t="s">
        <v>8032</v>
      </c>
      <c r="F4815" s="11">
        <v>1</v>
      </c>
      <c r="G4815" s="11">
        <v>852</v>
      </c>
      <c r="H4815" s="11">
        <v>1278</v>
      </c>
      <c r="I4815" s="11">
        <v>217</v>
      </c>
      <c r="J4815" s="11">
        <v>4</v>
      </c>
      <c r="K4815" s="11" t="s">
        <v>8034</v>
      </c>
      <c r="L4815" s="11">
        <f t="shared" si="225"/>
        <v>1495</v>
      </c>
      <c r="M4815" s="11">
        <f t="shared" si="226"/>
        <v>-643</v>
      </c>
      <c r="N4815" s="12">
        <f t="shared" si="227"/>
        <v>-0.75469483568075113</v>
      </c>
    </row>
    <row r="4816" spans="1:14" x14ac:dyDescent="0.3">
      <c r="A4816" s="8" t="s">
        <v>4825</v>
      </c>
      <c r="B4816" s="9">
        <v>45509</v>
      </c>
      <c r="C4816" s="10" t="s">
        <v>8012</v>
      </c>
      <c r="D4816" s="10" t="s">
        <v>8029</v>
      </c>
      <c r="E4816" s="10" t="s">
        <v>8031</v>
      </c>
      <c r="F4816" s="11">
        <v>3</v>
      </c>
      <c r="G4816" s="11">
        <v>2373</v>
      </c>
      <c r="H4816" s="11">
        <v>1054</v>
      </c>
      <c r="I4816" s="11">
        <v>150</v>
      </c>
      <c r="J4816" s="11">
        <v>4</v>
      </c>
      <c r="K4816" s="11" t="s">
        <v>8034</v>
      </c>
      <c r="L4816" s="11">
        <f t="shared" si="225"/>
        <v>1204</v>
      </c>
      <c r="M4816" s="11">
        <f t="shared" si="226"/>
        <v>1169</v>
      </c>
      <c r="N4816" s="12">
        <f t="shared" si="227"/>
        <v>0.49262536873156343</v>
      </c>
    </row>
    <row r="4817" spans="1:14" x14ac:dyDescent="0.3">
      <c r="A4817" s="8" t="s">
        <v>4826</v>
      </c>
      <c r="B4817" s="9">
        <v>45509</v>
      </c>
      <c r="C4817" s="10" t="s">
        <v>8012</v>
      </c>
      <c r="D4817" s="10" t="s">
        <v>8028</v>
      </c>
      <c r="E4817" s="10" t="s">
        <v>8032</v>
      </c>
      <c r="F4817" s="11">
        <v>2</v>
      </c>
      <c r="G4817" s="11">
        <v>1114</v>
      </c>
      <c r="H4817" s="11">
        <v>781</v>
      </c>
      <c r="I4817" s="11">
        <v>120</v>
      </c>
      <c r="J4817" s="11">
        <v>3</v>
      </c>
      <c r="K4817" s="11" t="s">
        <v>8034</v>
      </c>
      <c r="L4817" s="11">
        <f t="shared" si="225"/>
        <v>901</v>
      </c>
      <c r="M4817" s="11">
        <f t="shared" si="226"/>
        <v>213</v>
      </c>
      <c r="N4817" s="12">
        <f t="shared" si="227"/>
        <v>0.19120287253141832</v>
      </c>
    </row>
    <row r="4818" spans="1:14" x14ac:dyDescent="0.3">
      <c r="A4818" s="8" t="s">
        <v>4827</v>
      </c>
      <c r="B4818" s="9">
        <v>45509</v>
      </c>
      <c r="C4818" s="10" t="s">
        <v>8012</v>
      </c>
      <c r="D4818" s="10" t="s">
        <v>8028</v>
      </c>
      <c r="E4818" s="10" t="s">
        <v>8032</v>
      </c>
      <c r="F4818" s="11">
        <v>4</v>
      </c>
      <c r="G4818" s="11">
        <v>2708</v>
      </c>
      <c r="H4818" s="11">
        <v>510</v>
      </c>
      <c r="I4818" s="11">
        <v>181</v>
      </c>
      <c r="J4818" s="11">
        <v>5</v>
      </c>
      <c r="K4818" s="11" t="s">
        <v>8034</v>
      </c>
      <c r="L4818" s="11">
        <f t="shared" si="225"/>
        <v>691</v>
      </c>
      <c r="M4818" s="11">
        <f t="shared" si="226"/>
        <v>2017</v>
      </c>
      <c r="N4818" s="12">
        <f t="shared" si="227"/>
        <v>0.74483013293943867</v>
      </c>
    </row>
    <row r="4819" spans="1:14" x14ac:dyDescent="0.3">
      <c r="A4819" s="8" t="s">
        <v>4828</v>
      </c>
      <c r="B4819" s="9">
        <v>45509</v>
      </c>
      <c r="C4819" s="10" t="s">
        <v>8011</v>
      </c>
      <c r="D4819" s="10" t="s">
        <v>8023</v>
      </c>
      <c r="E4819" s="10" t="s">
        <v>8033</v>
      </c>
      <c r="F4819" s="11">
        <v>5</v>
      </c>
      <c r="G4819" s="11">
        <v>3670</v>
      </c>
      <c r="H4819" s="11">
        <v>1226</v>
      </c>
      <c r="I4819" s="11">
        <v>184</v>
      </c>
      <c r="J4819" s="11">
        <v>6</v>
      </c>
      <c r="K4819" s="11" t="s">
        <v>8035</v>
      </c>
      <c r="L4819" s="11">
        <f t="shared" si="225"/>
        <v>1410</v>
      </c>
      <c r="M4819" s="11">
        <f t="shared" si="226"/>
        <v>2260</v>
      </c>
      <c r="N4819" s="12">
        <f t="shared" si="227"/>
        <v>0.61580381471389645</v>
      </c>
    </row>
    <row r="4820" spans="1:14" x14ac:dyDescent="0.3">
      <c r="A4820" s="8" t="s">
        <v>4829</v>
      </c>
      <c r="B4820" s="9">
        <v>45509</v>
      </c>
      <c r="C4820" s="10" t="s">
        <v>8011</v>
      </c>
      <c r="D4820" s="10" t="s">
        <v>8023</v>
      </c>
      <c r="E4820" s="10" t="s">
        <v>8033</v>
      </c>
      <c r="F4820" s="11">
        <v>2</v>
      </c>
      <c r="G4820" s="11">
        <v>1486</v>
      </c>
      <c r="H4820" s="11">
        <v>1128</v>
      </c>
      <c r="I4820" s="11">
        <v>208</v>
      </c>
      <c r="J4820" s="11">
        <v>4</v>
      </c>
      <c r="K4820" s="11" t="s">
        <v>8034</v>
      </c>
      <c r="L4820" s="11">
        <f t="shared" si="225"/>
        <v>1336</v>
      </c>
      <c r="M4820" s="11">
        <f t="shared" si="226"/>
        <v>150</v>
      </c>
      <c r="N4820" s="12">
        <f t="shared" si="227"/>
        <v>0.1009421265141319</v>
      </c>
    </row>
    <row r="4821" spans="1:14" x14ac:dyDescent="0.3">
      <c r="A4821" s="8" t="s">
        <v>4830</v>
      </c>
      <c r="B4821" s="9">
        <v>45509</v>
      </c>
      <c r="C4821" s="10" t="s">
        <v>8011</v>
      </c>
      <c r="D4821" s="10" t="s">
        <v>8021</v>
      </c>
      <c r="E4821" s="10" t="s">
        <v>8033</v>
      </c>
      <c r="F4821" s="11">
        <v>5</v>
      </c>
      <c r="G4821" s="11">
        <v>3480</v>
      </c>
      <c r="H4821" s="11">
        <v>1260</v>
      </c>
      <c r="I4821" s="11">
        <v>203</v>
      </c>
      <c r="J4821" s="11">
        <v>5</v>
      </c>
      <c r="K4821" s="11" t="s">
        <v>8034</v>
      </c>
      <c r="L4821" s="11">
        <f t="shared" si="225"/>
        <v>1463</v>
      </c>
      <c r="M4821" s="11">
        <f t="shared" si="226"/>
        <v>2017</v>
      </c>
      <c r="N4821" s="12">
        <f t="shared" si="227"/>
        <v>0.57959770114942533</v>
      </c>
    </row>
    <row r="4822" spans="1:14" x14ac:dyDescent="0.3">
      <c r="A4822" s="8" t="s">
        <v>4831</v>
      </c>
      <c r="B4822" s="9">
        <v>45509</v>
      </c>
      <c r="C4822" s="10" t="s">
        <v>8012</v>
      </c>
      <c r="D4822" s="10" t="s">
        <v>8029</v>
      </c>
      <c r="E4822" s="10" t="s">
        <v>8033</v>
      </c>
      <c r="F4822" s="11">
        <v>4</v>
      </c>
      <c r="G4822" s="11">
        <v>3348</v>
      </c>
      <c r="H4822" s="11">
        <v>1375</v>
      </c>
      <c r="I4822" s="11">
        <v>109</v>
      </c>
      <c r="J4822" s="11">
        <v>2</v>
      </c>
      <c r="K4822" s="11" t="s">
        <v>8034</v>
      </c>
      <c r="L4822" s="11">
        <f t="shared" si="225"/>
        <v>1484</v>
      </c>
      <c r="M4822" s="11">
        <f t="shared" si="226"/>
        <v>1864</v>
      </c>
      <c r="N4822" s="12">
        <f t="shared" si="227"/>
        <v>0.55675029868578252</v>
      </c>
    </row>
    <row r="4823" spans="1:14" x14ac:dyDescent="0.3">
      <c r="A4823" s="8" t="s">
        <v>4832</v>
      </c>
      <c r="B4823" s="9">
        <v>45509</v>
      </c>
      <c r="C4823" s="10" t="s">
        <v>8014</v>
      </c>
      <c r="D4823" s="10" t="s">
        <v>8020</v>
      </c>
      <c r="E4823" s="10" t="s">
        <v>8031</v>
      </c>
      <c r="F4823" s="11">
        <v>2</v>
      </c>
      <c r="G4823" s="11">
        <v>1682</v>
      </c>
      <c r="H4823" s="11">
        <v>746</v>
      </c>
      <c r="I4823" s="11">
        <v>195</v>
      </c>
      <c r="J4823" s="11">
        <v>6</v>
      </c>
      <c r="K4823" s="11" t="s">
        <v>8034</v>
      </c>
      <c r="L4823" s="11">
        <f t="shared" si="225"/>
        <v>941</v>
      </c>
      <c r="M4823" s="11">
        <f t="shared" si="226"/>
        <v>741</v>
      </c>
      <c r="N4823" s="12">
        <f t="shared" si="227"/>
        <v>0.44054696789536268</v>
      </c>
    </row>
    <row r="4824" spans="1:14" x14ac:dyDescent="0.3">
      <c r="A4824" s="8" t="s">
        <v>4833</v>
      </c>
      <c r="B4824" s="9">
        <v>45509</v>
      </c>
      <c r="C4824" s="10" t="s">
        <v>8012</v>
      </c>
      <c r="D4824" s="10" t="s">
        <v>8016</v>
      </c>
      <c r="E4824" s="10" t="s">
        <v>8033</v>
      </c>
      <c r="F4824" s="11">
        <v>4</v>
      </c>
      <c r="G4824" s="11">
        <v>3128</v>
      </c>
      <c r="H4824" s="11">
        <v>1113</v>
      </c>
      <c r="I4824" s="11">
        <v>190</v>
      </c>
      <c r="J4824" s="11">
        <v>2</v>
      </c>
      <c r="K4824" s="11" t="s">
        <v>8034</v>
      </c>
      <c r="L4824" s="11">
        <f t="shared" si="225"/>
        <v>1303</v>
      </c>
      <c r="M4824" s="11">
        <f t="shared" si="226"/>
        <v>1825</v>
      </c>
      <c r="N4824" s="12">
        <f t="shared" si="227"/>
        <v>0.5834398976982097</v>
      </c>
    </row>
    <row r="4825" spans="1:14" x14ac:dyDescent="0.3">
      <c r="A4825" s="8" t="s">
        <v>4834</v>
      </c>
      <c r="B4825" s="9">
        <v>45509</v>
      </c>
      <c r="C4825" s="10" t="s">
        <v>8011</v>
      </c>
      <c r="D4825" s="10" t="s">
        <v>8023</v>
      </c>
      <c r="E4825" s="10" t="s">
        <v>8033</v>
      </c>
      <c r="F4825" s="11">
        <v>5</v>
      </c>
      <c r="G4825" s="11">
        <v>3260</v>
      </c>
      <c r="H4825" s="11">
        <v>804</v>
      </c>
      <c r="I4825" s="11">
        <v>102</v>
      </c>
      <c r="J4825" s="11">
        <v>2</v>
      </c>
      <c r="K4825" s="11" t="s">
        <v>8034</v>
      </c>
      <c r="L4825" s="11">
        <f t="shared" si="225"/>
        <v>906</v>
      </c>
      <c r="M4825" s="11">
        <f t="shared" si="226"/>
        <v>2354</v>
      </c>
      <c r="N4825" s="12">
        <f t="shared" si="227"/>
        <v>0.7220858895705522</v>
      </c>
    </row>
    <row r="4826" spans="1:14" x14ac:dyDescent="0.3">
      <c r="A4826" s="8" t="s">
        <v>4835</v>
      </c>
      <c r="B4826" s="9">
        <v>45509</v>
      </c>
      <c r="C4826" s="10" t="s">
        <v>8013</v>
      </c>
      <c r="D4826" s="10" t="s">
        <v>8025</v>
      </c>
      <c r="E4826" s="10" t="s">
        <v>8031</v>
      </c>
      <c r="F4826" s="11">
        <v>4</v>
      </c>
      <c r="G4826" s="11">
        <v>3548</v>
      </c>
      <c r="H4826" s="11">
        <v>979</v>
      </c>
      <c r="I4826" s="11">
        <v>202</v>
      </c>
      <c r="J4826" s="11">
        <v>3</v>
      </c>
      <c r="K4826" s="11" t="s">
        <v>8034</v>
      </c>
      <c r="L4826" s="11">
        <f t="shared" si="225"/>
        <v>1181</v>
      </c>
      <c r="M4826" s="11">
        <f t="shared" si="226"/>
        <v>2367</v>
      </c>
      <c r="N4826" s="12">
        <f t="shared" si="227"/>
        <v>0.66713641488162345</v>
      </c>
    </row>
    <row r="4827" spans="1:14" x14ac:dyDescent="0.3">
      <c r="A4827" s="8" t="s">
        <v>4836</v>
      </c>
      <c r="B4827" s="9">
        <v>45510</v>
      </c>
      <c r="C4827" s="10" t="s">
        <v>8013</v>
      </c>
      <c r="D4827" s="10" t="s">
        <v>8025</v>
      </c>
      <c r="E4827" s="10" t="s">
        <v>8033</v>
      </c>
      <c r="F4827" s="11">
        <v>2</v>
      </c>
      <c r="G4827" s="11">
        <v>1638</v>
      </c>
      <c r="H4827" s="11">
        <v>1386</v>
      </c>
      <c r="I4827" s="11">
        <v>140</v>
      </c>
      <c r="J4827" s="11">
        <v>2</v>
      </c>
      <c r="K4827" s="11" t="s">
        <v>8034</v>
      </c>
      <c r="L4827" s="11">
        <f t="shared" si="225"/>
        <v>1526</v>
      </c>
      <c r="M4827" s="11">
        <f t="shared" si="226"/>
        <v>112</v>
      </c>
      <c r="N4827" s="12">
        <f t="shared" si="227"/>
        <v>6.8376068376068383E-2</v>
      </c>
    </row>
    <row r="4828" spans="1:14" x14ac:dyDescent="0.3">
      <c r="A4828" s="8" t="s">
        <v>4837</v>
      </c>
      <c r="B4828" s="9">
        <v>45510</v>
      </c>
      <c r="C4828" s="10" t="s">
        <v>8014</v>
      </c>
      <c r="D4828" s="10" t="s">
        <v>8026</v>
      </c>
      <c r="E4828" s="10" t="s">
        <v>8032</v>
      </c>
      <c r="F4828" s="11">
        <v>1</v>
      </c>
      <c r="G4828" s="11">
        <v>692</v>
      </c>
      <c r="H4828" s="11">
        <v>448</v>
      </c>
      <c r="I4828" s="11">
        <v>154</v>
      </c>
      <c r="J4828" s="11">
        <v>4</v>
      </c>
      <c r="K4828" s="11" t="s">
        <v>8034</v>
      </c>
      <c r="L4828" s="11">
        <f t="shared" si="225"/>
        <v>602</v>
      </c>
      <c r="M4828" s="11">
        <f t="shared" si="226"/>
        <v>90</v>
      </c>
      <c r="N4828" s="12">
        <f t="shared" si="227"/>
        <v>0.13005780346820808</v>
      </c>
    </row>
    <row r="4829" spans="1:14" x14ac:dyDescent="0.3">
      <c r="A4829" s="8" t="s">
        <v>4838</v>
      </c>
      <c r="B4829" s="9">
        <v>45510</v>
      </c>
      <c r="C4829" s="10" t="s">
        <v>8011</v>
      </c>
      <c r="D4829" s="10" t="s">
        <v>8021</v>
      </c>
      <c r="E4829" s="10" t="s">
        <v>8032</v>
      </c>
      <c r="F4829" s="11">
        <v>1</v>
      </c>
      <c r="G4829" s="11">
        <v>683</v>
      </c>
      <c r="H4829" s="11">
        <v>1425</v>
      </c>
      <c r="I4829" s="11">
        <v>182</v>
      </c>
      <c r="J4829" s="11">
        <v>6</v>
      </c>
      <c r="K4829" s="11" t="s">
        <v>8034</v>
      </c>
      <c r="L4829" s="11">
        <f t="shared" si="225"/>
        <v>1607</v>
      </c>
      <c r="M4829" s="11">
        <f t="shared" si="226"/>
        <v>-924</v>
      </c>
      <c r="N4829" s="12">
        <f t="shared" si="227"/>
        <v>-1.3528550512445094</v>
      </c>
    </row>
    <row r="4830" spans="1:14" x14ac:dyDescent="0.3">
      <c r="A4830" s="8" t="s">
        <v>4839</v>
      </c>
      <c r="B4830" s="9">
        <v>45510</v>
      </c>
      <c r="C4830" s="10" t="s">
        <v>8014</v>
      </c>
      <c r="D4830" s="10" t="s">
        <v>8020</v>
      </c>
      <c r="E4830" s="10" t="s">
        <v>8032</v>
      </c>
      <c r="F4830" s="11">
        <v>3</v>
      </c>
      <c r="G4830" s="11">
        <v>1794</v>
      </c>
      <c r="H4830" s="11">
        <v>1024</v>
      </c>
      <c r="I4830" s="11">
        <v>145</v>
      </c>
      <c r="J4830" s="11">
        <v>7</v>
      </c>
      <c r="K4830" s="11" t="s">
        <v>8034</v>
      </c>
      <c r="L4830" s="11">
        <f t="shared" si="225"/>
        <v>1169</v>
      </c>
      <c r="M4830" s="11">
        <f t="shared" si="226"/>
        <v>625</v>
      </c>
      <c r="N4830" s="12">
        <f t="shared" si="227"/>
        <v>0.34838350055741363</v>
      </c>
    </row>
    <row r="4831" spans="1:14" x14ac:dyDescent="0.3">
      <c r="A4831" s="8" t="s">
        <v>4840</v>
      </c>
      <c r="B4831" s="9">
        <v>45510</v>
      </c>
      <c r="C4831" s="10" t="s">
        <v>8011</v>
      </c>
      <c r="D4831" s="10" t="s">
        <v>8023</v>
      </c>
      <c r="E4831" s="10" t="s">
        <v>8033</v>
      </c>
      <c r="F4831" s="11">
        <v>4</v>
      </c>
      <c r="G4831" s="11">
        <v>2656</v>
      </c>
      <c r="H4831" s="11">
        <v>653</v>
      </c>
      <c r="I4831" s="11">
        <v>186</v>
      </c>
      <c r="J4831" s="11">
        <v>4</v>
      </c>
      <c r="K4831" s="11" t="s">
        <v>8034</v>
      </c>
      <c r="L4831" s="11">
        <f t="shared" si="225"/>
        <v>839</v>
      </c>
      <c r="M4831" s="11">
        <f t="shared" si="226"/>
        <v>1817</v>
      </c>
      <c r="N4831" s="12">
        <f t="shared" si="227"/>
        <v>0.68411144578313254</v>
      </c>
    </row>
    <row r="4832" spans="1:14" x14ac:dyDescent="0.3">
      <c r="A4832" s="8" t="s">
        <v>4841</v>
      </c>
      <c r="B4832" s="9">
        <v>45510</v>
      </c>
      <c r="C4832" s="10" t="s">
        <v>8011</v>
      </c>
      <c r="D4832" s="10" t="s">
        <v>8030</v>
      </c>
      <c r="E4832" s="10" t="s">
        <v>8032</v>
      </c>
      <c r="F4832" s="11">
        <v>4</v>
      </c>
      <c r="G4832" s="11">
        <v>3276</v>
      </c>
      <c r="H4832" s="11">
        <v>1018</v>
      </c>
      <c r="I4832" s="11">
        <v>116</v>
      </c>
      <c r="J4832" s="11">
        <v>6</v>
      </c>
      <c r="K4832" s="11" t="s">
        <v>8034</v>
      </c>
      <c r="L4832" s="11">
        <f t="shared" si="225"/>
        <v>1134</v>
      </c>
      <c r="M4832" s="11">
        <f t="shared" si="226"/>
        <v>2142</v>
      </c>
      <c r="N4832" s="12">
        <f t="shared" si="227"/>
        <v>0.65384615384615385</v>
      </c>
    </row>
    <row r="4833" spans="1:14" x14ac:dyDescent="0.3">
      <c r="A4833" s="8" t="s">
        <v>4842</v>
      </c>
      <c r="B4833" s="9">
        <v>45510</v>
      </c>
      <c r="C4833" s="10" t="s">
        <v>8014</v>
      </c>
      <c r="D4833" s="10" t="s">
        <v>8020</v>
      </c>
      <c r="E4833" s="10" t="s">
        <v>8032</v>
      </c>
      <c r="F4833" s="11">
        <v>4</v>
      </c>
      <c r="G4833" s="11">
        <v>3268</v>
      </c>
      <c r="H4833" s="11">
        <v>1091</v>
      </c>
      <c r="I4833" s="11">
        <v>210</v>
      </c>
      <c r="J4833" s="11">
        <v>4</v>
      </c>
      <c r="K4833" s="11" t="s">
        <v>8034</v>
      </c>
      <c r="L4833" s="11">
        <f t="shared" si="225"/>
        <v>1301</v>
      </c>
      <c r="M4833" s="11">
        <f t="shared" si="226"/>
        <v>1967</v>
      </c>
      <c r="N4833" s="12">
        <f t="shared" si="227"/>
        <v>0.60189718482252141</v>
      </c>
    </row>
    <row r="4834" spans="1:14" x14ac:dyDescent="0.3">
      <c r="A4834" s="8" t="s">
        <v>4843</v>
      </c>
      <c r="B4834" s="9">
        <v>45510</v>
      </c>
      <c r="C4834" s="10" t="s">
        <v>8012</v>
      </c>
      <c r="D4834" s="10" t="s">
        <v>8027</v>
      </c>
      <c r="E4834" s="10" t="s">
        <v>8032</v>
      </c>
      <c r="F4834" s="11">
        <v>5</v>
      </c>
      <c r="G4834" s="11">
        <v>3400</v>
      </c>
      <c r="H4834" s="11">
        <v>771</v>
      </c>
      <c r="I4834" s="11">
        <v>147</v>
      </c>
      <c r="J4834" s="11">
        <v>2</v>
      </c>
      <c r="K4834" s="11" t="s">
        <v>8035</v>
      </c>
      <c r="L4834" s="11">
        <f t="shared" si="225"/>
        <v>918</v>
      </c>
      <c r="M4834" s="11">
        <f t="shared" si="226"/>
        <v>2482</v>
      </c>
      <c r="N4834" s="12">
        <f t="shared" si="227"/>
        <v>0.73</v>
      </c>
    </row>
    <row r="4835" spans="1:14" x14ac:dyDescent="0.3">
      <c r="A4835" s="8" t="s">
        <v>4844</v>
      </c>
      <c r="B4835" s="9">
        <v>45510</v>
      </c>
      <c r="C4835" s="10" t="s">
        <v>8013</v>
      </c>
      <c r="D4835" s="10" t="s">
        <v>8022</v>
      </c>
      <c r="E4835" s="10" t="s">
        <v>8031</v>
      </c>
      <c r="F4835" s="11">
        <v>2</v>
      </c>
      <c r="G4835" s="11">
        <v>1366</v>
      </c>
      <c r="H4835" s="11">
        <v>1311</v>
      </c>
      <c r="I4835" s="11">
        <v>163</v>
      </c>
      <c r="J4835" s="11">
        <v>6</v>
      </c>
      <c r="K4835" s="11" t="s">
        <v>8034</v>
      </c>
      <c r="L4835" s="11">
        <f t="shared" si="225"/>
        <v>1474</v>
      </c>
      <c r="M4835" s="11">
        <f t="shared" si="226"/>
        <v>-108</v>
      </c>
      <c r="N4835" s="12">
        <f t="shared" si="227"/>
        <v>-7.9062957540263545E-2</v>
      </c>
    </row>
    <row r="4836" spans="1:14" x14ac:dyDescent="0.3">
      <c r="A4836" s="8" t="s">
        <v>4845</v>
      </c>
      <c r="B4836" s="9">
        <v>45510</v>
      </c>
      <c r="C4836" s="10" t="s">
        <v>8014</v>
      </c>
      <c r="D4836" s="10" t="s">
        <v>8018</v>
      </c>
      <c r="E4836" s="10" t="s">
        <v>8032</v>
      </c>
      <c r="F4836" s="11">
        <v>1</v>
      </c>
      <c r="G4836" s="11">
        <v>584</v>
      </c>
      <c r="H4836" s="11">
        <v>681</v>
      </c>
      <c r="I4836" s="11">
        <v>197</v>
      </c>
      <c r="J4836" s="11">
        <v>5</v>
      </c>
      <c r="K4836" s="11" t="s">
        <v>8034</v>
      </c>
      <c r="L4836" s="11">
        <f t="shared" si="225"/>
        <v>878</v>
      </c>
      <c r="M4836" s="11">
        <f t="shared" si="226"/>
        <v>-294</v>
      </c>
      <c r="N4836" s="12">
        <f t="shared" si="227"/>
        <v>-0.50342465753424659</v>
      </c>
    </row>
    <row r="4837" spans="1:14" x14ac:dyDescent="0.3">
      <c r="A4837" s="8" t="s">
        <v>4846</v>
      </c>
      <c r="B4837" s="9">
        <v>45510</v>
      </c>
      <c r="C4837" s="10" t="s">
        <v>8011</v>
      </c>
      <c r="D4837" s="10" t="s">
        <v>8021</v>
      </c>
      <c r="E4837" s="10" t="s">
        <v>8031</v>
      </c>
      <c r="F4837" s="11">
        <v>5</v>
      </c>
      <c r="G4837" s="11">
        <v>4165</v>
      </c>
      <c r="H4837" s="11">
        <v>1333</v>
      </c>
      <c r="I4837" s="11">
        <v>180</v>
      </c>
      <c r="J4837" s="11">
        <v>7</v>
      </c>
      <c r="K4837" s="11" t="s">
        <v>8034</v>
      </c>
      <c r="L4837" s="11">
        <f t="shared" si="225"/>
        <v>1513</v>
      </c>
      <c r="M4837" s="11">
        <f t="shared" si="226"/>
        <v>2652</v>
      </c>
      <c r="N4837" s="12">
        <f t="shared" si="227"/>
        <v>0.63673469387755099</v>
      </c>
    </row>
    <row r="4838" spans="1:14" x14ac:dyDescent="0.3">
      <c r="A4838" s="8" t="s">
        <v>4847</v>
      </c>
      <c r="B4838" s="9">
        <v>45510</v>
      </c>
      <c r="C4838" s="10" t="s">
        <v>8014</v>
      </c>
      <c r="D4838" s="10" t="s">
        <v>8026</v>
      </c>
      <c r="E4838" s="10" t="s">
        <v>8031</v>
      </c>
      <c r="F4838" s="11">
        <v>5</v>
      </c>
      <c r="G4838" s="11">
        <v>4185</v>
      </c>
      <c r="H4838" s="11">
        <v>380</v>
      </c>
      <c r="I4838" s="11">
        <v>140</v>
      </c>
      <c r="J4838" s="11">
        <v>6</v>
      </c>
      <c r="K4838" s="11" t="s">
        <v>8034</v>
      </c>
      <c r="L4838" s="11">
        <f t="shared" si="225"/>
        <v>520</v>
      </c>
      <c r="M4838" s="11">
        <f t="shared" si="226"/>
        <v>3665</v>
      </c>
      <c r="N4838" s="12">
        <f t="shared" si="227"/>
        <v>0.87574671445639185</v>
      </c>
    </row>
    <row r="4839" spans="1:14" x14ac:dyDescent="0.3">
      <c r="A4839" s="8" t="s">
        <v>4848</v>
      </c>
      <c r="B4839" s="9">
        <v>45510</v>
      </c>
      <c r="C4839" s="10" t="s">
        <v>8012</v>
      </c>
      <c r="D4839" s="10" t="s">
        <v>8016</v>
      </c>
      <c r="E4839" s="10" t="s">
        <v>8033</v>
      </c>
      <c r="F4839" s="11">
        <v>3</v>
      </c>
      <c r="G4839" s="11">
        <v>2271</v>
      </c>
      <c r="H4839" s="11">
        <v>1439</v>
      </c>
      <c r="I4839" s="11">
        <v>216</v>
      </c>
      <c r="J4839" s="11">
        <v>4</v>
      </c>
      <c r="K4839" s="11" t="s">
        <v>8034</v>
      </c>
      <c r="L4839" s="11">
        <f t="shared" si="225"/>
        <v>1655</v>
      </c>
      <c r="M4839" s="11">
        <f t="shared" si="226"/>
        <v>616</v>
      </c>
      <c r="N4839" s="12">
        <f t="shared" si="227"/>
        <v>0.27124614707177452</v>
      </c>
    </row>
    <row r="4840" spans="1:14" x14ac:dyDescent="0.3">
      <c r="A4840" s="8" t="s">
        <v>4849</v>
      </c>
      <c r="B4840" s="9">
        <v>45510</v>
      </c>
      <c r="C4840" s="10" t="s">
        <v>8014</v>
      </c>
      <c r="D4840" s="10" t="s">
        <v>8024</v>
      </c>
      <c r="E4840" s="10" t="s">
        <v>8031</v>
      </c>
      <c r="F4840" s="11">
        <v>2</v>
      </c>
      <c r="G4840" s="11">
        <v>1232</v>
      </c>
      <c r="H4840" s="11">
        <v>839</v>
      </c>
      <c r="I4840" s="11">
        <v>219</v>
      </c>
      <c r="J4840" s="11">
        <v>3</v>
      </c>
      <c r="K4840" s="11" t="s">
        <v>8034</v>
      </c>
      <c r="L4840" s="11">
        <f t="shared" si="225"/>
        <v>1058</v>
      </c>
      <c r="M4840" s="11">
        <f t="shared" si="226"/>
        <v>174</v>
      </c>
      <c r="N4840" s="12">
        <f t="shared" si="227"/>
        <v>0.14123376623376624</v>
      </c>
    </row>
    <row r="4841" spans="1:14" x14ac:dyDescent="0.3">
      <c r="A4841" s="8" t="s">
        <v>4850</v>
      </c>
      <c r="B4841" s="9">
        <v>45510</v>
      </c>
      <c r="C4841" s="10" t="s">
        <v>8013</v>
      </c>
      <c r="D4841" s="10" t="s">
        <v>8019</v>
      </c>
      <c r="E4841" s="10" t="s">
        <v>8031</v>
      </c>
      <c r="F4841" s="11">
        <v>5</v>
      </c>
      <c r="G4841" s="11">
        <v>3725</v>
      </c>
      <c r="H4841" s="11">
        <v>627</v>
      </c>
      <c r="I4841" s="11">
        <v>119</v>
      </c>
      <c r="J4841" s="11">
        <v>5</v>
      </c>
      <c r="K4841" s="11" t="s">
        <v>8035</v>
      </c>
      <c r="L4841" s="11">
        <f t="shared" si="225"/>
        <v>746</v>
      </c>
      <c r="M4841" s="11">
        <f t="shared" si="226"/>
        <v>2979</v>
      </c>
      <c r="N4841" s="12">
        <f t="shared" si="227"/>
        <v>0.7997315436241611</v>
      </c>
    </row>
    <row r="4842" spans="1:14" x14ac:dyDescent="0.3">
      <c r="A4842" s="8" t="s">
        <v>4851</v>
      </c>
      <c r="B4842" s="9">
        <v>45510</v>
      </c>
      <c r="C4842" s="10" t="s">
        <v>8011</v>
      </c>
      <c r="D4842" s="10" t="s">
        <v>8021</v>
      </c>
      <c r="E4842" s="10" t="s">
        <v>8032</v>
      </c>
      <c r="F4842" s="11">
        <v>5</v>
      </c>
      <c r="G4842" s="11">
        <v>4385</v>
      </c>
      <c r="H4842" s="11">
        <v>937</v>
      </c>
      <c r="I4842" s="11">
        <v>118</v>
      </c>
      <c r="J4842" s="11">
        <v>7</v>
      </c>
      <c r="K4842" s="11" t="s">
        <v>8034</v>
      </c>
      <c r="L4842" s="11">
        <f t="shared" si="225"/>
        <v>1055</v>
      </c>
      <c r="M4842" s="11">
        <f t="shared" si="226"/>
        <v>3330</v>
      </c>
      <c r="N4842" s="12">
        <f t="shared" si="227"/>
        <v>0.75940706955530213</v>
      </c>
    </row>
    <row r="4843" spans="1:14" x14ac:dyDescent="0.3">
      <c r="A4843" s="8" t="s">
        <v>4852</v>
      </c>
      <c r="B4843" s="9">
        <v>45510</v>
      </c>
      <c r="C4843" s="10" t="s">
        <v>8014</v>
      </c>
      <c r="D4843" s="10" t="s">
        <v>8020</v>
      </c>
      <c r="E4843" s="10" t="s">
        <v>8033</v>
      </c>
      <c r="F4843" s="11">
        <v>5</v>
      </c>
      <c r="G4843" s="11">
        <v>2765</v>
      </c>
      <c r="H4843" s="11">
        <v>1044</v>
      </c>
      <c r="I4843" s="11">
        <v>193</v>
      </c>
      <c r="J4843" s="11">
        <v>2</v>
      </c>
      <c r="K4843" s="11" t="s">
        <v>8034</v>
      </c>
      <c r="L4843" s="11">
        <f t="shared" si="225"/>
        <v>1237</v>
      </c>
      <c r="M4843" s="11">
        <f t="shared" si="226"/>
        <v>1528</v>
      </c>
      <c r="N4843" s="12">
        <f t="shared" si="227"/>
        <v>0.552622061482821</v>
      </c>
    </row>
    <row r="4844" spans="1:14" x14ac:dyDescent="0.3">
      <c r="A4844" s="8" t="s">
        <v>4853</v>
      </c>
      <c r="B4844" s="9">
        <v>45510</v>
      </c>
      <c r="C4844" s="10" t="s">
        <v>8014</v>
      </c>
      <c r="D4844" s="10" t="s">
        <v>8018</v>
      </c>
      <c r="E4844" s="10" t="s">
        <v>8031</v>
      </c>
      <c r="F4844" s="11">
        <v>5</v>
      </c>
      <c r="G4844" s="11">
        <v>3095</v>
      </c>
      <c r="H4844" s="11">
        <v>1042</v>
      </c>
      <c r="I4844" s="11">
        <v>150</v>
      </c>
      <c r="J4844" s="11">
        <v>7</v>
      </c>
      <c r="K4844" s="11" t="s">
        <v>8034</v>
      </c>
      <c r="L4844" s="11">
        <f t="shared" si="225"/>
        <v>1192</v>
      </c>
      <c r="M4844" s="11">
        <f t="shared" si="226"/>
        <v>1903</v>
      </c>
      <c r="N4844" s="12">
        <f t="shared" si="227"/>
        <v>0.61486268174474956</v>
      </c>
    </row>
    <row r="4845" spans="1:14" x14ac:dyDescent="0.3">
      <c r="A4845" s="8" t="s">
        <v>4854</v>
      </c>
      <c r="B4845" s="9">
        <v>45510</v>
      </c>
      <c r="C4845" s="10" t="s">
        <v>8012</v>
      </c>
      <c r="D4845" s="10" t="s">
        <v>8029</v>
      </c>
      <c r="E4845" s="10" t="s">
        <v>8032</v>
      </c>
      <c r="F4845" s="11">
        <v>1</v>
      </c>
      <c r="G4845" s="11">
        <v>890</v>
      </c>
      <c r="H4845" s="11">
        <v>1068</v>
      </c>
      <c r="I4845" s="11">
        <v>209</v>
      </c>
      <c r="J4845" s="11">
        <v>6</v>
      </c>
      <c r="K4845" s="11" t="s">
        <v>8034</v>
      </c>
      <c r="L4845" s="11">
        <f t="shared" si="225"/>
        <v>1277</v>
      </c>
      <c r="M4845" s="11">
        <f t="shared" si="226"/>
        <v>-387</v>
      </c>
      <c r="N4845" s="12">
        <f t="shared" si="227"/>
        <v>-0.43483146067415729</v>
      </c>
    </row>
    <row r="4846" spans="1:14" x14ac:dyDescent="0.3">
      <c r="A4846" s="8" t="s">
        <v>4855</v>
      </c>
      <c r="B4846" s="9">
        <v>45510</v>
      </c>
      <c r="C4846" s="10" t="s">
        <v>8013</v>
      </c>
      <c r="D4846" s="10" t="s">
        <v>8022</v>
      </c>
      <c r="E4846" s="10" t="s">
        <v>8033</v>
      </c>
      <c r="F4846" s="11">
        <v>3</v>
      </c>
      <c r="G4846" s="11">
        <v>2145</v>
      </c>
      <c r="H4846" s="11">
        <v>836</v>
      </c>
      <c r="I4846" s="11">
        <v>198</v>
      </c>
      <c r="J4846" s="11">
        <v>2</v>
      </c>
      <c r="K4846" s="11" t="s">
        <v>8035</v>
      </c>
      <c r="L4846" s="11">
        <f t="shared" si="225"/>
        <v>1034</v>
      </c>
      <c r="M4846" s="11">
        <f t="shared" si="226"/>
        <v>1111</v>
      </c>
      <c r="N4846" s="12">
        <f t="shared" si="227"/>
        <v>0.517948717948718</v>
      </c>
    </row>
    <row r="4847" spans="1:14" x14ac:dyDescent="0.3">
      <c r="A4847" s="8" t="s">
        <v>4856</v>
      </c>
      <c r="B4847" s="9">
        <v>45510</v>
      </c>
      <c r="C4847" s="10" t="s">
        <v>8011</v>
      </c>
      <c r="D4847" s="10" t="s">
        <v>8023</v>
      </c>
      <c r="E4847" s="10" t="s">
        <v>8031</v>
      </c>
      <c r="F4847" s="11">
        <v>4</v>
      </c>
      <c r="G4847" s="11">
        <v>2280</v>
      </c>
      <c r="H4847" s="11">
        <v>1322</v>
      </c>
      <c r="I4847" s="11">
        <v>120</v>
      </c>
      <c r="J4847" s="11">
        <v>6</v>
      </c>
      <c r="K4847" s="11" t="s">
        <v>8034</v>
      </c>
      <c r="L4847" s="11">
        <f t="shared" si="225"/>
        <v>1442</v>
      </c>
      <c r="M4847" s="11">
        <f t="shared" si="226"/>
        <v>838</v>
      </c>
      <c r="N4847" s="12">
        <f t="shared" si="227"/>
        <v>0.36754385964912278</v>
      </c>
    </row>
    <row r="4848" spans="1:14" x14ac:dyDescent="0.3">
      <c r="A4848" s="8" t="s">
        <v>4857</v>
      </c>
      <c r="B4848" s="9">
        <v>45511</v>
      </c>
      <c r="C4848" s="10" t="s">
        <v>8013</v>
      </c>
      <c r="D4848" s="10" t="s">
        <v>8017</v>
      </c>
      <c r="E4848" s="10" t="s">
        <v>8032</v>
      </c>
      <c r="F4848" s="11">
        <v>5</v>
      </c>
      <c r="G4848" s="11">
        <v>3500</v>
      </c>
      <c r="H4848" s="11">
        <v>466</v>
      </c>
      <c r="I4848" s="11">
        <v>182</v>
      </c>
      <c r="J4848" s="11">
        <v>2</v>
      </c>
      <c r="K4848" s="11" t="s">
        <v>8035</v>
      </c>
      <c r="L4848" s="11">
        <f t="shared" si="225"/>
        <v>648</v>
      </c>
      <c r="M4848" s="11">
        <f t="shared" si="226"/>
        <v>2852</v>
      </c>
      <c r="N4848" s="12">
        <f t="shared" si="227"/>
        <v>0.81485714285714284</v>
      </c>
    </row>
    <row r="4849" spans="1:14" x14ac:dyDescent="0.3">
      <c r="A4849" s="8" t="s">
        <v>4858</v>
      </c>
      <c r="B4849" s="9">
        <v>45511</v>
      </c>
      <c r="C4849" s="10" t="s">
        <v>8011</v>
      </c>
      <c r="D4849" s="10" t="s">
        <v>8030</v>
      </c>
      <c r="E4849" s="10" t="s">
        <v>8031</v>
      </c>
      <c r="F4849" s="11">
        <v>4</v>
      </c>
      <c r="G4849" s="11">
        <v>2776</v>
      </c>
      <c r="H4849" s="11">
        <v>851</v>
      </c>
      <c r="I4849" s="11">
        <v>172</v>
      </c>
      <c r="J4849" s="11">
        <v>2</v>
      </c>
      <c r="K4849" s="11" t="s">
        <v>8034</v>
      </c>
      <c r="L4849" s="11">
        <f t="shared" si="225"/>
        <v>1023</v>
      </c>
      <c r="M4849" s="11">
        <f t="shared" si="226"/>
        <v>1753</v>
      </c>
      <c r="N4849" s="12">
        <f t="shared" si="227"/>
        <v>0.63148414985590773</v>
      </c>
    </row>
    <row r="4850" spans="1:14" x14ac:dyDescent="0.3">
      <c r="A4850" s="8" t="s">
        <v>4859</v>
      </c>
      <c r="B4850" s="9">
        <v>45511</v>
      </c>
      <c r="C4850" s="10" t="s">
        <v>8012</v>
      </c>
      <c r="D4850" s="10" t="s">
        <v>8029</v>
      </c>
      <c r="E4850" s="10" t="s">
        <v>8032</v>
      </c>
      <c r="F4850" s="11">
        <v>2</v>
      </c>
      <c r="G4850" s="11">
        <v>1482</v>
      </c>
      <c r="H4850" s="11">
        <v>657</v>
      </c>
      <c r="I4850" s="11">
        <v>215</v>
      </c>
      <c r="J4850" s="11">
        <v>2</v>
      </c>
      <c r="K4850" s="11" t="s">
        <v>8034</v>
      </c>
      <c r="L4850" s="11">
        <f t="shared" si="225"/>
        <v>872</v>
      </c>
      <c r="M4850" s="11">
        <f t="shared" si="226"/>
        <v>610</v>
      </c>
      <c r="N4850" s="12">
        <f t="shared" si="227"/>
        <v>0.41160593792172739</v>
      </c>
    </row>
    <row r="4851" spans="1:14" x14ac:dyDescent="0.3">
      <c r="A4851" s="8" t="s">
        <v>4860</v>
      </c>
      <c r="B4851" s="9">
        <v>45511</v>
      </c>
      <c r="C4851" s="10" t="s">
        <v>8012</v>
      </c>
      <c r="D4851" s="10" t="s">
        <v>8027</v>
      </c>
      <c r="E4851" s="10" t="s">
        <v>8032</v>
      </c>
      <c r="F4851" s="11">
        <v>4</v>
      </c>
      <c r="G4851" s="11">
        <v>2480</v>
      </c>
      <c r="H4851" s="11">
        <v>905</v>
      </c>
      <c r="I4851" s="11">
        <v>123</v>
      </c>
      <c r="J4851" s="11">
        <v>6</v>
      </c>
      <c r="K4851" s="11" t="s">
        <v>8034</v>
      </c>
      <c r="L4851" s="11">
        <f t="shared" si="225"/>
        <v>1028</v>
      </c>
      <c r="M4851" s="11">
        <f t="shared" si="226"/>
        <v>1452</v>
      </c>
      <c r="N4851" s="12">
        <f t="shared" si="227"/>
        <v>0.5854838709677419</v>
      </c>
    </row>
    <row r="4852" spans="1:14" x14ac:dyDescent="0.3">
      <c r="A4852" s="8" t="s">
        <v>4861</v>
      </c>
      <c r="B4852" s="9">
        <v>45511</v>
      </c>
      <c r="C4852" s="10" t="s">
        <v>8012</v>
      </c>
      <c r="D4852" s="10" t="s">
        <v>8016</v>
      </c>
      <c r="E4852" s="10" t="s">
        <v>8032</v>
      </c>
      <c r="F4852" s="11">
        <v>3</v>
      </c>
      <c r="G4852" s="11">
        <v>1791</v>
      </c>
      <c r="H4852" s="11">
        <v>809</v>
      </c>
      <c r="I4852" s="11">
        <v>206</v>
      </c>
      <c r="J4852" s="11">
        <v>6</v>
      </c>
      <c r="K4852" s="11" t="s">
        <v>8034</v>
      </c>
      <c r="L4852" s="11">
        <f t="shared" si="225"/>
        <v>1015</v>
      </c>
      <c r="M4852" s="11">
        <f t="shared" si="226"/>
        <v>776</v>
      </c>
      <c r="N4852" s="12">
        <f t="shared" si="227"/>
        <v>0.43327749860413178</v>
      </c>
    </row>
    <row r="4853" spans="1:14" x14ac:dyDescent="0.3">
      <c r="A4853" s="8" t="s">
        <v>4862</v>
      </c>
      <c r="B4853" s="9">
        <v>45511</v>
      </c>
      <c r="C4853" s="10" t="s">
        <v>8011</v>
      </c>
      <c r="D4853" s="10" t="s">
        <v>8021</v>
      </c>
      <c r="E4853" s="10" t="s">
        <v>8032</v>
      </c>
      <c r="F4853" s="11">
        <v>4</v>
      </c>
      <c r="G4853" s="11">
        <v>2780</v>
      </c>
      <c r="H4853" s="11">
        <v>1203</v>
      </c>
      <c r="I4853" s="11">
        <v>211</v>
      </c>
      <c r="J4853" s="11">
        <v>7</v>
      </c>
      <c r="K4853" s="11" t="s">
        <v>8035</v>
      </c>
      <c r="L4853" s="11">
        <f t="shared" si="225"/>
        <v>1414</v>
      </c>
      <c r="M4853" s="11">
        <f t="shared" si="226"/>
        <v>1366</v>
      </c>
      <c r="N4853" s="12">
        <f t="shared" si="227"/>
        <v>0.49136690647482012</v>
      </c>
    </row>
    <row r="4854" spans="1:14" x14ac:dyDescent="0.3">
      <c r="A4854" s="8" t="s">
        <v>4863</v>
      </c>
      <c r="B4854" s="9">
        <v>45511</v>
      </c>
      <c r="C4854" s="10" t="s">
        <v>8013</v>
      </c>
      <c r="D4854" s="10" t="s">
        <v>8017</v>
      </c>
      <c r="E4854" s="10" t="s">
        <v>8033</v>
      </c>
      <c r="F4854" s="11">
        <v>4</v>
      </c>
      <c r="G4854" s="11">
        <v>3000</v>
      </c>
      <c r="H4854" s="11">
        <v>1411</v>
      </c>
      <c r="I4854" s="11">
        <v>209</v>
      </c>
      <c r="J4854" s="11">
        <v>4</v>
      </c>
      <c r="K4854" s="11" t="s">
        <v>8034</v>
      </c>
      <c r="L4854" s="11">
        <f t="shared" si="225"/>
        <v>1620</v>
      </c>
      <c r="M4854" s="11">
        <f t="shared" si="226"/>
        <v>1380</v>
      </c>
      <c r="N4854" s="12">
        <f t="shared" si="227"/>
        <v>0.46</v>
      </c>
    </row>
    <row r="4855" spans="1:14" x14ac:dyDescent="0.3">
      <c r="A4855" s="8" t="s">
        <v>4864</v>
      </c>
      <c r="B4855" s="9">
        <v>45511</v>
      </c>
      <c r="C4855" s="10" t="s">
        <v>8014</v>
      </c>
      <c r="D4855" s="10" t="s">
        <v>8020</v>
      </c>
      <c r="E4855" s="10" t="s">
        <v>8032</v>
      </c>
      <c r="F4855" s="11">
        <v>5</v>
      </c>
      <c r="G4855" s="11">
        <v>4160</v>
      </c>
      <c r="H4855" s="11">
        <v>608</v>
      </c>
      <c r="I4855" s="11">
        <v>213</v>
      </c>
      <c r="J4855" s="11">
        <v>4</v>
      </c>
      <c r="K4855" s="11" t="s">
        <v>8034</v>
      </c>
      <c r="L4855" s="11">
        <f t="shared" si="225"/>
        <v>821</v>
      </c>
      <c r="M4855" s="11">
        <f t="shared" si="226"/>
        <v>3339</v>
      </c>
      <c r="N4855" s="12">
        <f t="shared" si="227"/>
        <v>0.80264423076923075</v>
      </c>
    </row>
    <row r="4856" spans="1:14" x14ac:dyDescent="0.3">
      <c r="A4856" s="8" t="s">
        <v>4865</v>
      </c>
      <c r="B4856" s="9">
        <v>45511</v>
      </c>
      <c r="C4856" s="10" t="s">
        <v>8014</v>
      </c>
      <c r="D4856" s="10" t="s">
        <v>8018</v>
      </c>
      <c r="E4856" s="10" t="s">
        <v>8033</v>
      </c>
      <c r="F4856" s="11">
        <v>5</v>
      </c>
      <c r="G4856" s="11">
        <v>4205</v>
      </c>
      <c r="H4856" s="11">
        <v>1023</v>
      </c>
      <c r="I4856" s="11">
        <v>194</v>
      </c>
      <c r="J4856" s="11">
        <v>5</v>
      </c>
      <c r="K4856" s="11" t="s">
        <v>8034</v>
      </c>
      <c r="L4856" s="11">
        <f t="shared" si="225"/>
        <v>1217</v>
      </c>
      <c r="M4856" s="11">
        <f t="shared" si="226"/>
        <v>2988</v>
      </c>
      <c r="N4856" s="12">
        <f t="shared" si="227"/>
        <v>0.71058263971462543</v>
      </c>
    </row>
    <row r="4857" spans="1:14" x14ac:dyDescent="0.3">
      <c r="A4857" s="8" t="s">
        <v>4866</v>
      </c>
      <c r="B4857" s="9">
        <v>45511</v>
      </c>
      <c r="C4857" s="10" t="s">
        <v>8011</v>
      </c>
      <c r="D4857" s="10" t="s">
        <v>8021</v>
      </c>
      <c r="E4857" s="10" t="s">
        <v>8033</v>
      </c>
      <c r="F4857" s="11">
        <v>2</v>
      </c>
      <c r="G4857" s="11">
        <v>1610</v>
      </c>
      <c r="H4857" s="11">
        <v>1102</v>
      </c>
      <c r="I4857" s="11">
        <v>181</v>
      </c>
      <c r="J4857" s="11">
        <v>6</v>
      </c>
      <c r="K4857" s="11" t="s">
        <v>8034</v>
      </c>
      <c r="L4857" s="11">
        <f t="shared" si="225"/>
        <v>1283</v>
      </c>
      <c r="M4857" s="11">
        <f t="shared" si="226"/>
        <v>327</v>
      </c>
      <c r="N4857" s="12">
        <f t="shared" si="227"/>
        <v>0.20310559006211179</v>
      </c>
    </row>
    <row r="4858" spans="1:14" x14ac:dyDescent="0.3">
      <c r="A4858" s="8" t="s">
        <v>4867</v>
      </c>
      <c r="B4858" s="9">
        <v>45511</v>
      </c>
      <c r="C4858" s="10" t="s">
        <v>8012</v>
      </c>
      <c r="D4858" s="10" t="s">
        <v>8027</v>
      </c>
      <c r="E4858" s="10" t="s">
        <v>8032</v>
      </c>
      <c r="F4858" s="11">
        <v>2</v>
      </c>
      <c r="G4858" s="11">
        <v>1110</v>
      </c>
      <c r="H4858" s="11">
        <v>1394</v>
      </c>
      <c r="I4858" s="11">
        <v>123</v>
      </c>
      <c r="J4858" s="11">
        <v>2</v>
      </c>
      <c r="K4858" s="11" t="s">
        <v>8034</v>
      </c>
      <c r="L4858" s="11">
        <f t="shared" si="225"/>
        <v>1517</v>
      </c>
      <c r="M4858" s="11">
        <f t="shared" si="226"/>
        <v>-407</v>
      </c>
      <c r="N4858" s="12">
        <f t="shared" si="227"/>
        <v>-0.36666666666666664</v>
      </c>
    </row>
    <row r="4859" spans="1:14" x14ac:dyDescent="0.3">
      <c r="A4859" s="8" t="s">
        <v>4868</v>
      </c>
      <c r="B4859" s="9">
        <v>45511</v>
      </c>
      <c r="C4859" s="10" t="s">
        <v>8012</v>
      </c>
      <c r="D4859" s="10" t="s">
        <v>8028</v>
      </c>
      <c r="E4859" s="10" t="s">
        <v>8032</v>
      </c>
      <c r="F4859" s="11">
        <v>4</v>
      </c>
      <c r="G4859" s="11">
        <v>3188</v>
      </c>
      <c r="H4859" s="11">
        <v>1466</v>
      </c>
      <c r="I4859" s="11">
        <v>129</v>
      </c>
      <c r="J4859" s="11">
        <v>6</v>
      </c>
      <c r="K4859" s="11" t="s">
        <v>8035</v>
      </c>
      <c r="L4859" s="11">
        <f t="shared" si="225"/>
        <v>1595</v>
      </c>
      <c r="M4859" s="11">
        <f t="shared" si="226"/>
        <v>1593</v>
      </c>
      <c r="N4859" s="12">
        <f t="shared" si="227"/>
        <v>0.49968632371392724</v>
      </c>
    </row>
    <row r="4860" spans="1:14" x14ac:dyDescent="0.3">
      <c r="A4860" s="8" t="s">
        <v>4869</v>
      </c>
      <c r="B4860" s="9">
        <v>45511</v>
      </c>
      <c r="C4860" s="10" t="s">
        <v>8013</v>
      </c>
      <c r="D4860" s="10" t="s">
        <v>8019</v>
      </c>
      <c r="E4860" s="10" t="s">
        <v>8033</v>
      </c>
      <c r="F4860" s="11">
        <v>5</v>
      </c>
      <c r="G4860" s="11">
        <v>3400</v>
      </c>
      <c r="H4860" s="11">
        <v>1112</v>
      </c>
      <c r="I4860" s="11">
        <v>149</v>
      </c>
      <c r="J4860" s="11">
        <v>6</v>
      </c>
      <c r="K4860" s="11" t="s">
        <v>8034</v>
      </c>
      <c r="L4860" s="11">
        <f t="shared" si="225"/>
        <v>1261</v>
      </c>
      <c r="M4860" s="11">
        <f t="shared" si="226"/>
        <v>2139</v>
      </c>
      <c r="N4860" s="12">
        <f t="shared" si="227"/>
        <v>0.62911764705882356</v>
      </c>
    </row>
    <row r="4861" spans="1:14" x14ac:dyDescent="0.3">
      <c r="A4861" s="8" t="s">
        <v>4870</v>
      </c>
      <c r="B4861" s="9">
        <v>45511</v>
      </c>
      <c r="C4861" s="10" t="s">
        <v>8014</v>
      </c>
      <c r="D4861" s="10" t="s">
        <v>8026</v>
      </c>
      <c r="E4861" s="10" t="s">
        <v>8032</v>
      </c>
      <c r="F4861" s="11">
        <v>2</v>
      </c>
      <c r="G4861" s="11">
        <v>1650</v>
      </c>
      <c r="H4861" s="11">
        <v>931</v>
      </c>
      <c r="I4861" s="11">
        <v>122</v>
      </c>
      <c r="J4861" s="11">
        <v>7</v>
      </c>
      <c r="K4861" s="11" t="s">
        <v>8035</v>
      </c>
      <c r="L4861" s="11">
        <f t="shared" si="225"/>
        <v>1053</v>
      </c>
      <c r="M4861" s="11">
        <f t="shared" si="226"/>
        <v>597</v>
      </c>
      <c r="N4861" s="12">
        <f t="shared" si="227"/>
        <v>0.36181818181818182</v>
      </c>
    </row>
    <row r="4862" spans="1:14" x14ac:dyDescent="0.3">
      <c r="A4862" s="8" t="s">
        <v>4871</v>
      </c>
      <c r="B4862" s="9">
        <v>45511</v>
      </c>
      <c r="C4862" s="10" t="s">
        <v>8011</v>
      </c>
      <c r="D4862" s="10" t="s">
        <v>8021</v>
      </c>
      <c r="E4862" s="10" t="s">
        <v>8033</v>
      </c>
      <c r="F4862" s="11">
        <v>3</v>
      </c>
      <c r="G4862" s="11">
        <v>1899</v>
      </c>
      <c r="H4862" s="11">
        <v>912</v>
      </c>
      <c r="I4862" s="11">
        <v>153</v>
      </c>
      <c r="J4862" s="11">
        <v>4</v>
      </c>
      <c r="K4862" s="11" t="s">
        <v>8034</v>
      </c>
      <c r="L4862" s="11">
        <f t="shared" si="225"/>
        <v>1065</v>
      </c>
      <c r="M4862" s="11">
        <f t="shared" si="226"/>
        <v>834</v>
      </c>
      <c r="N4862" s="12">
        <f t="shared" si="227"/>
        <v>0.4391785150078989</v>
      </c>
    </row>
    <row r="4863" spans="1:14" x14ac:dyDescent="0.3">
      <c r="A4863" s="8" t="s">
        <v>4872</v>
      </c>
      <c r="B4863" s="9">
        <v>45511</v>
      </c>
      <c r="C4863" s="10" t="s">
        <v>8014</v>
      </c>
      <c r="D4863" s="10" t="s">
        <v>8020</v>
      </c>
      <c r="E4863" s="10" t="s">
        <v>8032</v>
      </c>
      <c r="F4863" s="11">
        <v>3</v>
      </c>
      <c r="G4863" s="11">
        <v>1980</v>
      </c>
      <c r="H4863" s="11">
        <v>1291</v>
      </c>
      <c r="I4863" s="11">
        <v>148</v>
      </c>
      <c r="J4863" s="11">
        <v>2</v>
      </c>
      <c r="K4863" s="11" t="s">
        <v>8035</v>
      </c>
      <c r="L4863" s="11">
        <f t="shared" si="225"/>
        <v>1439</v>
      </c>
      <c r="M4863" s="11">
        <f t="shared" si="226"/>
        <v>541</v>
      </c>
      <c r="N4863" s="12">
        <f t="shared" si="227"/>
        <v>0.27323232323232322</v>
      </c>
    </row>
    <row r="4864" spans="1:14" x14ac:dyDescent="0.3">
      <c r="A4864" s="8" t="s">
        <v>4873</v>
      </c>
      <c r="B4864" s="9">
        <v>45511</v>
      </c>
      <c r="C4864" s="10" t="s">
        <v>8012</v>
      </c>
      <c r="D4864" s="10" t="s">
        <v>8016</v>
      </c>
      <c r="E4864" s="10" t="s">
        <v>8032</v>
      </c>
      <c r="F4864" s="11">
        <v>5</v>
      </c>
      <c r="G4864" s="11">
        <v>3415</v>
      </c>
      <c r="H4864" s="11">
        <v>1453</v>
      </c>
      <c r="I4864" s="11">
        <v>147</v>
      </c>
      <c r="J4864" s="11">
        <v>4</v>
      </c>
      <c r="K4864" s="11" t="s">
        <v>8035</v>
      </c>
      <c r="L4864" s="11">
        <f t="shared" si="225"/>
        <v>1600</v>
      </c>
      <c r="M4864" s="11">
        <f t="shared" si="226"/>
        <v>1815</v>
      </c>
      <c r="N4864" s="12">
        <f t="shared" si="227"/>
        <v>0.53147877013177158</v>
      </c>
    </row>
    <row r="4865" spans="1:14" x14ac:dyDescent="0.3">
      <c r="A4865" s="8" t="s">
        <v>4874</v>
      </c>
      <c r="B4865" s="9">
        <v>45511</v>
      </c>
      <c r="C4865" s="10" t="s">
        <v>8014</v>
      </c>
      <c r="D4865" s="10" t="s">
        <v>8024</v>
      </c>
      <c r="E4865" s="10" t="s">
        <v>8033</v>
      </c>
      <c r="F4865" s="11">
        <v>4</v>
      </c>
      <c r="G4865" s="11">
        <v>2828</v>
      </c>
      <c r="H4865" s="11">
        <v>481</v>
      </c>
      <c r="I4865" s="11">
        <v>176</v>
      </c>
      <c r="J4865" s="11">
        <v>2</v>
      </c>
      <c r="K4865" s="11" t="s">
        <v>8035</v>
      </c>
      <c r="L4865" s="11">
        <f t="shared" si="225"/>
        <v>657</v>
      </c>
      <c r="M4865" s="11">
        <f t="shared" si="226"/>
        <v>2171</v>
      </c>
      <c r="N4865" s="12">
        <f t="shared" si="227"/>
        <v>0.76768033946251768</v>
      </c>
    </row>
    <row r="4866" spans="1:14" x14ac:dyDescent="0.3">
      <c r="A4866" s="8" t="s">
        <v>4875</v>
      </c>
      <c r="B4866" s="9">
        <v>45511</v>
      </c>
      <c r="C4866" s="10" t="s">
        <v>8012</v>
      </c>
      <c r="D4866" s="10" t="s">
        <v>8028</v>
      </c>
      <c r="E4866" s="10" t="s">
        <v>8033</v>
      </c>
      <c r="F4866" s="11">
        <v>5</v>
      </c>
      <c r="G4866" s="11">
        <v>2940</v>
      </c>
      <c r="H4866" s="11">
        <v>406</v>
      </c>
      <c r="I4866" s="11">
        <v>187</v>
      </c>
      <c r="J4866" s="11">
        <v>2</v>
      </c>
      <c r="K4866" s="11" t="s">
        <v>8034</v>
      </c>
      <c r="L4866" s="11">
        <f t="shared" ref="L4866:L4929" si="228">H4866+I4866</f>
        <v>593</v>
      </c>
      <c r="M4866" s="11">
        <f t="shared" ref="M4866:M4929" si="229">G4866-L4866</f>
        <v>2347</v>
      </c>
      <c r="N4866" s="12">
        <f t="shared" ref="N4866:N4929" si="230">M4866/G4866</f>
        <v>0.79829931972789114</v>
      </c>
    </row>
    <row r="4867" spans="1:14" x14ac:dyDescent="0.3">
      <c r="A4867" s="8" t="s">
        <v>4876</v>
      </c>
      <c r="B4867" s="9">
        <v>45511</v>
      </c>
      <c r="C4867" s="10" t="s">
        <v>8014</v>
      </c>
      <c r="D4867" s="10" t="s">
        <v>8024</v>
      </c>
      <c r="E4867" s="10" t="s">
        <v>8033</v>
      </c>
      <c r="F4867" s="11">
        <v>4</v>
      </c>
      <c r="G4867" s="11">
        <v>2832</v>
      </c>
      <c r="H4867" s="11">
        <v>1420</v>
      </c>
      <c r="I4867" s="11">
        <v>161</v>
      </c>
      <c r="J4867" s="11">
        <v>7</v>
      </c>
      <c r="K4867" s="11" t="s">
        <v>8034</v>
      </c>
      <c r="L4867" s="11">
        <f t="shared" si="228"/>
        <v>1581</v>
      </c>
      <c r="M4867" s="11">
        <f t="shared" si="229"/>
        <v>1251</v>
      </c>
      <c r="N4867" s="12">
        <f t="shared" si="230"/>
        <v>0.44173728813559321</v>
      </c>
    </row>
    <row r="4868" spans="1:14" x14ac:dyDescent="0.3">
      <c r="A4868" s="8" t="s">
        <v>4877</v>
      </c>
      <c r="B4868" s="9">
        <v>45511</v>
      </c>
      <c r="C4868" s="10" t="s">
        <v>8014</v>
      </c>
      <c r="D4868" s="10" t="s">
        <v>8020</v>
      </c>
      <c r="E4868" s="10" t="s">
        <v>8031</v>
      </c>
      <c r="F4868" s="11">
        <v>5</v>
      </c>
      <c r="G4868" s="11">
        <v>3150</v>
      </c>
      <c r="H4868" s="11">
        <v>1301</v>
      </c>
      <c r="I4868" s="11">
        <v>158</v>
      </c>
      <c r="J4868" s="11">
        <v>2</v>
      </c>
      <c r="K4868" s="11" t="s">
        <v>8034</v>
      </c>
      <c r="L4868" s="11">
        <f t="shared" si="228"/>
        <v>1459</v>
      </c>
      <c r="M4868" s="11">
        <f t="shared" si="229"/>
        <v>1691</v>
      </c>
      <c r="N4868" s="12">
        <f t="shared" si="230"/>
        <v>0.53682539682539687</v>
      </c>
    </row>
    <row r="4869" spans="1:14" x14ac:dyDescent="0.3">
      <c r="A4869" s="8" t="s">
        <v>4878</v>
      </c>
      <c r="B4869" s="9">
        <v>45511</v>
      </c>
      <c r="C4869" s="10" t="s">
        <v>8014</v>
      </c>
      <c r="D4869" s="10" t="s">
        <v>8026</v>
      </c>
      <c r="E4869" s="10" t="s">
        <v>8032</v>
      </c>
      <c r="F4869" s="11">
        <v>5</v>
      </c>
      <c r="G4869" s="11">
        <v>2940</v>
      </c>
      <c r="H4869" s="11">
        <v>1120</v>
      </c>
      <c r="I4869" s="11">
        <v>103</v>
      </c>
      <c r="J4869" s="11">
        <v>6</v>
      </c>
      <c r="K4869" s="11" t="s">
        <v>8034</v>
      </c>
      <c r="L4869" s="11">
        <f t="shared" si="228"/>
        <v>1223</v>
      </c>
      <c r="M4869" s="11">
        <f t="shared" si="229"/>
        <v>1717</v>
      </c>
      <c r="N4869" s="12">
        <f t="shared" si="230"/>
        <v>0.58401360544217684</v>
      </c>
    </row>
    <row r="4870" spans="1:14" x14ac:dyDescent="0.3">
      <c r="A4870" s="8" t="s">
        <v>4879</v>
      </c>
      <c r="B4870" s="9">
        <v>45511</v>
      </c>
      <c r="C4870" s="10" t="s">
        <v>8011</v>
      </c>
      <c r="D4870" s="10" t="s">
        <v>8021</v>
      </c>
      <c r="E4870" s="10" t="s">
        <v>8031</v>
      </c>
      <c r="F4870" s="11">
        <v>4</v>
      </c>
      <c r="G4870" s="11">
        <v>3560</v>
      </c>
      <c r="H4870" s="11">
        <v>956</v>
      </c>
      <c r="I4870" s="11">
        <v>208</v>
      </c>
      <c r="J4870" s="11">
        <v>7</v>
      </c>
      <c r="K4870" s="11" t="s">
        <v>8034</v>
      </c>
      <c r="L4870" s="11">
        <f t="shared" si="228"/>
        <v>1164</v>
      </c>
      <c r="M4870" s="11">
        <f t="shared" si="229"/>
        <v>2396</v>
      </c>
      <c r="N4870" s="12">
        <f t="shared" si="230"/>
        <v>0.67303370786516858</v>
      </c>
    </row>
    <row r="4871" spans="1:14" x14ac:dyDescent="0.3">
      <c r="A4871" s="8" t="s">
        <v>4880</v>
      </c>
      <c r="B4871" s="9">
        <v>45511</v>
      </c>
      <c r="C4871" s="10" t="s">
        <v>8013</v>
      </c>
      <c r="D4871" s="10" t="s">
        <v>8025</v>
      </c>
      <c r="E4871" s="10" t="s">
        <v>8032</v>
      </c>
      <c r="F4871" s="11">
        <v>5</v>
      </c>
      <c r="G4871" s="11">
        <v>2815</v>
      </c>
      <c r="H4871" s="11">
        <v>1494</v>
      </c>
      <c r="I4871" s="11">
        <v>195</v>
      </c>
      <c r="J4871" s="11">
        <v>6</v>
      </c>
      <c r="K4871" s="11" t="s">
        <v>8034</v>
      </c>
      <c r="L4871" s="11">
        <f t="shared" si="228"/>
        <v>1689</v>
      </c>
      <c r="M4871" s="11">
        <f t="shared" si="229"/>
        <v>1126</v>
      </c>
      <c r="N4871" s="12">
        <f t="shared" si="230"/>
        <v>0.4</v>
      </c>
    </row>
    <row r="4872" spans="1:14" x14ac:dyDescent="0.3">
      <c r="A4872" s="8" t="s">
        <v>4881</v>
      </c>
      <c r="B4872" s="9">
        <v>45511</v>
      </c>
      <c r="C4872" s="10" t="s">
        <v>8014</v>
      </c>
      <c r="D4872" s="10" t="s">
        <v>8018</v>
      </c>
      <c r="E4872" s="10" t="s">
        <v>8031</v>
      </c>
      <c r="F4872" s="11">
        <v>2</v>
      </c>
      <c r="G4872" s="11">
        <v>1712</v>
      </c>
      <c r="H4872" s="11">
        <v>748</v>
      </c>
      <c r="I4872" s="11">
        <v>105</v>
      </c>
      <c r="J4872" s="11">
        <v>4</v>
      </c>
      <c r="K4872" s="11" t="s">
        <v>8034</v>
      </c>
      <c r="L4872" s="11">
        <f t="shared" si="228"/>
        <v>853</v>
      </c>
      <c r="M4872" s="11">
        <f t="shared" si="229"/>
        <v>859</v>
      </c>
      <c r="N4872" s="12">
        <f t="shared" si="230"/>
        <v>0.50175233644859818</v>
      </c>
    </row>
    <row r="4873" spans="1:14" x14ac:dyDescent="0.3">
      <c r="A4873" s="8" t="s">
        <v>4882</v>
      </c>
      <c r="B4873" s="9">
        <v>45511</v>
      </c>
      <c r="C4873" s="10" t="s">
        <v>8013</v>
      </c>
      <c r="D4873" s="10" t="s">
        <v>8022</v>
      </c>
      <c r="E4873" s="10" t="s">
        <v>8031</v>
      </c>
      <c r="F4873" s="11">
        <v>5</v>
      </c>
      <c r="G4873" s="11">
        <v>4315</v>
      </c>
      <c r="H4873" s="11">
        <v>748</v>
      </c>
      <c r="I4873" s="11">
        <v>103</v>
      </c>
      <c r="J4873" s="11">
        <v>6</v>
      </c>
      <c r="K4873" s="11" t="s">
        <v>8034</v>
      </c>
      <c r="L4873" s="11">
        <f t="shared" si="228"/>
        <v>851</v>
      </c>
      <c r="M4873" s="11">
        <f t="shared" si="229"/>
        <v>3464</v>
      </c>
      <c r="N4873" s="12">
        <f t="shared" si="230"/>
        <v>0.80278099652375434</v>
      </c>
    </row>
    <row r="4874" spans="1:14" x14ac:dyDescent="0.3">
      <c r="A4874" s="8" t="s">
        <v>4883</v>
      </c>
      <c r="B4874" s="9">
        <v>45511</v>
      </c>
      <c r="C4874" s="10" t="s">
        <v>8012</v>
      </c>
      <c r="D4874" s="10" t="s">
        <v>8027</v>
      </c>
      <c r="E4874" s="10" t="s">
        <v>8031</v>
      </c>
      <c r="F4874" s="11">
        <v>5</v>
      </c>
      <c r="G4874" s="11">
        <v>2880</v>
      </c>
      <c r="H4874" s="11">
        <v>1280</v>
      </c>
      <c r="I4874" s="11">
        <v>186</v>
      </c>
      <c r="J4874" s="11">
        <v>2</v>
      </c>
      <c r="K4874" s="11" t="s">
        <v>8034</v>
      </c>
      <c r="L4874" s="11">
        <f t="shared" si="228"/>
        <v>1466</v>
      </c>
      <c r="M4874" s="11">
        <f t="shared" si="229"/>
        <v>1414</v>
      </c>
      <c r="N4874" s="12">
        <f t="shared" si="230"/>
        <v>0.4909722222222222</v>
      </c>
    </row>
    <row r="4875" spans="1:14" x14ac:dyDescent="0.3">
      <c r="A4875" s="8" t="s">
        <v>4884</v>
      </c>
      <c r="B4875" s="9">
        <v>45512</v>
      </c>
      <c r="C4875" s="10" t="s">
        <v>8014</v>
      </c>
      <c r="D4875" s="10" t="s">
        <v>8026</v>
      </c>
      <c r="E4875" s="10" t="s">
        <v>8032</v>
      </c>
      <c r="F4875" s="11">
        <v>3</v>
      </c>
      <c r="G4875" s="11">
        <v>2088</v>
      </c>
      <c r="H4875" s="11">
        <v>1433</v>
      </c>
      <c r="I4875" s="11">
        <v>206</v>
      </c>
      <c r="J4875" s="11">
        <v>7</v>
      </c>
      <c r="K4875" s="11" t="s">
        <v>8034</v>
      </c>
      <c r="L4875" s="11">
        <f t="shared" si="228"/>
        <v>1639</v>
      </c>
      <c r="M4875" s="11">
        <f t="shared" si="229"/>
        <v>449</v>
      </c>
      <c r="N4875" s="12">
        <f t="shared" si="230"/>
        <v>0.21503831417624522</v>
      </c>
    </row>
    <row r="4876" spans="1:14" x14ac:dyDescent="0.3">
      <c r="A4876" s="8" t="s">
        <v>4885</v>
      </c>
      <c r="B4876" s="9">
        <v>45512</v>
      </c>
      <c r="C4876" s="10" t="s">
        <v>8013</v>
      </c>
      <c r="D4876" s="10" t="s">
        <v>8019</v>
      </c>
      <c r="E4876" s="10" t="s">
        <v>8032</v>
      </c>
      <c r="F4876" s="11">
        <v>2</v>
      </c>
      <c r="G4876" s="11">
        <v>1562</v>
      </c>
      <c r="H4876" s="11">
        <v>1398</v>
      </c>
      <c r="I4876" s="11">
        <v>175</v>
      </c>
      <c r="J4876" s="11">
        <v>7</v>
      </c>
      <c r="K4876" s="11" t="s">
        <v>8035</v>
      </c>
      <c r="L4876" s="11">
        <f t="shared" si="228"/>
        <v>1573</v>
      </c>
      <c r="M4876" s="11">
        <f t="shared" si="229"/>
        <v>-11</v>
      </c>
      <c r="N4876" s="12">
        <f t="shared" si="230"/>
        <v>-7.0422535211267607E-3</v>
      </c>
    </row>
    <row r="4877" spans="1:14" x14ac:dyDescent="0.3">
      <c r="A4877" s="8" t="s">
        <v>4886</v>
      </c>
      <c r="B4877" s="9">
        <v>45512</v>
      </c>
      <c r="C4877" s="10" t="s">
        <v>8011</v>
      </c>
      <c r="D4877" s="10" t="s">
        <v>8023</v>
      </c>
      <c r="E4877" s="10" t="s">
        <v>8032</v>
      </c>
      <c r="F4877" s="11">
        <v>4</v>
      </c>
      <c r="G4877" s="11">
        <v>2904</v>
      </c>
      <c r="H4877" s="11">
        <v>1078</v>
      </c>
      <c r="I4877" s="11">
        <v>143</v>
      </c>
      <c r="J4877" s="11">
        <v>7</v>
      </c>
      <c r="K4877" s="11" t="s">
        <v>8034</v>
      </c>
      <c r="L4877" s="11">
        <f t="shared" si="228"/>
        <v>1221</v>
      </c>
      <c r="M4877" s="11">
        <f t="shared" si="229"/>
        <v>1683</v>
      </c>
      <c r="N4877" s="12">
        <f t="shared" si="230"/>
        <v>0.57954545454545459</v>
      </c>
    </row>
    <row r="4878" spans="1:14" x14ac:dyDescent="0.3">
      <c r="A4878" s="8" t="s">
        <v>4887</v>
      </c>
      <c r="B4878" s="9">
        <v>45512</v>
      </c>
      <c r="C4878" s="10" t="s">
        <v>8013</v>
      </c>
      <c r="D4878" s="10" t="s">
        <v>8025</v>
      </c>
      <c r="E4878" s="10" t="s">
        <v>8033</v>
      </c>
      <c r="F4878" s="11">
        <v>4</v>
      </c>
      <c r="G4878" s="11">
        <v>3504</v>
      </c>
      <c r="H4878" s="11">
        <v>650</v>
      </c>
      <c r="I4878" s="11">
        <v>127</v>
      </c>
      <c r="J4878" s="11">
        <v>4</v>
      </c>
      <c r="K4878" s="11" t="s">
        <v>8034</v>
      </c>
      <c r="L4878" s="11">
        <f t="shared" si="228"/>
        <v>777</v>
      </c>
      <c r="M4878" s="11">
        <f t="shared" si="229"/>
        <v>2727</v>
      </c>
      <c r="N4878" s="12">
        <f t="shared" si="230"/>
        <v>0.77825342465753422</v>
      </c>
    </row>
    <row r="4879" spans="1:14" x14ac:dyDescent="0.3">
      <c r="A4879" s="8" t="s">
        <v>4888</v>
      </c>
      <c r="B4879" s="9">
        <v>45512</v>
      </c>
      <c r="C4879" s="10" t="s">
        <v>8014</v>
      </c>
      <c r="D4879" s="10" t="s">
        <v>8018</v>
      </c>
      <c r="E4879" s="10" t="s">
        <v>8033</v>
      </c>
      <c r="F4879" s="11">
        <v>1</v>
      </c>
      <c r="G4879" s="11">
        <v>770</v>
      </c>
      <c r="H4879" s="11">
        <v>777</v>
      </c>
      <c r="I4879" s="11">
        <v>158</v>
      </c>
      <c r="J4879" s="11">
        <v>3</v>
      </c>
      <c r="K4879" s="11" t="s">
        <v>8034</v>
      </c>
      <c r="L4879" s="11">
        <f t="shared" si="228"/>
        <v>935</v>
      </c>
      <c r="M4879" s="11">
        <f t="shared" si="229"/>
        <v>-165</v>
      </c>
      <c r="N4879" s="12">
        <f t="shared" si="230"/>
        <v>-0.21428571428571427</v>
      </c>
    </row>
    <row r="4880" spans="1:14" x14ac:dyDescent="0.3">
      <c r="A4880" s="8" t="s">
        <v>4889</v>
      </c>
      <c r="B4880" s="9">
        <v>45512</v>
      </c>
      <c r="C4880" s="10" t="s">
        <v>8014</v>
      </c>
      <c r="D4880" s="10" t="s">
        <v>8026</v>
      </c>
      <c r="E4880" s="10" t="s">
        <v>8031</v>
      </c>
      <c r="F4880" s="11">
        <v>2</v>
      </c>
      <c r="G4880" s="11">
        <v>1300</v>
      </c>
      <c r="H4880" s="11">
        <v>1334</v>
      </c>
      <c r="I4880" s="11">
        <v>119</v>
      </c>
      <c r="J4880" s="11">
        <v>5</v>
      </c>
      <c r="K4880" s="11" t="s">
        <v>8034</v>
      </c>
      <c r="L4880" s="11">
        <f t="shared" si="228"/>
        <v>1453</v>
      </c>
      <c r="M4880" s="11">
        <f t="shared" si="229"/>
        <v>-153</v>
      </c>
      <c r="N4880" s="12">
        <f t="shared" si="230"/>
        <v>-0.11769230769230769</v>
      </c>
    </row>
    <row r="4881" spans="1:14" x14ac:dyDescent="0.3">
      <c r="A4881" s="8" t="s">
        <v>4890</v>
      </c>
      <c r="B4881" s="9">
        <v>45512</v>
      </c>
      <c r="C4881" s="10" t="s">
        <v>8014</v>
      </c>
      <c r="D4881" s="10" t="s">
        <v>8024</v>
      </c>
      <c r="E4881" s="10" t="s">
        <v>8031</v>
      </c>
      <c r="F4881" s="11">
        <v>4</v>
      </c>
      <c r="G4881" s="11">
        <v>2460</v>
      </c>
      <c r="H4881" s="11">
        <v>532</v>
      </c>
      <c r="I4881" s="11">
        <v>166</v>
      </c>
      <c r="J4881" s="11">
        <v>5</v>
      </c>
      <c r="K4881" s="11" t="s">
        <v>8034</v>
      </c>
      <c r="L4881" s="11">
        <f t="shared" si="228"/>
        <v>698</v>
      </c>
      <c r="M4881" s="11">
        <f t="shared" si="229"/>
        <v>1762</v>
      </c>
      <c r="N4881" s="12">
        <f t="shared" si="230"/>
        <v>0.71626016260162606</v>
      </c>
    </row>
    <row r="4882" spans="1:14" x14ac:dyDescent="0.3">
      <c r="A4882" s="8" t="s">
        <v>4891</v>
      </c>
      <c r="B4882" s="9">
        <v>45512</v>
      </c>
      <c r="C4882" s="10" t="s">
        <v>8013</v>
      </c>
      <c r="D4882" s="10" t="s">
        <v>8019</v>
      </c>
      <c r="E4882" s="10" t="s">
        <v>8031</v>
      </c>
      <c r="F4882" s="11">
        <v>1</v>
      </c>
      <c r="G4882" s="11">
        <v>629</v>
      </c>
      <c r="H4882" s="11">
        <v>418</v>
      </c>
      <c r="I4882" s="11">
        <v>162</v>
      </c>
      <c r="J4882" s="11">
        <v>6</v>
      </c>
      <c r="K4882" s="11" t="s">
        <v>8035</v>
      </c>
      <c r="L4882" s="11">
        <f t="shared" si="228"/>
        <v>580</v>
      </c>
      <c r="M4882" s="11">
        <f t="shared" si="229"/>
        <v>49</v>
      </c>
      <c r="N4882" s="12">
        <f t="shared" si="230"/>
        <v>7.7901430842607311E-2</v>
      </c>
    </row>
    <row r="4883" spans="1:14" x14ac:dyDescent="0.3">
      <c r="A4883" s="8" t="s">
        <v>4892</v>
      </c>
      <c r="B4883" s="9">
        <v>45512</v>
      </c>
      <c r="C4883" s="10" t="s">
        <v>8014</v>
      </c>
      <c r="D4883" s="10" t="s">
        <v>8018</v>
      </c>
      <c r="E4883" s="10" t="s">
        <v>8032</v>
      </c>
      <c r="F4883" s="11">
        <v>1</v>
      </c>
      <c r="G4883" s="11">
        <v>682</v>
      </c>
      <c r="H4883" s="11">
        <v>990</v>
      </c>
      <c r="I4883" s="11">
        <v>195</v>
      </c>
      <c r="J4883" s="11">
        <v>2</v>
      </c>
      <c r="K4883" s="11" t="s">
        <v>8034</v>
      </c>
      <c r="L4883" s="11">
        <f t="shared" si="228"/>
        <v>1185</v>
      </c>
      <c r="M4883" s="11">
        <f t="shared" si="229"/>
        <v>-503</v>
      </c>
      <c r="N4883" s="12">
        <f t="shared" si="230"/>
        <v>-0.73753665689149561</v>
      </c>
    </row>
    <row r="4884" spans="1:14" x14ac:dyDescent="0.3">
      <c r="A4884" s="8" t="s">
        <v>4893</v>
      </c>
      <c r="B4884" s="9">
        <v>45512</v>
      </c>
      <c r="C4884" s="10" t="s">
        <v>8011</v>
      </c>
      <c r="D4884" s="10" t="s">
        <v>8015</v>
      </c>
      <c r="E4884" s="10" t="s">
        <v>8033</v>
      </c>
      <c r="F4884" s="11">
        <v>4</v>
      </c>
      <c r="G4884" s="11">
        <v>2840</v>
      </c>
      <c r="H4884" s="11">
        <v>622</v>
      </c>
      <c r="I4884" s="11">
        <v>146</v>
      </c>
      <c r="J4884" s="11">
        <v>7</v>
      </c>
      <c r="K4884" s="11" t="s">
        <v>8034</v>
      </c>
      <c r="L4884" s="11">
        <f t="shared" si="228"/>
        <v>768</v>
      </c>
      <c r="M4884" s="11">
        <f t="shared" si="229"/>
        <v>2072</v>
      </c>
      <c r="N4884" s="12">
        <f t="shared" si="230"/>
        <v>0.72957746478873242</v>
      </c>
    </row>
    <row r="4885" spans="1:14" x14ac:dyDescent="0.3">
      <c r="A4885" s="8" t="s">
        <v>4894</v>
      </c>
      <c r="B4885" s="9">
        <v>45512</v>
      </c>
      <c r="C4885" s="10" t="s">
        <v>8013</v>
      </c>
      <c r="D4885" s="10" t="s">
        <v>8025</v>
      </c>
      <c r="E4885" s="10" t="s">
        <v>8032</v>
      </c>
      <c r="F4885" s="11">
        <v>4</v>
      </c>
      <c r="G4885" s="11">
        <v>2732</v>
      </c>
      <c r="H4885" s="11">
        <v>906</v>
      </c>
      <c r="I4885" s="11">
        <v>115</v>
      </c>
      <c r="J4885" s="11">
        <v>7</v>
      </c>
      <c r="K4885" s="11" t="s">
        <v>8035</v>
      </c>
      <c r="L4885" s="11">
        <f t="shared" si="228"/>
        <v>1021</v>
      </c>
      <c r="M4885" s="11">
        <f t="shared" si="229"/>
        <v>1711</v>
      </c>
      <c r="N4885" s="12">
        <f t="shared" si="230"/>
        <v>0.62628111273792098</v>
      </c>
    </row>
    <row r="4886" spans="1:14" x14ac:dyDescent="0.3">
      <c r="A4886" s="8" t="s">
        <v>4895</v>
      </c>
      <c r="B4886" s="9">
        <v>45512</v>
      </c>
      <c r="C4886" s="10" t="s">
        <v>8014</v>
      </c>
      <c r="D4886" s="10" t="s">
        <v>8026</v>
      </c>
      <c r="E4886" s="10" t="s">
        <v>8033</v>
      </c>
      <c r="F4886" s="11">
        <v>2</v>
      </c>
      <c r="G4886" s="11">
        <v>1624</v>
      </c>
      <c r="H4886" s="11">
        <v>479</v>
      </c>
      <c r="I4886" s="11">
        <v>126</v>
      </c>
      <c r="J4886" s="11">
        <v>2</v>
      </c>
      <c r="K4886" s="11" t="s">
        <v>8034</v>
      </c>
      <c r="L4886" s="11">
        <f t="shared" si="228"/>
        <v>605</v>
      </c>
      <c r="M4886" s="11">
        <f t="shared" si="229"/>
        <v>1019</v>
      </c>
      <c r="N4886" s="12">
        <f t="shared" si="230"/>
        <v>0.62746305418719217</v>
      </c>
    </row>
    <row r="4887" spans="1:14" x14ac:dyDescent="0.3">
      <c r="A4887" s="8" t="s">
        <v>4896</v>
      </c>
      <c r="B4887" s="9">
        <v>45512</v>
      </c>
      <c r="C4887" s="10" t="s">
        <v>8011</v>
      </c>
      <c r="D4887" s="10" t="s">
        <v>8023</v>
      </c>
      <c r="E4887" s="10" t="s">
        <v>8032</v>
      </c>
      <c r="F4887" s="11">
        <v>4</v>
      </c>
      <c r="G4887" s="11">
        <v>3320</v>
      </c>
      <c r="H4887" s="11">
        <v>654</v>
      </c>
      <c r="I4887" s="11">
        <v>207</v>
      </c>
      <c r="J4887" s="11">
        <v>3</v>
      </c>
      <c r="K4887" s="11" t="s">
        <v>8034</v>
      </c>
      <c r="L4887" s="11">
        <f t="shared" si="228"/>
        <v>861</v>
      </c>
      <c r="M4887" s="11">
        <f t="shared" si="229"/>
        <v>2459</v>
      </c>
      <c r="N4887" s="12">
        <f t="shared" si="230"/>
        <v>0.74066265060240966</v>
      </c>
    </row>
    <row r="4888" spans="1:14" x14ac:dyDescent="0.3">
      <c r="A4888" s="8" t="s">
        <v>4897</v>
      </c>
      <c r="B4888" s="9">
        <v>45512</v>
      </c>
      <c r="C4888" s="10" t="s">
        <v>8012</v>
      </c>
      <c r="D4888" s="10" t="s">
        <v>8029</v>
      </c>
      <c r="E4888" s="10" t="s">
        <v>8031</v>
      </c>
      <c r="F4888" s="11">
        <v>5</v>
      </c>
      <c r="G4888" s="11">
        <v>4490</v>
      </c>
      <c r="H4888" s="11">
        <v>1430</v>
      </c>
      <c r="I4888" s="11">
        <v>208</v>
      </c>
      <c r="J4888" s="11">
        <v>6</v>
      </c>
      <c r="K4888" s="11" t="s">
        <v>8035</v>
      </c>
      <c r="L4888" s="11">
        <f t="shared" si="228"/>
        <v>1638</v>
      </c>
      <c r="M4888" s="11">
        <f t="shared" si="229"/>
        <v>2852</v>
      </c>
      <c r="N4888" s="12">
        <f t="shared" si="230"/>
        <v>0.63518930957683739</v>
      </c>
    </row>
    <row r="4889" spans="1:14" x14ac:dyDescent="0.3">
      <c r="A4889" s="8" t="s">
        <v>4898</v>
      </c>
      <c r="B4889" s="9">
        <v>45512</v>
      </c>
      <c r="C4889" s="10" t="s">
        <v>8014</v>
      </c>
      <c r="D4889" s="10" t="s">
        <v>8018</v>
      </c>
      <c r="E4889" s="10" t="s">
        <v>8032</v>
      </c>
      <c r="F4889" s="11">
        <v>4</v>
      </c>
      <c r="G4889" s="11">
        <v>2272</v>
      </c>
      <c r="H4889" s="11">
        <v>955</v>
      </c>
      <c r="I4889" s="11">
        <v>186</v>
      </c>
      <c r="J4889" s="11">
        <v>3</v>
      </c>
      <c r="K4889" s="11" t="s">
        <v>8034</v>
      </c>
      <c r="L4889" s="11">
        <f t="shared" si="228"/>
        <v>1141</v>
      </c>
      <c r="M4889" s="11">
        <f t="shared" si="229"/>
        <v>1131</v>
      </c>
      <c r="N4889" s="12">
        <f t="shared" si="230"/>
        <v>0.49779929577464788</v>
      </c>
    </row>
    <row r="4890" spans="1:14" x14ac:dyDescent="0.3">
      <c r="A4890" s="8" t="s">
        <v>4899</v>
      </c>
      <c r="B4890" s="9">
        <v>45512</v>
      </c>
      <c r="C4890" s="10" t="s">
        <v>8011</v>
      </c>
      <c r="D4890" s="10" t="s">
        <v>8023</v>
      </c>
      <c r="E4890" s="10" t="s">
        <v>8032</v>
      </c>
      <c r="F4890" s="11">
        <v>4</v>
      </c>
      <c r="G4890" s="11">
        <v>2404</v>
      </c>
      <c r="H4890" s="11">
        <v>899</v>
      </c>
      <c r="I4890" s="11">
        <v>114</v>
      </c>
      <c r="J4890" s="11">
        <v>7</v>
      </c>
      <c r="K4890" s="11" t="s">
        <v>8034</v>
      </c>
      <c r="L4890" s="11">
        <f t="shared" si="228"/>
        <v>1013</v>
      </c>
      <c r="M4890" s="11">
        <f t="shared" si="229"/>
        <v>1391</v>
      </c>
      <c r="N4890" s="12">
        <f t="shared" si="230"/>
        <v>0.57861896838602334</v>
      </c>
    </row>
    <row r="4891" spans="1:14" x14ac:dyDescent="0.3">
      <c r="A4891" s="8" t="s">
        <v>4900</v>
      </c>
      <c r="B4891" s="9">
        <v>45512</v>
      </c>
      <c r="C4891" s="10" t="s">
        <v>8012</v>
      </c>
      <c r="D4891" s="10" t="s">
        <v>8027</v>
      </c>
      <c r="E4891" s="10" t="s">
        <v>8033</v>
      </c>
      <c r="F4891" s="11">
        <v>2</v>
      </c>
      <c r="G4891" s="11">
        <v>1644</v>
      </c>
      <c r="H4891" s="11">
        <v>1262</v>
      </c>
      <c r="I4891" s="11">
        <v>192</v>
      </c>
      <c r="J4891" s="11">
        <v>6</v>
      </c>
      <c r="K4891" s="11" t="s">
        <v>8034</v>
      </c>
      <c r="L4891" s="11">
        <f t="shared" si="228"/>
        <v>1454</v>
      </c>
      <c r="M4891" s="11">
        <f t="shared" si="229"/>
        <v>190</v>
      </c>
      <c r="N4891" s="12">
        <f t="shared" si="230"/>
        <v>0.11557177615571776</v>
      </c>
    </row>
    <row r="4892" spans="1:14" x14ac:dyDescent="0.3">
      <c r="A4892" s="8" t="s">
        <v>4901</v>
      </c>
      <c r="B4892" s="9">
        <v>45512</v>
      </c>
      <c r="C4892" s="10" t="s">
        <v>8011</v>
      </c>
      <c r="D4892" s="10" t="s">
        <v>8030</v>
      </c>
      <c r="E4892" s="10" t="s">
        <v>8033</v>
      </c>
      <c r="F4892" s="11">
        <v>3</v>
      </c>
      <c r="G4892" s="11">
        <v>1785</v>
      </c>
      <c r="H4892" s="11">
        <v>445</v>
      </c>
      <c r="I4892" s="11">
        <v>148</v>
      </c>
      <c r="J4892" s="11">
        <v>2</v>
      </c>
      <c r="K4892" s="11" t="s">
        <v>8034</v>
      </c>
      <c r="L4892" s="11">
        <f t="shared" si="228"/>
        <v>593</v>
      </c>
      <c r="M4892" s="11">
        <f t="shared" si="229"/>
        <v>1192</v>
      </c>
      <c r="N4892" s="12">
        <f t="shared" si="230"/>
        <v>0.66778711484593833</v>
      </c>
    </row>
    <row r="4893" spans="1:14" x14ac:dyDescent="0.3">
      <c r="A4893" s="8" t="s">
        <v>4902</v>
      </c>
      <c r="B4893" s="9">
        <v>45512</v>
      </c>
      <c r="C4893" s="10" t="s">
        <v>8013</v>
      </c>
      <c r="D4893" s="10" t="s">
        <v>8017</v>
      </c>
      <c r="E4893" s="10" t="s">
        <v>8032</v>
      </c>
      <c r="F4893" s="11">
        <v>1</v>
      </c>
      <c r="G4893" s="11">
        <v>800</v>
      </c>
      <c r="H4893" s="11">
        <v>1485</v>
      </c>
      <c r="I4893" s="11">
        <v>135</v>
      </c>
      <c r="J4893" s="11">
        <v>7</v>
      </c>
      <c r="K4893" s="11" t="s">
        <v>8034</v>
      </c>
      <c r="L4893" s="11">
        <f t="shared" si="228"/>
        <v>1620</v>
      </c>
      <c r="M4893" s="11">
        <f t="shared" si="229"/>
        <v>-820</v>
      </c>
      <c r="N4893" s="12">
        <f t="shared" si="230"/>
        <v>-1.0249999999999999</v>
      </c>
    </row>
    <row r="4894" spans="1:14" x14ac:dyDescent="0.3">
      <c r="A4894" s="8" t="s">
        <v>4903</v>
      </c>
      <c r="B4894" s="9">
        <v>45512</v>
      </c>
      <c r="C4894" s="10" t="s">
        <v>8013</v>
      </c>
      <c r="D4894" s="10" t="s">
        <v>8025</v>
      </c>
      <c r="E4894" s="10" t="s">
        <v>8032</v>
      </c>
      <c r="F4894" s="11">
        <v>3</v>
      </c>
      <c r="G4894" s="11">
        <v>2385</v>
      </c>
      <c r="H4894" s="11">
        <v>1017</v>
      </c>
      <c r="I4894" s="11">
        <v>170</v>
      </c>
      <c r="J4894" s="11">
        <v>6</v>
      </c>
      <c r="K4894" s="11" t="s">
        <v>8034</v>
      </c>
      <c r="L4894" s="11">
        <f t="shared" si="228"/>
        <v>1187</v>
      </c>
      <c r="M4894" s="11">
        <f t="shared" si="229"/>
        <v>1198</v>
      </c>
      <c r="N4894" s="12">
        <f t="shared" si="230"/>
        <v>0.50230607966457019</v>
      </c>
    </row>
    <row r="4895" spans="1:14" x14ac:dyDescent="0.3">
      <c r="A4895" s="8" t="s">
        <v>4904</v>
      </c>
      <c r="B4895" s="9">
        <v>45512</v>
      </c>
      <c r="C4895" s="10" t="s">
        <v>8013</v>
      </c>
      <c r="D4895" s="10" t="s">
        <v>8017</v>
      </c>
      <c r="E4895" s="10" t="s">
        <v>8032</v>
      </c>
      <c r="F4895" s="11">
        <v>1</v>
      </c>
      <c r="G4895" s="11">
        <v>879</v>
      </c>
      <c r="H4895" s="11">
        <v>783</v>
      </c>
      <c r="I4895" s="11">
        <v>114</v>
      </c>
      <c r="J4895" s="11">
        <v>6</v>
      </c>
      <c r="K4895" s="11" t="s">
        <v>8035</v>
      </c>
      <c r="L4895" s="11">
        <f t="shared" si="228"/>
        <v>897</v>
      </c>
      <c r="M4895" s="11">
        <f t="shared" si="229"/>
        <v>-18</v>
      </c>
      <c r="N4895" s="12">
        <f t="shared" si="230"/>
        <v>-2.0477815699658702E-2</v>
      </c>
    </row>
    <row r="4896" spans="1:14" x14ac:dyDescent="0.3">
      <c r="A4896" s="8" t="s">
        <v>4905</v>
      </c>
      <c r="B4896" s="9">
        <v>45513</v>
      </c>
      <c r="C4896" s="10" t="s">
        <v>8013</v>
      </c>
      <c r="D4896" s="10" t="s">
        <v>8017</v>
      </c>
      <c r="E4896" s="10" t="s">
        <v>8031</v>
      </c>
      <c r="F4896" s="11">
        <v>1</v>
      </c>
      <c r="G4896" s="11">
        <v>632</v>
      </c>
      <c r="H4896" s="11">
        <v>922</v>
      </c>
      <c r="I4896" s="11">
        <v>109</v>
      </c>
      <c r="J4896" s="11">
        <v>3</v>
      </c>
      <c r="K4896" s="11" t="s">
        <v>8034</v>
      </c>
      <c r="L4896" s="11">
        <f t="shared" si="228"/>
        <v>1031</v>
      </c>
      <c r="M4896" s="11">
        <f t="shared" si="229"/>
        <v>-399</v>
      </c>
      <c r="N4896" s="12">
        <f t="shared" si="230"/>
        <v>-0.63132911392405067</v>
      </c>
    </row>
    <row r="4897" spans="1:14" x14ac:dyDescent="0.3">
      <c r="A4897" s="8" t="s">
        <v>4906</v>
      </c>
      <c r="B4897" s="9">
        <v>45513</v>
      </c>
      <c r="C4897" s="10" t="s">
        <v>8012</v>
      </c>
      <c r="D4897" s="10" t="s">
        <v>8016</v>
      </c>
      <c r="E4897" s="10" t="s">
        <v>8031</v>
      </c>
      <c r="F4897" s="11">
        <v>3</v>
      </c>
      <c r="G4897" s="11">
        <v>2016</v>
      </c>
      <c r="H4897" s="11">
        <v>587</v>
      </c>
      <c r="I4897" s="11">
        <v>130</v>
      </c>
      <c r="J4897" s="11">
        <v>4</v>
      </c>
      <c r="K4897" s="11" t="s">
        <v>8034</v>
      </c>
      <c r="L4897" s="11">
        <f t="shared" si="228"/>
        <v>717</v>
      </c>
      <c r="M4897" s="11">
        <f t="shared" si="229"/>
        <v>1299</v>
      </c>
      <c r="N4897" s="12">
        <f t="shared" si="230"/>
        <v>0.64434523809523814</v>
      </c>
    </row>
    <row r="4898" spans="1:14" x14ac:dyDescent="0.3">
      <c r="A4898" s="8" t="s">
        <v>4907</v>
      </c>
      <c r="B4898" s="9">
        <v>45513</v>
      </c>
      <c r="C4898" s="10" t="s">
        <v>8013</v>
      </c>
      <c r="D4898" s="10" t="s">
        <v>8019</v>
      </c>
      <c r="E4898" s="10" t="s">
        <v>8033</v>
      </c>
      <c r="F4898" s="11">
        <v>4</v>
      </c>
      <c r="G4898" s="11">
        <v>3120</v>
      </c>
      <c r="H4898" s="11">
        <v>1213</v>
      </c>
      <c r="I4898" s="11">
        <v>212</v>
      </c>
      <c r="J4898" s="11">
        <v>5</v>
      </c>
      <c r="K4898" s="11" t="s">
        <v>8034</v>
      </c>
      <c r="L4898" s="11">
        <f t="shared" si="228"/>
        <v>1425</v>
      </c>
      <c r="M4898" s="11">
        <f t="shared" si="229"/>
        <v>1695</v>
      </c>
      <c r="N4898" s="12">
        <f t="shared" si="230"/>
        <v>0.54326923076923073</v>
      </c>
    </row>
    <row r="4899" spans="1:14" x14ac:dyDescent="0.3">
      <c r="A4899" s="8" t="s">
        <v>4908</v>
      </c>
      <c r="B4899" s="9">
        <v>45513</v>
      </c>
      <c r="C4899" s="10" t="s">
        <v>8012</v>
      </c>
      <c r="D4899" s="10" t="s">
        <v>8028</v>
      </c>
      <c r="E4899" s="10" t="s">
        <v>8033</v>
      </c>
      <c r="F4899" s="11">
        <v>1</v>
      </c>
      <c r="G4899" s="11">
        <v>724</v>
      </c>
      <c r="H4899" s="11">
        <v>1485</v>
      </c>
      <c r="I4899" s="11">
        <v>153</v>
      </c>
      <c r="J4899" s="11">
        <v>7</v>
      </c>
      <c r="K4899" s="11" t="s">
        <v>8034</v>
      </c>
      <c r="L4899" s="11">
        <f t="shared" si="228"/>
        <v>1638</v>
      </c>
      <c r="M4899" s="11">
        <f t="shared" si="229"/>
        <v>-914</v>
      </c>
      <c r="N4899" s="12">
        <f t="shared" si="230"/>
        <v>-1.2624309392265194</v>
      </c>
    </row>
    <row r="4900" spans="1:14" x14ac:dyDescent="0.3">
      <c r="A4900" s="8" t="s">
        <v>4909</v>
      </c>
      <c r="B4900" s="9">
        <v>45513</v>
      </c>
      <c r="C4900" s="10" t="s">
        <v>8012</v>
      </c>
      <c r="D4900" s="10" t="s">
        <v>8016</v>
      </c>
      <c r="E4900" s="10" t="s">
        <v>8032</v>
      </c>
      <c r="F4900" s="11">
        <v>4</v>
      </c>
      <c r="G4900" s="11">
        <v>3264</v>
      </c>
      <c r="H4900" s="11">
        <v>553</v>
      </c>
      <c r="I4900" s="11">
        <v>217</v>
      </c>
      <c r="J4900" s="11">
        <v>6</v>
      </c>
      <c r="K4900" s="11" t="s">
        <v>8034</v>
      </c>
      <c r="L4900" s="11">
        <f t="shared" si="228"/>
        <v>770</v>
      </c>
      <c r="M4900" s="11">
        <f t="shared" si="229"/>
        <v>2494</v>
      </c>
      <c r="N4900" s="12">
        <f t="shared" si="230"/>
        <v>0.76409313725490191</v>
      </c>
    </row>
    <row r="4901" spans="1:14" x14ac:dyDescent="0.3">
      <c r="A4901" s="8" t="s">
        <v>4910</v>
      </c>
      <c r="B4901" s="9">
        <v>45513</v>
      </c>
      <c r="C4901" s="10" t="s">
        <v>8013</v>
      </c>
      <c r="D4901" s="10" t="s">
        <v>8017</v>
      </c>
      <c r="E4901" s="10" t="s">
        <v>8031</v>
      </c>
      <c r="F4901" s="11">
        <v>1</v>
      </c>
      <c r="G4901" s="11">
        <v>554</v>
      </c>
      <c r="H4901" s="11">
        <v>1207</v>
      </c>
      <c r="I4901" s="11">
        <v>160</v>
      </c>
      <c r="J4901" s="11">
        <v>5</v>
      </c>
      <c r="K4901" s="11" t="s">
        <v>8034</v>
      </c>
      <c r="L4901" s="11">
        <f t="shared" si="228"/>
        <v>1367</v>
      </c>
      <c r="M4901" s="11">
        <f t="shared" si="229"/>
        <v>-813</v>
      </c>
      <c r="N4901" s="12">
        <f t="shared" si="230"/>
        <v>-1.4675090252707581</v>
      </c>
    </row>
    <row r="4902" spans="1:14" x14ac:dyDescent="0.3">
      <c r="A4902" s="8" t="s">
        <v>4911</v>
      </c>
      <c r="B4902" s="9">
        <v>45513</v>
      </c>
      <c r="C4902" s="10" t="s">
        <v>8013</v>
      </c>
      <c r="D4902" s="10" t="s">
        <v>8025</v>
      </c>
      <c r="E4902" s="10" t="s">
        <v>8033</v>
      </c>
      <c r="F4902" s="11">
        <v>1</v>
      </c>
      <c r="G4902" s="11">
        <v>607</v>
      </c>
      <c r="H4902" s="11">
        <v>856</v>
      </c>
      <c r="I4902" s="11">
        <v>172</v>
      </c>
      <c r="J4902" s="11">
        <v>4</v>
      </c>
      <c r="K4902" s="11" t="s">
        <v>8034</v>
      </c>
      <c r="L4902" s="11">
        <f t="shared" si="228"/>
        <v>1028</v>
      </c>
      <c r="M4902" s="11">
        <f t="shared" si="229"/>
        <v>-421</v>
      </c>
      <c r="N4902" s="12">
        <f t="shared" si="230"/>
        <v>-0.69357495881383857</v>
      </c>
    </row>
    <row r="4903" spans="1:14" x14ac:dyDescent="0.3">
      <c r="A4903" s="8" t="s">
        <v>4912</v>
      </c>
      <c r="B4903" s="9">
        <v>45513</v>
      </c>
      <c r="C4903" s="10" t="s">
        <v>8011</v>
      </c>
      <c r="D4903" s="10" t="s">
        <v>8023</v>
      </c>
      <c r="E4903" s="10" t="s">
        <v>8033</v>
      </c>
      <c r="F4903" s="11">
        <v>4</v>
      </c>
      <c r="G4903" s="11">
        <v>2232</v>
      </c>
      <c r="H4903" s="11">
        <v>1178</v>
      </c>
      <c r="I4903" s="11">
        <v>212</v>
      </c>
      <c r="J4903" s="11">
        <v>6</v>
      </c>
      <c r="K4903" s="11" t="s">
        <v>8034</v>
      </c>
      <c r="L4903" s="11">
        <f t="shared" si="228"/>
        <v>1390</v>
      </c>
      <c r="M4903" s="11">
        <f t="shared" si="229"/>
        <v>842</v>
      </c>
      <c r="N4903" s="12">
        <f t="shared" si="230"/>
        <v>0.37724014336917561</v>
      </c>
    </row>
    <row r="4904" spans="1:14" x14ac:dyDescent="0.3">
      <c r="A4904" s="8" t="s">
        <v>4913</v>
      </c>
      <c r="B4904" s="9">
        <v>45513</v>
      </c>
      <c r="C4904" s="10" t="s">
        <v>8014</v>
      </c>
      <c r="D4904" s="10" t="s">
        <v>8024</v>
      </c>
      <c r="E4904" s="10" t="s">
        <v>8032</v>
      </c>
      <c r="F4904" s="11">
        <v>1</v>
      </c>
      <c r="G4904" s="11">
        <v>892</v>
      </c>
      <c r="H4904" s="11">
        <v>511</v>
      </c>
      <c r="I4904" s="11">
        <v>151</v>
      </c>
      <c r="J4904" s="11">
        <v>7</v>
      </c>
      <c r="K4904" s="11" t="s">
        <v>8034</v>
      </c>
      <c r="L4904" s="11">
        <f t="shared" si="228"/>
        <v>662</v>
      </c>
      <c r="M4904" s="11">
        <f t="shared" si="229"/>
        <v>230</v>
      </c>
      <c r="N4904" s="12">
        <f t="shared" si="230"/>
        <v>0.25784753363228702</v>
      </c>
    </row>
    <row r="4905" spans="1:14" x14ac:dyDescent="0.3">
      <c r="A4905" s="8" t="s">
        <v>4914</v>
      </c>
      <c r="B4905" s="9">
        <v>45513</v>
      </c>
      <c r="C4905" s="10" t="s">
        <v>8011</v>
      </c>
      <c r="D4905" s="10" t="s">
        <v>8021</v>
      </c>
      <c r="E4905" s="10" t="s">
        <v>8031</v>
      </c>
      <c r="F4905" s="11">
        <v>4</v>
      </c>
      <c r="G4905" s="11">
        <v>2504</v>
      </c>
      <c r="H4905" s="11">
        <v>457</v>
      </c>
      <c r="I4905" s="11">
        <v>160</v>
      </c>
      <c r="J4905" s="11">
        <v>3</v>
      </c>
      <c r="K4905" s="11" t="s">
        <v>8034</v>
      </c>
      <c r="L4905" s="11">
        <f t="shared" si="228"/>
        <v>617</v>
      </c>
      <c r="M4905" s="11">
        <f t="shared" si="229"/>
        <v>1887</v>
      </c>
      <c r="N4905" s="12">
        <f t="shared" si="230"/>
        <v>0.75359424920127793</v>
      </c>
    </row>
    <row r="4906" spans="1:14" x14ac:dyDescent="0.3">
      <c r="A4906" s="8" t="s">
        <v>4915</v>
      </c>
      <c r="B4906" s="9">
        <v>45513</v>
      </c>
      <c r="C4906" s="10" t="s">
        <v>8012</v>
      </c>
      <c r="D4906" s="10" t="s">
        <v>8028</v>
      </c>
      <c r="E4906" s="10" t="s">
        <v>8033</v>
      </c>
      <c r="F4906" s="11">
        <v>3</v>
      </c>
      <c r="G4906" s="11">
        <v>2649</v>
      </c>
      <c r="H4906" s="11">
        <v>570</v>
      </c>
      <c r="I4906" s="11">
        <v>133</v>
      </c>
      <c r="J4906" s="11">
        <v>6</v>
      </c>
      <c r="K4906" s="11" t="s">
        <v>8034</v>
      </c>
      <c r="L4906" s="11">
        <f t="shared" si="228"/>
        <v>703</v>
      </c>
      <c r="M4906" s="11">
        <f t="shared" si="229"/>
        <v>1946</v>
      </c>
      <c r="N4906" s="12">
        <f t="shared" si="230"/>
        <v>0.73461683654209131</v>
      </c>
    </row>
    <row r="4907" spans="1:14" x14ac:dyDescent="0.3">
      <c r="A4907" s="8" t="s">
        <v>4916</v>
      </c>
      <c r="B4907" s="9">
        <v>45513</v>
      </c>
      <c r="C4907" s="10" t="s">
        <v>8013</v>
      </c>
      <c r="D4907" s="10" t="s">
        <v>8025</v>
      </c>
      <c r="E4907" s="10" t="s">
        <v>8032</v>
      </c>
      <c r="F4907" s="11">
        <v>1</v>
      </c>
      <c r="G4907" s="11">
        <v>757</v>
      </c>
      <c r="H4907" s="11">
        <v>452</v>
      </c>
      <c r="I4907" s="11">
        <v>184</v>
      </c>
      <c r="J4907" s="11">
        <v>6</v>
      </c>
      <c r="K4907" s="11" t="s">
        <v>8035</v>
      </c>
      <c r="L4907" s="11">
        <f t="shared" si="228"/>
        <v>636</v>
      </c>
      <c r="M4907" s="11">
        <f t="shared" si="229"/>
        <v>121</v>
      </c>
      <c r="N4907" s="12">
        <f t="shared" si="230"/>
        <v>0.15984147952443858</v>
      </c>
    </row>
    <row r="4908" spans="1:14" x14ac:dyDescent="0.3">
      <c r="A4908" s="8" t="s">
        <v>4917</v>
      </c>
      <c r="B4908" s="9">
        <v>45513</v>
      </c>
      <c r="C4908" s="10" t="s">
        <v>8013</v>
      </c>
      <c r="D4908" s="10" t="s">
        <v>8025</v>
      </c>
      <c r="E4908" s="10" t="s">
        <v>8032</v>
      </c>
      <c r="F4908" s="11">
        <v>3</v>
      </c>
      <c r="G4908" s="11">
        <v>2586</v>
      </c>
      <c r="H4908" s="11">
        <v>896</v>
      </c>
      <c r="I4908" s="11">
        <v>178</v>
      </c>
      <c r="J4908" s="11">
        <v>6</v>
      </c>
      <c r="K4908" s="11" t="s">
        <v>8034</v>
      </c>
      <c r="L4908" s="11">
        <f t="shared" si="228"/>
        <v>1074</v>
      </c>
      <c r="M4908" s="11">
        <f t="shared" si="229"/>
        <v>1512</v>
      </c>
      <c r="N4908" s="12">
        <f t="shared" si="230"/>
        <v>0.58468677494199539</v>
      </c>
    </row>
    <row r="4909" spans="1:14" x14ac:dyDescent="0.3">
      <c r="A4909" s="8" t="s">
        <v>4918</v>
      </c>
      <c r="B4909" s="9">
        <v>45513</v>
      </c>
      <c r="C4909" s="10" t="s">
        <v>8012</v>
      </c>
      <c r="D4909" s="10" t="s">
        <v>8028</v>
      </c>
      <c r="E4909" s="10" t="s">
        <v>8032</v>
      </c>
      <c r="F4909" s="11">
        <v>4</v>
      </c>
      <c r="G4909" s="11">
        <v>3404</v>
      </c>
      <c r="H4909" s="11">
        <v>413</v>
      </c>
      <c r="I4909" s="11">
        <v>203</v>
      </c>
      <c r="J4909" s="11">
        <v>7</v>
      </c>
      <c r="K4909" s="11" t="s">
        <v>8035</v>
      </c>
      <c r="L4909" s="11">
        <f t="shared" si="228"/>
        <v>616</v>
      </c>
      <c r="M4909" s="11">
        <f t="shared" si="229"/>
        <v>2788</v>
      </c>
      <c r="N4909" s="12">
        <f t="shared" si="230"/>
        <v>0.81903642773207985</v>
      </c>
    </row>
    <row r="4910" spans="1:14" x14ac:dyDescent="0.3">
      <c r="A4910" s="8" t="s">
        <v>4919</v>
      </c>
      <c r="B4910" s="9">
        <v>45514</v>
      </c>
      <c r="C4910" s="10" t="s">
        <v>8013</v>
      </c>
      <c r="D4910" s="10" t="s">
        <v>8025</v>
      </c>
      <c r="E4910" s="10" t="s">
        <v>8033</v>
      </c>
      <c r="F4910" s="11">
        <v>4</v>
      </c>
      <c r="G4910" s="11">
        <v>3484</v>
      </c>
      <c r="H4910" s="11">
        <v>1234</v>
      </c>
      <c r="I4910" s="11">
        <v>132</v>
      </c>
      <c r="J4910" s="11">
        <v>2</v>
      </c>
      <c r="K4910" s="11" t="s">
        <v>8034</v>
      </c>
      <c r="L4910" s="11">
        <f t="shared" si="228"/>
        <v>1366</v>
      </c>
      <c r="M4910" s="11">
        <f t="shared" si="229"/>
        <v>2118</v>
      </c>
      <c r="N4910" s="12">
        <f t="shared" si="230"/>
        <v>0.60792192881745122</v>
      </c>
    </row>
    <row r="4911" spans="1:14" x14ac:dyDescent="0.3">
      <c r="A4911" s="8" t="s">
        <v>4920</v>
      </c>
      <c r="B4911" s="9">
        <v>45514</v>
      </c>
      <c r="C4911" s="10" t="s">
        <v>8011</v>
      </c>
      <c r="D4911" s="10" t="s">
        <v>8030</v>
      </c>
      <c r="E4911" s="10" t="s">
        <v>8031</v>
      </c>
      <c r="F4911" s="11">
        <v>1</v>
      </c>
      <c r="G4911" s="11">
        <v>789</v>
      </c>
      <c r="H4911" s="11">
        <v>1460</v>
      </c>
      <c r="I4911" s="11">
        <v>163</v>
      </c>
      <c r="J4911" s="11">
        <v>5</v>
      </c>
      <c r="K4911" s="11" t="s">
        <v>8034</v>
      </c>
      <c r="L4911" s="11">
        <f t="shared" si="228"/>
        <v>1623</v>
      </c>
      <c r="M4911" s="11">
        <f t="shared" si="229"/>
        <v>-834</v>
      </c>
      <c r="N4911" s="12">
        <f t="shared" si="230"/>
        <v>-1.0570342205323193</v>
      </c>
    </row>
    <row r="4912" spans="1:14" x14ac:dyDescent="0.3">
      <c r="A4912" s="8" t="s">
        <v>4921</v>
      </c>
      <c r="B4912" s="9">
        <v>45514</v>
      </c>
      <c r="C4912" s="10" t="s">
        <v>8014</v>
      </c>
      <c r="D4912" s="10" t="s">
        <v>8026</v>
      </c>
      <c r="E4912" s="10" t="s">
        <v>8031</v>
      </c>
      <c r="F4912" s="11">
        <v>1</v>
      </c>
      <c r="G4912" s="11">
        <v>588</v>
      </c>
      <c r="H4912" s="11">
        <v>1194</v>
      </c>
      <c r="I4912" s="11">
        <v>186</v>
      </c>
      <c r="J4912" s="11">
        <v>4</v>
      </c>
      <c r="K4912" s="11" t="s">
        <v>8034</v>
      </c>
      <c r="L4912" s="11">
        <f t="shared" si="228"/>
        <v>1380</v>
      </c>
      <c r="M4912" s="11">
        <f t="shared" si="229"/>
        <v>-792</v>
      </c>
      <c r="N4912" s="12">
        <f t="shared" si="230"/>
        <v>-1.346938775510204</v>
      </c>
    </row>
    <row r="4913" spans="1:14" x14ac:dyDescent="0.3">
      <c r="A4913" s="8" t="s">
        <v>4922</v>
      </c>
      <c r="B4913" s="9">
        <v>45514</v>
      </c>
      <c r="C4913" s="10" t="s">
        <v>8012</v>
      </c>
      <c r="D4913" s="10" t="s">
        <v>8027</v>
      </c>
      <c r="E4913" s="10" t="s">
        <v>8032</v>
      </c>
      <c r="F4913" s="11">
        <v>3</v>
      </c>
      <c r="G4913" s="11">
        <v>2643</v>
      </c>
      <c r="H4913" s="11">
        <v>376</v>
      </c>
      <c r="I4913" s="11">
        <v>216</v>
      </c>
      <c r="J4913" s="11">
        <v>2</v>
      </c>
      <c r="K4913" s="11" t="s">
        <v>8034</v>
      </c>
      <c r="L4913" s="11">
        <f t="shared" si="228"/>
        <v>592</v>
      </c>
      <c r="M4913" s="11">
        <f t="shared" si="229"/>
        <v>2051</v>
      </c>
      <c r="N4913" s="12">
        <f t="shared" si="230"/>
        <v>0.77601210745365112</v>
      </c>
    </row>
    <row r="4914" spans="1:14" x14ac:dyDescent="0.3">
      <c r="A4914" s="8" t="s">
        <v>4923</v>
      </c>
      <c r="B4914" s="9">
        <v>45514</v>
      </c>
      <c r="C4914" s="10" t="s">
        <v>8012</v>
      </c>
      <c r="D4914" s="10" t="s">
        <v>8029</v>
      </c>
      <c r="E4914" s="10" t="s">
        <v>8031</v>
      </c>
      <c r="F4914" s="11">
        <v>4</v>
      </c>
      <c r="G4914" s="11">
        <v>3188</v>
      </c>
      <c r="H4914" s="11">
        <v>406</v>
      </c>
      <c r="I4914" s="11">
        <v>203</v>
      </c>
      <c r="J4914" s="11">
        <v>6</v>
      </c>
      <c r="K4914" s="11" t="s">
        <v>8034</v>
      </c>
      <c r="L4914" s="11">
        <f t="shared" si="228"/>
        <v>609</v>
      </c>
      <c r="M4914" s="11">
        <f t="shared" si="229"/>
        <v>2579</v>
      </c>
      <c r="N4914" s="12">
        <f t="shared" si="230"/>
        <v>0.80897114178168128</v>
      </c>
    </row>
    <row r="4915" spans="1:14" x14ac:dyDescent="0.3">
      <c r="A4915" s="8" t="s">
        <v>4924</v>
      </c>
      <c r="B4915" s="9">
        <v>45514</v>
      </c>
      <c r="C4915" s="10" t="s">
        <v>8014</v>
      </c>
      <c r="D4915" s="10" t="s">
        <v>8026</v>
      </c>
      <c r="E4915" s="10" t="s">
        <v>8033</v>
      </c>
      <c r="F4915" s="11">
        <v>3</v>
      </c>
      <c r="G4915" s="11">
        <v>2595</v>
      </c>
      <c r="H4915" s="11">
        <v>1485</v>
      </c>
      <c r="I4915" s="11">
        <v>161</v>
      </c>
      <c r="J4915" s="11">
        <v>2</v>
      </c>
      <c r="K4915" s="11" t="s">
        <v>8034</v>
      </c>
      <c r="L4915" s="11">
        <f t="shared" si="228"/>
        <v>1646</v>
      </c>
      <c r="M4915" s="11">
        <f t="shared" si="229"/>
        <v>949</v>
      </c>
      <c r="N4915" s="12">
        <f t="shared" si="230"/>
        <v>0.36570327552986515</v>
      </c>
    </row>
    <row r="4916" spans="1:14" x14ac:dyDescent="0.3">
      <c r="A4916" s="8" t="s">
        <v>4925</v>
      </c>
      <c r="B4916" s="9">
        <v>45514</v>
      </c>
      <c r="C4916" s="10" t="s">
        <v>8011</v>
      </c>
      <c r="D4916" s="10" t="s">
        <v>8030</v>
      </c>
      <c r="E4916" s="10" t="s">
        <v>8031</v>
      </c>
      <c r="F4916" s="11">
        <v>4</v>
      </c>
      <c r="G4916" s="11">
        <v>3364</v>
      </c>
      <c r="H4916" s="11">
        <v>481</v>
      </c>
      <c r="I4916" s="11">
        <v>217</v>
      </c>
      <c r="J4916" s="11">
        <v>3</v>
      </c>
      <c r="K4916" s="11" t="s">
        <v>8034</v>
      </c>
      <c r="L4916" s="11">
        <f t="shared" si="228"/>
        <v>698</v>
      </c>
      <c r="M4916" s="11">
        <f t="shared" si="229"/>
        <v>2666</v>
      </c>
      <c r="N4916" s="12">
        <f t="shared" si="230"/>
        <v>0.79250891795481571</v>
      </c>
    </row>
    <row r="4917" spans="1:14" x14ac:dyDescent="0.3">
      <c r="A4917" s="8" t="s">
        <v>4926</v>
      </c>
      <c r="B4917" s="9">
        <v>45514</v>
      </c>
      <c r="C4917" s="10" t="s">
        <v>8013</v>
      </c>
      <c r="D4917" s="10" t="s">
        <v>8019</v>
      </c>
      <c r="E4917" s="10" t="s">
        <v>8031</v>
      </c>
      <c r="F4917" s="11">
        <v>4</v>
      </c>
      <c r="G4917" s="11">
        <v>2956</v>
      </c>
      <c r="H4917" s="11">
        <v>1358</v>
      </c>
      <c r="I4917" s="11">
        <v>143</v>
      </c>
      <c r="J4917" s="11">
        <v>3</v>
      </c>
      <c r="K4917" s="11" t="s">
        <v>8034</v>
      </c>
      <c r="L4917" s="11">
        <f t="shared" si="228"/>
        <v>1501</v>
      </c>
      <c r="M4917" s="11">
        <f t="shared" si="229"/>
        <v>1455</v>
      </c>
      <c r="N4917" s="12">
        <f t="shared" si="230"/>
        <v>0.49221921515561567</v>
      </c>
    </row>
    <row r="4918" spans="1:14" x14ac:dyDescent="0.3">
      <c r="A4918" s="8" t="s">
        <v>4927</v>
      </c>
      <c r="B4918" s="9">
        <v>45514</v>
      </c>
      <c r="C4918" s="10" t="s">
        <v>8014</v>
      </c>
      <c r="D4918" s="10" t="s">
        <v>8024</v>
      </c>
      <c r="E4918" s="10" t="s">
        <v>8031</v>
      </c>
      <c r="F4918" s="11">
        <v>2</v>
      </c>
      <c r="G4918" s="11">
        <v>1490</v>
      </c>
      <c r="H4918" s="11">
        <v>552</v>
      </c>
      <c r="I4918" s="11">
        <v>157</v>
      </c>
      <c r="J4918" s="11">
        <v>7</v>
      </c>
      <c r="K4918" s="11" t="s">
        <v>8034</v>
      </c>
      <c r="L4918" s="11">
        <f t="shared" si="228"/>
        <v>709</v>
      </c>
      <c r="M4918" s="11">
        <f t="shared" si="229"/>
        <v>781</v>
      </c>
      <c r="N4918" s="12">
        <f t="shared" si="230"/>
        <v>0.52416107382550337</v>
      </c>
    </row>
    <row r="4919" spans="1:14" x14ac:dyDescent="0.3">
      <c r="A4919" s="8" t="s">
        <v>4928</v>
      </c>
      <c r="B4919" s="9">
        <v>45514</v>
      </c>
      <c r="C4919" s="10" t="s">
        <v>8013</v>
      </c>
      <c r="D4919" s="10" t="s">
        <v>8017</v>
      </c>
      <c r="E4919" s="10" t="s">
        <v>8033</v>
      </c>
      <c r="F4919" s="11">
        <v>3</v>
      </c>
      <c r="G4919" s="11">
        <v>2331</v>
      </c>
      <c r="H4919" s="11">
        <v>433</v>
      </c>
      <c r="I4919" s="11">
        <v>142</v>
      </c>
      <c r="J4919" s="11">
        <v>5</v>
      </c>
      <c r="K4919" s="11" t="s">
        <v>8035</v>
      </c>
      <c r="L4919" s="11">
        <f t="shared" si="228"/>
        <v>575</v>
      </c>
      <c r="M4919" s="11">
        <f t="shared" si="229"/>
        <v>1756</v>
      </c>
      <c r="N4919" s="12">
        <f t="shared" si="230"/>
        <v>0.75332475332475335</v>
      </c>
    </row>
    <row r="4920" spans="1:14" x14ac:dyDescent="0.3">
      <c r="A4920" s="8" t="s">
        <v>4929</v>
      </c>
      <c r="B4920" s="9">
        <v>45514</v>
      </c>
      <c r="C4920" s="10" t="s">
        <v>8013</v>
      </c>
      <c r="D4920" s="10" t="s">
        <v>8017</v>
      </c>
      <c r="E4920" s="10" t="s">
        <v>8031</v>
      </c>
      <c r="F4920" s="11">
        <v>1</v>
      </c>
      <c r="G4920" s="11">
        <v>695</v>
      </c>
      <c r="H4920" s="11">
        <v>657</v>
      </c>
      <c r="I4920" s="11">
        <v>134</v>
      </c>
      <c r="J4920" s="11">
        <v>5</v>
      </c>
      <c r="K4920" s="11" t="s">
        <v>8034</v>
      </c>
      <c r="L4920" s="11">
        <f t="shared" si="228"/>
        <v>791</v>
      </c>
      <c r="M4920" s="11">
        <f t="shared" si="229"/>
        <v>-96</v>
      </c>
      <c r="N4920" s="12">
        <f t="shared" si="230"/>
        <v>-0.13812949640287769</v>
      </c>
    </row>
    <row r="4921" spans="1:14" x14ac:dyDescent="0.3">
      <c r="A4921" s="8" t="s">
        <v>4930</v>
      </c>
      <c r="B4921" s="9">
        <v>45514</v>
      </c>
      <c r="C4921" s="10" t="s">
        <v>8012</v>
      </c>
      <c r="D4921" s="10" t="s">
        <v>8016</v>
      </c>
      <c r="E4921" s="10" t="s">
        <v>8031</v>
      </c>
      <c r="F4921" s="11">
        <v>5</v>
      </c>
      <c r="G4921" s="11">
        <v>2935</v>
      </c>
      <c r="H4921" s="11">
        <v>400</v>
      </c>
      <c r="I4921" s="11">
        <v>102</v>
      </c>
      <c r="J4921" s="11">
        <v>6</v>
      </c>
      <c r="K4921" s="11" t="s">
        <v>8034</v>
      </c>
      <c r="L4921" s="11">
        <f t="shared" si="228"/>
        <v>502</v>
      </c>
      <c r="M4921" s="11">
        <f t="shared" si="229"/>
        <v>2433</v>
      </c>
      <c r="N4921" s="12">
        <f t="shared" si="230"/>
        <v>0.82896081771720609</v>
      </c>
    </row>
    <row r="4922" spans="1:14" x14ac:dyDescent="0.3">
      <c r="A4922" s="8" t="s">
        <v>4931</v>
      </c>
      <c r="B4922" s="9">
        <v>45514</v>
      </c>
      <c r="C4922" s="10" t="s">
        <v>8014</v>
      </c>
      <c r="D4922" s="10" t="s">
        <v>8018</v>
      </c>
      <c r="E4922" s="10" t="s">
        <v>8033</v>
      </c>
      <c r="F4922" s="11">
        <v>3</v>
      </c>
      <c r="G4922" s="11">
        <v>1989</v>
      </c>
      <c r="H4922" s="11">
        <v>1106</v>
      </c>
      <c r="I4922" s="11">
        <v>217</v>
      </c>
      <c r="J4922" s="11">
        <v>3</v>
      </c>
      <c r="K4922" s="11" t="s">
        <v>8034</v>
      </c>
      <c r="L4922" s="11">
        <f t="shared" si="228"/>
        <v>1323</v>
      </c>
      <c r="M4922" s="11">
        <f t="shared" si="229"/>
        <v>666</v>
      </c>
      <c r="N4922" s="12">
        <f t="shared" si="230"/>
        <v>0.33484162895927599</v>
      </c>
    </row>
    <row r="4923" spans="1:14" x14ac:dyDescent="0.3">
      <c r="A4923" s="8" t="s">
        <v>4932</v>
      </c>
      <c r="B4923" s="9">
        <v>45514</v>
      </c>
      <c r="C4923" s="10" t="s">
        <v>8014</v>
      </c>
      <c r="D4923" s="10" t="s">
        <v>8024</v>
      </c>
      <c r="E4923" s="10" t="s">
        <v>8031</v>
      </c>
      <c r="F4923" s="11">
        <v>3</v>
      </c>
      <c r="G4923" s="11">
        <v>2538</v>
      </c>
      <c r="H4923" s="11">
        <v>382</v>
      </c>
      <c r="I4923" s="11">
        <v>139</v>
      </c>
      <c r="J4923" s="11">
        <v>7</v>
      </c>
      <c r="K4923" s="11" t="s">
        <v>8034</v>
      </c>
      <c r="L4923" s="11">
        <f t="shared" si="228"/>
        <v>521</v>
      </c>
      <c r="M4923" s="11">
        <f t="shared" si="229"/>
        <v>2017</v>
      </c>
      <c r="N4923" s="12">
        <f t="shared" si="230"/>
        <v>0.79472025216706066</v>
      </c>
    </row>
    <row r="4924" spans="1:14" x14ac:dyDescent="0.3">
      <c r="A4924" s="8" t="s">
        <v>4933</v>
      </c>
      <c r="B4924" s="9">
        <v>45514</v>
      </c>
      <c r="C4924" s="10" t="s">
        <v>8012</v>
      </c>
      <c r="D4924" s="10" t="s">
        <v>8027</v>
      </c>
      <c r="E4924" s="10" t="s">
        <v>8033</v>
      </c>
      <c r="F4924" s="11">
        <v>4</v>
      </c>
      <c r="G4924" s="11">
        <v>3444</v>
      </c>
      <c r="H4924" s="11">
        <v>1117</v>
      </c>
      <c r="I4924" s="11">
        <v>105</v>
      </c>
      <c r="J4924" s="11">
        <v>3</v>
      </c>
      <c r="K4924" s="11" t="s">
        <v>8034</v>
      </c>
      <c r="L4924" s="11">
        <f t="shared" si="228"/>
        <v>1222</v>
      </c>
      <c r="M4924" s="11">
        <f t="shared" si="229"/>
        <v>2222</v>
      </c>
      <c r="N4924" s="12">
        <f t="shared" si="230"/>
        <v>0.64518002322880375</v>
      </c>
    </row>
    <row r="4925" spans="1:14" x14ac:dyDescent="0.3">
      <c r="A4925" s="8" t="s">
        <v>4934</v>
      </c>
      <c r="B4925" s="9">
        <v>45514</v>
      </c>
      <c r="C4925" s="10" t="s">
        <v>8013</v>
      </c>
      <c r="D4925" s="10" t="s">
        <v>8017</v>
      </c>
      <c r="E4925" s="10" t="s">
        <v>8031</v>
      </c>
      <c r="F4925" s="11">
        <v>4</v>
      </c>
      <c r="G4925" s="11">
        <v>2224</v>
      </c>
      <c r="H4925" s="11">
        <v>904</v>
      </c>
      <c r="I4925" s="11">
        <v>201</v>
      </c>
      <c r="J4925" s="11">
        <v>5</v>
      </c>
      <c r="K4925" s="11" t="s">
        <v>8034</v>
      </c>
      <c r="L4925" s="11">
        <f t="shared" si="228"/>
        <v>1105</v>
      </c>
      <c r="M4925" s="11">
        <f t="shared" si="229"/>
        <v>1119</v>
      </c>
      <c r="N4925" s="12">
        <f t="shared" si="230"/>
        <v>0.50314748201438853</v>
      </c>
    </row>
    <row r="4926" spans="1:14" x14ac:dyDescent="0.3">
      <c r="A4926" s="8" t="s">
        <v>4935</v>
      </c>
      <c r="B4926" s="9">
        <v>45515</v>
      </c>
      <c r="C4926" s="10" t="s">
        <v>8012</v>
      </c>
      <c r="D4926" s="10" t="s">
        <v>8016</v>
      </c>
      <c r="E4926" s="10" t="s">
        <v>8032</v>
      </c>
      <c r="F4926" s="11">
        <v>5</v>
      </c>
      <c r="G4926" s="11">
        <v>4275</v>
      </c>
      <c r="H4926" s="11">
        <v>1151</v>
      </c>
      <c r="I4926" s="11">
        <v>153</v>
      </c>
      <c r="J4926" s="11">
        <v>3</v>
      </c>
      <c r="K4926" s="11" t="s">
        <v>8034</v>
      </c>
      <c r="L4926" s="11">
        <f t="shared" si="228"/>
        <v>1304</v>
      </c>
      <c r="M4926" s="11">
        <f t="shared" si="229"/>
        <v>2971</v>
      </c>
      <c r="N4926" s="12">
        <f t="shared" si="230"/>
        <v>0.69497076023391813</v>
      </c>
    </row>
    <row r="4927" spans="1:14" x14ac:dyDescent="0.3">
      <c r="A4927" s="8" t="s">
        <v>4936</v>
      </c>
      <c r="B4927" s="9">
        <v>45515</v>
      </c>
      <c r="C4927" s="10" t="s">
        <v>8012</v>
      </c>
      <c r="D4927" s="10" t="s">
        <v>8027</v>
      </c>
      <c r="E4927" s="10" t="s">
        <v>8031</v>
      </c>
      <c r="F4927" s="11">
        <v>4</v>
      </c>
      <c r="G4927" s="11">
        <v>2456</v>
      </c>
      <c r="H4927" s="11">
        <v>1285</v>
      </c>
      <c r="I4927" s="11">
        <v>110</v>
      </c>
      <c r="J4927" s="11">
        <v>2</v>
      </c>
      <c r="K4927" s="11" t="s">
        <v>8034</v>
      </c>
      <c r="L4927" s="11">
        <f t="shared" si="228"/>
        <v>1395</v>
      </c>
      <c r="M4927" s="11">
        <f t="shared" si="229"/>
        <v>1061</v>
      </c>
      <c r="N4927" s="12">
        <f t="shared" si="230"/>
        <v>0.43200325732899025</v>
      </c>
    </row>
    <row r="4928" spans="1:14" x14ac:dyDescent="0.3">
      <c r="A4928" s="8" t="s">
        <v>4937</v>
      </c>
      <c r="B4928" s="9">
        <v>45515</v>
      </c>
      <c r="C4928" s="10" t="s">
        <v>8013</v>
      </c>
      <c r="D4928" s="10" t="s">
        <v>8025</v>
      </c>
      <c r="E4928" s="10" t="s">
        <v>8033</v>
      </c>
      <c r="F4928" s="11">
        <v>4</v>
      </c>
      <c r="G4928" s="11">
        <v>3084</v>
      </c>
      <c r="H4928" s="11">
        <v>524</v>
      </c>
      <c r="I4928" s="11">
        <v>204</v>
      </c>
      <c r="J4928" s="11">
        <v>3</v>
      </c>
      <c r="K4928" s="11" t="s">
        <v>8034</v>
      </c>
      <c r="L4928" s="11">
        <f t="shared" si="228"/>
        <v>728</v>
      </c>
      <c r="M4928" s="11">
        <f t="shared" si="229"/>
        <v>2356</v>
      </c>
      <c r="N4928" s="12">
        <f t="shared" si="230"/>
        <v>0.76394293125810631</v>
      </c>
    </row>
    <row r="4929" spans="1:14" x14ac:dyDescent="0.3">
      <c r="A4929" s="8" t="s">
        <v>4938</v>
      </c>
      <c r="B4929" s="9">
        <v>45515</v>
      </c>
      <c r="C4929" s="10" t="s">
        <v>8012</v>
      </c>
      <c r="D4929" s="10" t="s">
        <v>8027</v>
      </c>
      <c r="E4929" s="10" t="s">
        <v>8031</v>
      </c>
      <c r="F4929" s="11">
        <v>4</v>
      </c>
      <c r="G4929" s="11">
        <v>3024</v>
      </c>
      <c r="H4929" s="11">
        <v>462</v>
      </c>
      <c r="I4929" s="11">
        <v>190</v>
      </c>
      <c r="J4929" s="11">
        <v>3</v>
      </c>
      <c r="K4929" s="11" t="s">
        <v>8035</v>
      </c>
      <c r="L4929" s="11">
        <f t="shared" si="228"/>
        <v>652</v>
      </c>
      <c r="M4929" s="11">
        <f t="shared" si="229"/>
        <v>2372</v>
      </c>
      <c r="N4929" s="12">
        <f t="shared" si="230"/>
        <v>0.78439153439153442</v>
      </c>
    </row>
    <row r="4930" spans="1:14" x14ac:dyDescent="0.3">
      <c r="A4930" s="8" t="s">
        <v>4939</v>
      </c>
      <c r="B4930" s="9">
        <v>45515</v>
      </c>
      <c r="C4930" s="10" t="s">
        <v>8012</v>
      </c>
      <c r="D4930" s="10" t="s">
        <v>8029</v>
      </c>
      <c r="E4930" s="10" t="s">
        <v>8032</v>
      </c>
      <c r="F4930" s="11">
        <v>2</v>
      </c>
      <c r="G4930" s="11">
        <v>1678</v>
      </c>
      <c r="H4930" s="11">
        <v>810</v>
      </c>
      <c r="I4930" s="11">
        <v>211</v>
      </c>
      <c r="J4930" s="11">
        <v>5</v>
      </c>
      <c r="K4930" s="11" t="s">
        <v>8035</v>
      </c>
      <c r="L4930" s="11">
        <f t="shared" ref="L4930:L4993" si="231">H4930+I4930</f>
        <v>1021</v>
      </c>
      <c r="M4930" s="11">
        <f t="shared" ref="M4930:M4993" si="232">G4930-L4930</f>
        <v>657</v>
      </c>
      <c r="N4930" s="12">
        <f t="shared" ref="N4930:N4993" si="233">M4930/G4930</f>
        <v>0.39153754469606672</v>
      </c>
    </row>
    <row r="4931" spans="1:14" x14ac:dyDescent="0.3">
      <c r="A4931" s="8" t="s">
        <v>4940</v>
      </c>
      <c r="B4931" s="9">
        <v>45515</v>
      </c>
      <c r="C4931" s="10" t="s">
        <v>8012</v>
      </c>
      <c r="D4931" s="10" t="s">
        <v>8029</v>
      </c>
      <c r="E4931" s="10" t="s">
        <v>8033</v>
      </c>
      <c r="F4931" s="11">
        <v>4</v>
      </c>
      <c r="G4931" s="11">
        <v>3532</v>
      </c>
      <c r="H4931" s="11">
        <v>579</v>
      </c>
      <c r="I4931" s="11">
        <v>112</v>
      </c>
      <c r="J4931" s="11">
        <v>2</v>
      </c>
      <c r="K4931" s="11" t="s">
        <v>8034</v>
      </c>
      <c r="L4931" s="11">
        <f t="shared" si="231"/>
        <v>691</v>
      </c>
      <c r="M4931" s="11">
        <f t="shared" si="232"/>
        <v>2841</v>
      </c>
      <c r="N4931" s="12">
        <f t="shared" si="233"/>
        <v>0.80436013590033972</v>
      </c>
    </row>
    <row r="4932" spans="1:14" x14ac:dyDescent="0.3">
      <c r="A4932" s="8" t="s">
        <v>4941</v>
      </c>
      <c r="B4932" s="9">
        <v>45515</v>
      </c>
      <c r="C4932" s="10" t="s">
        <v>8012</v>
      </c>
      <c r="D4932" s="10" t="s">
        <v>8028</v>
      </c>
      <c r="E4932" s="10" t="s">
        <v>8031</v>
      </c>
      <c r="F4932" s="11">
        <v>5</v>
      </c>
      <c r="G4932" s="11">
        <v>3810</v>
      </c>
      <c r="H4932" s="11">
        <v>1440</v>
      </c>
      <c r="I4932" s="11">
        <v>191</v>
      </c>
      <c r="J4932" s="11">
        <v>4</v>
      </c>
      <c r="K4932" s="11" t="s">
        <v>8034</v>
      </c>
      <c r="L4932" s="11">
        <f t="shared" si="231"/>
        <v>1631</v>
      </c>
      <c r="M4932" s="11">
        <f t="shared" si="232"/>
        <v>2179</v>
      </c>
      <c r="N4932" s="12">
        <f t="shared" si="233"/>
        <v>0.57191601049868768</v>
      </c>
    </row>
    <row r="4933" spans="1:14" x14ac:dyDescent="0.3">
      <c r="A4933" s="8" t="s">
        <v>4942</v>
      </c>
      <c r="B4933" s="9">
        <v>45515</v>
      </c>
      <c r="C4933" s="10" t="s">
        <v>8012</v>
      </c>
      <c r="D4933" s="10" t="s">
        <v>8029</v>
      </c>
      <c r="E4933" s="10" t="s">
        <v>8031</v>
      </c>
      <c r="F4933" s="11">
        <v>3</v>
      </c>
      <c r="G4933" s="11">
        <v>2358</v>
      </c>
      <c r="H4933" s="11">
        <v>1253</v>
      </c>
      <c r="I4933" s="11">
        <v>118</v>
      </c>
      <c r="J4933" s="11">
        <v>4</v>
      </c>
      <c r="K4933" s="11" t="s">
        <v>8034</v>
      </c>
      <c r="L4933" s="11">
        <f t="shared" si="231"/>
        <v>1371</v>
      </c>
      <c r="M4933" s="11">
        <f t="shared" si="232"/>
        <v>987</v>
      </c>
      <c r="N4933" s="12">
        <f t="shared" si="233"/>
        <v>0.41857506361323155</v>
      </c>
    </row>
    <row r="4934" spans="1:14" x14ac:dyDescent="0.3">
      <c r="A4934" s="8" t="s">
        <v>4943</v>
      </c>
      <c r="B4934" s="9">
        <v>45515</v>
      </c>
      <c r="C4934" s="10" t="s">
        <v>8013</v>
      </c>
      <c r="D4934" s="10" t="s">
        <v>8022</v>
      </c>
      <c r="E4934" s="10" t="s">
        <v>8031</v>
      </c>
      <c r="F4934" s="11">
        <v>2</v>
      </c>
      <c r="G4934" s="11">
        <v>1540</v>
      </c>
      <c r="H4934" s="11">
        <v>1174</v>
      </c>
      <c r="I4934" s="11">
        <v>104</v>
      </c>
      <c r="J4934" s="11">
        <v>4</v>
      </c>
      <c r="K4934" s="11" t="s">
        <v>8034</v>
      </c>
      <c r="L4934" s="11">
        <f t="shared" si="231"/>
        <v>1278</v>
      </c>
      <c r="M4934" s="11">
        <f t="shared" si="232"/>
        <v>262</v>
      </c>
      <c r="N4934" s="12">
        <f t="shared" si="233"/>
        <v>0.17012987012987013</v>
      </c>
    </row>
    <row r="4935" spans="1:14" x14ac:dyDescent="0.3">
      <c r="A4935" s="8" t="s">
        <v>4944</v>
      </c>
      <c r="B4935" s="9">
        <v>45515</v>
      </c>
      <c r="C4935" s="10" t="s">
        <v>8012</v>
      </c>
      <c r="D4935" s="10" t="s">
        <v>8027</v>
      </c>
      <c r="E4935" s="10" t="s">
        <v>8033</v>
      </c>
      <c r="F4935" s="11">
        <v>2</v>
      </c>
      <c r="G4935" s="11">
        <v>1620</v>
      </c>
      <c r="H4935" s="11">
        <v>478</v>
      </c>
      <c r="I4935" s="11">
        <v>102</v>
      </c>
      <c r="J4935" s="11">
        <v>2</v>
      </c>
      <c r="K4935" s="11" t="s">
        <v>8034</v>
      </c>
      <c r="L4935" s="11">
        <f t="shared" si="231"/>
        <v>580</v>
      </c>
      <c r="M4935" s="11">
        <f t="shared" si="232"/>
        <v>1040</v>
      </c>
      <c r="N4935" s="12">
        <f t="shared" si="233"/>
        <v>0.64197530864197527</v>
      </c>
    </row>
    <row r="4936" spans="1:14" x14ac:dyDescent="0.3">
      <c r="A4936" s="8" t="s">
        <v>4945</v>
      </c>
      <c r="B4936" s="9">
        <v>45515</v>
      </c>
      <c r="C4936" s="10" t="s">
        <v>8012</v>
      </c>
      <c r="D4936" s="10" t="s">
        <v>8028</v>
      </c>
      <c r="E4936" s="10" t="s">
        <v>8032</v>
      </c>
      <c r="F4936" s="11">
        <v>5</v>
      </c>
      <c r="G4936" s="11">
        <v>3130</v>
      </c>
      <c r="H4936" s="11">
        <v>840</v>
      </c>
      <c r="I4936" s="11">
        <v>169</v>
      </c>
      <c r="J4936" s="11">
        <v>5</v>
      </c>
      <c r="K4936" s="11" t="s">
        <v>8034</v>
      </c>
      <c r="L4936" s="11">
        <f t="shared" si="231"/>
        <v>1009</v>
      </c>
      <c r="M4936" s="11">
        <f t="shared" si="232"/>
        <v>2121</v>
      </c>
      <c r="N4936" s="12">
        <f t="shared" si="233"/>
        <v>0.67763578274760383</v>
      </c>
    </row>
    <row r="4937" spans="1:14" x14ac:dyDescent="0.3">
      <c r="A4937" s="8" t="s">
        <v>4946</v>
      </c>
      <c r="B4937" s="9">
        <v>45515</v>
      </c>
      <c r="C4937" s="10" t="s">
        <v>8012</v>
      </c>
      <c r="D4937" s="10" t="s">
        <v>8027</v>
      </c>
      <c r="E4937" s="10" t="s">
        <v>8031</v>
      </c>
      <c r="F4937" s="11">
        <v>2</v>
      </c>
      <c r="G4937" s="11">
        <v>1526</v>
      </c>
      <c r="H4937" s="11">
        <v>413</v>
      </c>
      <c r="I4937" s="11">
        <v>157</v>
      </c>
      <c r="J4937" s="11">
        <v>6</v>
      </c>
      <c r="K4937" s="11" t="s">
        <v>8034</v>
      </c>
      <c r="L4937" s="11">
        <f t="shared" si="231"/>
        <v>570</v>
      </c>
      <c r="M4937" s="11">
        <f t="shared" si="232"/>
        <v>956</v>
      </c>
      <c r="N4937" s="12">
        <f t="shared" si="233"/>
        <v>0.62647444298820443</v>
      </c>
    </row>
    <row r="4938" spans="1:14" x14ac:dyDescent="0.3">
      <c r="A4938" s="8" t="s">
        <v>4947</v>
      </c>
      <c r="B4938" s="9">
        <v>45515</v>
      </c>
      <c r="C4938" s="10" t="s">
        <v>8013</v>
      </c>
      <c r="D4938" s="10" t="s">
        <v>8022</v>
      </c>
      <c r="E4938" s="10" t="s">
        <v>8033</v>
      </c>
      <c r="F4938" s="11">
        <v>3</v>
      </c>
      <c r="G4938" s="11">
        <v>1980</v>
      </c>
      <c r="H4938" s="11">
        <v>1004</v>
      </c>
      <c r="I4938" s="11">
        <v>189</v>
      </c>
      <c r="J4938" s="11">
        <v>4</v>
      </c>
      <c r="K4938" s="11" t="s">
        <v>8034</v>
      </c>
      <c r="L4938" s="11">
        <f t="shared" si="231"/>
        <v>1193</v>
      </c>
      <c r="M4938" s="11">
        <f t="shared" si="232"/>
        <v>787</v>
      </c>
      <c r="N4938" s="12">
        <f t="shared" si="233"/>
        <v>0.39747474747474748</v>
      </c>
    </row>
    <row r="4939" spans="1:14" x14ac:dyDescent="0.3">
      <c r="A4939" s="8" t="s">
        <v>4948</v>
      </c>
      <c r="B4939" s="9">
        <v>45515</v>
      </c>
      <c r="C4939" s="10" t="s">
        <v>8012</v>
      </c>
      <c r="D4939" s="10" t="s">
        <v>8016</v>
      </c>
      <c r="E4939" s="10" t="s">
        <v>8032</v>
      </c>
      <c r="F4939" s="11">
        <v>3</v>
      </c>
      <c r="G4939" s="11">
        <v>1770</v>
      </c>
      <c r="H4939" s="11">
        <v>1321</v>
      </c>
      <c r="I4939" s="11">
        <v>114</v>
      </c>
      <c r="J4939" s="11">
        <v>2</v>
      </c>
      <c r="K4939" s="11" t="s">
        <v>8035</v>
      </c>
      <c r="L4939" s="11">
        <f t="shared" si="231"/>
        <v>1435</v>
      </c>
      <c r="M4939" s="11">
        <f t="shared" si="232"/>
        <v>335</v>
      </c>
      <c r="N4939" s="12">
        <f t="shared" si="233"/>
        <v>0.18926553672316385</v>
      </c>
    </row>
    <row r="4940" spans="1:14" x14ac:dyDescent="0.3">
      <c r="A4940" s="8" t="s">
        <v>4949</v>
      </c>
      <c r="B4940" s="9">
        <v>45515</v>
      </c>
      <c r="C4940" s="10" t="s">
        <v>8013</v>
      </c>
      <c r="D4940" s="10" t="s">
        <v>8025</v>
      </c>
      <c r="E4940" s="10" t="s">
        <v>8033</v>
      </c>
      <c r="F4940" s="11">
        <v>1</v>
      </c>
      <c r="G4940" s="11">
        <v>668</v>
      </c>
      <c r="H4940" s="11">
        <v>857</v>
      </c>
      <c r="I4940" s="11">
        <v>150</v>
      </c>
      <c r="J4940" s="11">
        <v>7</v>
      </c>
      <c r="K4940" s="11" t="s">
        <v>8034</v>
      </c>
      <c r="L4940" s="11">
        <f t="shared" si="231"/>
        <v>1007</v>
      </c>
      <c r="M4940" s="11">
        <f t="shared" si="232"/>
        <v>-339</v>
      </c>
      <c r="N4940" s="12">
        <f t="shared" si="233"/>
        <v>-0.50748502994011979</v>
      </c>
    </row>
    <row r="4941" spans="1:14" x14ac:dyDescent="0.3">
      <c r="A4941" s="8" t="s">
        <v>4950</v>
      </c>
      <c r="B4941" s="9">
        <v>45515</v>
      </c>
      <c r="C4941" s="10" t="s">
        <v>8012</v>
      </c>
      <c r="D4941" s="10" t="s">
        <v>8016</v>
      </c>
      <c r="E4941" s="10" t="s">
        <v>8031</v>
      </c>
      <c r="F4941" s="11">
        <v>4</v>
      </c>
      <c r="G4941" s="11">
        <v>2248</v>
      </c>
      <c r="H4941" s="11">
        <v>1241</v>
      </c>
      <c r="I4941" s="11">
        <v>102</v>
      </c>
      <c r="J4941" s="11">
        <v>3</v>
      </c>
      <c r="K4941" s="11" t="s">
        <v>8034</v>
      </c>
      <c r="L4941" s="11">
        <f t="shared" si="231"/>
        <v>1343</v>
      </c>
      <c r="M4941" s="11">
        <f t="shared" si="232"/>
        <v>905</v>
      </c>
      <c r="N4941" s="12">
        <f t="shared" si="233"/>
        <v>0.40258007117437722</v>
      </c>
    </row>
    <row r="4942" spans="1:14" x14ac:dyDescent="0.3">
      <c r="A4942" s="8" t="s">
        <v>4951</v>
      </c>
      <c r="B4942" s="9">
        <v>45515</v>
      </c>
      <c r="C4942" s="10" t="s">
        <v>8013</v>
      </c>
      <c r="D4942" s="10" t="s">
        <v>8022</v>
      </c>
      <c r="E4942" s="10" t="s">
        <v>8033</v>
      </c>
      <c r="F4942" s="11">
        <v>5</v>
      </c>
      <c r="G4942" s="11">
        <v>4040</v>
      </c>
      <c r="H4942" s="11">
        <v>1123</v>
      </c>
      <c r="I4942" s="11">
        <v>108</v>
      </c>
      <c r="J4942" s="11">
        <v>6</v>
      </c>
      <c r="K4942" s="11" t="s">
        <v>8034</v>
      </c>
      <c r="L4942" s="11">
        <f t="shared" si="231"/>
        <v>1231</v>
      </c>
      <c r="M4942" s="11">
        <f t="shared" si="232"/>
        <v>2809</v>
      </c>
      <c r="N4942" s="12">
        <f t="shared" si="233"/>
        <v>0.69529702970297025</v>
      </c>
    </row>
    <row r="4943" spans="1:14" x14ac:dyDescent="0.3">
      <c r="A4943" s="8" t="s">
        <v>4952</v>
      </c>
      <c r="B4943" s="9">
        <v>45515</v>
      </c>
      <c r="C4943" s="10" t="s">
        <v>8012</v>
      </c>
      <c r="D4943" s="10" t="s">
        <v>8029</v>
      </c>
      <c r="E4943" s="10" t="s">
        <v>8031</v>
      </c>
      <c r="F4943" s="11">
        <v>2</v>
      </c>
      <c r="G4943" s="11">
        <v>1770</v>
      </c>
      <c r="H4943" s="11">
        <v>488</v>
      </c>
      <c r="I4943" s="11">
        <v>117</v>
      </c>
      <c r="J4943" s="11">
        <v>3</v>
      </c>
      <c r="K4943" s="11" t="s">
        <v>8034</v>
      </c>
      <c r="L4943" s="11">
        <f t="shared" si="231"/>
        <v>605</v>
      </c>
      <c r="M4943" s="11">
        <f t="shared" si="232"/>
        <v>1165</v>
      </c>
      <c r="N4943" s="12">
        <f t="shared" si="233"/>
        <v>0.65819209039548021</v>
      </c>
    </row>
    <row r="4944" spans="1:14" x14ac:dyDescent="0.3">
      <c r="A4944" s="8" t="s">
        <v>4953</v>
      </c>
      <c r="B4944" s="9">
        <v>45515</v>
      </c>
      <c r="C4944" s="10" t="s">
        <v>8012</v>
      </c>
      <c r="D4944" s="10" t="s">
        <v>8016</v>
      </c>
      <c r="E4944" s="10" t="s">
        <v>8032</v>
      </c>
      <c r="F4944" s="11">
        <v>3</v>
      </c>
      <c r="G4944" s="11">
        <v>2256</v>
      </c>
      <c r="H4944" s="11">
        <v>454</v>
      </c>
      <c r="I4944" s="11">
        <v>194</v>
      </c>
      <c r="J4944" s="11">
        <v>2</v>
      </c>
      <c r="K4944" s="11" t="s">
        <v>8034</v>
      </c>
      <c r="L4944" s="11">
        <f t="shared" si="231"/>
        <v>648</v>
      </c>
      <c r="M4944" s="11">
        <f t="shared" si="232"/>
        <v>1608</v>
      </c>
      <c r="N4944" s="12">
        <f t="shared" si="233"/>
        <v>0.71276595744680848</v>
      </c>
    </row>
    <row r="4945" spans="1:14" x14ac:dyDescent="0.3">
      <c r="A4945" s="8" t="s">
        <v>4954</v>
      </c>
      <c r="B4945" s="9">
        <v>45515</v>
      </c>
      <c r="C4945" s="10" t="s">
        <v>8012</v>
      </c>
      <c r="D4945" s="10" t="s">
        <v>8016</v>
      </c>
      <c r="E4945" s="10" t="s">
        <v>8031</v>
      </c>
      <c r="F4945" s="11">
        <v>3</v>
      </c>
      <c r="G4945" s="11">
        <v>2430</v>
      </c>
      <c r="H4945" s="11">
        <v>641</v>
      </c>
      <c r="I4945" s="11">
        <v>145</v>
      </c>
      <c r="J4945" s="11">
        <v>5</v>
      </c>
      <c r="K4945" s="11" t="s">
        <v>8034</v>
      </c>
      <c r="L4945" s="11">
        <f t="shared" si="231"/>
        <v>786</v>
      </c>
      <c r="M4945" s="11">
        <f t="shared" si="232"/>
        <v>1644</v>
      </c>
      <c r="N4945" s="12">
        <f t="shared" si="233"/>
        <v>0.67654320987654326</v>
      </c>
    </row>
    <row r="4946" spans="1:14" x14ac:dyDescent="0.3">
      <c r="A4946" s="8" t="s">
        <v>4955</v>
      </c>
      <c r="B4946" s="9">
        <v>45515</v>
      </c>
      <c r="C4946" s="10" t="s">
        <v>8011</v>
      </c>
      <c r="D4946" s="10" t="s">
        <v>8030</v>
      </c>
      <c r="E4946" s="10" t="s">
        <v>8033</v>
      </c>
      <c r="F4946" s="11">
        <v>5</v>
      </c>
      <c r="G4946" s="11">
        <v>3745</v>
      </c>
      <c r="H4946" s="11">
        <v>1093</v>
      </c>
      <c r="I4946" s="11">
        <v>138</v>
      </c>
      <c r="J4946" s="11">
        <v>4</v>
      </c>
      <c r="K4946" s="11" t="s">
        <v>8034</v>
      </c>
      <c r="L4946" s="11">
        <f t="shared" si="231"/>
        <v>1231</v>
      </c>
      <c r="M4946" s="11">
        <f t="shared" si="232"/>
        <v>2514</v>
      </c>
      <c r="N4946" s="12">
        <f t="shared" si="233"/>
        <v>0.67129506008010686</v>
      </c>
    </row>
    <row r="4947" spans="1:14" x14ac:dyDescent="0.3">
      <c r="A4947" s="8" t="s">
        <v>4956</v>
      </c>
      <c r="B4947" s="9">
        <v>45515</v>
      </c>
      <c r="C4947" s="10" t="s">
        <v>8013</v>
      </c>
      <c r="D4947" s="10" t="s">
        <v>8025</v>
      </c>
      <c r="E4947" s="10" t="s">
        <v>8032</v>
      </c>
      <c r="F4947" s="11">
        <v>3</v>
      </c>
      <c r="G4947" s="11">
        <v>2172</v>
      </c>
      <c r="H4947" s="11">
        <v>1299</v>
      </c>
      <c r="I4947" s="11">
        <v>138</v>
      </c>
      <c r="J4947" s="11">
        <v>3</v>
      </c>
      <c r="K4947" s="11" t="s">
        <v>8034</v>
      </c>
      <c r="L4947" s="11">
        <f t="shared" si="231"/>
        <v>1437</v>
      </c>
      <c r="M4947" s="11">
        <f t="shared" si="232"/>
        <v>735</v>
      </c>
      <c r="N4947" s="12">
        <f t="shared" si="233"/>
        <v>0.33839779005524862</v>
      </c>
    </row>
    <row r="4948" spans="1:14" x14ac:dyDescent="0.3">
      <c r="A4948" s="8" t="s">
        <v>4957</v>
      </c>
      <c r="B4948" s="9">
        <v>45515</v>
      </c>
      <c r="C4948" s="10" t="s">
        <v>8013</v>
      </c>
      <c r="D4948" s="10" t="s">
        <v>8017</v>
      </c>
      <c r="E4948" s="10" t="s">
        <v>8032</v>
      </c>
      <c r="F4948" s="11">
        <v>1</v>
      </c>
      <c r="G4948" s="11">
        <v>597</v>
      </c>
      <c r="H4948" s="11">
        <v>576</v>
      </c>
      <c r="I4948" s="11">
        <v>117</v>
      </c>
      <c r="J4948" s="11">
        <v>5</v>
      </c>
      <c r="K4948" s="11" t="s">
        <v>8034</v>
      </c>
      <c r="L4948" s="11">
        <f t="shared" si="231"/>
        <v>693</v>
      </c>
      <c r="M4948" s="11">
        <f t="shared" si="232"/>
        <v>-96</v>
      </c>
      <c r="N4948" s="12">
        <f t="shared" si="233"/>
        <v>-0.16080402010050251</v>
      </c>
    </row>
    <row r="4949" spans="1:14" x14ac:dyDescent="0.3">
      <c r="A4949" s="8" t="s">
        <v>4958</v>
      </c>
      <c r="B4949" s="9">
        <v>45515</v>
      </c>
      <c r="C4949" s="10" t="s">
        <v>8014</v>
      </c>
      <c r="D4949" s="10" t="s">
        <v>8018</v>
      </c>
      <c r="E4949" s="10" t="s">
        <v>8033</v>
      </c>
      <c r="F4949" s="11">
        <v>2</v>
      </c>
      <c r="G4949" s="11">
        <v>1586</v>
      </c>
      <c r="H4949" s="11">
        <v>1393</v>
      </c>
      <c r="I4949" s="11">
        <v>215</v>
      </c>
      <c r="J4949" s="11">
        <v>4</v>
      </c>
      <c r="K4949" s="11" t="s">
        <v>8034</v>
      </c>
      <c r="L4949" s="11">
        <f t="shared" si="231"/>
        <v>1608</v>
      </c>
      <c r="M4949" s="11">
        <f t="shared" si="232"/>
        <v>-22</v>
      </c>
      <c r="N4949" s="12">
        <f t="shared" si="233"/>
        <v>-1.3871374527112233E-2</v>
      </c>
    </row>
    <row r="4950" spans="1:14" x14ac:dyDescent="0.3">
      <c r="A4950" s="8" t="s">
        <v>4959</v>
      </c>
      <c r="B4950" s="9">
        <v>45516</v>
      </c>
      <c r="C4950" s="10" t="s">
        <v>8012</v>
      </c>
      <c r="D4950" s="10" t="s">
        <v>8028</v>
      </c>
      <c r="E4950" s="10" t="s">
        <v>8032</v>
      </c>
      <c r="F4950" s="11">
        <v>3</v>
      </c>
      <c r="G4950" s="11">
        <v>2235</v>
      </c>
      <c r="H4950" s="11">
        <v>1204</v>
      </c>
      <c r="I4950" s="11">
        <v>151</v>
      </c>
      <c r="J4950" s="11">
        <v>7</v>
      </c>
      <c r="K4950" s="11" t="s">
        <v>8034</v>
      </c>
      <c r="L4950" s="11">
        <f t="shared" si="231"/>
        <v>1355</v>
      </c>
      <c r="M4950" s="11">
        <f t="shared" si="232"/>
        <v>880</v>
      </c>
      <c r="N4950" s="12">
        <f t="shared" si="233"/>
        <v>0.39373601789709173</v>
      </c>
    </row>
    <row r="4951" spans="1:14" x14ac:dyDescent="0.3">
      <c r="A4951" s="8" t="s">
        <v>4960</v>
      </c>
      <c r="B4951" s="9">
        <v>45516</v>
      </c>
      <c r="C4951" s="10" t="s">
        <v>8011</v>
      </c>
      <c r="D4951" s="10" t="s">
        <v>8030</v>
      </c>
      <c r="E4951" s="10" t="s">
        <v>8032</v>
      </c>
      <c r="F4951" s="11">
        <v>5</v>
      </c>
      <c r="G4951" s="11">
        <v>2805</v>
      </c>
      <c r="H4951" s="11">
        <v>551</v>
      </c>
      <c r="I4951" s="11">
        <v>151</v>
      </c>
      <c r="J4951" s="11">
        <v>6</v>
      </c>
      <c r="K4951" s="11" t="s">
        <v>8034</v>
      </c>
      <c r="L4951" s="11">
        <f t="shared" si="231"/>
        <v>702</v>
      </c>
      <c r="M4951" s="11">
        <f t="shared" si="232"/>
        <v>2103</v>
      </c>
      <c r="N4951" s="12">
        <f t="shared" si="233"/>
        <v>0.74973262032085564</v>
      </c>
    </row>
    <row r="4952" spans="1:14" x14ac:dyDescent="0.3">
      <c r="A4952" s="8" t="s">
        <v>4961</v>
      </c>
      <c r="B4952" s="9">
        <v>45516</v>
      </c>
      <c r="C4952" s="10" t="s">
        <v>8013</v>
      </c>
      <c r="D4952" s="10" t="s">
        <v>8025</v>
      </c>
      <c r="E4952" s="10" t="s">
        <v>8031</v>
      </c>
      <c r="F4952" s="11">
        <v>1</v>
      </c>
      <c r="G4952" s="11">
        <v>612</v>
      </c>
      <c r="H4952" s="11">
        <v>1025</v>
      </c>
      <c r="I4952" s="11">
        <v>206</v>
      </c>
      <c r="J4952" s="11">
        <v>6</v>
      </c>
      <c r="K4952" s="11" t="s">
        <v>8035</v>
      </c>
      <c r="L4952" s="11">
        <f t="shared" si="231"/>
        <v>1231</v>
      </c>
      <c r="M4952" s="11">
        <f t="shared" si="232"/>
        <v>-619</v>
      </c>
      <c r="N4952" s="12">
        <f t="shared" si="233"/>
        <v>-1.011437908496732</v>
      </c>
    </row>
    <row r="4953" spans="1:14" x14ac:dyDescent="0.3">
      <c r="A4953" s="8" t="s">
        <v>4962</v>
      </c>
      <c r="B4953" s="9">
        <v>45516</v>
      </c>
      <c r="C4953" s="10" t="s">
        <v>8012</v>
      </c>
      <c r="D4953" s="10" t="s">
        <v>8016</v>
      </c>
      <c r="E4953" s="10" t="s">
        <v>8033</v>
      </c>
      <c r="F4953" s="11">
        <v>2</v>
      </c>
      <c r="G4953" s="11">
        <v>1106</v>
      </c>
      <c r="H4953" s="11">
        <v>457</v>
      </c>
      <c r="I4953" s="11">
        <v>186</v>
      </c>
      <c r="J4953" s="11">
        <v>4</v>
      </c>
      <c r="K4953" s="11" t="s">
        <v>8034</v>
      </c>
      <c r="L4953" s="11">
        <f t="shared" si="231"/>
        <v>643</v>
      </c>
      <c r="M4953" s="11">
        <f t="shared" si="232"/>
        <v>463</v>
      </c>
      <c r="N4953" s="12">
        <f t="shared" si="233"/>
        <v>0.41862567811934903</v>
      </c>
    </row>
    <row r="4954" spans="1:14" x14ac:dyDescent="0.3">
      <c r="A4954" s="8" t="s">
        <v>4963</v>
      </c>
      <c r="B4954" s="9">
        <v>45516</v>
      </c>
      <c r="C4954" s="10" t="s">
        <v>8013</v>
      </c>
      <c r="D4954" s="10" t="s">
        <v>8022</v>
      </c>
      <c r="E4954" s="10" t="s">
        <v>8031</v>
      </c>
      <c r="F4954" s="11">
        <v>3</v>
      </c>
      <c r="G4954" s="11">
        <v>2223</v>
      </c>
      <c r="H4954" s="11">
        <v>390</v>
      </c>
      <c r="I4954" s="11">
        <v>187</v>
      </c>
      <c r="J4954" s="11">
        <v>6</v>
      </c>
      <c r="K4954" s="11" t="s">
        <v>8034</v>
      </c>
      <c r="L4954" s="11">
        <f t="shared" si="231"/>
        <v>577</v>
      </c>
      <c r="M4954" s="11">
        <f t="shared" si="232"/>
        <v>1646</v>
      </c>
      <c r="N4954" s="12">
        <f t="shared" si="233"/>
        <v>0.74044084570400359</v>
      </c>
    </row>
    <row r="4955" spans="1:14" x14ac:dyDescent="0.3">
      <c r="A4955" s="8" t="s">
        <v>4964</v>
      </c>
      <c r="B4955" s="9">
        <v>45516</v>
      </c>
      <c r="C4955" s="10" t="s">
        <v>8014</v>
      </c>
      <c r="D4955" s="10" t="s">
        <v>8018</v>
      </c>
      <c r="E4955" s="10" t="s">
        <v>8032</v>
      </c>
      <c r="F4955" s="11">
        <v>4</v>
      </c>
      <c r="G4955" s="11">
        <v>3448</v>
      </c>
      <c r="H4955" s="11">
        <v>1005</v>
      </c>
      <c r="I4955" s="11">
        <v>163</v>
      </c>
      <c r="J4955" s="11">
        <v>3</v>
      </c>
      <c r="K4955" s="11" t="s">
        <v>8034</v>
      </c>
      <c r="L4955" s="11">
        <f t="shared" si="231"/>
        <v>1168</v>
      </c>
      <c r="M4955" s="11">
        <f t="shared" si="232"/>
        <v>2280</v>
      </c>
      <c r="N4955" s="12">
        <f t="shared" si="233"/>
        <v>0.66125290023201855</v>
      </c>
    </row>
    <row r="4956" spans="1:14" x14ac:dyDescent="0.3">
      <c r="A4956" s="8" t="s">
        <v>4965</v>
      </c>
      <c r="B4956" s="9">
        <v>45516</v>
      </c>
      <c r="C4956" s="10" t="s">
        <v>8013</v>
      </c>
      <c r="D4956" s="10" t="s">
        <v>8022</v>
      </c>
      <c r="E4956" s="10" t="s">
        <v>8032</v>
      </c>
      <c r="F4956" s="11">
        <v>4</v>
      </c>
      <c r="G4956" s="11">
        <v>3480</v>
      </c>
      <c r="H4956" s="11">
        <v>1266</v>
      </c>
      <c r="I4956" s="11">
        <v>192</v>
      </c>
      <c r="J4956" s="11">
        <v>7</v>
      </c>
      <c r="K4956" s="11" t="s">
        <v>8035</v>
      </c>
      <c r="L4956" s="11">
        <f t="shared" si="231"/>
        <v>1458</v>
      </c>
      <c r="M4956" s="11">
        <f t="shared" si="232"/>
        <v>2022</v>
      </c>
      <c r="N4956" s="12">
        <f t="shared" si="233"/>
        <v>0.58103448275862069</v>
      </c>
    </row>
    <row r="4957" spans="1:14" x14ac:dyDescent="0.3">
      <c r="A4957" s="8" t="s">
        <v>4966</v>
      </c>
      <c r="B4957" s="9">
        <v>45516</v>
      </c>
      <c r="C4957" s="10" t="s">
        <v>8013</v>
      </c>
      <c r="D4957" s="10" t="s">
        <v>8022</v>
      </c>
      <c r="E4957" s="10" t="s">
        <v>8031</v>
      </c>
      <c r="F4957" s="11">
        <v>3</v>
      </c>
      <c r="G4957" s="11">
        <v>2295</v>
      </c>
      <c r="H4957" s="11">
        <v>1275</v>
      </c>
      <c r="I4957" s="11">
        <v>201</v>
      </c>
      <c r="J4957" s="11">
        <v>4</v>
      </c>
      <c r="K4957" s="11" t="s">
        <v>8034</v>
      </c>
      <c r="L4957" s="11">
        <f t="shared" si="231"/>
        <v>1476</v>
      </c>
      <c r="M4957" s="11">
        <f t="shared" si="232"/>
        <v>819</v>
      </c>
      <c r="N4957" s="12">
        <f t="shared" si="233"/>
        <v>0.35686274509803922</v>
      </c>
    </row>
    <row r="4958" spans="1:14" x14ac:dyDescent="0.3">
      <c r="A4958" s="8" t="s">
        <v>4967</v>
      </c>
      <c r="B4958" s="9">
        <v>45516</v>
      </c>
      <c r="C4958" s="10" t="s">
        <v>8011</v>
      </c>
      <c r="D4958" s="10" t="s">
        <v>8015</v>
      </c>
      <c r="E4958" s="10" t="s">
        <v>8033</v>
      </c>
      <c r="F4958" s="11">
        <v>3</v>
      </c>
      <c r="G4958" s="11">
        <v>1830</v>
      </c>
      <c r="H4958" s="11">
        <v>805</v>
      </c>
      <c r="I4958" s="11">
        <v>104</v>
      </c>
      <c r="J4958" s="11">
        <v>6</v>
      </c>
      <c r="K4958" s="11" t="s">
        <v>8034</v>
      </c>
      <c r="L4958" s="11">
        <f t="shared" si="231"/>
        <v>909</v>
      </c>
      <c r="M4958" s="11">
        <f t="shared" si="232"/>
        <v>921</v>
      </c>
      <c r="N4958" s="12">
        <f t="shared" si="233"/>
        <v>0.50327868852459012</v>
      </c>
    </row>
    <row r="4959" spans="1:14" x14ac:dyDescent="0.3">
      <c r="A4959" s="8" t="s">
        <v>4968</v>
      </c>
      <c r="B4959" s="9">
        <v>45516</v>
      </c>
      <c r="C4959" s="10" t="s">
        <v>8013</v>
      </c>
      <c r="D4959" s="10" t="s">
        <v>8022</v>
      </c>
      <c r="E4959" s="10" t="s">
        <v>8031</v>
      </c>
      <c r="F4959" s="11">
        <v>3</v>
      </c>
      <c r="G4959" s="11">
        <v>2532</v>
      </c>
      <c r="H4959" s="11">
        <v>728</v>
      </c>
      <c r="I4959" s="11">
        <v>142</v>
      </c>
      <c r="J4959" s="11">
        <v>3</v>
      </c>
      <c r="K4959" s="11" t="s">
        <v>8034</v>
      </c>
      <c r="L4959" s="11">
        <f t="shared" si="231"/>
        <v>870</v>
      </c>
      <c r="M4959" s="11">
        <f t="shared" si="232"/>
        <v>1662</v>
      </c>
      <c r="N4959" s="12">
        <f t="shared" si="233"/>
        <v>0.65639810426540279</v>
      </c>
    </row>
    <row r="4960" spans="1:14" x14ac:dyDescent="0.3">
      <c r="A4960" s="8" t="s">
        <v>4969</v>
      </c>
      <c r="B4960" s="9">
        <v>45516</v>
      </c>
      <c r="C4960" s="10" t="s">
        <v>8012</v>
      </c>
      <c r="D4960" s="10" t="s">
        <v>8027</v>
      </c>
      <c r="E4960" s="10" t="s">
        <v>8031</v>
      </c>
      <c r="F4960" s="11">
        <v>5</v>
      </c>
      <c r="G4960" s="11">
        <v>3790</v>
      </c>
      <c r="H4960" s="11">
        <v>1134</v>
      </c>
      <c r="I4960" s="11">
        <v>197</v>
      </c>
      <c r="J4960" s="11">
        <v>7</v>
      </c>
      <c r="K4960" s="11" t="s">
        <v>8034</v>
      </c>
      <c r="L4960" s="11">
        <f t="shared" si="231"/>
        <v>1331</v>
      </c>
      <c r="M4960" s="11">
        <f t="shared" si="232"/>
        <v>2459</v>
      </c>
      <c r="N4960" s="12">
        <f t="shared" si="233"/>
        <v>0.64881266490765177</v>
      </c>
    </row>
    <row r="4961" spans="1:14" x14ac:dyDescent="0.3">
      <c r="A4961" s="8" t="s">
        <v>4970</v>
      </c>
      <c r="B4961" s="9">
        <v>45516</v>
      </c>
      <c r="C4961" s="10" t="s">
        <v>8011</v>
      </c>
      <c r="D4961" s="10" t="s">
        <v>8030</v>
      </c>
      <c r="E4961" s="10" t="s">
        <v>8032</v>
      </c>
      <c r="F4961" s="11">
        <v>1</v>
      </c>
      <c r="G4961" s="11">
        <v>851</v>
      </c>
      <c r="H4961" s="11">
        <v>598</v>
      </c>
      <c r="I4961" s="11">
        <v>216</v>
      </c>
      <c r="J4961" s="11">
        <v>2</v>
      </c>
      <c r="K4961" s="11" t="s">
        <v>8034</v>
      </c>
      <c r="L4961" s="11">
        <f t="shared" si="231"/>
        <v>814</v>
      </c>
      <c r="M4961" s="11">
        <f t="shared" si="232"/>
        <v>37</v>
      </c>
      <c r="N4961" s="12">
        <f t="shared" si="233"/>
        <v>4.3478260869565216E-2</v>
      </c>
    </row>
    <row r="4962" spans="1:14" x14ac:dyDescent="0.3">
      <c r="A4962" s="8" t="s">
        <v>4971</v>
      </c>
      <c r="B4962" s="9">
        <v>45516</v>
      </c>
      <c r="C4962" s="10" t="s">
        <v>8011</v>
      </c>
      <c r="D4962" s="10" t="s">
        <v>8023</v>
      </c>
      <c r="E4962" s="10" t="s">
        <v>8033</v>
      </c>
      <c r="F4962" s="11">
        <v>3</v>
      </c>
      <c r="G4962" s="11">
        <v>1716</v>
      </c>
      <c r="H4962" s="11">
        <v>771</v>
      </c>
      <c r="I4962" s="11">
        <v>162</v>
      </c>
      <c r="J4962" s="11">
        <v>2</v>
      </c>
      <c r="K4962" s="11" t="s">
        <v>8034</v>
      </c>
      <c r="L4962" s="11">
        <f t="shared" si="231"/>
        <v>933</v>
      </c>
      <c r="M4962" s="11">
        <f t="shared" si="232"/>
        <v>783</v>
      </c>
      <c r="N4962" s="12">
        <f t="shared" si="233"/>
        <v>0.4562937062937063</v>
      </c>
    </row>
    <row r="4963" spans="1:14" x14ac:dyDescent="0.3">
      <c r="A4963" s="8" t="s">
        <v>4972</v>
      </c>
      <c r="B4963" s="9">
        <v>45516</v>
      </c>
      <c r="C4963" s="10" t="s">
        <v>8011</v>
      </c>
      <c r="D4963" s="10" t="s">
        <v>8030</v>
      </c>
      <c r="E4963" s="10" t="s">
        <v>8031</v>
      </c>
      <c r="F4963" s="11">
        <v>2</v>
      </c>
      <c r="G4963" s="11">
        <v>1572</v>
      </c>
      <c r="H4963" s="11">
        <v>1357</v>
      </c>
      <c r="I4963" s="11">
        <v>120</v>
      </c>
      <c r="J4963" s="11">
        <v>3</v>
      </c>
      <c r="K4963" s="11" t="s">
        <v>8034</v>
      </c>
      <c r="L4963" s="11">
        <f t="shared" si="231"/>
        <v>1477</v>
      </c>
      <c r="M4963" s="11">
        <f t="shared" si="232"/>
        <v>95</v>
      </c>
      <c r="N4963" s="12">
        <f t="shared" si="233"/>
        <v>6.0432569974554706E-2</v>
      </c>
    </row>
    <row r="4964" spans="1:14" x14ac:dyDescent="0.3">
      <c r="A4964" s="8" t="s">
        <v>4973</v>
      </c>
      <c r="B4964" s="9">
        <v>45516</v>
      </c>
      <c r="C4964" s="10" t="s">
        <v>8011</v>
      </c>
      <c r="D4964" s="10" t="s">
        <v>8030</v>
      </c>
      <c r="E4964" s="10" t="s">
        <v>8031</v>
      </c>
      <c r="F4964" s="11">
        <v>1</v>
      </c>
      <c r="G4964" s="11">
        <v>893</v>
      </c>
      <c r="H4964" s="11">
        <v>1198</v>
      </c>
      <c r="I4964" s="11">
        <v>120</v>
      </c>
      <c r="J4964" s="11">
        <v>3</v>
      </c>
      <c r="K4964" s="11" t="s">
        <v>8034</v>
      </c>
      <c r="L4964" s="11">
        <f t="shared" si="231"/>
        <v>1318</v>
      </c>
      <c r="M4964" s="11">
        <f t="shared" si="232"/>
        <v>-425</v>
      </c>
      <c r="N4964" s="12">
        <f t="shared" si="233"/>
        <v>-0.47592385218365063</v>
      </c>
    </row>
    <row r="4965" spans="1:14" x14ac:dyDescent="0.3">
      <c r="A4965" s="8" t="s">
        <v>4974</v>
      </c>
      <c r="B4965" s="9">
        <v>45516</v>
      </c>
      <c r="C4965" s="10" t="s">
        <v>8014</v>
      </c>
      <c r="D4965" s="10" t="s">
        <v>8020</v>
      </c>
      <c r="E4965" s="10" t="s">
        <v>8033</v>
      </c>
      <c r="F4965" s="11">
        <v>3</v>
      </c>
      <c r="G4965" s="11">
        <v>2004</v>
      </c>
      <c r="H4965" s="11">
        <v>915</v>
      </c>
      <c r="I4965" s="11">
        <v>214</v>
      </c>
      <c r="J4965" s="11">
        <v>7</v>
      </c>
      <c r="K4965" s="11" t="s">
        <v>8034</v>
      </c>
      <c r="L4965" s="11">
        <f t="shared" si="231"/>
        <v>1129</v>
      </c>
      <c r="M4965" s="11">
        <f t="shared" si="232"/>
        <v>875</v>
      </c>
      <c r="N4965" s="12">
        <f t="shared" si="233"/>
        <v>0.43662674650698602</v>
      </c>
    </row>
    <row r="4966" spans="1:14" x14ac:dyDescent="0.3">
      <c r="A4966" s="8" t="s">
        <v>4975</v>
      </c>
      <c r="B4966" s="9">
        <v>45516</v>
      </c>
      <c r="C4966" s="10" t="s">
        <v>8013</v>
      </c>
      <c r="D4966" s="10" t="s">
        <v>8022</v>
      </c>
      <c r="E4966" s="10" t="s">
        <v>8032</v>
      </c>
      <c r="F4966" s="11">
        <v>3</v>
      </c>
      <c r="G4966" s="11">
        <v>2121</v>
      </c>
      <c r="H4966" s="11">
        <v>1268</v>
      </c>
      <c r="I4966" s="11">
        <v>176</v>
      </c>
      <c r="J4966" s="11">
        <v>4</v>
      </c>
      <c r="K4966" s="11" t="s">
        <v>8034</v>
      </c>
      <c r="L4966" s="11">
        <f t="shared" si="231"/>
        <v>1444</v>
      </c>
      <c r="M4966" s="11">
        <f t="shared" si="232"/>
        <v>677</v>
      </c>
      <c r="N4966" s="12">
        <f t="shared" si="233"/>
        <v>0.31918906176331918</v>
      </c>
    </row>
    <row r="4967" spans="1:14" x14ac:dyDescent="0.3">
      <c r="A4967" s="8" t="s">
        <v>4976</v>
      </c>
      <c r="B4967" s="9">
        <v>45517</v>
      </c>
      <c r="C4967" s="10" t="s">
        <v>8012</v>
      </c>
      <c r="D4967" s="10" t="s">
        <v>8027</v>
      </c>
      <c r="E4967" s="10" t="s">
        <v>8031</v>
      </c>
      <c r="F4967" s="11">
        <v>1</v>
      </c>
      <c r="G4967" s="11">
        <v>892</v>
      </c>
      <c r="H4967" s="11">
        <v>406</v>
      </c>
      <c r="I4967" s="11">
        <v>183</v>
      </c>
      <c r="J4967" s="11">
        <v>4</v>
      </c>
      <c r="K4967" s="11" t="s">
        <v>8034</v>
      </c>
      <c r="L4967" s="11">
        <f t="shared" si="231"/>
        <v>589</v>
      </c>
      <c r="M4967" s="11">
        <f t="shared" si="232"/>
        <v>303</v>
      </c>
      <c r="N4967" s="12">
        <f t="shared" si="233"/>
        <v>0.3396860986547085</v>
      </c>
    </row>
    <row r="4968" spans="1:14" x14ac:dyDescent="0.3">
      <c r="A4968" s="8" t="s">
        <v>4977</v>
      </c>
      <c r="B4968" s="9">
        <v>45517</v>
      </c>
      <c r="C4968" s="10" t="s">
        <v>8013</v>
      </c>
      <c r="D4968" s="10" t="s">
        <v>8022</v>
      </c>
      <c r="E4968" s="10" t="s">
        <v>8031</v>
      </c>
      <c r="F4968" s="11">
        <v>5</v>
      </c>
      <c r="G4968" s="11">
        <v>3120</v>
      </c>
      <c r="H4968" s="11">
        <v>927</v>
      </c>
      <c r="I4968" s="11">
        <v>150</v>
      </c>
      <c r="J4968" s="11">
        <v>7</v>
      </c>
      <c r="K4968" s="11" t="s">
        <v>8034</v>
      </c>
      <c r="L4968" s="11">
        <f t="shared" si="231"/>
        <v>1077</v>
      </c>
      <c r="M4968" s="11">
        <f t="shared" si="232"/>
        <v>2043</v>
      </c>
      <c r="N4968" s="12">
        <f t="shared" si="233"/>
        <v>0.65480769230769231</v>
      </c>
    </row>
    <row r="4969" spans="1:14" x14ac:dyDescent="0.3">
      <c r="A4969" s="8" t="s">
        <v>4978</v>
      </c>
      <c r="B4969" s="9">
        <v>45517</v>
      </c>
      <c r="C4969" s="10" t="s">
        <v>8012</v>
      </c>
      <c r="D4969" s="10" t="s">
        <v>8016</v>
      </c>
      <c r="E4969" s="10" t="s">
        <v>8031</v>
      </c>
      <c r="F4969" s="11">
        <v>1</v>
      </c>
      <c r="G4969" s="11">
        <v>617</v>
      </c>
      <c r="H4969" s="11">
        <v>873</v>
      </c>
      <c r="I4969" s="11">
        <v>140</v>
      </c>
      <c r="J4969" s="11">
        <v>7</v>
      </c>
      <c r="K4969" s="11" t="s">
        <v>8034</v>
      </c>
      <c r="L4969" s="11">
        <f t="shared" si="231"/>
        <v>1013</v>
      </c>
      <c r="M4969" s="11">
        <f t="shared" si="232"/>
        <v>-396</v>
      </c>
      <c r="N4969" s="12">
        <f t="shared" si="233"/>
        <v>-0.64181523500810378</v>
      </c>
    </row>
    <row r="4970" spans="1:14" x14ac:dyDescent="0.3">
      <c r="A4970" s="8" t="s">
        <v>4979</v>
      </c>
      <c r="B4970" s="9">
        <v>45517</v>
      </c>
      <c r="C4970" s="10" t="s">
        <v>8012</v>
      </c>
      <c r="D4970" s="10" t="s">
        <v>8027</v>
      </c>
      <c r="E4970" s="10" t="s">
        <v>8031</v>
      </c>
      <c r="F4970" s="11">
        <v>3</v>
      </c>
      <c r="G4970" s="11">
        <v>1821</v>
      </c>
      <c r="H4970" s="11">
        <v>808</v>
      </c>
      <c r="I4970" s="11">
        <v>186</v>
      </c>
      <c r="J4970" s="11">
        <v>3</v>
      </c>
      <c r="K4970" s="11" t="s">
        <v>8035</v>
      </c>
      <c r="L4970" s="11">
        <f t="shared" si="231"/>
        <v>994</v>
      </c>
      <c r="M4970" s="11">
        <f t="shared" si="232"/>
        <v>827</v>
      </c>
      <c r="N4970" s="12">
        <f t="shared" si="233"/>
        <v>0.45414607358594178</v>
      </c>
    </row>
    <row r="4971" spans="1:14" x14ac:dyDescent="0.3">
      <c r="A4971" s="8" t="s">
        <v>4980</v>
      </c>
      <c r="B4971" s="9">
        <v>45517</v>
      </c>
      <c r="C4971" s="10" t="s">
        <v>8012</v>
      </c>
      <c r="D4971" s="10" t="s">
        <v>8028</v>
      </c>
      <c r="E4971" s="10" t="s">
        <v>8033</v>
      </c>
      <c r="F4971" s="11">
        <v>2</v>
      </c>
      <c r="G4971" s="11">
        <v>1304</v>
      </c>
      <c r="H4971" s="11">
        <v>896</v>
      </c>
      <c r="I4971" s="11">
        <v>132</v>
      </c>
      <c r="J4971" s="11">
        <v>2</v>
      </c>
      <c r="K4971" s="11" t="s">
        <v>8034</v>
      </c>
      <c r="L4971" s="11">
        <f t="shared" si="231"/>
        <v>1028</v>
      </c>
      <c r="M4971" s="11">
        <f t="shared" si="232"/>
        <v>276</v>
      </c>
      <c r="N4971" s="12">
        <f t="shared" si="233"/>
        <v>0.21165644171779141</v>
      </c>
    </row>
    <row r="4972" spans="1:14" x14ac:dyDescent="0.3">
      <c r="A4972" s="8" t="s">
        <v>4981</v>
      </c>
      <c r="B4972" s="9">
        <v>45517</v>
      </c>
      <c r="C4972" s="10" t="s">
        <v>8012</v>
      </c>
      <c r="D4972" s="10" t="s">
        <v>8016</v>
      </c>
      <c r="E4972" s="10" t="s">
        <v>8031</v>
      </c>
      <c r="F4972" s="11">
        <v>1</v>
      </c>
      <c r="G4972" s="11">
        <v>654</v>
      </c>
      <c r="H4972" s="11">
        <v>1455</v>
      </c>
      <c r="I4972" s="11">
        <v>152</v>
      </c>
      <c r="J4972" s="11">
        <v>5</v>
      </c>
      <c r="K4972" s="11" t="s">
        <v>8034</v>
      </c>
      <c r="L4972" s="11">
        <f t="shared" si="231"/>
        <v>1607</v>
      </c>
      <c r="M4972" s="11">
        <f t="shared" si="232"/>
        <v>-953</v>
      </c>
      <c r="N4972" s="12">
        <f t="shared" si="233"/>
        <v>-1.4571865443425076</v>
      </c>
    </row>
    <row r="4973" spans="1:14" x14ac:dyDescent="0.3">
      <c r="A4973" s="8" t="s">
        <v>4982</v>
      </c>
      <c r="B4973" s="9">
        <v>45517</v>
      </c>
      <c r="C4973" s="10" t="s">
        <v>8011</v>
      </c>
      <c r="D4973" s="10" t="s">
        <v>8030</v>
      </c>
      <c r="E4973" s="10" t="s">
        <v>8031</v>
      </c>
      <c r="F4973" s="11">
        <v>4</v>
      </c>
      <c r="G4973" s="11">
        <v>2212</v>
      </c>
      <c r="H4973" s="11">
        <v>1059</v>
      </c>
      <c r="I4973" s="11">
        <v>205</v>
      </c>
      <c r="J4973" s="11">
        <v>4</v>
      </c>
      <c r="K4973" s="11" t="s">
        <v>8034</v>
      </c>
      <c r="L4973" s="11">
        <f t="shared" si="231"/>
        <v>1264</v>
      </c>
      <c r="M4973" s="11">
        <f t="shared" si="232"/>
        <v>948</v>
      </c>
      <c r="N4973" s="12">
        <f t="shared" si="233"/>
        <v>0.42857142857142855</v>
      </c>
    </row>
    <row r="4974" spans="1:14" x14ac:dyDescent="0.3">
      <c r="A4974" s="8" t="s">
        <v>4983</v>
      </c>
      <c r="B4974" s="9">
        <v>45517</v>
      </c>
      <c r="C4974" s="10" t="s">
        <v>8013</v>
      </c>
      <c r="D4974" s="10" t="s">
        <v>8022</v>
      </c>
      <c r="E4974" s="10" t="s">
        <v>8032</v>
      </c>
      <c r="F4974" s="11">
        <v>5</v>
      </c>
      <c r="G4974" s="11">
        <v>2780</v>
      </c>
      <c r="H4974" s="11">
        <v>695</v>
      </c>
      <c r="I4974" s="11">
        <v>112</v>
      </c>
      <c r="J4974" s="11">
        <v>7</v>
      </c>
      <c r="K4974" s="11" t="s">
        <v>8034</v>
      </c>
      <c r="L4974" s="11">
        <f t="shared" si="231"/>
        <v>807</v>
      </c>
      <c r="M4974" s="11">
        <f t="shared" si="232"/>
        <v>1973</v>
      </c>
      <c r="N4974" s="12">
        <f t="shared" si="233"/>
        <v>0.7097122302158273</v>
      </c>
    </row>
    <row r="4975" spans="1:14" x14ac:dyDescent="0.3">
      <c r="A4975" s="8" t="s">
        <v>4984</v>
      </c>
      <c r="B4975" s="9">
        <v>45517</v>
      </c>
      <c r="C4975" s="10" t="s">
        <v>8013</v>
      </c>
      <c r="D4975" s="10" t="s">
        <v>8022</v>
      </c>
      <c r="E4975" s="10" t="s">
        <v>8031</v>
      </c>
      <c r="F4975" s="11">
        <v>5</v>
      </c>
      <c r="G4975" s="11">
        <v>3960</v>
      </c>
      <c r="H4975" s="11">
        <v>1317</v>
      </c>
      <c r="I4975" s="11">
        <v>212</v>
      </c>
      <c r="J4975" s="11">
        <v>2</v>
      </c>
      <c r="K4975" s="11" t="s">
        <v>8034</v>
      </c>
      <c r="L4975" s="11">
        <f t="shared" si="231"/>
        <v>1529</v>
      </c>
      <c r="M4975" s="11">
        <f t="shared" si="232"/>
        <v>2431</v>
      </c>
      <c r="N4975" s="12">
        <f t="shared" si="233"/>
        <v>0.61388888888888893</v>
      </c>
    </row>
    <row r="4976" spans="1:14" x14ac:dyDescent="0.3">
      <c r="A4976" s="8" t="s">
        <v>4985</v>
      </c>
      <c r="B4976" s="9">
        <v>45517</v>
      </c>
      <c r="C4976" s="10" t="s">
        <v>8011</v>
      </c>
      <c r="D4976" s="10" t="s">
        <v>8023</v>
      </c>
      <c r="E4976" s="10" t="s">
        <v>8032</v>
      </c>
      <c r="F4976" s="11">
        <v>1</v>
      </c>
      <c r="G4976" s="11">
        <v>617</v>
      </c>
      <c r="H4976" s="11">
        <v>1259</v>
      </c>
      <c r="I4976" s="11">
        <v>163</v>
      </c>
      <c r="J4976" s="11">
        <v>5</v>
      </c>
      <c r="K4976" s="11" t="s">
        <v>8034</v>
      </c>
      <c r="L4976" s="11">
        <f t="shared" si="231"/>
        <v>1422</v>
      </c>
      <c r="M4976" s="11">
        <f t="shared" si="232"/>
        <v>-805</v>
      </c>
      <c r="N4976" s="12">
        <f t="shared" si="233"/>
        <v>-1.3047001620745542</v>
      </c>
    </row>
    <row r="4977" spans="1:14" x14ac:dyDescent="0.3">
      <c r="A4977" s="8" t="s">
        <v>4986</v>
      </c>
      <c r="B4977" s="9">
        <v>45517</v>
      </c>
      <c r="C4977" s="10" t="s">
        <v>8013</v>
      </c>
      <c r="D4977" s="10" t="s">
        <v>8017</v>
      </c>
      <c r="E4977" s="10" t="s">
        <v>8033</v>
      </c>
      <c r="F4977" s="11">
        <v>5</v>
      </c>
      <c r="G4977" s="11">
        <v>4425</v>
      </c>
      <c r="H4977" s="11">
        <v>692</v>
      </c>
      <c r="I4977" s="11">
        <v>103</v>
      </c>
      <c r="J4977" s="11">
        <v>3</v>
      </c>
      <c r="K4977" s="11" t="s">
        <v>8035</v>
      </c>
      <c r="L4977" s="11">
        <f t="shared" si="231"/>
        <v>795</v>
      </c>
      <c r="M4977" s="11">
        <f t="shared" si="232"/>
        <v>3630</v>
      </c>
      <c r="N4977" s="12">
        <f t="shared" si="233"/>
        <v>0.8203389830508474</v>
      </c>
    </row>
    <row r="4978" spans="1:14" x14ac:dyDescent="0.3">
      <c r="A4978" s="8" t="s">
        <v>4987</v>
      </c>
      <c r="B4978" s="9">
        <v>45517</v>
      </c>
      <c r="C4978" s="10" t="s">
        <v>8012</v>
      </c>
      <c r="D4978" s="10" t="s">
        <v>8016</v>
      </c>
      <c r="E4978" s="10" t="s">
        <v>8033</v>
      </c>
      <c r="F4978" s="11">
        <v>3</v>
      </c>
      <c r="G4978" s="11">
        <v>1965</v>
      </c>
      <c r="H4978" s="11">
        <v>574</v>
      </c>
      <c r="I4978" s="11">
        <v>153</v>
      </c>
      <c r="J4978" s="11">
        <v>7</v>
      </c>
      <c r="K4978" s="11" t="s">
        <v>8034</v>
      </c>
      <c r="L4978" s="11">
        <f t="shared" si="231"/>
        <v>727</v>
      </c>
      <c r="M4978" s="11">
        <f t="shared" si="232"/>
        <v>1238</v>
      </c>
      <c r="N4978" s="12">
        <f t="shared" si="233"/>
        <v>0.63002544529262083</v>
      </c>
    </row>
    <row r="4979" spans="1:14" x14ac:dyDescent="0.3">
      <c r="A4979" s="8" t="s">
        <v>4988</v>
      </c>
      <c r="B4979" s="9">
        <v>45517</v>
      </c>
      <c r="C4979" s="10" t="s">
        <v>8012</v>
      </c>
      <c r="D4979" s="10" t="s">
        <v>8029</v>
      </c>
      <c r="E4979" s="10" t="s">
        <v>8032</v>
      </c>
      <c r="F4979" s="11">
        <v>2</v>
      </c>
      <c r="G4979" s="11">
        <v>1692</v>
      </c>
      <c r="H4979" s="11">
        <v>887</v>
      </c>
      <c r="I4979" s="11">
        <v>143</v>
      </c>
      <c r="J4979" s="11">
        <v>6</v>
      </c>
      <c r="K4979" s="11" t="s">
        <v>8034</v>
      </c>
      <c r="L4979" s="11">
        <f t="shared" si="231"/>
        <v>1030</v>
      </c>
      <c r="M4979" s="11">
        <f t="shared" si="232"/>
        <v>662</v>
      </c>
      <c r="N4979" s="12">
        <f t="shared" si="233"/>
        <v>0.39125295508274233</v>
      </c>
    </row>
    <row r="4980" spans="1:14" x14ac:dyDescent="0.3">
      <c r="A4980" s="8" t="s">
        <v>4989</v>
      </c>
      <c r="B4980" s="9">
        <v>45517</v>
      </c>
      <c r="C4980" s="10" t="s">
        <v>8012</v>
      </c>
      <c r="D4980" s="10" t="s">
        <v>8029</v>
      </c>
      <c r="E4980" s="10" t="s">
        <v>8032</v>
      </c>
      <c r="F4980" s="11">
        <v>3</v>
      </c>
      <c r="G4980" s="11">
        <v>1794</v>
      </c>
      <c r="H4980" s="11">
        <v>1403</v>
      </c>
      <c r="I4980" s="11">
        <v>142</v>
      </c>
      <c r="J4980" s="11">
        <v>5</v>
      </c>
      <c r="K4980" s="11" t="s">
        <v>8034</v>
      </c>
      <c r="L4980" s="11">
        <f t="shared" si="231"/>
        <v>1545</v>
      </c>
      <c r="M4980" s="11">
        <f t="shared" si="232"/>
        <v>249</v>
      </c>
      <c r="N4980" s="12">
        <f t="shared" si="233"/>
        <v>0.13879598662207357</v>
      </c>
    </row>
    <row r="4981" spans="1:14" x14ac:dyDescent="0.3">
      <c r="A4981" s="8" t="s">
        <v>4990</v>
      </c>
      <c r="B4981" s="9">
        <v>45517</v>
      </c>
      <c r="C4981" s="10" t="s">
        <v>8013</v>
      </c>
      <c r="D4981" s="10" t="s">
        <v>8025</v>
      </c>
      <c r="E4981" s="10" t="s">
        <v>8032</v>
      </c>
      <c r="F4981" s="11">
        <v>4</v>
      </c>
      <c r="G4981" s="11">
        <v>2416</v>
      </c>
      <c r="H4981" s="11">
        <v>1453</v>
      </c>
      <c r="I4981" s="11">
        <v>193</v>
      </c>
      <c r="J4981" s="11">
        <v>4</v>
      </c>
      <c r="K4981" s="11" t="s">
        <v>8034</v>
      </c>
      <c r="L4981" s="11">
        <f t="shared" si="231"/>
        <v>1646</v>
      </c>
      <c r="M4981" s="11">
        <f t="shared" si="232"/>
        <v>770</v>
      </c>
      <c r="N4981" s="12">
        <f t="shared" si="233"/>
        <v>0.31870860927152317</v>
      </c>
    </row>
    <row r="4982" spans="1:14" x14ac:dyDescent="0.3">
      <c r="A4982" s="8" t="s">
        <v>4991</v>
      </c>
      <c r="B4982" s="9">
        <v>45517</v>
      </c>
      <c r="C4982" s="10" t="s">
        <v>8013</v>
      </c>
      <c r="D4982" s="10" t="s">
        <v>8017</v>
      </c>
      <c r="E4982" s="10" t="s">
        <v>8032</v>
      </c>
      <c r="F4982" s="11">
        <v>3</v>
      </c>
      <c r="G4982" s="11">
        <v>2172</v>
      </c>
      <c r="H4982" s="11">
        <v>1168</v>
      </c>
      <c r="I4982" s="11">
        <v>156</v>
      </c>
      <c r="J4982" s="11">
        <v>5</v>
      </c>
      <c r="K4982" s="11" t="s">
        <v>8035</v>
      </c>
      <c r="L4982" s="11">
        <f t="shared" si="231"/>
        <v>1324</v>
      </c>
      <c r="M4982" s="11">
        <f t="shared" si="232"/>
        <v>848</v>
      </c>
      <c r="N4982" s="12">
        <f t="shared" si="233"/>
        <v>0.39042357274401474</v>
      </c>
    </row>
    <row r="4983" spans="1:14" x14ac:dyDescent="0.3">
      <c r="A4983" s="8" t="s">
        <v>4992</v>
      </c>
      <c r="B4983" s="9">
        <v>45517</v>
      </c>
      <c r="C4983" s="10" t="s">
        <v>8014</v>
      </c>
      <c r="D4983" s="10" t="s">
        <v>8018</v>
      </c>
      <c r="E4983" s="10" t="s">
        <v>8031</v>
      </c>
      <c r="F4983" s="11">
        <v>5</v>
      </c>
      <c r="G4983" s="11">
        <v>3040</v>
      </c>
      <c r="H4983" s="11">
        <v>1146</v>
      </c>
      <c r="I4983" s="11">
        <v>114</v>
      </c>
      <c r="J4983" s="11">
        <v>7</v>
      </c>
      <c r="K4983" s="11" t="s">
        <v>8034</v>
      </c>
      <c r="L4983" s="11">
        <f t="shared" si="231"/>
        <v>1260</v>
      </c>
      <c r="M4983" s="11">
        <f t="shared" si="232"/>
        <v>1780</v>
      </c>
      <c r="N4983" s="12">
        <f t="shared" si="233"/>
        <v>0.58552631578947367</v>
      </c>
    </row>
    <row r="4984" spans="1:14" x14ac:dyDescent="0.3">
      <c r="A4984" s="8" t="s">
        <v>4993</v>
      </c>
      <c r="B4984" s="9">
        <v>45517</v>
      </c>
      <c r="C4984" s="10" t="s">
        <v>8014</v>
      </c>
      <c r="D4984" s="10" t="s">
        <v>8026</v>
      </c>
      <c r="E4984" s="10" t="s">
        <v>8032</v>
      </c>
      <c r="F4984" s="11">
        <v>5</v>
      </c>
      <c r="G4984" s="11">
        <v>2940</v>
      </c>
      <c r="H4984" s="11">
        <v>1422</v>
      </c>
      <c r="I4984" s="11">
        <v>129</v>
      </c>
      <c r="J4984" s="11">
        <v>4</v>
      </c>
      <c r="K4984" s="11" t="s">
        <v>8035</v>
      </c>
      <c r="L4984" s="11">
        <f t="shared" si="231"/>
        <v>1551</v>
      </c>
      <c r="M4984" s="11">
        <f t="shared" si="232"/>
        <v>1389</v>
      </c>
      <c r="N4984" s="12">
        <f t="shared" si="233"/>
        <v>0.47244897959183674</v>
      </c>
    </row>
    <row r="4985" spans="1:14" x14ac:dyDescent="0.3">
      <c r="A4985" s="8" t="s">
        <v>4994</v>
      </c>
      <c r="B4985" s="9">
        <v>45517</v>
      </c>
      <c r="C4985" s="10" t="s">
        <v>8011</v>
      </c>
      <c r="D4985" s="10" t="s">
        <v>8021</v>
      </c>
      <c r="E4985" s="10" t="s">
        <v>8032</v>
      </c>
      <c r="F4985" s="11">
        <v>5</v>
      </c>
      <c r="G4985" s="11">
        <v>3635</v>
      </c>
      <c r="H4985" s="11">
        <v>934</v>
      </c>
      <c r="I4985" s="11">
        <v>193</v>
      </c>
      <c r="J4985" s="11">
        <v>6</v>
      </c>
      <c r="K4985" s="11" t="s">
        <v>8034</v>
      </c>
      <c r="L4985" s="11">
        <f t="shared" si="231"/>
        <v>1127</v>
      </c>
      <c r="M4985" s="11">
        <f t="shared" si="232"/>
        <v>2508</v>
      </c>
      <c r="N4985" s="12">
        <f t="shared" si="233"/>
        <v>0.68995873452544709</v>
      </c>
    </row>
    <row r="4986" spans="1:14" x14ac:dyDescent="0.3">
      <c r="A4986" s="8" t="s">
        <v>4995</v>
      </c>
      <c r="B4986" s="9">
        <v>45517</v>
      </c>
      <c r="C4986" s="10" t="s">
        <v>8013</v>
      </c>
      <c r="D4986" s="10" t="s">
        <v>8017</v>
      </c>
      <c r="E4986" s="10" t="s">
        <v>8031</v>
      </c>
      <c r="F4986" s="11">
        <v>5</v>
      </c>
      <c r="G4986" s="11">
        <v>4345</v>
      </c>
      <c r="H4986" s="11">
        <v>772</v>
      </c>
      <c r="I4986" s="11">
        <v>148</v>
      </c>
      <c r="J4986" s="11">
        <v>4</v>
      </c>
      <c r="K4986" s="11" t="s">
        <v>8034</v>
      </c>
      <c r="L4986" s="11">
        <f t="shared" si="231"/>
        <v>920</v>
      </c>
      <c r="M4986" s="11">
        <f t="shared" si="232"/>
        <v>3425</v>
      </c>
      <c r="N4986" s="12">
        <f t="shared" si="233"/>
        <v>0.78826237054085158</v>
      </c>
    </row>
    <row r="4987" spans="1:14" x14ac:dyDescent="0.3">
      <c r="A4987" s="8" t="s">
        <v>4996</v>
      </c>
      <c r="B4987" s="9">
        <v>45517</v>
      </c>
      <c r="C4987" s="10" t="s">
        <v>8011</v>
      </c>
      <c r="D4987" s="10" t="s">
        <v>8030</v>
      </c>
      <c r="E4987" s="10" t="s">
        <v>8033</v>
      </c>
      <c r="F4987" s="11">
        <v>4</v>
      </c>
      <c r="G4987" s="11">
        <v>3096</v>
      </c>
      <c r="H4987" s="11">
        <v>621</v>
      </c>
      <c r="I4987" s="11">
        <v>134</v>
      </c>
      <c r="J4987" s="11">
        <v>5</v>
      </c>
      <c r="K4987" s="11" t="s">
        <v>8034</v>
      </c>
      <c r="L4987" s="11">
        <f t="shared" si="231"/>
        <v>755</v>
      </c>
      <c r="M4987" s="11">
        <f t="shared" si="232"/>
        <v>2341</v>
      </c>
      <c r="N4987" s="12">
        <f t="shared" si="233"/>
        <v>0.75613695090439281</v>
      </c>
    </row>
    <row r="4988" spans="1:14" x14ac:dyDescent="0.3">
      <c r="A4988" s="8" t="s">
        <v>4997</v>
      </c>
      <c r="B4988" s="9">
        <v>45517</v>
      </c>
      <c r="C4988" s="10" t="s">
        <v>8012</v>
      </c>
      <c r="D4988" s="10" t="s">
        <v>8029</v>
      </c>
      <c r="E4988" s="10" t="s">
        <v>8031</v>
      </c>
      <c r="F4988" s="11">
        <v>3</v>
      </c>
      <c r="G4988" s="11">
        <v>2418</v>
      </c>
      <c r="H4988" s="11">
        <v>960</v>
      </c>
      <c r="I4988" s="11">
        <v>170</v>
      </c>
      <c r="J4988" s="11">
        <v>4</v>
      </c>
      <c r="K4988" s="11" t="s">
        <v>8034</v>
      </c>
      <c r="L4988" s="11">
        <f t="shared" si="231"/>
        <v>1130</v>
      </c>
      <c r="M4988" s="11">
        <f t="shared" si="232"/>
        <v>1288</v>
      </c>
      <c r="N4988" s="12">
        <f t="shared" si="233"/>
        <v>0.53267162944582302</v>
      </c>
    </row>
    <row r="4989" spans="1:14" x14ac:dyDescent="0.3">
      <c r="A4989" s="8" t="s">
        <v>4998</v>
      </c>
      <c r="B4989" s="9">
        <v>45517</v>
      </c>
      <c r="C4989" s="10" t="s">
        <v>8014</v>
      </c>
      <c r="D4989" s="10" t="s">
        <v>8024</v>
      </c>
      <c r="E4989" s="10" t="s">
        <v>8031</v>
      </c>
      <c r="F4989" s="11">
        <v>5</v>
      </c>
      <c r="G4989" s="11">
        <v>3375</v>
      </c>
      <c r="H4989" s="11">
        <v>857</v>
      </c>
      <c r="I4989" s="11">
        <v>206</v>
      </c>
      <c r="J4989" s="11">
        <v>3</v>
      </c>
      <c r="K4989" s="11" t="s">
        <v>8034</v>
      </c>
      <c r="L4989" s="11">
        <f t="shared" si="231"/>
        <v>1063</v>
      </c>
      <c r="M4989" s="11">
        <f t="shared" si="232"/>
        <v>2312</v>
      </c>
      <c r="N4989" s="12">
        <f t="shared" si="233"/>
        <v>0.685037037037037</v>
      </c>
    </row>
    <row r="4990" spans="1:14" x14ac:dyDescent="0.3">
      <c r="A4990" s="8" t="s">
        <v>4999</v>
      </c>
      <c r="B4990" s="9">
        <v>45518</v>
      </c>
      <c r="C4990" s="10" t="s">
        <v>8012</v>
      </c>
      <c r="D4990" s="10" t="s">
        <v>8027</v>
      </c>
      <c r="E4990" s="10" t="s">
        <v>8031</v>
      </c>
      <c r="F4990" s="11">
        <v>2</v>
      </c>
      <c r="G4990" s="11">
        <v>1748</v>
      </c>
      <c r="H4990" s="11">
        <v>1129</v>
      </c>
      <c r="I4990" s="11">
        <v>172</v>
      </c>
      <c r="J4990" s="11">
        <v>5</v>
      </c>
      <c r="K4990" s="11" t="s">
        <v>8034</v>
      </c>
      <c r="L4990" s="11">
        <f t="shared" si="231"/>
        <v>1301</v>
      </c>
      <c r="M4990" s="11">
        <f t="shared" si="232"/>
        <v>447</v>
      </c>
      <c r="N4990" s="12">
        <f t="shared" si="233"/>
        <v>0.25572082379862698</v>
      </c>
    </row>
    <row r="4991" spans="1:14" x14ac:dyDescent="0.3">
      <c r="A4991" s="8" t="s">
        <v>5000</v>
      </c>
      <c r="B4991" s="9">
        <v>45518</v>
      </c>
      <c r="C4991" s="10" t="s">
        <v>8014</v>
      </c>
      <c r="D4991" s="10" t="s">
        <v>8020</v>
      </c>
      <c r="E4991" s="10" t="s">
        <v>8033</v>
      </c>
      <c r="F4991" s="11">
        <v>1</v>
      </c>
      <c r="G4991" s="11">
        <v>742</v>
      </c>
      <c r="H4991" s="11">
        <v>368</v>
      </c>
      <c r="I4991" s="11">
        <v>208</v>
      </c>
      <c r="J4991" s="11">
        <v>4</v>
      </c>
      <c r="K4991" s="11" t="s">
        <v>8034</v>
      </c>
      <c r="L4991" s="11">
        <f t="shared" si="231"/>
        <v>576</v>
      </c>
      <c r="M4991" s="11">
        <f t="shared" si="232"/>
        <v>166</v>
      </c>
      <c r="N4991" s="12">
        <f t="shared" si="233"/>
        <v>0.22371967654986524</v>
      </c>
    </row>
    <row r="4992" spans="1:14" x14ac:dyDescent="0.3">
      <c r="A4992" s="8" t="s">
        <v>5001</v>
      </c>
      <c r="B4992" s="9">
        <v>45518</v>
      </c>
      <c r="C4992" s="10" t="s">
        <v>8014</v>
      </c>
      <c r="D4992" s="10" t="s">
        <v>8018</v>
      </c>
      <c r="E4992" s="10" t="s">
        <v>8031</v>
      </c>
      <c r="F4992" s="11">
        <v>5</v>
      </c>
      <c r="G4992" s="11">
        <v>4310</v>
      </c>
      <c r="H4992" s="11">
        <v>1014</v>
      </c>
      <c r="I4992" s="11">
        <v>112</v>
      </c>
      <c r="J4992" s="11">
        <v>6</v>
      </c>
      <c r="K4992" s="11" t="s">
        <v>8034</v>
      </c>
      <c r="L4992" s="11">
        <f t="shared" si="231"/>
        <v>1126</v>
      </c>
      <c r="M4992" s="11">
        <f t="shared" si="232"/>
        <v>3184</v>
      </c>
      <c r="N4992" s="12">
        <f t="shared" si="233"/>
        <v>0.73874709976798147</v>
      </c>
    </row>
    <row r="4993" spans="1:14" x14ac:dyDescent="0.3">
      <c r="A4993" s="8" t="s">
        <v>5002</v>
      </c>
      <c r="B4993" s="9">
        <v>45518</v>
      </c>
      <c r="C4993" s="10" t="s">
        <v>8014</v>
      </c>
      <c r="D4993" s="10" t="s">
        <v>8018</v>
      </c>
      <c r="E4993" s="10" t="s">
        <v>8032</v>
      </c>
      <c r="F4993" s="11">
        <v>3</v>
      </c>
      <c r="G4993" s="11">
        <v>1713</v>
      </c>
      <c r="H4993" s="11">
        <v>823</v>
      </c>
      <c r="I4993" s="11">
        <v>210</v>
      </c>
      <c r="J4993" s="11">
        <v>4</v>
      </c>
      <c r="K4993" s="11" t="s">
        <v>8034</v>
      </c>
      <c r="L4993" s="11">
        <f t="shared" si="231"/>
        <v>1033</v>
      </c>
      <c r="M4993" s="11">
        <f t="shared" si="232"/>
        <v>680</v>
      </c>
      <c r="N4993" s="12">
        <f t="shared" si="233"/>
        <v>0.39696438995913602</v>
      </c>
    </row>
    <row r="4994" spans="1:14" x14ac:dyDescent="0.3">
      <c r="A4994" s="8" t="s">
        <v>5003</v>
      </c>
      <c r="B4994" s="9">
        <v>45518</v>
      </c>
      <c r="C4994" s="10" t="s">
        <v>8012</v>
      </c>
      <c r="D4994" s="10" t="s">
        <v>8028</v>
      </c>
      <c r="E4994" s="10" t="s">
        <v>8032</v>
      </c>
      <c r="F4994" s="11">
        <v>5</v>
      </c>
      <c r="G4994" s="11">
        <v>3465</v>
      </c>
      <c r="H4994" s="11">
        <v>838</v>
      </c>
      <c r="I4994" s="11">
        <v>131</v>
      </c>
      <c r="J4994" s="11">
        <v>4</v>
      </c>
      <c r="K4994" s="11" t="s">
        <v>8034</v>
      </c>
      <c r="L4994" s="11">
        <f t="shared" ref="L4994:L5057" si="234">H4994+I4994</f>
        <v>969</v>
      </c>
      <c r="M4994" s="11">
        <f t="shared" ref="M4994:M5057" si="235">G4994-L4994</f>
        <v>2496</v>
      </c>
      <c r="N4994" s="12">
        <f t="shared" ref="N4994:N5057" si="236">M4994/G4994</f>
        <v>0.7203463203463204</v>
      </c>
    </row>
    <row r="4995" spans="1:14" x14ac:dyDescent="0.3">
      <c r="A4995" s="8" t="s">
        <v>5004</v>
      </c>
      <c r="B4995" s="9">
        <v>45518</v>
      </c>
      <c r="C4995" s="10" t="s">
        <v>8012</v>
      </c>
      <c r="D4995" s="10" t="s">
        <v>8029</v>
      </c>
      <c r="E4995" s="10" t="s">
        <v>8032</v>
      </c>
      <c r="F4995" s="11">
        <v>5</v>
      </c>
      <c r="G4995" s="11">
        <v>3330</v>
      </c>
      <c r="H4995" s="11">
        <v>1463</v>
      </c>
      <c r="I4995" s="11">
        <v>209</v>
      </c>
      <c r="J4995" s="11">
        <v>2</v>
      </c>
      <c r="K4995" s="11" t="s">
        <v>8034</v>
      </c>
      <c r="L4995" s="11">
        <f t="shared" si="234"/>
        <v>1672</v>
      </c>
      <c r="M4995" s="11">
        <f t="shared" si="235"/>
        <v>1658</v>
      </c>
      <c r="N4995" s="12">
        <f t="shared" si="236"/>
        <v>0.4978978978978979</v>
      </c>
    </row>
    <row r="4996" spans="1:14" x14ac:dyDescent="0.3">
      <c r="A4996" s="8" t="s">
        <v>5005</v>
      </c>
      <c r="B4996" s="9">
        <v>45518</v>
      </c>
      <c r="C4996" s="10" t="s">
        <v>8011</v>
      </c>
      <c r="D4996" s="10" t="s">
        <v>8023</v>
      </c>
      <c r="E4996" s="10" t="s">
        <v>8032</v>
      </c>
      <c r="F4996" s="11">
        <v>5</v>
      </c>
      <c r="G4996" s="11">
        <v>3605</v>
      </c>
      <c r="H4996" s="11">
        <v>448</v>
      </c>
      <c r="I4996" s="11">
        <v>203</v>
      </c>
      <c r="J4996" s="11">
        <v>7</v>
      </c>
      <c r="K4996" s="11" t="s">
        <v>8034</v>
      </c>
      <c r="L4996" s="11">
        <f t="shared" si="234"/>
        <v>651</v>
      </c>
      <c r="M4996" s="11">
        <f t="shared" si="235"/>
        <v>2954</v>
      </c>
      <c r="N4996" s="12">
        <f t="shared" si="236"/>
        <v>0.81941747572815538</v>
      </c>
    </row>
    <row r="4997" spans="1:14" x14ac:dyDescent="0.3">
      <c r="A4997" s="8" t="s">
        <v>5006</v>
      </c>
      <c r="B4997" s="9">
        <v>45518</v>
      </c>
      <c r="C4997" s="10" t="s">
        <v>8014</v>
      </c>
      <c r="D4997" s="10" t="s">
        <v>8024</v>
      </c>
      <c r="E4997" s="10" t="s">
        <v>8033</v>
      </c>
      <c r="F4997" s="11">
        <v>3</v>
      </c>
      <c r="G4997" s="11">
        <v>2553</v>
      </c>
      <c r="H4997" s="11">
        <v>361</v>
      </c>
      <c r="I4997" s="11">
        <v>130</v>
      </c>
      <c r="J4997" s="11">
        <v>2</v>
      </c>
      <c r="K4997" s="11" t="s">
        <v>8034</v>
      </c>
      <c r="L4997" s="11">
        <f t="shared" si="234"/>
        <v>491</v>
      </c>
      <c r="M4997" s="11">
        <f t="shared" si="235"/>
        <v>2062</v>
      </c>
      <c r="N4997" s="12">
        <f t="shared" si="236"/>
        <v>0.80767724245985117</v>
      </c>
    </row>
    <row r="4998" spans="1:14" x14ac:dyDescent="0.3">
      <c r="A4998" s="8" t="s">
        <v>5007</v>
      </c>
      <c r="B4998" s="9">
        <v>45518</v>
      </c>
      <c r="C4998" s="10" t="s">
        <v>8012</v>
      </c>
      <c r="D4998" s="10" t="s">
        <v>8029</v>
      </c>
      <c r="E4998" s="10" t="s">
        <v>8032</v>
      </c>
      <c r="F4998" s="11">
        <v>4</v>
      </c>
      <c r="G4998" s="11">
        <v>3368</v>
      </c>
      <c r="H4998" s="11">
        <v>817</v>
      </c>
      <c r="I4998" s="11">
        <v>171</v>
      </c>
      <c r="J4998" s="11">
        <v>7</v>
      </c>
      <c r="K4998" s="11" t="s">
        <v>8034</v>
      </c>
      <c r="L4998" s="11">
        <f t="shared" si="234"/>
        <v>988</v>
      </c>
      <c r="M4998" s="11">
        <f t="shared" si="235"/>
        <v>2380</v>
      </c>
      <c r="N4998" s="12">
        <f t="shared" si="236"/>
        <v>0.70665083135391926</v>
      </c>
    </row>
    <row r="4999" spans="1:14" x14ac:dyDescent="0.3">
      <c r="A4999" s="8" t="s">
        <v>5008</v>
      </c>
      <c r="B4999" s="9">
        <v>45518</v>
      </c>
      <c r="C4999" s="10" t="s">
        <v>8011</v>
      </c>
      <c r="D4999" s="10" t="s">
        <v>8023</v>
      </c>
      <c r="E4999" s="10" t="s">
        <v>8031</v>
      </c>
      <c r="F4999" s="11">
        <v>2</v>
      </c>
      <c r="G4999" s="11">
        <v>1320</v>
      </c>
      <c r="H4999" s="11">
        <v>481</v>
      </c>
      <c r="I4999" s="11">
        <v>103</v>
      </c>
      <c r="J4999" s="11">
        <v>5</v>
      </c>
      <c r="K4999" s="11" t="s">
        <v>8034</v>
      </c>
      <c r="L4999" s="11">
        <f t="shared" si="234"/>
        <v>584</v>
      </c>
      <c r="M4999" s="11">
        <f t="shared" si="235"/>
        <v>736</v>
      </c>
      <c r="N4999" s="12">
        <f t="shared" si="236"/>
        <v>0.55757575757575761</v>
      </c>
    </row>
    <row r="5000" spans="1:14" x14ac:dyDescent="0.3">
      <c r="A5000" s="8" t="s">
        <v>5009</v>
      </c>
      <c r="B5000" s="9">
        <v>45518</v>
      </c>
      <c r="C5000" s="10" t="s">
        <v>8013</v>
      </c>
      <c r="D5000" s="10" t="s">
        <v>8019</v>
      </c>
      <c r="E5000" s="10" t="s">
        <v>8031</v>
      </c>
      <c r="F5000" s="11">
        <v>4</v>
      </c>
      <c r="G5000" s="11">
        <v>3472</v>
      </c>
      <c r="H5000" s="11">
        <v>609</v>
      </c>
      <c r="I5000" s="11">
        <v>169</v>
      </c>
      <c r="J5000" s="11">
        <v>7</v>
      </c>
      <c r="K5000" s="11" t="s">
        <v>8034</v>
      </c>
      <c r="L5000" s="11">
        <f t="shared" si="234"/>
        <v>778</v>
      </c>
      <c r="M5000" s="11">
        <f t="shared" si="235"/>
        <v>2694</v>
      </c>
      <c r="N5000" s="12">
        <f t="shared" si="236"/>
        <v>0.77592165898617516</v>
      </c>
    </row>
    <row r="5001" spans="1:14" x14ac:dyDescent="0.3">
      <c r="A5001" s="8" t="s">
        <v>5010</v>
      </c>
      <c r="B5001" s="9">
        <v>45518</v>
      </c>
      <c r="C5001" s="10" t="s">
        <v>8012</v>
      </c>
      <c r="D5001" s="10" t="s">
        <v>8027</v>
      </c>
      <c r="E5001" s="10" t="s">
        <v>8032</v>
      </c>
      <c r="F5001" s="11">
        <v>2</v>
      </c>
      <c r="G5001" s="11">
        <v>1132</v>
      </c>
      <c r="H5001" s="11">
        <v>538</v>
      </c>
      <c r="I5001" s="11">
        <v>149</v>
      </c>
      <c r="J5001" s="11">
        <v>2</v>
      </c>
      <c r="K5001" s="11" t="s">
        <v>8034</v>
      </c>
      <c r="L5001" s="11">
        <f t="shared" si="234"/>
        <v>687</v>
      </c>
      <c r="M5001" s="11">
        <f t="shared" si="235"/>
        <v>445</v>
      </c>
      <c r="N5001" s="12">
        <f t="shared" si="236"/>
        <v>0.39310954063604242</v>
      </c>
    </row>
    <row r="5002" spans="1:14" x14ac:dyDescent="0.3">
      <c r="A5002" s="8" t="s">
        <v>5011</v>
      </c>
      <c r="B5002" s="9">
        <v>45518</v>
      </c>
      <c r="C5002" s="10" t="s">
        <v>8012</v>
      </c>
      <c r="D5002" s="10" t="s">
        <v>8016</v>
      </c>
      <c r="E5002" s="10" t="s">
        <v>8033</v>
      </c>
      <c r="F5002" s="11">
        <v>3</v>
      </c>
      <c r="G5002" s="11">
        <v>1989</v>
      </c>
      <c r="H5002" s="11">
        <v>790</v>
      </c>
      <c r="I5002" s="11">
        <v>183</v>
      </c>
      <c r="J5002" s="11">
        <v>4</v>
      </c>
      <c r="K5002" s="11" t="s">
        <v>8035</v>
      </c>
      <c r="L5002" s="11">
        <f t="shared" si="234"/>
        <v>973</v>
      </c>
      <c r="M5002" s="11">
        <f t="shared" si="235"/>
        <v>1016</v>
      </c>
      <c r="N5002" s="12">
        <f t="shared" si="236"/>
        <v>0.51080945198592254</v>
      </c>
    </row>
    <row r="5003" spans="1:14" x14ac:dyDescent="0.3">
      <c r="A5003" s="8" t="s">
        <v>5012</v>
      </c>
      <c r="B5003" s="9">
        <v>45518</v>
      </c>
      <c r="C5003" s="10" t="s">
        <v>8012</v>
      </c>
      <c r="D5003" s="10" t="s">
        <v>8016</v>
      </c>
      <c r="E5003" s="10" t="s">
        <v>8033</v>
      </c>
      <c r="F5003" s="11">
        <v>2</v>
      </c>
      <c r="G5003" s="11">
        <v>1438</v>
      </c>
      <c r="H5003" s="11">
        <v>1215</v>
      </c>
      <c r="I5003" s="11">
        <v>102</v>
      </c>
      <c r="J5003" s="11">
        <v>4</v>
      </c>
      <c r="K5003" s="11" t="s">
        <v>8034</v>
      </c>
      <c r="L5003" s="11">
        <f t="shared" si="234"/>
        <v>1317</v>
      </c>
      <c r="M5003" s="11">
        <f t="shared" si="235"/>
        <v>121</v>
      </c>
      <c r="N5003" s="12">
        <f t="shared" si="236"/>
        <v>8.4144645340751043E-2</v>
      </c>
    </row>
    <row r="5004" spans="1:14" x14ac:dyDescent="0.3">
      <c r="A5004" s="8" t="s">
        <v>5013</v>
      </c>
      <c r="B5004" s="9">
        <v>45518</v>
      </c>
      <c r="C5004" s="10" t="s">
        <v>8012</v>
      </c>
      <c r="D5004" s="10" t="s">
        <v>8027</v>
      </c>
      <c r="E5004" s="10" t="s">
        <v>8031</v>
      </c>
      <c r="F5004" s="11">
        <v>1</v>
      </c>
      <c r="G5004" s="11">
        <v>572</v>
      </c>
      <c r="H5004" s="11">
        <v>1085</v>
      </c>
      <c r="I5004" s="11">
        <v>159</v>
      </c>
      <c r="J5004" s="11">
        <v>4</v>
      </c>
      <c r="K5004" s="11" t="s">
        <v>8034</v>
      </c>
      <c r="L5004" s="11">
        <f t="shared" si="234"/>
        <v>1244</v>
      </c>
      <c r="M5004" s="11">
        <f t="shared" si="235"/>
        <v>-672</v>
      </c>
      <c r="N5004" s="12">
        <f t="shared" si="236"/>
        <v>-1.1748251748251748</v>
      </c>
    </row>
    <row r="5005" spans="1:14" x14ac:dyDescent="0.3">
      <c r="A5005" s="8" t="s">
        <v>5014</v>
      </c>
      <c r="B5005" s="9">
        <v>45518</v>
      </c>
      <c r="C5005" s="10" t="s">
        <v>8014</v>
      </c>
      <c r="D5005" s="10" t="s">
        <v>8024</v>
      </c>
      <c r="E5005" s="10" t="s">
        <v>8031</v>
      </c>
      <c r="F5005" s="11">
        <v>4</v>
      </c>
      <c r="G5005" s="11">
        <v>3048</v>
      </c>
      <c r="H5005" s="11">
        <v>529</v>
      </c>
      <c r="I5005" s="11">
        <v>136</v>
      </c>
      <c r="J5005" s="11">
        <v>4</v>
      </c>
      <c r="K5005" s="11" t="s">
        <v>8034</v>
      </c>
      <c r="L5005" s="11">
        <f t="shared" si="234"/>
        <v>665</v>
      </c>
      <c r="M5005" s="11">
        <f t="shared" si="235"/>
        <v>2383</v>
      </c>
      <c r="N5005" s="12">
        <f t="shared" si="236"/>
        <v>0.78182414698162728</v>
      </c>
    </row>
    <row r="5006" spans="1:14" x14ac:dyDescent="0.3">
      <c r="A5006" s="8" t="s">
        <v>5015</v>
      </c>
      <c r="B5006" s="9">
        <v>45518</v>
      </c>
      <c r="C5006" s="10" t="s">
        <v>8014</v>
      </c>
      <c r="D5006" s="10" t="s">
        <v>8024</v>
      </c>
      <c r="E5006" s="10" t="s">
        <v>8033</v>
      </c>
      <c r="F5006" s="11">
        <v>3</v>
      </c>
      <c r="G5006" s="11">
        <v>2100</v>
      </c>
      <c r="H5006" s="11">
        <v>888</v>
      </c>
      <c r="I5006" s="11">
        <v>170</v>
      </c>
      <c r="J5006" s="11">
        <v>7</v>
      </c>
      <c r="K5006" s="11" t="s">
        <v>8034</v>
      </c>
      <c r="L5006" s="11">
        <f t="shared" si="234"/>
        <v>1058</v>
      </c>
      <c r="M5006" s="11">
        <f t="shared" si="235"/>
        <v>1042</v>
      </c>
      <c r="N5006" s="12">
        <f t="shared" si="236"/>
        <v>0.49619047619047618</v>
      </c>
    </row>
    <row r="5007" spans="1:14" x14ac:dyDescent="0.3">
      <c r="A5007" s="8" t="s">
        <v>5016</v>
      </c>
      <c r="B5007" s="9">
        <v>45518</v>
      </c>
      <c r="C5007" s="10" t="s">
        <v>8013</v>
      </c>
      <c r="D5007" s="10" t="s">
        <v>8019</v>
      </c>
      <c r="E5007" s="10" t="s">
        <v>8032</v>
      </c>
      <c r="F5007" s="11">
        <v>4</v>
      </c>
      <c r="G5007" s="11">
        <v>2816</v>
      </c>
      <c r="H5007" s="11">
        <v>1326</v>
      </c>
      <c r="I5007" s="11">
        <v>163</v>
      </c>
      <c r="J5007" s="11">
        <v>6</v>
      </c>
      <c r="K5007" s="11" t="s">
        <v>8034</v>
      </c>
      <c r="L5007" s="11">
        <f t="shared" si="234"/>
        <v>1489</v>
      </c>
      <c r="M5007" s="11">
        <f t="shared" si="235"/>
        <v>1327</v>
      </c>
      <c r="N5007" s="12">
        <f t="shared" si="236"/>
        <v>0.47123579545454547</v>
      </c>
    </row>
    <row r="5008" spans="1:14" x14ac:dyDescent="0.3">
      <c r="A5008" s="8" t="s">
        <v>5017</v>
      </c>
      <c r="B5008" s="9">
        <v>45518</v>
      </c>
      <c r="C5008" s="10" t="s">
        <v>8011</v>
      </c>
      <c r="D5008" s="10" t="s">
        <v>8023</v>
      </c>
      <c r="E5008" s="10" t="s">
        <v>8032</v>
      </c>
      <c r="F5008" s="11">
        <v>2</v>
      </c>
      <c r="G5008" s="11">
        <v>1794</v>
      </c>
      <c r="H5008" s="11">
        <v>1150</v>
      </c>
      <c r="I5008" s="11">
        <v>194</v>
      </c>
      <c r="J5008" s="11">
        <v>3</v>
      </c>
      <c r="K5008" s="11" t="s">
        <v>8035</v>
      </c>
      <c r="L5008" s="11">
        <f t="shared" si="234"/>
        <v>1344</v>
      </c>
      <c r="M5008" s="11">
        <f t="shared" si="235"/>
        <v>450</v>
      </c>
      <c r="N5008" s="12">
        <f t="shared" si="236"/>
        <v>0.25083612040133779</v>
      </c>
    </row>
    <row r="5009" spans="1:14" x14ac:dyDescent="0.3">
      <c r="A5009" s="8" t="s">
        <v>5018</v>
      </c>
      <c r="B5009" s="9">
        <v>45519</v>
      </c>
      <c r="C5009" s="10" t="s">
        <v>8011</v>
      </c>
      <c r="D5009" s="10" t="s">
        <v>8023</v>
      </c>
      <c r="E5009" s="10" t="s">
        <v>8031</v>
      </c>
      <c r="F5009" s="11">
        <v>4</v>
      </c>
      <c r="G5009" s="11">
        <v>3172</v>
      </c>
      <c r="H5009" s="11">
        <v>1185</v>
      </c>
      <c r="I5009" s="11">
        <v>127</v>
      </c>
      <c r="J5009" s="11">
        <v>2</v>
      </c>
      <c r="K5009" s="11" t="s">
        <v>8034</v>
      </c>
      <c r="L5009" s="11">
        <f t="shared" si="234"/>
        <v>1312</v>
      </c>
      <c r="M5009" s="11">
        <f t="shared" si="235"/>
        <v>1860</v>
      </c>
      <c r="N5009" s="12">
        <f t="shared" si="236"/>
        <v>0.58638083228247162</v>
      </c>
    </row>
    <row r="5010" spans="1:14" x14ac:dyDescent="0.3">
      <c r="A5010" s="8" t="s">
        <v>5019</v>
      </c>
      <c r="B5010" s="9">
        <v>45519</v>
      </c>
      <c r="C5010" s="10" t="s">
        <v>8012</v>
      </c>
      <c r="D5010" s="10" t="s">
        <v>8028</v>
      </c>
      <c r="E5010" s="10" t="s">
        <v>8031</v>
      </c>
      <c r="F5010" s="11">
        <v>1</v>
      </c>
      <c r="G5010" s="11">
        <v>756</v>
      </c>
      <c r="H5010" s="11">
        <v>1219</v>
      </c>
      <c r="I5010" s="11">
        <v>170</v>
      </c>
      <c r="J5010" s="11">
        <v>7</v>
      </c>
      <c r="K5010" s="11" t="s">
        <v>8034</v>
      </c>
      <c r="L5010" s="11">
        <f t="shared" si="234"/>
        <v>1389</v>
      </c>
      <c r="M5010" s="11">
        <f t="shared" si="235"/>
        <v>-633</v>
      </c>
      <c r="N5010" s="12">
        <f t="shared" si="236"/>
        <v>-0.83730158730158732</v>
      </c>
    </row>
    <row r="5011" spans="1:14" x14ac:dyDescent="0.3">
      <c r="A5011" s="8" t="s">
        <v>5020</v>
      </c>
      <c r="B5011" s="9">
        <v>45519</v>
      </c>
      <c r="C5011" s="10" t="s">
        <v>8011</v>
      </c>
      <c r="D5011" s="10" t="s">
        <v>8015</v>
      </c>
      <c r="E5011" s="10" t="s">
        <v>8033</v>
      </c>
      <c r="F5011" s="11">
        <v>4</v>
      </c>
      <c r="G5011" s="11">
        <v>3484</v>
      </c>
      <c r="H5011" s="11">
        <v>900</v>
      </c>
      <c r="I5011" s="11">
        <v>142</v>
      </c>
      <c r="J5011" s="11">
        <v>6</v>
      </c>
      <c r="K5011" s="11" t="s">
        <v>8034</v>
      </c>
      <c r="L5011" s="11">
        <f t="shared" si="234"/>
        <v>1042</v>
      </c>
      <c r="M5011" s="11">
        <f t="shared" si="235"/>
        <v>2442</v>
      </c>
      <c r="N5011" s="12">
        <f t="shared" si="236"/>
        <v>0.70091848450057403</v>
      </c>
    </row>
    <row r="5012" spans="1:14" x14ac:dyDescent="0.3">
      <c r="A5012" s="8" t="s">
        <v>5021</v>
      </c>
      <c r="B5012" s="9">
        <v>45519</v>
      </c>
      <c r="C5012" s="10" t="s">
        <v>8012</v>
      </c>
      <c r="D5012" s="10" t="s">
        <v>8028</v>
      </c>
      <c r="E5012" s="10" t="s">
        <v>8031</v>
      </c>
      <c r="F5012" s="11">
        <v>2</v>
      </c>
      <c r="G5012" s="11">
        <v>1162</v>
      </c>
      <c r="H5012" s="11">
        <v>408</v>
      </c>
      <c r="I5012" s="11">
        <v>132</v>
      </c>
      <c r="J5012" s="11">
        <v>5</v>
      </c>
      <c r="K5012" s="11" t="s">
        <v>8034</v>
      </c>
      <c r="L5012" s="11">
        <f t="shared" si="234"/>
        <v>540</v>
      </c>
      <c r="M5012" s="11">
        <f t="shared" si="235"/>
        <v>622</v>
      </c>
      <c r="N5012" s="12">
        <f t="shared" si="236"/>
        <v>0.53528399311531838</v>
      </c>
    </row>
    <row r="5013" spans="1:14" x14ac:dyDescent="0.3">
      <c r="A5013" s="8" t="s">
        <v>5022</v>
      </c>
      <c r="B5013" s="9">
        <v>45519</v>
      </c>
      <c r="C5013" s="10" t="s">
        <v>8014</v>
      </c>
      <c r="D5013" s="10" t="s">
        <v>8024</v>
      </c>
      <c r="E5013" s="10" t="s">
        <v>8032</v>
      </c>
      <c r="F5013" s="11">
        <v>1</v>
      </c>
      <c r="G5013" s="11">
        <v>620</v>
      </c>
      <c r="H5013" s="11">
        <v>1242</v>
      </c>
      <c r="I5013" s="11">
        <v>135</v>
      </c>
      <c r="J5013" s="11">
        <v>2</v>
      </c>
      <c r="K5013" s="11" t="s">
        <v>8034</v>
      </c>
      <c r="L5013" s="11">
        <f t="shared" si="234"/>
        <v>1377</v>
      </c>
      <c r="M5013" s="11">
        <f t="shared" si="235"/>
        <v>-757</v>
      </c>
      <c r="N5013" s="12">
        <f t="shared" si="236"/>
        <v>-1.2209677419354839</v>
      </c>
    </row>
    <row r="5014" spans="1:14" x14ac:dyDescent="0.3">
      <c r="A5014" s="8" t="s">
        <v>5023</v>
      </c>
      <c r="B5014" s="9">
        <v>45519</v>
      </c>
      <c r="C5014" s="10" t="s">
        <v>8013</v>
      </c>
      <c r="D5014" s="10" t="s">
        <v>8025</v>
      </c>
      <c r="E5014" s="10" t="s">
        <v>8032</v>
      </c>
      <c r="F5014" s="11">
        <v>3</v>
      </c>
      <c r="G5014" s="11">
        <v>2070</v>
      </c>
      <c r="H5014" s="11">
        <v>1034</v>
      </c>
      <c r="I5014" s="11">
        <v>109</v>
      </c>
      <c r="J5014" s="11">
        <v>3</v>
      </c>
      <c r="K5014" s="11" t="s">
        <v>8034</v>
      </c>
      <c r="L5014" s="11">
        <f t="shared" si="234"/>
        <v>1143</v>
      </c>
      <c r="M5014" s="11">
        <f t="shared" si="235"/>
        <v>927</v>
      </c>
      <c r="N5014" s="12">
        <f t="shared" si="236"/>
        <v>0.44782608695652176</v>
      </c>
    </row>
    <row r="5015" spans="1:14" x14ac:dyDescent="0.3">
      <c r="A5015" s="8" t="s">
        <v>5024</v>
      </c>
      <c r="B5015" s="9">
        <v>45519</v>
      </c>
      <c r="C5015" s="10" t="s">
        <v>8011</v>
      </c>
      <c r="D5015" s="10" t="s">
        <v>8030</v>
      </c>
      <c r="E5015" s="10" t="s">
        <v>8031</v>
      </c>
      <c r="F5015" s="11">
        <v>1</v>
      </c>
      <c r="G5015" s="11">
        <v>790</v>
      </c>
      <c r="H5015" s="11">
        <v>1237</v>
      </c>
      <c r="I5015" s="11">
        <v>187</v>
      </c>
      <c r="J5015" s="11">
        <v>3</v>
      </c>
      <c r="K5015" s="11" t="s">
        <v>8034</v>
      </c>
      <c r="L5015" s="11">
        <f t="shared" si="234"/>
        <v>1424</v>
      </c>
      <c r="M5015" s="11">
        <f t="shared" si="235"/>
        <v>-634</v>
      </c>
      <c r="N5015" s="12">
        <f t="shared" si="236"/>
        <v>-0.8025316455696202</v>
      </c>
    </row>
    <row r="5016" spans="1:14" x14ac:dyDescent="0.3">
      <c r="A5016" s="8" t="s">
        <v>5025</v>
      </c>
      <c r="B5016" s="9">
        <v>45519</v>
      </c>
      <c r="C5016" s="10" t="s">
        <v>8012</v>
      </c>
      <c r="D5016" s="10" t="s">
        <v>8027</v>
      </c>
      <c r="E5016" s="10" t="s">
        <v>8032</v>
      </c>
      <c r="F5016" s="11">
        <v>2</v>
      </c>
      <c r="G5016" s="11">
        <v>1778</v>
      </c>
      <c r="H5016" s="11">
        <v>577</v>
      </c>
      <c r="I5016" s="11">
        <v>153</v>
      </c>
      <c r="J5016" s="11">
        <v>5</v>
      </c>
      <c r="K5016" s="11" t="s">
        <v>8034</v>
      </c>
      <c r="L5016" s="11">
        <f t="shared" si="234"/>
        <v>730</v>
      </c>
      <c r="M5016" s="11">
        <f t="shared" si="235"/>
        <v>1048</v>
      </c>
      <c r="N5016" s="12">
        <f t="shared" si="236"/>
        <v>0.58942632170978626</v>
      </c>
    </row>
    <row r="5017" spans="1:14" x14ac:dyDescent="0.3">
      <c r="A5017" s="8" t="s">
        <v>5026</v>
      </c>
      <c r="B5017" s="9">
        <v>45519</v>
      </c>
      <c r="C5017" s="10" t="s">
        <v>8014</v>
      </c>
      <c r="D5017" s="10" t="s">
        <v>8024</v>
      </c>
      <c r="E5017" s="10" t="s">
        <v>8033</v>
      </c>
      <c r="F5017" s="11">
        <v>2</v>
      </c>
      <c r="G5017" s="11">
        <v>1208</v>
      </c>
      <c r="H5017" s="11">
        <v>753</v>
      </c>
      <c r="I5017" s="11">
        <v>147</v>
      </c>
      <c r="J5017" s="11">
        <v>4</v>
      </c>
      <c r="K5017" s="11" t="s">
        <v>8034</v>
      </c>
      <c r="L5017" s="11">
        <f t="shared" si="234"/>
        <v>900</v>
      </c>
      <c r="M5017" s="11">
        <f t="shared" si="235"/>
        <v>308</v>
      </c>
      <c r="N5017" s="12">
        <f t="shared" si="236"/>
        <v>0.25496688741721857</v>
      </c>
    </row>
    <row r="5018" spans="1:14" x14ac:dyDescent="0.3">
      <c r="A5018" s="8" t="s">
        <v>5027</v>
      </c>
      <c r="B5018" s="9">
        <v>45519</v>
      </c>
      <c r="C5018" s="10" t="s">
        <v>8011</v>
      </c>
      <c r="D5018" s="10" t="s">
        <v>8030</v>
      </c>
      <c r="E5018" s="10" t="s">
        <v>8031</v>
      </c>
      <c r="F5018" s="11">
        <v>3</v>
      </c>
      <c r="G5018" s="11">
        <v>1671</v>
      </c>
      <c r="H5018" s="11">
        <v>1298</v>
      </c>
      <c r="I5018" s="11">
        <v>124</v>
      </c>
      <c r="J5018" s="11">
        <v>5</v>
      </c>
      <c r="K5018" s="11" t="s">
        <v>8034</v>
      </c>
      <c r="L5018" s="11">
        <f t="shared" si="234"/>
        <v>1422</v>
      </c>
      <c r="M5018" s="11">
        <f t="shared" si="235"/>
        <v>249</v>
      </c>
      <c r="N5018" s="12">
        <f t="shared" si="236"/>
        <v>0.1490125673249551</v>
      </c>
    </row>
    <row r="5019" spans="1:14" x14ac:dyDescent="0.3">
      <c r="A5019" s="8" t="s">
        <v>5028</v>
      </c>
      <c r="B5019" s="9">
        <v>45519</v>
      </c>
      <c r="C5019" s="10" t="s">
        <v>8013</v>
      </c>
      <c r="D5019" s="10" t="s">
        <v>8017</v>
      </c>
      <c r="E5019" s="10" t="s">
        <v>8032</v>
      </c>
      <c r="F5019" s="11">
        <v>2</v>
      </c>
      <c r="G5019" s="11">
        <v>1122</v>
      </c>
      <c r="H5019" s="11">
        <v>365</v>
      </c>
      <c r="I5019" s="11">
        <v>134</v>
      </c>
      <c r="J5019" s="11">
        <v>2</v>
      </c>
      <c r="K5019" s="11" t="s">
        <v>8034</v>
      </c>
      <c r="L5019" s="11">
        <f t="shared" si="234"/>
        <v>499</v>
      </c>
      <c r="M5019" s="11">
        <f t="shared" si="235"/>
        <v>623</v>
      </c>
      <c r="N5019" s="12">
        <f t="shared" si="236"/>
        <v>0.55525846702317294</v>
      </c>
    </row>
    <row r="5020" spans="1:14" x14ac:dyDescent="0.3">
      <c r="A5020" s="8" t="s">
        <v>5029</v>
      </c>
      <c r="B5020" s="9">
        <v>45519</v>
      </c>
      <c r="C5020" s="10" t="s">
        <v>8013</v>
      </c>
      <c r="D5020" s="10" t="s">
        <v>8017</v>
      </c>
      <c r="E5020" s="10" t="s">
        <v>8033</v>
      </c>
      <c r="F5020" s="11">
        <v>3</v>
      </c>
      <c r="G5020" s="11">
        <v>2100</v>
      </c>
      <c r="H5020" s="11">
        <v>1244</v>
      </c>
      <c r="I5020" s="11">
        <v>128</v>
      </c>
      <c r="J5020" s="11">
        <v>5</v>
      </c>
      <c r="K5020" s="11" t="s">
        <v>8034</v>
      </c>
      <c r="L5020" s="11">
        <f t="shared" si="234"/>
        <v>1372</v>
      </c>
      <c r="M5020" s="11">
        <f t="shared" si="235"/>
        <v>728</v>
      </c>
      <c r="N5020" s="12">
        <f t="shared" si="236"/>
        <v>0.34666666666666668</v>
      </c>
    </row>
    <row r="5021" spans="1:14" x14ac:dyDescent="0.3">
      <c r="A5021" s="8" t="s">
        <v>5030</v>
      </c>
      <c r="B5021" s="9">
        <v>45519</v>
      </c>
      <c r="C5021" s="10" t="s">
        <v>8014</v>
      </c>
      <c r="D5021" s="10" t="s">
        <v>8026</v>
      </c>
      <c r="E5021" s="10" t="s">
        <v>8031</v>
      </c>
      <c r="F5021" s="11">
        <v>3</v>
      </c>
      <c r="G5021" s="11">
        <v>2589</v>
      </c>
      <c r="H5021" s="11">
        <v>1252</v>
      </c>
      <c r="I5021" s="11">
        <v>178</v>
      </c>
      <c r="J5021" s="11">
        <v>7</v>
      </c>
      <c r="K5021" s="11" t="s">
        <v>8034</v>
      </c>
      <c r="L5021" s="11">
        <f t="shared" si="234"/>
        <v>1430</v>
      </c>
      <c r="M5021" s="11">
        <f t="shared" si="235"/>
        <v>1159</v>
      </c>
      <c r="N5021" s="12">
        <f t="shared" si="236"/>
        <v>0.44766319042101199</v>
      </c>
    </row>
    <row r="5022" spans="1:14" x14ac:dyDescent="0.3">
      <c r="A5022" s="8" t="s">
        <v>5031</v>
      </c>
      <c r="B5022" s="9">
        <v>45519</v>
      </c>
      <c r="C5022" s="10" t="s">
        <v>8011</v>
      </c>
      <c r="D5022" s="10" t="s">
        <v>8030</v>
      </c>
      <c r="E5022" s="10" t="s">
        <v>8032</v>
      </c>
      <c r="F5022" s="11">
        <v>5</v>
      </c>
      <c r="G5022" s="11">
        <v>3190</v>
      </c>
      <c r="H5022" s="11">
        <v>741</v>
      </c>
      <c r="I5022" s="11">
        <v>127</v>
      </c>
      <c r="J5022" s="11">
        <v>5</v>
      </c>
      <c r="K5022" s="11" t="s">
        <v>8034</v>
      </c>
      <c r="L5022" s="11">
        <f t="shared" si="234"/>
        <v>868</v>
      </c>
      <c r="M5022" s="11">
        <f t="shared" si="235"/>
        <v>2322</v>
      </c>
      <c r="N5022" s="12">
        <f t="shared" si="236"/>
        <v>0.72789968652037618</v>
      </c>
    </row>
    <row r="5023" spans="1:14" x14ac:dyDescent="0.3">
      <c r="A5023" s="8" t="s">
        <v>5032</v>
      </c>
      <c r="B5023" s="9">
        <v>45519</v>
      </c>
      <c r="C5023" s="10" t="s">
        <v>8012</v>
      </c>
      <c r="D5023" s="10" t="s">
        <v>8028</v>
      </c>
      <c r="E5023" s="10" t="s">
        <v>8031</v>
      </c>
      <c r="F5023" s="11">
        <v>1</v>
      </c>
      <c r="G5023" s="11">
        <v>864</v>
      </c>
      <c r="H5023" s="11">
        <v>1222</v>
      </c>
      <c r="I5023" s="11">
        <v>124</v>
      </c>
      <c r="J5023" s="11">
        <v>4</v>
      </c>
      <c r="K5023" s="11" t="s">
        <v>8034</v>
      </c>
      <c r="L5023" s="11">
        <f t="shared" si="234"/>
        <v>1346</v>
      </c>
      <c r="M5023" s="11">
        <f t="shared" si="235"/>
        <v>-482</v>
      </c>
      <c r="N5023" s="12">
        <f t="shared" si="236"/>
        <v>-0.55787037037037035</v>
      </c>
    </row>
    <row r="5024" spans="1:14" x14ac:dyDescent="0.3">
      <c r="A5024" s="8" t="s">
        <v>5033</v>
      </c>
      <c r="B5024" s="9">
        <v>45519</v>
      </c>
      <c r="C5024" s="10" t="s">
        <v>8011</v>
      </c>
      <c r="D5024" s="10" t="s">
        <v>8021</v>
      </c>
      <c r="E5024" s="10" t="s">
        <v>8033</v>
      </c>
      <c r="F5024" s="11">
        <v>4</v>
      </c>
      <c r="G5024" s="11">
        <v>3252</v>
      </c>
      <c r="H5024" s="11">
        <v>389</v>
      </c>
      <c r="I5024" s="11">
        <v>160</v>
      </c>
      <c r="J5024" s="11">
        <v>2</v>
      </c>
      <c r="K5024" s="11" t="s">
        <v>8034</v>
      </c>
      <c r="L5024" s="11">
        <f t="shared" si="234"/>
        <v>549</v>
      </c>
      <c r="M5024" s="11">
        <f t="shared" si="235"/>
        <v>2703</v>
      </c>
      <c r="N5024" s="12">
        <f t="shared" si="236"/>
        <v>0.83118081180811809</v>
      </c>
    </row>
    <row r="5025" spans="1:14" x14ac:dyDescent="0.3">
      <c r="A5025" s="8" t="s">
        <v>5034</v>
      </c>
      <c r="B5025" s="9">
        <v>45519</v>
      </c>
      <c r="C5025" s="10" t="s">
        <v>8012</v>
      </c>
      <c r="D5025" s="10" t="s">
        <v>8027</v>
      </c>
      <c r="E5025" s="10" t="s">
        <v>8031</v>
      </c>
      <c r="F5025" s="11">
        <v>1</v>
      </c>
      <c r="G5025" s="11">
        <v>891</v>
      </c>
      <c r="H5025" s="11">
        <v>1490</v>
      </c>
      <c r="I5025" s="11">
        <v>213</v>
      </c>
      <c r="J5025" s="11">
        <v>3</v>
      </c>
      <c r="K5025" s="11" t="s">
        <v>8034</v>
      </c>
      <c r="L5025" s="11">
        <f t="shared" si="234"/>
        <v>1703</v>
      </c>
      <c r="M5025" s="11">
        <f t="shared" si="235"/>
        <v>-812</v>
      </c>
      <c r="N5025" s="12">
        <f t="shared" si="236"/>
        <v>-0.91133557800224463</v>
      </c>
    </row>
    <row r="5026" spans="1:14" x14ac:dyDescent="0.3">
      <c r="A5026" s="8" t="s">
        <v>5035</v>
      </c>
      <c r="B5026" s="9">
        <v>45519</v>
      </c>
      <c r="C5026" s="10" t="s">
        <v>8013</v>
      </c>
      <c r="D5026" s="10" t="s">
        <v>8017</v>
      </c>
      <c r="E5026" s="10" t="s">
        <v>8032</v>
      </c>
      <c r="F5026" s="11">
        <v>3</v>
      </c>
      <c r="G5026" s="11">
        <v>1986</v>
      </c>
      <c r="H5026" s="11">
        <v>1163</v>
      </c>
      <c r="I5026" s="11">
        <v>134</v>
      </c>
      <c r="J5026" s="11">
        <v>5</v>
      </c>
      <c r="K5026" s="11" t="s">
        <v>8035</v>
      </c>
      <c r="L5026" s="11">
        <f t="shared" si="234"/>
        <v>1297</v>
      </c>
      <c r="M5026" s="11">
        <f t="shared" si="235"/>
        <v>689</v>
      </c>
      <c r="N5026" s="12">
        <f t="shared" si="236"/>
        <v>0.34692849949647531</v>
      </c>
    </row>
    <row r="5027" spans="1:14" x14ac:dyDescent="0.3">
      <c r="A5027" s="8" t="s">
        <v>5036</v>
      </c>
      <c r="B5027" s="9">
        <v>45519</v>
      </c>
      <c r="C5027" s="10" t="s">
        <v>8014</v>
      </c>
      <c r="D5027" s="10" t="s">
        <v>8020</v>
      </c>
      <c r="E5027" s="10" t="s">
        <v>8032</v>
      </c>
      <c r="F5027" s="11">
        <v>5</v>
      </c>
      <c r="G5027" s="11">
        <v>3490</v>
      </c>
      <c r="H5027" s="11">
        <v>958</v>
      </c>
      <c r="I5027" s="11">
        <v>198</v>
      </c>
      <c r="J5027" s="11">
        <v>6</v>
      </c>
      <c r="K5027" s="11" t="s">
        <v>8034</v>
      </c>
      <c r="L5027" s="11">
        <f t="shared" si="234"/>
        <v>1156</v>
      </c>
      <c r="M5027" s="11">
        <f t="shared" si="235"/>
        <v>2334</v>
      </c>
      <c r="N5027" s="12">
        <f t="shared" si="236"/>
        <v>0.66876790830945554</v>
      </c>
    </row>
    <row r="5028" spans="1:14" x14ac:dyDescent="0.3">
      <c r="A5028" s="8" t="s">
        <v>5037</v>
      </c>
      <c r="B5028" s="9">
        <v>45519</v>
      </c>
      <c r="C5028" s="10" t="s">
        <v>8014</v>
      </c>
      <c r="D5028" s="10" t="s">
        <v>8020</v>
      </c>
      <c r="E5028" s="10" t="s">
        <v>8032</v>
      </c>
      <c r="F5028" s="11">
        <v>4</v>
      </c>
      <c r="G5028" s="11">
        <v>3468</v>
      </c>
      <c r="H5028" s="11">
        <v>1013</v>
      </c>
      <c r="I5028" s="11">
        <v>141</v>
      </c>
      <c r="J5028" s="11">
        <v>2</v>
      </c>
      <c r="K5028" s="11" t="s">
        <v>8034</v>
      </c>
      <c r="L5028" s="11">
        <f t="shared" si="234"/>
        <v>1154</v>
      </c>
      <c r="M5028" s="11">
        <f t="shared" si="235"/>
        <v>2314</v>
      </c>
      <c r="N5028" s="12">
        <f t="shared" si="236"/>
        <v>0.6672433679354095</v>
      </c>
    </row>
    <row r="5029" spans="1:14" x14ac:dyDescent="0.3">
      <c r="A5029" s="8" t="s">
        <v>5038</v>
      </c>
      <c r="B5029" s="9">
        <v>45519</v>
      </c>
      <c r="C5029" s="10" t="s">
        <v>8012</v>
      </c>
      <c r="D5029" s="10" t="s">
        <v>8029</v>
      </c>
      <c r="E5029" s="10" t="s">
        <v>8031</v>
      </c>
      <c r="F5029" s="11">
        <v>3</v>
      </c>
      <c r="G5029" s="11">
        <v>1815</v>
      </c>
      <c r="H5029" s="11">
        <v>1383</v>
      </c>
      <c r="I5029" s="11">
        <v>139</v>
      </c>
      <c r="J5029" s="11">
        <v>2</v>
      </c>
      <c r="K5029" s="11" t="s">
        <v>8034</v>
      </c>
      <c r="L5029" s="11">
        <f t="shared" si="234"/>
        <v>1522</v>
      </c>
      <c r="M5029" s="11">
        <f t="shared" si="235"/>
        <v>293</v>
      </c>
      <c r="N5029" s="12">
        <f t="shared" si="236"/>
        <v>0.16143250688705235</v>
      </c>
    </row>
    <row r="5030" spans="1:14" x14ac:dyDescent="0.3">
      <c r="A5030" s="8" t="s">
        <v>5039</v>
      </c>
      <c r="B5030" s="9">
        <v>45520</v>
      </c>
      <c r="C5030" s="10" t="s">
        <v>8014</v>
      </c>
      <c r="D5030" s="10" t="s">
        <v>8020</v>
      </c>
      <c r="E5030" s="10" t="s">
        <v>8032</v>
      </c>
      <c r="F5030" s="11">
        <v>3</v>
      </c>
      <c r="G5030" s="11">
        <v>1989</v>
      </c>
      <c r="H5030" s="11">
        <v>380</v>
      </c>
      <c r="I5030" s="11">
        <v>201</v>
      </c>
      <c r="J5030" s="11">
        <v>6</v>
      </c>
      <c r="K5030" s="11" t="s">
        <v>8034</v>
      </c>
      <c r="L5030" s="11">
        <f t="shared" si="234"/>
        <v>581</v>
      </c>
      <c r="M5030" s="11">
        <f t="shared" si="235"/>
        <v>1408</v>
      </c>
      <c r="N5030" s="12">
        <f t="shared" si="236"/>
        <v>0.70789341377576676</v>
      </c>
    </row>
    <row r="5031" spans="1:14" x14ac:dyDescent="0.3">
      <c r="A5031" s="8" t="s">
        <v>5040</v>
      </c>
      <c r="B5031" s="9">
        <v>45520</v>
      </c>
      <c r="C5031" s="10" t="s">
        <v>8011</v>
      </c>
      <c r="D5031" s="10" t="s">
        <v>8021</v>
      </c>
      <c r="E5031" s="10" t="s">
        <v>8031</v>
      </c>
      <c r="F5031" s="11">
        <v>3</v>
      </c>
      <c r="G5031" s="11">
        <v>2688</v>
      </c>
      <c r="H5031" s="11">
        <v>1144</v>
      </c>
      <c r="I5031" s="11">
        <v>173</v>
      </c>
      <c r="J5031" s="11">
        <v>2</v>
      </c>
      <c r="K5031" s="11" t="s">
        <v>8034</v>
      </c>
      <c r="L5031" s="11">
        <f t="shared" si="234"/>
        <v>1317</v>
      </c>
      <c r="M5031" s="11">
        <f t="shared" si="235"/>
        <v>1371</v>
      </c>
      <c r="N5031" s="12">
        <f t="shared" si="236"/>
        <v>0.5100446428571429</v>
      </c>
    </row>
    <row r="5032" spans="1:14" x14ac:dyDescent="0.3">
      <c r="A5032" s="8" t="s">
        <v>5041</v>
      </c>
      <c r="B5032" s="9">
        <v>45520</v>
      </c>
      <c r="C5032" s="10" t="s">
        <v>8012</v>
      </c>
      <c r="D5032" s="10" t="s">
        <v>8028</v>
      </c>
      <c r="E5032" s="10" t="s">
        <v>8031</v>
      </c>
      <c r="F5032" s="11">
        <v>4</v>
      </c>
      <c r="G5032" s="11">
        <v>3456</v>
      </c>
      <c r="H5032" s="11">
        <v>1139</v>
      </c>
      <c r="I5032" s="11">
        <v>107</v>
      </c>
      <c r="J5032" s="11">
        <v>3</v>
      </c>
      <c r="K5032" s="11" t="s">
        <v>8035</v>
      </c>
      <c r="L5032" s="11">
        <f t="shared" si="234"/>
        <v>1246</v>
      </c>
      <c r="M5032" s="11">
        <f t="shared" si="235"/>
        <v>2210</v>
      </c>
      <c r="N5032" s="12">
        <f t="shared" si="236"/>
        <v>0.63946759259259256</v>
      </c>
    </row>
    <row r="5033" spans="1:14" x14ac:dyDescent="0.3">
      <c r="A5033" s="8" t="s">
        <v>5042</v>
      </c>
      <c r="B5033" s="9">
        <v>45520</v>
      </c>
      <c r="C5033" s="10" t="s">
        <v>8012</v>
      </c>
      <c r="D5033" s="10" t="s">
        <v>8028</v>
      </c>
      <c r="E5033" s="10" t="s">
        <v>8031</v>
      </c>
      <c r="F5033" s="11">
        <v>5</v>
      </c>
      <c r="G5033" s="11">
        <v>3270</v>
      </c>
      <c r="H5033" s="11">
        <v>741</v>
      </c>
      <c r="I5033" s="11">
        <v>133</v>
      </c>
      <c r="J5033" s="11">
        <v>2</v>
      </c>
      <c r="K5033" s="11" t="s">
        <v>8035</v>
      </c>
      <c r="L5033" s="11">
        <f t="shared" si="234"/>
        <v>874</v>
      </c>
      <c r="M5033" s="11">
        <f t="shared" si="235"/>
        <v>2396</v>
      </c>
      <c r="N5033" s="12">
        <f t="shared" si="236"/>
        <v>0.73272171253822627</v>
      </c>
    </row>
    <row r="5034" spans="1:14" x14ac:dyDescent="0.3">
      <c r="A5034" s="8" t="s">
        <v>5043</v>
      </c>
      <c r="B5034" s="9">
        <v>45520</v>
      </c>
      <c r="C5034" s="10" t="s">
        <v>8014</v>
      </c>
      <c r="D5034" s="10" t="s">
        <v>8020</v>
      </c>
      <c r="E5034" s="10" t="s">
        <v>8031</v>
      </c>
      <c r="F5034" s="11">
        <v>3</v>
      </c>
      <c r="G5034" s="11">
        <v>1788</v>
      </c>
      <c r="H5034" s="11">
        <v>844</v>
      </c>
      <c r="I5034" s="11">
        <v>188</v>
      </c>
      <c r="J5034" s="11">
        <v>5</v>
      </c>
      <c r="K5034" s="11" t="s">
        <v>8034</v>
      </c>
      <c r="L5034" s="11">
        <f t="shared" si="234"/>
        <v>1032</v>
      </c>
      <c r="M5034" s="11">
        <f t="shared" si="235"/>
        <v>756</v>
      </c>
      <c r="N5034" s="12">
        <f t="shared" si="236"/>
        <v>0.42281879194630873</v>
      </c>
    </row>
    <row r="5035" spans="1:14" x14ac:dyDescent="0.3">
      <c r="A5035" s="8" t="s">
        <v>5044</v>
      </c>
      <c r="B5035" s="9">
        <v>45520</v>
      </c>
      <c r="C5035" s="10" t="s">
        <v>8013</v>
      </c>
      <c r="D5035" s="10" t="s">
        <v>8019</v>
      </c>
      <c r="E5035" s="10" t="s">
        <v>8031</v>
      </c>
      <c r="F5035" s="11">
        <v>4</v>
      </c>
      <c r="G5035" s="11">
        <v>2780</v>
      </c>
      <c r="H5035" s="11">
        <v>972</v>
      </c>
      <c r="I5035" s="11">
        <v>163</v>
      </c>
      <c r="J5035" s="11">
        <v>2</v>
      </c>
      <c r="K5035" s="11" t="s">
        <v>8034</v>
      </c>
      <c r="L5035" s="11">
        <f t="shared" si="234"/>
        <v>1135</v>
      </c>
      <c r="M5035" s="11">
        <f t="shared" si="235"/>
        <v>1645</v>
      </c>
      <c r="N5035" s="12">
        <f t="shared" si="236"/>
        <v>0.59172661870503596</v>
      </c>
    </row>
    <row r="5036" spans="1:14" x14ac:dyDescent="0.3">
      <c r="A5036" s="8" t="s">
        <v>5045</v>
      </c>
      <c r="B5036" s="9">
        <v>45520</v>
      </c>
      <c r="C5036" s="10" t="s">
        <v>8011</v>
      </c>
      <c r="D5036" s="10" t="s">
        <v>8021</v>
      </c>
      <c r="E5036" s="10" t="s">
        <v>8032</v>
      </c>
      <c r="F5036" s="11">
        <v>3</v>
      </c>
      <c r="G5036" s="11">
        <v>2148</v>
      </c>
      <c r="H5036" s="11">
        <v>1031</v>
      </c>
      <c r="I5036" s="11">
        <v>159</v>
      </c>
      <c r="J5036" s="11">
        <v>2</v>
      </c>
      <c r="K5036" s="11" t="s">
        <v>8035</v>
      </c>
      <c r="L5036" s="11">
        <f t="shared" si="234"/>
        <v>1190</v>
      </c>
      <c r="M5036" s="11">
        <f t="shared" si="235"/>
        <v>958</v>
      </c>
      <c r="N5036" s="12">
        <f t="shared" si="236"/>
        <v>0.44599627560521415</v>
      </c>
    </row>
    <row r="5037" spans="1:14" x14ac:dyDescent="0.3">
      <c r="A5037" s="8" t="s">
        <v>5046</v>
      </c>
      <c r="B5037" s="9">
        <v>45520</v>
      </c>
      <c r="C5037" s="10" t="s">
        <v>8014</v>
      </c>
      <c r="D5037" s="10" t="s">
        <v>8020</v>
      </c>
      <c r="E5037" s="10" t="s">
        <v>8031</v>
      </c>
      <c r="F5037" s="11">
        <v>3</v>
      </c>
      <c r="G5037" s="11">
        <v>1653</v>
      </c>
      <c r="H5037" s="11">
        <v>1220</v>
      </c>
      <c r="I5037" s="11">
        <v>214</v>
      </c>
      <c r="J5037" s="11">
        <v>2</v>
      </c>
      <c r="K5037" s="11" t="s">
        <v>8034</v>
      </c>
      <c r="L5037" s="11">
        <f t="shared" si="234"/>
        <v>1434</v>
      </c>
      <c r="M5037" s="11">
        <f t="shared" si="235"/>
        <v>219</v>
      </c>
      <c r="N5037" s="12">
        <f t="shared" si="236"/>
        <v>0.13248638838475499</v>
      </c>
    </row>
    <row r="5038" spans="1:14" x14ac:dyDescent="0.3">
      <c r="A5038" s="8" t="s">
        <v>5047</v>
      </c>
      <c r="B5038" s="9">
        <v>45520</v>
      </c>
      <c r="C5038" s="10" t="s">
        <v>8012</v>
      </c>
      <c r="D5038" s="10" t="s">
        <v>8029</v>
      </c>
      <c r="E5038" s="10" t="s">
        <v>8031</v>
      </c>
      <c r="F5038" s="11">
        <v>3</v>
      </c>
      <c r="G5038" s="11">
        <v>1974</v>
      </c>
      <c r="H5038" s="11">
        <v>1057</v>
      </c>
      <c r="I5038" s="11">
        <v>215</v>
      </c>
      <c r="J5038" s="11">
        <v>2</v>
      </c>
      <c r="K5038" s="11" t="s">
        <v>8034</v>
      </c>
      <c r="L5038" s="11">
        <f t="shared" si="234"/>
        <v>1272</v>
      </c>
      <c r="M5038" s="11">
        <f t="shared" si="235"/>
        <v>702</v>
      </c>
      <c r="N5038" s="12">
        <f t="shared" si="236"/>
        <v>0.35562310030395139</v>
      </c>
    </row>
    <row r="5039" spans="1:14" x14ac:dyDescent="0.3">
      <c r="A5039" s="8" t="s">
        <v>5048</v>
      </c>
      <c r="B5039" s="9">
        <v>45520</v>
      </c>
      <c r="C5039" s="10" t="s">
        <v>8011</v>
      </c>
      <c r="D5039" s="10" t="s">
        <v>8015</v>
      </c>
      <c r="E5039" s="10" t="s">
        <v>8033</v>
      </c>
      <c r="F5039" s="11">
        <v>1</v>
      </c>
      <c r="G5039" s="11">
        <v>689</v>
      </c>
      <c r="H5039" s="11">
        <v>713</v>
      </c>
      <c r="I5039" s="11">
        <v>161</v>
      </c>
      <c r="J5039" s="11">
        <v>3</v>
      </c>
      <c r="K5039" s="11" t="s">
        <v>8034</v>
      </c>
      <c r="L5039" s="11">
        <f t="shared" si="234"/>
        <v>874</v>
      </c>
      <c r="M5039" s="11">
        <f t="shared" si="235"/>
        <v>-185</v>
      </c>
      <c r="N5039" s="12">
        <f t="shared" si="236"/>
        <v>-0.26850507982583455</v>
      </c>
    </row>
    <row r="5040" spans="1:14" x14ac:dyDescent="0.3">
      <c r="A5040" s="8" t="s">
        <v>5049</v>
      </c>
      <c r="B5040" s="9">
        <v>45520</v>
      </c>
      <c r="C5040" s="10" t="s">
        <v>8011</v>
      </c>
      <c r="D5040" s="10" t="s">
        <v>8030</v>
      </c>
      <c r="E5040" s="10" t="s">
        <v>8032</v>
      </c>
      <c r="F5040" s="11">
        <v>5</v>
      </c>
      <c r="G5040" s="11">
        <v>4335</v>
      </c>
      <c r="H5040" s="11">
        <v>826</v>
      </c>
      <c r="I5040" s="11">
        <v>151</v>
      </c>
      <c r="J5040" s="11">
        <v>2</v>
      </c>
      <c r="K5040" s="11" t="s">
        <v>8034</v>
      </c>
      <c r="L5040" s="11">
        <f t="shared" si="234"/>
        <v>977</v>
      </c>
      <c r="M5040" s="11">
        <f t="shared" si="235"/>
        <v>3358</v>
      </c>
      <c r="N5040" s="12">
        <f t="shared" si="236"/>
        <v>0.77462514417531714</v>
      </c>
    </row>
    <row r="5041" spans="1:14" x14ac:dyDescent="0.3">
      <c r="A5041" s="8" t="s">
        <v>5050</v>
      </c>
      <c r="B5041" s="9">
        <v>45520</v>
      </c>
      <c r="C5041" s="10" t="s">
        <v>8011</v>
      </c>
      <c r="D5041" s="10" t="s">
        <v>8021</v>
      </c>
      <c r="E5041" s="10" t="s">
        <v>8032</v>
      </c>
      <c r="F5041" s="11">
        <v>5</v>
      </c>
      <c r="G5041" s="11">
        <v>3255</v>
      </c>
      <c r="H5041" s="11">
        <v>483</v>
      </c>
      <c r="I5041" s="11">
        <v>108</v>
      </c>
      <c r="J5041" s="11">
        <v>5</v>
      </c>
      <c r="K5041" s="11" t="s">
        <v>8034</v>
      </c>
      <c r="L5041" s="11">
        <f t="shared" si="234"/>
        <v>591</v>
      </c>
      <c r="M5041" s="11">
        <f t="shared" si="235"/>
        <v>2664</v>
      </c>
      <c r="N5041" s="12">
        <f t="shared" si="236"/>
        <v>0.81843317972350227</v>
      </c>
    </row>
    <row r="5042" spans="1:14" x14ac:dyDescent="0.3">
      <c r="A5042" s="8" t="s">
        <v>5051</v>
      </c>
      <c r="B5042" s="9">
        <v>45520</v>
      </c>
      <c r="C5042" s="10" t="s">
        <v>8012</v>
      </c>
      <c r="D5042" s="10" t="s">
        <v>8028</v>
      </c>
      <c r="E5042" s="10" t="s">
        <v>8033</v>
      </c>
      <c r="F5042" s="11">
        <v>5</v>
      </c>
      <c r="G5042" s="11">
        <v>3930</v>
      </c>
      <c r="H5042" s="11">
        <v>924</v>
      </c>
      <c r="I5042" s="11">
        <v>174</v>
      </c>
      <c r="J5042" s="11">
        <v>4</v>
      </c>
      <c r="K5042" s="11" t="s">
        <v>8034</v>
      </c>
      <c r="L5042" s="11">
        <f t="shared" si="234"/>
        <v>1098</v>
      </c>
      <c r="M5042" s="11">
        <f t="shared" si="235"/>
        <v>2832</v>
      </c>
      <c r="N5042" s="12">
        <f t="shared" si="236"/>
        <v>0.72061068702290076</v>
      </c>
    </row>
    <row r="5043" spans="1:14" x14ac:dyDescent="0.3">
      <c r="A5043" s="8" t="s">
        <v>5052</v>
      </c>
      <c r="B5043" s="9">
        <v>45520</v>
      </c>
      <c r="C5043" s="10" t="s">
        <v>8011</v>
      </c>
      <c r="D5043" s="10" t="s">
        <v>8015</v>
      </c>
      <c r="E5043" s="10" t="s">
        <v>8032</v>
      </c>
      <c r="F5043" s="11">
        <v>3</v>
      </c>
      <c r="G5043" s="11">
        <v>2358</v>
      </c>
      <c r="H5043" s="11">
        <v>382</v>
      </c>
      <c r="I5043" s="11">
        <v>217</v>
      </c>
      <c r="J5043" s="11">
        <v>3</v>
      </c>
      <c r="K5043" s="11" t="s">
        <v>8035</v>
      </c>
      <c r="L5043" s="11">
        <f t="shared" si="234"/>
        <v>599</v>
      </c>
      <c r="M5043" s="11">
        <f t="shared" si="235"/>
        <v>1759</v>
      </c>
      <c r="N5043" s="12">
        <f t="shared" si="236"/>
        <v>0.74597116200169633</v>
      </c>
    </row>
    <row r="5044" spans="1:14" x14ac:dyDescent="0.3">
      <c r="A5044" s="8" t="s">
        <v>5053</v>
      </c>
      <c r="B5044" s="9">
        <v>45520</v>
      </c>
      <c r="C5044" s="10" t="s">
        <v>8011</v>
      </c>
      <c r="D5044" s="10" t="s">
        <v>8021</v>
      </c>
      <c r="E5044" s="10" t="s">
        <v>8032</v>
      </c>
      <c r="F5044" s="11">
        <v>1</v>
      </c>
      <c r="G5044" s="11">
        <v>561</v>
      </c>
      <c r="H5044" s="11">
        <v>369</v>
      </c>
      <c r="I5044" s="11">
        <v>172</v>
      </c>
      <c r="J5044" s="11">
        <v>5</v>
      </c>
      <c r="K5044" s="11" t="s">
        <v>8034</v>
      </c>
      <c r="L5044" s="11">
        <f t="shared" si="234"/>
        <v>541</v>
      </c>
      <c r="M5044" s="11">
        <f t="shared" si="235"/>
        <v>20</v>
      </c>
      <c r="N5044" s="12">
        <f t="shared" si="236"/>
        <v>3.5650623885918005E-2</v>
      </c>
    </row>
    <row r="5045" spans="1:14" x14ac:dyDescent="0.3">
      <c r="A5045" s="8" t="s">
        <v>5054</v>
      </c>
      <c r="B5045" s="9">
        <v>45520</v>
      </c>
      <c r="C5045" s="10" t="s">
        <v>8013</v>
      </c>
      <c r="D5045" s="10" t="s">
        <v>8025</v>
      </c>
      <c r="E5045" s="10" t="s">
        <v>8032</v>
      </c>
      <c r="F5045" s="11">
        <v>3</v>
      </c>
      <c r="G5045" s="11">
        <v>1869</v>
      </c>
      <c r="H5045" s="11">
        <v>581</v>
      </c>
      <c r="I5045" s="11">
        <v>108</v>
      </c>
      <c r="J5045" s="11">
        <v>3</v>
      </c>
      <c r="K5045" s="11" t="s">
        <v>8034</v>
      </c>
      <c r="L5045" s="11">
        <f t="shared" si="234"/>
        <v>689</v>
      </c>
      <c r="M5045" s="11">
        <f t="shared" si="235"/>
        <v>1180</v>
      </c>
      <c r="N5045" s="12">
        <f t="shared" si="236"/>
        <v>0.63135366506153023</v>
      </c>
    </row>
    <row r="5046" spans="1:14" x14ac:dyDescent="0.3">
      <c r="A5046" s="8" t="s">
        <v>5055</v>
      </c>
      <c r="B5046" s="9">
        <v>45520</v>
      </c>
      <c r="C5046" s="10" t="s">
        <v>8012</v>
      </c>
      <c r="D5046" s="10" t="s">
        <v>8016</v>
      </c>
      <c r="E5046" s="10" t="s">
        <v>8032</v>
      </c>
      <c r="F5046" s="11">
        <v>5</v>
      </c>
      <c r="G5046" s="11">
        <v>4345</v>
      </c>
      <c r="H5046" s="11">
        <v>691</v>
      </c>
      <c r="I5046" s="11">
        <v>215</v>
      </c>
      <c r="J5046" s="11">
        <v>3</v>
      </c>
      <c r="K5046" s="11" t="s">
        <v>8034</v>
      </c>
      <c r="L5046" s="11">
        <f t="shared" si="234"/>
        <v>906</v>
      </c>
      <c r="M5046" s="11">
        <f t="shared" si="235"/>
        <v>3439</v>
      </c>
      <c r="N5046" s="12">
        <f t="shared" si="236"/>
        <v>0.79148446490218638</v>
      </c>
    </row>
    <row r="5047" spans="1:14" x14ac:dyDescent="0.3">
      <c r="A5047" s="8" t="s">
        <v>5056</v>
      </c>
      <c r="B5047" s="9">
        <v>45520</v>
      </c>
      <c r="C5047" s="10" t="s">
        <v>8012</v>
      </c>
      <c r="D5047" s="10" t="s">
        <v>8028</v>
      </c>
      <c r="E5047" s="10" t="s">
        <v>8031</v>
      </c>
      <c r="F5047" s="11">
        <v>3</v>
      </c>
      <c r="G5047" s="11">
        <v>2418</v>
      </c>
      <c r="H5047" s="11">
        <v>822</v>
      </c>
      <c r="I5047" s="11">
        <v>187</v>
      </c>
      <c r="J5047" s="11">
        <v>2</v>
      </c>
      <c r="K5047" s="11" t="s">
        <v>8034</v>
      </c>
      <c r="L5047" s="11">
        <f t="shared" si="234"/>
        <v>1009</v>
      </c>
      <c r="M5047" s="11">
        <f t="shared" si="235"/>
        <v>1409</v>
      </c>
      <c r="N5047" s="12">
        <f t="shared" si="236"/>
        <v>0.58271298593879239</v>
      </c>
    </row>
    <row r="5048" spans="1:14" x14ac:dyDescent="0.3">
      <c r="A5048" s="8" t="s">
        <v>5057</v>
      </c>
      <c r="B5048" s="9">
        <v>45521</v>
      </c>
      <c r="C5048" s="10" t="s">
        <v>8014</v>
      </c>
      <c r="D5048" s="10" t="s">
        <v>8024</v>
      </c>
      <c r="E5048" s="10" t="s">
        <v>8031</v>
      </c>
      <c r="F5048" s="11">
        <v>1</v>
      </c>
      <c r="G5048" s="11">
        <v>767</v>
      </c>
      <c r="H5048" s="11">
        <v>736</v>
      </c>
      <c r="I5048" s="11">
        <v>160</v>
      </c>
      <c r="J5048" s="11">
        <v>6</v>
      </c>
      <c r="K5048" s="11" t="s">
        <v>8034</v>
      </c>
      <c r="L5048" s="11">
        <f t="shared" si="234"/>
        <v>896</v>
      </c>
      <c r="M5048" s="11">
        <f t="shared" si="235"/>
        <v>-129</v>
      </c>
      <c r="N5048" s="12">
        <f t="shared" si="236"/>
        <v>-0.16818774445893089</v>
      </c>
    </row>
    <row r="5049" spans="1:14" x14ac:dyDescent="0.3">
      <c r="A5049" s="8" t="s">
        <v>5058</v>
      </c>
      <c r="B5049" s="9">
        <v>45521</v>
      </c>
      <c r="C5049" s="10" t="s">
        <v>8012</v>
      </c>
      <c r="D5049" s="10" t="s">
        <v>8016</v>
      </c>
      <c r="E5049" s="10" t="s">
        <v>8031</v>
      </c>
      <c r="F5049" s="11">
        <v>1</v>
      </c>
      <c r="G5049" s="11">
        <v>710</v>
      </c>
      <c r="H5049" s="11">
        <v>598</v>
      </c>
      <c r="I5049" s="11">
        <v>118</v>
      </c>
      <c r="J5049" s="11">
        <v>4</v>
      </c>
      <c r="K5049" s="11" t="s">
        <v>8034</v>
      </c>
      <c r="L5049" s="11">
        <f t="shared" si="234"/>
        <v>716</v>
      </c>
      <c r="M5049" s="11">
        <f t="shared" si="235"/>
        <v>-6</v>
      </c>
      <c r="N5049" s="12">
        <f t="shared" si="236"/>
        <v>-8.4507042253521118E-3</v>
      </c>
    </row>
    <row r="5050" spans="1:14" x14ac:dyDescent="0.3">
      <c r="A5050" s="8" t="s">
        <v>5059</v>
      </c>
      <c r="B5050" s="9">
        <v>45521</v>
      </c>
      <c r="C5050" s="10" t="s">
        <v>8011</v>
      </c>
      <c r="D5050" s="10" t="s">
        <v>8030</v>
      </c>
      <c r="E5050" s="10" t="s">
        <v>8031</v>
      </c>
      <c r="F5050" s="11">
        <v>5</v>
      </c>
      <c r="G5050" s="11">
        <v>2855</v>
      </c>
      <c r="H5050" s="11">
        <v>365</v>
      </c>
      <c r="I5050" s="11">
        <v>200</v>
      </c>
      <c r="J5050" s="11">
        <v>7</v>
      </c>
      <c r="K5050" s="11" t="s">
        <v>8035</v>
      </c>
      <c r="L5050" s="11">
        <f t="shared" si="234"/>
        <v>565</v>
      </c>
      <c r="M5050" s="11">
        <f t="shared" si="235"/>
        <v>2290</v>
      </c>
      <c r="N5050" s="12">
        <f t="shared" si="236"/>
        <v>0.80210157618213662</v>
      </c>
    </row>
    <row r="5051" spans="1:14" x14ac:dyDescent="0.3">
      <c r="A5051" s="8" t="s">
        <v>5060</v>
      </c>
      <c r="B5051" s="9">
        <v>45521</v>
      </c>
      <c r="C5051" s="10" t="s">
        <v>8011</v>
      </c>
      <c r="D5051" s="10" t="s">
        <v>8021</v>
      </c>
      <c r="E5051" s="10" t="s">
        <v>8031</v>
      </c>
      <c r="F5051" s="11">
        <v>1</v>
      </c>
      <c r="G5051" s="11">
        <v>814</v>
      </c>
      <c r="H5051" s="11">
        <v>726</v>
      </c>
      <c r="I5051" s="11">
        <v>184</v>
      </c>
      <c r="J5051" s="11">
        <v>4</v>
      </c>
      <c r="K5051" s="11" t="s">
        <v>8035</v>
      </c>
      <c r="L5051" s="11">
        <f t="shared" si="234"/>
        <v>910</v>
      </c>
      <c r="M5051" s="11">
        <f t="shared" si="235"/>
        <v>-96</v>
      </c>
      <c r="N5051" s="12">
        <f t="shared" si="236"/>
        <v>-0.11793611793611794</v>
      </c>
    </row>
    <row r="5052" spans="1:14" x14ac:dyDescent="0.3">
      <c r="A5052" s="8" t="s">
        <v>5061</v>
      </c>
      <c r="B5052" s="9">
        <v>45521</v>
      </c>
      <c r="C5052" s="10" t="s">
        <v>8012</v>
      </c>
      <c r="D5052" s="10" t="s">
        <v>8027</v>
      </c>
      <c r="E5052" s="10" t="s">
        <v>8032</v>
      </c>
      <c r="F5052" s="11">
        <v>1</v>
      </c>
      <c r="G5052" s="11">
        <v>842</v>
      </c>
      <c r="H5052" s="11">
        <v>720</v>
      </c>
      <c r="I5052" s="11">
        <v>157</v>
      </c>
      <c r="J5052" s="11">
        <v>5</v>
      </c>
      <c r="K5052" s="11" t="s">
        <v>8034</v>
      </c>
      <c r="L5052" s="11">
        <f t="shared" si="234"/>
        <v>877</v>
      </c>
      <c r="M5052" s="11">
        <f t="shared" si="235"/>
        <v>-35</v>
      </c>
      <c r="N5052" s="12">
        <f t="shared" si="236"/>
        <v>-4.1567695961995249E-2</v>
      </c>
    </row>
    <row r="5053" spans="1:14" x14ac:dyDescent="0.3">
      <c r="A5053" s="8" t="s">
        <v>5062</v>
      </c>
      <c r="B5053" s="9">
        <v>45521</v>
      </c>
      <c r="C5053" s="10" t="s">
        <v>8014</v>
      </c>
      <c r="D5053" s="10" t="s">
        <v>8020</v>
      </c>
      <c r="E5053" s="10" t="s">
        <v>8032</v>
      </c>
      <c r="F5053" s="11">
        <v>4</v>
      </c>
      <c r="G5053" s="11">
        <v>2728</v>
      </c>
      <c r="H5053" s="11">
        <v>981</v>
      </c>
      <c r="I5053" s="11">
        <v>189</v>
      </c>
      <c r="J5053" s="11">
        <v>6</v>
      </c>
      <c r="K5053" s="11" t="s">
        <v>8034</v>
      </c>
      <c r="L5053" s="11">
        <f t="shared" si="234"/>
        <v>1170</v>
      </c>
      <c r="M5053" s="11">
        <f t="shared" si="235"/>
        <v>1558</v>
      </c>
      <c r="N5053" s="12">
        <f t="shared" si="236"/>
        <v>0.57111436950146632</v>
      </c>
    </row>
    <row r="5054" spans="1:14" x14ac:dyDescent="0.3">
      <c r="A5054" s="8" t="s">
        <v>5063</v>
      </c>
      <c r="B5054" s="9">
        <v>45521</v>
      </c>
      <c r="C5054" s="10" t="s">
        <v>8012</v>
      </c>
      <c r="D5054" s="10" t="s">
        <v>8028</v>
      </c>
      <c r="E5054" s="10" t="s">
        <v>8033</v>
      </c>
      <c r="F5054" s="11">
        <v>4</v>
      </c>
      <c r="G5054" s="11">
        <v>2836</v>
      </c>
      <c r="H5054" s="11">
        <v>946</v>
      </c>
      <c r="I5054" s="11">
        <v>146</v>
      </c>
      <c r="J5054" s="11">
        <v>3</v>
      </c>
      <c r="K5054" s="11" t="s">
        <v>8035</v>
      </c>
      <c r="L5054" s="11">
        <f t="shared" si="234"/>
        <v>1092</v>
      </c>
      <c r="M5054" s="11">
        <f t="shared" si="235"/>
        <v>1744</v>
      </c>
      <c r="N5054" s="12">
        <f t="shared" si="236"/>
        <v>0.61495063469675604</v>
      </c>
    </row>
    <row r="5055" spans="1:14" x14ac:dyDescent="0.3">
      <c r="A5055" s="8" t="s">
        <v>5064</v>
      </c>
      <c r="B5055" s="9">
        <v>45521</v>
      </c>
      <c r="C5055" s="10" t="s">
        <v>8012</v>
      </c>
      <c r="D5055" s="10" t="s">
        <v>8016</v>
      </c>
      <c r="E5055" s="10" t="s">
        <v>8032</v>
      </c>
      <c r="F5055" s="11">
        <v>4</v>
      </c>
      <c r="G5055" s="11">
        <v>3180</v>
      </c>
      <c r="H5055" s="11">
        <v>1408</v>
      </c>
      <c r="I5055" s="11">
        <v>208</v>
      </c>
      <c r="J5055" s="11">
        <v>4</v>
      </c>
      <c r="K5055" s="11" t="s">
        <v>8034</v>
      </c>
      <c r="L5055" s="11">
        <f t="shared" si="234"/>
        <v>1616</v>
      </c>
      <c r="M5055" s="11">
        <f t="shared" si="235"/>
        <v>1564</v>
      </c>
      <c r="N5055" s="12">
        <f t="shared" si="236"/>
        <v>0.49182389937106918</v>
      </c>
    </row>
    <row r="5056" spans="1:14" x14ac:dyDescent="0.3">
      <c r="A5056" s="8" t="s">
        <v>5065</v>
      </c>
      <c r="B5056" s="9">
        <v>45521</v>
      </c>
      <c r="C5056" s="10" t="s">
        <v>8013</v>
      </c>
      <c r="D5056" s="10" t="s">
        <v>8017</v>
      </c>
      <c r="E5056" s="10" t="s">
        <v>8032</v>
      </c>
      <c r="F5056" s="11">
        <v>5</v>
      </c>
      <c r="G5056" s="11">
        <v>4235</v>
      </c>
      <c r="H5056" s="11">
        <v>682</v>
      </c>
      <c r="I5056" s="11">
        <v>153</v>
      </c>
      <c r="J5056" s="11">
        <v>3</v>
      </c>
      <c r="K5056" s="11" t="s">
        <v>8034</v>
      </c>
      <c r="L5056" s="11">
        <f t="shared" si="234"/>
        <v>835</v>
      </c>
      <c r="M5056" s="11">
        <f t="shared" si="235"/>
        <v>3400</v>
      </c>
      <c r="N5056" s="12">
        <f t="shared" si="236"/>
        <v>0.80283353010625735</v>
      </c>
    </row>
    <row r="5057" spans="1:14" x14ac:dyDescent="0.3">
      <c r="A5057" s="8" t="s">
        <v>5066</v>
      </c>
      <c r="B5057" s="9">
        <v>45521</v>
      </c>
      <c r="C5057" s="10" t="s">
        <v>8014</v>
      </c>
      <c r="D5057" s="10" t="s">
        <v>8026</v>
      </c>
      <c r="E5057" s="10" t="s">
        <v>8032</v>
      </c>
      <c r="F5057" s="11">
        <v>5</v>
      </c>
      <c r="G5057" s="11">
        <v>3185</v>
      </c>
      <c r="H5057" s="11">
        <v>408</v>
      </c>
      <c r="I5057" s="11">
        <v>174</v>
      </c>
      <c r="J5057" s="11">
        <v>6</v>
      </c>
      <c r="K5057" s="11" t="s">
        <v>8034</v>
      </c>
      <c r="L5057" s="11">
        <f t="shared" si="234"/>
        <v>582</v>
      </c>
      <c r="M5057" s="11">
        <f t="shared" si="235"/>
        <v>2603</v>
      </c>
      <c r="N5057" s="12">
        <f t="shared" si="236"/>
        <v>0.81726844583987446</v>
      </c>
    </row>
    <row r="5058" spans="1:14" x14ac:dyDescent="0.3">
      <c r="A5058" s="8" t="s">
        <v>5067</v>
      </c>
      <c r="B5058" s="9">
        <v>45521</v>
      </c>
      <c r="C5058" s="10" t="s">
        <v>8013</v>
      </c>
      <c r="D5058" s="10" t="s">
        <v>8022</v>
      </c>
      <c r="E5058" s="10" t="s">
        <v>8032</v>
      </c>
      <c r="F5058" s="11">
        <v>5</v>
      </c>
      <c r="G5058" s="11">
        <v>3765</v>
      </c>
      <c r="H5058" s="11">
        <v>404</v>
      </c>
      <c r="I5058" s="11">
        <v>190</v>
      </c>
      <c r="J5058" s="11">
        <v>2</v>
      </c>
      <c r="K5058" s="11" t="s">
        <v>8035</v>
      </c>
      <c r="L5058" s="11">
        <f t="shared" ref="L5058:L5121" si="237">H5058+I5058</f>
        <v>594</v>
      </c>
      <c r="M5058" s="11">
        <f t="shared" ref="M5058:M5121" si="238">G5058-L5058</f>
        <v>3171</v>
      </c>
      <c r="N5058" s="12">
        <f t="shared" ref="N5058:N5121" si="239">M5058/G5058</f>
        <v>0.84223107569721112</v>
      </c>
    </row>
    <row r="5059" spans="1:14" x14ac:dyDescent="0.3">
      <c r="A5059" s="8" t="s">
        <v>5068</v>
      </c>
      <c r="B5059" s="9">
        <v>45521</v>
      </c>
      <c r="C5059" s="10" t="s">
        <v>8011</v>
      </c>
      <c r="D5059" s="10" t="s">
        <v>8015</v>
      </c>
      <c r="E5059" s="10" t="s">
        <v>8032</v>
      </c>
      <c r="F5059" s="11">
        <v>4</v>
      </c>
      <c r="G5059" s="11">
        <v>2796</v>
      </c>
      <c r="H5059" s="11">
        <v>1446</v>
      </c>
      <c r="I5059" s="11">
        <v>100</v>
      </c>
      <c r="J5059" s="11">
        <v>6</v>
      </c>
      <c r="K5059" s="11" t="s">
        <v>8034</v>
      </c>
      <c r="L5059" s="11">
        <f t="shared" si="237"/>
        <v>1546</v>
      </c>
      <c r="M5059" s="11">
        <f t="shared" si="238"/>
        <v>1250</v>
      </c>
      <c r="N5059" s="12">
        <f t="shared" si="239"/>
        <v>0.44706723891273248</v>
      </c>
    </row>
    <row r="5060" spans="1:14" x14ac:dyDescent="0.3">
      <c r="A5060" s="8" t="s">
        <v>5069</v>
      </c>
      <c r="B5060" s="9">
        <v>45521</v>
      </c>
      <c r="C5060" s="10" t="s">
        <v>8012</v>
      </c>
      <c r="D5060" s="10" t="s">
        <v>8016</v>
      </c>
      <c r="E5060" s="10" t="s">
        <v>8032</v>
      </c>
      <c r="F5060" s="11">
        <v>5</v>
      </c>
      <c r="G5060" s="11">
        <v>2825</v>
      </c>
      <c r="H5060" s="11">
        <v>557</v>
      </c>
      <c r="I5060" s="11">
        <v>143</v>
      </c>
      <c r="J5060" s="11">
        <v>3</v>
      </c>
      <c r="K5060" s="11" t="s">
        <v>8034</v>
      </c>
      <c r="L5060" s="11">
        <f t="shared" si="237"/>
        <v>700</v>
      </c>
      <c r="M5060" s="11">
        <f t="shared" si="238"/>
        <v>2125</v>
      </c>
      <c r="N5060" s="12">
        <f t="shared" si="239"/>
        <v>0.75221238938053092</v>
      </c>
    </row>
    <row r="5061" spans="1:14" x14ac:dyDescent="0.3">
      <c r="A5061" s="8" t="s">
        <v>5070</v>
      </c>
      <c r="B5061" s="9">
        <v>45521</v>
      </c>
      <c r="C5061" s="10" t="s">
        <v>8014</v>
      </c>
      <c r="D5061" s="10" t="s">
        <v>8018</v>
      </c>
      <c r="E5061" s="10" t="s">
        <v>8032</v>
      </c>
      <c r="F5061" s="11">
        <v>3</v>
      </c>
      <c r="G5061" s="11">
        <v>2460</v>
      </c>
      <c r="H5061" s="11">
        <v>459</v>
      </c>
      <c r="I5061" s="11">
        <v>143</v>
      </c>
      <c r="J5061" s="11">
        <v>4</v>
      </c>
      <c r="K5061" s="11" t="s">
        <v>8034</v>
      </c>
      <c r="L5061" s="11">
        <f t="shared" si="237"/>
        <v>602</v>
      </c>
      <c r="M5061" s="11">
        <f t="shared" si="238"/>
        <v>1858</v>
      </c>
      <c r="N5061" s="12">
        <f t="shared" si="239"/>
        <v>0.75528455284552842</v>
      </c>
    </row>
    <row r="5062" spans="1:14" x14ac:dyDescent="0.3">
      <c r="A5062" s="8" t="s">
        <v>5071</v>
      </c>
      <c r="B5062" s="9">
        <v>45521</v>
      </c>
      <c r="C5062" s="10" t="s">
        <v>8011</v>
      </c>
      <c r="D5062" s="10" t="s">
        <v>8030</v>
      </c>
      <c r="E5062" s="10" t="s">
        <v>8033</v>
      </c>
      <c r="F5062" s="11">
        <v>1</v>
      </c>
      <c r="G5062" s="11">
        <v>592</v>
      </c>
      <c r="H5062" s="11">
        <v>471</v>
      </c>
      <c r="I5062" s="11">
        <v>162</v>
      </c>
      <c r="J5062" s="11">
        <v>6</v>
      </c>
      <c r="K5062" s="11" t="s">
        <v>8034</v>
      </c>
      <c r="L5062" s="11">
        <f t="shared" si="237"/>
        <v>633</v>
      </c>
      <c r="M5062" s="11">
        <f t="shared" si="238"/>
        <v>-41</v>
      </c>
      <c r="N5062" s="12">
        <f t="shared" si="239"/>
        <v>-6.9256756756756757E-2</v>
      </c>
    </row>
    <row r="5063" spans="1:14" x14ac:dyDescent="0.3">
      <c r="A5063" s="8" t="s">
        <v>5072</v>
      </c>
      <c r="B5063" s="9">
        <v>45521</v>
      </c>
      <c r="C5063" s="10" t="s">
        <v>8012</v>
      </c>
      <c r="D5063" s="10" t="s">
        <v>8029</v>
      </c>
      <c r="E5063" s="10" t="s">
        <v>8032</v>
      </c>
      <c r="F5063" s="11">
        <v>3</v>
      </c>
      <c r="G5063" s="11">
        <v>2163</v>
      </c>
      <c r="H5063" s="11">
        <v>1294</v>
      </c>
      <c r="I5063" s="11">
        <v>155</v>
      </c>
      <c r="J5063" s="11">
        <v>7</v>
      </c>
      <c r="K5063" s="11" t="s">
        <v>8035</v>
      </c>
      <c r="L5063" s="11">
        <f t="shared" si="237"/>
        <v>1449</v>
      </c>
      <c r="M5063" s="11">
        <f t="shared" si="238"/>
        <v>714</v>
      </c>
      <c r="N5063" s="12">
        <f t="shared" si="239"/>
        <v>0.3300970873786408</v>
      </c>
    </row>
    <row r="5064" spans="1:14" x14ac:dyDescent="0.3">
      <c r="A5064" s="8" t="s">
        <v>5073</v>
      </c>
      <c r="B5064" s="9">
        <v>45521</v>
      </c>
      <c r="C5064" s="10" t="s">
        <v>8011</v>
      </c>
      <c r="D5064" s="10" t="s">
        <v>8030</v>
      </c>
      <c r="E5064" s="10" t="s">
        <v>8033</v>
      </c>
      <c r="F5064" s="11">
        <v>1</v>
      </c>
      <c r="G5064" s="11">
        <v>584</v>
      </c>
      <c r="H5064" s="11">
        <v>1467</v>
      </c>
      <c r="I5064" s="11">
        <v>126</v>
      </c>
      <c r="J5064" s="11">
        <v>5</v>
      </c>
      <c r="K5064" s="11" t="s">
        <v>8035</v>
      </c>
      <c r="L5064" s="11">
        <f t="shared" si="237"/>
        <v>1593</v>
      </c>
      <c r="M5064" s="11">
        <f t="shared" si="238"/>
        <v>-1009</v>
      </c>
      <c r="N5064" s="12">
        <f t="shared" si="239"/>
        <v>-1.7277397260273972</v>
      </c>
    </row>
    <row r="5065" spans="1:14" x14ac:dyDescent="0.3">
      <c r="A5065" s="8" t="s">
        <v>5074</v>
      </c>
      <c r="B5065" s="9">
        <v>45521</v>
      </c>
      <c r="C5065" s="10" t="s">
        <v>8014</v>
      </c>
      <c r="D5065" s="10" t="s">
        <v>8018</v>
      </c>
      <c r="E5065" s="10" t="s">
        <v>8032</v>
      </c>
      <c r="F5065" s="11">
        <v>2</v>
      </c>
      <c r="G5065" s="11">
        <v>1682</v>
      </c>
      <c r="H5065" s="11">
        <v>1288</v>
      </c>
      <c r="I5065" s="11">
        <v>138</v>
      </c>
      <c r="J5065" s="11">
        <v>6</v>
      </c>
      <c r="K5065" s="11" t="s">
        <v>8034</v>
      </c>
      <c r="L5065" s="11">
        <f t="shared" si="237"/>
        <v>1426</v>
      </c>
      <c r="M5065" s="11">
        <f t="shared" si="238"/>
        <v>256</v>
      </c>
      <c r="N5065" s="12">
        <f t="shared" si="239"/>
        <v>0.15219976218787157</v>
      </c>
    </row>
    <row r="5066" spans="1:14" x14ac:dyDescent="0.3">
      <c r="A5066" s="8" t="s">
        <v>5075</v>
      </c>
      <c r="B5066" s="9">
        <v>45521</v>
      </c>
      <c r="C5066" s="10" t="s">
        <v>8013</v>
      </c>
      <c r="D5066" s="10" t="s">
        <v>8022</v>
      </c>
      <c r="E5066" s="10" t="s">
        <v>8033</v>
      </c>
      <c r="F5066" s="11">
        <v>2</v>
      </c>
      <c r="G5066" s="11">
        <v>1366</v>
      </c>
      <c r="H5066" s="11">
        <v>911</v>
      </c>
      <c r="I5066" s="11">
        <v>104</v>
      </c>
      <c r="J5066" s="11">
        <v>7</v>
      </c>
      <c r="K5066" s="11" t="s">
        <v>8034</v>
      </c>
      <c r="L5066" s="11">
        <f t="shared" si="237"/>
        <v>1015</v>
      </c>
      <c r="M5066" s="11">
        <f t="shared" si="238"/>
        <v>351</v>
      </c>
      <c r="N5066" s="12">
        <f t="shared" si="239"/>
        <v>0.25695461200585651</v>
      </c>
    </row>
    <row r="5067" spans="1:14" x14ac:dyDescent="0.3">
      <c r="A5067" s="8" t="s">
        <v>5076</v>
      </c>
      <c r="B5067" s="9">
        <v>45521</v>
      </c>
      <c r="C5067" s="10" t="s">
        <v>8014</v>
      </c>
      <c r="D5067" s="10" t="s">
        <v>8026</v>
      </c>
      <c r="E5067" s="10" t="s">
        <v>8032</v>
      </c>
      <c r="F5067" s="11">
        <v>4</v>
      </c>
      <c r="G5067" s="11">
        <v>2572</v>
      </c>
      <c r="H5067" s="11">
        <v>439</v>
      </c>
      <c r="I5067" s="11">
        <v>112</v>
      </c>
      <c r="J5067" s="11">
        <v>6</v>
      </c>
      <c r="K5067" s="11" t="s">
        <v>8034</v>
      </c>
      <c r="L5067" s="11">
        <f t="shared" si="237"/>
        <v>551</v>
      </c>
      <c r="M5067" s="11">
        <f t="shared" si="238"/>
        <v>2021</v>
      </c>
      <c r="N5067" s="12">
        <f t="shared" si="239"/>
        <v>0.78576982892690517</v>
      </c>
    </row>
    <row r="5068" spans="1:14" x14ac:dyDescent="0.3">
      <c r="A5068" s="8" t="s">
        <v>5077</v>
      </c>
      <c r="B5068" s="9">
        <v>45521</v>
      </c>
      <c r="C5068" s="10" t="s">
        <v>8011</v>
      </c>
      <c r="D5068" s="10" t="s">
        <v>8030</v>
      </c>
      <c r="E5068" s="10" t="s">
        <v>8033</v>
      </c>
      <c r="F5068" s="11">
        <v>2</v>
      </c>
      <c r="G5068" s="11">
        <v>1300</v>
      </c>
      <c r="H5068" s="11">
        <v>1302</v>
      </c>
      <c r="I5068" s="11">
        <v>139</v>
      </c>
      <c r="J5068" s="11">
        <v>3</v>
      </c>
      <c r="K5068" s="11" t="s">
        <v>8034</v>
      </c>
      <c r="L5068" s="11">
        <f t="shared" si="237"/>
        <v>1441</v>
      </c>
      <c r="M5068" s="11">
        <f t="shared" si="238"/>
        <v>-141</v>
      </c>
      <c r="N5068" s="12">
        <f t="shared" si="239"/>
        <v>-0.10846153846153846</v>
      </c>
    </row>
    <row r="5069" spans="1:14" x14ac:dyDescent="0.3">
      <c r="A5069" s="8" t="s">
        <v>5078</v>
      </c>
      <c r="B5069" s="9">
        <v>45522</v>
      </c>
      <c r="C5069" s="10" t="s">
        <v>8014</v>
      </c>
      <c r="D5069" s="10" t="s">
        <v>8026</v>
      </c>
      <c r="E5069" s="10" t="s">
        <v>8031</v>
      </c>
      <c r="F5069" s="11">
        <v>4</v>
      </c>
      <c r="G5069" s="11">
        <v>3512</v>
      </c>
      <c r="H5069" s="11">
        <v>606</v>
      </c>
      <c r="I5069" s="11">
        <v>108</v>
      </c>
      <c r="J5069" s="11">
        <v>4</v>
      </c>
      <c r="K5069" s="11" t="s">
        <v>8034</v>
      </c>
      <c r="L5069" s="11">
        <f t="shared" si="237"/>
        <v>714</v>
      </c>
      <c r="M5069" s="11">
        <f t="shared" si="238"/>
        <v>2798</v>
      </c>
      <c r="N5069" s="12">
        <f t="shared" si="239"/>
        <v>0.79669703872437359</v>
      </c>
    </row>
    <row r="5070" spans="1:14" x14ac:dyDescent="0.3">
      <c r="A5070" s="8" t="s">
        <v>5079</v>
      </c>
      <c r="B5070" s="9">
        <v>45522</v>
      </c>
      <c r="C5070" s="10" t="s">
        <v>8011</v>
      </c>
      <c r="D5070" s="10" t="s">
        <v>8021</v>
      </c>
      <c r="E5070" s="10" t="s">
        <v>8033</v>
      </c>
      <c r="F5070" s="11">
        <v>2</v>
      </c>
      <c r="G5070" s="11">
        <v>1158</v>
      </c>
      <c r="H5070" s="11">
        <v>768</v>
      </c>
      <c r="I5070" s="11">
        <v>180</v>
      </c>
      <c r="J5070" s="11">
        <v>2</v>
      </c>
      <c r="K5070" s="11" t="s">
        <v>8034</v>
      </c>
      <c r="L5070" s="11">
        <f t="shared" si="237"/>
        <v>948</v>
      </c>
      <c r="M5070" s="11">
        <f t="shared" si="238"/>
        <v>210</v>
      </c>
      <c r="N5070" s="12">
        <f t="shared" si="239"/>
        <v>0.18134715025906736</v>
      </c>
    </row>
    <row r="5071" spans="1:14" x14ac:dyDescent="0.3">
      <c r="A5071" s="8" t="s">
        <v>5080</v>
      </c>
      <c r="B5071" s="9">
        <v>45522</v>
      </c>
      <c r="C5071" s="10" t="s">
        <v>8014</v>
      </c>
      <c r="D5071" s="10" t="s">
        <v>8024</v>
      </c>
      <c r="E5071" s="10" t="s">
        <v>8031</v>
      </c>
      <c r="F5071" s="11">
        <v>4</v>
      </c>
      <c r="G5071" s="11">
        <v>2640</v>
      </c>
      <c r="H5071" s="11">
        <v>730</v>
      </c>
      <c r="I5071" s="11">
        <v>113</v>
      </c>
      <c r="J5071" s="11">
        <v>2</v>
      </c>
      <c r="K5071" s="11" t="s">
        <v>8034</v>
      </c>
      <c r="L5071" s="11">
        <f t="shared" si="237"/>
        <v>843</v>
      </c>
      <c r="M5071" s="11">
        <f t="shared" si="238"/>
        <v>1797</v>
      </c>
      <c r="N5071" s="12">
        <f t="shared" si="239"/>
        <v>0.68068181818181817</v>
      </c>
    </row>
    <row r="5072" spans="1:14" x14ac:dyDescent="0.3">
      <c r="A5072" s="8" t="s">
        <v>5081</v>
      </c>
      <c r="B5072" s="9">
        <v>45522</v>
      </c>
      <c r="C5072" s="10" t="s">
        <v>8013</v>
      </c>
      <c r="D5072" s="10" t="s">
        <v>8017</v>
      </c>
      <c r="E5072" s="10" t="s">
        <v>8033</v>
      </c>
      <c r="F5072" s="11">
        <v>5</v>
      </c>
      <c r="G5072" s="11">
        <v>3275</v>
      </c>
      <c r="H5072" s="11">
        <v>794</v>
      </c>
      <c r="I5072" s="11">
        <v>168</v>
      </c>
      <c r="J5072" s="11">
        <v>4</v>
      </c>
      <c r="K5072" s="11" t="s">
        <v>8034</v>
      </c>
      <c r="L5072" s="11">
        <f t="shared" si="237"/>
        <v>962</v>
      </c>
      <c r="M5072" s="11">
        <f t="shared" si="238"/>
        <v>2313</v>
      </c>
      <c r="N5072" s="12">
        <f t="shared" si="239"/>
        <v>0.70625954198473284</v>
      </c>
    </row>
    <row r="5073" spans="1:14" x14ac:dyDescent="0.3">
      <c r="A5073" s="8" t="s">
        <v>5082</v>
      </c>
      <c r="B5073" s="9">
        <v>45522</v>
      </c>
      <c r="C5073" s="10" t="s">
        <v>8011</v>
      </c>
      <c r="D5073" s="10" t="s">
        <v>8021</v>
      </c>
      <c r="E5073" s="10" t="s">
        <v>8032</v>
      </c>
      <c r="F5073" s="11">
        <v>5</v>
      </c>
      <c r="G5073" s="11">
        <v>2760</v>
      </c>
      <c r="H5073" s="11">
        <v>950</v>
      </c>
      <c r="I5073" s="11">
        <v>149</v>
      </c>
      <c r="J5073" s="11">
        <v>3</v>
      </c>
      <c r="K5073" s="11" t="s">
        <v>8034</v>
      </c>
      <c r="L5073" s="11">
        <f t="shared" si="237"/>
        <v>1099</v>
      </c>
      <c r="M5073" s="11">
        <f t="shared" si="238"/>
        <v>1661</v>
      </c>
      <c r="N5073" s="12">
        <f t="shared" si="239"/>
        <v>0.60181159420289854</v>
      </c>
    </row>
    <row r="5074" spans="1:14" x14ac:dyDescent="0.3">
      <c r="A5074" s="8" t="s">
        <v>5083</v>
      </c>
      <c r="B5074" s="9">
        <v>45522</v>
      </c>
      <c r="C5074" s="10" t="s">
        <v>8013</v>
      </c>
      <c r="D5074" s="10" t="s">
        <v>8017</v>
      </c>
      <c r="E5074" s="10" t="s">
        <v>8032</v>
      </c>
      <c r="F5074" s="11">
        <v>4</v>
      </c>
      <c r="G5074" s="11">
        <v>3388</v>
      </c>
      <c r="H5074" s="11">
        <v>1155</v>
      </c>
      <c r="I5074" s="11">
        <v>219</v>
      </c>
      <c r="J5074" s="11">
        <v>6</v>
      </c>
      <c r="K5074" s="11" t="s">
        <v>8034</v>
      </c>
      <c r="L5074" s="11">
        <f t="shared" si="237"/>
        <v>1374</v>
      </c>
      <c r="M5074" s="11">
        <f t="shared" si="238"/>
        <v>2014</v>
      </c>
      <c r="N5074" s="12">
        <f t="shared" si="239"/>
        <v>0.5944510035419126</v>
      </c>
    </row>
    <row r="5075" spans="1:14" x14ac:dyDescent="0.3">
      <c r="A5075" s="8" t="s">
        <v>5084</v>
      </c>
      <c r="B5075" s="9">
        <v>45522</v>
      </c>
      <c r="C5075" s="10" t="s">
        <v>8011</v>
      </c>
      <c r="D5075" s="10" t="s">
        <v>8023</v>
      </c>
      <c r="E5075" s="10" t="s">
        <v>8032</v>
      </c>
      <c r="F5075" s="11">
        <v>2</v>
      </c>
      <c r="G5075" s="11">
        <v>1358</v>
      </c>
      <c r="H5075" s="11">
        <v>1058</v>
      </c>
      <c r="I5075" s="11">
        <v>179</v>
      </c>
      <c r="J5075" s="11">
        <v>7</v>
      </c>
      <c r="K5075" s="11" t="s">
        <v>8035</v>
      </c>
      <c r="L5075" s="11">
        <f t="shared" si="237"/>
        <v>1237</v>
      </c>
      <c r="M5075" s="11">
        <f t="shared" si="238"/>
        <v>121</v>
      </c>
      <c r="N5075" s="12">
        <f t="shared" si="239"/>
        <v>8.9101620029455084E-2</v>
      </c>
    </row>
    <row r="5076" spans="1:14" x14ac:dyDescent="0.3">
      <c r="A5076" s="8" t="s">
        <v>5085</v>
      </c>
      <c r="B5076" s="9">
        <v>45522</v>
      </c>
      <c r="C5076" s="10" t="s">
        <v>8014</v>
      </c>
      <c r="D5076" s="10" t="s">
        <v>8018</v>
      </c>
      <c r="E5076" s="10" t="s">
        <v>8033</v>
      </c>
      <c r="F5076" s="11">
        <v>2</v>
      </c>
      <c r="G5076" s="11">
        <v>1210</v>
      </c>
      <c r="H5076" s="11">
        <v>734</v>
      </c>
      <c r="I5076" s="11">
        <v>205</v>
      </c>
      <c r="J5076" s="11">
        <v>3</v>
      </c>
      <c r="K5076" s="11" t="s">
        <v>8034</v>
      </c>
      <c r="L5076" s="11">
        <f t="shared" si="237"/>
        <v>939</v>
      </c>
      <c r="M5076" s="11">
        <f t="shared" si="238"/>
        <v>271</v>
      </c>
      <c r="N5076" s="12">
        <f t="shared" si="239"/>
        <v>0.22396694214876034</v>
      </c>
    </row>
    <row r="5077" spans="1:14" x14ac:dyDescent="0.3">
      <c r="A5077" s="8" t="s">
        <v>5086</v>
      </c>
      <c r="B5077" s="9">
        <v>45522</v>
      </c>
      <c r="C5077" s="10" t="s">
        <v>8013</v>
      </c>
      <c r="D5077" s="10" t="s">
        <v>8025</v>
      </c>
      <c r="E5077" s="10" t="s">
        <v>8033</v>
      </c>
      <c r="F5077" s="11">
        <v>5</v>
      </c>
      <c r="G5077" s="11">
        <v>3915</v>
      </c>
      <c r="H5077" s="11">
        <v>492</v>
      </c>
      <c r="I5077" s="11">
        <v>125</v>
      </c>
      <c r="J5077" s="11">
        <v>6</v>
      </c>
      <c r="K5077" s="11" t="s">
        <v>8034</v>
      </c>
      <c r="L5077" s="11">
        <f t="shared" si="237"/>
        <v>617</v>
      </c>
      <c r="M5077" s="11">
        <f t="shared" si="238"/>
        <v>3298</v>
      </c>
      <c r="N5077" s="12">
        <f t="shared" si="239"/>
        <v>0.84240102171136655</v>
      </c>
    </row>
    <row r="5078" spans="1:14" x14ac:dyDescent="0.3">
      <c r="A5078" s="8" t="s">
        <v>5087</v>
      </c>
      <c r="B5078" s="9">
        <v>45522</v>
      </c>
      <c r="C5078" s="10" t="s">
        <v>8012</v>
      </c>
      <c r="D5078" s="10" t="s">
        <v>8016</v>
      </c>
      <c r="E5078" s="10" t="s">
        <v>8031</v>
      </c>
      <c r="F5078" s="11">
        <v>4</v>
      </c>
      <c r="G5078" s="11">
        <v>2288</v>
      </c>
      <c r="H5078" s="11">
        <v>902</v>
      </c>
      <c r="I5078" s="11">
        <v>157</v>
      </c>
      <c r="J5078" s="11">
        <v>4</v>
      </c>
      <c r="K5078" s="11" t="s">
        <v>8034</v>
      </c>
      <c r="L5078" s="11">
        <f t="shared" si="237"/>
        <v>1059</v>
      </c>
      <c r="M5078" s="11">
        <f t="shared" si="238"/>
        <v>1229</v>
      </c>
      <c r="N5078" s="12">
        <f t="shared" si="239"/>
        <v>0.53715034965034969</v>
      </c>
    </row>
    <row r="5079" spans="1:14" x14ac:dyDescent="0.3">
      <c r="A5079" s="8" t="s">
        <v>5088</v>
      </c>
      <c r="B5079" s="9">
        <v>45522</v>
      </c>
      <c r="C5079" s="10" t="s">
        <v>8013</v>
      </c>
      <c r="D5079" s="10" t="s">
        <v>8017</v>
      </c>
      <c r="E5079" s="10" t="s">
        <v>8031</v>
      </c>
      <c r="F5079" s="11">
        <v>3</v>
      </c>
      <c r="G5079" s="11">
        <v>1827</v>
      </c>
      <c r="H5079" s="11">
        <v>913</v>
      </c>
      <c r="I5079" s="11">
        <v>133</v>
      </c>
      <c r="J5079" s="11">
        <v>6</v>
      </c>
      <c r="K5079" s="11" t="s">
        <v>8034</v>
      </c>
      <c r="L5079" s="11">
        <f t="shared" si="237"/>
        <v>1046</v>
      </c>
      <c r="M5079" s="11">
        <f t="shared" si="238"/>
        <v>781</v>
      </c>
      <c r="N5079" s="12">
        <f t="shared" si="239"/>
        <v>0.42747673782156542</v>
      </c>
    </row>
    <row r="5080" spans="1:14" x14ac:dyDescent="0.3">
      <c r="A5080" s="8" t="s">
        <v>5089</v>
      </c>
      <c r="B5080" s="9">
        <v>45522</v>
      </c>
      <c r="C5080" s="10" t="s">
        <v>8014</v>
      </c>
      <c r="D5080" s="10" t="s">
        <v>8026</v>
      </c>
      <c r="E5080" s="10" t="s">
        <v>8031</v>
      </c>
      <c r="F5080" s="11">
        <v>3</v>
      </c>
      <c r="G5080" s="11">
        <v>2502</v>
      </c>
      <c r="H5080" s="11">
        <v>963</v>
      </c>
      <c r="I5080" s="11">
        <v>122</v>
      </c>
      <c r="J5080" s="11">
        <v>3</v>
      </c>
      <c r="K5080" s="11" t="s">
        <v>8034</v>
      </c>
      <c r="L5080" s="11">
        <f t="shared" si="237"/>
        <v>1085</v>
      </c>
      <c r="M5080" s="11">
        <f t="shared" si="238"/>
        <v>1417</v>
      </c>
      <c r="N5080" s="12">
        <f t="shared" si="239"/>
        <v>0.56634692246203033</v>
      </c>
    </row>
    <row r="5081" spans="1:14" x14ac:dyDescent="0.3">
      <c r="A5081" s="8" t="s">
        <v>5090</v>
      </c>
      <c r="B5081" s="9">
        <v>45522</v>
      </c>
      <c r="C5081" s="10" t="s">
        <v>8014</v>
      </c>
      <c r="D5081" s="10" t="s">
        <v>8018</v>
      </c>
      <c r="E5081" s="10" t="s">
        <v>8033</v>
      </c>
      <c r="F5081" s="11">
        <v>3</v>
      </c>
      <c r="G5081" s="11">
        <v>1845</v>
      </c>
      <c r="H5081" s="11">
        <v>1188</v>
      </c>
      <c r="I5081" s="11">
        <v>178</v>
      </c>
      <c r="J5081" s="11">
        <v>2</v>
      </c>
      <c r="K5081" s="11" t="s">
        <v>8034</v>
      </c>
      <c r="L5081" s="11">
        <f t="shared" si="237"/>
        <v>1366</v>
      </c>
      <c r="M5081" s="11">
        <f t="shared" si="238"/>
        <v>479</v>
      </c>
      <c r="N5081" s="12">
        <f t="shared" si="239"/>
        <v>0.25962059620596206</v>
      </c>
    </row>
    <row r="5082" spans="1:14" x14ac:dyDescent="0.3">
      <c r="A5082" s="8" t="s">
        <v>5091</v>
      </c>
      <c r="B5082" s="9">
        <v>45522</v>
      </c>
      <c r="C5082" s="10" t="s">
        <v>8013</v>
      </c>
      <c r="D5082" s="10" t="s">
        <v>8022</v>
      </c>
      <c r="E5082" s="10" t="s">
        <v>8031</v>
      </c>
      <c r="F5082" s="11">
        <v>2</v>
      </c>
      <c r="G5082" s="11">
        <v>1400</v>
      </c>
      <c r="H5082" s="11">
        <v>886</v>
      </c>
      <c r="I5082" s="11">
        <v>191</v>
      </c>
      <c r="J5082" s="11">
        <v>3</v>
      </c>
      <c r="K5082" s="11" t="s">
        <v>8034</v>
      </c>
      <c r="L5082" s="11">
        <f t="shared" si="237"/>
        <v>1077</v>
      </c>
      <c r="M5082" s="11">
        <f t="shared" si="238"/>
        <v>323</v>
      </c>
      <c r="N5082" s="12">
        <f t="shared" si="239"/>
        <v>0.23071428571428571</v>
      </c>
    </row>
    <row r="5083" spans="1:14" x14ac:dyDescent="0.3">
      <c r="A5083" s="8" t="s">
        <v>5092</v>
      </c>
      <c r="B5083" s="9">
        <v>45522</v>
      </c>
      <c r="C5083" s="10" t="s">
        <v>8011</v>
      </c>
      <c r="D5083" s="10" t="s">
        <v>8023</v>
      </c>
      <c r="E5083" s="10" t="s">
        <v>8033</v>
      </c>
      <c r="F5083" s="11">
        <v>4</v>
      </c>
      <c r="G5083" s="11">
        <v>3132</v>
      </c>
      <c r="H5083" s="11">
        <v>629</v>
      </c>
      <c r="I5083" s="11">
        <v>121</v>
      </c>
      <c r="J5083" s="11">
        <v>3</v>
      </c>
      <c r="K5083" s="11" t="s">
        <v>8034</v>
      </c>
      <c r="L5083" s="11">
        <f t="shared" si="237"/>
        <v>750</v>
      </c>
      <c r="M5083" s="11">
        <f t="shared" si="238"/>
        <v>2382</v>
      </c>
      <c r="N5083" s="12">
        <f t="shared" si="239"/>
        <v>0.76053639846743293</v>
      </c>
    </row>
    <row r="5084" spans="1:14" x14ac:dyDescent="0.3">
      <c r="A5084" s="8" t="s">
        <v>5093</v>
      </c>
      <c r="B5084" s="9">
        <v>45522</v>
      </c>
      <c r="C5084" s="10" t="s">
        <v>8013</v>
      </c>
      <c r="D5084" s="10" t="s">
        <v>8017</v>
      </c>
      <c r="E5084" s="10" t="s">
        <v>8033</v>
      </c>
      <c r="F5084" s="11">
        <v>1</v>
      </c>
      <c r="G5084" s="11">
        <v>616</v>
      </c>
      <c r="H5084" s="11">
        <v>917</v>
      </c>
      <c r="I5084" s="11">
        <v>112</v>
      </c>
      <c r="J5084" s="11">
        <v>5</v>
      </c>
      <c r="K5084" s="11" t="s">
        <v>8034</v>
      </c>
      <c r="L5084" s="11">
        <f t="shared" si="237"/>
        <v>1029</v>
      </c>
      <c r="M5084" s="11">
        <f t="shared" si="238"/>
        <v>-413</v>
      </c>
      <c r="N5084" s="12">
        <f t="shared" si="239"/>
        <v>-0.67045454545454541</v>
      </c>
    </row>
    <row r="5085" spans="1:14" x14ac:dyDescent="0.3">
      <c r="A5085" s="8" t="s">
        <v>5094</v>
      </c>
      <c r="B5085" s="9">
        <v>45522</v>
      </c>
      <c r="C5085" s="10" t="s">
        <v>8012</v>
      </c>
      <c r="D5085" s="10" t="s">
        <v>8028</v>
      </c>
      <c r="E5085" s="10" t="s">
        <v>8031</v>
      </c>
      <c r="F5085" s="11">
        <v>5</v>
      </c>
      <c r="G5085" s="11">
        <v>3410</v>
      </c>
      <c r="H5085" s="11">
        <v>405</v>
      </c>
      <c r="I5085" s="11">
        <v>125</v>
      </c>
      <c r="J5085" s="11">
        <v>7</v>
      </c>
      <c r="K5085" s="11" t="s">
        <v>8035</v>
      </c>
      <c r="L5085" s="11">
        <f t="shared" si="237"/>
        <v>530</v>
      </c>
      <c r="M5085" s="11">
        <f t="shared" si="238"/>
        <v>2880</v>
      </c>
      <c r="N5085" s="12">
        <f t="shared" si="239"/>
        <v>0.84457478005865105</v>
      </c>
    </row>
    <row r="5086" spans="1:14" x14ac:dyDescent="0.3">
      <c r="A5086" s="8" t="s">
        <v>5095</v>
      </c>
      <c r="B5086" s="9">
        <v>45522</v>
      </c>
      <c r="C5086" s="10" t="s">
        <v>8012</v>
      </c>
      <c r="D5086" s="10" t="s">
        <v>8016</v>
      </c>
      <c r="E5086" s="10" t="s">
        <v>8033</v>
      </c>
      <c r="F5086" s="11">
        <v>1</v>
      </c>
      <c r="G5086" s="11">
        <v>748</v>
      </c>
      <c r="H5086" s="11">
        <v>1415</v>
      </c>
      <c r="I5086" s="11">
        <v>178</v>
      </c>
      <c r="J5086" s="11">
        <v>7</v>
      </c>
      <c r="K5086" s="11" t="s">
        <v>8035</v>
      </c>
      <c r="L5086" s="11">
        <f t="shared" si="237"/>
        <v>1593</v>
      </c>
      <c r="M5086" s="11">
        <f t="shared" si="238"/>
        <v>-845</v>
      </c>
      <c r="N5086" s="12">
        <f t="shared" si="239"/>
        <v>-1.1296791443850267</v>
      </c>
    </row>
    <row r="5087" spans="1:14" x14ac:dyDescent="0.3">
      <c r="A5087" s="8" t="s">
        <v>5096</v>
      </c>
      <c r="B5087" s="9">
        <v>45522</v>
      </c>
      <c r="C5087" s="10" t="s">
        <v>8014</v>
      </c>
      <c r="D5087" s="10" t="s">
        <v>8024</v>
      </c>
      <c r="E5087" s="10" t="s">
        <v>8032</v>
      </c>
      <c r="F5087" s="11">
        <v>3</v>
      </c>
      <c r="G5087" s="11">
        <v>1932</v>
      </c>
      <c r="H5087" s="11">
        <v>1039</v>
      </c>
      <c r="I5087" s="11">
        <v>132</v>
      </c>
      <c r="J5087" s="11">
        <v>3</v>
      </c>
      <c r="K5087" s="11" t="s">
        <v>8034</v>
      </c>
      <c r="L5087" s="11">
        <f t="shared" si="237"/>
        <v>1171</v>
      </c>
      <c r="M5087" s="11">
        <f t="shared" si="238"/>
        <v>761</v>
      </c>
      <c r="N5087" s="12">
        <f t="shared" si="239"/>
        <v>0.39389233954451347</v>
      </c>
    </row>
    <row r="5088" spans="1:14" x14ac:dyDescent="0.3">
      <c r="A5088" s="8" t="s">
        <v>5097</v>
      </c>
      <c r="B5088" s="9">
        <v>45522</v>
      </c>
      <c r="C5088" s="10" t="s">
        <v>8013</v>
      </c>
      <c r="D5088" s="10" t="s">
        <v>8017</v>
      </c>
      <c r="E5088" s="10" t="s">
        <v>8033</v>
      </c>
      <c r="F5088" s="11">
        <v>5</v>
      </c>
      <c r="G5088" s="11">
        <v>4350</v>
      </c>
      <c r="H5088" s="11">
        <v>713</v>
      </c>
      <c r="I5088" s="11">
        <v>129</v>
      </c>
      <c r="J5088" s="11">
        <v>6</v>
      </c>
      <c r="K5088" s="11" t="s">
        <v>8035</v>
      </c>
      <c r="L5088" s="11">
        <f t="shared" si="237"/>
        <v>842</v>
      </c>
      <c r="M5088" s="11">
        <f t="shared" si="238"/>
        <v>3508</v>
      </c>
      <c r="N5088" s="12">
        <f t="shared" si="239"/>
        <v>0.80643678160919541</v>
      </c>
    </row>
    <row r="5089" spans="1:14" x14ac:dyDescent="0.3">
      <c r="A5089" s="8" t="s">
        <v>5098</v>
      </c>
      <c r="B5089" s="9">
        <v>45522</v>
      </c>
      <c r="C5089" s="10" t="s">
        <v>8013</v>
      </c>
      <c r="D5089" s="10" t="s">
        <v>8017</v>
      </c>
      <c r="E5089" s="10" t="s">
        <v>8033</v>
      </c>
      <c r="F5089" s="11">
        <v>5</v>
      </c>
      <c r="G5089" s="11">
        <v>3945</v>
      </c>
      <c r="H5089" s="11">
        <v>979</v>
      </c>
      <c r="I5089" s="11">
        <v>106</v>
      </c>
      <c r="J5089" s="11">
        <v>7</v>
      </c>
      <c r="K5089" s="11" t="s">
        <v>8034</v>
      </c>
      <c r="L5089" s="11">
        <f t="shared" si="237"/>
        <v>1085</v>
      </c>
      <c r="M5089" s="11">
        <f t="shared" si="238"/>
        <v>2860</v>
      </c>
      <c r="N5089" s="12">
        <f t="shared" si="239"/>
        <v>0.72496831432192654</v>
      </c>
    </row>
    <row r="5090" spans="1:14" x14ac:dyDescent="0.3">
      <c r="A5090" s="8" t="s">
        <v>5099</v>
      </c>
      <c r="B5090" s="9">
        <v>45522</v>
      </c>
      <c r="C5090" s="10" t="s">
        <v>8012</v>
      </c>
      <c r="D5090" s="10" t="s">
        <v>8029</v>
      </c>
      <c r="E5090" s="10" t="s">
        <v>8033</v>
      </c>
      <c r="F5090" s="11">
        <v>3</v>
      </c>
      <c r="G5090" s="11">
        <v>1695</v>
      </c>
      <c r="H5090" s="11">
        <v>662</v>
      </c>
      <c r="I5090" s="11">
        <v>144</v>
      </c>
      <c r="J5090" s="11">
        <v>4</v>
      </c>
      <c r="K5090" s="11" t="s">
        <v>8035</v>
      </c>
      <c r="L5090" s="11">
        <f t="shared" si="237"/>
        <v>806</v>
      </c>
      <c r="M5090" s="11">
        <f t="shared" si="238"/>
        <v>889</v>
      </c>
      <c r="N5090" s="12">
        <f t="shared" si="239"/>
        <v>0.52448377581120942</v>
      </c>
    </row>
    <row r="5091" spans="1:14" x14ac:dyDescent="0.3">
      <c r="A5091" s="8" t="s">
        <v>5100</v>
      </c>
      <c r="B5091" s="9">
        <v>45522</v>
      </c>
      <c r="C5091" s="10" t="s">
        <v>8014</v>
      </c>
      <c r="D5091" s="10" t="s">
        <v>8020</v>
      </c>
      <c r="E5091" s="10" t="s">
        <v>8033</v>
      </c>
      <c r="F5091" s="11">
        <v>2</v>
      </c>
      <c r="G5091" s="11">
        <v>1672</v>
      </c>
      <c r="H5091" s="11">
        <v>745</v>
      </c>
      <c r="I5091" s="11">
        <v>208</v>
      </c>
      <c r="J5091" s="11">
        <v>3</v>
      </c>
      <c r="K5091" s="11" t="s">
        <v>8034</v>
      </c>
      <c r="L5091" s="11">
        <f t="shared" si="237"/>
        <v>953</v>
      </c>
      <c r="M5091" s="11">
        <f t="shared" si="238"/>
        <v>719</v>
      </c>
      <c r="N5091" s="12">
        <f t="shared" si="239"/>
        <v>0.43002392344497609</v>
      </c>
    </row>
    <row r="5092" spans="1:14" x14ac:dyDescent="0.3">
      <c r="A5092" s="8" t="s">
        <v>5101</v>
      </c>
      <c r="B5092" s="9">
        <v>45522</v>
      </c>
      <c r="C5092" s="10" t="s">
        <v>8012</v>
      </c>
      <c r="D5092" s="10" t="s">
        <v>8027</v>
      </c>
      <c r="E5092" s="10" t="s">
        <v>8031</v>
      </c>
      <c r="F5092" s="11">
        <v>1</v>
      </c>
      <c r="G5092" s="11">
        <v>737</v>
      </c>
      <c r="H5092" s="11">
        <v>790</v>
      </c>
      <c r="I5092" s="11">
        <v>153</v>
      </c>
      <c r="J5092" s="11">
        <v>6</v>
      </c>
      <c r="K5092" s="11" t="s">
        <v>8035</v>
      </c>
      <c r="L5092" s="11">
        <f t="shared" si="237"/>
        <v>943</v>
      </c>
      <c r="M5092" s="11">
        <f t="shared" si="238"/>
        <v>-206</v>
      </c>
      <c r="N5092" s="12">
        <f t="shared" si="239"/>
        <v>-0.27951153324287653</v>
      </c>
    </row>
    <row r="5093" spans="1:14" x14ac:dyDescent="0.3">
      <c r="A5093" s="8" t="s">
        <v>5102</v>
      </c>
      <c r="B5093" s="9">
        <v>45522</v>
      </c>
      <c r="C5093" s="10" t="s">
        <v>8012</v>
      </c>
      <c r="D5093" s="10" t="s">
        <v>8029</v>
      </c>
      <c r="E5093" s="10" t="s">
        <v>8032</v>
      </c>
      <c r="F5093" s="11">
        <v>1</v>
      </c>
      <c r="G5093" s="11">
        <v>560</v>
      </c>
      <c r="H5093" s="11">
        <v>1075</v>
      </c>
      <c r="I5093" s="11">
        <v>180</v>
      </c>
      <c r="J5093" s="11">
        <v>2</v>
      </c>
      <c r="K5093" s="11" t="s">
        <v>8035</v>
      </c>
      <c r="L5093" s="11">
        <f t="shared" si="237"/>
        <v>1255</v>
      </c>
      <c r="M5093" s="11">
        <f t="shared" si="238"/>
        <v>-695</v>
      </c>
      <c r="N5093" s="12">
        <f t="shared" si="239"/>
        <v>-1.2410714285714286</v>
      </c>
    </row>
    <row r="5094" spans="1:14" x14ac:dyDescent="0.3">
      <c r="A5094" s="8" t="s">
        <v>5103</v>
      </c>
      <c r="B5094" s="9">
        <v>45522</v>
      </c>
      <c r="C5094" s="10" t="s">
        <v>8014</v>
      </c>
      <c r="D5094" s="10" t="s">
        <v>8018</v>
      </c>
      <c r="E5094" s="10" t="s">
        <v>8032</v>
      </c>
      <c r="F5094" s="11">
        <v>1</v>
      </c>
      <c r="G5094" s="11">
        <v>706</v>
      </c>
      <c r="H5094" s="11">
        <v>1213</v>
      </c>
      <c r="I5094" s="11">
        <v>130</v>
      </c>
      <c r="J5094" s="11">
        <v>2</v>
      </c>
      <c r="K5094" s="11" t="s">
        <v>8035</v>
      </c>
      <c r="L5094" s="11">
        <f t="shared" si="237"/>
        <v>1343</v>
      </c>
      <c r="M5094" s="11">
        <f t="shared" si="238"/>
        <v>-637</v>
      </c>
      <c r="N5094" s="12">
        <f t="shared" si="239"/>
        <v>-0.90226628895184136</v>
      </c>
    </row>
    <row r="5095" spans="1:14" x14ac:dyDescent="0.3">
      <c r="A5095" s="8" t="s">
        <v>5104</v>
      </c>
      <c r="B5095" s="9">
        <v>45523</v>
      </c>
      <c r="C5095" s="10" t="s">
        <v>8012</v>
      </c>
      <c r="D5095" s="10" t="s">
        <v>8029</v>
      </c>
      <c r="E5095" s="10" t="s">
        <v>8033</v>
      </c>
      <c r="F5095" s="11">
        <v>2</v>
      </c>
      <c r="G5095" s="11">
        <v>1588</v>
      </c>
      <c r="H5095" s="11">
        <v>578</v>
      </c>
      <c r="I5095" s="11">
        <v>142</v>
      </c>
      <c r="J5095" s="11">
        <v>7</v>
      </c>
      <c r="K5095" s="11" t="s">
        <v>8034</v>
      </c>
      <c r="L5095" s="11">
        <f t="shared" si="237"/>
        <v>720</v>
      </c>
      <c r="M5095" s="11">
        <f t="shared" si="238"/>
        <v>868</v>
      </c>
      <c r="N5095" s="12">
        <f t="shared" si="239"/>
        <v>0.54659949622166248</v>
      </c>
    </row>
    <row r="5096" spans="1:14" x14ac:dyDescent="0.3">
      <c r="A5096" s="8" t="s">
        <v>5105</v>
      </c>
      <c r="B5096" s="9">
        <v>45523</v>
      </c>
      <c r="C5096" s="10" t="s">
        <v>8013</v>
      </c>
      <c r="D5096" s="10" t="s">
        <v>8019</v>
      </c>
      <c r="E5096" s="10" t="s">
        <v>8033</v>
      </c>
      <c r="F5096" s="11">
        <v>4</v>
      </c>
      <c r="G5096" s="11">
        <v>2436</v>
      </c>
      <c r="H5096" s="11">
        <v>593</v>
      </c>
      <c r="I5096" s="11">
        <v>203</v>
      </c>
      <c r="J5096" s="11">
        <v>4</v>
      </c>
      <c r="K5096" s="11" t="s">
        <v>8034</v>
      </c>
      <c r="L5096" s="11">
        <f t="shared" si="237"/>
        <v>796</v>
      </c>
      <c r="M5096" s="11">
        <f t="shared" si="238"/>
        <v>1640</v>
      </c>
      <c r="N5096" s="12">
        <f t="shared" si="239"/>
        <v>0.6732348111658456</v>
      </c>
    </row>
    <row r="5097" spans="1:14" x14ac:dyDescent="0.3">
      <c r="A5097" s="8" t="s">
        <v>5106</v>
      </c>
      <c r="B5097" s="9">
        <v>45523</v>
      </c>
      <c r="C5097" s="10" t="s">
        <v>8011</v>
      </c>
      <c r="D5097" s="10" t="s">
        <v>8023</v>
      </c>
      <c r="E5097" s="10" t="s">
        <v>8033</v>
      </c>
      <c r="F5097" s="11">
        <v>5</v>
      </c>
      <c r="G5097" s="11">
        <v>4075</v>
      </c>
      <c r="H5097" s="11">
        <v>1106</v>
      </c>
      <c r="I5097" s="11">
        <v>188</v>
      </c>
      <c r="J5097" s="11">
        <v>5</v>
      </c>
      <c r="K5097" s="11" t="s">
        <v>8034</v>
      </c>
      <c r="L5097" s="11">
        <f t="shared" si="237"/>
        <v>1294</v>
      </c>
      <c r="M5097" s="11">
        <f t="shared" si="238"/>
        <v>2781</v>
      </c>
      <c r="N5097" s="12">
        <f t="shared" si="239"/>
        <v>0.68245398773006138</v>
      </c>
    </row>
    <row r="5098" spans="1:14" x14ac:dyDescent="0.3">
      <c r="A5098" s="8" t="s">
        <v>5107</v>
      </c>
      <c r="B5098" s="9">
        <v>45523</v>
      </c>
      <c r="C5098" s="10" t="s">
        <v>8014</v>
      </c>
      <c r="D5098" s="10" t="s">
        <v>8018</v>
      </c>
      <c r="E5098" s="10" t="s">
        <v>8032</v>
      </c>
      <c r="F5098" s="11">
        <v>5</v>
      </c>
      <c r="G5098" s="11">
        <v>2900</v>
      </c>
      <c r="H5098" s="11">
        <v>877</v>
      </c>
      <c r="I5098" s="11">
        <v>133</v>
      </c>
      <c r="J5098" s="11">
        <v>3</v>
      </c>
      <c r="K5098" s="11" t="s">
        <v>8034</v>
      </c>
      <c r="L5098" s="11">
        <f t="shared" si="237"/>
        <v>1010</v>
      </c>
      <c r="M5098" s="11">
        <f t="shared" si="238"/>
        <v>1890</v>
      </c>
      <c r="N5098" s="12">
        <f t="shared" si="239"/>
        <v>0.65172413793103445</v>
      </c>
    </row>
    <row r="5099" spans="1:14" x14ac:dyDescent="0.3">
      <c r="A5099" s="8" t="s">
        <v>5108</v>
      </c>
      <c r="B5099" s="9">
        <v>45523</v>
      </c>
      <c r="C5099" s="10" t="s">
        <v>8011</v>
      </c>
      <c r="D5099" s="10" t="s">
        <v>8015</v>
      </c>
      <c r="E5099" s="10" t="s">
        <v>8033</v>
      </c>
      <c r="F5099" s="11">
        <v>5</v>
      </c>
      <c r="G5099" s="11">
        <v>3215</v>
      </c>
      <c r="H5099" s="11">
        <v>1094</v>
      </c>
      <c r="I5099" s="11">
        <v>170</v>
      </c>
      <c r="J5099" s="11">
        <v>4</v>
      </c>
      <c r="K5099" s="11" t="s">
        <v>8034</v>
      </c>
      <c r="L5099" s="11">
        <f t="shared" si="237"/>
        <v>1264</v>
      </c>
      <c r="M5099" s="11">
        <f t="shared" si="238"/>
        <v>1951</v>
      </c>
      <c r="N5099" s="12">
        <f t="shared" si="239"/>
        <v>0.60684292379471227</v>
      </c>
    </row>
    <row r="5100" spans="1:14" x14ac:dyDescent="0.3">
      <c r="A5100" s="8" t="s">
        <v>5109</v>
      </c>
      <c r="B5100" s="9">
        <v>45523</v>
      </c>
      <c r="C5100" s="10" t="s">
        <v>8012</v>
      </c>
      <c r="D5100" s="10" t="s">
        <v>8016</v>
      </c>
      <c r="E5100" s="10" t="s">
        <v>8033</v>
      </c>
      <c r="F5100" s="11">
        <v>4</v>
      </c>
      <c r="G5100" s="11">
        <v>2252</v>
      </c>
      <c r="H5100" s="11">
        <v>495</v>
      </c>
      <c r="I5100" s="11">
        <v>154</v>
      </c>
      <c r="J5100" s="11">
        <v>4</v>
      </c>
      <c r="K5100" s="11" t="s">
        <v>8035</v>
      </c>
      <c r="L5100" s="11">
        <f t="shared" si="237"/>
        <v>649</v>
      </c>
      <c r="M5100" s="11">
        <f t="shared" si="238"/>
        <v>1603</v>
      </c>
      <c r="N5100" s="12">
        <f t="shared" si="239"/>
        <v>0.71181172291296624</v>
      </c>
    </row>
    <row r="5101" spans="1:14" x14ac:dyDescent="0.3">
      <c r="A5101" s="8" t="s">
        <v>5110</v>
      </c>
      <c r="B5101" s="9">
        <v>45523</v>
      </c>
      <c r="C5101" s="10" t="s">
        <v>8012</v>
      </c>
      <c r="D5101" s="10" t="s">
        <v>8029</v>
      </c>
      <c r="E5101" s="10" t="s">
        <v>8031</v>
      </c>
      <c r="F5101" s="11">
        <v>2</v>
      </c>
      <c r="G5101" s="11">
        <v>1574</v>
      </c>
      <c r="H5101" s="11">
        <v>1046</v>
      </c>
      <c r="I5101" s="11">
        <v>200</v>
      </c>
      <c r="J5101" s="11">
        <v>2</v>
      </c>
      <c r="K5101" s="11" t="s">
        <v>8034</v>
      </c>
      <c r="L5101" s="11">
        <f t="shared" si="237"/>
        <v>1246</v>
      </c>
      <c r="M5101" s="11">
        <f t="shared" si="238"/>
        <v>328</v>
      </c>
      <c r="N5101" s="12">
        <f t="shared" si="239"/>
        <v>0.20838627700127066</v>
      </c>
    </row>
    <row r="5102" spans="1:14" x14ac:dyDescent="0.3">
      <c r="A5102" s="8" t="s">
        <v>5111</v>
      </c>
      <c r="B5102" s="9">
        <v>45523</v>
      </c>
      <c r="C5102" s="10" t="s">
        <v>8014</v>
      </c>
      <c r="D5102" s="10" t="s">
        <v>8018</v>
      </c>
      <c r="E5102" s="10" t="s">
        <v>8031</v>
      </c>
      <c r="F5102" s="11">
        <v>4</v>
      </c>
      <c r="G5102" s="11">
        <v>2656</v>
      </c>
      <c r="H5102" s="11">
        <v>718</v>
      </c>
      <c r="I5102" s="11">
        <v>203</v>
      </c>
      <c r="J5102" s="11">
        <v>5</v>
      </c>
      <c r="K5102" s="11" t="s">
        <v>8034</v>
      </c>
      <c r="L5102" s="11">
        <f t="shared" si="237"/>
        <v>921</v>
      </c>
      <c r="M5102" s="11">
        <f t="shared" si="238"/>
        <v>1735</v>
      </c>
      <c r="N5102" s="12">
        <f t="shared" si="239"/>
        <v>0.65323795180722888</v>
      </c>
    </row>
    <row r="5103" spans="1:14" x14ac:dyDescent="0.3">
      <c r="A5103" s="8" t="s">
        <v>5112</v>
      </c>
      <c r="B5103" s="9">
        <v>45523</v>
      </c>
      <c r="C5103" s="10" t="s">
        <v>8011</v>
      </c>
      <c r="D5103" s="10" t="s">
        <v>8015</v>
      </c>
      <c r="E5103" s="10" t="s">
        <v>8031</v>
      </c>
      <c r="F5103" s="11">
        <v>4</v>
      </c>
      <c r="G5103" s="11">
        <v>3228</v>
      </c>
      <c r="H5103" s="11">
        <v>1106</v>
      </c>
      <c r="I5103" s="11">
        <v>169</v>
      </c>
      <c r="J5103" s="11">
        <v>5</v>
      </c>
      <c r="K5103" s="11" t="s">
        <v>8034</v>
      </c>
      <c r="L5103" s="11">
        <f t="shared" si="237"/>
        <v>1275</v>
      </c>
      <c r="M5103" s="11">
        <f t="shared" si="238"/>
        <v>1953</v>
      </c>
      <c r="N5103" s="12">
        <f t="shared" si="239"/>
        <v>0.60501858736059477</v>
      </c>
    </row>
    <row r="5104" spans="1:14" x14ac:dyDescent="0.3">
      <c r="A5104" s="8" t="s">
        <v>5113</v>
      </c>
      <c r="B5104" s="9">
        <v>45523</v>
      </c>
      <c r="C5104" s="10" t="s">
        <v>8011</v>
      </c>
      <c r="D5104" s="10" t="s">
        <v>8023</v>
      </c>
      <c r="E5104" s="10" t="s">
        <v>8033</v>
      </c>
      <c r="F5104" s="11">
        <v>2</v>
      </c>
      <c r="G5104" s="11">
        <v>1460</v>
      </c>
      <c r="H5104" s="11">
        <v>622</v>
      </c>
      <c r="I5104" s="11">
        <v>190</v>
      </c>
      <c r="J5104" s="11">
        <v>3</v>
      </c>
      <c r="K5104" s="11" t="s">
        <v>8034</v>
      </c>
      <c r="L5104" s="11">
        <f t="shared" si="237"/>
        <v>812</v>
      </c>
      <c r="M5104" s="11">
        <f t="shared" si="238"/>
        <v>648</v>
      </c>
      <c r="N5104" s="12">
        <f t="shared" si="239"/>
        <v>0.44383561643835617</v>
      </c>
    </row>
    <row r="5105" spans="1:14" x14ac:dyDescent="0.3">
      <c r="A5105" s="8" t="s">
        <v>5114</v>
      </c>
      <c r="B5105" s="9">
        <v>45523</v>
      </c>
      <c r="C5105" s="10" t="s">
        <v>8011</v>
      </c>
      <c r="D5105" s="10" t="s">
        <v>8030</v>
      </c>
      <c r="E5105" s="10" t="s">
        <v>8031</v>
      </c>
      <c r="F5105" s="11">
        <v>3</v>
      </c>
      <c r="G5105" s="11">
        <v>2487</v>
      </c>
      <c r="H5105" s="11">
        <v>799</v>
      </c>
      <c r="I5105" s="11">
        <v>149</v>
      </c>
      <c r="J5105" s="11">
        <v>6</v>
      </c>
      <c r="K5105" s="11" t="s">
        <v>8034</v>
      </c>
      <c r="L5105" s="11">
        <f t="shared" si="237"/>
        <v>948</v>
      </c>
      <c r="M5105" s="11">
        <f t="shared" si="238"/>
        <v>1539</v>
      </c>
      <c r="N5105" s="12">
        <f t="shared" si="239"/>
        <v>0.61881785283474067</v>
      </c>
    </row>
    <row r="5106" spans="1:14" x14ac:dyDescent="0.3">
      <c r="A5106" s="8" t="s">
        <v>5115</v>
      </c>
      <c r="B5106" s="9">
        <v>45523</v>
      </c>
      <c r="C5106" s="10" t="s">
        <v>8011</v>
      </c>
      <c r="D5106" s="10" t="s">
        <v>8023</v>
      </c>
      <c r="E5106" s="10" t="s">
        <v>8033</v>
      </c>
      <c r="F5106" s="11">
        <v>3</v>
      </c>
      <c r="G5106" s="11">
        <v>2691</v>
      </c>
      <c r="H5106" s="11">
        <v>1190</v>
      </c>
      <c r="I5106" s="11">
        <v>115</v>
      </c>
      <c r="J5106" s="11">
        <v>4</v>
      </c>
      <c r="K5106" s="11" t="s">
        <v>8034</v>
      </c>
      <c r="L5106" s="11">
        <f t="shared" si="237"/>
        <v>1305</v>
      </c>
      <c r="M5106" s="11">
        <f t="shared" si="238"/>
        <v>1386</v>
      </c>
      <c r="N5106" s="12">
        <f t="shared" si="239"/>
        <v>0.51505016722408026</v>
      </c>
    </row>
    <row r="5107" spans="1:14" x14ac:dyDescent="0.3">
      <c r="A5107" s="8" t="s">
        <v>5116</v>
      </c>
      <c r="B5107" s="9">
        <v>45523</v>
      </c>
      <c r="C5107" s="10" t="s">
        <v>8014</v>
      </c>
      <c r="D5107" s="10" t="s">
        <v>8024</v>
      </c>
      <c r="E5107" s="10" t="s">
        <v>8032</v>
      </c>
      <c r="F5107" s="11">
        <v>5</v>
      </c>
      <c r="G5107" s="11">
        <v>4165</v>
      </c>
      <c r="H5107" s="11">
        <v>975</v>
      </c>
      <c r="I5107" s="11">
        <v>159</v>
      </c>
      <c r="J5107" s="11">
        <v>4</v>
      </c>
      <c r="K5107" s="11" t="s">
        <v>8034</v>
      </c>
      <c r="L5107" s="11">
        <f t="shared" si="237"/>
        <v>1134</v>
      </c>
      <c r="M5107" s="11">
        <f t="shared" si="238"/>
        <v>3031</v>
      </c>
      <c r="N5107" s="12">
        <f t="shared" si="239"/>
        <v>0.72773109243697476</v>
      </c>
    </row>
    <row r="5108" spans="1:14" x14ac:dyDescent="0.3">
      <c r="A5108" s="8" t="s">
        <v>5117</v>
      </c>
      <c r="B5108" s="9">
        <v>45523</v>
      </c>
      <c r="C5108" s="10" t="s">
        <v>8012</v>
      </c>
      <c r="D5108" s="10" t="s">
        <v>8028</v>
      </c>
      <c r="E5108" s="10" t="s">
        <v>8033</v>
      </c>
      <c r="F5108" s="11">
        <v>2</v>
      </c>
      <c r="G5108" s="11">
        <v>1618</v>
      </c>
      <c r="H5108" s="11">
        <v>1141</v>
      </c>
      <c r="I5108" s="11">
        <v>190</v>
      </c>
      <c r="J5108" s="11">
        <v>6</v>
      </c>
      <c r="K5108" s="11" t="s">
        <v>8034</v>
      </c>
      <c r="L5108" s="11">
        <f t="shared" si="237"/>
        <v>1331</v>
      </c>
      <c r="M5108" s="11">
        <f t="shared" si="238"/>
        <v>287</v>
      </c>
      <c r="N5108" s="12">
        <f t="shared" si="239"/>
        <v>0.17737948084054389</v>
      </c>
    </row>
    <row r="5109" spans="1:14" x14ac:dyDescent="0.3">
      <c r="A5109" s="8" t="s">
        <v>5118</v>
      </c>
      <c r="B5109" s="9">
        <v>45523</v>
      </c>
      <c r="C5109" s="10" t="s">
        <v>8014</v>
      </c>
      <c r="D5109" s="10" t="s">
        <v>8020</v>
      </c>
      <c r="E5109" s="10" t="s">
        <v>8032</v>
      </c>
      <c r="F5109" s="11">
        <v>1</v>
      </c>
      <c r="G5109" s="11">
        <v>652</v>
      </c>
      <c r="H5109" s="11">
        <v>1087</v>
      </c>
      <c r="I5109" s="11">
        <v>180</v>
      </c>
      <c r="J5109" s="11">
        <v>4</v>
      </c>
      <c r="K5109" s="11" t="s">
        <v>8034</v>
      </c>
      <c r="L5109" s="11">
        <f t="shared" si="237"/>
        <v>1267</v>
      </c>
      <c r="M5109" s="11">
        <f t="shared" si="238"/>
        <v>-615</v>
      </c>
      <c r="N5109" s="12">
        <f t="shared" si="239"/>
        <v>-0.94325153374233128</v>
      </c>
    </row>
    <row r="5110" spans="1:14" x14ac:dyDescent="0.3">
      <c r="A5110" s="8" t="s">
        <v>5119</v>
      </c>
      <c r="B5110" s="9">
        <v>45523</v>
      </c>
      <c r="C5110" s="10" t="s">
        <v>8012</v>
      </c>
      <c r="D5110" s="10" t="s">
        <v>8016</v>
      </c>
      <c r="E5110" s="10" t="s">
        <v>8033</v>
      </c>
      <c r="F5110" s="11">
        <v>5</v>
      </c>
      <c r="G5110" s="11">
        <v>2950</v>
      </c>
      <c r="H5110" s="11">
        <v>489</v>
      </c>
      <c r="I5110" s="11">
        <v>123</v>
      </c>
      <c r="J5110" s="11">
        <v>3</v>
      </c>
      <c r="K5110" s="11" t="s">
        <v>8034</v>
      </c>
      <c r="L5110" s="11">
        <f t="shared" si="237"/>
        <v>612</v>
      </c>
      <c r="M5110" s="11">
        <f t="shared" si="238"/>
        <v>2338</v>
      </c>
      <c r="N5110" s="12">
        <f t="shared" si="239"/>
        <v>0.79254237288135598</v>
      </c>
    </row>
    <row r="5111" spans="1:14" x14ac:dyDescent="0.3">
      <c r="A5111" s="8" t="s">
        <v>5120</v>
      </c>
      <c r="B5111" s="9">
        <v>45523</v>
      </c>
      <c r="C5111" s="10" t="s">
        <v>8014</v>
      </c>
      <c r="D5111" s="10" t="s">
        <v>8020</v>
      </c>
      <c r="E5111" s="10" t="s">
        <v>8032</v>
      </c>
      <c r="F5111" s="11">
        <v>4</v>
      </c>
      <c r="G5111" s="11">
        <v>2412</v>
      </c>
      <c r="H5111" s="11">
        <v>810</v>
      </c>
      <c r="I5111" s="11">
        <v>108</v>
      </c>
      <c r="J5111" s="11">
        <v>5</v>
      </c>
      <c r="K5111" s="11" t="s">
        <v>8034</v>
      </c>
      <c r="L5111" s="11">
        <f t="shared" si="237"/>
        <v>918</v>
      </c>
      <c r="M5111" s="11">
        <f t="shared" si="238"/>
        <v>1494</v>
      </c>
      <c r="N5111" s="12">
        <f t="shared" si="239"/>
        <v>0.61940298507462688</v>
      </c>
    </row>
    <row r="5112" spans="1:14" x14ac:dyDescent="0.3">
      <c r="A5112" s="8" t="s">
        <v>5121</v>
      </c>
      <c r="B5112" s="9">
        <v>45523</v>
      </c>
      <c r="C5112" s="10" t="s">
        <v>8012</v>
      </c>
      <c r="D5112" s="10" t="s">
        <v>8027</v>
      </c>
      <c r="E5112" s="10" t="s">
        <v>8032</v>
      </c>
      <c r="F5112" s="11">
        <v>5</v>
      </c>
      <c r="G5112" s="11">
        <v>4020</v>
      </c>
      <c r="H5112" s="11">
        <v>694</v>
      </c>
      <c r="I5112" s="11">
        <v>176</v>
      </c>
      <c r="J5112" s="11">
        <v>5</v>
      </c>
      <c r="K5112" s="11" t="s">
        <v>8034</v>
      </c>
      <c r="L5112" s="11">
        <f t="shared" si="237"/>
        <v>870</v>
      </c>
      <c r="M5112" s="11">
        <f t="shared" si="238"/>
        <v>3150</v>
      </c>
      <c r="N5112" s="12">
        <f t="shared" si="239"/>
        <v>0.78358208955223885</v>
      </c>
    </row>
    <row r="5113" spans="1:14" x14ac:dyDescent="0.3">
      <c r="A5113" s="8" t="s">
        <v>5122</v>
      </c>
      <c r="B5113" s="9">
        <v>45523</v>
      </c>
      <c r="C5113" s="10" t="s">
        <v>8013</v>
      </c>
      <c r="D5113" s="10" t="s">
        <v>8019</v>
      </c>
      <c r="E5113" s="10" t="s">
        <v>8032</v>
      </c>
      <c r="F5113" s="11">
        <v>2</v>
      </c>
      <c r="G5113" s="11">
        <v>1226</v>
      </c>
      <c r="H5113" s="11">
        <v>1003</v>
      </c>
      <c r="I5113" s="11">
        <v>144</v>
      </c>
      <c r="J5113" s="11">
        <v>7</v>
      </c>
      <c r="K5113" s="11" t="s">
        <v>8034</v>
      </c>
      <c r="L5113" s="11">
        <f t="shared" si="237"/>
        <v>1147</v>
      </c>
      <c r="M5113" s="11">
        <f t="shared" si="238"/>
        <v>79</v>
      </c>
      <c r="N5113" s="12">
        <f t="shared" si="239"/>
        <v>6.4437194127243066E-2</v>
      </c>
    </row>
    <row r="5114" spans="1:14" x14ac:dyDescent="0.3">
      <c r="A5114" s="8" t="s">
        <v>5123</v>
      </c>
      <c r="B5114" s="9">
        <v>45523</v>
      </c>
      <c r="C5114" s="10" t="s">
        <v>8012</v>
      </c>
      <c r="D5114" s="10" t="s">
        <v>8016</v>
      </c>
      <c r="E5114" s="10" t="s">
        <v>8033</v>
      </c>
      <c r="F5114" s="11">
        <v>4</v>
      </c>
      <c r="G5114" s="11">
        <v>2460</v>
      </c>
      <c r="H5114" s="11">
        <v>456</v>
      </c>
      <c r="I5114" s="11">
        <v>210</v>
      </c>
      <c r="J5114" s="11">
        <v>5</v>
      </c>
      <c r="K5114" s="11" t="s">
        <v>8034</v>
      </c>
      <c r="L5114" s="11">
        <f t="shared" si="237"/>
        <v>666</v>
      </c>
      <c r="M5114" s="11">
        <f t="shared" si="238"/>
        <v>1794</v>
      </c>
      <c r="N5114" s="12">
        <f t="shared" si="239"/>
        <v>0.72926829268292681</v>
      </c>
    </row>
    <row r="5115" spans="1:14" x14ac:dyDescent="0.3">
      <c r="A5115" s="8" t="s">
        <v>5124</v>
      </c>
      <c r="B5115" s="9">
        <v>45523</v>
      </c>
      <c r="C5115" s="10" t="s">
        <v>8012</v>
      </c>
      <c r="D5115" s="10" t="s">
        <v>8028</v>
      </c>
      <c r="E5115" s="10" t="s">
        <v>8031</v>
      </c>
      <c r="F5115" s="11">
        <v>3</v>
      </c>
      <c r="G5115" s="11">
        <v>1953</v>
      </c>
      <c r="H5115" s="11">
        <v>627</v>
      </c>
      <c r="I5115" s="11">
        <v>174</v>
      </c>
      <c r="J5115" s="11">
        <v>2</v>
      </c>
      <c r="K5115" s="11" t="s">
        <v>8035</v>
      </c>
      <c r="L5115" s="11">
        <f t="shared" si="237"/>
        <v>801</v>
      </c>
      <c r="M5115" s="11">
        <f t="shared" si="238"/>
        <v>1152</v>
      </c>
      <c r="N5115" s="12">
        <f t="shared" si="239"/>
        <v>0.58986175115207373</v>
      </c>
    </row>
    <row r="5116" spans="1:14" x14ac:dyDescent="0.3">
      <c r="A5116" s="8" t="s">
        <v>5125</v>
      </c>
      <c r="B5116" s="9">
        <v>45523</v>
      </c>
      <c r="C5116" s="10" t="s">
        <v>8011</v>
      </c>
      <c r="D5116" s="10" t="s">
        <v>8015</v>
      </c>
      <c r="E5116" s="10" t="s">
        <v>8033</v>
      </c>
      <c r="F5116" s="11">
        <v>2</v>
      </c>
      <c r="G5116" s="11">
        <v>1220</v>
      </c>
      <c r="H5116" s="11">
        <v>596</v>
      </c>
      <c r="I5116" s="11">
        <v>165</v>
      </c>
      <c r="J5116" s="11">
        <v>2</v>
      </c>
      <c r="K5116" s="11" t="s">
        <v>8034</v>
      </c>
      <c r="L5116" s="11">
        <f t="shared" si="237"/>
        <v>761</v>
      </c>
      <c r="M5116" s="11">
        <f t="shared" si="238"/>
        <v>459</v>
      </c>
      <c r="N5116" s="12">
        <f t="shared" si="239"/>
        <v>0.3762295081967213</v>
      </c>
    </row>
    <row r="5117" spans="1:14" x14ac:dyDescent="0.3">
      <c r="A5117" s="8" t="s">
        <v>5126</v>
      </c>
      <c r="B5117" s="9">
        <v>45523</v>
      </c>
      <c r="C5117" s="10" t="s">
        <v>8011</v>
      </c>
      <c r="D5117" s="10" t="s">
        <v>8030</v>
      </c>
      <c r="E5117" s="10" t="s">
        <v>8031</v>
      </c>
      <c r="F5117" s="11">
        <v>3</v>
      </c>
      <c r="G5117" s="11">
        <v>2103</v>
      </c>
      <c r="H5117" s="11">
        <v>757</v>
      </c>
      <c r="I5117" s="11">
        <v>116</v>
      </c>
      <c r="J5117" s="11">
        <v>6</v>
      </c>
      <c r="K5117" s="11" t="s">
        <v>8034</v>
      </c>
      <c r="L5117" s="11">
        <f t="shared" si="237"/>
        <v>873</v>
      </c>
      <c r="M5117" s="11">
        <f t="shared" si="238"/>
        <v>1230</v>
      </c>
      <c r="N5117" s="12">
        <f t="shared" si="239"/>
        <v>0.58487874465049927</v>
      </c>
    </row>
    <row r="5118" spans="1:14" x14ac:dyDescent="0.3">
      <c r="A5118" s="8" t="s">
        <v>5127</v>
      </c>
      <c r="B5118" s="9">
        <v>45523</v>
      </c>
      <c r="C5118" s="10" t="s">
        <v>8012</v>
      </c>
      <c r="D5118" s="10" t="s">
        <v>8027</v>
      </c>
      <c r="E5118" s="10" t="s">
        <v>8033</v>
      </c>
      <c r="F5118" s="11">
        <v>2</v>
      </c>
      <c r="G5118" s="11">
        <v>1310</v>
      </c>
      <c r="H5118" s="11">
        <v>408</v>
      </c>
      <c r="I5118" s="11">
        <v>106</v>
      </c>
      <c r="J5118" s="11">
        <v>2</v>
      </c>
      <c r="K5118" s="11" t="s">
        <v>8034</v>
      </c>
      <c r="L5118" s="11">
        <f t="shared" si="237"/>
        <v>514</v>
      </c>
      <c r="M5118" s="11">
        <f t="shared" si="238"/>
        <v>796</v>
      </c>
      <c r="N5118" s="12">
        <f t="shared" si="239"/>
        <v>0.60763358778625953</v>
      </c>
    </row>
    <row r="5119" spans="1:14" x14ac:dyDescent="0.3">
      <c r="A5119" s="8" t="s">
        <v>5128</v>
      </c>
      <c r="B5119" s="9">
        <v>45523</v>
      </c>
      <c r="C5119" s="10" t="s">
        <v>8014</v>
      </c>
      <c r="D5119" s="10" t="s">
        <v>8018</v>
      </c>
      <c r="E5119" s="10" t="s">
        <v>8033</v>
      </c>
      <c r="F5119" s="11">
        <v>5</v>
      </c>
      <c r="G5119" s="11">
        <v>4200</v>
      </c>
      <c r="H5119" s="11">
        <v>724</v>
      </c>
      <c r="I5119" s="11">
        <v>142</v>
      </c>
      <c r="J5119" s="11">
        <v>6</v>
      </c>
      <c r="K5119" s="11" t="s">
        <v>8034</v>
      </c>
      <c r="L5119" s="11">
        <f t="shared" si="237"/>
        <v>866</v>
      </c>
      <c r="M5119" s="11">
        <f t="shared" si="238"/>
        <v>3334</v>
      </c>
      <c r="N5119" s="12">
        <f t="shared" si="239"/>
        <v>0.79380952380952385</v>
      </c>
    </row>
    <row r="5120" spans="1:14" x14ac:dyDescent="0.3">
      <c r="A5120" s="8" t="s">
        <v>5129</v>
      </c>
      <c r="B5120" s="9">
        <v>45523</v>
      </c>
      <c r="C5120" s="10" t="s">
        <v>8012</v>
      </c>
      <c r="D5120" s="10" t="s">
        <v>8028</v>
      </c>
      <c r="E5120" s="10" t="s">
        <v>8033</v>
      </c>
      <c r="F5120" s="11">
        <v>4</v>
      </c>
      <c r="G5120" s="11">
        <v>2912</v>
      </c>
      <c r="H5120" s="11">
        <v>1414</v>
      </c>
      <c r="I5120" s="11">
        <v>113</v>
      </c>
      <c r="J5120" s="11">
        <v>7</v>
      </c>
      <c r="K5120" s="11" t="s">
        <v>8035</v>
      </c>
      <c r="L5120" s="11">
        <f t="shared" si="237"/>
        <v>1527</v>
      </c>
      <c r="M5120" s="11">
        <f t="shared" si="238"/>
        <v>1385</v>
      </c>
      <c r="N5120" s="12">
        <f t="shared" si="239"/>
        <v>0.47561813186813184</v>
      </c>
    </row>
    <row r="5121" spans="1:14" x14ac:dyDescent="0.3">
      <c r="A5121" s="8" t="s">
        <v>5130</v>
      </c>
      <c r="B5121" s="9">
        <v>45523</v>
      </c>
      <c r="C5121" s="10" t="s">
        <v>8012</v>
      </c>
      <c r="D5121" s="10" t="s">
        <v>8029</v>
      </c>
      <c r="E5121" s="10" t="s">
        <v>8033</v>
      </c>
      <c r="F5121" s="11">
        <v>4</v>
      </c>
      <c r="G5121" s="11">
        <v>2616</v>
      </c>
      <c r="H5121" s="11">
        <v>1037</v>
      </c>
      <c r="I5121" s="11">
        <v>195</v>
      </c>
      <c r="J5121" s="11">
        <v>4</v>
      </c>
      <c r="K5121" s="11" t="s">
        <v>8034</v>
      </c>
      <c r="L5121" s="11">
        <f t="shared" si="237"/>
        <v>1232</v>
      </c>
      <c r="M5121" s="11">
        <f t="shared" si="238"/>
        <v>1384</v>
      </c>
      <c r="N5121" s="12">
        <f t="shared" si="239"/>
        <v>0.52905198776758411</v>
      </c>
    </row>
    <row r="5122" spans="1:14" x14ac:dyDescent="0.3">
      <c r="A5122" s="8" t="s">
        <v>5131</v>
      </c>
      <c r="B5122" s="9">
        <v>45524</v>
      </c>
      <c r="C5122" s="10" t="s">
        <v>8012</v>
      </c>
      <c r="D5122" s="10" t="s">
        <v>8028</v>
      </c>
      <c r="E5122" s="10" t="s">
        <v>8031</v>
      </c>
      <c r="F5122" s="11">
        <v>4</v>
      </c>
      <c r="G5122" s="11">
        <v>2380</v>
      </c>
      <c r="H5122" s="11">
        <v>507</v>
      </c>
      <c r="I5122" s="11">
        <v>216</v>
      </c>
      <c r="J5122" s="11">
        <v>7</v>
      </c>
      <c r="K5122" s="11" t="s">
        <v>8034</v>
      </c>
      <c r="L5122" s="11">
        <f t="shared" ref="L5122:L5185" si="240">H5122+I5122</f>
        <v>723</v>
      </c>
      <c r="M5122" s="11">
        <f t="shared" ref="M5122:M5185" si="241">G5122-L5122</f>
        <v>1657</v>
      </c>
      <c r="N5122" s="12">
        <f t="shared" ref="N5122:N5185" si="242">M5122/G5122</f>
        <v>0.69621848739495795</v>
      </c>
    </row>
    <row r="5123" spans="1:14" x14ac:dyDescent="0.3">
      <c r="A5123" s="8" t="s">
        <v>5132</v>
      </c>
      <c r="B5123" s="9">
        <v>45524</v>
      </c>
      <c r="C5123" s="10" t="s">
        <v>8012</v>
      </c>
      <c r="D5123" s="10" t="s">
        <v>8027</v>
      </c>
      <c r="E5123" s="10" t="s">
        <v>8033</v>
      </c>
      <c r="F5123" s="11">
        <v>3</v>
      </c>
      <c r="G5123" s="11">
        <v>2514</v>
      </c>
      <c r="H5123" s="11">
        <v>383</v>
      </c>
      <c r="I5123" s="11">
        <v>131</v>
      </c>
      <c r="J5123" s="11">
        <v>3</v>
      </c>
      <c r="K5123" s="11" t="s">
        <v>8034</v>
      </c>
      <c r="L5123" s="11">
        <f t="shared" si="240"/>
        <v>514</v>
      </c>
      <c r="M5123" s="11">
        <f t="shared" si="241"/>
        <v>2000</v>
      </c>
      <c r="N5123" s="12">
        <f t="shared" si="242"/>
        <v>0.79554494828957834</v>
      </c>
    </row>
    <row r="5124" spans="1:14" x14ac:dyDescent="0.3">
      <c r="A5124" s="8" t="s">
        <v>5133</v>
      </c>
      <c r="B5124" s="9">
        <v>45524</v>
      </c>
      <c r="C5124" s="10" t="s">
        <v>8014</v>
      </c>
      <c r="D5124" s="10" t="s">
        <v>8026</v>
      </c>
      <c r="E5124" s="10" t="s">
        <v>8031</v>
      </c>
      <c r="F5124" s="11">
        <v>2</v>
      </c>
      <c r="G5124" s="11">
        <v>1118</v>
      </c>
      <c r="H5124" s="11">
        <v>531</v>
      </c>
      <c r="I5124" s="11">
        <v>106</v>
      </c>
      <c r="J5124" s="11">
        <v>4</v>
      </c>
      <c r="K5124" s="11" t="s">
        <v>8034</v>
      </c>
      <c r="L5124" s="11">
        <f t="shared" si="240"/>
        <v>637</v>
      </c>
      <c r="M5124" s="11">
        <f t="shared" si="241"/>
        <v>481</v>
      </c>
      <c r="N5124" s="12">
        <f t="shared" si="242"/>
        <v>0.43023255813953487</v>
      </c>
    </row>
    <row r="5125" spans="1:14" x14ac:dyDescent="0.3">
      <c r="A5125" s="8" t="s">
        <v>5134</v>
      </c>
      <c r="B5125" s="9">
        <v>45524</v>
      </c>
      <c r="C5125" s="10" t="s">
        <v>8011</v>
      </c>
      <c r="D5125" s="10" t="s">
        <v>8021</v>
      </c>
      <c r="E5125" s="10" t="s">
        <v>8031</v>
      </c>
      <c r="F5125" s="11">
        <v>2</v>
      </c>
      <c r="G5125" s="11">
        <v>1334</v>
      </c>
      <c r="H5125" s="11">
        <v>1361</v>
      </c>
      <c r="I5125" s="11">
        <v>217</v>
      </c>
      <c r="J5125" s="11">
        <v>2</v>
      </c>
      <c r="K5125" s="11" t="s">
        <v>8034</v>
      </c>
      <c r="L5125" s="11">
        <f t="shared" si="240"/>
        <v>1578</v>
      </c>
      <c r="M5125" s="11">
        <f t="shared" si="241"/>
        <v>-244</v>
      </c>
      <c r="N5125" s="12">
        <f t="shared" si="242"/>
        <v>-0.18290854572713644</v>
      </c>
    </row>
    <row r="5126" spans="1:14" x14ac:dyDescent="0.3">
      <c r="A5126" s="8" t="s">
        <v>5135</v>
      </c>
      <c r="B5126" s="9">
        <v>45524</v>
      </c>
      <c r="C5126" s="10" t="s">
        <v>8014</v>
      </c>
      <c r="D5126" s="10" t="s">
        <v>8024</v>
      </c>
      <c r="E5126" s="10" t="s">
        <v>8031</v>
      </c>
      <c r="F5126" s="11">
        <v>1</v>
      </c>
      <c r="G5126" s="11">
        <v>807</v>
      </c>
      <c r="H5126" s="11">
        <v>822</v>
      </c>
      <c r="I5126" s="11">
        <v>118</v>
      </c>
      <c r="J5126" s="11">
        <v>7</v>
      </c>
      <c r="K5126" s="11" t="s">
        <v>8034</v>
      </c>
      <c r="L5126" s="11">
        <f t="shared" si="240"/>
        <v>940</v>
      </c>
      <c r="M5126" s="11">
        <f t="shared" si="241"/>
        <v>-133</v>
      </c>
      <c r="N5126" s="12">
        <f t="shared" si="242"/>
        <v>-0.16480793060718713</v>
      </c>
    </row>
    <row r="5127" spans="1:14" x14ac:dyDescent="0.3">
      <c r="A5127" s="8" t="s">
        <v>5136</v>
      </c>
      <c r="B5127" s="9">
        <v>45524</v>
      </c>
      <c r="C5127" s="10" t="s">
        <v>8014</v>
      </c>
      <c r="D5127" s="10" t="s">
        <v>8026</v>
      </c>
      <c r="E5127" s="10" t="s">
        <v>8033</v>
      </c>
      <c r="F5127" s="11">
        <v>5</v>
      </c>
      <c r="G5127" s="11">
        <v>4485</v>
      </c>
      <c r="H5127" s="11">
        <v>836</v>
      </c>
      <c r="I5127" s="11">
        <v>105</v>
      </c>
      <c r="J5127" s="11">
        <v>5</v>
      </c>
      <c r="K5127" s="11" t="s">
        <v>8034</v>
      </c>
      <c r="L5127" s="11">
        <f t="shared" si="240"/>
        <v>941</v>
      </c>
      <c r="M5127" s="11">
        <f t="shared" si="241"/>
        <v>3544</v>
      </c>
      <c r="N5127" s="12">
        <f t="shared" si="242"/>
        <v>0.79018952062430325</v>
      </c>
    </row>
    <row r="5128" spans="1:14" x14ac:dyDescent="0.3">
      <c r="A5128" s="8" t="s">
        <v>5137</v>
      </c>
      <c r="B5128" s="9">
        <v>45524</v>
      </c>
      <c r="C5128" s="10" t="s">
        <v>8014</v>
      </c>
      <c r="D5128" s="10" t="s">
        <v>8026</v>
      </c>
      <c r="E5128" s="10" t="s">
        <v>8033</v>
      </c>
      <c r="F5128" s="11">
        <v>1</v>
      </c>
      <c r="G5128" s="11">
        <v>719</v>
      </c>
      <c r="H5128" s="11">
        <v>517</v>
      </c>
      <c r="I5128" s="11">
        <v>181</v>
      </c>
      <c r="J5128" s="11">
        <v>5</v>
      </c>
      <c r="K5128" s="11" t="s">
        <v>8034</v>
      </c>
      <c r="L5128" s="11">
        <f t="shared" si="240"/>
        <v>698</v>
      </c>
      <c r="M5128" s="11">
        <f t="shared" si="241"/>
        <v>21</v>
      </c>
      <c r="N5128" s="12">
        <f t="shared" si="242"/>
        <v>2.9207232267037551E-2</v>
      </c>
    </row>
    <row r="5129" spans="1:14" x14ac:dyDescent="0.3">
      <c r="A5129" s="8" t="s">
        <v>5138</v>
      </c>
      <c r="B5129" s="9">
        <v>45524</v>
      </c>
      <c r="C5129" s="10" t="s">
        <v>8011</v>
      </c>
      <c r="D5129" s="10" t="s">
        <v>8015</v>
      </c>
      <c r="E5129" s="10" t="s">
        <v>8031</v>
      </c>
      <c r="F5129" s="11">
        <v>5</v>
      </c>
      <c r="G5129" s="11">
        <v>2840</v>
      </c>
      <c r="H5129" s="11">
        <v>1048</v>
      </c>
      <c r="I5129" s="11">
        <v>148</v>
      </c>
      <c r="J5129" s="11">
        <v>5</v>
      </c>
      <c r="K5129" s="11" t="s">
        <v>8035</v>
      </c>
      <c r="L5129" s="11">
        <f t="shared" si="240"/>
        <v>1196</v>
      </c>
      <c r="M5129" s="11">
        <f t="shared" si="241"/>
        <v>1644</v>
      </c>
      <c r="N5129" s="12">
        <f t="shared" si="242"/>
        <v>0.57887323943661972</v>
      </c>
    </row>
    <row r="5130" spans="1:14" x14ac:dyDescent="0.3">
      <c r="A5130" s="8" t="s">
        <v>5139</v>
      </c>
      <c r="B5130" s="9">
        <v>45524</v>
      </c>
      <c r="C5130" s="10" t="s">
        <v>8013</v>
      </c>
      <c r="D5130" s="10" t="s">
        <v>8019</v>
      </c>
      <c r="E5130" s="10" t="s">
        <v>8032</v>
      </c>
      <c r="F5130" s="11">
        <v>2</v>
      </c>
      <c r="G5130" s="11">
        <v>1654</v>
      </c>
      <c r="H5130" s="11">
        <v>786</v>
      </c>
      <c r="I5130" s="11">
        <v>200</v>
      </c>
      <c r="J5130" s="11">
        <v>5</v>
      </c>
      <c r="K5130" s="11" t="s">
        <v>8034</v>
      </c>
      <c r="L5130" s="11">
        <f t="shared" si="240"/>
        <v>986</v>
      </c>
      <c r="M5130" s="11">
        <f t="shared" si="241"/>
        <v>668</v>
      </c>
      <c r="N5130" s="12">
        <f t="shared" si="242"/>
        <v>0.40386940749697703</v>
      </c>
    </row>
    <row r="5131" spans="1:14" x14ac:dyDescent="0.3">
      <c r="A5131" s="8" t="s">
        <v>5140</v>
      </c>
      <c r="B5131" s="9">
        <v>45524</v>
      </c>
      <c r="C5131" s="10" t="s">
        <v>8013</v>
      </c>
      <c r="D5131" s="10" t="s">
        <v>8025</v>
      </c>
      <c r="E5131" s="10" t="s">
        <v>8033</v>
      </c>
      <c r="F5131" s="11">
        <v>2</v>
      </c>
      <c r="G5131" s="11">
        <v>1570</v>
      </c>
      <c r="H5131" s="11">
        <v>1287</v>
      </c>
      <c r="I5131" s="11">
        <v>125</v>
      </c>
      <c r="J5131" s="11">
        <v>3</v>
      </c>
      <c r="K5131" s="11" t="s">
        <v>8034</v>
      </c>
      <c r="L5131" s="11">
        <f t="shared" si="240"/>
        <v>1412</v>
      </c>
      <c r="M5131" s="11">
        <f t="shared" si="241"/>
        <v>158</v>
      </c>
      <c r="N5131" s="12">
        <f t="shared" si="242"/>
        <v>0.10063694267515924</v>
      </c>
    </row>
    <row r="5132" spans="1:14" x14ac:dyDescent="0.3">
      <c r="A5132" s="8" t="s">
        <v>5141</v>
      </c>
      <c r="B5132" s="9">
        <v>45524</v>
      </c>
      <c r="C5132" s="10" t="s">
        <v>8014</v>
      </c>
      <c r="D5132" s="10" t="s">
        <v>8026</v>
      </c>
      <c r="E5132" s="10" t="s">
        <v>8032</v>
      </c>
      <c r="F5132" s="11">
        <v>5</v>
      </c>
      <c r="G5132" s="11">
        <v>2880</v>
      </c>
      <c r="H5132" s="11">
        <v>604</v>
      </c>
      <c r="I5132" s="11">
        <v>107</v>
      </c>
      <c r="J5132" s="11">
        <v>3</v>
      </c>
      <c r="K5132" s="11" t="s">
        <v>8034</v>
      </c>
      <c r="L5132" s="11">
        <f t="shared" si="240"/>
        <v>711</v>
      </c>
      <c r="M5132" s="11">
        <f t="shared" si="241"/>
        <v>2169</v>
      </c>
      <c r="N5132" s="12">
        <f t="shared" si="242"/>
        <v>0.75312500000000004</v>
      </c>
    </row>
    <row r="5133" spans="1:14" x14ac:dyDescent="0.3">
      <c r="A5133" s="8" t="s">
        <v>5142</v>
      </c>
      <c r="B5133" s="9">
        <v>45524</v>
      </c>
      <c r="C5133" s="10" t="s">
        <v>8012</v>
      </c>
      <c r="D5133" s="10" t="s">
        <v>8016</v>
      </c>
      <c r="E5133" s="10" t="s">
        <v>8031</v>
      </c>
      <c r="F5133" s="11">
        <v>3</v>
      </c>
      <c r="G5133" s="11">
        <v>2433</v>
      </c>
      <c r="H5133" s="11">
        <v>1434</v>
      </c>
      <c r="I5133" s="11">
        <v>119</v>
      </c>
      <c r="J5133" s="11">
        <v>6</v>
      </c>
      <c r="K5133" s="11" t="s">
        <v>8034</v>
      </c>
      <c r="L5133" s="11">
        <f t="shared" si="240"/>
        <v>1553</v>
      </c>
      <c r="M5133" s="11">
        <f t="shared" si="241"/>
        <v>880</v>
      </c>
      <c r="N5133" s="12">
        <f t="shared" si="242"/>
        <v>0.36169338265515821</v>
      </c>
    </row>
    <row r="5134" spans="1:14" x14ac:dyDescent="0.3">
      <c r="A5134" s="8" t="s">
        <v>5143</v>
      </c>
      <c r="B5134" s="9">
        <v>45524</v>
      </c>
      <c r="C5134" s="10" t="s">
        <v>8013</v>
      </c>
      <c r="D5134" s="10" t="s">
        <v>8017</v>
      </c>
      <c r="E5134" s="10" t="s">
        <v>8031</v>
      </c>
      <c r="F5134" s="11">
        <v>4</v>
      </c>
      <c r="G5134" s="11">
        <v>2296</v>
      </c>
      <c r="H5134" s="11">
        <v>1461</v>
      </c>
      <c r="I5134" s="11">
        <v>144</v>
      </c>
      <c r="J5134" s="11">
        <v>5</v>
      </c>
      <c r="K5134" s="11" t="s">
        <v>8034</v>
      </c>
      <c r="L5134" s="11">
        <f t="shared" si="240"/>
        <v>1605</v>
      </c>
      <c r="M5134" s="11">
        <f t="shared" si="241"/>
        <v>691</v>
      </c>
      <c r="N5134" s="12">
        <f t="shared" si="242"/>
        <v>0.3009581881533101</v>
      </c>
    </row>
    <row r="5135" spans="1:14" x14ac:dyDescent="0.3">
      <c r="A5135" s="8" t="s">
        <v>5144</v>
      </c>
      <c r="B5135" s="9">
        <v>45524</v>
      </c>
      <c r="C5135" s="10" t="s">
        <v>8014</v>
      </c>
      <c r="D5135" s="10" t="s">
        <v>8020</v>
      </c>
      <c r="E5135" s="10" t="s">
        <v>8032</v>
      </c>
      <c r="F5135" s="11">
        <v>1</v>
      </c>
      <c r="G5135" s="11">
        <v>701</v>
      </c>
      <c r="H5135" s="11">
        <v>962</v>
      </c>
      <c r="I5135" s="11">
        <v>167</v>
      </c>
      <c r="J5135" s="11">
        <v>4</v>
      </c>
      <c r="K5135" s="11" t="s">
        <v>8034</v>
      </c>
      <c r="L5135" s="11">
        <f t="shared" si="240"/>
        <v>1129</v>
      </c>
      <c r="M5135" s="11">
        <f t="shared" si="241"/>
        <v>-428</v>
      </c>
      <c r="N5135" s="12">
        <f t="shared" si="242"/>
        <v>-0.61055634807417969</v>
      </c>
    </row>
    <row r="5136" spans="1:14" x14ac:dyDescent="0.3">
      <c r="A5136" s="8" t="s">
        <v>5145</v>
      </c>
      <c r="B5136" s="9">
        <v>45524</v>
      </c>
      <c r="C5136" s="10" t="s">
        <v>8011</v>
      </c>
      <c r="D5136" s="10" t="s">
        <v>8021</v>
      </c>
      <c r="E5136" s="10" t="s">
        <v>8032</v>
      </c>
      <c r="F5136" s="11">
        <v>5</v>
      </c>
      <c r="G5136" s="11">
        <v>3650</v>
      </c>
      <c r="H5136" s="11">
        <v>1162</v>
      </c>
      <c r="I5136" s="11">
        <v>181</v>
      </c>
      <c r="J5136" s="11">
        <v>7</v>
      </c>
      <c r="K5136" s="11" t="s">
        <v>8034</v>
      </c>
      <c r="L5136" s="11">
        <f t="shared" si="240"/>
        <v>1343</v>
      </c>
      <c r="M5136" s="11">
        <f t="shared" si="241"/>
        <v>2307</v>
      </c>
      <c r="N5136" s="12">
        <f t="shared" si="242"/>
        <v>0.63205479452054791</v>
      </c>
    </row>
    <row r="5137" spans="1:14" x14ac:dyDescent="0.3">
      <c r="A5137" s="8" t="s">
        <v>5146</v>
      </c>
      <c r="B5137" s="9">
        <v>45524</v>
      </c>
      <c r="C5137" s="10" t="s">
        <v>8012</v>
      </c>
      <c r="D5137" s="10" t="s">
        <v>8028</v>
      </c>
      <c r="E5137" s="10" t="s">
        <v>8033</v>
      </c>
      <c r="F5137" s="11">
        <v>3</v>
      </c>
      <c r="G5137" s="11">
        <v>1755</v>
      </c>
      <c r="H5137" s="11">
        <v>1182</v>
      </c>
      <c r="I5137" s="11">
        <v>210</v>
      </c>
      <c r="J5137" s="11">
        <v>3</v>
      </c>
      <c r="K5137" s="11" t="s">
        <v>8034</v>
      </c>
      <c r="L5137" s="11">
        <f t="shared" si="240"/>
        <v>1392</v>
      </c>
      <c r="M5137" s="11">
        <f t="shared" si="241"/>
        <v>363</v>
      </c>
      <c r="N5137" s="12">
        <f t="shared" si="242"/>
        <v>0.20683760683760682</v>
      </c>
    </row>
    <row r="5138" spans="1:14" x14ac:dyDescent="0.3">
      <c r="A5138" s="8" t="s">
        <v>5147</v>
      </c>
      <c r="B5138" s="9">
        <v>45524</v>
      </c>
      <c r="C5138" s="10" t="s">
        <v>8013</v>
      </c>
      <c r="D5138" s="10" t="s">
        <v>8022</v>
      </c>
      <c r="E5138" s="10" t="s">
        <v>8031</v>
      </c>
      <c r="F5138" s="11">
        <v>2</v>
      </c>
      <c r="G5138" s="11">
        <v>1126</v>
      </c>
      <c r="H5138" s="11">
        <v>1099</v>
      </c>
      <c r="I5138" s="11">
        <v>217</v>
      </c>
      <c r="J5138" s="11">
        <v>6</v>
      </c>
      <c r="K5138" s="11" t="s">
        <v>8034</v>
      </c>
      <c r="L5138" s="11">
        <f t="shared" si="240"/>
        <v>1316</v>
      </c>
      <c r="M5138" s="11">
        <f t="shared" si="241"/>
        <v>-190</v>
      </c>
      <c r="N5138" s="12">
        <f t="shared" si="242"/>
        <v>-0.16873889875666073</v>
      </c>
    </row>
    <row r="5139" spans="1:14" x14ac:dyDescent="0.3">
      <c r="A5139" s="8" t="s">
        <v>5148</v>
      </c>
      <c r="B5139" s="9">
        <v>45524</v>
      </c>
      <c r="C5139" s="10" t="s">
        <v>8012</v>
      </c>
      <c r="D5139" s="10" t="s">
        <v>8027</v>
      </c>
      <c r="E5139" s="10" t="s">
        <v>8032</v>
      </c>
      <c r="F5139" s="11">
        <v>3</v>
      </c>
      <c r="G5139" s="11">
        <v>1686</v>
      </c>
      <c r="H5139" s="11">
        <v>1362</v>
      </c>
      <c r="I5139" s="11">
        <v>162</v>
      </c>
      <c r="J5139" s="11">
        <v>5</v>
      </c>
      <c r="K5139" s="11" t="s">
        <v>8034</v>
      </c>
      <c r="L5139" s="11">
        <f t="shared" si="240"/>
        <v>1524</v>
      </c>
      <c r="M5139" s="11">
        <f t="shared" si="241"/>
        <v>162</v>
      </c>
      <c r="N5139" s="12">
        <f t="shared" si="242"/>
        <v>9.6085409252669035E-2</v>
      </c>
    </row>
    <row r="5140" spans="1:14" x14ac:dyDescent="0.3">
      <c r="A5140" s="8" t="s">
        <v>5149</v>
      </c>
      <c r="B5140" s="9">
        <v>45524</v>
      </c>
      <c r="C5140" s="10" t="s">
        <v>8014</v>
      </c>
      <c r="D5140" s="10" t="s">
        <v>8026</v>
      </c>
      <c r="E5140" s="10" t="s">
        <v>8033</v>
      </c>
      <c r="F5140" s="11">
        <v>2</v>
      </c>
      <c r="G5140" s="11">
        <v>1626</v>
      </c>
      <c r="H5140" s="11">
        <v>1162</v>
      </c>
      <c r="I5140" s="11">
        <v>207</v>
      </c>
      <c r="J5140" s="11">
        <v>2</v>
      </c>
      <c r="K5140" s="11" t="s">
        <v>8034</v>
      </c>
      <c r="L5140" s="11">
        <f t="shared" si="240"/>
        <v>1369</v>
      </c>
      <c r="M5140" s="11">
        <f t="shared" si="241"/>
        <v>257</v>
      </c>
      <c r="N5140" s="12">
        <f t="shared" si="242"/>
        <v>0.15805658056580565</v>
      </c>
    </row>
    <row r="5141" spans="1:14" x14ac:dyDescent="0.3">
      <c r="A5141" s="8" t="s">
        <v>5150</v>
      </c>
      <c r="B5141" s="9">
        <v>45524</v>
      </c>
      <c r="C5141" s="10" t="s">
        <v>8014</v>
      </c>
      <c r="D5141" s="10" t="s">
        <v>8020</v>
      </c>
      <c r="E5141" s="10" t="s">
        <v>8031</v>
      </c>
      <c r="F5141" s="11">
        <v>4</v>
      </c>
      <c r="G5141" s="11">
        <v>3004</v>
      </c>
      <c r="H5141" s="11">
        <v>843</v>
      </c>
      <c r="I5141" s="11">
        <v>169</v>
      </c>
      <c r="J5141" s="11">
        <v>3</v>
      </c>
      <c r="K5141" s="11" t="s">
        <v>8034</v>
      </c>
      <c r="L5141" s="11">
        <f t="shared" si="240"/>
        <v>1012</v>
      </c>
      <c r="M5141" s="11">
        <f t="shared" si="241"/>
        <v>1992</v>
      </c>
      <c r="N5141" s="12">
        <f t="shared" si="242"/>
        <v>0.66311584553928093</v>
      </c>
    </row>
    <row r="5142" spans="1:14" x14ac:dyDescent="0.3">
      <c r="A5142" s="8" t="s">
        <v>5151</v>
      </c>
      <c r="B5142" s="9">
        <v>45524</v>
      </c>
      <c r="C5142" s="10" t="s">
        <v>8014</v>
      </c>
      <c r="D5142" s="10" t="s">
        <v>8020</v>
      </c>
      <c r="E5142" s="10" t="s">
        <v>8031</v>
      </c>
      <c r="F5142" s="11">
        <v>2</v>
      </c>
      <c r="G5142" s="11">
        <v>1348</v>
      </c>
      <c r="H5142" s="11">
        <v>904</v>
      </c>
      <c r="I5142" s="11">
        <v>108</v>
      </c>
      <c r="J5142" s="11">
        <v>7</v>
      </c>
      <c r="K5142" s="11" t="s">
        <v>8034</v>
      </c>
      <c r="L5142" s="11">
        <f t="shared" si="240"/>
        <v>1012</v>
      </c>
      <c r="M5142" s="11">
        <f t="shared" si="241"/>
        <v>336</v>
      </c>
      <c r="N5142" s="12">
        <f t="shared" si="242"/>
        <v>0.24925816023738873</v>
      </c>
    </row>
    <row r="5143" spans="1:14" x14ac:dyDescent="0.3">
      <c r="A5143" s="8" t="s">
        <v>5152</v>
      </c>
      <c r="B5143" s="9">
        <v>45524</v>
      </c>
      <c r="C5143" s="10" t="s">
        <v>8011</v>
      </c>
      <c r="D5143" s="10" t="s">
        <v>8023</v>
      </c>
      <c r="E5143" s="10" t="s">
        <v>8031</v>
      </c>
      <c r="F5143" s="11">
        <v>2</v>
      </c>
      <c r="G5143" s="11">
        <v>1508</v>
      </c>
      <c r="H5143" s="11">
        <v>639</v>
      </c>
      <c r="I5143" s="11">
        <v>152</v>
      </c>
      <c r="J5143" s="11">
        <v>5</v>
      </c>
      <c r="K5143" s="11" t="s">
        <v>8034</v>
      </c>
      <c r="L5143" s="11">
        <f t="shared" si="240"/>
        <v>791</v>
      </c>
      <c r="M5143" s="11">
        <f t="shared" si="241"/>
        <v>717</v>
      </c>
      <c r="N5143" s="12">
        <f t="shared" si="242"/>
        <v>0.47546419098143233</v>
      </c>
    </row>
    <row r="5144" spans="1:14" x14ac:dyDescent="0.3">
      <c r="A5144" s="8" t="s">
        <v>5153</v>
      </c>
      <c r="B5144" s="9">
        <v>45524</v>
      </c>
      <c r="C5144" s="10" t="s">
        <v>8013</v>
      </c>
      <c r="D5144" s="10" t="s">
        <v>8025</v>
      </c>
      <c r="E5144" s="10" t="s">
        <v>8031</v>
      </c>
      <c r="F5144" s="11">
        <v>1</v>
      </c>
      <c r="G5144" s="11">
        <v>788</v>
      </c>
      <c r="H5144" s="11">
        <v>1174</v>
      </c>
      <c r="I5144" s="11">
        <v>145</v>
      </c>
      <c r="J5144" s="11">
        <v>3</v>
      </c>
      <c r="K5144" s="11" t="s">
        <v>8034</v>
      </c>
      <c r="L5144" s="11">
        <f t="shared" si="240"/>
        <v>1319</v>
      </c>
      <c r="M5144" s="11">
        <f t="shared" si="241"/>
        <v>-531</v>
      </c>
      <c r="N5144" s="12">
        <f t="shared" si="242"/>
        <v>-0.67385786802030456</v>
      </c>
    </row>
    <row r="5145" spans="1:14" x14ac:dyDescent="0.3">
      <c r="A5145" s="8" t="s">
        <v>5154</v>
      </c>
      <c r="B5145" s="9">
        <v>45524</v>
      </c>
      <c r="C5145" s="10" t="s">
        <v>8011</v>
      </c>
      <c r="D5145" s="10" t="s">
        <v>8015</v>
      </c>
      <c r="E5145" s="10" t="s">
        <v>8033</v>
      </c>
      <c r="F5145" s="11">
        <v>4</v>
      </c>
      <c r="G5145" s="11">
        <v>3308</v>
      </c>
      <c r="H5145" s="11">
        <v>795</v>
      </c>
      <c r="I5145" s="11">
        <v>110</v>
      </c>
      <c r="J5145" s="11">
        <v>6</v>
      </c>
      <c r="K5145" s="11" t="s">
        <v>8034</v>
      </c>
      <c r="L5145" s="11">
        <f t="shared" si="240"/>
        <v>905</v>
      </c>
      <c r="M5145" s="11">
        <f t="shared" si="241"/>
        <v>2403</v>
      </c>
      <c r="N5145" s="12">
        <f t="shared" si="242"/>
        <v>0.72642079806529625</v>
      </c>
    </row>
    <row r="5146" spans="1:14" x14ac:dyDescent="0.3">
      <c r="A5146" s="8" t="s">
        <v>5155</v>
      </c>
      <c r="B5146" s="9">
        <v>45524</v>
      </c>
      <c r="C5146" s="10" t="s">
        <v>8014</v>
      </c>
      <c r="D5146" s="10" t="s">
        <v>8020</v>
      </c>
      <c r="E5146" s="10" t="s">
        <v>8031</v>
      </c>
      <c r="F5146" s="11">
        <v>5</v>
      </c>
      <c r="G5146" s="11">
        <v>4335</v>
      </c>
      <c r="H5146" s="11">
        <v>1053</v>
      </c>
      <c r="I5146" s="11">
        <v>205</v>
      </c>
      <c r="J5146" s="11">
        <v>4</v>
      </c>
      <c r="K5146" s="11" t="s">
        <v>8035</v>
      </c>
      <c r="L5146" s="11">
        <f t="shared" si="240"/>
        <v>1258</v>
      </c>
      <c r="M5146" s="11">
        <f t="shared" si="241"/>
        <v>3077</v>
      </c>
      <c r="N5146" s="12">
        <f t="shared" si="242"/>
        <v>0.70980392156862748</v>
      </c>
    </row>
    <row r="5147" spans="1:14" x14ac:dyDescent="0.3">
      <c r="A5147" s="8" t="s">
        <v>5156</v>
      </c>
      <c r="B5147" s="9">
        <v>45524</v>
      </c>
      <c r="C5147" s="10" t="s">
        <v>8011</v>
      </c>
      <c r="D5147" s="10" t="s">
        <v>8030</v>
      </c>
      <c r="E5147" s="10" t="s">
        <v>8032</v>
      </c>
      <c r="F5147" s="11">
        <v>2</v>
      </c>
      <c r="G5147" s="11">
        <v>1276</v>
      </c>
      <c r="H5147" s="11">
        <v>725</v>
      </c>
      <c r="I5147" s="11">
        <v>183</v>
      </c>
      <c r="J5147" s="11">
        <v>7</v>
      </c>
      <c r="K5147" s="11" t="s">
        <v>8034</v>
      </c>
      <c r="L5147" s="11">
        <f t="shared" si="240"/>
        <v>908</v>
      </c>
      <c r="M5147" s="11">
        <f t="shared" si="241"/>
        <v>368</v>
      </c>
      <c r="N5147" s="12">
        <f t="shared" si="242"/>
        <v>0.2884012539184953</v>
      </c>
    </row>
    <row r="5148" spans="1:14" x14ac:dyDescent="0.3">
      <c r="A5148" s="8" t="s">
        <v>5157</v>
      </c>
      <c r="B5148" s="9">
        <v>45524</v>
      </c>
      <c r="C5148" s="10" t="s">
        <v>8014</v>
      </c>
      <c r="D5148" s="10" t="s">
        <v>8026</v>
      </c>
      <c r="E5148" s="10" t="s">
        <v>8032</v>
      </c>
      <c r="F5148" s="11">
        <v>5</v>
      </c>
      <c r="G5148" s="11">
        <v>2935</v>
      </c>
      <c r="H5148" s="11">
        <v>656</v>
      </c>
      <c r="I5148" s="11">
        <v>218</v>
      </c>
      <c r="J5148" s="11">
        <v>3</v>
      </c>
      <c r="K5148" s="11" t="s">
        <v>8034</v>
      </c>
      <c r="L5148" s="11">
        <f t="shared" si="240"/>
        <v>874</v>
      </c>
      <c r="M5148" s="11">
        <f t="shared" si="241"/>
        <v>2061</v>
      </c>
      <c r="N5148" s="12">
        <f t="shared" si="242"/>
        <v>0.70221465076660983</v>
      </c>
    </row>
    <row r="5149" spans="1:14" x14ac:dyDescent="0.3">
      <c r="A5149" s="8" t="s">
        <v>5158</v>
      </c>
      <c r="B5149" s="9">
        <v>45524</v>
      </c>
      <c r="C5149" s="10" t="s">
        <v>8014</v>
      </c>
      <c r="D5149" s="10" t="s">
        <v>8024</v>
      </c>
      <c r="E5149" s="10" t="s">
        <v>8032</v>
      </c>
      <c r="F5149" s="11">
        <v>2</v>
      </c>
      <c r="G5149" s="11">
        <v>1198</v>
      </c>
      <c r="H5149" s="11">
        <v>954</v>
      </c>
      <c r="I5149" s="11">
        <v>128</v>
      </c>
      <c r="J5149" s="11">
        <v>2</v>
      </c>
      <c r="K5149" s="11" t="s">
        <v>8034</v>
      </c>
      <c r="L5149" s="11">
        <f t="shared" si="240"/>
        <v>1082</v>
      </c>
      <c r="M5149" s="11">
        <f t="shared" si="241"/>
        <v>116</v>
      </c>
      <c r="N5149" s="12">
        <f t="shared" si="242"/>
        <v>9.6828046744574292E-2</v>
      </c>
    </row>
    <row r="5150" spans="1:14" x14ac:dyDescent="0.3">
      <c r="A5150" s="8" t="s">
        <v>5159</v>
      </c>
      <c r="B5150" s="9">
        <v>45524</v>
      </c>
      <c r="C5150" s="10" t="s">
        <v>8012</v>
      </c>
      <c r="D5150" s="10" t="s">
        <v>8016</v>
      </c>
      <c r="E5150" s="10" t="s">
        <v>8032</v>
      </c>
      <c r="F5150" s="11">
        <v>1</v>
      </c>
      <c r="G5150" s="11">
        <v>717</v>
      </c>
      <c r="H5150" s="11">
        <v>1026</v>
      </c>
      <c r="I5150" s="11">
        <v>119</v>
      </c>
      <c r="J5150" s="11">
        <v>6</v>
      </c>
      <c r="K5150" s="11" t="s">
        <v>8034</v>
      </c>
      <c r="L5150" s="11">
        <f t="shared" si="240"/>
        <v>1145</v>
      </c>
      <c r="M5150" s="11">
        <f t="shared" si="241"/>
        <v>-428</v>
      </c>
      <c r="N5150" s="12">
        <f t="shared" si="242"/>
        <v>-0.59693165969316597</v>
      </c>
    </row>
    <row r="5151" spans="1:14" x14ac:dyDescent="0.3">
      <c r="A5151" s="8" t="s">
        <v>5160</v>
      </c>
      <c r="B5151" s="9">
        <v>45525</v>
      </c>
      <c r="C5151" s="10" t="s">
        <v>8014</v>
      </c>
      <c r="D5151" s="10" t="s">
        <v>8024</v>
      </c>
      <c r="E5151" s="10" t="s">
        <v>8032</v>
      </c>
      <c r="F5151" s="11">
        <v>4</v>
      </c>
      <c r="G5151" s="11">
        <v>2864</v>
      </c>
      <c r="H5151" s="11">
        <v>587</v>
      </c>
      <c r="I5151" s="11">
        <v>219</v>
      </c>
      <c r="J5151" s="11">
        <v>5</v>
      </c>
      <c r="K5151" s="11" t="s">
        <v>8034</v>
      </c>
      <c r="L5151" s="11">
        <f t="shared" si="240"/>
        <v>806</v>
      </c>
      <c r="M5151" s="11">
        <f t="shared" si="241"/>
        <v>2058</v>
      </c>
      <c r="N5151" s="12">
        <f t="shared" si="242"/>
        <v>0.71857541899441346</v>
      </c>
    </row>
    <row r="5152" spans="1:14" x14ac:dyDescent="0.3">
      <c r="A5152" s="8" t="s">
        <v>5161</v>
      </c>
      <c r="B5152" s="9">
        <v>45525</v>
      </c>
      <c r="C5152" s="10" t="s">
        <v>8011</v>
      </c>
      <c r="D5152" s="10" t="s">
        <v>8023</v>
      </c>
      <c r="E5152" s="10" t="s">
        <v>8032</v>
      </c>
      <c r="F5152" s="11">
        <v>1</v>
      </c>
      <c r="G5152" s="11">
        <v>796</v>
      </c>
      <c r="H5152" s="11">
        <v>760</v>
      </c>
      <c r="I5152" s="11">
        <v>203</v>
      </c>
      <c r="J5152" s="11">
        <v>5</v>
      </c>
      <c r="K5152" s="11" t="s">
        <v>8034</v>
      </c>
      <c r="L5152" s="11">
        <f t="shared" si="240"/>
        <v>963</v>
      </c>
      <c r="M5152" s="11">
        <f t="shared" si="241"/>
        <v>-167</v>
      </c>
      <c r="N5152" s="12">
        <f t="shared" si="242"/>
        <v>-0.20979899497487436</v>
      </c>
    </row>
    <row r="5153" spans="1:14" x14ac:dyDescent="0.3">
      <c r="A5153" s="8" t="s">
        <v>5162</v>
      </c>
      <c r="B5153" s="9">
        <v>45525</v>
      </c>
      <c r="C5153" s="10" t="s">
        <v>8013</v>
      </c>
      <c r="D5153" s="10" t="s">
        <v>8022</v>
      </c>
      <c r="E5153" s="10" t="s">
        <v>8033</v>
      </c>
      <c r="F5153" s="11">
        <v>2</v>
      </c>
      <c r="G5153" s="11">
        <v>1748</v>
      </c>
      <c r="H5153" s="11">
        <v>877</v>
      </c>
      <c r="I5153" s="11">
        <v>181</v>
      </c>
      <c r="J5153" s="11">
        <v>4</v>
      </c>
      <c r="K5153" s="11" t="s">
        <v>8034</v>
      </c>
      <c r="L5153" s="11">
        <f t="shared" si="240"/>
        <v>1058</v>
      </c>
      <c r="M5153" s="11">
        <f t="shared" si="241"/>
        <v>690</v>
      </c>
      <c r="N5153" s="12">
        <f t="shared" si="242"/>
        <v>0.39473684210526316</v>
      </c>
    </row>
    <row r="5154" spans="1:14" x14ac:dyDescent="0.3">
      <c r="A5154" s="8" t="s">
        <v>5163</v>
      </c>
      <c r="B5154" s="9">
        <v>45525</v>
      </c>
      <c r="C5154" s="10" t="s">
        <v>8014</v>
      </c>
      <c r="D5154" s="10" t="s">
        <v>8018</v>
      </c>
      <c r="E5154" s="10" t="s">
        <v>8031</v>
      </c>
      <c r="F5154" s="11">
        <v>2</v>
      </c>
      <c r="G5154" s="11">
        <v>1188</v>
      </c>
      <c r="H5154" s="11">
        <v>495</v>
      </c>
      <c r="I5154" s="11">
        <v>112</v>
      </c>
      <c r="J5154" s="11">
        <v>7</v>
      </c>
      <c r="K5154" s="11" t="s">
        <v>8034</v>
      </c>
      <c r="L5154" s="11">
        <f t="shared" si="240"/>
        <v>607</v>
      </c>
      <c r="M5154" s="11">
        <f t="shared" si="241"/>
        <v>581</v>
      </c>
      <c r="N5154" s="12">
        <f t="shared" si="242"/>
        <v>0.48905723905723908</v>
      </c>
    </row>
    <row r="5155" spans="1:14" x14ac:dyDescent="0.3">
      <c r="A5155" s="8" t="s">
        <v>5164</v>
      </c>
      <c r="B5155" s="9">
        <v>45525</v>
      </c>
      <c r="C5155" s="10" t="s">
        <v>8014</v>
      </c>
      <c r="D5155" s="10" t="s">
        <v>8018</v>
      </c>
      <c r="E5155" s="10" t="s">
        <v>8032</v>
      </c>
      <c r="F5155" s="11">
        <v>5</v>
      </c>
      <c r="G5155" s="11">
        <v>3280</v>
      </c>
      <c r="H5155" s="11">
        <v>840</v>
      </c>
      <c r="I5155" s="11">
        <v>218</v>
      </c>
      <c r="J5155" s="11">
        <v>3</v>
      </c>
      <c r="K5155" s="11" t="s">
        <v>8034</v>
      </c>
      <c r="L5155" s="11">
        <f t="shared" si="240"/>
        <v>1058</v>
      </c>
      <c r="M5155" s="11">
        <f t="shared" si="241"/>
        <v>2222</v>
      </c>
      <c r="N5155" s="12">
        <f t="shared" si="242"/>
        <v>0.67743902439024395</v>
      </c>
    </row>
    <row r="5156" spans="1:14" x14ac:dyDescent="0.3">
      <c r="A5156" s="8" t="s">
        <v>5165</v>
      </c>
      <c r="B5156" s="9">
        <v>45525</v>
      </c>
      <c r="C5156" s="10" t="s">
        <v>8011</v>
      </c>
      <c r="D5156" s="10" t="s">
        <v>8015</v>
      </c>
      <c r="E5156" s="10" t="s">
        <v>8033</v>
      </c>
      <c r="F5156" s="11">
        <v>1</v>
      </c>
      <c r="G5156" s="11">
        <v>776</v>
      </c>
      <c r="H5156" s="11">
        <v>670</v>
      </c>
      <c r="I5156" s="11">
        <v>143</v>
      </c>
      <c r="J5156" s="11">
        <v>5</v>
      </c>
      <c r="K5156" s="11" t="s">
        <v>8034</v>
      </c>
      <c r="L5156" s="11">
        <f t="shared" si="240"/>
        <v>813</v>
      </c>
      <c r="M5156" s="11">
        <f t="shared" si="241"/>
        <v>-37</v>
      </c>
      <c r="N5156" s="12">
        <f t="shared" si="242"/>
        <v>-4.7680412371134018E-2</v>
      </c>
    </row>
    <row r="5157" spans="1:14" x14ac:dyDescent="0.3">
      <c r="A5157" s="8" t="s">
        <v>5166</v>
      </c>
      <c r="B5157" s="9">
        <v>45525</v>
      </c>
      <c r="C5157" s="10" t="s">
        <v>8012</v>
      </c>
      <c r="D5157" s="10" t="s">
        <v>8029</v>
      </c>
      <c r="E5157" s="10" t="s">
        <v>8031</v>
      </c>
      <c r="F5157" s="11">
        <v>3</v>
      </c>
      <c r="G5157" s="11">
        <v>2244</v>
      </c>
      <c r="H5157" s="11">
        <v>1017</v>
      </c>
      <c r="I5157" s="11">
        <v>122</v>
      </c>
      <c r="J5157" s="11">
        <v>6</v>
      </c>
      <c r="K5157" s="11" t="s">
        <v>8034</v>
      </c>
      <c r="L5157" s="11">
        <f t="shared" si="240"/>
        <v>1139</v>
      </c>
      <c r="M5157" s="11">
        <f t="shared" si="241"/>
        <v>1105</v>
      </c>
      <c r="N5157" s="12">
        <f t="shared" si="242"/>
        <v>0.49242424242424243</v>
      </c>
    </row>
    <row r="5158" spans="1:14" x14ac:dyDescent="0.3">
      <c r="A5158" s="8" t="s">
        <v>5167</v>
      </c>
      <c r="B5158" s="9">
        <v>45525</v>
      </c>
      <c r="C5158" s="10" t="s">
        <v>8012</v>
      </c>
      <c r="D5158" s="10" t="s">
        <v>8027</v>
      </c>
      <c r="E5158" s="10" t="s">
        <v>8032</v>
      </c>
      <c r="F5158" s="11">
        <v>4</v>
      </c>
      <c r="G5158" s="11">
        <v>3440</v>
      </c>
      <c r="H5158" s="11">
        <v>992</v>
      </c>
      <c r="I5158" s="11">
        <v>108</v>
      </c>
      <c r="J5158" s="11">
        <v>6</v>
      </c>
      <c r="K5158" s="11" t="s">
        <v>8034</v>
      </c>
      <c r="L5158" s="11">
        <f t="shared" si="240"/>
        <v>1100</v>
      </c>
      <c r="M5158" s="11">
        <f t="shared" si="241"/>
        <v>2340</v>
      </c>
      <c r="N5158" s="12">
        <f t="shared" si="242"/>
        <v>0.68023255813953487</v>
      </c>
    </row>
    <row r="5159" spans="1:14" x14ac:dyDescent="0.3">
      <c r="A5159" s="8" t="s">
        <v>5168</v>
      </c>
      <c r="B5159" s="9">
        <v>45525</v>
      </c>
      <c r="C5159" s="10" t="s">
        <v>8011</v>
      </c>
      <c r="D5159" s="10" t="s">
        <v>8021</v>
      </c>
      <c r="E5159" s="10" t="s">
        <v>8032</v>
      </c>
      <c r="F5159" s="11">
        <v>2</v>
      </c>
      <c r="G5159" s="11">
        <v>1160</v>
      </c>
      <c r="H5159" s="11">
        <v>1251</v>
      </c>
      <c r="I5159" s="11">
        <v>217</v>
      </c>
      <c r="J5159" s="11">
        <v>3</v>
      </c>
      <c r="K5159" s="11" t="s">
        <v>8034</v>
      </c>
      <c r="L5159" s="11">
        <f t="shared" si="240"/>
        <v>1468</v>
      </c>
      <c r="M5159" s="11">
        <f t="shared" si="241"/>
        <v>-308</v>
      </c>
      <c r="N5159" s="12">
        <f t="shared" si="242"/>
        <v>-0.26551724137931032</v>
      </c>
    </row>
    <row r="5160" spans="1:14" x14ac:dyDescent="0.3">
      <c r="A5160" s="8" t="s">
        <v>5169</v>
      </c>
      <c r="B5160" s="9">
        <v>45525</v>
      </c>
      <c r="C5160" s="10" t="s">
        <v>8011</v>
      </c>
      <c r="D5160" s="10" t="s">
        <v>8030</v>
      </c>
      <c r="E5160" s="10" t="s">
        <v>8033</v>
      </c>
      <c r="F5160" s="11">
        <v>1</v>
      </c>
      <c r="G5160" s="11">
        <v>570</v>
      </c>
      <c r="H5160" s="11">
        <v>380</v>
      </c>
      <c r="I5160" s="11">
        <v>190</v>
      </c>
      <c r="J5160" s="11">
        <v>2</v>
      </c>
      <c r="K5160" s="11" t="s">
        <v>8034</v>
      </c>
      <c r="L5160" s="11">
        <f t="shared" si="240"/>
        <v>570</v>
      </c>
      <c r="M5160" s="11">
        <f t="shared" si="241"/>
        <v>0</v>
      </c>
      <c r="N5160" s="12">
        <f t="shared" si="242"/>
        <v>0</v>
      </c>
    </row>
    <row r="5161" spans="1:14" x14ac:dyDescent="0.3">
      <c r="A5161" s="8" t="s">
        <v>5170</v>
      </c>
      <c r="B5161" s="9">
        <v>45525</v>
      </c>
      <c r="C5161" s="10" t="s">
        <v>8012</v>
      </c>
      <c r="D5161" s="10" t="s">
        <v>8016</v>
      </c>
      <c r="E5161" s="10" t="s">
        <v>8032</v>
      </c>
      <c r="F5161" s="11">
        <v>5</v>
      </c>
      <c r="G5161" s="11">
        <v>2855</v>
      </c>
      <c r="H5161" s="11">
        <v>1224</v>
      </c>
      <c r="I5161" s="11">
        <v>177</v>
      </c>
      <c r="J5161" s="11">
        <v>2</v>
      </c>
      <c r="K5161" s="11" t="s">
        <v>8034</v>
      </c>
      <c r="L5161" s="11">
        <f t="shared" si="240"/>
        <v>1401</v>
      </c>
      <c r="M5161" s="11">
        <f t="shared" si="241"/>
        <v>1454</v>
      </c>
      <c r="N5161" s="12">
        <f t="shared" si="242"/>
        <v>0.50928196147110327</v>
      </c>
    </row>
    <row r="5162" spans="1:14" x14ac:dyDescent="0.3">
      <c r="A5162" s="8" t="s">
        <v>5171</v>
      </c>
      <c r="B5162" s="9">
        <v>45525</v>
      </c>
      <c r="C5162" s="10" t="s">
        <v>8013</v>
      </c>
      <c r="D5162" s="10" t="s">
        <v>8022</v>
      </c>
      <c r="E5162" s="10" t="s">
        <v>8032</v>
      </c>
      <c r="F5162" s="11">
        <v>2</v>
      </c>
      <c r="G5162" s="11">
        <v>1318</v>
      </c>
      <c r="H5162" s="11">
        <v>350</v>
      </c>
      <c r="I5162" s="11">
        <v>181</v>
      </c>
      <c r="J5162" s="11">
        <v>4</v>
      </c>
      <c r="K5162" s="11" t="s">
        <v>8034</v>
      </c>
      <c r="L5162" s="11">
        <f t="shared" si="240"/>
        <v>531</v>
      </c>
      <c r="M5162" s="11">
        <f t="shared" si="241"/>
        <v>787</v>
      </c>
      <c r="N5162" s="12">
        <f t="shared" si="242"/>
        <v>0.59711684370257967</v>
      </c>
    </row>
    <row r="5163" spans="1:14" x14ac:dyDescent="0.3">
      <c r="A5163" s="8" t="s">
        <v>5172</v>
      </c>
      <c r="B5163" s="9">
        <v>45525</v>
      </c>
      <c r="C5163" s="10" t="s">
        <v>8011</v>
      </c>
      <c r="D5163" s="10" t="s">
        <v>8015</v>
      </c>
      <c r="E5163" s="10" t="s">
        <v>8033</v>
      </c>
      <c r="F5163" s="11">
        <v>1</v>
      </c>
      <c r="G5163" s="11">
        <v>717</v>
      </c>
      <c r="H5163" s="11">
        <v>1236</v>
      </c>
      <c r="I5163" s="11">
        <v>195</v>
      </c>
      <c r="J5163" s="11">
        <v>7</v>
      </c>
      <c r="K5163" s="11" t="s">
        <v>8034</v>
      </c>
      <c r="L5163" s="11">
        <f t="shared" si="240"/>
        <v>1431</v>
      </c>
      <c r="M5163" s="11">
        <f t="shared" si="241"/>
        <v>-714</v>
      </c>
      <c r="N5163" s="12">
        <f t="shared" si="242"/>
        <v>-0.99581589958159</v>
      </c>
    </row>
    <row r="5164" spans="1:14" x14ac:dyDescent="0.3">
      <c r="A5164" s="8" t="s">
        <v>5173</v>
      </c>
      <c r="B5164" s="9">
        <v>45525</v>
      </c>
      <c r="C5164" s="10" t="s">
        <v>8013</v>
      </c>
      <c r="D5164" s="10" t="s">
        <v>8025</v>
      </c>
      <c r="E5164" s="10" t="s">
        <v>8032</v>
      </c>
      <c r="F5164" s="11">
        <v>1</v>
      </c>
      <c r="G5164" s="11">
        <v>581</v>
      </c>
      <c r="H5164" s="11">
        <v>930</v>
      </c>
      <c r="I5164" s="11">
        <v>100</v>
      </c>
      <c r="J5164" s="11">
        <v>3</v>
      </c>
      <c r="K5164" s="11" t="s">
        <v>8034</v>
      </c>
      <c r="L5164" s="11">
        <f t="shared" si="240"/>
        <v>1030</v>
      </c>
      <c r="M5164" s="11">
        <f t="shared" si="241"/>
        <v>-449</v>
      </c>
      <c r="N5164" s="12">
        <f t="shared" si="242"/>
        <v>-0.7728055077452668</v>
      </c>
    </row>
    <row r="5165" spans="1:14" x14ac:dyDescent="0.3">
      <c r="A5165" s="8" t="s">
        <v>5174</v>
      </c>
      <c r="B5165" s="9">
        <v>45525</v>
      </c>
      <c r="C5165" s="10" t="s">
        <v>8011</v>
      </c>
      <c r="D5165" s="10" t="s">
        <v>8021</v>
      </c>
      <c r="E5165" s="10" t="s">
        <v>8031</v>
      </c>
      <c r="F5165" s="11">
        <v>2</v>
      </c>
      <c r="G5165" s="11">
        <v>1600</v>
      </c>
      <c r="H5165" s="11">
        <v>951</v>
      </c>
      <c r="I5165" s="11">
        <v>121</v>
      </c>
      <c r="J5165" s="11">
        <v>5</v>
      </c>
      <c r="K5165" s="11" t="s">
        <v>8034</v>
      </c>
      <c r="L5165" s="11">
        <f t="shared" si="240"/>
        <v>1072</v>
      </c>
      <c r="M5165" s="11">
        <f t="shared" si="241"/>
        <v>528</v>
      </c>
      <c r="N5165" s="12">
        <f t="shared" si="242"/>
        <v>0.33</v>
      </c>
    </row>
    <row r="5166" spans="1:14" x14ac:dyDescent="0.3">
      <c r="A5166" s="8" t="s">
        <v>5175</v>
      </c>
      <c r="B5166" s="9">
        <v>45525</v>
      </c>
      <c r="C5166" s="10" t="s">
        <v>8014</v>
      </c>
      <c r="D5166" s="10" t="s">
        <v>8026</v>
      </c>
      <c r="E5166" s="10" t="s">
        <v>8032</v>
      </c>
      <c r="F5166" s="11">
        <v>5</v>
      </c>
      <c r="G5166" s="11">
        <v>3445</v>
      </c>
      <c r="H5166" s="11">
        <v>367</v>
      </c>
      <c r="I5166" s="11">
        <v>113</v>
      </c>
      <c r="J5166" s="11">
        <v>3</v>
      </c>
      <c r="K5166" s="11" t="s">
        <v>8034</v>
      </c>
      <c r="L5166" s="11">
        <f t="shared" si="240"/>
        <v>480</v>
      </c>
      <c r="M5166" s="11">
        <f t="shared" si="241"/>
        <v>2965</v>
      </c>
      <c r="N5166" s="12">
        <f t="shared" si="242"/>
        <v>0.86066763425253989</v>
      </c>
    </row>
    <row r="5167" spans="1:14" x14ac:dyDescent="0.3">
      <c r="A5167" s="8" t="s">
        <v>5176</v>
      </c>
      <c r="B5167" s="9">
        <v>45525</v>
      </c>
      <c r="C5167" s="10" t="s">
        <v>8011</v>
      </c>
      <c r="D5167" s="10" t="s">
        <v>8023</v>
      </c>
      <c r="E5167" s="10" t="s">
        <v>8031</v>
      </c>
      <c r="F5167" s="11">
        <v>4</v>
      </c>
      <c r="G5167" s="11">
        <v>2608</v>
      </c>
      <c r="H5167" s="11">
        <v>880</v>
      </c>
      <c r="I5167" s="11">
        <v>217</v>
      </c>
      <c r="J5167" s="11">
        <v>6</v>
      </c>
      <c r="K5167" s="11" t="s">
        <v>8035</v>
      </c>
      <c r="L5167" s="11">
        <f t="shared" si="240"/>
        <v>1097</v>
      </c>
      <c r="M5167" s="11">
        <f t="shared" si="241"/>
        <v>1511</v>
      </c>
      <c r="N5167" s="12">
        <f t="shared" si="242"/>
        <v>0.57937116564417179</v>
      </c>
    </row>
    <row r="5168" spans="1:14" x14ac:dyDescent="0.3">
      <c r="A5168" s="8" t="s">
        <v>5177</v>
      </c>
      <c r="B5168" s="9">
        <v>45525</v>
      </c>
      <c r="C5168" s="10" t="s">
        <v>8013</v>
      </c>
      <c r="D5168" s="10" t="s">
        <v>8022</v>
      </c>
      <c r="E5168" s="10" t="s">
        <v>8031</v>
      </c>
      <c r="F5168" s="11">
        <v>3</v>
      </c>
      <c r="G5168" s="11">
        <v>2475</v>
      </c>
      <c r="H5168" s="11">
        <v>1415</v>
      </c>
      <c r="I5168" s="11">
        <v>147</v>
      </c>
      <c r="J5168" s="11">
        <v>3</v>
      </c>
      <c r="K5168" s="11" t="s">
        <v>8035</v>
      </c>
      <c r="L5168" s="11">
        <f t="shared" si="240"/>
        <v>1562</v>
      </c>
      <c r="M5168" s="11">
        <f t="shared" si="241"/>
        <v>913</v>
      </c>
      <c r="N5168" s="12">
        <f t="shared" si="242"/>
        <v>0.36888888888888888</v>
      </c>
    </row>
    <row r="5169" spans="1:14" x14ac:dyDescent="0.3">
      <c r="A5169" s="8" t="s">
        <v>5178</v>
      </c>
      <c r="B5169" s="9">
        <v>45525</v>
      </c>
      <c r="C5169" s="10" t="s">
        <v>8012</v>
      </c>
      <c r="D5169" s="10" t="s">
        <v>8027</v>
      </c>
      <c r="E5169" s="10" t="s">
        <v>8032</v>
      </c>
      <c r="F5169" s="11">
        <v>4</v>
      </c>
      <c r="G5169" s="11">
        <v>3260</v>
      </c>
      <c r="H5169" s="11">
        <v>885</v>
      </c>
      <c r="I5169" s="11">
        <v>200</v>
      </c>
      <c r="J5169" s="11">
        <v>6</v>
      </c>
      <c r="K5169" s="11" t="s">
        <v>8035</v>
      </c>
      <c r="L5169" s="11">
        <f t="shared" si="240"/>
        <v>1085</v>
      </c>
      <c r="M5169" s="11">
        <f t="shared" si="241"/>
        <v>2175</v>
      </c>
      <c r="N5169" s="12">
        <f t="shared" si="242"/>
        <v>0.66717791411042948</v>
      </c>
    </row>
    <row r="5170" spans="1:14" x14ac:dyDescent="0.3">
      <c r="A5170" s="8" t="s">
        <v>5179</v>
      </c>
      <c r="B5170" s="9">
        <v>45525</v>
      </c>
      <c r="C5170" s="10" t="s">
        <v>8014</v>
      </c>
      <c r="D5170" s="10" t="s">
        <v>8026</v>
      </c>
      <c r="E5170" s="10" t="s">
        <v>8031</v>
      </c>
      <c r="F5170" s="11">
        <v>3</v>
      </c>
      <c r="G5170" s="11">
        <v>2466</v>
      </c>
      <c r="H5170" s="11">
        <v>389</v>
      </c>
      <c r="I5170" s="11">
        <v>135</v>
      </c>
      <c r="J5170" s="11">
        <v>7</v>
      </c>
      <c r="K5170" s="11" t="s">
        <v>8035</v>
      </c>
      <c r="L5170" s="11">
        <f t="shared" si="240"/>
        <v>524</v>
      </c>
      <c r="M5170" s="11">
        <f t="shared" si="241"/>
        <v>1942</v>
      </c>
      <c r="N5170" s="12">
        <f t="shared" si="242"/>
        <v>0.78751013787510138</v>
      </c>
    </row>
    <row r="5171" spans="1:14" x14ac:dyDescent="0.3">
      <c r="A5171" s="8" t="s">
        <v>5180</v>
      </c>
      <c r="B5171" s="9">
        <v>45525</v>
      </c>
      <c r="C5171" s="10" t="s">
        <v>8014</v>
      </c>
      <c r="D5171" s="10" t="s">
        <v>8018</v>
      </c>
      <c r="E5171" s="10" t="s">
        <v>8033</v>
      </c>
      <c r="F5171" s="11">
        <v>1</v>
      </c>
      <c r="G5171" s="11">
        <v>670</v>
      </c>
      <c r="H5171" s="11">
        <v>1209</v>
      </c>
      <c r="I5171" s="11">
        <v>145</v>
      </c>
      <c r="J5171" s="11">
        <v>2</v>
      </c>
      <c r="K5171" s="11" t="s">
        <v>8034</v>
      </c>
      <c r="L5171" s="11">
        <f t="shared" si="240"/>
        <v>1354</v>
      </c>
      <c r="M5171" s="11">
        <f t="shared" si="241"/>
        <v>-684</v>
      </c>
      <c r="N5171" s="12">
        <f t="shared" si="242"/>
        <v>-1.0208955223880598</v>
      </c>
    </row>
    <row r="5172" spans="1:14" x14ac:dyDescent="0.3">
      <c r="A5172" s="8" t="s">
        <v>5181</v>
      </c>
      <c r="B5172" s="9">
        <v>45525</v>
      </c>
      <c r="C5172" s="10" t="s">
        <v>8014</v>
      </c>
      <c r="D5172" s="10" t="s">
        <v>8024</v>
      </c>
      <c r="E5172" s="10" t="s">
        <v>8032</v>
      </c>
      <c r="F5172" s="11">
        <v>5</v>
      </c>
      <c r="G5172" s="11">
        <v>3980</v>
      </c>
      <c r="H5172" s="11">
        <v>581</v>
      </c>
      <c r="I5172" s="11">
        <v>213</v>
      </c>
      <c r="J5172" s="11">
        <v>2</v>
      </c>
      <c r="K5172" s="11" t="s">
        <v>8035</v>
      </c>
      <c r="L5172" s="11">
        <f t="shared" si="240"/>
        <v>794</v>
      </c>
      <c r="M5172" s="11">
        <f t="shared" si="241"/>
        <v>3186</v>
      </c>
      <c r="N5172" s="12">
        <f t="shared" si="242"/>
        <v>0.80050251256281402</v>
      </c>
    </row>
    <row r="5173" spans="1:14" x14ac:dyDescent="0.3">
      <c r="A5173" s="8" t="s">
        <v>5182</v>
      </c>
      <c r="B5173" s="9">
        <v>45525</v>
      </c>
      <c r="C5173" s="10" t="s">
        <v>8013</v>
      </c>
      <c r="D5173" s="10" t="s">
        <v>8017</v>
      </c>
      <c r="E5173" s="10" t="s">
        <v>8031</v>
      </c>
      <c r="F5173" s="11">
        <v>5</v>
      </c>
      <c r="G5173" s="11">
        <v>4110</v>
      </c>
      <c r="H5173" s="11">
        <v>1248</v>
      </c>
      <c r="I5173" s="11">
        <v>182</v>
      </c>
      <c r="J5173" s="11">
        <v>6</v>
      </c>
      <c r="K5173" s="11" t="s">
        <v>8034</v>
      </c>
      <c r="L5173" s="11">
        <f t="shared" si="240"/>
        <v>1430</v>
      </c>
      <c r="M5173" s="11">
        <f t="shared" si="241"/>
        <v>2680</v>
      </c>
      <c r="N5173" s="12">
        <f t="shared" si="242"/>
        <v>0.65206812652068125</v>
      </c>
    </row>
    <row r="5174" spans="1:14" x14ac:dyDescent="0.3">
      <c r="A5174" s="8" t="s">
        <v>5183</v>
      </c>
      <c r="B5174" s="9">
        <v>45525</v>
      </c>
      <c r="C5174" s="10" t="s">
        <v>8011</v>
      </c>
      <c r="D5174" s="10" t="s">
        <v>8030</v>
      </c>
      <c r="E5174" s="10" t="s">
        <v>8033</v>
      </c>
      <c r="F5174" s="11">
        <v>4</v>
      </c>
      <c r="G5174" s="11">
        <v>2724</v>
      </c>
      <c r="H5174" s="11">
        <v>649</v>
      </c>
      <c r="I5174" s="11">
        <v>130</v>
      </c>
      <c r="J5174" s="11">
        <v>3</v>
      </c>
      <c r="K5174" s="11" t="s">
        <v>8034</v>
      </c>
      <c r="L5174" s="11">
        <f t="shared" si="240"/>
        <v>779</v>
      </c>
      <c r="M5174" s="11">
        <f t="shared" si="241"/>
        <v>1945</v>
      </c>
      <c r="N5174" s="12">
        <f t="shared" si="242"/>
        <v>0.71402349486049932</v>
      </c>
    </row>
    <row r="5175" spans="1:14" x14ac:dyDescent="0.3">
      <c r="A5175" s="8" t="s">
        <v>5184</v>
      </c>
      <c r="B5175" s="9">
        <v>45525</v>
      </c>
      <c r="C5175" s="10" t="s">
        <v>8012</v>
      </c>
      <c r="D5175" s="10" t="s">
        <v>8027</v>
      </c>
      <c r="E5175" s="10" t="s">
        <v>8032</v>
      </c>
      <c r="F5175" s="11">
        <v>4</v>
      </c>
      <c r="G5175" s="11">
        <v>3036</v>
      </c>
      <c r="H5175" s="11">
        <v>1357</v>
      </c>
      <c r="I5175" s="11">
        <v>139</v>
      </c>
      <c r="J5175" s="11">
        <v>3</v>
      </c>
      <c r="K5175" s="11" t="s">
        <v>8034</v>
      </c>
      <c r="L5175" s="11">
        <f t="shared" si="240"/>
        <v>1496</v>
      </c>
      <c r="M5175" s="11">
        <f t="shared" si="241"/>
        <v>1540</v>
      </c>
      <c r="N5175" s="12">
        <f t="shared" si="242"/>
        <v>0.50724637681159424</v>
      </c>
    </row>
    <row r="5176" spans="1:14" x14ac:dyDescent="0.3">
      <c r="A5176" s="8" t="s">
        <v>5185</v>
      </c>
      <c r="B5176" s="9">
        <v>45525</v>
      </c>
      <c r="C5176" s="10" t="s">
        <v>8013</v>
      </c>
      <c r="D5176" s="10" t="s">
        <v>8017</v>
      </c>
      <c r="E5176" s="10" t="s">
        <v>8033</v>
      </c>
      <c r="F5176" s="11">
        <v>2</v>
      </c>
      <c r="G5176" s="11">
        <v>1590</v>
      </c>
      <c r="H5176" s="11">
        <v>1228</v>
      </c>
      <c r="I5176" s="11">
        <v>193</v>
      </c>
      <c r="J5176" s="11">
        <v>5</v>
      </c>
      <c r="K5176" s="11" t="s">
        <v>8034</v>
      </c>
      <c r="L5176" s="11">
        <f t="shared" si="240"/>
        <v>1421</v>
      </c>
      <c r="M5176" s="11">
        <f t="shared" si="241"/>
        <v>169</v>
      </c>
      <c r="N5176" s="12">
        <f t="shared" si="242"/>
        <v>0.10628930817610063</v>
      </c>
    </row>
    <row r="5177" spans="1:14" x14ac:dyDescent="0.3">
      <c r="A5177" s="8" t="s">
        <v>5186</v>
      </c>
      <c r="B5177" s="9">
        <v>45525</v>
      </c>
      <c r="C5177" s="10" t="s">
        <v>8013</v>
      </c>
      <c r="D5177" s="10" t="s">
        <v>8017</v>
      </c>
      <c r="E5177" s="10" t="s">
        <v>8033</v>
      </c>
      <c r="F5177" s="11">
        <v>2</v>
      </c>
      <c r="G5177" s="11">
        <v>1654</v>
      </c>
      <c r="H5177" s="11">
        <v>795</v>
      </c>
      <c r="I5177" s="11">
        <v>211</v>
      </c>
      <c r="J5177" s="11">
        <v>4</v>
      </c>
      <c r="K5177" s="11" t="s">
        <v>8034</v>
      </c>
      <c r="L5177" s="11">
        <f t="shared" si="240"/>
        <v>1006</v>
      </c>
      <c r="M5177" s="11">
        <f t="shared" si="241"/>
        <v>648</v>
      </c>
      <c r="N5177" s="12">
        <f t="shared" si="242"/>
        <v>0.39177750906892383</v>
      </c>
    </row>
    <row r="5178" spans="1:14" x14ac:dyDescent="0.3">
      <c r="A5178" s="8" t="s">
        <v>5187</v>
      </c>
      <c r="B5178" s="9">
        <v>45525</v>
      </c>
      <c r="C5178" s="10" t="s">
        <v>8012</v>
      </c>
      <c r="D5178" s="10" t="s">
        <v>8028</v>
      </c>
      <c r="E5178" s="10" t="s">
        <v>8033</v>
      </c>
      <c r="F5178" s="11">
        <v>4</v>
      </c>
      <c r="G5178" s="11">
        <v>3388</v>
      </c>
      <c r="H5178" s="11">
        <v>1007</v>
      </c>
      <c r="I5178" s="11">
        <v>140</v>
      </c>
      <c r="J5178" s="11">
        <v>7</v>
      </c>
      <c r="K5178" s="11" t="s">
        <v>8034</v>
      </c>
      <c r="L5178" s="11">
        <f t="shared" si="240"/>
        <v>1147</v>
      </c>
      <c r="M5178" s="11">
        <f t="shared" si="241"/>
        <v>2241</v>
      </c>
      <c r="N5178" s="12">
        <f t="shared" si="242"/>
        <v>0.66145218417945695</v>
      </c>
    </row>
    <row r="5179" spans="1:14" x14ac:dyDescent="0.3">
      <c r="A5179" s="8" t="s">
        <v>5188</v>
      </c>
      <c r="B5179" s="9">
        <v>45525</v>
      </c>
      <c r="C5179" s="10" t="s">
        <v>8011</v>
      </c>
      <c r="D5179" s="10" t="s">
        <v>8021</v>
      </c>
      <c r="E5179" s="10" t="s">
        <v>8031</v>
      </c>
      <c r="F5179" s="11">
        <v>2</v>
      </c>
      <c r="G5179" s="11">
        <v>1276</v>
      </c>
      <c r="H5179" s="11">
        <v>831</v>
      </c>
      <c r="I5179" s="11">
        <v>201</v>
      </c>
      <c r="J5179" s="11">
        <v>3</v>
      </c>
      <c r="K5179" s="11" t="s">
        <v>8034</v>
      </c>
      <c r="L5179" s="11">
        <f t="shared" si="240"/>
        <v>1032</v>
      </c>
      <c r="M5179" s="11">
        <f t="shared" si="241"/>
        <v>244</v>
      </c>
      <c r="N5179" s="12">
        <f t="shared" si="242"/>
        <v>0.19122257053291536</v>
      </c>
    </row>
    <row r="5180" spans="1:14" x14ac:dyDescent="0.3">
      <c r="A5180" s="8" t="s">
        <v>5189</v>
      </c>
      <c r="B5180" s="9">
        <v>45525</v>
      </c>
      <c r="C5180" s="10" t="s">
        <v>8011</v>
      </c>
      <c r="D5180" s="10" t="s">
        <v>8030</v>
      </c>
      <c r="E5180" s="10" t="s">
        <v>8031</v>
      </c>
      <c r="F5180" s="11">
        <v>3</v>
      </c>
      <c r="G5180" s="11">
        <v>2058</v>
      </c>
      <c r="H5180" s="11">
        <v>1059</v>
      </c>
      <c r="I5180" s="11">
        <v>161</v>
      </c>
      <c r="J5180" s="11">
        <v>6</v>
      </c>
      <c r="K5180" s="11" t="s">
        <v>8034</v>
      </c>
      <c r="L5180" s="11">
        <f t="shared" si="240"/>
        <v>1220</v>
      </c>
      <c r="M5180" s="11">
        <f t="shared" si="241"/>
        <v>838</v>
      </c>
      <c r="N5180" s="12">
        <f t="shared" si="242"/>
        <v>0.40719144800777451</v>
      </c>
    </row>
    <row r="5181" spans="1:14" x14ac:dyDescent="0.3">
      <c r="A5181" s="8" t="s">
        <v>5190</v>
      </c>
      <c r="B5181" s="9">
        <v>45525</v>
      </c>
      <c r="C5181" s="10" t="s">
        <v>8012</v>
      </c>
      <c r="D5181" s="10" t="s">
        <v>8027</v>
      </c>
      <c r="E5181" s="10" t="s">
        <v>8032</v>
      </c>
      <c r="F5181" s="11">
        <v>2</v>
      </c>
      <c r="G5181" s="11">
        <v>1372</v>
      </c>
      <c r="H5181" s="11">
        <v>469</v>
      </c>
      <c r="I5181" s="11">
        <v>143</v>
      </c>
      <c r="J5181" s="11">
        <v>6</v>
      </c>
      <c r="K5181" s="11" t="s">
        <v>8034</v>
      </c>
      <c r="L5181" s="11">
        <f t="shared" si="240"/>
        <v>612</v>
      </c>
      <c r="M5181" s="11">
        <f t="shared" si="241"/>
        <v>760</v>
      </c>
      <c r="N5181" s="12">
        <f t="shared" si="242"/>
        <v>0.55393586005830908</v>
      </c>
    </row>
    <row r="5182" spans="1:14" x14ac:dyDescent="0.3">
      <c r="A5182" s="8" t="s">
        <v>5191</v>
      </c>
      <c r="B5182" s="9">
        <v>45526</v>
      </c>
      <c r="C5182" s="10" t="s">
        <v>8013</v>
      </c>
      <c r="D5182" s="10" t="s">
        <v>8017</v>
      </c>
      <c r="E5182" s="10" t="s">
        <v>8032</v>
      </c>
      <c r="F5182" s="11">
        <v>1</v>
      </c>
      <c r="G5182" s="11">
        <v>730</v>
      </c>
      <c r="H5182" s="11">
        <v>607</v>
      </c>
      <c r="I5182" s="11">
        <v>133</v>
      </c>
      <c r="J5182" s="11">
        <v>6</v>
      </c>
      <c r="K5182" s="11" t="s">
        <v>8034</v>
      </c>
      <c r="L5182" s="11">
        <f t="shared" si="240"/>
        <v>740</v>
      </c>
      <c r="M5182" s="11">
        <f t="shared" si="241"/>
        <v>-10</v>
      </c>
      <c r="N5182" s="12">
        <f t="shared" si="242"/>
        <v>-1.3698630136986301E-2</v>
      </c>
    </row>
    <row r="5183" spans="1:14" x14ac:dyDescent="0.3">
      <c r="A5183" s="8" t="s">
        <v>5192</v>
      </c>
      <c r="B5183" s="9">
        <v>45526</v>
      </c>
      <c r="C5183" s="10" t="s">
        <v>8012</v>
      </c>
      <c r="D5183" s="10" t="s">
        <v>8016</v>
      </c>
      <c r="E5183" s="10" t="s">
        <v>8032</v>
      </c>
      <c r="F5183" s="11">
        <v>3</v>
      </c>
      <c r="G5183" s="11">
        <v>2229</v>
      </c>
      <c r="H5183" s="11">
        <v>395</v>
      </c>
      <c r="I5183" s="11">
        <v>156</v>
      </c>
      <c r="J5183" s="11">
        <v>3</v>
      </c>
      <c r="K5183" s="11" t="s">
        <v>8034</v>
      </c>
      <c r="L5183" s="11">
        <f t="shared" si="240"/>
        <v>551</v>
      </c>
      <c r="M5183" s="11">
        <f t="shared" si="241"/>
        <v>1678</v>
      </c>
      <c r="N5183" s="12">
        <f t="shared" si="242"/>
        <v>0.75280394795872585</v>
      </c>
    </row>
    <row r="5184" spans="1:14" x14ac:dyDescent="0.3">
      <c r="A5184" s="8" t="s">
        <v>5193</v>
      </c>
      <c r="B5184" s="9">
        <v>45526</v>
      </c>
      <c r="C5184" s="10" t="s">
        <v>8013</v>
      </c>
      <c r="D5184" s="10" t="s">
        <v>8019</v>
      </c>
      <c r="E5184" s="10" t="s">
        <v>8031</v>
      </c>
      <c r="F5184" s="11">
        <v>3</v>
      </c>
      <c r="G5184" s="11">
        <v>1818</v>
      </c>
      <c r="H5184" s="11">
        <v>943</v>
      </c>
      <c r="I5184" s="11">
        <v>145</v>
      </c>
      <c r="J5184" s="11">
        <v>7</v>
      </c>
      <c r="K5184" s="11" t="s">
        <v>8035</v>
      </c>
      <c r="L5184" s="11">
        <f t="shared" si="240"/>
        <v>1088</v>
      </c>
      <c r="M5184" s="11">
        <f t="shared" si="241"/>
        <v>730</v>
      </c>
      <c r="N5184" s="12">
        <f t="shared" si="242"/>
        <v>0.40154015401540155</v>
      </c>
    </row>
    <row r="5185" spans="1:14" x14ac:dyDescent="0.3">
      <c r="A5185" s="8" t="s">
        <v>5194</v>
      </c>
      <c r="B5185" s="9">
        <v>45526</v>
      </c>
      <c r="C5185" s="10" t="s">
        <v>8014</v>
      </c>
      <c r="D5185" s="10" t="s">
        <v>8026</v>
      </c>
      <c r="E5185" s="10" t="s">
        <v>8032</v>
      </c>
      <c r="F5185" s="11">
        <v>4</v>
      </c>
      <c r="G5185" s="11">
        <v>2684</v>
      </c>
      <c r="H5185" s="11">
        <v>1192</v>
      </c>
      <c r="I5185" s="11">
        <v>194</v>
      </c>
      <c r="J5185" s="11">
        <v>4</v>
      </c>
      <c r="K5185" s="11" t="s">
        <v>8034</v>
      </c>
      <c r="L5185" s="11">
        <f t="shared" si="240"/>
        <v>1386</v>
      </c>
      <c r="M5185" s="11">
        <f t="shared" si="241"/>
        <v>1298</v>
      </c>
      <c r="N5185" s="12">
        <f t="shared" si="242"/>
        <v>0.48360655737704916</v>
      </c>
    </row>
    <row r="5186" spans="1:14" x14ac:dyDescent="0.3">
      <c r="A5186" s="8" t="s">
        <v>5195</v>
      </c>
      <c r="B5186" s="9">
        <v>45526</v>
      </c>
      <c r="C5186" s="10" t="s">
        <v>8012</v>
      </c>
      <c r="D5186" s="10" t="s">
        <v>8028</v>
      </c>
      <c r="E5186" s="10" t="s">
        <v>8031</v>
      </c>
      <c r="F5186" s="11">
        <v>1</v>
      </c>
      <c r="G5186" s="11">
        <v>710</v>
      </c>
      <c r="H5186" s="11">
        <v>713</v>
      </c>
      <c r="I5186" s="11">
        <v>123</v>
      </c>
      <c r="J5186" s="11">
        <v>7</v>
      </c>
      <c r="K5186" s="11" t="s">
        <v>8034</v>
      </c>
      <c r="L5186" s="11">
        <f t="shared" ref="L5186:L5249" si="243">H5186+I5186</f>
        <v>836</v>
      </c>
      <c r="M5186" s="11">
        <f t="shared" ref="M5186:M5249" si="244">G5186-L5186</f>
        <v>-126</v>
      </c>
      <c r="N5186" s="12">
        <f t="shared" ref="N5186:N5249" si="245">M5186/G5186</f>
        <v>-0.17746478873239438</v>
      </c>
    </row>
    <row r="5187" spans="1:14" x14ac:dyDescent="0.3">
      <c r="A5187" s="8" t="s">
        <v>5196</v>
      </c>
      <c r="B5187" s="9">
        <v>45526</v>
      </c>
      <c r="C5187" s="10" t="s">
        <v>8011</v>
      </c>
      <c r="D5187" s="10" t="s">
        <v>8030</v>
      </c>
      <c r="E5187" s="10" t="s">
        <v>8033</v>
      </c>
      <c r="F5187" s="11">
        <v>4</v>
      </c>
      <c r="G5187" s="11">
        <v>2564</v>
      </c>
      <c r="H5187" s="11">
        <v>1274</v>
      </c>
      <c r="I5187" s="11">
        <v>195</v>
      </c>
      <c r="J5187" s="11">
        <v>5</v>
      </c>
      <c r="K5187" s="11" t="s">
        <v>8034</v>
      </c>
      <c r="L5187" s="11">
        <f t="shared" si="243"/>
        <v>1469</v>
      </c>
      <c r="M5187" s="11">
        <f t="shared" si="244"/>
        <v>1095</v>
      </c>
      <c r="N5187" s="12">
        <f t="shared" si="245"/>
        <v>0.42706708268330734</v>
      </c>
    </row>
    <row r="5188" spans="1:14" x14ac:dyDescent="0.3">
      <c r="A5188" s="8" t="s">
        <v>5197</v>
      </c>
      <c r="B5188" s="9">
        <v>45526</v>
      </c>
      <c r="C5188" s="10" t="s">
        <v>8014</v>
      </c>
      <c r="D5188" s="10" t="s">
        <v>8018</v>
      </c>
      <c r="E5188" s="10" t="s">
        <v>8031</v>
      </c>
      <c r="F5188" s="11">
        <v>5</v>
      </c>
      <c r="G5188" s="11">
        <v>4135</v>
      </c>
      <c r="H5188" s="11">
        <v>1021</v>
      </c>
      <c r="I5188" s="11">
        <v>188</v>
      </c>
      <c r="J5188" s="11">
        <v>4</v>
      </c>
      <c r="K5188" s="11" t="s">
        <v>8034</v>
      </c>
      <c r="L5188" s="11">
        <f t="shared" si="243"/>
        <v>1209</v>
      </c>
      <c r="M5188" s="11">
        <f t="shared" si="244"/>
        <v>2926</v>
      </c>
      <c r="N5188" s="12">
        <f t="shared" si="245"/>
        <v>0.70761789600967351</v>
      </c>
    </row>
    <row r="5189" spans="1:14" x14ac:dyDescent="0.3">
      <c r="A5189" s="8" t="s">
        <v>5198</v>
      </c>
      <c r="B5189" s="9">
        <v>45526</v>
      </c>
      <c r="C5189" s="10" t="s">
        <v>8012</v>
      </c>
      <c r="D5189" s="10" t="s">
        <v>8029</v>
      </c>
      <c r="E5189" s="10" t="s">
        <v>8033</v>
      </c>
      <c r="F5189" s="11">
        <v>5</v>
      </c>
      <c r="G5189" s="11">
        <v>3885</v>
      </c>
      <c r="H5189" s="11">
        <v>1114</v>
      </c>
      <c r="I5189" s="11">
        <v>115</v>
      </c>
      <c r="J5189" s="11">
        <v>4</v>
      </c>
      <c r="K5189" s="11" t="s">
        <v>8034</v>
      </c>
      <c r="L5189" s="11">
        <f t="shared" si="243"/>
        <v>1229</v>
      </c>
      <c r="M5189" s="11">
        <f t="shared" si="244"/>
        <v>2656</v>
      </c>
      <c r="N5189" s="12">
        <f t="shared" si="245"/>
        <v>0.68365508365508365</v>
      </c>
    </row>
    <row r="5190" spans="1:14" x14ac:dyDescent="0.3">
      <c r="A5190" s="8" t="s">
        <v>5199</v>
      </c>
      <c r="B5190" s="9">
        <v>45526</v>
      </c>
      <c r="C5190" s="10" t="s">
        <v>8011</v>
      </c>
      <c r="D5190" s="10" t="s">
        <v>8015</v>
      </c>
      <c r="E5190" s="10" t="s">
        <v>8033</v>
      </c>
      <c r="F5190" s="11">
        <v>1</v>
      </c>
      <c r="G5190" s="11">
        <v>869</v>
      </c>
      <c r="H5190" s="11">
        <v>1440</v>
      </c>
      <c r="I5190" s="11">
        <v>116</v>
      </c>
      <c r="J5190" s="11">
        <v>5</v>
      </c>
      <c r="K5190" s="11" t="s">
        <v>8034</v>
      </c>
      <c r="L5190" s="11">
        <f t="shared" si="243"/>
        <v>1556</v>
      </c>
      <c r="M5190" s="11">
        <f t="shared" si="244"/>
        <v>-687</v>
      </c>
      <c r="N5190" s="12">
        <f t="shared" si="245"/>
        <v>-0.79056386651323363</v>
      </c>
    </row>
    <row r="5191" spans="1:14" x14ac:dyDescent="0.3">
      <c r="A5191" s="8" t="s">
        <v>5200</v>
      </c>
      <c r="B5191" s="9">
        <v>45526</v>
      </c>
      <c r="C5191" s="10" t="s">
        <v>8012</v>
      </c>
      <c r="D5191" s="10" t="s">
        <v>8016</v>
      </c>
      <c r="E5191" s="10" t="s">
        <v>8033</v>
      </c>
      <c r="F5191" s="11">
        <v>4</v>
      </c>
      <c r="G5191" s="11">
        <v>2816</v>
      </c>
      <c r="H5191" s="11">
        <v>540</v>
      </c>
      <c r="I5191" s="11">
        <v>137</v>
      </c>
      <c r="J5191" s="11">
        <v>5</v>
      </c>
      <c r="K5191" s="11" t="s">
        <v>8035</v>
      </c>
      <c r="L5191" s="11">
        <f t="shared" si="243"/>
        <v>677</v>
      </c>
      <c r="M5191" s="11">
        <f t="shared" si="244"/>
        <v>2139</v>
      </c>
      <c r="N5191" s="12">
        <f t="shared" si="245"/>
        <v>0.75958806818181823</v>
      </c>
    </row>
    <row r="5192" spans="1:14" x14ac:dyDescent="0.3">
      <c r="A5192" s="8" t="s">
        <v>5201</v>
      </c>
      <c r="B5192" s="9">
        <v>45526</v>
      </c>
      <c r="C5192" s="10" t="s">
        <v>8013</v>
      </c>
      <c r="D5192" s="10" t="s">
        <v>8017</v>
      </c>
      <c r="E5192" s="10" t="s">
        <v>8033</v>
      </c>
      <c r="F5192" s="11">
        <v>1</v>
      </c>
      <c r="G5192" s="11">
        <v>719</v>
      </c>
      <c r="H5192" s="11">
        <v>1053</v>
      </c>
      <c r="I5192" s="11">
        <v>157</v>
      </c>
      <c r="J5192" s="11">
        <v>4</v>
      </c>
      <c r="K5192" s="11" t="s">
        <v>8034</v>
      </c>
      <c r="L5192" s="11">
        <f t="shared" si="243"/>
        <v>1210</v>
      </c>
      <c r="M5192" s="11">
        <f t="shared" si="244"/>
        <v>-491</v>
      </c>
      <c r="N5192" s="12">
        <f t="shared" si="245"/>
        <v>-0.68289290681502091</v>
      </c>
    </row>
    <row r="5193" spans="1:14" x14ac:dyDescent="0.3">
      <c r="A5193" s="8" t="s">
        <v>5202</v>
      </c>
      <c r="B5193" s="9">
        <v>45526</v>
      </c>
      <c r="C5193" s="10" t="s">
        <v>8011</v>
      </c>
      <c r="D5193" s="10" t="s">
        <v>8030</v>
      </c>
      <c r="E5193" s="10" t="s">
        <v>8031</v>
      </c>
      <c r="F5193" s="11">
        <v>2</v>
      </c>
      <c r="G5193" s="11">
        <v>1172</v>
      </c>
      <c r="H5193" s="11">
        <v>1376</v>
      </c>
      <c r="I5193" s="11">
        <v>208</v>
      </c>
      <c r="J5193" s="11">
        <v>3</v>
      </c>
      <c r="K5193" s="11" t="s">
        <v>8034</v>
      </c>
      <c r="L5193" s="11">
        <f t="shared" si="243"/>
        <v>1584</v>
      </c>
      <c r="M5193" s="11">
        <f t="shared" si="244"/>
        <v>-412</v>
      </c>
      <c r="N5193" s="12">
        <f t="shared" si="245"/>
        <v>-0.35153583617747441</v>
      </c>
    </row>
    <row r="5194" spans="1:14" x14ac:dyDescent="0.3">
      <c r="A5194" s="8" t="s">
        <v>5203</v>
      </c>
      <c r="B5194" s="9">
        <v>45526</v>
      </c>
      <c r="C5194" s="10" t="s">
        <v>8011</v>
      </c>
      <c r="D5194" s="10" t="s">
        <v>8023</v>
      </c>
      <c r="E5194" s="10" t="s">
        <v>8031</v>
      </c>
      <c r="F5194" s="11">
        <v>5</v>
      </c>
      <c r="G5194" s="11">
        <v>4485</v>
      </c>
      <c r="H5194" s="11">
        <v>507</v>
      </c>
      <c r="I5194" s="11">
        <v>130</v>
      </c>
      <c r="J5194" s="11">
        <v>2</v>
      </c>
      <c r="K5194" s="11" t="s">
        <v>8034</v>
      </c>
      <c r="L5194" s="11">
        <f t="shared" si="243"/>
        <v>637</v>
      </c>
      <c r="M5194" s="11">
        <f t="shared" si="244"/>
        <v>3848</v>
      </c>
      <c r="N5194" s="12">
        <f t="shared" si="245"/>
        <v>0.85797101449275359</v>
      </c>
    </row>
    <row r="5195" spans="1:14" x14ac:dyDescent="0.3">
      <c r="A5195" s="8" t="s">
        <v>5204</v>
      </c>
      <c r="B5195" s="9">
        <v>45526</v>
      </c>
      <c r="C5195" s="10" t="s">
        <v>8011</v>
      </c>
      <c r="D5195" s="10" t="s">
        <v>8015</v>
      </c>
      <c r="E5195" s="10" t="s">
        <v>8031</v>
      </c>
      <c r="F5195" s="11">
        <v>1</v>
      </c>
      <c r="G5195" s="11">
        <v>798</v>
      </c>
      <c r="H5195" s="11">
        <v>1389</v>
      </c>
      <c r="I5195" s="11">
        <v>197</v>
      </c>
      <c r="J5195" s="11">
        <v>3</v>
      </c>
      <c r="K5195" s="11" t="s">
        <v>8034</v>
      </c>
      <c r="L5195" s="11">
        <f t="shared" si="243"/>
        <v>1586</v>
      </c>
      <c r="M5195" s="11">
        <f t="shared" si="244"/>
        <v>-788</v>
      </c>
      <c r="N5195" s="12">
        <f t="shared" si="245"/>
        <v>-0.98746867167919794</v>
      </c>
    </row>
    <row r="5196" spans="1:14" x14ac:dyDescent="0.3">
      <c r="A5196" s="8" t="s">
        <v>5205</v>
      </c>
      <c r="B5196" s="9">
        <v>45526</v>
      </c>
      <c r="C5196" s="10" t="s">
        <v>8011</v>
      </c>
      <c r="D5196" s="10" t="s">
        <v>8023</v>
      </c>
      <c r="E5196" s="10" t="s">
        <v>8032</v>
      </c>
      <c r="F5196" s="11">
        <v>5</v>
      </c>
      <c r="G5196" s="11">
        <v>3535</v>
      </c>
      <c r="H5196" s="11">
        <v>690</v>
      </c>
      <c r="I5196" s="11">
        <v>119</v>
      </c>
      <c r="J5196" s="11">
        <v>3</v>
      </c>
      <c r="K5196" s="11" t="s">
        <v>8034</v>
      </c>
      <c r="L5196" s="11">
        <f t="shared" si="243"/>
        <v>809</v>
      </c>
      <c r="M5196" s="11">
        <f t="shared" si="244"/>
        <v>2726</v>
      </c>
      <c r="N5196" s="12">
        <f t="shared" si="245"/>
        <v>0.77114568599717115</v>
      </c>
    </row>
    <row r="5197" spans="1:14" x14ac:dyDescent="0.3">
      <c r="A5197" s="8" t="s">
        <v>5206</v>
      </c>
      <c r="B5197" s="9">
        <v>45526</v>
      </c>
      <c r="C5197" s="10" t="s">
        <v>8011</v>
      </c>
      <c r="D5197" s="10" t="s">
        <v>8030</v>
      </c>
      <c r="E5197" s="10" t="s">
        <v>8031</v>
      </c>
      <c r="F5197" s="11">
        <v>5</v>
      </c>
      <c r="G5197" s="11">
        <v>2895</v>
      </c>
      <c r="H5197" s="11">
        <v>1105</v>
      </c>
      <c r="I5197" s="11">
        <v>216</v>
      </c>
      <c r="J5197" s="11">
        <v>3</v>
      </c>
      <c r="K5197" s="11" t="s">
        <v>8034</v>
      </c>
      <c r="L5197" s="11">
        <f t="shared" si="243"/>
        <v>1321</v>
      </c>
      <c r="M5197" s="11">
        <f t="shared" si="244"/>
        <v>1574</v>
      </c>
      <c r="N5197" s="12">
        <f t="shared" si="245"/>
        <v>0.5436960276338515</v>
      </c>
    </row>
    <row r="5198" spans="1:14" x14ac:dyDescent="0.3">
      <c r="A5198" s="8" t="s">
        <v>5207</v>
      </c>
      <c r="B5198" s="9">
        <v>45526</v>
      </c>
      <c r="C5198" s="10" t="s">
        <v>8012</v>
      </c>
      <c r="D5198" s="10" t="s">
        <v>8016</v>
      </c>
      <c r="E5198" s="10" t="s">
        <v>8033</v>
      </c>
      <c r="F5198" s="11">
        <v>4</v>
      </c>
      <c r="G5198" s="11">
        <v>2784</v>
      </c>
      <c r="H5198" s="11">
        <v>1238</v>
      </c>
      <c r="I5198" s="11">
        <v>102</v>
      </c>
      <c r="J5198" s="11">
        <v>5</v>
      </c>
      <c r="K5198" s="11" t="s">
        <v>8034</v>
      </c>
      <c r="L5198" s="11">
        <f t="shared" si="243"/>
        <v>1340</v>
      </c>
      <c r="M5198" s="11">
        <f t="shared" si="244"/>
        <v>1444</v>
      </c>
      <c r="N5198" s="12">
        <f t="shared" si="245"/>
        <v>0.51867816091954022</v>
      </c>
    </row>
    <row r="5199" spans="1:14" x14ac:dyDescent="0.3">
      <c r="A5199" s="8" t="s">
        <v>5208</v>
      </c>
      <c r="B5199" s="9">
        <v>45526</v>
      </c>
      <c r="C5199" s="10" t="s">
        <v>8013</v>
      </c>
      <c r="D5199" s="10" t="s">
        <v>8025</v>
      </c>
      <c r="E5199" s="10" t="s">
        <v>8033</v>
      </c>
      <c r="F5199" s="11">
        <v>2</v>
      </c>
      <c r="G5199" s="11">
        <v>1486</v>
      </c>
      <c r="H5199" s="11">
        <v>411</v>
      </c>
      <c r="I5199" s="11">
        <v>164</v>
      </c>
      <c r="J5199" s="11">
        <v>4</v>
      </c>
      <c r="K5199" s="11" t="s">
        <v>8035</v>
      </c>
      <c r="L5199" s="11">
        <f t="shared" si="243"/>
        <v>575</v>
      </c>
      <c r="M5199" s="11">
        <f t="shared" si="244"/>
        <v>911</v>
      </c>
      <c r="N5199" s="12">
        <f t="shared" si="245"/>
        <v>0.61305518169582773</v>
      </c>
    </row>
    <row r="5200" spans="1:14" x14ac:dyDescent="0.3">
      <c r="A5200" s="8" t="s">
        <v>5209</v>
      </c>
      <c r="B5200" s="9">
        <v>45526</v>
      </c>
      <c r="C5200" s="10" t="s">
        <v>8013</v>
      </c>
      <c r="D5200" s="10" t="s">
        <v>8017</v>
      </c>
      <c r="E5200" s="10" t="s">
        <v>8033</v>
      </c>
      <c r="F5200" s="11">
        <v>3</v>
      </c>
      <c r="G5200" s="11">
        <v>1842</v>
      </c>
      <c r="H5200" s="11">
        <v>442</v>
      </c>
      <c r="I5200" s="11">
        <v>218</v>
      </c>
      <c r="J5200" s="11">
        <v>7</v>
      </c>
      <c r="K5200" s="11" t="s">
        <v>8034</v>
      </c>
      <c r="L5200" s="11">
        <f t="shared" si="243"/>
        <v>660</v>
      </c>
      <c r="M5200" s="11">
        <f t="shared" si="244"/>
        <v>1182</v>
      </c>
      <c r="N5200" s="12">
        <f t="shared" si="245"/>
        <v>0.64169381107491852</v>
      </c>
    </row>
    <row r="5201" spans="1:14" x14ac:dyDescent="0.3">
      <c r="A5201" s="8" t="s">
        <v>5210</v>
      </c>
      <c r="B5201" s="9">
        <v>45527</v>
      </c>
      <c r="C5201" s="10" t="s">
        <v>8012</v>
      </c>
      <c r="D5201" s="10" t="s">
        <v>8027</v>
      </c>
      <c r="E5201" s="10" t="s">
        <v>8031</v>
      </c>
      <c r="F5201" s="11">
        <v>5</v>
      </c>
      <c r="G5201" s="11">
        <v>2810</v>
      </c>
      <c r="H5201" s="11">
        <v>1022</v>
      </c>
      <c r="I5201" s="11">
        <v>137</v>
      </c>
      <c r="J5201" s="11">
        <v>6</v>
      </c>
      <c r="K5201" s="11" t="s">
        <v>8034</v>
      </c>
      <c r="L5201" s="11">
        <f t="shared" si="243"/>
        <v>1159</v>
      </c>
      <c r="M5201" s="11">
        <f t="shared" si="244"/>
        <v>1651</v>
      </c>
      <c r="N5201" s="12">
        <f t="shared" si="245"/>
        <v>0.58754448398576509</v>
      </c>
    </row>
    <row r="5202" spans="1:14" x14ac:dyDescent="0.3">
      <c r="A5202" s="8" t="s">
        <v>5211</v>
      </c>
      <c r="B5202" s="9">
        <v>45527</v>
      </c>
      <c r="C5202" s="10" t="s">
        <v>8012</v>
      </c>
      <c r="D5202" s="10" t="s">
        <v>8016</v>
      </c>
      <c r="E5202" s="10" t="s">
        <v>8032</v>
      </c>
      <c r="F5202" s="11">
        <v>4</v>
      </c>
      <c r="G5202" s="11">
        <v>2456</v>
      </c>
      <c r="H5202" s="11">
        <v>432</v>
      </c>
      <c r="I5202" s="11">
        <v>167</v>
      </c>
      <c r="J5202" s="11">
        <v>4</v>
      </c>
      <c r="K5202" s="11" t="s">
        <v>8034</v>
      </c>
      <c r="L5202" s="11">
        <f t="shared" si="243"/>
        <v>599</v>
      </c>
      <c r="M5202" s="11">
        <f t="shared" si="244"/>
        <v>1857</v>
      </c>
      <c r="N5202" s="12">
        <f t="shared" si="245"/>
        <v>0.75610749185667747</v>
      </c>
    </row>
    <row r="5203" spans="1:14" x14ac:dyDescent="0.3">
      <c r="A5203" s="8" t="s">
        <v>5212</v>
      </c>
      <c r="B5203" s="9">
        <v>45527</v>
      </c>
      <c r="C5203" s="10" t="s">
        <v>8011</v>
      </c>
      <c r="D5203" s="10" t="s">
        <v>8015</v>
      </c>
      <c r="E5203" s="10" t="s">
        <v>8032</v>
      </c>
      <c r="F5203" s="11">
        <v>1</v>
      </c>
      <c r="G5203" s="11">
        <v>676</v>
      </c>
      <c r="H5203" s="11">
        <v>1297</v>
      </c>
      <c r="I5203" s="11">
        <v>200</v>
      </c>
      <c r="J5203" s="11">
        <v>2</v>
      </c>
      <c r="K5203" s="11" t="s">
        <v>8034</v>
      </c>
      <c r="L5203" s="11">
        <f t="shared" si="243"/>
        <v>1497</v>
      </c>
      <c r="M5203" s="11">
        <f t="shared" si="244"/>
        <v>-821</v>
      </c>
      <c r="N5203" s="12">
        <f t="shared" si="245"/>
        <v>-1.2144970414201184</v>
      </c>
    </row>
    <row r="5204" spans="1:14" x14ac:dyDescent="0.3">
      <c r="A5204" s="8" t="s">
        <v>5213</v>
      </c>
      <c r="B5204" s="9">
        <v>45527</v>
      </c>
      <c r="C5204" s="10" t="s">
        <v>8012</v>
      </c>
      <c r="D5204" s="10" t="s">
        <v>8028</v>
      </c>
      <c r="E5204" s="10" t="s">
        <v>8033</v>
      </c>
      <c r="F5204" s="11">
        <v>3</v>
      </c>
      <c r="G5204" s="11">
        <v>2628</v>
      </c>
      <c r="H5204" s="11">
        <v>1190</v>
      </c>
      <c r="I5204" s="11">
        <v>145</v>
      </c>
      <c r="J5204" s="11">
        <v>5</v>
      </c>
      <c r="K5204" s="11" t="s">
        <v>8034</v>
      </c>
      <c r="L5204" s="11">
        <f t="shared" si="243"/>
        <v>1335</v>
      </c>
      <c r="M5204" s="11">
        <f t="shared" si="244"/>
        <v>1293</v>
      </c>
      <c r="N5204" s="12">
        <f t="shared" si="245"/>
        <v>0.49200913242009131</v>
      </c>
    </row>
    <row r="5205" spans="1:14" x14ac:dyDescent="0.3">
      <c r="A5205" s="8" t="s">
        <v>5214</v>
      </c>
      <c r="B5205" s="9">
        <v>45527</v>
      </c>
      <c r="C5205" s="10" t="s">
        <v>8014</v>
      </c>
      <c r="D5205" s="10" t="s">
        <v>8020</v>
      </c>
      <c r="E5205" s="10" t="s">
        <v>8032</v>
      </c>
      <c r="F5205" s="11">
        <v>2</v>
      </c>
      <c r="G5205" s="11">
        <v>1212</v>
      </c>
      <c r="H5205" s="11">
        <v>594</v>
      </c>
      <c r="I5205" s="11">
        <v>143</v>
      </c>
      <c r="J5205" s="11">
        <v>5</v>
      </c>
      <c r="K5205" s="11" t="s">
        <v>8034</v>
      </c>
      <c r="L5205" s="11">
        <f t="shared" si="243"/>
        <v>737</v>
      </c>
      <c r="M5205" s="11">
        <f t="shared" si="244"/>
        <v>475</v>
      </c>
      <c r="N5205" s="12">
        <f t="shared" si="245"/>
        <v>0.39191419141914191</v>
      </c>
    </row>
    <row r="5206" spans="1:14" x14ac:dyDescent="0.3">
      <c r="A5206" s="8" t="s">
        <v>5215</v>
      </c>
      <c r="B5206" s="9">
        <v>45527</v>
      </c>
      <c r="C5206" s="10" t="s">
        <v>8013</v>
      </c>
      <c r="D5206" s="10" t="s">
        <v>8022</v>
      </c>
      <c r="E5206" s="10" t="s">
        <v>8032</v>
      </c>
      <c r="F5206" s="11">
        <v>3</v>
      </c>
      <c r="G5206" s="11">
        <v>1695</v>
      </c>
      <c r="H5206" s="11">
        <v>873</v>
      </c>
      <c r="I5206" s="11">
        <v>128</v>
      </c>
      <c r="J5206" s="11">
        <v>6</v>
      </c>
      <c r="K5206" s="11" t="s">
        <v>8034</v>
      </c>
      <c r="L5206" s="11">
        <f t="shared" si="243"/>
        <v>1001</v>
      </c>
      <c r="M5206" s="11">
        <f t="shared" si="244"/>
        <v>694</v>
      </c>
      <c r="N5206" s="12">
        <f t="shared" si="245"/>
        <v>0.40943952802359884</v>
      </c>
    </row>
    <row r="5207" spans="1:14" x14ac:dyDescent="0.3">
      <c r="A5207" s="8" t="s">
        <v>5216</v>
      </c>
      <c r="B5207" s="9">
        <v>45527</v>
      </c>
      <c r="C5207" s="10" t="s">
        <v>8012</v>
      </c>
      <c r="D5207" s="10" t="s">
        <v>8028</v>
      </c>
      <c r="E5207" s="10" t="s">
        <v>8033</v>
      </c>
      <c r="F5207" s="11">
        <v>4</v>
      </c>
      <c r="G5207" s="11">
        <v>3272</v>
      </c>
      <c r="H5207" s="11">
        <v>1102</v>
      </c>
      <c r="I5207" s="11">
        <v>100</v>
      </c>
      <c r="J5207" s="11">
        <v>3</v>
      </c>
      <c r="K5207" s="11" t="s">
        <v>8034</v>
      </c>
      <c r="L5207" s="11">
        <f t="shared" si="243"/>
        <v>1202</v>
      </c>
      <c r="M5207" s="11">
        <f t="shared" si="244"/>
        <v>2070</v>
      </c>
      <c r="N5207" s="12">
        <f t="shared" si="245"/>
        <v>0.63264058679706603</v>
      </c>
    </row>
    <row r="5208" spans="1:14" x14ac:dyDescent="0.3">
      <c r="A5208" s="8" t="s">
        <v>5217</v>
      </c>
      <c r="B5208" s="9">
        <v>45527</v>
      </c>
      <c r="C5208" s="10" t="s">
        <v>8014</v>
      </c>
      <c r="D5208" s="10" t="s">
        <v>8024</v>
      </c>
      <c r="E5208" s="10" t="s">
        <v>8033</v>
      </c>
      <c r="F5208" s="11">
        <v>5</v>
      </c>
      <c r="G5208" s="11">
        <v>4390</v>
      </c>
      <c r="H5208" s="11">
        <v>798</v>
      </c>
      <c r="I5208" s="11">
        <v>164</v>
      </c>
      <c r="J5208" s="11">
        <v>4</v>
      </c>
      <c r="K5208" s="11" t="s">
        <v>8034</v>
      </c>
      <c r="L5208" s="11">
        <f t="shared" si="243"/>
        <v>962</v>
      </c>
      <c r="M5208" s="11">
        <f t="shared" si="244"/>
        <v>3428</v>
      </c>
      <c r="N5208" s="12">
        <f t="shared" si="245"/>
        <v>0.78086560364464697</v>
      </c>
    </row>
    <row r="5209" spans="1:14" x14ac:dyDescent="0.3">
      <c r="A5209" s="8" t="s">
        <v>5218</v>
      </c>
      <c r="B5209" s="9">
        <v>45527</v>
      </c>
      <c r="C5209" s="10" t="s">
        <v>8011</v>
      </c>
      <c r="D5209" s="10" t="s">
        <v>8015</v>
      </c>
      <c r="E5209" s="10" t="s">
        <v>8033</v>
      </c>
      <c r="F5209" s="11">
        <v>3</v>
      </c>
      <c r="G5209" s="11">
        <v>2658</v>
      </c>
      <c r="H5209" s="11">
        <v>470</v>
      </c>
      <c r="I5209" s="11">
        <v>125</v>
      </c>
      <c r="J5209" s="11">
        <v>3</v>
      </c>
      <c r="K5209" s="11" t="s">
        <v>8035</v>
      </c>
      <c r="L5209" s="11">
        <f t="shared" si="243"/>
        <v>595</v>
      </c>
      <c r="M5209" s="11">
        <f t="shared" si="244"/>
        <v>2063</v>
      </c>
      <c r="N5209" s="12">
        <f t="shared" si="245"/>
        <v>0.77614747930775019</v>
      </c>
    </row>
    <row r="5210" spans="1:14" x14ac:dyDescent="0.3">
      <c r="A5210" s="8" t="s">
        <v>5219</v>
      </c>
      <c r="B5210" s="9">
        <v>45527</v>
      </c>
      <c r="C5210" s="10" t="s">
        <v>8012</v>
      </c>
      <c r="D5210" s="10" t="s">
        <v>8028</v>
      </c>
      <c r="E5210" s="10" t="s">
        <v>8032</v>
      </c>
      <c r="F5210" s="11">
        <v>5</v>
      </c>
      <c r="G5210" s="11">
        <v>4350</v>
      </c>
      <c r="H5210" s="11">
        <v>403</v>
      </c>
      <c r="I5210" s="11">
        <v>190</v>
      </c>
      <c r="J5210" s="11">
        <v>4</v>
      </c>
      <c r="K5210" s="11" t="s">
        <v>8034</v>
      </c>
      <c r="L5210" s="11">
        <f t="shared" si="243"/>
        <v>593</v>
      </c>
      <c r="M5210" s="11">
        <f t="shared" si="244"/>
        <v>3757</v>
      </c>
      <c r="N5210" s="12">
        <f t="shared" si="245"/>
        <v>0.86367816091954019</v>
      </c>
    </row>
    <row r="5211" spans="1:14" x14ac:dyDescent="0.3">
      <c r="A5211" s="8" t="s">
        <v>5220</v>
      </c>
      <c r="B5211" s="9">
        <v>45527</v>
      </c>
      <c r="C5211" s="10" t="s">
        <v>8014</v>
      </c>
      <c r="D5211" s="10" t="s">
        <v>8024</v>
      </c>
      <c r="E5211" s="10" t="s">
        <v>8031</v>
      </c>
      <c r="F5211" s="11">
        <v>4</v>
      </c>
      <c r="G5211" s="11">
        <v>2316</v>
      </c>
      <c r="H5211" s="11">
        <v>1493</v>
      </c>
      <c r="I5211" s="11">
        <v>147</v>
      </c>
      <c r="J5211" s="11">
        <v>4</v>
      </c>
      <c r="K5211" s="11" t="s">
        <v>8034</v>
      </c>
      <c r="L5211" s="11">
        <f t="shared" si="243"/>
        <v>1640</v>
      </c>
      <c r="M5211" s="11">
        <f t="shared" si="244"/>
        <v>676</v>
      </c>
      <c r="N5211" s="12">
        <f t="shared" si="245"/>
        <v>0.2918825561312608</v>
      </c>
    </row>
    <row r="5212" spans="1:14" x14ac:dyDescent="0.3">
      <c r="A5212" s="8" t="s">
        <v>5221</v>
      </c>
      <c r="B5212" s="9">
        <v>45527</v>
      </c>
      <c r="C5212" s="10" t="s">
        <v>8011</v>
      </c>
      <c r="D5212" s="10" t="s">
        <v>8021</v>
      </c>
      <c r="E5212" s="10" t="s">
        <v>8031</v>
      </c>
      <c r="F5212" s="11">
        <v>4</v>
      </c>
      <c r="G5212" s="11">
        <v>3360</v>
      </c>
      <c r="H5212" s="11">
        <v>1143</v>
      </c>
      <c r="I5212" s="11">
        <v>159</v>
      </c>
      <c r="J5212" s="11">
        <v>4</v>
      </c>
      <c r="K5212" s="11" t="s">
        <v>8034</v>
      </c>
      <c r="L5212" s="11">
        <f t="shared" si="243"/>
        <v>1302</v>
      </c>
      <c r="M5212" s="11">
        <f t="shared" si="244"/>
        <v>2058</v>
      </c>
      <c r="N5212" s="12">
        <f t="shared" si="245"/>
        <v>0.61250000000000004</v>
      </c>
    </row>
    <row r="5213" spans="1:14" x14ac:dyDescent="0.3">
      <c r="A5213" s="8" t="s">
        <v>5222</v>
      </c>
      <c r="B5213" s="9">
        <v>45527</v>
      </c>
      <c r="C5213" s="10" t="s">
        <v>8011</v>
      </c>
      <c r="D5213" s="10" t="s">
        <v>8021</v>
      </c>
      <c r="E5213" s="10" t="s">
        <v>8032</v>
      </c>
      <c r="F5213" s="11">
        <v>2</v>
      </c>
      <c r="G5213" s="11">
        <v>1280</v>
      </c>
      <c r="H5213" s="11">
        <v>1446</v>
      </c>
      <c r="I5213" s="11">
        <v>144</v>
      </c>
      <c r="J5213" s="11">
        <v>7</v>
      </c>
      <c r="K5213" s="11" t="s">
        <v>8034</v>
      </c>
      <c r="L5213" s="11">
        <f t="shared" si="243"/>
        <v>1590</v>
      </c>
      <c r="M5213" s="11">
        <f t="shared" si="244"/>
        <v>-310</v>
      </c>
      <c r="N5213" s="12">
        <f t="shared" si="245"/>
        <v>-0.2421875</v>
      </c>
    </row>
    <row r="5214" spans="1:14" x14ac:dyDescent="0.3">
      <c r="A5214" s="8" t="s">
        <v>5223</v>
      </c>
      <c r="B5214" s="9">
        <v>45527</v>
      </c>
      <c r="C5214" s="10" t="s">
        <v>8012</v>
      </c>
      <c r="D5214" s="10" t="s">
        <v>8029</v>
      </c>
      <c r="E5214" s="10" t="s">
        <v>8031</v>
      </c>
      <c r="F5214" s="11">
        <v>5</v>
      </c>
      <c r="G5214" s="11">
        <v>3605</v>
      </c>
      <c r="H5214" s="11">
        <v>707</v>
      </c>
      <c r="I5214" s="11">
        <v>124</v>
      </c>
      <c r="J5214" s="11">
        <v>2</v>
      </c>
      <c r="K5214" s="11" t="s">
        <v>8034</v>
      </c>
      <c r="L5214" s="11">
        <f t="shared" si="243"/>
        <v>831</v>
      </c>
      <c r="M5214" s="11">
        <f t="shared" si="244"/>
        <v>2774</v>
      </c>
      <c r="N5214" s="12">
        <f t="shared" si="245"/>
        <v>0.76948682385575584</v>
      </c>
    </row>
    <row r="5215" spans="1:14" x14ac:dyDescent="0.3">
      <c r="A5215" s="8" t="s">
        <v>5224</v>
      </c>
      <c r="B5215" s="9">
        <v>45527</v>
      </c>
      <c r="C5215" s="10" t="s">
        <v>8014</v>
      </c>
      <c r="D5215" s="10" t="s">
        <v>8018</v>
      </c>
      <c r="E5215" s="10" t="s">
        <v>8033</v>
      </c>
      <c r="F5215" s="11">
        <v>1</v>
      </c>
      <c r="G5215" s="11">
        <v>712</v>
      </c>
      <c r="H5215" s="11">
        <v>990</v>
      </c>
      <c r="I5215" s="11">
        <v>124</v>
      </c>
      <c r="J5215" s="11">
        <v>5</v>
      </c>
      <c r="K5215" s="11" t="s">
        <v>8034</v>
      </c>
      <c r="L5215" s="11">
        <f t="shared" si="243"/>
        <v>1114</v>
      </c>
      <c r="M5215" s="11">
        <f t="shared" si="244"/>
        <v>-402</v>
      </c>
      <c r="N5215" s="12">
        <f t="shared" si="245"/>
        <v>-0.5646067415730337</v>
      </c>
    </row>
    <row r="5216" spans="1:14" x14ac:dyDescent="0.3">
      <c r="A5216" s="8" t="s">
        <v>5225</v>
      </c>
      <c r="B5216" s="9">
        <v>45527</v>
      </c>
      <c r="C5216" s="10" t="s">
        <v>8011</v>
      </c>
      <c r="D5216" s="10" t="s">
        <v>8021</v>
      </c>
      <c r="E5216" s="10" t="s">
        <v>8032</v>
      </c>
      <c r="F5216" s="11">
        <v>4</v>
      </c>
      <c r="G5216" s="11">
        <v>3564</v>
      </c>
      <c r="H5216" s="11">
        <v>1447</v>
      </c>
      <c r="I5216" s="11">
        <v>180</v>
      </c>
      <c r="J5216" s="11">
        <v>3</v>
      </c>
      <c r="K5216" s="11" t="s">
        <v>8034</v>
      </c>
      <c r="L5216" s="11">
        <f t="shared" si="243"/>
        <v>1627</v>
      </c>
      <c r="M5216" s="11">
        <f t="shared" si="244"/>
        <v>1937</v>
      </c>
      <c r="N5216" s="12">
        <f t="shared" si="245"/>
        <v>0.54349046015712688</v>
      </c>
    </row>
    <row r="5217" spans="1:14" x14ac:dyDescent="0.3">
      <c r="A5217" s="8" t="s">
        <v>5226</v>
      </c>
      <c r="B5217" s="9">
        <v>45527</v>
      </c>
      <c r="C5217" s="10" t="s">
        <v>8013</v>
      </c>
      <c r="D5217" s="10" t="s">
        <v>8022</v>
      </c>
      <c r="E5217" s="10" t="s">
        <v>8033</v>
      </c>
      <c r="F5217" s="11">
        <v>2</v>
      </c>
      <c r="G5217" s="11">
        <v>1312</v>
      </c>
      <c r="H5217" s="11">
        <v>633</v>
      </c>
      <c r="I5217" s="11">
        <v>209</v>
      </c>
      <c r="J5217" s="11">
        <v>7</v>
      </c>
      <c r="K5217" s="11" t="s">
        <v>8034</v>
      </c>
      <c r="L5217" s="11">
        <f t="shared" si="243"/>
        <v>842</v>
      </c>
      <c r="M5217" s="11">
        <f t="shared" si="244"/>
        <v>470</v>
      </c>
      <c r="N5217" s="12">
        <f t="shared" si="245"/>
        <v>0.35823170731707316</v>
      </c>
    </row>
    <row r="5218" spans="1:14" x14ac:dyDescent="0.3">
      <c r="A5218" s="8" t="s">
        <v>5227</v>
      </c>
      <c r="B5218" s="9">
        <v>45527</v>
      </c>
      <c r="C5218" s="10" t="s">
        <v>8013</v>
      </c>
      <c r="D5218" s="10" t="s">
        <v>8025</v>
      </c>
      <c r="E5218" s="10" t="s">
        <v>8033</v>
      </c>
      <c r="F5218" s="11">
        <v>5</v>
      </c>
      <c r="G5218" s="11">
        <v>3920</v>
      </c>
      <c r="H5218" s="11">
        <v>448</v>
      </c>
      <c r="I5218" s="11">
        <v>157</v>
      </c>
      <c r="J5218" s="11">
        <v>6</v>
      </c>
      <c r="K5218" s="11" t="s">
        <v>8034</v>
      </c>
      <c r="L5218" s="11">
        <f t="shared" si="243"/>
        <v>605</v>
      </c>
      <c r="M5218" s="11">
        <f t="shared" si="244"/>
        <v>3315</v>
      </c>
      <c r="N5218" s="12">
        <f t="shared" si="245"/>
        <v>0.84566326530612246</v>
      </c>
    </row>
    <row r="5219" spans="1:14" x14ac:dyDescent="0.3">
      <c r="A5219" s="8" t="s">
        <v>5228</v>
      </c>
      <c r="B5219" s="9">
        <v>45527</v>
      </c>
      <c r="C5219" s="10" t="s">
        <v>8011</v>
      </c>
      <c r="D5219" s="10" t="s">
        <v>8023</v>
      </c>
      <c r="E5219" s="10" t="s">
        <v>8031</v>
      </c>
      <c r="F5219" s="11">
        <v>1</v>
      </c>
      <c r="G5219" s="11">
        <v>705</v>
      </c>
      <c r="H5219" s="11">
        <v>781</v>
      </c>
      <c r="I5219" s="11">
        <v>101</v>
      </c>
      <c r="J5219" s="11">
        <v>7</v>
      </c>
      <c r="K5219" s="11" t="s">
        <v>8035</v>
      </c>
      <c r="L5219" s="11">
        <f t="shared" si="243"/>
        <v>882</v>
      </c>
      <c r="M5219" s="11">
        <f t="shared" si="244"/>
        <v>-177</v>
      </c>
      <c r="N5219" s="12">
        <f t="shared" si="245"/>
        <v>-0.25106382978723402</v>
      </c>
    </row>
    <row r="5220" spans="1:14" x14ac:dyDescent="0.3">
      <c r="A5220" s="8" t="s">
        <v>5229</v>
      </c>
      <c r="B5220" s="9">
        <v>45528</v>
      </c>
      <c r="C5220" s="10" t="s">
        <v>8011</v>
      </c>
      <c r="D5220" s="10" t="s">
        <v>8015</v>
      </c>
      <c r="E5220" s="10" t="s">
        <v>8033</v>
      </c>
      <c r="F5220" s="11">
        <v>1</v>
      </c>
      <c r="G5220" s="11">
        <v>729</v>
      </c>
      <c r="H5220" s="11">
        <v>371</v>
      </c>
      <c r="I5220" s="11">
        <v>149</v>
      </c>
      <c r="J5220" s="11">
        <v>3</v>
      </c>
      <c r="K5220" s="11" t="s">
        <v>8034</v>
      </c>
      <c r="L5220" s="11">
        <f t="shared" si="243"/>
        <v>520</v>
      </c>
      <c r="M5220" s="11">
        <f t="shared" si="244"/>
        <v>209</v>
      </c>
      <c r="N5220" s="12">
        <f t="shared" si="245"/>
        <v>0.28669410150891633</v>
      </c>
    </row>
    <row r="5221" spans="1:14" x14ac:dyDescent="0.3">
      <c r="A5221" s="8" t="s">
        <v>5230</v>
      </c>
      <c r="B5221" s="9">
        <v>45528</v>
      </c>
      <c r="C5221" s="10" t="s">
        <v>8013</v>
      </c>
      <c r="D5221" s="10" t="s">
        <v>8017</v>
      </c>
      <c r="E5221" s="10" t="s">
        <v>8033</v>
      </c>
      <c r="F5221" s="11">
        <v>5</v>
      </c>
      <c r="G5221" s="11">
        <v>3910</v>
      </c>
      <c r="H5221" s="11">
        <v>858</v>
      </c>
      <c r="I5221" s="11">
        <v>199</v>
      </c>
      <c r="J5221" s="11">
        <v>2</v>
      </c>
      <c r="K5221" s="11" t="s">
        <v>8034</v>
      </c>
      <c r="L5221" s="11">
        <f t="shared" si="243"/>
        <v>1057</v>
      </c>
      <c r="M5221" s="11">
        <f t="shared" si="244"/>
        <v>2853</v>
      </c>
      <c r="N5221" s="12">
        <f t="shared" si="245"/>
        <v>0.72966751918158568</v>
      </c>
    </row>
    <row r="5222" spans="1:14" x14ac:dyDescent="0.3">
      <c r="A5222" s="8" t="s">
        <v>5231</v>
      </c>
      <c r="B5222" s="9">
        <v>45528</v>
      </c>
      <c r="C5222" s="10" t="s">
        <v>8014</v>
      </c>
      <c r="D5222" s="10" t="s">
        <v>8020</v>
      </c>
      <c r="E5222" s="10" t="s">
        <v>8033</v>
      </c>
      <c r="F5222" s="11">
        <v>1</v>
      </c>
      <c r="G5222" s="11">
        <v>650</v>
      </c>
      <c r="H5222" s="11">
        <v>1118</v>
      </c>
      <c r="I5222" s="11">
        <v>169</v>
      </c>
      <c r="J5222" s="11">
        <v>6</v>
      </c>
      <c r="K5222" s="11" t="s">
        <v>8034</v>
      </c>
      <c r="L5222" s="11">
        <f t="shared" si="243"/>
        <v>1287</v>
      </c>
      <c r="M5222" s="11">
        <f t="shared" si="244"/>
        <v>-637</v>
      </c>
      <c r="N5222" s="12">
        <f t="shared" si="245"/>
        <v>-0.98</v>
      </c>
    </row>
    <row r="5223" spans="1:14" x14ac:dyDescent="0.3">
      <c r="A5223" s="8" t="s">
        <v>5232</v>
      </c>
      <c r="B5223" s="9">
        <v>45528</v>
      </c>
      <c r="C5223" s="10" t="s">
        <v>8013</v>
      </c>
      <c r="D5223" s="10" t="s">
        <v>8025</v>
      </c>
      <c r="E5223" s="10" t="s">
        <v>8031</v>
      </c>
      <c r="F5223" s="11">
        <v>5</v>
      </c>
      <c r="G5223" s="11">
        <v>3015</v>
      </c>
      <c r="H5223" s="11">
        <v>1424</v>
      </c>
      <c r="I5223" s="11">
        <v>110</v>
      </c>
      <c r="J5223" s="11">
        <v>2</v>
      </c>
      <c r="K5223" s="11" t="s">
        <v>8034</v>
      </c>
      <c r="L5223" s="11">
        <f t="shared" si="243"/>
        <v>1534</v>
      </c>
      <c r="M5223" s="11">
        <f t="shared" si="244"/>
        <v>1481</v>
      </c>
      <c r="N5223" s="12">
        <f t="shared" si="245"/>
        <v>0.4912106135986733</v>
      </c>
    </row>
    <row r="5224" spans="1:14" x14ac:dyDescent="0.3">
      <c r="A5224" s="8" t="s">
        <v>5233</v>
      </c>
      <c r="B5224" s="9">
        <v>45528</v>
      </c>
      <c r="C5224" s="10" t="s">
        <v>8012</v>
      </c>
      <c r="D5224" s="10" t="s">
        <v>8027</v>
      </c>
      <c r="E5224" s="10" t="s">
        <v>8032</v>
      </c>
      <c r="F5224" s="11">
        <v>4</v>
      </c>
      <c r="G5224" s="11">
        <v>2372</v>
      </c>
      <c r="H5224" s="11">
        <v>1355</v>
      </c>
      <c r="I5224" s="11">
        <v>121</v>
      </c>
      <c r="J5224" s="11">
        <v>4</v>
      </c>
      <c r="K5224" s="11" t="s">
        <v>8035</v>
      </c>
      <c r="L5224" s="11">
        <f t="shared" si="243"/>
        <v>1476</v>
      </c>
      <c r="M5224" s="11">
        <f t="shared" si="244"/>
        <v>896</v>
      </c>
      <c r="N5224" s="12">
        <f t="shared" si="245"/>
        <v>0.37774030354131533</v>
      </c>
    </row>
    <row r="5225" spans="1:14" x14ac:dyDescent="0.3">
      <c r="A5225" s="8" t="s">
        <v>5234</v>
      </c>
      <c r="B5225" s="9">
        <v>45528</v>
      </c>
      <c r="C5225" s="10" t="s">
        <v>8013</v>
      </c>
      <c r="D5225" s="10" t="s">
        <v>8025</v>
      </c>
      <c r="E5225" s="10" t="s">
        <v>8032</v>
      </c>
      <c r="F5225" s="11">
        <v>4</v>
      </c>
      <c r="G5225" s="11">
        <v>2984</v>
      </c>
      <c r="H5225" s="11">
        <v>565</v>
      </c>
      <c r="I5225" s="11">
        <v>138</v>
      </c>
      <c r="J5225" s="11">
        <v>7</v>
      </c>
      <c r="K5225" s="11" t="s">
        <v>8035</v>
      </c>
      <c r="L5225" s="11">
        <f t="shared" si="243"/>
        <v>703</v>
      </c>
      <c r="M5225" s="11">
        <f t="shared" si="244"/>
        <v>2281</v>
      </c>
      <c r="N5225" s="12">
        <f t="shared" si="245"/>
        <v>0.7644101876675603</v>
      </c>
    </row>
    <row r="5226" spans="1:14" x14ac:dyDescent="0.3">
      <c r="A5226" s="8" t="s">
        <v>5235</v>
      </c>
      <c r="B5226" s="9">
        <v>45528</v>
      </c>
      <c r="C5226" s="10" t="s">
        <v>8014</v>
      </c>
      <c r="D5226" s="10" t="s">
        <v>8018</v>
      </c>
      <c r="E5226" s="10" t="s">
        <v>8032</v>
      </c>
      <c r="F5226" s="11">
        <v>3</v>
      </c>
      <c r="G5226" s="11">
        <v>2622</v>
      </c>
      <c r="H5226" s="11">
        <v>480</v>
      </c>
      <c r="I5226" s="11">
        <v>197</v>
      </c>
      <c r="J5226" s="11">
        <v>4</v>
      </c>
      <c r="K5226" s="11" t="s">
        <v>8034</v>
      </c>
      <c r="L5226" s="11">
        <f t="shared" si="243"/>
        <v>677</v>
      </c>
      <c r="M5226" s="11">
        <f t="shared" si="244"/>
        <v>1945</v>
      </c>
      <c r="N5226" s="12">
        <f t="shared" si="245"/>
        <v>0.7418001525553013</v>
      </c>
    </row>
    <row r="5227" spans="1:14" x14ac:dyDescent="0.3">
      <c r="A5227" s="8" t="s">
        <v>5236</v>
      </c>
      <c r="B5227" s="9">
        <v>45528</v>
      </c>
      <c r="C5227" s="10" t="s">
        <v>8013</v>
      </c>
      <c r="D5227" s="10" t="s">
        <v>8017</v>
      </c>
      <c r="E5227" s="10" t="s">
        <v>8033</v>
      </c>
      <c r="F5227" s="11">
        <v>4</v>
      </c>
      <c r="G5227" s="11">
        <v>3284</v>
      </c>
      <c r="H5227" s="11">
        <v>952</v>
      </c>
      <c r="I5227" s="11">
        <v>113</v>
      </c>
      <c r="J5227" s="11">
        <v>7</v>
      </c>
      <c r="K5227" s="11" t="s">
        <v>8034</v>
      </c>
      <c r="L5227" s="11">
        <f t="shared" si="243"/>
        <v>1065</v>
      </c>
      <c r="M5227" s="11">
        <f t="shared" si="244"/>
        <v>2219</v>
      </c>
      <c r="N5227" s="12">
        <f t="shared" si="245"/>
        <v>0.67570036540803902</v>
      </c>
    </row>
    <row r="5228" spans="1:14" x14ac:dyDescent="0.3">
      <c r="A5228" s="8" t="s">
        <v>5237</v>
      </c>
      <c r="B5228" s="9">
        <v>45528</v>
      </c>
      <c r="C5228" s="10" t="s">
        <v>8014</v>
      </c>
      <c r="D5228" s="10" t="s">
        <v>8020</v>
      </c>
      <c r="E5228" s="10" t="s">
        <v>8031</v>
      </c>
      <c r="F5228" s="11">
        <v>1</v>
      </c>
      <c r="G5228" s="11">
        <v>698</v>
      </c>
      <c r="H5228" s="11">
        <v>1139</v>
      </c>
      <c r="I5228" s="11">
        <v>182</v>
      </c>
      <c r="J5228" s="11">
        <v>2</v>
      </c>
      <c r="K5228" s="11" t="s">
        <v>8034</v>
      </c>
      <c r="L5228" s="11">
        <f t="shared" si="243"/>
        <v>1321</v>
      </c>
      <c r="M5228" s="11">
        <f t="shared" si="244"/>
        <v>-623</v>
      </c>
      <c r="N5228" s="12">
        <f t="shared" si="245"/>
        <v>-0.89255014326647564</v>
      </c>
    </row>
    <row r="5229" spans="1:14" x14ac:dyDescent="0.3">
      <c r="A5229" s="8" t="s">
        <v>5238</v>
      </c>
      <c r="B5229" s="9">
        <v>45528</v>
      </c>
      <c r="C5229" s="10" t="s">
        <v>8013</v>
      </c>
      <c r="D5229" s="10" t="s">
        <v>8022</v>
      </c>
      <c r="E5229" s="10" t="s">
        <v>8033</v>
      </c>
      <c r="F5229" s="11">
        <v>3</v>
      </c>
      <c r="G5229" s="11">
        <v>2562</v>
      </c>
      <c r="H5229" s="11">
        <v>406</v>
      </c>
      <c r="I5229" s="11">
        <v>109</v>
      </c>
      <c r="J5229" s="11">
        <v>6</v>
      </c>
      <c r="K5229" s="11" t="s">
        <v>8034</v>
      </c>
      <c r="L5229" s="11">
        <f t="shared" si="243"/>
        <v>515</v>
      </c>
      <c r="M5229" s="11">
        <f t="shared" si="244"/>
        <v>2047</v>
      </c>
      <c r="N5229" s="12">
        <f t="shared" si="245"/>
        <v>0.79898516783762685</v>
      </c>
    </row>
    <row r="5230" spans="1:14" x14ac:dyDescent="0.3">
      <c r="A5230" s="8" t="s">
        <v>5239</v>
      </c>
      <c r="B5230" s="9">
        <v>45528</v>
      </c>
      <c r="C5230" s="10" t="s">
        <v>8011</v>
      </c>
      <c r="D5230" s="10" t="s">
        <v>8021</v>
      </c>
      <c r="E5230" s="10" t="s">
        <v>8033</v>
      </c>
      <c r="F5230" s="11">
        <v>1</v>
      </c>
      <c r="G5230" s="11">
        <v>588</v>
      </c>
      <c r="H5230" s="11">
        <v>1176</v>
      </c>
      <c r="I5230" s="11">
        <v>177</v>
      </c>
      <c r="J5230" s="11">
        <v>2</v>
      </c>
      <c r="K5230" s="11" t="s">
        <v>8034</v>
      </c>
      <c r="L5230" s="11">
        <f t="shared" si="243"/>
        <v>1353</v>
      </c>
      <c r="M5230" s="11">
        <f t="shared" si="244"/>
        <v>-765</v>
      </c>
      <c r="N5230" s="12">
        <f t="shared" si="245"/>
        <v>-1.3010204081632653</v>
      </c>
    </row>
    <row r="5231" spans="1:14" x14ac:dyDescent="0.3">
      <c r="A5231" s="8" t="s">
        <v>5240</v>
      </c>
      <c r="B5231" s="9">
        <v>45528</v>
      </c>
      <c r="C5231" s="10" t="s">
        <v>8011</v>
      </c>
      <c r="D5231" s="10" t="s">
        <v>8030</v>
      </c>
      <c r="E5231" s="10" t="s">
        <v>8031</v>
      </c>
      <c r="F5231" s="11">
        <v>4</v>
      </c>
      <c r="G5231" s="11">
        <v>2764</v>
      </c>
      <c r="H5231" s="11">
        <v>1087</v>
      </c>
      <c r="I5231" s="11">
        <v>135</v>
      </c>
      <c r="J5231" s="11">
        <v>2</v>
      </c>
      <c r="K5231" s="11" t="s">
        <v>8034</v>
      </c>
      <c r="L5231" s="11">
        <f t="shared" si="243"/>
        <v>1222</v>
      </c>
      <c r="M5231" s="11">
        <f t="shared" si="244"/>
        <v>1542</v>
      </c>
      <c r="N5231" s="12">
        <f t="shared" si="245"/>
        <v>0.55788712011577424</v>
      </c>
    </row>
    <row r="5232" spans="1:14" x14ac:dyDescent="0.3">
      <c r="A5232" s="8" t="s">
        <v>5241</v>
      </c>
      <c r="B5232" s="9">
        <v>45528</v>
      </c>
      <c r="C5232" s="10" t="s">
        <v>8014</v>
      </c>
      <c r="D5232" s="10" t="s">
        <v>8020</v>
      </c>
      <c r="E5232" s="10" t="s">
        <v>8033</v>
      </c>
      <c r="F5232" s="11">
        <v>1</v>
      </c>
      <c r="G5232" s="11">
        <v>808</v>
      </c>
      <c r="H5232" s="11">
        <v>590</v>
      </c>
      <c r="I5232" s="11">
        <v>189</v>
      </c>
      <c r="J5232" s="11">
        <v>3</v>
      </c>
      <c r="K5232" s="11" t="s">
        <v>8034</v>
      </c>
      <c r="L5232" s="11">
        <f t="shared" si="243"/>
        <v>779</v>
      </c>
      <c r="M5232" s="11">
        <f t="shared" si="244"/>
        <v>29</v>
      </c>
      <c r="N5232" s="12">
        <f t="shared" si="245"/>
        <v>3.5891089108910888E-2</v>
      </c>
    </row>
    <row r="5233" spans="1:14" x14ac:dyDescent="0.3">
      <c r="A5233" s="8" t="s">
        <v>5242</v>
      </c>
      <c r="B5233" s="9">
        <v>45528</v>
      </c>
      <c r="C5233" s="10" t="s">
        <v>8013</v>
      </c>
      <c r="D5233" s="10" t="s">
        <v>8017</v>
      </c>
      <c r="E5233" s="10" t="s">
        <v>8031</v>
      </c>
      <c r="F5233" s="11">
        <v>3</v>
      </c>
      <c r="G5233" s="11">
        <v>1668</v>
      </c>
      <c r="H5233" s="11">
        <v>1127</v>
      </c>
      <c r="I5233" s="11">
        <v>211</v>
      </c>
      <c r="J5233" s="11">
        <v>3</v>
      </c>
      <c r="K5233" s="11" t="s">
        <v>8035</v>
      </c>
      <c r="L5233" s="11">
        <f t="shared" si="243"/>
        <v>1338</v>
      </c>
      <c r="M5233" s="11">
        <f t="shared" si="244"/>
        <v>330</v>
      </c>
      <c r="N5233" s="12">
        <f t="shared" si="245"/>
        <v>0.19784172661870503</v>
      </c>
    </row>
    <row r="5234" spans="1:14" x14ac:dyDescent="0.3">
      <c r="A5234" s="8" t="s">
        <v>5243</v>
      </c>
      <c r="B5234" s="9">
        <v>45528</v>
      </c>
      <c r="C5234" s="10" t="s">
        <v>8014</v>
      </c>
      <c r="D5234" s="10" t="s">
        <v>8018</v>
      </c>
      <c r="E5234" s="10" t="s">
        <v>8031</v>
      </c>
      <c r="F5234" s="11">
        <v>5</v>
      </c>
      <c r="G5234" s="11">
        <v>3675</v>
      </c>
      <c r="H5234" s="11">
        <v>464</v>
      </c>
      <c r="I5234" s="11">
        <v>166</v>
      </c>
      <c r="J5234" s="11">
        <v>3</v>
      </c>
      <c r="K5234" s="11" t="s">
        <v>8034</v>
      </c>
      <c r="L5234" s="11">
        <f t="shared" si="243"/>
        <v>630</v>
      </c>
      <c r="M5234" s="11">
        <f t="shared" si="244"/>
        <v>3045</v>
      </c>
      <c r="N5234" s="12">
        <f t="shared" si="245"/>
        <v>0.82857142857142863</v>
      </c>
    </row>
    <row r="5235" spans="1:14" x14ac:dyDescent="0.3">
      <c r="A5235" s="8" t="s">
        <v>5244</v>
      </c>
      <c r="B5235" s="9">
        <v>45528</v>
      </c>
      <c r="C5235" s="10" t="s">
        <v>8014</v>
      </c>
      <c r="D5235" s="10" t="s">
        <v>8020</v>
      </c>
      <c r="E5235" s="10" t="s">
        <v>8033</v>
      </c>
      <c r="F5235" s="11">
        <v>1</v>
      </c>
      <c r="G5235" s="11">
        <v>566</v>
      </c>
      <c r="H5235" s="11">
        <v>1042</v>
      </c>
      <c r="I5235" s="11">
        <v>211</v>
      </c>
      <c r="J5235" s="11">
        <v>6</v>
      </c>
      <c r="K5235" s="11" t="s">
        <v>8035</v>
      </c>
      <c r="L5235" s="11">
        <f t="shared" si="243"/>
        <v>1253</v>
      </c>
      <c r="M5235" s="11">
        <f t="shared" si="244"/>
        <v>-687</v>
      </c>
      <c r="N5235" s="12">
        <f t="shared" si="245"/>
        <v>-1.2137809187279152</v>
      </c>
    </row>
    <row r="5236" spans="1:14" x14ac:dyDescent="0.3">
      <c r="A5236" s="8" t="s">
        <v>5245</v>
      </c>
      <c r="B5236" s="9">
        <v>45528</v>
      </c>
      <c r="C5236" s="10" t="s">
        <v>8014</v>
      </c>
      <c r="D5236" s="10" t="s">
        <v>8026</v>
      </c>
      <c r="E5236" s="10" t="s">
        <v>8031</v>
      </c>
      <c r="F5236" s="11">
        <v>5</v>
      </c>
      <c r="G5236" s="11">
        <v>4325</v>
      </c>
      <c r="H5236" s="11">
        <v>504</v>
      </c>
      <c r="I5236" s="11">
        <v>198</v>
      </c>
      <c r="J5236" s="11">
        <v>3</v>
      </c>
      <c r="K5236" s="11" t="s">
        <v>8034</v>
      </c>
      <c r="L5236" s="11">
        <f t="shared" si="243"/>
        <v>702</v>
      </c>
      <c r="M5236" s="11">
        <f t="shared" si="244"/>
        <v>3623</v>
      </c>
      <c r="N5236" s="12">
        <f t="shared" si="245"/>
        <v>0.83768786127167627</v>
      </c>
    </row>
    <row r="5237" spans="1:14" x14ac:dyDescent="0.3">
      <c r="A5237" s="8" t="s">
        <v>5246</v>
      </c>
      <c r="B5237" s="9">
        <v>45528</v>
      </c>
      <c r="C5237" s="10" t="s">
        <v>8014</v>
      </c>
      <c r="D5237" s="10" t="s">
        <v>8020</v>
      </c>
      <c r="E5237" s="10" t="s">
        <v>8033</v>
      </c>
      <c r="F5237" s="11">
        <v>1</v>
      </c>
      <c r="G5237" s="11">
        <v>837</v>
      </c>
      <c r="H5237" s="11">
        <v>705</v>
      </c>
      <c r="I5237" s="11">
        <v>105</v>
      </c>
      <c r="J5237" s="11">
        <v>2</v>
      </c>
      <c r="K5237" s="11" t="s">
        <v>8034</v>
      </c>
      <c r="L5237" s="11">
        <f t="shared" si="243"/>
        <v>810</v>
      </c>
      <c r="M5237" s="11">
        <f t="shared" si="244"/>
        <v>27</v>
      </c>
      <c r="N5237" s="12">
        <f t="shared" si="245"/>
        <v>3.2258064516129031E-2</v>
      </c>
    </row>
    <row r="5238" spans="1:14" x14ac:dyDescent="0.3">
      <c r="A5238" s="8" t="s">
        <v>5247</v>
      </c>
      <c r="B5238" s="9">
        <v>45528</v>
      </c>
      <c r="C5238" s="10" t="s">
        <v>8011</v>
      </c>
      <c r="D5238" s="10" t="s">
        <v>8015</v>
      </c>
      <c r="E5238" s="10" t="s">
        <v>8032</v>
      </c>
      <c r="F5238" s="11">
        <v>5</v>
      </c>
      <c r="G5238" s="11">
        <v>3020</v>
      </c>
      <c r="H5238" s="11">
        <v>1249</v>
      </c>
      <c r="I5238" s="11">
        <v>111</v>
      </c>
      <c r="J5238" s="11">
        <v>4</v>
      </c>
      <c r="K5238" s="11" t="s">
        <v>8034</v>
      </c>
      <c r="L5238" s="11">
        <f t="shared" si="243"/>
        <v>1360</v>
      </c>
      <c r="M5238" s="11">
        <f t="shared" si="244"/>
        <v>1660</v>
      </c>
      <c r="N5238" s="12">
        <f t="shared" si="245"/>
        <v>0.54966887417218546</v>
      </c>
    </row>
    <row r="5239" spans="1:14" x14ac:dyDescent="0.3">
      <c r="A5239" s="8" t="s">
        <v>5248</v>
      </c>
      <c r="B5239" s="9">
        <v>45528</v>
      </c>
      <c r="C5239" s="10" t="s">
        <v>8011</v>
      </c>
      <c r="D5239" s="10" t="s">
        <v>8015</v>
      </c>
      <c r="E5239" s="10" t="s">
        <v>8032</v>
      </c>
      <c r="F5239" s="11">
        <v>1</v>
      </c>
      <c r="G5239" s="11">
        <v>600</v>
      </c>
      <c r="H5239" s="11">
        <v>939</v>
      </c>
      <c r="I5239" s="11">
        <v>131</v>
      </c>
      <c r="J5239" s="11">
        <v>5</v>
      </c>
      <c r="K5239" s="11" t="s">
        <v>8034</v>
      </c>
      <c r="L5239" s="11">
        <f t="shared" si="243"/>
        <v>1070</v>
      </c>
      <c r="M5239" s="11">
        <f t="shared" si="244"/>
        <v>-470</v>
      </c>
      <c r="N5239" s="12">
        <f t="shared" si="245"/>
        <v>-0.78333333333333333</v>
      </c>
    </row>
    <row r="5240" spans="1:14" x14ac:dyDescent="0.3">
      <c r="A5240" s="8" t="s">
        <v>5249</v>
      </c>
      <c r="B5240" s="9">
        <v>45528</v>
      </c>
      <c r="C5240" s="10" t="s">
        <v>8011</v>
      </c>
      <c r="D5240" s="10" t="s">
        <v>8030</v>
      </c>
      <c r="E5240" s="10" t="s">
        <v>8031</v>
      </c>
      <c r="F5240" s="11">
        <v>4</v>
      </c>
      <c r="G5240" s="11">
        <v>2476</v>
      </c>
      <c r="H5240" s="11">
        <v>518</v>
      </c>
      <c r="I5240" s="11">
        <v>135</v>
      </c>
      <c r="J5240" s="11">
        <v>6</v>
      </c>
      <c r="K5240" s="11" t="s">
        <v>8035</v>
      </c>
      <c r="L5240" s="11">
        <f t="shared" si="243"/>
        <v>653</v>
      </c>
      <c r="M5240" s="11">
        <f t="shared" si="244"/>
        <v>1823</v>
      </c>
      <c r="N5240" s="12">
        <f t="shared" si="245"/>
        <v>0.73626817447495962</v>
      </c>
    </row>
    <row r="5241" spans="1:14" x14ac:dyDescent="0.3">
      <c r="A5241" s="8" t="s">
        <v>5250</v>
      </c>
      <c r="B5241" s="9">
        <v>45528</v>
      </c>
      <c r="C5241" s="10" t="s">
        <v>8013</v>
      </c>
      <c r="D5241" s="10" t="s">
        <v>8022</v>
      </c>
      <c r="E5241" s="10" t="s">
        <v>8033</v>
      </c>
      <c r="F5241" s="11">
        <v>2</v>
      </c>
      <c r="G5241" s="11">
        <v>1440</v>
      </c>
      <c r="H5241" s="11">
        <v>1041</v>
      </c>
      <c r="I5241" s="11">
        <v>138</v>
      </c>
      <c r="J5241" s="11">
        <v>2</v>
      </c>
      <c r="K5241" s="11" t="s">
        <v>8034</v>
      </c>
      <c r="L5241" s="11">
        <f t="shared" si="243"/>
        <v>1179</v>
      </c>
      <c r="M5241" s="11">
        <f t="shared" si="244"/>
        <v>261</v>
      </c>
      <c r="N5241" s="12">
        <f t="shared" si="245"/>
        <v>0.18124999999999999</v>
      </c>
    </row>
    <row r="5242" spans="1:14" x14ac:dyDescent="0.3">
      <c r="A5242" s="8" t="s">
        <v>5251</v>
      </c>
      <c r="B5242" s="9">
        <v>45528</v>
      </c>
      <c r="C5242" s="10" t="s">
        <v>8014</v>
      </c>
      <c r="D5242" s="10" t="s">
        <v>8026</v>
      </c>
      <c r="E5242" s="10" t="s">
        <v>8031</v>
      </c>
      <c r="F5242" s="11">
        <v>4</v>
      </c>
      <c r="G5242" s="11">
        <v>2824</v>
      </c>
      <c r="H5242" s="11">
        <v>601</v>
      </c>
      <c r="I5242" s="11">
        <v>102</v>
      </c>
      <c r="J5242" s="11">
        <v>6</v>
      </c>
      <c r="K5242" s="11" t="s">
        <v>8034</v>
      </c>
      <c r="L5242" s="11">
        <f t="shared" si="243"/>
        <v>703</v>
      </c>
      <c r="M5242" s="11">
        <f t="shared" si="244"/>
        <v>2121</v>
      </c>
      <c r="N5242" s="12">
        <f t="shared" si="245"/>
        <v>0.75106232294617559</v>
      </c>
    </row>
    <row r="5243" spans="1:14" x14ac:dyDescent="0.3">
      <c r="A5243" s="8" t="s">
        <v>5252</v>
      </c>
      <c r="B5243" s="9">
        <v>45528</v>
      </c>
      <c r="C5243" s="10" t="s">
        <v>8011</v>
      </c>
      <c r="D5243" s="10" t="s">
        <v>8021</v>
      </c>
      <c r="E5243" s="10" t="s">
        <v>8032</v>
      </c>
      <c r="F5243" s="11">
        <v>4</v>
      </c>
      <c r="G5243" s="11">
        <v>2584</v>
      </c>
      <c r="H5243" s="11">
        <v>1261</v>
      </c>
      <c r="I5243" s="11">
        <v>173</v>
      </c>
      <c r="J5243" s="11">
        <v>6</v>
      </c>
      <c r="K5243" s="11" t="s">
        <v>8034</v>
      </c>
      <c r="L5243" s="11">
        <f t="shared" si="243"/>
        <v>1434</v>
      </c>
      <c r="M5243" s="11">
        <f t="shared" si="244"/>
        <v>1150</v>
      </c>
      <c r="N5243" s="12">
        <f t="shared" si="245"/>
        <v>0.44504643962848295</v>
      </c>
    </row>
    <row r="5244" spans="1:14" x14ac:dyDescent="0.3">
      <c r="A5244" s="8" t="s">
        <v>5253</v>
      </c>
      <c r="B5244" s="9">
        <v>45528</v>
      </c>
      <c r="C5244" s="10" t="s">
        <v>8014</v>
      </c>
      <c r="D5244" s="10" t="s">
        <v>8024</v>
      </c>
      <c r="E5244" s="10" t="s">
        <v>8031</v>
      </c>
      <c r="F5244" s="11">
        <v>2</v>
      </c>
      <c r="G5244" s="11">
        <v>1312</v>
      </c>
      <c r="H5244" s="11">
        <v>944</v>
      </c>
      <c r="I5244" s="11">
        <v>168</v>
      </c>
      <c r="J5244" s="11">
        <v>2</v>
      </c>
      <c r="K5244" s="11" t="s">
        <v>8034</v>
      </c>
      <c r="L5244" s="11">
        <f t="shared" si="243"/>
        <v>1112</v>
      </c>
      <c r="M5244" s="11">
        <f t="shared" si="244"/>
        <v>200</v>
      </c>
      <c r="N5244" s="12">
        <f t="shared" si="245"/>
        <v>0.1524390243902439</v>
      </c>
    </row>
    <row r="5245" spans="1:14" x14ac:dyDescent="0.3">
      <c r="A5245" s="8" t="s">
        <v>5254</v>
      </c>
      <c r="B5245" s="9">
        <v>45529</v>
      </c>
      <c r="C5245" s="10" t="s">
        <v>8014</v>
      </c>
      <c r="D5245" s="10" t="s">
        <v>8018</v>
      </c>
      <c r="E5245" s="10" t="s">
        <v>8031</v>
      </c>
      <c r="F5245" s="11">
        <v>4</v>
      </c>
      <c r="G5245" s="11">
        <v>3352</v>
      </c>
      <c r="H5245" s="11">
        <v>952</v>
      </c>
      <c r="I5245" s="11">
        <v>209</v>
      </c>
      <c r="J5245" s="11">
        <v>2</v>
      </c>
      <c r="K5245" s="11" t="s">
        <v>8034</v>
      </c>
      <c r="L5245" s="11">
        <f t="shared" si="243"/>
        <v>1161</v>
      </c>
      <c r="M5245" s="11">
        <f t="shared" si="244"/>
        <v>2191</v>
      </c>
      <c r="N5245" s="12">
        <f t="shared" si="245"/>
        <v>0.65363961813842486</v>
      </c>
    </row>
    <row r="5246" spans="1:14" x14ac:dyDescent="0.3">
      <c r="A5246" s="8" t="s">
        <v>5255</v>
      </c>
      <c r="B5246" s="9">
        <v>45529</v>
      </c>
      <c r="C5246" s="10" t="s">
        <v>8011</v>
      </c>
      <c r="D5246" s="10" t="s">
        <v>8015</v>
      </c>
      <c r="E5246" s="10" t="s">
        <v>8032</v>
      </c>
      <c r="F5246" s="11">
        <v>1</v>
      </c>
      <c r="G5246" s="11">
        <v>582</v>
      </c>
      <c r="H5246" s="11">
        <v>1392</v>
      </c>
      <c r="I5246" s="11">
        <v>182</v>
      </c>
      <c r="J5246" s="11">
        <v>5</v>
      </c>
      <c r="K5246" s="11" t="s">
        <v>8034</v>
      </c>
      <c r="L5246" s="11">
        <f t="shared" si="243"/>
        <v>1574</v>
      </c>
      <c r="M5246" s="11">
        <f t="shared" si="244"/>
        <v>-992</v>
      </c>
      <c r="N5246" s="12">
        <f t="shared" si="245"/>
        <v>-1.70446735395189</v>
      </c>
    </row>
    <row r="5247" spans="1:14" x14ac:dyDescent="0.3">
      <c r="A5247" s="8" t="s">
        <v>5256</v>
      </c>
      <c r="B5247" s="9">
        <v>45529</v>
      </c>
      <c r="C5247" s="10" t="s">
        <v>8012</v>
      </c>
      <c r="D5247" s="10" t="s">
        <v>8028</v>
      </c>
      <c r="E5247" s="10" t="s">
        <v>8032</v>
      </c>
      <c r="F5247" s="11">
        <v>3</v>
      </c>
      <c r="G5247" s="11">
        <v>1794</v>
      </c>
      <c r="H5247" s="11">
        <v>1446</v>
      </c>
      <c r="I5247" s="11">
        <v>200</v>
      </c>
      <c r="J5247" s="11">
        <v>3</v>
      </c>
      <c r="K5247" s="11" t="s">
        <v>8034</v>
      </c>
      <c r="L5247" s="11">
        <f t="shared" si="243"/>
        <v>1646</v>
      </c>
      <c r="M5247" s="11">
        <f t="shared" si="244"/>
        <v>148</v>
      </c>
      <c r="N5247" s="12">
        <f t="shared" si="245"/>
        <v>8.2497212931995537E-2</v>
      </c>
    </row>
    <row r="5248" spans="1:14" x14ac:dyDescent="0.3">
      <c r="A5248" s="8" t="s">
        <v>5257</v>
      </c>
      <c r="B5248" s="9">
        <v>45529</v>
      </c>
      <c r="C5248" s="10" t="s">
        <v>8014</v>
      </c>
      <c r="D5248" s="10" t="s">
        <v>8018</v>
      </c>
      <c r="E5248" s="10" t="s">
        <v>8032</v>
      </c>
      <c r="F5248" s="11">
        <v>4</v>
      </c>
      <c r="G5248" s="11">
        <v>3128</v>
      </c>
      <c r="H5248" s="11">
        <v>666</v>
      </c>
      <c r="I5248" s="11">
        <v>162</v>
      </c>
      <c r="J5248" s="11">
        <v>7</v>
      </c>
      <c r="K5248" s="11" t="s">
        <v>8034</v>
      </c>
      <c r="L5248" s="11">
        <f t="shared" si="243"/>
        <v>828</v>
      </c>
      <c r="M5248" s="11">
        <f t="shared" si="244"/>
        <v>2300</v>
      </c>
      <c r="N5248" s="12">
        <f t="shared" si="245"/>
        <v>0.73529411764705888</v>
      </c>
    </row>
    <row r="5249" spans="1:14" x14ac:dyDescent="0.3">
      <c r="A5249" s="8" t="s">
        <v>5258</v>
      </c>
      <c r="B5249" s="9">
        <v>45529</v>
      </c>
      <c r="C5249" s="10" t="s">
        <v>8013</v>
      </c>
      <c r="D5249" s="10" t="s">
        <v>8025</v>
      </c>
      <c r="E5249" s="10" t="s">
        <v>8032</v>
      </c>
      <c r="F5249" s="11">
        <v>4</v>
      </c>
      <c r="G5249" s="11">
        <v>3264</v>
      </c>
      <c r="H5249" s="11">
        <v>1486</v>
      </c>
      <c r="I5249" s="11">
        <v>102</v>
      </c>
      <c r="J5249" s="11">
        <v>6</v>
      </c>
      <c r="K5249" s="11" t="s">
        <v>8034</v>
      </c>
      <c r="L5249" s="11">
        <f t="shared" si="243"/>
        <v>1588</v>
      </c>
      <c r="M5249" s="11">
        <f t="shared" si="244"/>
        <v>1676</v>
      </c>
      <c r="N5249" s="12">
        <f t="shared" si="245"/>
        <v>0.5134803921568627</v>
      </c>
    </row>
    <row r="5250" spans="1:14" x14ac:dyDescent="0.3">
      <c r="A5250" s="8" t="s">
        <v>5259</v>
      </c>
      <c r="B5250" s="9">
        <v>45529</v>
      </c>
      <c r="C5250" s="10" t="s">
        <v>8011</v>
      </c>
      <c r="D5250" s="10" t="s">
        <v>8015</v>
      </c>
      <c r="E5250" s="10" t="s">
        <v>8031</v>
      </c>
      <c r="F5250" s="11">
        <v>4</v>
      </c>
      <c r="G5250" s="11">
        <v>2312</v>
      </c>
      <c r="H5250" s="11">
        <v>1078</v>
      </c>
      <c r="I5250" s="11">
        <v>164</v>
      </c>
      <c r="J5250" s="11">
        <v>3</v>
      </c>
      <c r="K5250" s="11" t="s">
        <v>8035</v>
      </c>
      <c r="L5250" s="11">
        <f t="shared" ref="L5250:L5313" si="246">H5250+I5250</f>
        <v>1242</v>
      </c>
      <c r="M5250" s="11">
        <f t="shared" ref="M5250:M5313" si="247">G5250-L5250</f>
        <v>1070</v>
      </c>
      <c r="N5250" s="12">
        <f t="shared" ref="N5250:N5313" si="248">M5250/G5250</f>
        <v>0.46280276816608995</v>
      </c>
    </row>
    <row r="5251" spans="1:14" x14ac:dyDescent="0.3">
      <c r="A5251" s="8" t="s">
        <v>5260</v>
      </c>
      <c r="B5251" s="9">
        <v>45529</v>
      </c>
      <c r="C5251" s="10" t="s">
        <v>8011</v>
      </c>
      <c r="D5251" s="10" t="s">
        <v>8015</v>
      </c>
      <c r="E5251" s="10" t="s">
        <v>8033</v>
      </c>
      <c r="F5251" s="11">
        <v>5</v>
      </c>
      <c r="G5251" s="11">
        <v>3155</v>
      </c>
      <c r="H5251" s="11">
        <v>722</v>
      </c>
      <c r="I5251" s="11">
        <v>213</v>
      </c>
      <c r="J5251" s="11">
        <v>2</v>
      </c>
      <c r="K5251" s="11" t="s">
        <v>8034</v>
      </c>
      <c r="L5251" s="11">
        <f t="shared" si="246"/>
        <v>935</v>
      </c>
      <c r="M5251" s="11">
        <f t="shared" si="247"/>
        <v>2220</v>
      </c>
      <c r="N5251" s="12">
        <f t="shared" si="248"/>
        <v>0.70364500792393025</v>
      </c>
    </row>
    <row r="5252" spans="1:14" x14ac:dyDescent="0.3">
      <c r="A5252" s="8" t="s">
        <v>5261</v>
      </c>
      <c r="B5252" s="9">
        <v>45529</v>
      </c>
      <c r="C5252" s="10" t="s">
        <v>8013</v>
      </c>
      <c r="D5252" s="10" t="s">
        <v>8017</v>
      </c>
      <c r="E5252" s="10" t="s">
        <v>8031</v>
      </c>
      <c r="F5252" s="11">
        <v>4</v>
      </c>
      <c r="G5252" s="11">
        <v>2688</v>
      </c>
      <c r="H5252" s="11">
        <v>431</v>
      </c>
      <c r="I5252" s="11">
        <v>138</v>
      </c>
      <c r="J5252" s="11">
        <v>6</v>
      </c>
      <c r="K5252" s="11" t="s">
        <v>8034</v>
      </c>
      <c r="L5252" s="11">
        <f t="shared" si="246"/>
        <v>569</v>
      </c>
      <c r="M5252" s="11">
        <f t="shared" si="247"/>
        <v>2119</v>
      </c>
      <c r="N5252" s="12">
        <f t="shared" si="248"/>
        <v>0.78831845238095233</v>
      </c>
    </row>
    <row r="5253" spans="1:14" x14ac:dyDescent="0.3">
      <c r="A5253" s="8" t="s">
        <v>5262</v>
      </c>
      <c r="B5253" s="9">
        <v>45529</v>
      </c>
      <c r="C5253" s="10" t="s">
        <v>8011</v>
      </c>
      <c r="D5253" s="10" t="s">
        <v>8015</v>
      </c>
      <c r="E5253" s="10" t="s">
        <v>8033</v>
      </c>
      <c r="F5253" s="11">
        <v>3</v>
      </c>
      <c r="G5253" s="11">
        <v>2316</v>
      </c>
      <c r="H5253" s="11">
        <v>478</v>
      </c>
      <c r="I5253" s="11">
        <v>215</v>
      </c>
      <c r="J5253" s="11">
        <v>5</v>
      </c>
      <c r="K5253" s="11" t="s">
        <v>8034</v>
      </c>
      <c r="L5253" s="11">
        <f t="shared" si="246"/>
        <v>693</v>
      </c>
      <c r="M5253" s="11">
        <f t="shared" si="247"/>
        <v>1623</v>
      </c>
      <c r="N5253" s="12">
        <f t="shared" si="248"/>
        <v>0.70077720207253891</v>
      </c>
    </row>
    <row r="5254" spans="1:14" x14ac:dyDescent="0.3">
      <c r="A5254" s="8" t="s">
        <v>5263</v>
      </c>
      <c r="B5254" s="9">
        <v>45529</v>
      </c>
      <c r="C5254" s="10" t="s">
        <v>8013</v>
      </c>
      <c r="D5254" s="10" t="s">
        <v>8022</v>
      </c>
      <c r="E5254" s="10" t="s">
        <v>8031</v>
      </c>
      <c r="F5254" s="11">
        <v>3</v>
      </c>
      <c r="G5254" s="11">
        <v>2280</v>
      </c>
      <c r="H5254" s="11">
        <v>471</v>
      </c>
      <c r="I5254" s="11">
        <v>123</v>
      </c>
      <c r="J5254" s="11">
        <v>3</v>
      </c>
      <c r="K5254" s="11" t="s">
        <v>8034</v>
      </c>
      <c r="L5254" s="11">
        <f t="shared" si="246"/>
        <v>594</v>
      </c>
      <c r="M5254" s="11">
        <f t="shared" si="247"/>
        <v>1686</v>
      </c>
      <c r="N5254" s="12">
        <f t="shared" si="248"/>
        <v>0.73947368421052628</v>
      </c>
    </row>
    <row r="5255" spans="1:14" x14ac:dyDescent="0.3">
      <c r="A5255" s="8" t="s">
        <v>5264</v>
      </c>
      <c r="B5255" s="9">
        <v>45529</v>
      </c>
      <c r="C5255" s="10" t="s">
        <v>8012</v>
      </c>
      <c r="D5255" s="10" t="s">
        <v>8016</v>
      </c>
      <c r="E5255" s="10" t="s">
        <v>8031</v>
      </c>
      <c r="F5255" s="11">
        <v>3</v>
      </c>
      <c r="G5255" s="11">
        <v>2568</v>
      </c>
      <c r="H5255" s="11">
        <v>586</v>
      </c>
      <c r="I5255" s="11">
        <v>148</v>
      </c>
      <c r="J5255" s="11">
        <v>5</v>
      </c>
      <c r="K5255" s="11" t="s">
        <v>8035</v>
      </c>
      <c r="L5255" s="11">
        <f t="shared" si="246"/>
        <v>734</v>
      </c>
      <c r="M5255" s="11">
        <f t="shared" si="247"/>
        <v>1834</v>
      </c>
      <c r="N5255" s="12">
        <f t="shared" si="248"/>
        <v>0.71417445482866049</v>
      </c>
    </row>
    <row r="5256" spans="1:14" x14ac:dyDescent="0.3">
      <c r="A5256" s="8" t="s">
        <v>5265</v>
      </c>
      <c r="B5256" s="9">
        <v>45529</v>
      </c>
      <c r="C5256" s="10" t="s">
        <v>8014</v>
      </c>
      <c r="D5256" s="10" t="s">
        <v>8026</v>
      </c>
      <c r="E5256" s="10" t="s">
        <v>8033</v>
      </c>
      <c r="F5256" s="11">
        <v>5</v>
      </c>
      <c r="G5256" s="11">
        <v>3650</v>
      </c>
      <c r="H5256" s="11">
        <v>754</v>
      </c>
      <c r="I5256" s="11">
        <v>211</v>
      </c>
      <c r="J5256" s="11">
        <v>4</v>
      </c>
      <c r="K5256" s="11" t="s">
        <v>8034</v>
      </c>
      <c r="L5256" s="11">
        <f t="shared" si="246"/>
        <v>965</v>
      </c>
      <c r="M5256" s="11">
        <f t="shared" si="247"/>
        <v>2685</v>
      </c>
      <c r="N5256" s="12">
        <f t="shared" si="248"/>
        <v>0.73561643835616441</v>
      </c>
    </row>
    <row r="5257" spans="1:14" x14ac:dyDescent="0.3">
      <c r="A5257" s="8" t="s">
        <v>5266</v>
      </c>
      <c r="B5257" s="9">
        <v>45529</v>
      </c>
      <c r="C5257" s="10" t="s">
        <v>8014</v>
      </c>
      <c r="D5257" s="10" t="s">
        <v>8020</v>
      </c>
      <c r="E5257" s="10" t="s">
        <v>8032</v>
      </c>
      <c r="F5257" s="11">
        <v>3</v>
      </c>
      <c r="G5257" s="11">
        <v>1920</v>
      </c>
      <c r="H5257" s="11">
        <v>740</v>
      </c>
      <c r="I5257" s="11">
        <v>140</v>
      </c>
      <c r="J5257" s="11">
        <v>7</v>
      </c>
      <c r="K5257" s="11" t="s">
        <v>8035</v>
      </c>
      <c r="L5257" s="11">
        <f t="shared" si="246"/>
        <v>880</v>
      </c>
      <c r="M5257" s="11">
        <f t="shared" si="247"/>
        <v>1040</v>
      </c>
      <c r="N5257" s="12">
        <f t="shared" si="248"/>
        <v>0.54166666666666663</v>
      </c>
    </row>
    <row r="5258" spans="1:14" x14ac:dyDescent="0.3">
      <c r="A5258" s="8" t="s">
        <v>5267</v>
      </c>
      <c r="B5258" s="9">
        <v>45529</v>
      </c>
      <c r="C5258" s="10" t="s">
        <v>8011</v>
      </c>
      <c r="D5258" s="10" t="s">
        <v>8015</v>
      </c>
      <c r="E5258" s="10" t="s">
        <v>8032</v>
      </c>
      <c r="F5258" s="11">
        <v>3</v>
      </c>
      <c r="G5258" s="11">
        <v>2463</v>
      </c>
      <c r="H5258" s="11">
        <v>427</v>
      </c>
      <c r="I5258" s="11">
        <v>182</v>
      </c>
      <c r="J5258" s="11">
        <v>3</v>
      </c>
      <c r="K5258" s="11" t="s">
        <v>8034</v>
      </c>
      <c r="L5258" s="11">
        <f t="shared" si="246"/>
        <v>609</v>
      </c>
      <c r="M5258" s="11">
        <f t="shared" si="247"/>
        <v>1854</v>
      </c>
      <c r="N5258" s="12">
        <f t="shared" si="248"/>
        <v>0.75274056029232639</v>
      </c>
    </row>
    <row r="5259" spans="1:14" x14ac:dyDescent="0.3">
      <c r="A5259" s="8" t="s">
        <v>5268</v>
      </c>
      <c r="B5259" s="9">
        <v>45529</v>
      </c>
      <c r="C5259" s="10" t="s">
        <v>8014</v>
      </c>
      <c r="D5259" s="10" t="s">
        <v>8020</v>
      </c>
      <c r="E5259" s="10" t="s">
        <v>8032</v>
      </c>
      <c r="F5259" s="11">
        <v>3</v>
      </c>
      <c r="G5259" s="11">
        <v>2241</v>
      </c>
      <c r="H5259" s="11">
        <v>383</v>
      </c>
      <c r="I5259" s="11">
        <v>155</v>
      </c>
      <c r="J5259" s="11">
        <v>2</v>
      </c>
      <c r="K5259" s="11" t="s">
        <v>8034</v>
      </c>
      <c r="L5259" s="11">
        <f t="shared" si="246"/>
        <v>538</v>
      </c>
      <c r="M5259" s="11">
        <f t="shared" si="247"/>
        <v>1703</v>
      </c>
      <c r="N5259" s="12">
        <f t="shared" si="248"/>
        <v>0.75992860330209733</v>
      </c>
    </row>
    <row r="5260" spans="1:14" x14ac:dyDescent="0.3">
      <c r="A5260" s="8" t="s">
        <v>5269</v>
      </c>
      <c r="B5260" s="9">
        <v>45529</v>
      </c>
      <c r="C5260" s="10" t="s">
        <v>8012</v>
      </c>
      <c r="D5260" s="10" t="s">
        <v>8028</v>
      </c>
      <c r="E5260" s="10" t="s">
        <v>8031</v>
      </c>
      <c r="F5260" s="11">
        <v>2</v>
      </c>
      <c r="G5260" s="11">
        <v>1380</v>
      </c>
      <c r="H5260" s="11">
        <v>1107</v>
      </c>
      <c r="I5260" s="11">
        <v>139</v>
      </c>
      <c r="J5260" s="11">
        <v>3</v>
      </c>
      <c r="K5260" s="11" t="s">
        <v>8034</v>
      </c>
      <c r="L5260" s="11">
        <f t="shared" si="246"/>
        <v>1246</v>
      </c>
      <c r="M5260" s="11">
        <f t="shared" si="247"/>
        <v>134</v>
      </c>
      <c r="N5260" s="12">
        <f t="shared" si="248"/>
        <v>9.7101449275362323E-2</v>
      </c>
    </row>
    <row r="5261" spans="1:14" x14ac:dyDescent="0.3">
      <c r="A5261" s="8" t="s">
        <v>5270</v>
      </c>
      <c r="B5261" s="9">
        <v>45529</v>
      </c>
      <c r="C5261" s="10" t="s">
        <v>8013</v>
      </c>
      <c r="D5261" s="10" t="s">
        <v>8019</v>
      </c>
      <c r="E5261" s="10" t="s">
        <v>8032</v>
      </c>
      <c r="F5261" s="11">
        <v>1</v>
      </c>
      <c r="G5261" s="11">
        <v>621</v>
      </c>
      <c r="H5261" s="11">
        <v>688</v>
      </c>
      <c r="I5261" s="11">
        <v>217</v>
      </c>
      <c r="J5261" s="11">
        <v>5</v>
      </c>
      <c r="K5261" s="11" t="s">
        <v>8034</v>
      </c>
      <c r="L5261" s="11">
        <f t="shared" si="246"/>
        <v>905</v>
      </c>
      <c r="M5261" s="11">
        <f t="shared" si="247"/>
        <v>-284</v>
      </c>
      <c r="N5261" s="12">
        <f t="shared" si="248"/>
        <v>-0.45732689210950078</v>
      </c>
    </row>
    <row r="5262" spans="1:14" x14ac:dyDescent="0.3">
      <c r="A5262" s="8" t="s">
        <v>5271</v>
      </c>
      <c r="B5262" s="9">
        <v>45529</v>
      </c>
      <c r="C5262" s="10" t="s">
        <v>8011</v>
      </c>
      <c r="D5262" s="10" t="s">
        <v>8015</v>
      </c>
      <c r="E5262" s="10" t="s">
        <v>8032</v>
      </c>
      <c r="F5262" s="11">
        <v>4</v>
      </c>
      <c r="G5262" s="11">
        <v>2516</v>
      </c>
      <c r="H5262" s="11">
        <v>1040</v>
      </c>
      <c r="I5262" s="11">
        <v>156</v>
      </c>
      <c r="J5262" s="11">
        <v>7</v>
      </c>
      <c r="K5262" s="11" t="s">
        <v>8034</v>
      </c>
      <c r="L5262" s="11">
        <f t="shared" si="246"/>
        <v>1196</v>
      </c>
      <c r="M5262" s="11">
        <f t="shared" si="247"/>
        <v>1320</v>
      </c>
      <c r="N5262" s="12">
        <f t="shared" si="248"/>
        <v>0.5246422893481717</v>
      </c>
    </row>
    <row r="5263" spans="1:14" x14ac:dyDescent="0.3">
      <c r="A5263" s="8" t="s">
        <v>5272</v>
      </c>
      <c r="B5263" s="9">
        <v>45529</v>
      </c>
      <c r="C5263" s="10" t="s">
        <v>8012</v>
      </c>
      <c r="D5263" s="10" t="s">
        <v>8016</v>
      </c>
      <c r="E5263" s="10" t="s">
        <v>8031</v>
      </c>
      <c r="F5263" s="11">
        <v>4</v>
      </c>
      <c r="G5263" s="11">
        <v>3144</v>
      </c>
      <c r="H5263" s="11">
        <v>566</v>
      </c>
      <c r="I5263" s="11">
        <v>137</v>
      </c>
      <c r="J5263" s="11">
        <v>2</v>
      </c>
      <c r="K5263" s="11" t="s">
        <v>8034</v>
      </c>
      <c r="L5263" s="11">
        <f t="shared" si="246"/>
        <v>703</v>
      </c>
      <c r="M5263" s="11">
        <f t="shared" si="247"/>
        <v>2441</v>
      </c>
      <c r="N5263" s="12">
        <f t="shared" si="248"/>
        <v>0.77639949109414763</v>
      </c>
    </row>
    <row r="5264" spans="1:14" x14ac:dyDescent="0.3">
      <c r="A5264" s="8" t="s">
        <v>5273</v>
      </c>
      <c r="B5264" s="9">
        <v>45529</v>
      </c>
      <c r="C5264" s="10" t="s">
        <v>8014</v>
      </c>
      <c r="D5264" s="10" t="s">
        <v>8018</v>
      </c>
      <c r="E5264" s="10" t="s">
        <v>8032</v>
      </c>
      <c r="F5264" s="11">
        <v>3</v>
      </c>
      <c r="G5264" s="11">
        <v>2259</v>
      </c>
      <c r="H5264" s="11">
        <v>1160</v>
      </c>
      <c r="I5264" s="11">
        <v>132</v>
      </c>
      <c r="J5264" s="11">
        <v>5</v>
      </c>
      <c r="K5264" s="11" t="s">
        <v>8034</v>
      </c>
      <c r="L5264" s="11">
        <f t="shared" si="246"/>
        <v>1292</v>
      </c>
      <c r="M5264" s="11">
        <f t="shared" si="247"/>
        <v>967</v>
      </c>
      <c r="N5264" s="12">
        <f t="shared" si="248"/>
        <v>0.42806551571491813</v>
      </c>
    </row>
    <row r="5265" spans="1:14" x14ac:dyDescent="0.3">
      <c r="A5265" s="8" t="s">
        <v>5274</v>
      </c>
      <c r="B5265" s="9">
        <v>45530</v>
      </c>
      <c r="C5265" s="10" t="s">
        <v>8011</v>
      </c>
      <c r="D5265" s="10" t="s">
        <v>8021</v>
      </c>
      <c r="E5265" s="10" t="s">
        <v>8031</v>
      </c>
      <c r="F5265" s="11">
        <v>3</v>
      </c>
      <c r="G5265" s="11">
        <v>2001</v>
      </c>
      <c r="H5265" s="11">
        <v>1190</v>
      </c>
      <c r="I5265" s="11">
        <v>155</v>
      </c>
      <c r="J5265" s="11">
        <v>2</v>
      </c>
      <c r="K5265" s="11" t="s">
        <v>8034</v>
      </c>
      <c r="L5265" s="11">
        <f t="shared" si="246"/>
        <v>1345</v>
      </c>
      <c r="M5265" s="11">
        <f t="shared" si="247"/>
        <v>656</v>
      </c>
      <c r="N5265" s="12">
        <f t="shared" si="248"/>
        <v>0.32783608195902048</v>
      </c>
    </row>
    <row r="5266" spans="1:14" x14ac:dyDescent="0.3">
      <c r="A5266" s="8" t="s">
        <v>5275</v>
      </c>
      <c r="B5266" s="9">
        <v>45530</v>
      </c>
      <c r="C5266" s="10" t="s">
        <v>8013</v>
      </c>
      <c r="D5266" s="10" t="s">
        <v>8022</v>
      </c>
      <c r="E5266" s="10" t="s">
        <v>8032</v>
      </c>
      <c r="F5266" s="11">
        <v>4</v>
      </c>
      <c r="G5266" s="11">
        <v>3504</v>
      </c>
      <c r="H5266" s="11">
        <v>695</v>
      </c>
      <c r="I5266" s="11">
        <v>204</v>
      </c>
      <c r="J5266" s="11">
        <v>2</v>
      </c>
      <c r="K5266" s="11" t="s">
        <v>8034</v>
      </c>
      <c r="L5266" s="11">
        <f t="shared" si="246"/>
        <v>899</v>
      </c>
      <c r="M5266" s="11">
        <f t="shared" si="247"/>
        <v>2605</v>
      </c>
      <c r="N5266" s="12">
        <f t="shared" si="248"/>
        <v>0.74343607305936077</v>
      </c>
    </row>
    <row r="5267" spans="1:14" x14ac:dyDescent="0.3">
      <c r="A5267" s="8" t="s">
        <v>5276</v>
      </c>
      <c r="B5267" s="9">
        <v>45530</v>
      </c>
      <c r="C5267" s="10" t="s">
        <v>8011</v>
      </c>
      <c r="D5267" s="10" t="s">
        <v>8021</v>
      </c>
      <c r="E5267" s="10" t="s">
        <v>8032</v>
      </c>
      <c r="F5267" s="11">
        <v>5</v>
      </c>
      <c r="G5267" s="11">
        <v>2755</v>
      </c>
      <c r="H5267" s="11">
        <v>1400</v>
      </c>
      <c r="I5267" s="11">
        <v>196</v>
      </c>
      <c r="J5267" s="11">
        <v>7</v>
      </c>
      <c r="K5267" s="11" t="s">
        <v>8034</v>
      </c>
      <c r="L5267" s="11">
        <f t="shared" si="246"/>
        <v>1596</v>
      </c>
      <c r="M5267" s="11">
        <f t="shared" si="247"/>
        <v>1159</v>
      </c>
      <c r="N5267" s="12">
        <f t="shared" si="248"/>
        <v>0.4206896551724138</v>
      </c>
    </row>
    <row r="5268" spans="1:14" x14ac:dyDescent="0.3">
      <c r="A5268" s="8" t="s">
        <v>5277</v>
      </c>
      <c r="B5268" s="9">
        <v>45530</v>
      </c>
      <c r="C5268" s="10" t="s">
        <v>8014</v>
      </c>
      <c r="D5268" s="10" t="s">
        <v>8026</v>
      </c>
      <c r="E5268" s="10" t="s">
        <v>8033</v>
      </c>
      <c r="F5268" s="11">
        <v>2</v>
      </c>
      <c r="G5268" s="11">
        <v>1570</v>
      </c>
      <c r="H5268" s="11">
        <v>1258</v>
      </c>
      <c r="I5268" s="11">
        <v>200</v>
      </c>
      <c r="J5268" s="11">
        <v>6</v>
      </c>
      <c r="K5268" s="11" t="s">
        <v>8034</v>
      </c>
      <c r="L5268" s="11">
        <f t="shared" si="246"/>
        <v>1458</v>
      </c>
      <c r="M5268" s="11">
        <f t="shared" si="247"/>
        <v>112</v>
      </c>
      <c r="N5268" s="12">
        <f t="shared" si="248"/>
        <v>7.1337579617834393E-2</v>
      </c>
    </row>
    <row r="5269" spans="1:14" x14ac:dyDescent="0.3">
      <c r="A5269" s="8" t="s">
        <v>5278</v>
      </c>
      <c r="B5269" s="9">
        <v>45530</v>
      </c>
      <c r="C5269" s="10" t="s">
        <v>8012</v>
      </c>
      <c r="D5269" s="10" t="s">
        <v>8028</v>
      </c>
      <c r="E5269" s="10" t="s">
        <v>8033</v>
      </c>
      <c r="F5269" s="11">
        <v>4</v>
      </c>
      <c r="G5269" s="11">
        <v>3352</v>
      </c>
      <c r="H5269" s="11">
        <v>362</v>
      </c>
      <c r="I5269" s="11">
        <v>146</v>
      </c>
      <c r="J5269" s="11">
        <v>4</v>
      </c>
      <c r="K5269" s="11" t="s">
        <v>8034</v>
      </c>
      <c r="L5269" s="11">
        <f t="shared" si="246"/>
        <v>508</v>
      </c>
      <c r="M5269" s="11">
        <f t="shared" si="247"/>
        <v>2844</v>
      </c>
      <c r="N5269" s="12">
        <f t="shared" si="248"/>
        <v>0.84844868735083534</v>
      </c>
    </row>
    <row r="5270" spans="1:14" x14ac:dyDescent="0.3">
      <c r="A5270" s="8" t="s">
        <v>5279</v>
      </c>
      <c r="B5270" s="9">
        <v>45530</v>
      </c>
      <c r="C5270" s="10" t="s">
        <v>8012</v>
      </c>
      <c r="D5270" s="10" t="s">
        <v>8027</v>
      </c>
      <c r="E5270" s="10" t="s">
        <v>8033</v>
      </c>
      <c r="F5270" s="11">
        <v>2</v>
      </c>
      <c r="G5270" s="11">
        <v>1420</v>
      </c>
      <c r="H5270" s="11">
        <v>1339</v>
      </c>
      <c r="I5270" s="11">
        <v>135</v>
      </c>
      <c r="J5270" s="11">
        <v>3</v>
      </c>
      <c r="K5270" s="11" t="s">
        <v>8035</v>
      </c>
      <c r="L5270" s="11">
        <f t="shared" si="246"/>
        <v>1474</v>
      </c>
      <c r="M5270" s="11">
        <f t="shared" si="247"/>
        <v>-54</v>
      </c>
      <c r="N5270" s="12">
        <f t="shared" si="248"/>
        <v>-3.8028169014084505E-2</v>
      </c>
    </row>
    <row r="5271" spans="1:14" x14ac:dyDescent="0.3">
      <c r="A5271" s="8" t="s">
        <v>5280</v>
      </c>
      <c r="B5271" s="9">
        <v>45530</v>
      </c>
      <c r="C5271" s="10" t="s">
        <v>8012</v>
      </c>
      <c r="D5271" s="10" t="s">
        <v>8029</v>
      </c>
      <c r="E5271" s="10" t="s">
        <v>8033</v>
      </c>
      <c r="F5271" s="11">
        <v>2</v>
      </c>
      <c r="G5271" s="11">
        <v>1254</v>
      </c>
      <c r="H5271" s="11">
        <v>917</v>
      </c>
      <c r="I5271" s="11">
        <v>113</v>
      </c>
      <c r="J5271" s="11">
        <v>7</v>
      </c>
      <c r="K5271" s="11" t="s">
        <v>8034</v>
      </c>
      <c r="L5271" s="11">
        <f t="shared" si="246"/>
        <v>1030</v>
      </c>
      <c r="M5271" s="11">
        <f t="shared" si="247"/>
        <v>224</v>
      </c>
      <c r="N5271" s="12">
        <f t="shared" si="248"/>
        <v>0.17862838915470494</v>
      </c>
    </row>
    <row r="5272" spans="1:14" x14ac:dyDescent="0.3">
      <c r="A5272" s="8" t="s">
        <v>5281</v>
      </c>
      <c r="B5272" s="9">
        <v>45530</v>
      </c>
      <c r="C5272" s="10" t="s">
        <v>8013</v>
      </c>
      <c r="D5272" s="10" t="s">
        <v>8017</v>
      </c>
      <c r="E5272" s="10" t="s">
        <v>8032</v>
      </c>
      <c r="F5272" s="11">
        <v>2</v>
      </c>
      <c r="G5272" s="11">
        <v>1586</v>
      </c>
      <c r="H5272" s="11">
        <v>461</v>
      </c>
      <c r="I5272" s="11">
        <v>140</v>
      </c>
      <c r="J5272" s="11">
        <v>4</v>
      </c>
      <c r="K5272" s="11" t="s">
        <v>8034</v>
      </c>
      <c r="L5272" s="11">
        <f t="shared" si="246"/>
        <v>601</v>
      </c>
      <c r="M5272" s="11">
        <f t="shared" si="247"/>
        <v>985</v>
      </c>
      <c r="N5272" s="12">
        <f t="shared" si="248"/>
        <v>0.62105926860025218</v>
      </c>
    </row>
    <row r="5273" spans="1:14" x14ac:dyDescent="0.3">
      <c r="A5273" s="8" t="s">
        <v>5282</v>
      </c>
      <c r="B5273" s="9">
        <v>45530</v>
      </c>
      <c r="C5273" s="10" t="s">
        <v>8014</v>
      </c>
      <c r="D5273" s="10" t="s">
        <v>8020</v>
      </c>
      <c r="E5273" s="10" t="s">
        <v>8032</v>
      </c>
      <c r="F5273" s="11">
        <v>4</v>
      </c>
      <c r="G5273" s="11">
        <v>2648</v>
      </c>
      <c r="H5273" s="11">
        <v>1245</v>
      </c>
      <c r="I5273" s="11">
        <v>204</v>
      </c>
      <c r="J5273" s="11">
        <v>4</v>
      </c>
      <c r="K5273" s="11" t="s">
        <v>8035</v>
      </c>
      <c r="L5273" s="11">
        <f t="shared" si="246"/>
        <v>1449</v>
      </c>
      <c r="M5273" s="11">
        <f t="shared" si="247"/>
        <v>1199</v>
      </c>
      <c r="N5273" s="12">
        <f t="shared" si="248"/>
        <v>0.45279456193353473</v>
      </c>
    </row>
    <row r="5274" spans="1:14" x14ac:dyDescent="0.3">
      <c r="A5274" s="8" t="s">
        <v>5283</v>
      </c>
      <c r="B5274" s="9">
        <v>45530</v>
      </c>
      <c r="C5274" s="10" t="s">
        <v>8014</v>
      </c>
      <c r="D5274" s="10" t="s">
        <v>8026</v>
      </c>
      <c r="E5274" s="10" t="s">
        <v>8033</v>
      </c>
      <c r="F5274" s="11">
        <v>2</v>
      </c>
      <c r="G5274" s="11">
        <v>1344</v>
      </c>
      <c r="H5274" s="11">
        <v>796</v>
      </c>
      <c r="I5274" s="11">
        <v>197</v>
      </c>
      <c r="J5274" s="11">
        <v>5</v>
      </c>
      <c r="K5274" s="11" t="s">
        <v>8034</v>
      </c>
      <c r="L5274" s="11">
        <f t="shared" si="246"/>
        <v>993</v>
      </c>
      <c r="M5274" s="11">
        <f t="shared" si="247"/>
        <v>351</v>
      </c>
      <c r="N5274" s="12">
        <f t="shared" si="248"/>
        <v>0.2611607142857143</v>
      </c>
    </row>
    <row r="5275" spans="1:14" x14ac:dyDescent="0.3">
      <c r="A5275" s="8" t="s">
        <v>5284</v>
      </c>
      <c r="B5275" s="9">
        <v>45530</v>
      </c>
      <c r="C5275" s="10" t="s">
        <v>8013</v>
      </c>
      <c r="D5275" s="10" t="s">
        <v>8022</v>
      </c>
      <c r="E5275" s="10" t="s">
        <v>8032</v>
      </c>
      <c r="F5275" s="11">
        <v>3</v>
      </c>
      <c r="G5275" s="11">
        <v>1716</v>
      </c>
      <c r="H5275" s="11">
        <v>1129</v>
      </c>
      <c r="I5275" s="11">
        <v>210</v>
      </c>
      <c r="J5275" s="11">
        <v>4</v>
      </c>
      <c r="K5275" s="11" t="s">
        <v>8034</v>
      </c>
      <c r="L5275" s="11">
        <f t="shared" si="246"/>
        <v>1339</v>
      </c>
      <c r="M5275" s="11">
        <f t="shared" si="247"/>
        <v>377</v>
      </c>
      <c r="N5275" s="12">
        <f t="shared" si="248"/>
        <v>0.2196969696969697</v>
      </c>
    </row>
    <row r="5276" spans="1:14" x14ac:dyDescent="0.3">
      <c r="A5276" s="8" t="s">
        <v>5285</v>
      </c>
      <c r="B5276" s="9">
        <v>45530</v>
      </c>
      <c r="C5276" s="10" t="s">
        <v>8013</v>
      </c>
      <c r="D5276" s="10" t="s">
        <v>8019</v>
      </c>
      <c r="E5276" s="10" t="s">
        <v>8031</v>
      </c>
      <c r="F5276" s="11">
        <v>5</v>
      </c>
      <c r="G5276" s="11">
        <v>3260</v>
      </c>
      <c r="H5276" s="11">
        <v>1410</v>
      </c>
      <c r="I5276" s="11">
        <v>182</v>
      </c>
      <c r="J5276" s="11">
        <v>7</v>
      </c>
      <c r="K5276" s="11" t="s">
        <v>8034</v>
      </c>
      <c r="L5276" s="11">
        <f t="shared" si="246"/>
        <v>1592</v>
      </c>
      <c r="M5276" s="11">
        <f t="shared" si="247"/>
        <v>1668</v>
      </c>
      <c r="N5276" s="12">
        <f t="shared" si="248"/>
        <v>0.51165644171779145</v>
      </c>
    </row>
    <row r="5277" spans="1:14" x14ac:dyDescent="0.3">
      <c r="A5277" s="8" t="s">
        <v>5286</v>
      </c>
      <c r="B5277" s="9">
        <v>45530</v>
      </c>
      <c r="C5277" s="10" t="s">
        <v>8014</v>
      </c>
      <c r="D5277" s="10" t="s">
        <v>8026</v>
      </c>
      <c r="E5277" s="10" t="s">
        <v>8033</v>
      </c>
      <c r="F5277" s="11">
        <v>1</v>
      </c>
      <c r="G5277" s="11">
        <v>742</v>
      </c>
      <c r="H5277" s="11">
        <v>1201</v>
      </c>
      <c r="I5277" s="11">
        <v>114</v>
      </c>
      <c r="J5277" s="11">
        <v>3</v>
      </c>
      <c r="K5277" s="11" t="s">
        <v>8034</v>
      </c>
      <c r="L5277" s="11">
        <f t="shared" si="246"/>
        <v>1315</v>
      </c>
      <c r="M5277" s="11">
        <f t="shared" si="247"/>
        <v>-573</v>
      </c>
      <c r="N5277" s="12">
        <f t="shared" si="248"/>
        <v>-0.77223719676549862</v>
      </c>
    </row>
    <row r="5278" spans="1:14" x14ac:dyDescent="0.3">
      <c r="A5278" s="8" t="s">
        <v>5287</v>
      </c>
      <c r="B5278" s="9">
        <v>45530</v>
      </c>
      <c r="C5278" s="10" t="s">
        <v>8012</v>
      </c>
      <c r="D5278" s="10" t="s">
        <v>8016</v>
      </c>
      <c r="E5278" s="10" t="s">
        <v>8033</v>
      </c>
      <c r="F5278" s="11">
        <v>3</v>
      </c>
      <c r="G5278" s="11">
        <v>2229</v>
      </c>
      <c r="H5278" s="11">
        <v>1050</v>
      </c>
      <c r="I5278" s="11">
        <v>113</v>
      </c>
      <c r="J5278" s="11">
        <v>7</v>
      </c>
      <c r="K5278" s="11" t="s">
        <v>8034</v>
      </c>
      <c r="L5278" s="11">
        <f t="shared" si="246"/>
        <v>1163</v>
      </c>
      <c r="M5278" s="11">
        <f t="shared" si="247"/>
        <v>1066</v>
      </c>
      <c r="N5278" s="12">
        <f t="shared" si="248"/>
        <v>0.47824136384028715</v>
      </c>
    </row>
    <row r="5279" spans="1:14" x14ac:dyDescent="0.3">
      <c r="A5279" s="8" t="s">
        <v>5288</v>
      </c>
      <c r="B5279" s="9">
        <v>45530</v>
      </c>
      <c r="C5279" s="10" t="s">
        <v>8011</v>
      </c>
      <c r="D5279" s="10" t="s">
        <v>8030</v>
      </c>
      <c r="E5279" s="10" t="s">
        <v>8032</v>
      </c>
      <c r="F5279" s="11">
        <v>2</v>
      </c>
      <c r="G5279" s="11">
        <v>1536</v>
      </c>
      <c r="H5279" s="11">
        <v>1323</v>
      </c>
      <c r="I5279" s="11">
        <v>181</v>
      </c>
      <c r="J5279" s="11">
        <v>5</v>
      </c>
      <c r="K5279" s="11" t="s">
        <v>8034</v>
      </c>
      <c r="L5279" s="11">
        <f t="shared" si="246"/>
        <v>1504</v>
      </c>
      <c r="M5279" s="11">
        <f t="shared" si="247"/>
        <v>32</v>
      </c>
      <c r="N5279" s="12">
        <f t="shared" si="248"/>
        <v>2.0833333333333332E-2</v>
      </c>
    </row>
    <row r="5280" spans="1:14" x14ac:dyDescent="0.3">
      <c r="A5280" s="8" t="s">
        <v>5289</v>
      </c>
      <c r="B5280" s="9">
        <v>45530</v>
      </c>
      <c r="C5280" s="10" t="s">
        <v>8014</v>
      </c>
      <c r="D5280" s="10" t="s">
        <v>8024</v>
      </c>
      <c r="E5280" s="10" t="s">
        <v>8032</v>
      </c>
      <c r="F5280" s="11">
        <v>2</v>
      </c>
      <c r="G5280" s="11">
        <v>1730</v>
      </c>
      <c r="H5280" s="11">
        <v>421</v>
      </c>
      <c r="I5280" s="11">
        <v>151</v>
      </c>
      <c r="J5280" s="11">
        <v>2</v>
      </c>
      <c r="K5280" s="11" t="s">
        <v>8034</v>
      </c>
      <c r="L5280" s="11">
        <f t="shared" si="246"/>
        <v>572</v>
      </c>
      <c r="M5280" s="11">
        <f t="shared" si="247"/>
        <v>1158</v>
      </c>
      <c r="N5280" s="12">
        <f t="shared" si="248"/>
        <v>0.66936416184971104</v>
      </c>
    </row>
    <row r="5281" spans="1:14" x14ac:dyDescent="0.3">
      <c r="A5281" s="8" t="s">
        <v>5290</v>
      </c>
      <c r="B5281" s="9">
        <v>45530</v>
      </c>
      <c r="C5281" s="10" t="s">
        <v>8013</v>
      </c>
      <c r="D5281" s="10" t="s">
        <v>8025</v>
      </c>
      <c r="E5281" s="10" t="s">
        <v>8032</v>
      </c>
      <c r="F5281" s="11">
        <v>4</v>
      </c>
      <c r="G5281" s="11">
        <v>2552</v>
      </c>
      <c r="H5281" s="11">
        <v>460</v>
      </c>
      <c r="I5281" s="11">
        <v>162</v>
      </c>
      <c r="J5281" s="11">
        <v>7</v>
      </c>
      <c r="K5281" s="11" t="s">
        <v>8034</v>
      </c>
      <c r="L5281" s="11">
        <f t="shared" si="246"/>
        <v>622</v>
      </c>
      <c r="M5281" s="11">
        <f t="shared" si="247"/>
        <v>1930</v>
      </c>
      <c r="N5281" s="12">
        <f t="shared" si="248"/>
        <v>0.75626959247648906</v>
      </c>
    </row>
    <row r="5282" spans="1:14" x14ac:dyDescent="0.3">
      <c r="A5282" s="8" t="s">
        <v>5291</v>
      </c>
      <c r="B5282" s="9">
        <v>45530</v>
      </c>
      <c r="C5282" s="10" t="s">
        <v>8012</v>
      </c>
      <c r="D5282" s="10" t="s">
        <v>8029</v>
      </c>
      <c r="E5282" s="10" t="s">
        <v>8033</v>
      </c>
      <c r="F5282" s="11">
        <v>1</v>
      </c>
      <c r="G5282" s="11">
        <v>597</v>
      </c>
      <c r="H5282" s="11">
        <v>1007</v>
      </c>
      <c r="I5282" s="11">
        <v>165</v>
      </c>
      <c r="J5282" s="11">
        <v>7</v>
      </c>
      <c r="K5282" s="11" t="s">
        <v>8034</v>
      </c>
      <c r="L5282" s="11">
        <f t="shared" si="246"/>
        <v>1172</v>
      </c>
      <c r="M5282" s="11">
        <f t="shared" si="247"/>
        <v>-575</v>
      </c>
      <c r="N5282" s="12">
        <f t="shared" si="248"/>
        <v>-0.9631490787269682</v>
      </c>
    </row>
    <row r="5283" spans="1:14" x14ac:dyDescent="0.3">
      <c r="A5283" s="8" t="s">
        <v>5292</v>
      </c>
      <c r="B5283" s="9">
        <v>45530</v>
      </c>
      <c r="C5283" s="10" t="s">
        <v>8014</v>
      </c>
      <c r="D5283" s="10" t="s">
        <v>8024</v>
      </c>
      <c r="E5283" s="10" t="s">
        <v>8032</v>
      </c>
      <c r="F5283" s="11">
        <v>2</v>
      </c>
      <c r="G5283" s="11">
        <v>1624</v>
      </c>
      <c r="H5283" s="11">
        <v>464</v>
      </c>
      <c r="I5283" s="11">
        <v>146</v>
      </c>
      <c r="J5283" s="11">
        <v>4</v>
      </c>
      <c r="K5283" s="11" t="s">
        <v>8034</v>
      </c>
      <c r="L5283" s="11">
        <f t="shared" si="246"/>
        <v>610</v>
      </c>
      <c r="M5283" s="11">
        <f t="shared" si="247"/>
        <v>1014</v>
      </c>
      <c r="N5283" s="12">
        <f t="shared" si="248"/>
        <v>0.62438423645320196</v>
      </c>
    </row>
    <row r="5284" spans="1:14" x14ac:dyDescent="0.3">
      <c r="A5284" s="8" t="s">
        <v>5293</v>
      </c>
      <c r="B5284" s="9">
        <v>45530</v>
      </c>
      <c r="C5284" s="10" t="s">
        <v>8011</v>
      </c>
      <c r="D5284" s="10" t="s">
        <v>8015</v>
      </c>
      <c r="E5284" s="10" t="s">
        <v>8032</v>
      </c>
      <c r="F5284" s="11">
        <v>5</v>
      </c>
      <c r="G5284" s="11">
        <v>4100</v>
      </c>
      <c r="H5284" s="11">
        <v>450</v>
      </c>
      <c r="I5284" s="11">
        <v>174</v>
      </c>
      <c r="J5284" s="11">
        <v>4</v>
      </c>
      <c r="K5284" s="11" t="s">
        <v>8034</v>
      </c>
      <c r="L5284" s="11">
        <f t="shared" si="246"/>
        <v>624</v>
      </c>
      <c r="M5284" s="11">
        <f t="shared" si="247"/>
        <v>3476</v>
      </c>
      <c r="N5284" s="12">
        <f t="shared" si="248"/>
        <v>0.84780487804878046</v>
      </c>
    </row>
    <row r="5285" spans="1:14" x14ac:dyDescent="0.3">
      <c r="A5285" s="8" t="s">
        <v>5294</v>
      </c>
      <c r="B5285" s="9">
        <v>45530</v>
      </c>
      <c r="C5285" s="10" t="s">
        <v>8012</v>
      </c>
      <c r="D5285" s="10" t="s">
        <v>8029</v>
      </c>
      <c r="E5285" s="10" t="s">
        <v>8033</v>
      </c>
      <c r="F5285" s="11">
        <v>3</v>
      </c>
      <c r="G5285" s="11">
        <v>2652</v>
      </c>
      <c r="H5285" s="11">
        <v>1141</v>
      </c>
      <c r="I5285" s="11">
        <v>202</v>
      </c>
      <c r="J5285" s="11">
        <v>7</v>
      </c>
      <c r="K5285" s="11" t="s">
        <v>8034</v>
      </c>
      <c r="L5285" s="11">
        <f t="shared" si="246"/>
        <v>1343</v>
      </c>
      <c r="M5285" s="11">
        <f t="shared" si="247"/>
        <v>1309</v>
      </c>
      <c r="N5285" s="12">
        <f t="shared" si="248"/>
        <v>0.49358974358974361</v>
      </c>
    </row>
    <row r="5286" spans="1:14" x14ac:dyDescent="0.3">
      <c r="A5286" s="8" t="s">
        <v>5295</v>
      </c>
      <c r="B5286" s="9">
        <v>45530</v>
      </c>
      <c r="C5286" s="10" t="s">
        <v>8014</v>
      </c>
      <c r="D5286" s="10" t="s">
        <v>8026</v>
      </c>
      <c r="E5286" s="10" t="s">
        <v>8032</v>
      </c>
      <c r="F5286" s="11">
        <v>1</v>
      </c>
      <c r="G5286" s="11">
        <v>620</v>
      </c>
      <c r="H5286" s="11">
        <v>966</v>
      </c>
      <c r="I5286" s="11">
        <v>146</v>
      </c>
      <c r="J5286" s="11">
        <v>5</v>
      </c>
      <c r="K5286" s="11" t="s">
        <v>8034</v>
      </c>
      <c r="L5286" s="11">
        <f t="shared" si="246"/>
        <v>1112</v>
      </c>
      <c r="M5286" s="11">
        <f t="shared" si="247"/>
        <v>-492</v>
      </c>
      <c r="N5286" s="12">
        <f t="shared" si="248"/>
        <v>-0.79354838709677422</v>
      </c>
    </row>
    <row r="5287" spans="1:14" x14ac:dyDescent="0.3">
      <c r="A5287" s="8" t="s">
        <v>5296</v>
      </c>
      <c r="B5287" s="9">
        <v>45530</v>
      </c>
      <c r="C5287" s="10" t="s">
        <v>8014</v>
      </c>
      <c r="D5287" s="10" t="s">
        <v>8018</v>
      </c>
      <c r="E5287" s="10" t="s">
        <v>8033</v>
      </c>
      <c r="F5287" s="11">
        <v>2</v>
      </c>
      <c r="G5287" s="11">
        <v>1194</v>
      </c>
      <c r="H5287" s="11">
        <v>579</v>
      </c>
      <c r="I5287" s="11">
        <v>121</v>
      </c>
      <c r="J5287" s="11">
        <v>6</v>
      </c>
      <c r="K5287" s="11" t="s">
        <v>8035</v>
      </c>
      <c r="L5287" s="11">
        <f t="shared" si="246"/>
        <v>700</v>
      </c>
      <c r="M5287" s="11">
        <f t="shared" si="247"/>
        <v>494</v>
      </c>
      <c r="N5287" s="12">
        <f t="shared" si="248"/>
        <v>0.41373534338358459</v>
      </c>
    </row>
    <row r="5288" spans="1:14" x14ac:dyDescent="0.3">
      <c r="A5288" s="8" t="s">
        <v>5297</v>
      </c>
      <c r="B5288" s="9">
        <v>45531</v>
      </c>
      <c r="C5288" s="10" t="s">
        <v>8012</v>
      </c>
      <c r="D5288" s="10" t="s">
        <v>8016</v>
      </c>
      <c r="E5288" s="10" t="s">
        <v>8032</v>
      </c>
      <c r="F5288" s="11">
        <v>2</v>
      </c>
      <c r="G5288" s="11">
        <v>1148</v>
      </c>
      <c r="H5288" s="11">
        <v>553</v>
      </c>
      <c r="I5288" s="11">
        <v>160</v>
      </c>
      <c r="J5288" s="11">
        <v>2</v>
      </c>
      <c r="K5288" s="11" t="s">
        <v>8035</v>
      </c>
      <c r="L5288" s="11">
        <f t="shared" si="246"/>
        <v>713</v>
      </c>
      <c r="M5288" s="11">
        <f t="shared" si="247"/>
        <v>435</v>
      </c>
      <c r="N5288" s="12">
        <f t="shared" si="248"/>
        <v>0.3789198606271777</v>
      </c>
    </row>
    <row r="5289" spans="1:14" x14ac:dyDescent="0.3">
      <c r="A5289" s="8" t="s">
        <v>5298</v>
      </c>
      <c r="B5289" s="9">
        <v>45531</v>
      </c>
      <c r="C5289" s="10" t="s">
        <v>8013</v>
      </c>
      <c r="D5289" s="10" t="s">
        <v>8019</v>
      </c>
      <c r="E5289" s="10" t="s">
        <v>8032</v>
      </c>
      <c r="F5289" s="11">
        <v>2</v>
      </c>
      <c r="G5289" s="11">
        <v>1648</v>
      </c>
      <c r="H5289" s="11">
        <v>438</v>
      </c>
      <c r="I5289" s="11">
        <v>199</v>
      </c>
      <c r="J5289" s="11">
        <v>4</v>
      </c>
      <c r="K5289" s="11" t="s">
        <v>8035</v>
      </c>
      <c r="L5289" s="11">
        <f t="shared" si="246"/>
        <v>637</v>
      </c>
      <c r="M5289" s="11">
        <f t="shared" si="247"/>
        <v>1011</v>
      </c>
      <c r="N5289" s="12">
        <f t="shared" si="248"/>
        <v>0.61347087378640774</v>
      </c>
    </row>
    <row r="5290" spans="1:14" x14ac:dyDescent="0.3">
      <c r="A5290" s="8" t="s">
        <v>5299</v>
      </c>
      <c r="B5290" s="9">
        <v>45531</v>
      </c>
      <c r="C5290" s="10" t="s">
        <v>8011</v>
      </c>
      <c r="D5290" s="10" t="s">
        <v>8015</v>
      </c>
      <c r="E5290" s="10" t="s">
        <v>8032</v>
      </c>
      <c r="F5290" s="11">
        <v>3</v>
      </c>
      <c r="G5290" s="11">
        <v>2160</v>
      </c>
      <c r="H5290" s="11">
        <v>1160</v>
      </c>
      <c r="I5290" s="11">
        <v>176</v>
      </c>
      <c r="J5290" s="11">
        <v>6</v>
      </c>
      <c r="K5290" s="11" t="s">
        <v>8034</v>
      </c>
      <c r="L5290" s="11">
        <f t="shared" si="246"/>
        <v>1336</v>
      </c>
      <c r="M5290" s="11">
        <f t="shared" si="247"/>
        <v>824</v>
      </c>
      <c r="N5290" s="12">
        <f t="shared" si="248"/>
        <v>0.38148148148148148</v>
      </c>
    </row>
    <row r="5291" spans="1:14" x14ac:dyDescent="0.3">
      <c r="A5291" s="8" t="s">
        <v>5300</v>
      </c>
      <c r="B5291" s="9">
        <v>45531</v>
      </c>
      <c r="C5291" s="10" t="s">
        <v>8014</v>
      </c>
      <c r="D5291" s="10" t="s">
        <v>8018</v>
      </c>
      <c r="E5291" s="10" t="s">
        <v>8031</v>
      </c>
      <c r="F5291" s="11">
        <v>5</v>
      </c>
      <c r="G5291" s="11">
        <v>4330</v>
      </c>
      <c r="H5291" s="11">
        <v>1244</v>
      </c>
      <c r="I5291" s="11">
        <v>185</v>
      </c>
      <c r="J5291" s="11">
        <v>7</v>
      </c>
      <c r="K5291" s="11" t="s">
        <v>8034</v>
      </c>
      <c r="L5291" s="11">
        <f t="shared" si="246"/>
        <v>1429</v>
      </c>
      <c r="M5291" s="11">
        <f t="shared" si="247"/>
        <v>2901</v>
      </c>
      <c r="N5291" s="12">
        <f t="shared" si="248"/>
        <v>0.66997690531177834</v>
      </c>
    </row>
    <row r="5292" spans="1:14" x14ac:dyDescent="0.3">
      <c r="A5292" s="8" t="s">
        <v>5301</v>
      </c>
      <c r="B5292" s="9">
        <v>45531</v>
      </c>
      <c r="C5292" s="10" t="s">
        <v>8013</v>
      </c>
      <c r="D5292" s="10" t="s">
        <v>8025</v>
      </c>
      <c r="E5292" s="10" t="s">
        <v>8031</v>
      </c>
      <c r="F5292" s="11">
        <v>5</v>
      </c>
      <c r="G5292" s="11">
        <v>4085</v>
      </c>
      <c r="H5292" s="11">
        <v>829</v>
      </c>
      <c r="I5292" s="11">
        <v>212</v>
      </c>
      <c r="J5292" s="11">
        <v>6</v>
      </c>
      <c r="K5292" s="11" t="s">
        <v>8034</v>
      </c>
      <c r="L5292" s="11">
        <f t="shared" si="246"/>
        <v>1041</v>
      </c>
      <c r="M5292" s="11">
        <f t="shared" si="247"/>
        <v>3044</v>
      </c>
      <c r="N5292" s="12">
        <f t="shared" si="248"/>
        <v>0.74516523867809059</v>
      </c>
    </row>
    <row r="5293" spans="1:14" x14ac:dyDescent="0.3">
      <c r="A5293" s="8" t="s">
        <v>5302</v>
      </c>
      <c r="B5293" s="9">
        <v>45531</v>
      </c>
      <c r="C5293" s="10" t="s">
        <v>8011</v>
      </c>
      <c r="D5293" s="10" t="s">
        <v>8023</v>
      </c>
      <c r="E5293" s="10" t="s">
        <v>8033</v>
      </c>
      <c r="F5293" s="11">
        <v>3</v>
      </c>
      <c r="G5293" s="11">
        <v>2346</v>
      </c>
      <c r="H5293" s="11">
        <v>737</v>
      </c>
      <c r="I5293" s="11">
        <v>208</v>
      </c>
      <c r="J5293" s="11">
        <v>2</v>
      </c>
      <c r="K5293" s="11" t="s">
        <v>8034</v>
      </c>
      <c r="L5293" s="11">
        <f t="shared" si="246"/>
        <v>945</v>
      </c>
      <c r="M5293" s="11">
        <f t="shared" si="247"/>
        <v>1401</v>
      </c>
      <c r="N5293" s="12">
        <f t="shared" si="248"/>
        <v>0.59718670076726343</v>
      </c>
    </row>
    <row r="5294" spans="1:14" x14ac:dyDescent="0.3">
      <c r="A5294" s="8" t="s">
        <v>5303</v>
      </c>
      <c r="B5294" s="9">
        <v>45531</v>
      </c>
      <c r="C5294" s="10" t="s">
        <v>8011</v>
      </c>
      <c r="D5294" s="10" t="s">
        <v>8021</v>
      </c>
      <c r="E5294" s="10" t="s">
        <v>8031</v>
      </c>
      <c r="F5294" s="11">
        <v>5</v>
      </c>
      <c r="G5294" s="11">
        <v>3595</v>
      </c>
      <c r="H5294" s="11">
        <v>878</v>
      </c>
      <c r="I5294" s="11">
        <v>209</v>
      </c>
      <c r="J5294" s="11">
        <v>3</v>
      </c>
      <c r="K5294" s="11" t="s">
        <v>8035</v>
      </c>
      <c r="L5294" s="11">
        <f t="shared" si="246"/>
        <v>1087</v>
      </c>
      <c r="M5294" s="11">
        <f t="shared" si="247"/>
        <v>2508</v>
      </c>
      <c r="N5294" s="12">
        <f t="shared" si="248"/>
        <v>0.6976356050069541</v>
      </c>
    </row>
    <row r="5295" spans="1:14" x14ac:dyDescent="0.3">
      <c r="A5295" s="8" t="s">
        <v>5304</v>
      </c>
      <c r="B5295" s="9">
        <v>45531</v>
      </c>
      <c r="C5295" s="10" t="s">
        <v>8012</v>
      </c>
      <c r="D5295" s="10" t="s">
        <v>8027</v>
      </c>
      <c r="E5295" s="10" t="s">
        <v>8032</v>
      </c>
      <c r="F5295" s="11">
        <v>1</v>
      </c>
      <c r="G5295" s="11">
        <v>667</v>
      </c>
      <c r="H5295" s="11">
        <v>1039</v>
      </c>
      <c r="I5295" s="11">
        <v>114</v>
      </c>
      <c r="J5295" s="11">
        <v>6</v>
      </c>
      <c r="K5295" s="11" t="s">
        <v>8034</v>
      </c>
      <c r="L5295" s="11">
        <f t="shared" si="246"/>
        <v>1153</v>
      </c>
      <c r="M5295" s="11">
        <f t="shared" si="247"/>
        <v>-486</v>
      </c>
      <c r="N5295" s="12">
        <f t="shared" si="248"/>
        <v>-0.72863568215892049</v>
      </c>
    </row>
    <row r="5296" spans="1:14" x14ac:dyDescent="0.3">
      <c r="A5296" s="8" t="s">
        <v>5305</v>
      </c>
      <c r="B5296" s="9">
        <v>45531</v>
      </c>
      <c r="C5296" s="10" t="s">
        <v>8012</v>
      </c>
      <c r="D5296" s="10" t="s">
        <v>8016</v>
      </c>
      <c r="E5296" s="10" t="s">
        <v>8032</v>
      </c>
      <c r="F5296" s="11">
        <v>4</v>
      </c>
      <c r="G5296" s="11">
        <v>3472</v>
      </c>
      <c r="H5296" s="11">
        <v>478</v>
      </c>
      <c r="I5296" s="11">
        <v>166</v>
      </c>
      <c r="J5296" s="11">
        <v>6</v>
      </c>
      <c r="K5296" s="11" t="s">
        <v>8035</v>
      </c>
      <c r="L5296" s="11">
        <f t="shared" si="246"/>
        <v>644</v>
      </c>
      <c r="M5296" s="11">
        <f t="shared" si="247"/>
        <v>2828</v>
      </c>
      <c r="N5296" s="12">
        <f t="shared" si="248"/>
        <v>0.81451612903225812</v>
      </c>
    </row>
    <row r="5297" spans="1:14" x14ac:dyDescent="0.3">
      <c r="A5297" s="8" t="s">
        <v>5306</v>
      </c>
      <c r="B5297" s="9">
        <v>45531</v>
      </c>
      <c r="C5297" s="10" t="s">
        <v>8013</v>
      </c>
      <c r="D5297" s="10" t="s">
        <v>8025</v>
      </c>
      <c r="E5297" s="10" t="s">
        <v>8032</v>
      </c>
      <c r="F5297" s="11">
        <v>1</v>
      </c>
      <c r="G5297" s="11">
        <v>772</v>
      </c>
      <c r="H5297" s="11">
        <v>1494</v>
      </c>
      <c r="I5297" s="11">
        <v>180</v>
      </c>
      <c r="J5297" s="11">
        <v>4</v>
      </c>
      <c r="K5297" s="11" t="s">
        <v>8035</v>
      </c>
      <c r="L5297" s="11">
        <f t="shared" si="246"/>
        <v>1674</v>
      </c>
      <c r="M5297" s="11">
        <f t="shared" si="247"/>
        <v>-902</v>
      </c>
      <c r="N5297" s="12">
        <f t="shared" si="248"/>
        <v>-1.1683937823834196</v>
      </c>
    </row>
    <row r="5298" spans="1:14" x14ac:dyDescent="0.3">
      <c r="A5298" s="8" t="s">
        <v>5307</v>
      </c>
      <c r="B5298" s="9">
        <v>45531</v>
      </c>
      <c r="C5298" s="10" t="s">
        <v>8012</v>
      </c>
      <c r="D5298" s="10" t="s">
        <v>8016</v>
      </c>
      <c r="E5298" s="10" t="s">
        <v>8031</v>
      </c>
      <c r="F5298" s="11">
        <v>1</v>
      </c>
      <c r="G5298" s="11">
        <v>586</v>
      </c>
      <c r="H5298" s="11">
        <v>1483</v>
      </c>
      <c r="I5298" s="11">
        <v>139</v>
      </c>
      <c r="J5298" s="11">
        <v>6</v>
      </c>
      <c r="K5298" s="11" t="s">
        <v>8034</v>
      </c>
      <c r="L5298" s="11">
        <f t="shared" si="246"/>
        <v>1622</v>
      </c>
      <c r="M5298" s="11">
        <f t="shared" si="247"/>
        <v>-1036</v>
      </c>
      <c r="N5298" s="12">
        <f t="shared" si="248"/>
        <v>-1.7679180887372015</v>
      </c>
    </row>
    <row r="5299" spans="1:14" x14ac:dyDescent="0.3">
      <c r="A5299" s="8" t="s">
        <v>5308</v>
      </c>
      <c r="B5299" s="9">
        <v>45531</v>
      </c>
      <c r="C5299" s="10" t="s">
        <v>8012</v>
      </c>
      <c r="D5299" s="10" t="s">
        <v>8029</v>
      </c>
      <c r="E5299" s="10" t="s">
        <v>8032</v>
      </c>
      <c r="F5299" s="11">
        <v>3</v>
      </c>
      <c r="G5299" s="11">
        <v>1707</v>
      </c>
      <c r="H5299" s="11">
        <v>750</v>
      </c>
      <c r="I5299" s="11">
        <v>172</v>
      </c>
      <c r="J5299" s="11">
        <v>5</v>
      </c>
      <c r="K5299" s="11" t="s">
        <v>8034</v>
      </c>
      <c r="L5299" s="11">
        <f t="shared" si="246"/>
        <v>922</v>
      </c>
      <c r="M5299" s="11">
        <f t="shared" si="247"/>
        <v>785</v>
      </c>
      <c r="N5299" s="12">
        <f t="shared" si="248"/>
        <v>0.45987111892208554</v>
      </c>
    </row>
    <row r="5300" spans="1:14" x14ac:dyDescent="0.3">
      <c r="A5300" s="8" t="s">
        <v>5309</v>
      </c>
      <c r="B5300" s="9">
        <v>45531</v>
      </c>
      <c r="C5300" s="10" t="s">
        <v>8013</v>
      </c>
      <c r="D5300" s="10" t="s">
        <v>8019</v>
      </c>
      <c r="E5300" s="10" t="s">
        <v>8033</v>
      </c>
      <c r="F5300" s="11">
        <v>2</v>
      </c>
      <c r="G5300" s="11">
        <v>1486</v>
      </c>
      <c r="H5300" s="11">
        <v>525</v>
      </c>
      <c r="I5300" s="11">
        <v>147</v>
      </c>
      <c r="J5300" s="11">
        <v>2</v>
      </c>
      <c r="K5300" s="11" t="s">
        <v>8035</v>
      </c>
      <c r="L5300" s="11">
        <f t="shared" si="246"/>
        <v>672</v>
      </c>
      <c r="M5300" s="11">
        <f t="shared" si="247"/>
        <v>814</v>
      </c>
      <c r="N5300" s="12">
        <f t="shared" si="248"/>
        <v>0.54777927321668907</v>
      </c>
    </row>
    <row r="5301" spans="1:14" x14ac:dyDescent="0.3">
      <c r="A5301" s="8" t="s">
        <v>5310</v>
      </c>
      <c r="B5301" s="9">
        <v>45531</v>
      </c>
      <c r="C5301" s="10" t="s">
        <v>8013</v>
      </c>
      <c r="D5301" s="10" t="s">
        <v>8019</v>
      </c>
      <c r="E5301" s="10" t="s">
        <v>8031</v>
      </c>
      <c r="F5301" s="11">
        <v>3</v>
      </c>
      <c r="G5301" s="11">
        <v>2100</v>
      </c>
      <c r="H5301" s="11">
        <v>633</v>
      </c>
      <c r="I5301" s="11">
        <v>163</v>
      </c>
      <c r="J5301" s="11">
        <v>5</v>
      </c>
      <c r="K5301" s="11" t="s">
        <v>8034</v>
      </c>
      <c r="L5301" s="11">
        <f t="shared" si="246"/>
        <v>796</v>
      </c>
      <c r="M5301" s="11">
        <f t="shared" si="247"/>
        <v>1304</v>
      </c>
      <c r="N5301" s="12">
        <f t="shared" si="248"/>
        <v>0.62095238095238092</v>
      </c>
    </row>
    <row r="5302" spans="1:14" x14ac:dyDescent="0.3">
      <c r="A5302" s="8" t="s">
        <v>5311</v>
      </c>
      <c r="B5302" s="9">
        <v>45531</v>
      </c>
      <c r="C5302" s="10" t="s">
        <v>8012</v>
      </c>
      <c r="D5302" s="10" t="s">
        <v>8027</v>
      </c>
      <c r="E5302" s="10" t="s">
        <v>8032</v>
      </c>
      <c r="F5302" s="11">
        <v>2</v>
      </c>
      <c r="G5302" s="11">
        <v>1432</v>
      </c>
      <c r="H5302" s="11">
        <v>1011</v>
      </c>
      <c r="I5302" s="11">
        <v>191</v>
      </c>
      <c r="J5302" s="11">
        <v>5</v>
      </c>
      <c r="K5302" s="11" t="s">
        <v>8034</v>
      </c>
      <c r="L5302" s="11">
        <f t="shared" si="246"/>
        <v>1202</v>
      </c>
      <c r="M5302" s="11">
        <f t="shared" si="247"/>
        <v>230</v>
      </c>
      <c r="N5302" s="12">
        <f t="shared" si="248"/>
        <v>0.16061452513966482</v>
      </c>
    </row>
    <row r="5303" spans="1:14" x14ac:dyDescent="0.3">
      <c r="A5303" s="8" t="s">
        <v>5312</v>
      </c>
      <c r="B5303" s="9">
        <v>45531</v>
      </c>
      <c r="C5303" s="10" t="s">
        <v>8013</v>
      </c>
      <c r="D5303" s="10" t="s">
        <v>8025</v>
      </c>
      <c r="E5303" s="10" t="s">
        <v>8032</v>
      </c>
      <c r="F5303" s="11">
        <v>1</v>
      </c>
      <c r="G5303" s="11">
        <v>689</v>
      </c>
      <c r="H5303" s="11">
        <v>1463</v>
      </c>
      <c r="I5303" s="11">
        <v>211</v>
      </c>
      <c r="J5303" s="11">
        <v>4</v>
      </c>
      <c r="K5303" s="11" t="s">
        <v>8034</v>
      </c>
      <c r="L5303" s="11">
        <f t="shared" si="246"/>
        <v>1674</v>
      </c>
      <c r="M5303" s="11">
        <f t="shared" si="247"/>
        <v>-985</v>
      </c>
      <c r="N5303" s="12">
        <f t="shared" si="248"/>
        <v>-1.4296081277213353</v>
      </c>
    </row>
    <row r="5304" spans="1:14" x14ac:dyDescent="0.3">
      <c r="A5304" s="8" t="s">
        <v>5313</v>
      </c>
      <c r="B5304" s="9">
        <v>45531</v>
      </c>
      <c r="C5304" s="10" t="s">
        <v>8014</v>
      </c>
      <c r="D5304" s="10" t="s">
        <v>8024</v>
      </c>
      <c r="E5304" s="10" t="s">
        <v>8032</v>
      </c>
      <c r="F5304" s="11">
        <v>2</v>
      </c>
      <c r="G5304" s="11">
        <v>1250</v>
      </c>
      <c r="H5304" s="11">
        <v>467</v>
      </c>
      <c r="I5304" s="11">
        <v>145</v>
      </c>
      <c r="J5304" s="11">
        <v>4</v>
      </c>
      <c r="K5304" s="11" t="s">
        <v>8034</v>
      </c>
      <c r="L5304" s="11">
        <f t="shared" si="246"/>
        <v>612</v>
      </c>
      <c r="M5304" s="11">
        <f t="shared" si="247"/>
        <v>638</v>
      </c>
      <c r="N5304" s="12">
        <f t="shared" si="248"/>
        <v>0.51039999999999996</v>
      </c>
    </row>
    <row r="5305" spans="1:14" x14ac:dyDescent="0.3">
      <c r="A5305" s="8" t="s">
        <v>5314</v>
      </c>
      <c r="B5305" s="9">
        <v>45531</v>
      </c>
      <c r="C5305" s="10" t="s">
        <v>8014</v>
      </c>
      <c r="D5305" s="10" t="s">
        <v>8024</v>
      </c>
      <c r="E5305" s="10" t="s">
        <v>8033</v>
      </c>
      <c r="F5305" s="11">
        <v>3</v>
      </c>
      <c r="G5305" s="11">
        <v>2388</v>
      </c>
      <c r="H5305" s="11">
        <v>1462</v>
      </c>
      <c r="I5305" s="11">
        <v>175</v>
      </c>
      <c r="J5305" s="11">
        <v>6</v>
      </c>
      <c r="K5305" s="11" t="s">
        <v>8034</v>
      </c>
      <c r="L5305" s="11">
        <f t="shared" si="246"/>
        <v>1637</v>
      </c>
      <c r="M5305" s="11">
        <f t="shared" si="247"/>
        <v>751</v>
      </c>
      <c r="N5305" s="12">
        <f t="shared" si="248"/>
        <v>0.31448911222780568</v>
      </c>
    </row>
    <row r="5306" spans="1:14" x14ac:dyDescent="0.3">
      <c r="A5306" s="8" t="s">
        <v>5315</v>
      </c>
      <c r="B5306" s="9">
        <v>45531</v>
      </c>
      <c r="C5306" s="10" t="s">
        <v>8014</v>
      </c>
      <c r="D5306" s="10" t="s">
        <v>8026</v>
      </c>
      <c r="E5306" s="10" t="s">
        <v>8031</v>
      </c>
      <c r="F5306" s="11">
        <v>5</v>
      </c>
      <c r="G5306" s="11">
        <v>3820</v>
      </c>
      <c r="H5306" s="11">
        <v>841</v>
      </c>
      <c r="I5306" s="11">
        <v>196</v>
      </c>
      <c r="J5306" s="11">
        <v>5</v>
      </c>
      <c r="K5306" s="11" t="s">
        <v>8034</v>
      </c>
      <c r="L5306" s="11">
        <f t="shared" si="246"/>
        <v>1037</v>
      </c>
      <c r="M5306" s="11">
        <f t="shared" si="247"/>
        <v>2783</v>
      </c>
      <c r="N5306" s="12">
        <f t="shared" si="248"/>
        <v>0.72853403141361261</v>
      </c>
    </row>
    <row r="5307" spans="1:14" x14ac:dyDescent="0.3">
      <c r="A5307" s="8" t="s">
        <v>5316</v>
      </c>
      <c r="B5307" s="9">
        <v>45531</v>
      </c>
      <c r="C5307" s="10" t="s">
        <v>8011</v>
      </c>
      <c r="D5307" s="10" t="s">
        <v>8023</v>
      </c>
      <c r="E5307" s="10" t="s">
        <v>8032</v>
      </c>
      <c r="F5307" s="11">
        <v>2</v>
      </c>
      <c r="G5307" s="11">
        <v>1624</v>
      </c>
      <c r="H5307" s="11">
        <v>419</v>
      </c>
      <c r="I5307" s="11">
        <v>118</v>
      </c>
      <c r="J5307" s="11">
        <v>7</v>
      </c>
      <c r="K5307" s="11" t="s">
        <v>8035</v>
      </c>
      <c r="L5307" s="11">
        <f t="shared" si="246"/>
        <v>537</v>
      </c>
      <c r="M5307" s="11">
        <f t="shared" si="247"/>
        <v>1087</v>
      </c>
      <c r="N5307" s="12">
        <f t="shared" si="248"/>
        <v>0.66933497536945807</v>
      </c>
    </row>
    <row r="5308" spans="1:14" x14ac:dyDescent="0.3">
      <c r="A5308" s="8" t="s">
        <v>5317</v>
      </c>
      <c r="B5308" s="9">
        <v>45531</v>
      </c>
      <c r="C5308" s="10" t="s">
        <v>8014</v>
      </c>
      <c r="D5308" s="10" t="s">
        <v>8020</v>
      </c>
      <c r="E5308" s="10" t="s">
        <v>8031</v>
      </c>
      <c r="F5308" s="11">
        <v>4</v>
      </c>
      <c r="G5308" s="11">
        <v>3100</v>
      </c>
      <c r="H5308" s="11">
        <v>1074</v>
      </c>
      <c r="I5308" s="11">
        <v>133</v>
      </c>
      <c r="J5308" s="11">
        <v>2</v>
      </c>
      <c r="K5308" s="11" t="s">
        <v>8035</v>
      </c>
      <c r="L5308" s="11">
        <f t="shared" si="246"/>
        <v>1207</v>
      </c>
      <c r="M5308" s="11">
        <f t="shared" si="247"/>
        <v>1893</v>
      </c>
      <c r="N5308" s="12">
        <f t="shared" si="248"/>
        <v>0.61064516129032254</v>
      </c>
    </row>
    <row r="5309" spans="1:14" x14ac:dyDescent="0.3">
      <c r="A5309" s="8" t="s">
        <v>5318</v>
      </c>
      <c r="B5309" s="9">
        <v>45531</v>
      </c>
      <c r="C5309" s="10" t="s">
        <v>8011</v>
      </c>
      <c r="D5309" s="10" t="s">
        <v>8023</v>
      </c>
      <c r="E5309" s="10" t="s">
        <v>8031</v>
      </c>
      <c r="F5309" s="11">
        <v>5</v>
      </c>
      <c r="G5309" s="11">
        <v>3600</v>
      </c>
      <c r="H5309" s="11">
        <v>644</v>
      </c>
      <c r="I5309" s="11">
        <v>217</v>
      </c>
      <c r="J5309" s="11">
        <v>6</v>
      </c>
      <c r="K5309" s="11" t="s">
        <v>8034</v>
      </c>
      <c r="L5309" s="11">
        <f t="shared" si="246"/>
        <v>861</v>
      </c>
      <c r="M5309" s="11">
        <f t="shared" si="247"/>
        <v>2739</v>
      </c>
      <c r="N5309" s="12">
        <f t="shared" si="248"/>
        <v>0.76083333333333336</v>
      </c>
    </row>
    <row r="5310" spans="1:14" x14ac:dyDescent="0.3">
      <c r="A5310" s="8" t="s">
        <v>5319</v>
      </c>
      <c r="B5310" s="9">
        <v>45531</v>
      </c>
      <c r="C5310" s="10" t="s">
        <v>8014</v>
      </c>
      <c r="D5310" s="10" t="s">
        <v>8024</v>
      </c>
      <c r="E5310" s="10" t="s">
        <v>8031</v>
      </c>
      <c r="F5310" s="11">
        <v>2</v>
      </c>
      <c r="G5310" s="11">
        <v>1598</v>
      </c>
      <c r="H5310" s="11">
        <v>704</v>
      </c>
      <c r="I5310" s="11">
        <v>210</v>
      </c>
      <c r="J5310" s="11">
        <v>3</v>
      </c>
      <c r="K5310" s="11" t="s">
        <v>8034</v>
      </c>
      <c r="L5310" s="11">
        <f t="shared" si="246"/>
        <v>914</v>
      </c>
      <c r="M5310" s="11">
        <f t="shared" si="247"/>
        <v>684</v>
      </c>
      <c r="N5310" s="12">
        <f t="shared" si="248"/>
        <v>0.42803504380475593</v>
      </c>
    </row>
    <row r="5311" spans="1:14" x14ac:dyDescent="0.3">
      <c r="A5311" s="8" t="s">
        <v>5320</v>
      </c>
      <c r="B5311" s="9">
        <v>45531</v>
      </c>
      <c r="C5311" s="10" t="s">
        <v>8011</v>
      </c>
      <c r="D5311" s="10" t="s">
        <v>8015</v>
      </c>
      <c r="E5311" s="10" t="s">
        <v>8032</v>
      </c>
      <c r="F5311" s="11">
        <v>5</v>
      </c>
      <c r="G5311" s="11">
        <v>2825</v>
      </c>
      <c r="H5311" s="11">
        <v>877</v>
      </c>
      <c r="I5311" s="11">
        <v>117</v>
      </c>
      <c r="J5311" s="11">
        <v>5</v>
      </c>
      <c r="K5311" s="11" t="s">
        <v>8034</v>
      </c>
      <c r="L5311" s="11">
        <f t="shared" si="246"/>
        <v>994</v>
      </c>
      <c r="M5311" s="11">
        <f t="shared" si="247"/>
        <v>1831</v>
      </c>
      <c r="N5311" s="12">
        <f t="shared" si="248"/>
        <v>0.648141592920354</v>
      </c>
    </row>
    <row r="5312" spans="1:14" x14ac:dyDescent="0.3">
      <c r="A5312" s="8" t="s">
        <v>5321</v>
      </c>
      <c r="B5312" s="9">
        <v>45532</v>
      </c>
      <c r="C5312" s="10" t="s">
        <v>8012</v>
      </c>
      <c r="D5312" s="10" t="s">
        <v>8028</v>
      </c>
      <c r="E5312" s="10" t="s">
        <v>8033</v>
      </c>
      <c r="F5312" s="11">
        <v>3</v>
      </c>
      <c r="G5312" s="11">
        <v>1857</v>
      </c>
      <c r="H5312" s="11">
        <v>586</v>
      </c>
      <c r="I5312" s="11">
        <v>169</v>
      </c>
      <c r="J5312" s="11">
        <v>6</v>
      </c>
      <c r="K5312" s="11" t="s">
        <v>8034</v>
      </c>
      <c r="L5312" s="11">
        <f t="shared" si="246"/>
        <v>755</v>
      </c>
      <c r="M5312" s="11">
        <f t="shared" si="247"/>
        <v>1102</v>
      </c>
      <c r="N5312" s="12">
        <f t="shared" si="248"/>
        <v>0.59343026386645126</v>
      </c>
    </row>
    <row r="5313" spans="1:14" x14ac:dyDescent="0.3">
      <c r="A5313" s="8" t="s">
        <v>5322</v>
      </c>
      <c r="B5313" s="9">
        <v>45532</v>
      </c>
      <c r="C5313" s="10" t="s">
        <v>8013</v>
      </c>
      <c r="D5313" s="10" t="s">
        <v>8022</v>
      </c>
      <c r="E5313" s="10" t="s">
        <v>8033</v>
      </c>
      <c r="F5313" s="11">
        <v>3</v>
      </c>
      <c r="G5313" s="11">
        <v>2394</v>
      </c>
      <c r="H5313" s="11">
        <v>597</v>
      </c>
      <c r="I5313" s="11">
        <v>115</v>
      </c>
      <c r="J5313" s="11">
        <v>4</v>
      </c>
      <c r="K5313" s="11" t="s">
        <v>8034</v>
      </c>
      <c r="L5313" s="11">
        <f t="shared" si="246"/>
        <v>712</v>
      </c>
      <c r="M5313" s="11">
        <f t="shared" si="247"/>
        <v>1682</v>
      </c>
      <c r="N5313" s="12">
        <f t="shared" si="248"/>
        <v>0.70258980785296576</v>
      </c>
    </row>
    <row r="5314" spans="1:14" x14ac:dyDescent="0.3">
      <c r="A5314" s="8" t="s">
        <v>5323</v>
      </c>
      <c r="B5314" s="9">
        <v>45532</v>
      </c>
      <c r="C5314" s="10" t="s">
        <v>8012</v>
      </c>
      <c r="D5314" s="10" t="s">
        <v>8029</v>
      </c>
      <c r="E5314" s="10" t="s">
        <v>8033</v>
      </c>
      <c r="F5314" s="11">
        <v>3</v>
      </c>
      <c r="G5314" s="11">
        <v>2679</v>
      </c>
      <c r="H5314" s="11">
        <v>595</v>
      </c>
      <c r="I5314" s="11">
        <v>147</v>
      </c>
      <c r="J5314" s="11">
        <v>5</v>
      </c>
      <c r="K5314" s="11" t="s">
        <v>8035</v>
      </c>
      <c r="L5314" s="11">
        <f t="shared" ref="L5314:L5377" si="249">H5314+I5314</f>
        <v>742</v>
      </c>
      <c r="M5314" s="11">
        <f t="shared" ref="M5314:M5377" si="250">G5314-L5314</f>
        <v>1937</v>
      </c>
      <c r="N5314" s="12">
        <f t="shared" ref="N5314:N5377" si="251">M5314/G5314</f>
        <v>0.72303098170959312</v>
      </c>
    </row>
    <row r="5315" spans="1:14" x14ac:dyDescent="0.3">
      <c r="A5315" s="8" t="s">
        <v>5324</v>
      </c>
      <c r="B5315" s="9">
        <v>45532</v>
      </c>
      <c r="C5315" s="10" t="s">
        <v>8011</v>
      </c>
      <c r="D5315" s="10" t="s">
        <v>8023</v>
      </c>
      <c r="E5315" s="10" t="s">
        <v>8033</v>
      </c>
      <c r="F5315" s="11">
        <v>4</v>
      </c>
      <c r="G5315" s="11">
        <v>3436</v>
      </c>
      <c r="H5315" s="11">
        <v>915</v>
      </c>
      <c r="I5315" s="11">
        <v>196</v>
      </c>
      <c r="J5315" s="11">
        <v>5</v>
      </c>
      <c r="K5315" s="11" t="s">
        <v>8034</v>
      </c>
      <c r="L5315" s="11">
        <f t="shared" si="249"/>
        <v>1111</v>
      </c>
      <c r="M5315" s="11">
        <f t="shared" si="250"/>
        <v>2325</v>
      </c>
      <c r="N5315" s="12">
        <f t="shared" si="251"/>
        <v>0.67665890570430731</v>
      </c>
    </row>
    <row r="5316" spans="1:14" x14ac:dyDescent="0.3">
      <c r="A5316" s="8" t="s">
        <v>5325</v>
      </c>
      <c r="B5316" s="9">
        <v>45532</v>
      </c>
      <c r="C5316" s="10" t="s">
        <v>8013</v>
      </c>
      <c r="D5316" s="10" t="s">
        <v>8022</v>
      </c>
      <c r="E5316" s="10" t="s">
        <v>8033</v>
      </c>
      <c r="F5316" s="11">
        <v>3</v>
      </c>
      <c r="G5316" s="11">
        <v>2244</v>
      </c>
      <c r="H5316" s="11">
        <v>1246</v>
      </c>
      <c r="I5316" s="11">
        <v>133</v>
      </c>
      <c r="J5316" s="11">
        <v>4</v>
      </c>
      <c r="K5316" s="11" t="s">
        <v>8035</v>
      </c>
      <c r="L5316" s="11">
        <f t="shared" si="249"/>
        <v>1379</v>
      </c>
      <c r="M5316" s="11">
        <f t="shared" si="250"/>
        <v>865</v>
      </c>
      <c r="N5316" s="12">
        <f t="shared" si="251"/>
        <v>0.38547237076648844</v>
      </c>
    </row>
    <row r="5317" spans="1:14" x14ac:dyDescent="0.3">
      <c r="A5317" s="8" t="s">
        <v>5326</v>
      </c>
      <c r="B5317" s="9">
        <v>45532</v>
      </c>
      <c r="C5317" s="10" t="s">
        <v>8014</v>
      </c>
      <c r="D5317" s="10" t="s">
        <v>8024</v>
      </c>
      <c r="E5317" s="10" t="s">
        <v>8032</v>
      </c>
      <c r="F5317" s="11">
        <v>5</v>
      </c>
      <c r="G5317" s="11">
        <v>4385</v>
      </c>
      <c r="H5317" s="11">
        <v>785</v>
      </c>
      <c r="I5317" s="11">
        <v>133</v>
      </c>
      <c r="J5317" s="11">
        <v>2</v>
      </c>
      <c r="K5317" s="11" t="s">
        <v>8034</v>
      </c>
      <c r="L5317" s="11">
        <f t="shared" si="249"/>
        <v>918</v>
      </c>
      <c r="M5317" s="11">
        <f t="shared" si="250"/>
        <v>3467</v>
      </c>
      <c r="N5317" s="12">
        <f t="shared" si="251"/>
        <v>0.79064994298745728</v>
      </c>
    </row>
    <row r="5318" spans="1:14" x14ac:dyDescent="0.3">
      <c r="A5318" s="8" t="s">
        <v>5327</v>
      </c>
      <c r="B5318" s="9">
        <v>45532</v>
      </c>
      <c r="C5318" s="10" t="s">
        <v>8013</v>
      </c>
      <c r="D5318" s="10" t="s">
        <v>8017</v>
      </c>
      <c r="E5318" s="10" t="s">
        <v>8032</v>
      </c>
      <c r="F5318" s="11">
        <v>3</v>
      </c>
      <c r="G5318" s="11">
        <v>2331</v>
      </c>
      <c r="H5318" s="11">
        <v>1267</v>
      </c>
      <c r="I5318" s="11">
        <v>207</v>
      </c>
      <c r="J5318" s="11">
        <v>3</v>
      </c>
      <c r="K5318" s="11" t="s">
        <v>8034</v>
      </c>
      <c r="L5318" s="11">
        <f t="shared" si="249"/>
        <v>1474</v>
      </c>
      <c r="M5318" s="11">
        <f t="shared" si="250"/>
        <v>857</v>
      </c>
      <c r="N5318" s="12">
        <f t="shared" si="251"/>
        <v>0.36765336765336765</v>
      </c>
    </row>
    <row r="5319" spans="1:14" x14ac:dyDescent="0.3">
      <c r="A5319" s="8" t="s">
        <v>5328</v>
      </c>
      <c r="B5319" s="9">
        <v>45532</v>
      </c>
      <c r="C5319" s="10" t="s">
        <v>8013</v>
      </c>
      <c r="D5319" s="10" t="s">
        <v>8022</v>
      </c>
      <c r="E5319" s="10" t="s">
        <v>8032</v>
      </c>
      <c r="F5319" s="11">
        <v>4</v>
      </c>
      <c r="G5319" s="11">
        <v>2676</v>
      </c>
      <c r="H5319" s="11">
        <v>1089</v>
      </c>
      <c r="I5319" s="11">
        <v>196</v>
      </c>
      <c r="J5319" s="11">
        <v>4</v>
      </c>
      <c r="K5319" s="11" t="s">
        <v>8034</v>
      </c>
      <c r="L5319" s="11">
        <f t="shared" si="249"/>
        <v>1285</v>
      </c>
      <c r="M5319" s="11">
        <f t="shared" si="250"/>
        <v>1391</v>
      </c>
      <c r="N5319" s="12">
        <f t="shared" si="251"/>
        <v>0.5198056801195815</v>
      </c>
    </row>
    <row r="5320" spans="1:14" x14ac:dyDescent="0.3">
      <c r="A5320" s="8" t="s">
        <v>5329</v>
      </c>
      <c r="B5320" s="9">
        <v>45532</v>
      </c>
      <c r="C5320" s="10" t="s">
        <v>8011</v>
      </c>
      <c r="D5320" s="10" t="s">
        <v>8030</v>
      </c>
      <c r="E5320" s="10" t="s">
        <v>8033</v>
      </c>
      <c r="F5320" s="11">
        <v>3</v>
      </c>
      <c r="G5320" s="11">
        <v>2034</v>
      </c>
      <c r="H5320" s="11">
        <v>895</v>
      </c>
      <c r="I5320" s="11">
        <v>131</v>
      </c>
      <c r="J5320" s="11">
        <v>2</v>
      </c>
      <c r="K5320" s="11" t="s">
        <v>8034</v>
      </c>
      <c r="L5320" s="11">
        <f t="shared" si="249"/>
        <v>1026</v>
      </c>
      <c r="M5320" s="11">
        <f t="shared" si="250"/>
        <v>1008</v>
      </c>
      <c r="N5320" s="12">
        <f t="shared" si="251"/>
        <v>0.49557522123893805</v>
      </c>
    </row>
    <row r="5321" spans="1:14" x14ac:dyDescent="0.3">
      <c r="A5321" s="8" t="s">
        <v>5330</v>
      </c>
      <c r="B5321" s="9">
        <v>45532</v>
      </c>
      <c r="C5321" s="10" t="s">
        <v>8014</v>
      </c>
      <c r="D5321" s="10" t="s">
        <v>8020</v>
      </c>
      <c r="E5321" s="10" t="s">
        <v>8032</v>
      </c>
      <c r="F5321" s="11">
        <v>5</v>
      </c>
      <c r="G5321" s="11">
        <v>3470</v>
      </c>
      <c r="H5321" s="11">
        <v>1264</v>
      </c>
      <c r="I5321" s="11">
        <v>103</v>
      </c>
      <c r="J5321" s="11">
        <v>5</v>
      </c>
      <c r="K5321" s="11" t="s">
        <v>8034</v>
      </c>
      <c r="L5321" s="11">
        <f t="shared" si="249"/>
        <v>1367</v>
      </c>
      <c r="M5321" s="11">
        <f t="shared" si="250"/>
        <v>2103</v>
      </c>
      <c r="N5321" s="12">
        <f t="shared" si="251"/>
        <v>0.60605187319884724</v>
      </c>
    </row>
    <row r="5322" spans="1:14" x14ac:dyDescent="0.3">
      <c r="A5322" s="8" t="s">
        <v>5331</v>
      </c>
      <c r="B5322" s="9">
        <v>45532</v>
      </c>
      <c r="C5322" s="10" t="s">
        <v>8014</v>
      </c>
      <c r="D5322" s="10" t="s">
        <v>8026</v>
      </c>
      <c r="E5322" s="10" t="s">
        <v>8032</v>
      </c>
      <c r="F5322" s="11">
        <v>5</v>
      </c>
      <c r="G5322" s="11">
        <v>3790</v>
      </c>
      <c r="H5322" s="11">
        <v>1389</v>
      </c>
      <c r="I5322" s="11">
        <v>129</v>
      </c>
      <c r="J5322" s="11">
        <v>2</v>
      </c>
      <c r="K5322" s="11" t="s">
        <v>8034</v>
      </c>
      <c r="L5322" s="11">
        <f t="shared" si="249"/>
        <v>1518</v>
      </c>
      <c r="M5322" s="11">
        <f t="shared" si="250"/>
        <v>2272</v>
      </c>
      <c r="N5322" s="12">
        <f t="shared" si="251"/>
        <v>0.59947229551451187</v>
      </c>
    </row>
    <row r="5323" spans="1:14" x14ac:dyDescent="0.3">
      <c r="A5323" s="8" t="s">
        <v>5332</v>
      </c>
      <c r="B5323" s="9">
        <v>45532</v>
      </c>
      <c r="C5323" s="10" t="s">
        <v>8011</v>
      </c>
      <c r="D5323" s="10" t="s">
        <v>8023</v>
      </c>
      <c r="E5323" s="10" t="s">
        <v>8031</v>
      </c>
      <c r="F5323" s="11">
        <v>5</v>
      </c>
      <c r="G5323" s="11">
        <v>3705</v>
      </c>
      <c r="H5323" s="11">
        <v>1489</v>
      </c>
      <c r="I5323" s="11">
        <v>103</v>
      </c>
      <c r="J5323" s="11">
        <v>4</v>
      </c>
      <c r="K5323" s="11" t="s">
        <v>8034</v>
      </c>
      <c r="L5323" s="11">
        <f t="shared" si="249"/>
        <v>1592</v>
      </c>
      <c r="M5323" s="11">
        <f t="shared" si="250"/>
        <v>2113</v>
      </c>
      <c r="N5323" s="12">
        <f t="shared" si="251"/>
        <v>0.57031039136302297</v>
      </c>
    </row>
    <row r="5324" spans="1:14" x14ac:dyDescent="0.3">
      <c r="A5324" s="8" t="s">
        <v>5333</v>
      </c>
      <c r="B5324" s="9">
        <v>45532</v>
      </c>
      <c r="C5324" s="10" t="s">
        <v>8013</v>
      </c>
      <c r="D5324" s="10" t="s">
        <v>8025</v>
      </c>
      <c r="E5324" s="10" t="s">
        <v>8033</v>
      </c>
      <c r="F5324" s="11">
        <v>4</v>
      </c>
      <c r="G5324" s="11">
        <v>2828</v>
      </c>
      <c r="H5324" s="11">
        <v>942</v>
      </c>
      <c r="I5324" s="11">
        <v>182</v>
      </c>
      <c r="J5324" s="11">
        <v>3</v>
      </c>
      <c r="K5324" s="11" t="s">
        <v>8034</v>
      </c>
      <c r="L5324" s="11">
        <f t="shared" si="249"/>
        <v>1124</v>
      </c>
      <c r="M5324" s="11">
        <f t="shared" si="250"/>
        <v>1704</v>
      </c>
      <c r="N5324" s="12">
        <f t="shared" si="251"/>
        <v>0.60254596888260259</v>
      </c>
    </row>
    <row r="5325" spans="1:14" x14ac:dyDescent="0.3">
      <c r="A5325" s="8" t="s">
        <v>5334</v>
      </c>
      <c r="B5325" s="9">
        <v>45532</v>
      </c>
      <c r="C5325" s="10" t="s">
        <v>8011</v>
      </c>
      <c r="D5325" s="10" t="s">
        <v>8015</v>
      </c>
      <c r="E5325" s="10" t="s">
        <v>8031</v>
      </c>
      <c r="F5325" s="11">
        <v>3</v>
      </c>
      <c r="G5325" s="11">
        <v>2286</v>
      </c>
      <c r="H5325" s="11">
        <v>911</v>
      </c>
      <c r="I5325" s="11">
        <v>103</v>
      </c>
      <c r="J5325" s="11">
        <v>5</v>
      </c>
      <c r="K5325" s="11" t="s">
        <v>8034</v>
      </c>
      <c r="L5325" s="11">
        <f t="shared" si="249"/>
        <v>1014</v>
      </c>
      <c r="M5325" s="11">
        <f t="shared" si="250"/>
        <v>1272</v>
      </c>
      <c r="N5325" s="12">
        <f t="shared" si="251"/>
        <v>0.55643044619422577</v>
      </c>
    </row>
    <row r="5326" spans="1:14" x14ac:dyDescent="0.3">
      <c r="A5326" s="8" t="s">
        <v>5335</v>
      </c>
      <c r="B5326" s="9">
        <v>45532</v>
      </c>
      <c r="C5326" s="10" t="s">
        <v>8014</v>
      </c>
      <c r="D5326" s="10" t="s">
        <v>8018</v>
      </c>
      <c r="E5326" s="10" t="s">
        <v>8033</v>
      </c>
      <c r="F5326" s="11">
        <v>2</v>
      </c>
      <c r="G5326" s="11">
        <v>1384</v>
      </c>
      <c r="H5326" s="11">
        <v>1314</v>
      </c>
      <c r="I5326" s="11">
        <v>137</v>
      </c>
      <c r="J5326" s="11">
        <v>7</v>
      </c>
      <c r="K5326" s="11" t="s">
        <v>8034</v>
      </c>
      <c r="L5326" s="11">
        <f t="shared" si="249"/>
        <v>1451</v>
      </c>
      <c r="M5326" s="11">
        <f t="shared" si="250"/>
        <v>-67</v>
      </c>
      <c r="N5326" s="12">
        <f t="shared" si="251"/>
        <v>-4.8410404624277453E-2</v>
      </c>
    </row>
    <row r="5327" spans="1:14" x14ac:dyDescent="0.3">
      <c r="A5327" s="8" t="s">
        <v>5336</v>
      </c>
      <c r="B5327" s="9">
        <v>45533</v>
      </c>
      <c r="C5327" s="10" t="s">
        <v>8012</v>
      </c>
      <c r="D5327" s="10" t="s">
        <v>8016</v>
      </c>
      <c r="E5327" s="10" t="s">
        <v>8033</v>
      </c>
      <c r="F5327" s="11">
        <v>1</v>
      </c>
      <c r="G5327" s="11">
        <v>568</v>
      </c>
      <c r="H5327" s="11">
        <v>1289</v>
      </c>
      <c r="I5327" s="11">
        <v>102</v>
      </c>
      <c r="J5327" s="11">
        <v>3</v>
      </c>
      <c r="K5327" s="11" t="s">
        <v>8034</v>
      </c>
      <c r="L5327" s="11">
        <f t="shared" si="249"/>
        <v>1391</v>
      </c>
      <c r="M5327" s="11">
        <f t="shared" si="250"/>
        <v>-823</v>
      </c>
      <c r="N5327" s="12">
        <f t="shared" si="251"/>
        <v>-1.448943661971831</v>
      </c>
    </row>
    <row r="5328" spans="1:14" x14ac:dyDescent="0.3">
      <c r="A5328" s="8" t="s">
        <v>5337</v>
      </c>
      <c r="B5328" s="9">
        <v>45533</v>
      </c>
      <c r="C5328" s="10" t="s">
        <v>8014</v>
      </c>
      <c r="D5328" s="10" t="s">
        <v>8024</v>
      </c>
      <c r="E5328" s="10" t="s">
        <v>8032</v>
      </c>
      <c r="F5328" s="11">
        <v>4</v>
      </c>
      <c r="G5328" s="11">
        <v>3068</v>
      </c>
      <c r="H5328" s="11">
        <v>1488</v>
      </c>
      <c r="I5328" s="11">
        <v>108</v>
      </c>
      <c r="J5328" s="11">
        <v>3</v>
      </c>
      <c r="K5328" s="11" t="s">
        <v>8034</v>
      </c>
      <c r="L5328" s="11">
        <f t="shared" si="249"/>
        <v>1596</v>
      </c>
      <c r="M5328" s="11">
        <f t="shared" si="250"/>
        <v>1472</v>
      </c>
      <c r="N5328" s="12">
        <f t="shared" si="251"/>
        <v>0.47979139504563234</v>
      </c>
    </row>
    <row r="5329" spans="1:14" x14ac:dyDescent="0.3">
      <c r="A5329" s="8" t="s">
        <v>5338</v>
      </c>
      <c r="B5329" s="9">
        <v>45533</v>
      </c>
      <c r="C5329" s="10" t="s">
        <v>8012</v>
      </c>
      <c r="D5329" s="10" t="s">
        <v>8027</v>
      </c>
      <c r="E5329" s="10" t="s">
        <v>8033</v>
      </c>
      <c r="F5329" s="11">
        <v>2</v>
      </c>
      <c r="G5329" s="11">
        <v>1746</v>
      </c>
      <c r="H5329" s="11">
        <v>1277</v>
      </c>
      <c r="I5329" s="11">
        <v>203</v>
      </c>
      <c r="J5329" s="11">
        <v>6</v>
      </c>
      <c r="K5329" s="11" t="s">
        <v>8034</v>
      </c>
      <c r="L5329" s="11">
        <f t="shared" si="249"/>
        <v>1480</v>
      </c>
      <c r="M5329" s="11">
        <f t="shared" si="250"/>
        <v>266</v>
      </c>
      <c r="N5329" s="12">
        <f t="shared" si="251"/>
        <v>0.15234822451317298</v>
      </c>
    </row>
    <row r="5330" spans="1:14" x14ac:dyDescent="0.3">
      <c r="A5330" s="8" t="s">
        <v>5339</v>
      </c>
      <c r="B5330" s="9">
        <v>45533</v>
      </c>
      <c r="C5330" s="10" t="s">
        <v>8014</v>
      </c>
      <c r="D5330" s="10" t="s">
        <v>8020</v>
      </c>
      <c r="E5330" s="10" t="s">
        <v>8033</v>
      </c>
      <c r="F5330" s="11">
        <v>4</v>
      </c>
      <c r="G5330" s="11">
        <v>2844</v>
      </c>
      <c r="H5330" s="11">
        <v>1109</v>
      </c>
      <c r="I5330" s="11">
        <v>133</v>
      </c>
      <c r="J5330" s="11">
        <v>4</v>
      </c>
      <c r="K5330" s="11" t="s">
        <v>8034</v>
      </c>
      <c r="L5330" s="11">
        <f t="shared" si="249"/>
        <v>1242</v>
      </c>
      <c r="M5330" s="11">
        <f t="shared" si="250"/>
        <v>1602</v>
      </c>
      <c r="N5330" s="12">
        <f t="shared" si="251"/>
        <v>0.56329113924050633</v>
      </c>
    </row>
    <row r="5331" spans="1:14" x14ac:dyDescent="0.3">
      <c r="A5331" s="8" t="s">
        <v>5340</v>
      </c>
      <c r="B5331" s="9">
        <v>45533</v>
      </c>
      <c r="C5331" s="10" t="s">
        <v>8014</v>
      </c>
      <c r="D5331" s="10" t="s">
        <v>8026</v>
      </c>
      <c r="E5331" s="10" t="s">
        <v>8032</v>
      </c>
      <c r="F5331" s="11">
        <v>5</v>
      </c>
      <c r="G5331" s="11">
        <v>3320</v>
      </c>
      <c r="H5331" s="11">
        <v>786</v>
      </c>
      <c r="I5331" s="11">
        <v>213</v>
      </c>
      <c r="J5331" s="11">
        <v>6</v>
      </c>
      <c r="K5331" s="11" t="s">
        <v>8034</v>
      </c>
      <c r="L5331" s="11">
        <f t="shared" si="249"/>
        <v>999</v>
      </c>
      <c r="M5331" s="11">
        <f t="shared" si="250"/>
        <v>2321</v>
      </c>
      <c r="N5331" s="12">
        <f t="shared" si="251"/>
        <v>0.69909638554216869</v>
      </c>
    </row>
    <row r="5332" spans="1:14" x14ac:dyDescent="0.3">
      <c r="A5332" s="8" t="s">
        <v>5341</v>
      </c>
      <c r="B5332" s="9">
        <v>45533</v>
      </c>
      <c r="C5332" s="10" t="s">
        <v>8011</v>
      </c>
      <c r="D5332" s="10" t="s">
        <v>8023</v>
      </c>
      <c r="E5332" s="10" t="s">
        <v>8031</v>
      </c>
      <c r="F5332" s="11">
        <v>3</v>
      </c>
      <c r="G5332" s="11">
        <v>2337</v>
      </c>
      <c r="H5332" s="11">
        <v>482</v>
      </c>
      <c r="I5332" s="11">
        <v>134</v>
      </c>
      <c r="J5332" s="11">
        <v>7</v>
      </c>
      <c r="K5332" s="11" t="s">
        <v>8035</v>
      </c>
      <c r="L5332" s="11">
        <f t="shared" si="249"/>
        <v>616</v>
      </c>
      <c r="M5332" s="11">
        <f t="shared" si="250"/>
        <v>1721</v>
      </c>
      <c r="N5332" s="12">
        <f t="shared" si="251"/>
        <v>0.73641420624732568</v>
      </c>
    </row>
    <row r="5333" spans="1:14" x14ac:dyDescent="0.3">
      <c r="A5333" s="8" t="s">
        <v>5342</v>
      </c>
      <c r="B5333" s="9">
        <v>45533</v>
      </c>
      <c r="C5333" s="10" t="s">
        <v>8013</v>
      </c>
      <c r="D5333" s="10" t="s">
        <v>8017</v>
      </c>
      <c r="E5333" s="10" t="s">
        <v>8031</v>
      </c>
      <c r="F5333" s="11">
        <v>2</v>
      </c>
      <c r="G5333" s="11">
        <v>1152</v>
      </c>
      <c r="H5333" s="11">
        <v>716</v>
      </c>
      <c r="I5333" s="11">
        <v>135</v>
      </c>
      <c r="J5333" s="11">
        <v>5</v>
      </c>
      <c r="K5333" s="11" t="s">
        <v>8034</v>
      </c>
      <c r="L5333" s="11">
        <f t="shared" si="249"/>
        <v>851</v>
      </c>
      <c r="M5333" s="11">
        <f t="shared" si="250"/>
        <v>301</v>
      </c>
      <c r="N5333" s="12">
        <f t="shared" si="251"/>
        <v>0.26128472222222221</v>
      </c>
    </row>
    <row r="5334" spans="1:14" x14ac:dyDescent="0.3">
      <c r="A5334" s="8" t="s">
        <v>5343</v>
      </c>
      <c r="B5334" s="9">
        <v>45533</v>
      </c>
      <c r="C5334" s="10" t="s">
        <v>8013</v>
      </c>
      <c r="D5334" s="10" t="s">
        <v>8019</v>
      </c>
      <c r="E5334" s="10" t="s">
        <v>8031</v>
      </c>
      <c r="F5334" s="11">
        <v>4</v>
      </c>
      <c r="G5334" s="11">
        <v>2940</v>
      </c>
      <c r="H5334" s="11">
        <v>1111</v>
      </c>
      <c r="I5334" s="11">
        <v>205</v>
      </c>
      <c r="J5334" s="11">
        <v>4</v>
      </c>
      <c r="K5334" s="11" t="s">
        <v>8034</v>
      </c>
      <c r="L5334" s="11">
        <f t="shared" si="249"/>
        <v>1316</v>
      </c>
      <c r="M5334" s="11">
        <f t="shared" si="250"/>
        <v>1624</v>
      </c>
      <c r="N5334" s="12">
        <f t="shared" si="251"/>
        <v>0.55238095238095242</v>
      </c>
    </row>
    <row r="5335" spans="1:14" x14ac:dyDescent="0.3">
      <c r="A5335" s="8" t="s">
        <v>5344</v>
      </c>
      <c r="B5335" s="9">
        <v>45533</v>
      </c>
      <c r="C5335" s="10" t="s">
        <v>8013</v>
      </c>
      <c r="D5335" s="10" t="s">
        <v>8025</v>
      </c>
      <c r="E5335" s="10" t="s">
        <v>8031</v>
      </c>
      <c r="F5335" s="11">
        <v>4</v>
      </c>
      <c r="G5335" s="11">
        <v>2372</v>
      </c>
      <c r="H5335" s="11">
        <v>701</v>
      </c>
      <c r="I5335" s="11">
        <v>179</v>
      </c>
      <c r="J5335" s="11">
        <v>3</v>
      </c>
      <c r="K5335" s="11" t="s">
        <v>8034</v>
      </c>
      <c r="L5335" s="11">
        <f t="shared" si="249"/>
        <v>880</v>
      </c>
      <c r="M5335" s="11">
        <f t="shared" si="250"/>
        <v>1492</v>
      </c>
      <c r="N5335" s="12">
        <f t="shared" si="251"/>
        <v>0.62900505902192239</v>
      </c>
    </row>
    <row r="5336" spans="1:14" x14ac:dyDescent="0.3">
      <c r="A5336" s="8" t="s">
        <v>5345</v>
      </c>
      <c r="B5336" s="9">
        <v>45533</v>
      </c>
      <c r="C5336" s="10" t="s">
        <v>8012</v>
      </c>
      <c r="D5336" s="10" t="s">
        <v>8027</v>
      </c>
      <c r="E5336" s="10" t="s">
        <v>8032</v>
      </c>
      <c r="F5336" s="11">
        <v>5</v>
      </c>
      <c r="G5336" s="11">
        <v>3580</v>
      </c>
      <c r="H5336" s="11">
        <v>350</v>
      </c>
      <c r="I5336" s="11">
        <v>136</v>
      </c>
      <c r="J5336" s="11">
        <v>3</v>
      </c>
      <c r="K5336" s="11" t="s">
        <v>8034</v>
      </c>
      <c r="L5336" s="11">
        <f t="shared" si="249"/>
        <v>486</v>
      </c>
      <c r="M5336" s="11">
        <f t="shared" si="250"/>
        <v>3094</v>
      </c>
      <c r="N5336" s="12">
        <f t="shared" si="251"/>
        <v>0.86424581005586587</v>
      </c>
    </row>
    <row r="5337" spans="1:14" x14ac:dyDescent="0.3">
      <c r="A5337" s="8" t="s">
        <v>5346</v>
      </c>
      <c r="B5337" s="9">
        <v>45533</v>
      </c>
      <c r="C5337" s="10" t="s">
        <v>8014</v>
      </c>
      <c r="D5337" s="10" t="s">
        <v>8024</v>
      </c>
      <c r="E5337" s="10" t="s">
        <v>8033</v>
      </c>
      <c r="F5337" s="11">
        <v>3</v>
      </c>
      <c r="G5337" s="11">
        <v>1770</v>
      </c>
      <c r="H5337" s="11">
        <v>1462</v>
      </c>
      <c r="I5337" s="11">
        <v>147</v>
      </c>
      <c r="J5337" s="11">
        <v>5</v>
      </c>
      <c r="K5337" s="11" t="s">
        <v>8035</v>
      </c>
      <c r="L5337" s="11">
        <f t="shared" si="249"/>
        <v>1609</v>
      </c>
      <c r="M5337" s="11">
        <f t="shared" si="250"/>
        <v>161</v>
      </c>
      <c r="N5337" s="12">
        <f t="shared" si="251"/>
        <v>9.096045197740113E-2</v>
      </c>
    </row>
    <row r="5338" spans="1:14" x14ac:dyDescent="0.3">
      <c r="A5338" s="8" t="s">
        <v>5347</v>
      </c>
      <c r="B5338" s="9">
        <v>45533</v>
      </c>
      <c r="C5338" s="10" t="s">
        <v>8012</v>
      </c>
      <c r="D5338" s="10" t="s">
        <v>8028</v>
      </c>
      <c r="E5338" s="10" t="s">
        <v>8033</v>
      </c>
      <c r="F5338" s="11">
        <v>5</v>
      </c>
      <c r="G5338" s="11">
        <v>3035</v>
      </c>
      <c r="H5338" s="11">
        <v>1116</v>
      </c>
      <c r="I5338" s="11">
        <v>214</v>
      </c>
      <c r="J5338" s="11">
        <v>3</v>
      </c>
      <c r="K5338" s="11" t="s">
        <v>8034</v>
      </c>
      <c r="L5338" s="11">
        <f t="shared" si="249"/>
        <v>1330</v>
      </c>
      <c r="M5338" s="11">
        <f t="shared" si="250"/>
        <v>1705</v>
      </c>
      <c r="N5338" s="12">
        <f t="shared" si="251"/>
        <v>0.56177924217462938</v>
      </c>
    </row>
    <row r="5339" spans="1:14" x14ac:dyDescent="0.3">
      <c r="A5339" s="8" t="s">
        <v>5348</v>
      </c>
      <c r="B5339" s="9">
        <v>45533</v>
      </c>
      <c r="C5339" s="10" t="s">
        <v>8011</v>
      </c>
      <c r="D5339" s="10" t="s">
        <v>8030</v>
      </c>
      <c r="E5339" s="10" t="s">
        <v>8031</v>
      </c>
      <c r="F5339" s="11">
        <v>4</v>
      </c>
      <c r="G5339" s="11">
        <v>2996</v>
      </c>
      <c r="H5339" s="11">
        <v>1414</v>
      </c>
      <c r="I5339" s="11">
        <v>135</v>
      </c>
      <c r="J5339" s="11">
        <v>7</v>
      </c>
      <c r="K5339" s="11" t="s">
        <v>8034</v>
      </c>
      <c r="L5339" s="11">
        <f t="shared" si="249"/>
        <v>1549</v>
      </c>
      <c r="M5339" s="11">
        <f t="shared" si="250"/>
        <v>1447</v>
      </c>
      <c r="N5339" s="12">
        <f t="shared" si="251"/>
        <v>0.48297730307076103</v>
      </c>
    </row>
    <row r="5340" spans="1:14" x14ac:dyDescent="0.3">
      <c r="A5340" s="8" t="s">
        <v>5349</v>
      </c>
      <c r="B5340" s="9">
        <v>45533</v>
      </c>
      <c r="C5340" s="10" t="s">
        <v>8012</v>
      </c>
      <c r="D5340" s="10" t="s">
        <v>8027</v>
      </c>
      <c r="E5340" s="10" t="s">
        <v>8032</v>
      </c>
      <c r="F5340" s="11">
        <v>1</v>
      </c>
      <c r="G5340" s="11">
        <v>740</v>
      </c>
      <c r="H5340" s="11">
        <v>493</v>
      </c>
      <c r="I5340" s="11">
        <v>193</v>
      </c>
      <c r="J5340" s="11">
        <v>7</v>
      </c>
      <c r="K5340" s="11" t="s">
        <v>8034</v>
      </c>
      <c r="L5340" s="11">
        <f t="shared" si="249"/>
        <v>686</v>
      </c>
      <c r="M5340" s="11">
        <f t="shared" si="250"/>
        <v>54</v>
      </c>
      <c r="N5340" s="12">
        <f t="shared" si="251"/>
        <v>7.2972972972972977E-2</v>
      </c>
    </row>
    <row r="5341" spans="1:14" x14ac:dyDescent="0.3">
      <c r="A5341" s="8" t="s">
        <v>5350</v>
      </c>
      <c r="B5341" s="9">
        <v>45533</v>
      </c>
      <c r="C5341" s="10" t="s">
        <v>8013</v>
      </c>
      <c r="D5341" s="10" t="s">
        <v>8025</v>
      </c>
      <c r="E5341" s="10" t="s">
        <v>8031</v>
      </c>
      <c r="F5341" s="11">
        <v>4</v>
      </c>
      <c r="G5341" s="11">
        <v>3380</v>
      </c>
      <c r="H5341" s="11">
        <v>667</v>
      </c>
      <c r="I5341" s="11">
        <v>169</v>
      </c>
      <c r="J5341" s="11">
        <v>3</v>
      </c>
      <c r="K5341" s="11" t="s">
        <v>8034</v>
      </c>
      <c r="L5341" s="11">
        <f t="shared" si="249"/>
        <v>836</v>
      </c>
      <c r="M5341" s="11">
        <f t="shared" si="250"/>
        <v>2544</v>
      </c>
      <c r="N5341" s="12">
        <f t="shared" si="251"/>
        <v>0.75266272189349115</v>
      </c>
    </row>
    <row r="5342" spans="1:14" x14ac:dyDescent="0.3">
      <c r="A5342" s="8" t="s">
        <v>5351</v>
      </c>
      <c r="B5342" s="9">
        <v>45533</v>
      </c>
      <c r="C5342" s="10" t="s">
        <v>8014</v>
      </c>
      <c r="D5342" s="10" t="s">
        <v>8024</v>
      </c>
      <c r="E5342" s="10" t="s">
        <v>8032</v>
      </c>
      <c r="F5342" s="11">
        <v>5</v>
      </c>
      <c r="G5342" s="11">
        <v>2840</v>
      </c>
      <c r="H5342" s="11">
        <v>571</v>
      </c>
      <c r="I5342" s="11">
        <v>193</v>
      </c>
      <c r="J5342" s="11">
        <v>7</v>
      </c>
      <c r="K5342" s="11" t="s">
        <v>8035</v>
      </c>
      <c r="L5342" s="11">
        <f t="shared" si="249"/>
        <v>764</v>
      </c>
      <c r="M5342" s="11">
        <f t="shared" si="250"/>
        <v>2076</v>
      </c>
      <c r="N5342" s="12">
        <f t="shared" si="251"/>
        <v>0.73098591549295777</v>
      </c>
    </row>
    <row r="5343" spans="1:14" x14ac:dyDescent="0.3">
      <c r="A5343" s="8" t="s">
        <v>5352</v>
      </c>
      <c r="B5343" s="9">
        <v>45533</v>
      </c>
      <c r="C5343" s="10" t="s">
        <v>8012</v>
      </c>
      <c r="D5343" s="10" t="s">
        <v>8028</v>
      </c>
      <c r="E5343" s="10" t="s">
        <v>8031</v>
      </c>
      <c r="F5343" s="11">
        <v>1</v>
      </c>
      <c r="G5343" s="11">
        <v>679</v>
      </c>
      <c r="H5343" s="11">
        <v>478</v>
      </c>
      <c r="I5343" s="11">
        <v>159</v>
      </c>
      <c r="J5343" s="11">
        <v>6</v>
      </c>
      <c r="K5343" s="11" t="s">
        <v>8034</v>
      </c>
      <c r="L5343" s="11">
        <f t="shared" si="249"/>
        <v>637</v>
      </c>
      <c r="M5343" s="11">
        <f t="shared" si="250"/>
        <v>42</v>
      </c>
      <c r="N5343" s="12">
        <f t="shared" si="251"/>
        <v>6.1855670103092786E-2</v>
      </c>
    </row>
    <row r="5344" spans="1:14" x14ac:dyDescent="0.3">
      <c r="A5344" s="8" t="s">
        <v>5353</v>
      </c>
      <c r="B5344" s="9">
        <v>45533</v>
      </c>
      <c r="C5344" s="10" t="s">
        <v>8012</v>
      </c>
      <c r="D5344" s="10" t="s">
        <v>8028</v>
      </c>
      <c r="E5344" s="10" t="s">
        <v>8032</v>
      </c>
      <c r="F5344" s="11">
        <v>1</v>
      </c>
      <c r="G5344" s="11">
        <v>865</v>
      </c>
      <c r="H5344" s="11">
        <v>1376</v>
      </c>
      <c r="I5344" s="11">
        <v>175</v>
      </c>
      <c r="J5344" s="11">
        <v>4</v>
      </c>
      <c r="K5344" s="11" t="s">
        <v>8034</v>
      </c>
      <c r="L5344" s="11">
        <f t="shared" si="249"/>
        <v>1551</v>
      </c>
      <c r="M5344" s="11">
        <f t="shared" si="250"/>
        <v>-686</v>
      </c>
      <c r="N5344" s="12">
        <f t="shared" si="251"/>
        <v>-0.79306358381502895</v>
      </c>
    </row>
    <row r="5345" spans="1:14" x14ac:dyDescent="0.3">
      <c r="A5345" s="8" t="s">
        <v>5354</v>
      </c>
      <c r="B5345" s="9">
        <v>45533</v>
      </c>
      <c r="C5345" s="10" t="s">
        <v>8014</v>
      </c>
      <c r="D5345" s="10" t="s">
        <v>8024</v>
      </c>
      <c r="E5345" s="10" t="s">
        <v>8033</v>
      </c>
      <c r="F5345" s="11">
        <v>5</v>
      </c>
      <c r="G5345" s="11">
        <v>3280</v>
      </c>
      <c r="H5345" s="11">
        <v>1022</v>
      </c>
      <c r="I5345" s="11">
        <v>122</v>
      </c>
      <c r="J5345" s="11">
        <v>2</v>
      </c>
      <c r="K5345" s="11" t="s">
        <v>8034</v>
      </c>
      <c r="L5345" s="11">
        <f t="shared" si="249"/>
        <v>1144</v>
      </c>
      <c r="M5345" s="11">
        <f t="shared" si="250"/>
        <v>2136</v>
      </c>
      <c r="N5345" s="12">
        <f t="shared" si="251"/>
        <v>0.65121951219512197</v>
      </c>
    </row>
    <row r="5346" spans="1:14" x14ac:dyDescent="0.3">
      <c r="A5346" s="8" t="s">
        <v>5355</v>
      </c>
      <c r="B5346" s="9">
        <v>45533</v>
      </c>
      <c r="C5346" s="10" t="s">
        <v>8013</v>
      </c>
      <c r="D5346" s="10" t="s">
        <v>8025</v>
      </c>
      <c r="E5346" s="10" t="s">
        <v>8033</v>
      </c>
      <c r="F5346" s="11">
        <v>3</v>
      </c>
      <c r="G5346" s="11">
        <v>1947</v>
      </c>
      <c r="H5346" s="11">
        <v>748</v>
      </c>
      <c r="I5346" s="11">
        <v>216</v>
      </c>
      <c r="J5346" s="11">
        <v>4</v>
      </c>
      <c r="K5346" s="11" t="s">
        <v>8034</v>
      </c>
      <c r="L5346" s="11">
        <f t="shared" si="249"/>
        <v>964</v>
      </c>
      <c r="M5346" s="11">
        <f t="shared" si="250"/>
        <v>983</v>
      </c>
      <c r="N5346" s="12">
        <f t="shared" si="251"/>
        <v>0.50487930148947102</v>
      </c>
    </row>
    <row r="5347" spans="1:14" x14ac:dyDescent="0.3">
      <c r="A5347" s="8" t="s">
        <v>5356</v>
      </c>
      <c r="B5347" s="9">
        <v>45533</v>
      </c>
      <c r="C5347" s="10" t="s">
        <v>8014</v>
      </c>
      <c r="D5347" s="10" t="s">
        <v>8020</v>
      </c>
      <c r="E5347" s="10" t="s">
        <v>8031</v>
      </c>
      <c r="F5347" s="11">
        <v>1</v>
      </c>
      <c r="G5347" s="11">
        <v>661</v>
      </c>
      <c r="H5347" s="11">
        <v>963</v>
      </c>
      <c r="I5347" s="11">
        <v>165</v>
      </c>
      <c r="J5347" s="11">
        <v>7</v>
      </c>
      <c r="K5347" s="11" t="s">
        <v>8034</v>
      </c>
      <c r="L5347" s="11">
        <f t="shared" si="249"/>
        <v>1128</v>
      </c>
      <c r="M5347" s="11">
        <f t="shared" si="250"/>
        <v>-467</v>
      </c>
      <c r="N5347" s="12">
        <f t="shared" si="251"/>
        <v>-0.70650529500756432</v>
      </c>
    </row>
    <row r="5348" spans="1:14" x14ac:dyDescent="0.3">
      <c r="A5348" s="8" t="s">
        <v>5357</v>
      </c>
      <c r="B5348" s="9">
        <v>45533</v>
      </c>
      <c r="C5348" s="10" t="s">
        <v>8012</v>
      </c>
      <c r="D5348" s="10" t="s">
        <v>8027</v>
      </c>
      <c r="E5348" s="10" t="s">
        <v>8033</v>
      </c>
      <c r="F5348" s="11">
        <v>5</v>
      </c>
      <c r="G5348" s="11">
        <v>3325</v>
      </c>
      <c r="H5348" s="11">
        <v>1006</v>
      </c>
      <c r="I5348" s="11">
        <v>192</v>
      </c>
      <c r="J5348" s="11">
        <v>5</v>
      </c>
      <c r="K5348" s="11" t="s">
        <v>8034</v>
      </c>
      <c r="L5348" s="11">
        <f t="shared" si="249"/>
        <v>1198</v>
      </c>
      <c r="M5348" s="11">
        <f t="shared" si="250"/>
        <v>2127</v>
      </c>
      <c r="N5348" s="12">
        <f t="shared" si="251"/>
        <v>0.63969924812030077</v>
      </c>
    </row>
    <row r="5349" spans="1:14" x14ac:dyDescent="0.3">
      <c r="A5349" s="8" t="s">
        <v>5358</v>
      </c>
      <c r="B5349" s="9">
        <v>45533</v>
      </c>
      <c r="C5349" s="10" t="s">
        <v>8012</v>
      </c>
      <c r="D5349" s="10" t="s">
        <v>8029</v>
      </c>
      <c r="E5349" s="10" t="s">
        <v>8031</v>
      </c>
      <c r="F5349" s="11">
        <v>2</v>
      </c>
      <c r="G5349" s="11">
        <v>1468</v>
      </c>
      <c r="H5349" s="11">
        <v>1233</v>
      </c>
      <c r="I5349" s="11">
        <v>172</v>
      </c>
      <c r="J5349" s="11">
        <v>3</v>
      </c>
      <c r="K5349" s="11" t="s">
        <v>8034</v>
      </c>
      <c r="L5349" s="11">
        <f t="shared" si="249"/>
        <v>1405</v>
      </c>
      <c r="M5349" s="11">
        <f t="shared" si="250"/>
        <v>63</v>
      </c>
      <c r="N5349" s="12">
        <f t="shared" si="251"/>
        <v>4.2915531335149866E-2</v>
      </c>
    </row>
    <row r="5350" spans="1:14" x14ac:dyDescent="0.3">
      <c r="A5350" s="8" t="s">
        <v>5359</v>
      </c>
      <c r="B5350" s="9">
        <v>45533</v>
      </c>
      <c r="C5350" s="10" t="s">
        <v>8014</v>
      </c>
      <c r="D5350" s="10" t="s">
        <v>8026</v>
      </c>
      <c r="E5350" s="10" t="s">
        <v>8031</v>
      </c>
      <c r="F5350" s="11">
        <v>1</v>
      </c>
      <c r="G5350" s="11">
        <v>831</v>
      </c>
      <c r="H5350" s="11">
        <v>1261</v>
      </c>
      <c r="I5350" s="11">
        <v>148</v>
      </c>
      <c r="J5350" s="11">
        <v>3</v>
      </c>
      <c r="K5350" s="11" t="s">
        <v>8034</v>
      </c>
      <c r="L5350" s="11">
        <f t="shared" si="249"/>
        <v>1409</v>
      </c>
      <c r="M5350" s="11">
        <f t="shared" si="250"/>
        <v>-578</v>
      </c>
      <c r="N5350" s="12">
        <f t="shared" si="251"/>
        <v>-0.69554753309265949</v>
      </c>
    </row>
    <row r="5351" spans="1:14" x14ac:dyDescent="0.3">
      <c r="A5351" s="8" t="s">
        <v>5360</v>
      </c>
      <c r="B5351" s="9">
        <v>45533</v>
      </c>
      <c r="C5351" s="10" t="s">
        <v>8011</v>
      </c>
      <c r="D5351" s="10" t="s">
        <v>8015</v>
      </c>
      <c r="E5351" s="10" t="s">
        <v>8031</v>
      </c>
      <c r="F5351" s="11">
        <v>3</v>
      </c>
      <c r="G5351" s="11">
        <v>1662</v>
      </c>
      <c r="H5351" s="11">
        <v>562</v>
      </c>
      <c r="I5351" s="11">
        <v>218</v>
      </c>
      <c r="J5351" s="11">
        <v>2</v>
      </c>
      <c r="K5351" s="11" t="s">
        <v>8034</v>
      </c>
      <c r="L5351" s="11">
        <f t="shared" si="249"/>
        <v>780</v>
      </c>
      <c r="M5351" s="11">
        <f t="shared" si="250"/>
        <v>882</v>
      </c>
      <c r="N5351" s="12">
        <f t="shared" si="251"/>
        <v>0.53068592057761732</v>
      </c>
    </row>
    <row r="5352" spans="1:14" x14ac:dyDescent="0.3">
      <c r="A5352" s="8" t="s">
        <v>5361</v>
      </c>
      <c r="B5352" s="9">
        <v>45533</v>
      </c>
      <c r="C5352" s="10" t="s">
        <v>8014</v>
      </c>
      <c r="D5352" s="10" t="s">
        <v>8026</v>
      </c>
      <c r="E5352" s="10" t="s">
        <v>8032</v>
      </c>
      <c r="F5352" s="11">
        <v>4</v>
      </c>
      <c r="G5352" s="11">
        <v>2612</v>
      </c>
      <c r="H5352" s="11">
        <v>507</v>
      </c>
      <c r="I5352" s="11">
        <v>123</v>
      </c>
      <c r="J5352" s="11">
        <v>7</v>
      </c>
      <c r="K5352" s="11" t="s">
        <v>8034</v>
      </c>
      <c r="L5352" s="11">
        <f t="shared" si="249"/>
        <v>630</v>
      </c>
      <c r="M5352" s="11">
        <f t="shared" si="250"/>
        <v>1982</v>
      </c>
      <c r="N5352" s="12">
        <f t="shared" si="251"/>
        <v>0.75880551301684529</v>
      </c>
    </row>
    <row r="5353" spans="1:14" x14ac:dyDescent="0.3">
      <c r="A5353" s="8" t="s">
        <v>5362</v>
      </c>
      <c r="B5353" s="9">
        <v>45533</v>
      </c>
      <c r="C5353" s="10" t="s">
        <v>8011</v>
      </c>
      <c r="D5353" s="10" t="s">
        <v>8030</v>
      </c>
      <c r="E5353" s="10" t="s">
        <v>8033</v>
      </c>
      <c r="F5353" s="11">
        <v>3</v>
      </c>
      <c r="G5353" s="11">
        <v>2589</v>
      </c>
      <c r="H5353" s="11">
        <v>938</v>
      </c>
      <c r="I5353" s="11">
        <v>131</v>
      </c>
      <c r="J5353" s="11">
        <v>2</v>
      </c>
      <c r="K5353" s="11" t="s">
        <v>8034</v>
      </c>
      <c r="L5353" s="11">
        <f t="shared" si="249"/>
        <v>1069</v>
      </c>
      <c r="M5353" s="11">
        <f t="shared" si="250"/>
        <v>1520</v>
      </c>
      <c r="N5353" s="12">
        <f t="shared" si="251"/>
        <v>0.58709926612591734</v>
      </c>
    </row>
    <row r="5354" spans="1:14" x14ac:dyDescent="0.3">
      <c r="A5354" s="8" t="s">
        <v>5363</v>
      </c>
      <c r="B5354" s="9">
        <v>45533</v>
      </c>
      <c r="C5354" s="10" t="s">
        <v>8014</v>
      </c>
      <c r="D5354" s="10" t="s">
        <v>8024</v>
      </c>
      <c r="E5354" s="10" t="s">
        <v>8031</v>
      </c>
      <c r="F5354" s="11">
        <v>1</v>
      </c>
      <c r="G5354" s="11">
        <v>877</v>
      </c>
      <c r="H5354" s="11">
        <v>484</v>
      </c>
      <c r="I5354" s="11">
        <v>170</v>
      </c>
      <c r="J5354" s="11">
        <v>4</v>
      </c>
      <c r="K5354" s="11" t="s">
        <v>8035</v>
      </c>
      <c r="L5354" s="11">
        <f t="shared" si="249"/>
        <v>654</v>
      </c>
      <c r="M5354" s="11">
        <f t="shared" si="250"/>
        <v>223</v>
      </c>
      <c r="N5354" s="12">
        <f t="shared" si="251"/>
        <v>0.25427594070695553</v>
      </c>
    </row>
    <row r="5355" spans="1:14" x14ac:dyDescent="0.3">
      <c r="A5355" s="8" t="s">
        <v>5364</v>
      </c>
      <c r="B5355" s="9">
        <v>45533</v>
      </c>
      <c r="C5355" s="10" t="s">
        <v>8014</v>
      </c>
      <c r="D5355" s="10" t="s">
        <v>8026</v>
      </c>
      <c r="E5355" s="10" t="s">
        <v>8032</v>
      </c>
      <c r="F5355" s="11">
        <v>4</v>
      </c>
      <c r="G5355" s="11">
        <v>3408</v>
      </c>
      <c r="H5355" s="11">
        <v>362</v>
      </c>
      <c r="I5355" s="11">
        <v>143</v>
      </c>
      <c r="J5355" s="11">
        <v>2</v>
      </c>
      <c r="K5355" s="11" t="s">
        <v>8034</v>
      </c>
      <c r="L5355" s="11">
        <f t="shared" si="249"/>
        <v>505</v>
      </c>
      <c r="M5355" s="11">
        <f t="shared" si="250"/>
        <v>2903</v>
      </c>
      <c r="N5355" s="12">
        <f t="shared" si="251"/>
        <v>0.85181924882629112</v>
      </c>
    </row>
    <row r="5356" spans="1:14" x14ac:dyDescent="0.3">
      <c r="A5356" s="8" t="s">
        <v>5365</v>
      </c>
      <c r="B5356" s="9">
        <v>45533</v>
      </c>
      <c r="C5356" s="10" t="s">
        <v>8011</v>
      </c>
      <c r="D5356" s="10" t="s">
        <v>8030</v>
      </c>
      <c r="E5356" s="10" t="s">
        <v>8031</v>
      </c>
      <c r="F5356" s="11">
        <v>2</v>
      </c>
      <c r="G5356" s="11">
        <v>1418</v>
      </c>
      <c r="H5356" s="11">
        <v>702</v>
      </c>
      <c r="I5356" s="11">
        <v>119</v>
      </c>
      <c r="J5356" s="11">
        <v>4</v>
      </c>
      <c r="K5356" s="11" t="s">
        <v>8035</v>
      </c>
      <c r="L5356" s="11">
        <f t="shared" si="249"/>
        <v>821</v>
      </c>
      <c r="M5356" s="11">
        <f t="shared" si="250"/>
        <v>597</v>
      </c>
      <c r="N5356" s="12">
        <f t="shared" si="251"/>
        <v>0.42101551480959098</v>
      </c>
    </row>
    <row r="5357" spans="1:14" x14ac:dyDescent="0.3">
      <c r="A5357" s="8" t="s">
        <v>5366</v>
      </c>
      <c r="B5357" s="9">
        <v>45533</v>
      </c>
      <c r="C5357" s="10" t="s">
        <v>8014</v>
      </c>
      <c r="D5357" s="10" t="s">
        <v>8026</v>
      </c>
      <c r="E5357" s="10" t="s">
        <v>8032</v>
      </c>
      <c r="F5357" s="11">
        <v>4</v>
      </c>
      <c r="G5357" s="11">
        <v>3224</v>
      </c>
      <c r="H5357" s="11">
        <v>1405</v>
      </c>
      <c r="I5357" s="11">
        <v>197</v>
      </c>
      <c r="J5357" s="11">
        <v>2</v>
      </c>
      <c r="K5357" s="11" t="s">
        <v>8034</v>
      </c>
      <c r="L5357" s="11">
        <f t="shared" si="249"/>
        <v>1602</v>
      </c>
      <c r="M5357" s="11">
        <f t="shared" si="250"/>
        <v>1622</v>
      </c>
      <c r="N5357" s="12">
        <f t="shared" si="251"/>
        <v>0.50310173697270466</v>
      </c>
    </row>
    <row r="5358" spans="1:14" x14ac:dyDescent="0.3">
      <c r="A5358" s="8" t="s">
        <v>5367</v>
      </c>
      <c r="B5358" s="9">
        <v>45533</v>
      </c>
      <c r="C5358" s="10" t="s">
        <v>8013</v>
      </c>
      <c r="D5358" s="10" t="s">
        <v>8022</v>
      </c>
      <c r="E5358" s="10" t="s">
        <v>8031</v>
      </c>
      <c r="F5358" s="11">
        <v>1</v>
      </c>
      <c r="G5358" s="11">
        <v>584</v>
      </c>
      <c r="H5358" s="11">
        <v>382</v>
      </c>
      <c r="I5358" s="11">
        <v>203</v>
      </c>
      <c r="J5358" s="11">
        <v>3</v>
      </c>
      <c r="K5358" s="11" t="s">
        <v>8035</v>
      </c>
      <c r="L5358" s="11">
        <f t="shared" si="249"/>
        <v>585</v>
      </c>
      <c r="M5358" s="11">
        <f t="shared" si="250"/>
        <v>-1</v>
      </c>
      <c r="N5358" s="12">
        <f t="shared" si="251"/>
        <v>-1.7123287671232876E-3</v>
      </c>
    </row>
    <row r="5359" spans="1:14" x14ac:dyDescent="0.3">
      <c r="A5359" s="8" t="s">
        <v>5368</v>
      </c>
      <c r="B5359" s="9">
        <v>45533</v>
      </c>
      <c r="C5359" s="10" t="s">
        <v>8014</v>
      </c>
      <c r="D5359" s="10" t="s">
        <v>8018</v>
      </c>
      <c r="E5359" s="10" t="s">
        <v>8031</v>
      </c>
      <c r="F5359" s="11">
        <v>4</v>
      </c>
      <c r="G5359" s="11">
        <v>3028</v>
      </c>
      <c r="H5359" s="11">
        <v>1160</v>
      </c>
      <c r="I5359" s="11">
        <v>168</v>
      </c>
      <c r="J5359" s="11">
        <v>4</v>
      </c>
      <c r="K5359" s="11" t="s">
        <v>8035</v>
      </c>
      <c r="L5359" s="11">
        <f t="shared" si="249"/>
        <v>1328</v>
      </c>
      <c r="M5359" s="11">
        <f t="shared" si="250"/>
        <v>1700</v>
      </c>
      <c r="N5359" s="12">
        <f t="shared" si="251"/>
        <v>0.56142668428005282</v>
      </c>
    </row>
    <row r="5360" spans="1:14" x14ac:dyDescent="0.3">
      <c r="A5360" s="8" t="s">
        <v>5369</v>
      </c>
      <c r="B5360" s="9">
        <v>45533</v>
      </c>
      <c r="C5360" s="10" t="s">
        <v>8012</v>
      </c>
      <c r="D5360" s="10" t="s">
        <v>8028</v>
      </c>
      <c r="E5360" s="10" t="s">
        <v>8032</v>
      </c>
      <c r="F5360" s="11">
        <v>4</v>
      </c>
      <c r="G5360" s="11">
        <v>2652</v>
      </c>
      <c r="H5360" s="11">
        <v>396</v>
      </c>
      <c r="I5360" s="11">
        <v>118</v>
      </c>
      <c r="J5360" s="11">
        <v>6</v>
      </c>
      <c r="K5360" s="11" t="s">
        <v>8034</v>
      </c>
      <c r="L5360" s="11">
        <f t="shared" si="249"/>
        <v>514</v>
      </c>
      <c r="M5360" s="11">
        <f t="shared" si="250"/>
        <v>2138</v>
      </c>
      <c r="N5360" s="12">
        <f t="shared" si="251"/>
        <v>0.80618401206636503</v>
      </c>
    </row>
    <row r="5361" spans="1:14" x14ac:dyDescent="0.3">
      <c r="A5361" s="8" t="s">
        <v>5370</v>
      </c>
      <c r="B5361" s="9">
        <v>45533</v>
      </c>
      <c r="C5361" s="10" t="s">
        <v>8013</v>
      </c>
      <c r="D5361" s="10" t="s">
        <v>8022</v>
      </c>
      <c r="E5361" s="10" t="s">
        <v>8032</v>
      </c>
      <c r="F5361" s="11">
        <v>2</v>
      </c>
      <c r="G5361" s="11">
        <v>1594</v>
      </c>
      <c r="H5361" s="11">
        <v>1466</v>
      </c>
      <c r="I5361" s="11">
        <v>173</v>
      </c>
      <c r="J5361" s="11">
        <v>5</v>
      </c>
      <c r="K5361" s="11" t="s">
        <v>8034</v>
      </c>
      <c r="L5361" s="11">
        <f t="shared" si="249"/>
        <v>1639</v>
      </c>
      <c r="M5361" s="11">
        <f t="shared" si="250"/>
        <v>-45</v>
      </c>
      <c r="N5361" s="12">
        <f t="shared" si="251"/>
        <v>-2.8230865746549563E-2</v>
      </c>
    </row>
    <row r="5362" spans="1:14" x14ac:dyDescent="0.3">
      <c r="A5362" s="8" t="s">
        <v>5371</v>
      </c>
      <c r="B5362" s="9">
        <v>45533</v>
      </c>
      <c r="C5362" s="10" t="s">
        <v>8013</v>
      </c>
      <c r="D5362" s="10" t="s">
        <v>8022</v>
      </c>
      <c r="E5362" s="10" t="s">
        <v>8031</v>
      </c>
      <c r="F5362" s="11">
        <v>5</v>
      </c>
      <c r="G5362" s="11">
        <v>4200</v>
      </c>
      <c r="H5362" s="11">
        <v>724</v>
      </c>
      <c r="I5362" s="11">
        <v>178</v>
      </c>
      <c r="J5362" s="11">
        <v>5</v>
      </c>
      <c r="K5362" s="11" t="s">
        <v>8034</v>
      </c>
      <c r="L5362" s="11">
        <f t="shared" si="249"/>
        <v>902</v>
      </c>
      <c r="M5362" s="11">
        <f t="shared" si="250"/>
        <v>3298</v>
      </c>
      <c r="N5362" s="12">
        <f t="shared" si="251"/>
        <v>0.78523809523809529</v>
      </c>
    </row>
    <row r="5363" spans="1:14" x14ac:dyDescent="0.3">
      <c r="A5363" s="8" t="s">
        <v>5372</v>
      </c>
      <c r="B5363" s="9">
        <v>45534</v>
      </c>
      <c r="C5363" s="10" t="s">
        <v>8013</v>
      </c>
      <c r="D5363" s="10" t="s">
        <v>8019</v>
      </c>
      <c r="E5363" s="10" t="s">
        <v>8033</v>
      </c>
      <c r="F5363" s="11">
        <v>2</v>
      </c>
      <c r="G5363" s="11">
        <v>1326</v>
      </c>
      <c r="H5363" s="11">
        <v>1131</v>
      </c>
      <c r="I5363" s="11">
        <v>138</v>
      </c>
      <c r="J5363" s="11">
        <v>7</v>
      </c>
      <c r="K5363" s="11" t="s">
        <v>8034</v>
      </c>
      <c r="L5363" s="11">
        <f t="shared" si="249"/>
        <v>1269</v>
      </c>
      <c r="M5363" s="11">
        <f t="shared" si="250"/>
        <v>57</v>
      </c>
      <c r="N5363" s="12">
        <f t="shared" si="251"/>
        <v>4.2986425339366516E-2</v>
      </c>
    </row>
    <row r="5364" spans="1:14" x14ac:dyDescent="0.3">
      <c r="A5364" s="8" t="s">
        <v>5373</v>
      </c>
      <c r="B5364" s="9">
        <v>45534</v>
      </c>
      <c r="C5364" s="10" t="s">
        <v>8012</v>
      </c>
      <c r="D5364" s="10" t="s">
        <v>8028</v>
      </c>
      <c r="E5364" s="10" t="s">
        <v>8033</v>
      </c>
      <c r="F5364" s="11">
        <v>5</v>
      </c>
      <c r="G5364" s="11">
        <v>2950</v>
      </c>
      <c r="H5364" s="11">
        <v>452</v>
      </c>
      <c r="I5364" s="11">
        <v>150</v>
      </c>
      <c r="J5364" s="11">
        <v>7</v>
      </c>
      <c r="K5364" s="11" t="s">
        <v>8034</v>
      </c>
      <c r="L5364" s="11">
        <f t="shared" si="249"/>
        <v>602</v>
      </c>
      <c r="M5364" s="11">
        <f t="shared" si="250"/>
        <v>2348</v>
      </c>
      <c r="N5364" s="12">
        <f t="shared" si="251"/>
        <v>0.79593220338983051</v>
      </c>
    </row>
    <row r="5365" spans="1:14" x14ac:dyDescent="0.3">
      <c r="A5365" s="8" t="s">
        <v>5374</v>
      </c>
      <c r="B5365" s="9">
        <v>45534</v>
      </c>
      <c r="C5365" s="10" t="s">
        <v>8012</v>
      </c>
      <c r="D5365" s="10" t="s">
        <v>8029</v>
      </c>
      <c r="E5365" s="10" t="s">
        <v>8033</v>
      </c>
      <c r="F5365" s="11">
        <v>4</v>
      </c>
      <c r="G5365" s="11">
        <v>2484</v>
      </c>
      <c r="H5365" s="11">
        <v>534</v>
      </c>
      <c r="I5365" s="11">
        <v>156</v>
      </c>
      <c r="J5365" s="11">
        <v>7</v>
      </c>
      <c r="K5365" s="11" t="s">
        <v>8034</v>
      </c>
      <c r="L5365" s="11">
        <f t="shared" si="249"/>
        <v>690</v>
      </c>
      <c r="M5365" s="11">
        <f t="shared" si="250"/>
        <v>1794</v>
      </c>
      <c r="N5365" s="12">
        <f t="shared" si="251"/>
        <v>0.72222222222222221</v>
      </c>
    </row>
    <row r="5366" spans="1:14" x14ac:dyDescent="0.3">
      <c r="A5366" s="8" t="s">
        <v>5375</v>
      </c>
      <c r="B5366" s="9">
        <v>45534</v>
      </c>
      <c r="C5366" s="10" t="s">
        <v>8014</v>
      </c>
      <c r="D5366" s="10" t="s">
        <v>8026</v>
      </c>
      <c r="E5366" s="10" t="s">
        <v>8032</v>
      </c>
      <c r="F5366" s="11">
        <v>5</v>
      </c>
      <c r="G5366" s="11">
        <v>4115</v>
      </c>
      <c r="H5366" s="11">
        <v>1348</v>
      </c>
      <c r="I5366" s="11">
        <v>137</v>
      </c>
      <c r="J5366" s="11">
        <v>7</v>
      </c>
      <c r="K5366" s="11" t="s">
        <v>8035</v>
      </c>
      <c r="L5366" s="11">
        <f t="shared" si="249"/>
        <v>1485</v>
      </c>
      <c r="M5366" s="11">
        <f t="shared" si="250"/>
        <v>2630</v>
      </c>
      <c r="N5366" s="12">
        <f t="shared" si="251"/>
        <v>0.63912515188335361</v>
      </c>
    </row>
    <row r="5367" spans="1:14" x14ac:dyDescent="0.3">
      <c r="A5367" s="8" t="s">
        <v>5376</v>
      </c>
      <c r="B5367" s="9">
        <v>45534</v>
      </c>
      <c r="C5367" s="10" t="s">
        <v>8011</v>
      </c>
      <c r="D5367" s="10" t="s">
        <v>8023</v>
      </c>
      <c r="E5367" s="10" t="s">
        <v>8031</v>
      </c>
      <c r="F5367" s="11">
        <v>2</v>
      </c>
      <c r="G5367" s="11">
        <v>1496</v>
      </c>
      <c r="H5367" s="11">
        <v>741</v>
      </c>
      <c r="I5367" s="11">
        <v>197</v>
      </c>
      <c r="J5367" s="11">
        <v>5</v>
      </c>
      <c r="K5367" s="11" t="s">
        <v>8034</v>
      </c>
      <c r="L5367" s="11">
        <f t="shared" si="249"/>
        <v>938</v>
      </c>
      <c r="M5367" s="11">
        <f t="shared" si="250"/>
        <v>558</v>
      </c>
      <c r="N5367" s="12">
        <f t="shared" si="251"/>
        <v>0.3729946524064171</v>
      </c>
    </row>
    <row r="5368" spans="1:14" x14ac:dyDescent="0.3">
      <c r="A5368" s="8" t="s">
        <v>5377</v>
      </c>
      <c r="B5368" s="9">
        <v>45534</v>
      </c>
      <c r="C5368" s="10" t="s">
        <v>8014</v>
      </c>
      <c r="D5368" s="10" t="s">
        <v>8024</v>
      </c>
      <c r="E5368" s="10" t="s">
        <v>8032</v>
      </c>
      <c r="F5368" s="11">
        <v>5</v>
      </c>
      <c r="G5368" s="11">
        <v>4020</v>
      </c>
      <c r="H5368" s="11">
        <v>486</v>
      </c>
      <c r="I5368" s="11">
        <v>191</v>
      </c>
      <c r="J5368" s="11">
        <v>5</v>
      </c>
      <c r="K5368" s="11" t="s">
        <v>8034</v>
      </c>
      <c r="L5368" s="11">
        <f t="shared" si="249"/>
        <v>677</v>
      </c>
      <c r="M5368" s="11">
        <f t="shared" si="250"/>
        <v>3343</v>
      </c>
      <c r="N5368" s="12">
        <f t="shared" si="251"/>
        <v>0.83159203980099505</v>
      </c>
    </row>
    <row r="5369" spans="1:14" x14ac:dyDescent="0.3">
      <c r="A5369" s="8" t="s">
        <v>5378</v>
      </c>
      <c r="B5369" s="9">
        <v>45534</v>
      </c>
      <c r="C5369" s="10" t="s">
        <v>8012</v>
      </c>
      <c r="D5369" s="10" t="s">
        <v>8029</v>
      </c>
      <c r="E5369" s="10" t="s">
        <v>8033</v>
      </c>
      <c r="F5369" s="11">
        <v>2</v>
      </c>
      <c r="G5369" s="11">
        <v>1372</v>
      </c>
      <c r="H5369" s="11">
        <v>540</v>
      </c>
      <c r="I5369" s="11">
        <v>159</v>
      </c>
      <c r="J5369" s="11">
        <v>3</v>
      </c>
      <c r="K5369" s="11" t="s">
        <v>8034</v>
      </c>
      <c r="L5369" s="11">
        <f t="shared" si="249"/>
        <v>699</v>
      </c>
      <c r="M5369" s="11">
        <f t="shared" si="250"/>
        <v>673</v>
      </c>
      <c r="N5369" s="12">
        <f t="shared" si="251"/>
        <v>0.49052478134110788</v>
      </c>
    </row>
    <row r="5370" spans="1:14" x14ac:dyDescent="0.3">
      <c r="A5370" s="8" t="s">
        <v>5379</v>
      </c>
      <c r="B5370" s="9">
        <v>45534</v>
      </c>
      <c r="C5370" s="10" t="s">
        <v>8011</v>
      </c>
      <c r="D5370" s="10" t="s">
        <v>8030</v>
      </c>
      <c r="E5370" s="10" t="s">
        <v>8031</v>
      </c>
      <c r="F5370" s="11">
        <v>4</v>
      </c>
      <c r="G5370" s="11">
        <v>2888</v>
      </c>
      <c r="H5370" s="11">
        <v>1193</v>
      </c>
      <c r="I5370" s="11">
        <v>101</v>
      </c>
      <c r="J5370" s="11">
        <v>4</v>
      </c>
      <c r="K5370" s="11" t="s">
        <v>8034</v>
      </c>
      <c r="L5370" s="11">
        <f t="shared" si="249"/>
        <v>1294</v>
      </c>
      <c r="M5370" s="11">
        <f t="shared" si="250"/>
        <v>1594</v>
      </c>
      <c r="N5370" s="12">
        <f t="shared" si="251"/>
        <v>0.55193905817174516</v>
      </c>
    </row>
    <row r="5371" spans="1:14" x14ac:dyDescent="0.3">
      <c r="A5371" s="8" t="s">
        <v>5380</v>
      </c>
      <c r="B5371" s="9">
        <v>45534</v>
      </c>
      <c r="C5371" s="10" t="s">
        <v>8012</v>
      </c>
      <c r="D5371" s="10" t="s">
        <v>8016</v>
      </c>
      <c r="E5371" s="10" t="s">
        <v>8031</v>
      </c>
      <c r="F5371" s="11">
        <v>3</v>
      </c>
      <c r="G5371" s="11">
        <v>1893</v>
      </c>
      <c r="H5371" s="11">
        <v>955</v>
      </c>
      <c r="I5371" s="11">
        <v>207</v>
      </c>
      <c r="J5371" s="11">
        <v>4</v>
      </c>
      <c r="K5371" s="11" t="s">
        <v>8034</v>
      </c>
      <c r="L5371" s="11">
        <f t="shared" si="249"/>
        <v>1162</v>
      </c>
      <c r="M5371" s="11">
        <f t="shared" si="250"/>
        <v>731</v>
      </c>
      <c r="N5371" s="12">
        <f t="shared" si="251"/>
        <v>0.38615953512942419</v>
      </c>
    </row>
    <row r="5372" spans="1:14" x14ac:dyDescent="0.3">
      <c r="A5372" s="8" t="s">
        <v>5381</v>
      </c>
      <c r="B5372" s="9">
        <v>45534</v>
      </c>
      <c r="C5372" s="10" t="s">
        <v>8011</v>
      </c>
      <c r="D5372" s="10" t="s">
        <v>8021</v>
      </c>
      <c r="E5372" s="10" t="s">
        <v>8031</v>
      </c>
      <c r="F5372" s="11">
        <v>2</v>
      </c>
      <c r="G5372" s="11">
        <v>1768</v>
      </c>
      <c r="H5372" s="11">
        <v>927</v>
      </c>
      <c r="I5372" s="11">
        <v>133</v>
      </c>
      <c r="J5372" s="11">
        <v>5</v>
      </c>
      <c r="K5372" s="11" t="s">
        <v>8034</v>
      </c>
      <c r="L5372" s="11">
        <f t="shared" si="249"/>
        <v>1060</v>
      </c>
      <c r="M5372" s="11">
        <f t="shared" si="250"/>
        <v>708</v>
      </c>
      <c r="N5372" s="12">
        <f t="shared" si="251"/>
        <v>0.40045248868778283</v>
      </c>
    </row>
    <row r="5373" spans="1:14" x14ac:dyDescent="0.3">
      <c r="A5373" s="8" t="s">
        <v>5382</v>
      </c>
      <c r="B5373" s="9">
        <v>45534</v>
      </c>
      <c r="C5373" s="10" t="s">
        <v>8011</v>
      </c>
      <c r="D5373" s="10" t="s">
        <v>8030</v>
      </c>
      <c r="E5373" s="10" t="s">
        <v>8031</v>
      </c>
      <c r="F5373" s="11">
        <v>5</v>
      </c>
      <c r="G5373" s="11">
        <v>3725</v>
      </c>
      <c r="H5373" s="11">
        <v>823</v>
      </c>
      <c r="I5373" s="11">
        <v>115</v>
      </c>
      <c r="J5373" s="11">
        <v>2</v>
      </c>
      <c r="K5373" s="11" t="s">
        <v>8034</v>
      </c>
      <c r="L5373" s="11">
        <f t="shared" si="249"/>
        <v>938</v>
      </c>
      <c r="M5373" s="11">
        <f t="shared" si="250"/>
        <v>2787</v>
      </c>
      <c r="N5373" s="12">
        <f t="shared" si="251"/>
        <v>0.74818791946308727</v>
      </c>
    </row>
    <row r="5374" spans="1:14" x14ac:dyDescent="0.3">
      <c r="A5374" s="8" t="s">
        <v>5383</v>
      </c>
      <c r="B5374" s="9">
        <v>45534</v>
      </c>
      <c r="C5374" s="10" t="s">
        <v>8011</v>
      </c>
      <c r="D5374" s="10" t="s">
        <v>8015</v>
      </c>
      <c r="E5374" s="10" t="s">
        <v>8032</v>
      </c>
      <c r="F5374" s="11">
        <v>4</v>
      </c>
      <c r="G5374" s="11">
        <v>2996</v>
      </c>
      <c r="H5374" s="11">
        <v>1129</v>
      </c>
      <c r="I5374" s="11">
        <v>116</v>
      </c>
      <c r="J5374" s="11">
        <v>3</v>
      </c>
      <c r="K5374" s="11" t="s">
        <v>8035</v>
      </c>
      <c r="L5374" s="11">
        <f t="shared" si="249"/>
        <v>1245</v>
      </c>
      <c r="M5374" s="11">
        <f t="shared" si="250"/>
        <v>1751</v>
      </c>
      <c r="N5374" s="12">
        <f t="shared" si="251"/>
        <v>0.58444592790387184</v>
      </c>
    </row>
    <row r="5375" spans="1:14" x14ac:dyDescent="0.3">
      <c r="A5375" s="8" t="s">
        <v>5384</v>
      </c>
      <c r="B5375" s="9">
        <v>45534</v>
      </c>
      <c r="C5375" s="10" t="s">
        <v>8014</v>
      </c>
      <c r="D5375" s="10" t="s">
        <v>8026</v>
      </c>
      <c r="E5375" s="10" t="s">
        <v>8032</v>
      </c>
      <c r="F5375" s="11">
        <v>1</v>
      </c>
      <c r="G5375" s="11">
        <v>620</v>
      </c>
      <c r="H5375" s="11">
        <v>1320</v>
      </c>
      <c r="I5375" s="11">
        <v>129</v>
      </c>
      <c r="J5375" s="11">
        <v>4</v>
      </c>
      <c r="K5375" s="11" t="s">
        <v>8035</v>
      </c>
      <c r="L5375" s="11">
        <f t="shared" si="249"/>
        <v>1449</v>
      </c>
      <c r="M5375" s="11">
        <f t="shared" si="250"/>
        <v>-829</v>
      </c>
      <c r="N5375" s="12">
        <f t="shared" si="251"/>
        <v>-1.3370967741935484</v>
      </c>
    </row>
    <row r="5376" spans="1:14" x14ac:dyDescent="0.3">
      <c r="A5376" s="8" t="s">
        <v>5385</v>
      </c>
      <c r="B5376" s="9">
        <v>45534</v>
      </c>
      <c r="C5376" s="10" t="s">
        <v>8011</v>
      </c>
      <c r="D5376" s="10" t="s">
        <v>8021</v>
      </c>
      <c r="E5376" s="10" t="s">
        <v>8033</v>
      </c>
      <c r="F5376" s="11">
        <v>5</v>
      </c>
      <c r="G5376" s="11">
        <v>2890</v>
      </c>
      <c r="H5376" s="11">
        <v>620</v>
      </c>
      <c r="I5376" s="11">
        <v>199</v>
      </c>
      <c r="J5376" s="11">
        <v>3</v>
      </c>
      <c r="K5376" s="11" t="s">
        <v>8034</v>
      </c>
      <c r="L5376" s="11">
        <f t="shared" si="249"/>
        <v>819</v>
      </c>
      <c r="M5376" s="11">
        <f t="shared" si="250"/>
        <v>2071</v>
      </c>
      <c r="N5376" s="12">
        <f t="shared" si="251"/>
        <v>0.71660899653979238</v>
      </c>
    </row>
    <row r="5377" spans="1:14" x14ac:dyDescent="0.3">
      <c r="A5377" s="8" t="s">
        <v>5386</v>
      </c>
      <c r="B5377" s="9">
        <v>45534</v>
      </c>
      <c r="C5377" s="10" t="s">
        <v>8014</v>
      </c>
      <c r="D5377" s="10" t="s">
        <v>8026</v>
      </c>
      <c r="E5377" s="10" t="s">
        <v>8032</v>
      </c>
      <c r="F5377" s="11">
        <v>5</v>
      </c>
      <c r="G5377" s="11">
        <v>3680</v>
      </c>
      <c r="H5377" s="11">
        <v>472</v>
      </c>
      <c r="I5377" s="11">
        <v>168</v>
      </c>
      <c r="J5377" s="11">
        <v>5</v>
      </c>
      <c r="K5377" s="11" t="s">
        <v>8034</v>
      </c>
      <c r="L5377" s="11">
        <f t="shared" si="249"/>
        <v>640</v>
      </c>
      <c r="M5377" s="11">
        <f t="shared" si="250"/>
        <v>3040</v>
      </c>
      <c r="N5377" s="12">
        <f t="shared" si="251"/>
        <v>0.82608695652173914</v>
      </c>
    </row>
    <row r="5378" spans="1:14" x14ac:dyDescent="0.3">
      <c r="A5378" s="8" t="s">
        <v>5387</v>
      </c>
      <c r="B5378" s="9">
        <v>45534</v>
      </c>
      <c r="C5378" s="10" t="s">
        <v>8014</v>
      </c>
      <c r="D5378" s="10" t="s">
        <v>8020</v>
      </c>
      <c r="E5378" s="10" t="s">
        <v>8033</v>
      </c>
      <c r="F5378" s="11">
        <v>4</v>
      </c>
      <c r="G5378" s="11">
        <v>3236</v>
      </c>
      <c r="H5378" s="11">
        <v>576</v>
      </c>
      <c r="I5378" s="11">
        <v>216</v>
      </c>
      <c r="J5378" s="11">
        <v>5</v>
      </c>
      <c r="K5378" s="11" t="s">
        <v>8034</v>
      </c>
      <c r="L5378" s="11">
        <f t="shared" ref="L5378:L5441" si="252">H5378+I5378</f>
        <v>792</v>
      </c>
      <c r="M5378" s="11">
        <f t="shared" ref="M5378:M5441" si="253">G5378-L5378</f>
        <v>2444</v>
      </c>
      <c r="N5378" s="12">
        <f t="shared" ref="N5378:N5441" si="254">M5378/G5378</f>
        <v>0.75525339925834367</v>
      </c>
    </row>
    <row r="5379" spans="1:14" x14ac:dyDescent="0.3">
      <c r="A5379" s="8" t="s">
        <v>5388</v>
      </c>
      <c r="B5379" s="9">
        <v>45534</v>
      </c>
      <c r="C5379" s="10" t="s">
        <v>8013</v>
      </c>
      <c r="D5379" s="10" t="s">
        <v>8017</v>
      </c>
      <c r="E5379" s="10" t="s">
        <v>8032</v>
      </c>
      <c r="F5379" s="11">
        <v>5</v>
      </c>
      <c r="G5379" s="11">
        <v>3290</v>
      </c>
      <c r="H5379" s="11">
        <v>561</v>
      </c>
      <c r="I5379" s="11">
        <v>119</v>
      </c>
      <c r="J5379" s="11">
        <v>2</v>
      </c>
      <c r="K5379" s="11" t="s">
        <v>8034</v>
      </c>
      <c r="L5379" s="11">
        <f t="shared" si="252"/>
        <v>680</v>
      </c>
      <c r="M5379" s="11">
        <f t="shared" si="253"/>
        <v>2610</v>
      </c>
      <c r="N5379" s="12">
        <f t="shared" si="254"/>
        <v>0.79331306990881456</v>
      </c>
    </row>
    <row r="5380" spans="1:14" x14ac:dyDescent="0.3">
      <c r="A5380" s="8" t="s">
        <v>5389</v>
      </c>
      <c r="B5380" s="9">
        <v>45534</v>
      </c>
      <c r="C5380" s="10" t="s">
        <v>8014</v>
      </c>
      <c r="D5380" s="10" t="s">
        <v>8020</v>
      </c>
      <c r="E5380" s="10" t="s">
        <v>8033</v>
      </c>
      <c r="F5380" s="11">
        <v>3</v>
      </c>
      <c r="G5380" s="11">
        <v>1932</v>
      </c>
      <c r="H5380" s="11">
        <v>699</v>
      </c>
      <c r="I5380" s="11">
        <v>123</v>
      </c>
      <c r="J5380" s="11">
        <v>2</v>
      </c>
      <c r="K5380" s="11" t="s">
        <v>8035</v>
      </c>
      <c r="L5380" s="11">
        <f t="shared" si="252"/>
        <v>822</v>
      </c>
      <c r="M5380" s="11">
        <f t="shared" si="253"/>
        <v>1110</v>
      </c>
      <c r="N5380" s="12">
        <f t="shared" si="254"/>
        <v>0.57453416149068326</v>
      </c>
    </row>
    <row r="5381" spans="1:14" x14ac:dyDescent="0.3">
      <c r="A5381" s="8" t="s">
        <v>5390</v>
      </c>
      <c r="B5381" s="9">
        <v>45534</v>
      </c>
      <c r="C5381" s="10" t="s">
        <v>8012</v>
      </c>
      <c r="D5381" s="10" t="s">
        <v>8016</v>
      </c>
      <c r="E5381" s="10" t="s">
        <v>8032</v>
      </c>
      <c r="F5381" s="11">
        <v>2</v>
      </c>
      <c r="G5381" s="11">
        <v>1104</v>
      </c>
      <c r="H5381" s="11">
        <v>1102</v>
      </c>
      <c r="I5381" s="11">
        <v>107</v>
      </c>
      <c r="J5381" s="11">
        <v>2</v>
      </c>
      <c r="K5381" s="11" t="s">
        <v>8034</v>
      </c>
      <c r="L5381" s="11">
        <f t="shared" si="252"/>
        <v>1209</v>
      </c>
      <c r="M5381" s="11">
        <f t="shared" si="253"/>
        <v>-105</v>
      </c>
      <c r="N5381" s="12">
        <f t="shared" si="254"/>
        <v>-9.5108695652173919E-2</v>
      </c>
    </row>
    <row r="5382" spans="1:14" x14ac:dyDescent="0.3">
      <c r="A5382" s="8" t="s">
        <v>5391</v>
      </c>
      <c r="B5382" s="9">
        <v>45534</v>
      </c>
      <c r="C5382" s="10" t="s">
        <v>8013</v>
      </c>
      <c r="D5382" s="10" t="s">
        <v>8022</v>
      </c>
      <c r="E5382" s="10" t="s">
        <v>8031</v>
      </c>
      <c r="F5382" s="11">
        <v>3</v>
      </c>
      <c r="G5382" s="11">
        <v>1827</v>
      </c>
      <c r="H5382" s="11">
        <v>1019</v>
      </c>
      <c r="I5382" s="11">
        <v>165</v>
      </c>
      <c r="J5382" s="11">
        <v>7</v>
      </c>
      <c r="K5382" s="11" t="s">
        <v>8034</v>
      </c>
      <c r="L5382" s="11">
        <f t="shared" si="252"/>
        <v>1184</v>
      </c>
      <c r="M5382" s="11">
        <f t="shared" si="253"/>
        <v>643</v>
      </c>
      <c r="N5382" s="12">
        <f t="shared" si="254"/>
        <v>0.35194307608100711</v>
      </c>
    </row>
    <row r="5383" spans="1:14" x14ac:dyDescent="0.3">
      <c r="A5383" s="8" t="s">
        <v>5392</v>
      </c>
      <c r="B5383" s="9">
        <v>45534</v>
      </c>
      <c r="C5383" s="10" t="s">
        <v>8012</v>
      </c>
      <c r="D5383" s="10" t="s">
        <v>8027</v>
      </c>
      <c r="E5383" s="10" t="s">
        <v>8033</v>
      </c>
      <c r="F5383" s="11">
        <v>3</v>
      </c>
      <c r="G5383" s="11">
        <v>2232</v>
      </c>
      <c r="H5383" s="11">
        <v>701</v>
      </c>
      <c r="I5383" s="11">
        <v>112</v>
      </c>
      <c r="J5383" s="11">
        <v>2</v>
      </c>
      <c r="K5383" s="11" t="s">
        <v>8034</v>
      </c>
      <c r="L5383" s="11">
        <f t="shared" si="252"/>
        <v>813</v>
      </c>
      <c r="M5383" s="11">
        <f t="shared" si="253"/>
        <v>1419</v>
      </c>
      <c r="N5383" s="12">
        <f t="shared" si="254"/>
        <v>0.635752688172043</v>
      </c>
    </row>
    <row r="5384" spans="1:14" x14ac:dyDescent="0.3">
      <c r="A5384" s="8" t="s">
        <v>5393</v>
      </c>
      <c r="B5384" s="9">
        <v>45535</v>
      </c>
      <c r="C5384" s="10" t="s">
        <v>8011</v>
      </c>
      <c r="D5384" s="10" t="s">
        <v>8030</v>
      </c>
      <c r="E5384" s="10" t="s">
        <v>8032</v>
      </c>
      <c r="F5384" s="11">
        <v>5</v>
      </c>
      <c r="G5384" s="11">
        <v>4260</v>
      </c>
      <c r="H5384" s="11">
        <v>549</v>
      </c>
      <c r="I5384" s="11">
        <v>144</v>
      </c>
      <c r="J5384" s="11">
        <v>2</v>
      </c>
      <c r="K5384" s="11" t="s">
        <v>8035</v>
      </c>
      <c r="L5384" s="11">
        <f t="shared" si="252"/>
        <v>693</v>
      </c>
      <c r="M5384" s="11">
        <f t="shared" si="253"/>
        <v>3567</v>
      </c>
      <c r="N5384" s="12">
        <f t="shared" si="254"/>
        <v>0.83732394366197183</v>
      </c>
    </row>
    <row r="5385" spans="1:14" x14ac:dyDescent="0.3">
      <c r="A5385" s="8" t="s">
        <v>5394</v>
      </c>
      <c r="B5385" s="9">
        <v>45535</v>
      </c>
      <c r="C5385" s="10" t="s">
        <v>8014</v>
      </c>
      <c r="D5385" s="10" t="s">
        <v>8026</v>
      </c>
      <c r="E5385" s="10" t="s">
        <v>8033</v>
      </c>
      <c r="F5385" s="11">
        <v>2</v>
      </c>
      <c r="G5385" s="11">
        <v>1770</v>
      </c>
      <c r="H5385" s="11">
        <v>966</v>
      </c>
      <c r="I5385" s="11">
        <v>193</v>
      </c>
      <c r="J5385" s="11">
        <v>2</v>
      </c>
      <c r="K5385" s="11" t="s">
        <v>8034</v>
      </c>
      <c r="L5385" s="11">
        <f t="shared" si="252"/>
        <v>1159</v>
      </c>
      <c r="M5385" s="11">
        <f t="shared" si="253"/>
        <v>611</v>
      </c>
      <c r="N5385" s="12">
        <f t="shared" si="254"/>
        <v>0.34519774011299437</v>
      </c>
    </row>
    <row r="5386" spans="1:14" x14ac:dyDescent="0.3">
      <c r="A5386" s="8" t="s">
        <v>5395</v>
      </c>
      <c r="B5386" s="9">
        <v>45535</v>
      </c>
      <c r="C5386" s="10" t="s">
        <v>8014</v>
      </c>
      <c r="D5386" s="10" t="s">
        <v>8026</v>
      </c>
      <c r="E5386" s="10" t="s">
        <v>8033</v>
      </c>
      <c r="F5386" s="11">
        <v>3</v>
      </c>
      <c r="G5386" s="11">
        <v>2397</v>
      </c>
      <c r="H5386" s="11">
        <v>989</v>
      </c>
      <c r="I5386" s="11">
        <v>131</v>
      </c>
      <c r="J5386" s="11">
        <v>7</v>
      </c>
      <c r="K5386" s="11" t="s">
        <v>8034</v>
      </c>
      <c r="L5386" s="11">
        <f t="shared" si="252"/>
        <v>1120</v>
      </c>
      <c r="M5386" s="11">
        <f t="shared" si="253"/>
        <v>1277</v>
      </c>
      <c r="N5386" s="12">
        <f t="shared" si="254"/>
        <v>0.53274926992073424</v>
      </c>
    </row>
    <row r="5387" spans="1:14" x14ac:dyDescent="0.3">
      <c r="A5387" s="8" t="s">
        <v>5396</v>
      </c>
      <c r="B5387" s="9">
        <v>45535</v>
      </c>
      <c r="C5387" s="10" t="s">
        <v>8014</v>
      </c>
      <c r="D5387" s="10" t="s">
        <v>8020</v>
      </c>
      <c r="E5387" s="10" t="s">
        <v>8032</v>
      </c>
      <c r="F5387" s="11">
        <v>2</v>
      </c>
      <c r="G5387" s="11">
        <v>1354</v>
      </c>
      <c r="H5387" s="11">
        <v>816</v>
      </c>
      <c r="I5387" s="11">
        <v>107</v>
      </c>
      <c r="J5387" s="11">
        <v>6</v>
      </c>
      <c r="K5387" s="11" t="s">
        <v>8034</v>
      </c>
      <c r="L5387" s="11">
        <f t="shared" si="252"/>
        <v>923</v>
      </c>
      <c r="M5387" s="11">
        <f t="shared" si="253"/>
        <v>431</v>
      </c>
      <c r="N5387" s="12">
        <f t="shared" si="254"/>
        <v>0.31831610044313147</v>
      </c>
    </row>
    <row r="5388" spans="1:14" x14ac:dyDescent="0.3">
      <c r="A5388" s="8" t="s">
        <v>5397</v>
      </c>
      <c r="B5388" s="9">
        <v>45535</v>
      </c>
      <c r="C5388" s="10" t="s">
        <v>8014</v>
      </c>
      <c r="D5388" s="10" t="s">
        <v>8024</v>
      </c>
      <c r="E5388" s="10" t="s">
        <v>8032</v>
      </c>
      <c r="F5388" s="11">
        <v>2</v>
      </c>
      <c r="G5388" s="11">
        <v>1574</v>
      </c>
      <c r="H5388" s="11">
        <v>1404</v>
      </c>
      <c r="I5388" s="11">
        <v>108</v>
      </c>
      <c r="J5388" s="11">
        <v>5</v>
      </c>
      <c r="K5388" s="11" t="s">
        <v>8034</v>
      </c>
      <c r="L5388" s="11">
        <f t="shared" si="252"/>
        <v>1512</v>
      </c>
      <c r="M5388" s="11">
        <f t="shared" si="253"/>
        <v>62</v>
      </c>
      <c r="N5388" s="12">
        <f t="shared" si="254"/>
        <v>3.9390088945362133E-2</v>
      </c>
    </row>
    <row r="5389" spans="1:14" x14ac:dyDescent="0.3">
      <c r="A5389" s="8" t="s">
        <v>5398</v>
      </c>
      <c r="B5389" s="9">
        <v>45535</v>
      </c>
      <c r="C5389" s="10" t="s">
        <v>8012</v>
      </c>
      <c r="D5389" s="10" t="s">
        <v>8027</v>
      </c>
      <c r="E5389" s="10" t="s">
        <v>8032</v>
      </c>
      <c r="F5389" s="11">
        <v>5</v>
      </c>
      <c r="G5389" s="11">
        <v>3650</v>
      </c>
      <c r="H5389" s="11">
        <v>714</v>
      </c>
      <c r="I5389" s="11">
        <v>193</v>
      </c>
      <c r="J5389" s="11">
        <v>5</v>
      </c>
      <c r="K5389" s="11" t="s">
        <v>8034</v>
      </c>
      <c r="L5389" s="11">
        <f t="shared" si="252"/>
        <v>907</v>
      </c>
      <c r="M5389" s="11">
        <f t="shared" si="253"/>
        <v>2743</v>
      </c>
      <c r="N5389" s="12">
        <f t="shared" si="254"/>
        <v>0.7515068493150685</v>
      </c>
    </row>
    <row r="5390" spans="1:14" x14ac:dyDescent="0.3">
      <c r="A5390" s="8" t="s">
        <v>5399</v>
      </c>
      <c r="B5390" s="9">
        <v>45535</v>
      </c>
      <c r="C5390" s="10" t="s">
        <v>8013</v>
      </c>
      <c r="D5390" s="10" t="s">
        <v>8017</v>
      </c>
      <c r="E5390" s="10" t="s">
        <v>8031</v>
      </c>
      <c r="F5390" s="11">
        <v>4</v>
      </c>
      <c r="G5390" s="11">
        <v>2812</v>
      </c>
      <c r="H5390" s="11">
        <v>574</v>
      </c>
      <c r="I5390" s="11">
        <v>123</v>
      </c>
      <c r="J5390" s="11">
        <v>2</v>
      </c>
      <c r="K5390" s="11" t="s">
        <v>8034</v>
      </c>
      <c r="L5390" s="11">
        <f t="shared" si="252"/>
        <v>697</v>
      </c>
      <c r="M5390" s="11">
        <f t="shared" si="253"/>
        <v>2115</v>
      </c>
      <c r="N5390" s="12">
        <f t="shared" si="254"/>
        <v>0.75213371266002849</v>
      </c>
    </row>
    <row r="5391" spans="1:14" x14ac:dyDescent="0.3">
      <c r="A5391" s="8" t="s">
        <v>5400</v>
      </c>
      <c r="B5391" s="9">
        <v>45535</v>
      </c>
      <c r="C5391" s="10" t="s">
        <v>8014</v>
      </c>
      <c r="D5391" s="10" t="s">
        <v>8026</v>
      </c>
      <c r="E5391" s="10" t="s">
        <v>8031</v>
      </c>
      <c r="F5391" s="11">
        <v>5</v>
      </c>
      <c r="G5391" s="11">
        <v>3515</v>
      </c>
      <c r="H5391" s="11">
        <v>548</v>
      </c>
      <c r="I5391" s="11">
        <v>169</v>
      </c>
      <c r="J5391" s="11">
        <v>5</v>
      </c>
      <c r="K5391" s="11" t="s">
        <v>8035</v>
      </c>
      <c r="L5391" s="11">
        <f t="shared" si="252"/>
        <v>717</v>
      </c>
      <c r="M5391" s="11">
        <f t="shared" si="253"/>
        <v>2798</v>
      </c>
      <c r="N5391" s="12">
        <f t="shared" si="254"/>
        <v>0.79601706970128028</v>
      </c>
    </row>
    <row r="5392" spans="1:14" x14ac:dyDescent="0.3">
      <c r="A5392" s="8" t="s">
        <v>5401</v>
      </c>
      <c r="B5392" s="9">
        <v>45535</v>
      </c>
      <c r="C5392" s="10" t="s">
        <v>8011</v>
      </c>
      <c r="D5392" s="10" t="s">
        <v>8021</v>
      </c>
      <c r="E5392" s="10" t="s">
        <v>8031</v>
      </c>
      <c r="F5392" s="11">
        <v>1</v>
      </c>
      <c r="G5392" s="11">
        <v>836</v>
      </c>
      <c r="H5392" s="11">
        <v>1379</v>
      </c>
      <c r="I5392" s="11">
        <v>142</v>
      </c>
      <c r="J5392" s="11">
        <v>4</v>
      </c>
      <c r="K5392" s="11" t="s">
        <v>8034</v>
      </c>
      <c r="L5392" s="11">
        <f t="shared" si="252"/>
        <v>1521</v>
      </c>
      <c r="M5392" s="11">
        <f t="shared" si="253"/>
        <v>-685</v>
      </c>
      <c r="N5392" s="12">
        <f t="shared" si="254"/>
        <v>-0.81937799043062198</v>
      </c>
    </row>
    <row r="5393" spans="1:14" x14ac:dyDescent="0.3">
      <c r="A5393" s="8" t="s">
        <v>5402</v>
      </c>
      <c r="B5393" s="9">
        <v>45535</v>
      </c>
      <c r="C5393" s="10" t="s">
        <v>8014</v>
      </c>
      <c r="D5393" s="10" t="s">
        <v>8026</v>
      </c>
      <c r="E5393" s="10" t="s">
        <v>8031</v>
      </c>
      <c r="F5393" s="11">
        <v>3</v>
      </c>
      <c r="G5393" s="11">
        <v>2508</v>
      </c>
      <c r="H5393" s="11">
        <v>900</v>
      </c>
      <c r="I5393" s="11">
        <v>205</v>
      </c>
      <c r="J5393" s="11">
        <v>3</v>
      </c>
      <c r="K5393" s="11" t="s">
        <v>8034</v>
      </c>
      <c r="L5393" s="11">
        <f t="shared" si="252"/>
        <v>1105</v>
      </c>
      <c r="M5393" s="11">
        <f t="shared" si="253"/>
        <v>1403</v>
      </c>
      <c r="N5393" s="12">
        <f t="shared" si="254"/>
        <v>0.5594098883572568</v>
      </c>
    </row>
    <row r="5394" spans="1:14" x14ac:dyDescent="0.3">
      <c r="A5394" s="8" t="s">
        <v>5403</v>
      </c>
      <c r="B5394" s="9">
        <v>45535</v>
      </c>
      <c r="C5394" s="10" t="s">
        <v>8012</v>
      </c>
      <c r="D5394" s="10" t="s">
        <v>8016</v>
      </c>
      <c r="E5394" s="10" t="s">
        <v>8031</v>
      </c>
      <c r="F5394" s="11">
        <v>4</v>
      </c>
      <c r="G5394" s="11">
        <v>2624</v>
      </c>
      <c r="H5394" s="11">
        <v>869</v>
      </c>
      <c r="I5394" s="11">
        <v>216</v>
      </c>
      <c r="J5394" s="11">
        <v>2</v>
      </c>
      <c r="K5394" s="11" t="s">
        <v>8035</v>
      </c>
      <c r="L5394" s="11">
        <f t="shared" si="252"/>
        <v>1085</v>
      </c>
      <c r="M5394" s="11">
        <f t="shared" si="253"/>
        <v>1539</v>
      </c>
      <c r="N5394" s="12">
        <f t="shared" si="254"/>
        <v>0.58650914634146345</v>
      </c>
    </row>
    <row r="5395" spans="1:14" x14ac:dyDescent="0.3">
      <c r="A5395" s="8" t="s">
        <v>5404</v>
      </c>
      <c r="B5395" s="9">
        <v>45535</v>
      </c>
      <c r="C5395" s="10" t="s">
        <v>8011</v>
      </c>
      <c r="D5395" s="10" t="s">
        <v>8021</v>
      </c>
      <c r="E5395" s="10" t="s">
        <v>8032</v>
      </c>
      <c r="F5395" s="11">
        <v>4</v>
      </c>
      <c r="G5395" s="11">
        <v>2880</v>
      </c>
      <c r="H5395" s="11">
        <v>1188</v>
      </c>
      <c r="I5395" s="11">
        <v>161</v>
      </c>
      <c r="J5395" s="11">
        <v>5</v>
      </c>
      <c r="K5395" s="11" t="s">
        <v>8034</v>
      </c>
      <c r="L5395" s="11">
        <f t="shared" si="252"/>
        <v>1349</v>
      </c>
      <c r="M5395" s="11">
        <f t="shared" si="253"/>
        <v>1531</v>
      </c>
      <c r="N5395" s="12">
        <f t="shared" si="254"/>
        <v>0.53159722222222228</v>
      </c>
    </row>
    <row r="5396" spans="1:14" x14ac:dyDescent="0.3">
      <c r="A5396" s="8" t="s">
        <v>5405</v>
      </c>
      <c r="B5396" s="9">
        <v>45535</v>
      </c>
      <c r="C5396" s="10" t="s">
        <v>8013</v>
      </c>
      <c r="D5396" s="10" t="s">
        <v>8017</v>
      </c>
      <c r="E5396" s="10" t="s">
        <v>8031</v>
      </c>
      <c r="F5396" s="11">
        <v>1</v>
      </c>
      <c r="G5396" s="11">
        <v>828</v>
      </c>
      <c r="H5396" s="11">
        <v>1015</v>
      </c>
      <c r="I5396" s="11">
        <v>188</v>
      </c>
      <c r="J5396" s="11">
        <v>7</v>
      </c>
      <c r="K5396" s="11" t="s">
        <v>8035</v>
      </c>
      <c r="L5396" s="11">
        <f t="shared" si="252"/>
        <v>1203</v>
      </c>
      <c r="M5396" s="11">
        <f t="shared" si="253"/>
        <v>-375</v>
      </c>
      <c r="N5396" s="12">
        <f t="shared" si="254"/>
        <v>-0.45289855072463769</v>
      </c>
    </row>
    <row r="5397" spans="1:14" x14ac:dyDescent="0.3">
      <c r="A5397" s="8" t="s">
        <v>5406</v>
      </c>
      <c r="B5397" s="9">
        <v>45535</v>
      </c>
      <c r="C5397" s="10" t="s">
        <v>8012</v>
      </c>
      <c r="D5397" s="10" t="s">
        <v>8027</v>
      </c>
      <c r="E5397" s="10" t="s">
        <v>8033</v>
      </c>
      <c r="F5397" s="11">
        <v>4</v>
      </c>
      <c r="G5397" s="11">
        <v>3332</v>
      </c>
      <c r="H5397" s="11">
        <v>485</v>
      </c>
      <c r="I5397" s="11">
        <v>181</v>
      </c>
      <c r="J5397" s="11">
        <v>2</v>
      </c>
      <c r="K5397" s="11" t="s">
        <v>8035</v>
      </c>
      <c r="L5397" s="11">
        <f t="shared" si="252"/>
        <v>666</v>
      </c>
      <c r="M5397" s="11">
        <f t="shared" si="253"/>
        <v>2666</v>
      </c>
      <c r="N5397" s="12">
        <f t="shared" si="254"/>
        <v>0.80012004801920766</v>
      </c>
    </row>
    <row r="5398" spans="1:14" x14ac:dyDescent="0.3">
      <c r="A5398" s="8" t="s">
        <v>5407</v>
      </c>
      <c r="B5398" s="9">
        <v>45535</v>
      </c>
      <c r="C5398" s="10" t="s">
        <v>8012</v>
      </c>
      <c r="D5398" s="10" t="s">
        <v>8027</v>
      </c>
      <c r="E5398" s="10" t="s">
        <v>8032</v>
      </c>
      <c r="F5398" s="11">
        <v>3</v>
      </c>
      <c r="G5398" s="11">
        <v>2631</v>
      </c>
      <c r="H5398" s="11">
        <v>532</v>
      </c>
      <c r="I5398" s="11">
        <v>142</v>
      </c>
      <c r="J5398" s="11">
        <v>7</v>
      </c>
      <c r="K5398" s="11" t="s">
        <v>8034</v>
      </c>
      <c r="L5398" s="11">
        <f t="shared" si="252"/>
        <v>674</v>
      </c>
      <c r="M5398" s="11">
        <f t="shared" si="253"/>
        <v>1957</v>
      </c>
      <c r="N5398" s="12">
        <f t="shared" si="254"/>
        <v>0.74382364120106426</v>
      </c>
    </row>
    <row r="5399" spans="1:14" x14ac:dyDescent="0.3">
      <c r="A5399" s="8" t="s">
        <v>5408</v>
      </c>
      <c r="B5399" s="9">
        <v>45535</v>
      </c>
      <c r="C5399" s="10" t="s">
        <v>8011</v>
      </c>
      <c r="D5399" s="10" t="s">
        <v>8030</v>
      </c>
      <c r="E5399" s="10" t="s">
        <v>8031</v>
      </c>
      <c r="F5399" s="11">
        <v>1</v>
      </c>
      <c r="G5399" s="11">
        <v>706</v>
      </c>
      <c r="H5399" s="11">
        <v>1045</v>
      </c>
      <c r="I5399" s="11">
        <v>152</v>
      </c>
      <c r="J5399" s="11">
        <v>3</v>
      </c>
      <c r="K5399" s="11" t="s">
        <v>8034</v>
      </c>
      <c r="L5399" s="11">
        <f t="shared" si="252"/>
        <v>1197</v>
      </c>
      <c r="M5399" s="11">
        <f t="shared" si="253"/>
        <v>-491</v>
      </c>
      <c r="N5399" s="12">
        <f t="shared" si="254"/>
        <v>-0.69546742209631729</v>
      </c>
    </row>
    <row r="5400" spans="1:14" x14ac:dyDescent="0.3">
      <c r="A5400" s="8" t="s">
        <v>5409</v>
      </c>
      <c r="B5400" s="9">
        <v>45535</v>
      </c>
      <c r="C5400" s="10" t="s">
        <v>8014</v>
      </c>
      <c r="D5400" s="10" t="s">
        <v>8018</v>
      </c>
      <c r="E5400" s="10" t="s">
        <v>8032</v>
      </c>
      <c r="F5400" s="11">
        <v>5</v>
      </c>
      <c r="G5400" s="11">
        <v>4120</v>
      </c>
      <c r="H5400" s="11">
        <v>1462</v>
      </c>
      <c r="I5400" s="11">
        <v>208</v>
      </c>
      <c r="J5400" s="11">
        <v>6</v>
      </c>
      <c r="K5400" s="11" t="s">
        <v>8034</v>
      </c>
      <c r="L5400" s="11">
        <f t="shared" si="252"/>
        <v>1670</v>
      </c>
      <c r="M5400" s="11">
        <f t="shared" si="253"/>
        <v>2450</v>
      </c>
      <c r="N5400" s="12">
        <f t="shared" si="254"/>
        <v>0.59466019417475724</v>
      </c>
    </row>
    <row r="5401" spans="1:14" x14ac:dyDescent="0.3">
      <c r="A5401" s="8" t="s">
        <v>5410</v>
      </c>
      <c r="B5401" s="9">
        <v>45535</v>
      </c>
      <c r="C5401" s="10" t="s">
        <v>8011</v>
      </c>
      <c r="D5401" s="10" t="s">
        <v>8030</v>
      </c>
      <c r="E5401" s="10" t="s">
        <v>8032</v>
      </c>
      <c r="F5401" s="11">
        <v>5</v>
      </c>
      <c r="G5401" s="11">
        <v>4485</v>
      </c>
      <c r="H5401" s="11">
        <v>428</v>
      </c>
      <c r="I5401" s="11">
        <v>219</v>
      </c>
      <c r="J5401" s="11">
        <v>6</v>
      </c>
      <c r="K5401" s="11" t="s">
        <v>8034</v>
      </c>
      <c r="L5401" s="11">
        <f t="shared" si="252"/>
        <v>647</v>
      </c>
      <c r="M5401" s="11">
        <f t="shared" si="253"/>
        <v>3838</v>
      </c>
      <c r="N5401" s="12">
        <f t="shared" si="254"/>
        <v>0.85574136008918622</v>
      </c>
    </row>
    <row r="5402" spans="1:14" x14ac:dyDescent="0.3">
      <c r="A5402" s="8" t="s">
        <v>5411</v>
      </c>
      <c r="B5402" s="9">
        <v>45536</v>
      </c>
      <c r="C5402" s="10" t="s">
        <v>8011</v>
      </c>
      <c r="D5402" s="10" t="s">
        <v>8021</v>
      </c>
      <c r="E5402" s="10" t="s">
        <v>8032</v>
      </c>
      <c r="F5402" s="11">
        <v>3</v>
      </c>
      <c r="G5402" s="11">
        <v>1755</v>
      </c>
      <c r="H5402" s="11">
        <v>430</v>
      </c>
      <c r="I5402" s="11">
        <v>166</v>
      </c>
      <c r="J5402" s="11">
        <v>2</v>
      </c>
      <c r="K5402" s="11" t="s">
        <v>8035</v>
      </c>
      <c r="L5402" s="11">
        <f t="shared" si="252"/>
        <v>596</v>
      </c>
      <c r="M5402" s="11">
        <f t="shared" si="253"/>
        <v>1159</v>
      </c>
      <c r="N5402" s="12">
        <f t="shared" si="254"/>
        <v>0.66039886039886042</v>
      </c>
    </row>
    <row r="5403" spans="1:14" x14ac:dyDescent="0.3">
      <c r="A5403" s="8" t="s">
        <v>5412</v>
      </c>
      <c r="B5403" s="9">
        <v>45536</v>
      </c>
      <c r="C5403" s="10" t="s">
        <v>8011</v>
      </c>
      <c r="D5403" s="10" t="s">
        <v>8030</v>
      </c>
      <c r="E5403" s="10" t="s">
        <v>8031</v>
      </c>
      <c r="F5403" s="11">
        <v>2</v>
      </c>
      <c r="G5403" s="11">
        <v>1246</v>
      </c>
      <c r="H5403" s="11">
        <v>427</v>
      </c>
      <c r="I5403" s="11">
        <v>107</v>
      </c>
      <c r="J5403" s="11">
        <v>7</v>
      </c>
      <c r="K5403" s="11" t="s">
        <v>8034</v>
      </c>
      <c r="L5403" s="11">
        <f t="shared" si="252"/>
        <v>534</v>
      </c>
      <c r="M5403" s="11">
        <f t="shared" si="253"/>
        <v>712</v>
      </c>
      <c r="N5403" s="12">
        <f t="shared" si="254"/>
        <v>0.5714285714285714</v>
      </c>
    </row>
    <row r="5404" spans="1:14" x14ac:dyDescent="0.3">
      <c r="A5404" s="8" t="s">
        <v>5413</v>
      </c>
      <c r="B5404" s="9">
        <v>45536</v>
      </c>
      <c r="C5404" s="10" t="s">
        <v>8012</v>
      </c>
      <c r="D5404" s="10" t="s">
        <v>8029</v>
      </c>
      <c r="E5404" s="10" t="s">
        <v>8031</v>
      </c>
      <c r="F5404" s="11">
        <v>2</v>
      </c>
      <c r="G5404" s="11">
        <v>1240</v>
      </c>
      <c r="H5404" s="11">
        <v>1436</v>
      </c>
      <c r="I5404" s="11">
        <v>119</v>
      </c>
      <c r="J5404" s="11">
        <v>4</v>
      </c>
      <c r="K5404" s="11" t="s">
        <v>8034</v>
      </c>
      <c r="L5404" s="11">
        <f t="shared" si="252"/>
        <v>1555</v>
      </c>
      <c r="M5404" s="11">
        <f t="shared" si="253"/>
        <v>-315</v>
      </c>
      <c r="N5404" s="12">
        <f t="shared" si="254"/>
        <v>-0.25403225806451613</v>
      </c>
    </row>
    <row r="5405" spans="1:14" x14ac:dyDescent="0.3">
      <c r="A5405" s="8" t="s">
        <v>5414</v>
      </c>
      <c r="B5405" s="9">
        <v>45536</v>
      </c>
      <c r="C5405" s="10" t="s">
        <v>8013</v>
      </c>
      <c r="D5405" s="10" t="s">
        <v>8025</v>
      </c>
      <c r="E5405" s="10" t="s">
        <v>8031</v>
      </c>
      <c r="F5405" s="11">
        <v>3</v>
      </c>
      <c r="G5405" s="11">
        <v>2145</v>
      </c>
      <c r="H5405" s="11">
        <v>395</v>
      </c>
      <c r="I5405" s="11">
        <v>148</v>
      </c>
      <c r="J5405" s="11">
        <v>4</v>
      </c>
      <c r="K5405" s="11" t="s">
        <v>8034</v>
      </c>
      <c r="L5405" s="11">
        <f t="shared" si="252"/>
        <v>543</v>
      </c>
      <c r="M5405" s="11">
        <f t="shared" si="253"/>
        <v>1602</v>
      </c>
      <c r="N5405" s="12">
        <f t="shared" si="254"/>
        <v>0.74685314685314685</v>
      </c>
    </row>
    <row r="5406" spans="1:14" x14ac:dyDescent="0.3">
      <c r="A5406" s="8" t="s">
        <v>5415</v>
      </c>
      <c r="B5406" s="9">
        <v>45536</v>
      </c>
      <c r="C5406" s="10" t="s">
        <v>8014</v>
      </c>
      <c r="D5406" s="10" t="s">
        <v>8024</v>
      </c>
      <c r="E5406" s="10" t="s">
        <v>8033</v>
      </c>
      <c r="F5406" s="11">
        <v>3</v>
      </c>
      <c r="G5406" s="11">
        <v>1749</v>
      </c>
      <c r="H5406" s="11">
        <v>1088</v>
      </c>
      <c r="I5406" s="11">
        <v>178</v>
      </c>
      <c r="J5406" s="11">
        <v>5</v>
      </c>
      <c r="K5406" s="11" t="s">
        <v>8034</v>
      </c>
      <c r="L5406" s="11">
        <f t="shared" si="252"/>
        <v>1266</v>
      </c>
      <c r="M5406" s="11">
        <f t="shared" si="253"/>
        <v>483</v>
      </c>
      <c r="N5406" s="12">
        <f t="shared" si="254"/>
        <v>0.27615780445969124</v>
      </c>
    </row>
    <row r="5407" spans="1:14" x14ac:dyDescent="0.3">
      <c r="A5407" s="8" t="s">
        <v>5416</v>
      </c>
      <c r="B5407" s="9">
        <v>45536</v>
      </c>
      <c r="C5407" s="10" t="s">
        <v>8011</v>
      </c>
      <c r="D5407" s="10" t="s">
        <v>8015</v>
      </c>
      <c r="E5407" s="10" t="s">
        <v>8031</v>
      </c>
      <c r="F5407" s="11">
        <v>4</v>
      </c>
      <c r="G5407" s="11">
        <v>2744</v>
      </c>
      <c r="H5407" s="11">
        <v>365</v>
      </c>
      <c r="I5407" s="11">
        <v>177</v>
      </c>
      <c r="J5407" s="11">
        <v>2</v>
      </c>
      <c r="K5407" s="11" t="s">
        <v>8034</v>
      </c>
      <c r="L5407" s="11">
        <f t="shared" si="252"/>
        <v>542</v>
      </c>
      <c r="M5407" s="11">
        <f t="shared" si="253"/>
        <v>2202</v>
      </c>
      <c r="N5407" s="12">
        <f t="shared" si="254"/>
        <v>0.80247813411078717</v>
      </c>
    </row>
    <row r="5408" spans="1:14" x14ac:dyDescent="0.3">
      <c r="A5408" s="8" t="s">
        <v>5417</v>
      </c>
      <c r="B5408" s="9">
        <v>45536</v>
      </c>
      <c r="C5408" s="10" t="s">
        <v>8011</v>
      </c>
      <c r="D5408" s="10" t="s">
        <v>8023</v>
      </c>
      <c r="E5408" s="10" t="s">
        <v>8031</v>
      </c>
      <c r="F5408" s="11">
        <v>3</v>
      </c>
      <c r="G5408" s="11">
        <v>2355</v>
      </c>
      <c r="H5408" s="11">
        <v>1381</v>
      </c>
      <c r="I5408" s="11">
        <v>149</v>
      </c>
      <c r="J5408" s="11">
        <v>3</v>
      </c>
      <c r="K5408" s="11" t="s">
        <v>8034</v>
      </c>
      <c r="L5408" s="11">
        <f t="shared" si="252"/>
        <v>1530</v>
      </c>
      <c r="M5408" s="11">
        <f t="shared" si="253"/>
        <v>825</v>
      </c>
      <c r="N5408" s="12">
        <f t="shared" si="254"/>
        <v>0.3503184713375796</v>
      </c>
    </row>
    <row r="5409" spans="1:14" x14ac:dyDescent="0.3">
      <c r="A5409" s="8" t="s">
        <v>5418</v>
      </c>
      <c r="B5409" s="9">
        <v>45536</v>
      </c>
      <c r="C5409" s="10" t="s">
        <v>8011</v>
      </c>
      <c r="D5409" s="10" t="s">
        <v>8030</v>
      </c>
      <c r="E5409" s="10" t="s">
        <v>8033</v>
      </c>
      <c r="F5409" s="11">
        <v>4</v>
      </c>
      <c r="G5409" s="11">
        <v>3300</v>
      </c>
      <c r="H5409" s="11">
        <v>1302</v>
      </c>
      <c r="I5409" s="11">
        <v>200</v>
      </c>
      <c r="J5409" s="11">
        <v>2</v>
      </c>
      <c r="K5409" s="11" t="s">
        <v>8034</v>
      </c>
      <c r="L5409" s="11">
        <f t="shared" si="252"/>
        <v>1502</v>
      </c>
      <c r="M5409" s="11">
        <f t="shared" si="253"/>
        <v>1798</v>
      </c>
      <c r="N5409" s="12">
        <f t="shared" si="254"/>
        <v>0.5448484848484848</v>
      </c>
    </row>
    <row r="5410" spans="1:14" x14ac:dyDescent="0.3">
      <c r="A5410" s="8" t="s">
        <v>5419</v>
      </c>
      <c r="B5410" s="9">
        <v>45536</v>
      </c>
      <c r="C5410" s="10" t="s">
        <v>8014</v>
      </c>
      <c r="D5410" s="10" t="s">
        <v>8020</v>
      </c>
      <c r="E5410" s="10" t="s">
        <v>8033</v>
      </c>
      <c r="F5410" s="11">
        <v>1</v>
      </c>
      <c r="G5410" s="11">
        <v>829</v>
      </c>
      <c r="H5410" s="11">
        <v>908</v>
      </c>
      <c r="I5410" s="11">
        <v>149</v>
      </c>
      <c r="J5410" s="11">
        <v>6</v>
      </c>
      <c r="K5410" s="11" t="s">
        <v>8035</v>
      </c>
      <c r="L5410" s="11">
        <f t="shared" si="252"/>
        <v>1057</v>
      </c>
      <c r="M5410" s="11">
        <f t="shared" si="253"/>
        <v>-228</v>
      </c>
      <c r="N5410" s="12">
        <f t="shared" si="254"/>
        <v>-0.2750301568154403</v>
      </c>
    </row>
    <row r="5411" spans="1:14" x14ac:dyDescent="0.3">
      <c r="A5411" s="8" t="s">
        <v>5420</v>
      </c>
      <c r="B5411" s="9">
        <v>45536</v>
      </c>
      <c r="C5411" s="10" t="s">
        <v>8012</v>
      </c>
      <c r="D5411" s="10" t="s">
        <v>8028</v>
      </c>
      <c r="E5411" s="10" t="s">
        <v>8031</v>
      </c>
      <c r="F5411" s="11">
        <v>2</v>
      </c>
      <c r="G5411" s="11">
        <v>1698</v>
      </c>
      <c r="H5411" s="11">
        <v>449</v>
      </c>
      <c r="I5411" s="11">
        <v>201</v>
      </c>
      <c r="J5411" s="11">
        <v>6</v>
      </c>
      <c r="K5411" s="11" t="s">
        <v>8034</v>
      </c>
      <c r="L5411" s="11">
        <f t="shared" si="252"/>
        <v>650</v>
      </c>
      <c r="M5411" s="11">
        <f t="shared" si="253"/>
        <v>1048</v>
      </c>
      <c r="N5411" s="12">
        <f t="shared" si="254"/>
        <v>0.61719670200235566</v>
      </c>
    </row>
    <row r="5412" spans="1:14" x14ac:dyDescent="0.3">
      <c r="A5412" s="8" t="s">
        <v>5421</v>
      </c>
      <c r="B5412" s="9">
        <v>45536</v>
      </c>
      <c r="C5412" s="10" t="s">
        <v>8012</v>
      </c>
      <c r="D5412" s="10" t="s">
        <v>8016</v>
      </c>
      <c r="E5412" s="10" t="s">
        <v>8031</v>
      </c>
      <c r="F5412" s="11">
        <v>1</v>
      </c>
      <c r="G5412" s="11">
        <v>589</v>
      </c>
      <c r="H5412" s="11">
        <v>789</v>
      </c>
      <c r="I5412" s="11">
        <v>206</v>
      </c>
      <c r="J5412" s="11">
        <v>3</v>
      </c>
      <c r="K5412" s="11" t="s">
        <v>8034</v>
      </c>
      <c r="L5412" s="11">
        <f t="shared" si="252"/>
        <v>995</v>
      </c>
      <c r="M5412" s="11">
        <f t="shared" si="253"/>
        <v>-406</v>
      </c>
      <c r="N5412" s="12">
        <f t="shared" si="254"/>
        <v>-0.68930390492359928</v>
      </c>
    </row>
    <row r="5413" spans="1:14" x14ac:dyDescent="0.3">
      <c r="A5413" s="8" t="s">
        <v>5422</v>
      </c>
      <c r="B5413" s="9">
        <v>45536</v>
      </c>
      <c r="C5413" s="10" t="s">
        <v>8014</v>
      </c>
      <c r="D5413" s="10" t="s">
        <v>8020</v>
      </c>
      <c r="E5413" s="10" t="s">
        <v>8032</v>
      </c>
      <c r="F5413" s="11">
        <v>5</v>
      </c>
      <c r="G5413" s="11">
        <v>3320</v>
      </c>
      <c r="H5413" s="11">
        <v>1372</v>
      </c>
      <c r="I5413" s="11">
        <v>135</v>
      </c>
      <c r="J5413" s="11">
        <v>3</v>
      </c>
      <c r="K5413" s="11" t="s">
        <v>8034</v>
      </c>
      <c r="L5413" s="11">
        <f t="shared" si="252"/>
        <v>1507</v>
      </c>
      <c r="M5413" s="11">
        <f t="shared" si="253"/>
        <v>1813</v>
      </c>
      <c r="N5413" s="12">
        <f t="shared" si="254"/>
        <v>0.54608433734939754</v>
      </c>
    </row>
    <row r="5414" spans="1:14" x14ac:dyDescent="0.3">
      <c r="A5414" s="8" t="s">
        <v>5423</v>
      </c>
      <c r="B5414" s="9">
        <v>45536</v>
      </c>
      <c r="C5414" s="10" t="s">
        <v>8014</v>
      </c>
      <c r="D5414" s="10" t="s">
        <v>8026</v>
      </c>
      <c r="E5414" s="10" t="s">
        <v>8033</v>
      </c>
      <c r="F5414" s="11">
        <v>5</v>
      </c>
      <c r="G5414" s="11">
        <v>4320</v>
      </c>
      <c r="H5414" s="11">
        <v>871</v>
      </c>
      <c r="I5414" s="11">
        <v>201</v>
      </c>
      <c r="J5414" s="11">
        <v>7</v>
      </c>
      <c r="K5414" s="11" t="s">
        <v>8034</v>
      </c>
      <c r="L5414" s="11">
        <f t="shared" si="252"/>
        <v>1072</v>
      </c>
      <c r="M5414" s="11">
        <f t="shared" si="253"/>
        <v>3248</v>
      </c>
      <c r="N5414" s="12">
        <f t="shared" si="254"/>
        <v>0.75185185185185188</v>
      </c>
    </row>
    <row r="5415" spans="1:14" x14ac:dyDescent="0.3">
      <c r="A5415" s="8" t="s">
        <v>5424</v>
      </c>
      <c r="B5415" s="9">
        <v>45536</v>
      </c>
      <c r="C5415" s="10" t="s">
        <v>8011</v>
      </c>
      <c r="D5415" s="10" t="s">
        <v>8015</v>
      </c>
      <c r="E5415" s="10" t="s">
        <v>8033</v>
      </c>
      <c r="F5415" s="11">
        <v>5</v>
      </c>
      <c r="G5415" s="11">
        <v>3130</v>
      </c>
      <c r="H5415" s="11">
        <v>396</v>
      </c>
      <c r="I5415" s="11">
        <v>186</v>
      </c>
      <c r="J5415" s="11">
        <v>4</v>
      </c>
      <c r="K5415" s="11" t="s">
        <v>8035</v>
      </c>
      <c r="L5415" s="11">
        <f t="shared" si="252"/>
        <v>582</v>
      </c>
      <c r="M5415" s="11">
        <f t="shared" si="253"/>
        <v>2548</v>
      </c>
      <c r="N5415" s="12">
        <f t="shared" si="254"/>
        <v>0.81405750798722043</v>
      </c>
    </row>
    <row r="5416" spans="1:14" x14ac:dyDescent="0.3">
      <c r="A5416" s="8" t="s">
        <v>5425</v>
      </c>
      <c r="B5416" s="9">
        <v>45536</v>
      </c>
      <c r="C5416" s="10" t="s">
        <v>8011</v>
      </c>
      <c r="D5416" s="10" t="s">
        <v>8030</v>
      </c>
      <c r="E5416" s="10" t="s">
        <v>8033</v>
      </c>
      <c r="F5416" s="11">
        <v>5</v>
      </c>
      <c r="G5416" s="11">
        <v>3565</v>
      </c>
      <c r="H5416" s="11">
        <v>426</v>
      </c>
      <c r="I5416" s="11">
        <v>108</v>
      </c>
      <c r="J5416" s="11">
        <v>7</v>
      </c>
      <c r="K5416" s="11" t="s">
        <v>8035</v>
      </c>
      <c r="L5416" s="11">
        <f t="shared" si="252"/>
        <v>534</v>
      </c>
      <c r="M5416" s="11">
        <f t="shared" si="253"/>
        <v>3031</v>
      </c>
      <c r="N5416" s="12">
        <f t="shared" si="254"/>
        <v>0.85021037868162697</v>
      </c>
    </row>
    <row r="5417" spans="1:14" x14ac:dyDescent="0.3">
      <c r="A5417" s="8" t="s">
        <v>5426</v>
      </c>
      <c r="B5417" s="9">
        <v>45536</v>
      </c>
      <c r="C5417" s="10" t="s">
        <v>8011</v>
      </c>
      <c r="D5417" s="10" t="s">
        <v>8023</v>
      </c>
      <c r="E5417" s="10" t="s">
        <v>8032</v>
      </c>
      <c r="F5417" s="11">
        <v>4</v>
      </c>
      <c r="G5417" s="11">
        <v>3584</v>
      </c>
      <c r="H5417" s="11">
        <v>495</v>
      </c>
      <c r="I5417" s="11">
        <v>181</v>
      </c>
      <c r="J5417" s="11">
        <v>3</v>
      </c>
      <c r="K5417" s="11" t="s">
        <v>8035</v>
      </c>
      <c r="L5417" s="11">
        <f t="shared" si="252"/>
        <v>676</v>
      </c>
      <c r="M5417" s="11">
        <f t="shared" si="253"/>
        <v>2908</v>
      </c>
      <c r="N5417" s="12">
        <f t="shared" si="254"/>
        <v>0.8113839285714286</v>
      </c>
    </row>
    <row r="5418" spans="1:14" x14ac:dyDescent="0.3">
      <c r="A5418" s="8" t="s">
        <v>5427</v>
      </c>
      <c r="B5418" s="9">
        <v>45536</v>
      </c>
      <c r="C5418" s="10" t="s">
        <v>8014</v>
      </c>
      <c r="D5418" s="10" t="s">
        <v>8018</v>
      </c>
      <c r="E5418" s="10" t="s">
        <v>8032</v>
      </c>
      <c r="F5418" s="11">
        <v>4</v>
      </c>
      <c r="G5418" s="11">
        <v>2864</v>
      </c>
      <c r="H5418" s="11">
        <v>983</v>
      </c>
      <c r="I5418" s="11">
        <v>107</v>
      </c>
      <c r="J5418" s="11">
        <v>2</v>
      </c>
      <c r="K5418" s="11" t="s">
        <v>8034</v>
      </c>
      <c r="L5418" s="11">
        <f t="shared" si="252"/>
        <v>1090</v>
      </c>
      <c r="M5418" s="11">
        <f t="shared" si="253"/>
        <v>1774</v>
      </c>
      <c r="N5418" s="12">
        <f t="shared" si="254"/>
        <v>0.619413407821229</v>
      </c>
    </row>
    <row r="5419" spans="1:14" x14ac:dyDescent="0.3">
      <c r="A5419" s="8" t="s">
        <v>5428</v>
      </c>
      <c r="B5419" s="9">
        <v>45536</v>
      </c>
      <c r="C5419" s="10" t="s">
        <v>8012</v>
      </c>
      <c r="D5419" s="10" t="s">
        <v>8029</v>
      </c>
      <c r="E5419" s="10" t="s">
        <v>8032</v>
      </c>
      <c r="F5419" s="11">
        <v>3</v>
      </c>
      <c r="G5419" s="11">
        <v>2673</v>
      </c>
      <c r="H5419" s="11">
        <v>858</v>
      </c>
      <c r="I5419" s="11">
        <v>132</v>
      </c>
      <c r="J5419" s="11">
        <v>2</v>
      </c>
      <c r="K5419" s="11" t="s">
        <v>8034</v>
      </c>
      <c r="L5419" s="11">
        <f t="shared" si="252"/>
        <v>990</v>
      </c>
      <c r="M5419" s="11">
        <f t="shared" si="253"/>
        <v>1683</v>
      </c>
      <c r="N5419" s="12">
        <f t="shared" si="254"/>
        <v>0.62962962962962965</v>
      </c>
    </row>
    <row r="5420" spans="1:14" x14ac:dyDescent="0.3">
      <c r="A5420" s="8" t="s">
        <v>5429</v>
      </c>
      <c r="B5420" s="9">
        <v>45536</v>
      </c>
      <c r="C5420" s="10" t="s">
        <v>8013</v>
      </c>
      <c r="D5420" s="10" t="s">
        <v>8017</v>
      </c>
      <c r="E5420" s="10" t="s">
        <v>8033</v>
      </c>
      <c r="F5420" s="11">
        <v>1</v>
      </c>
      <c r="G5420" s="11">
        <v>833</v>
      </c>
      <c r="H5420" s="11">
        <v>1293</v>
      </c>
      <c r="I5420" s="11">
        <v>130</v>
      </c>
      <c r="J5420" s="11">
        <v>5</v>
      </c>
      <c r="K5420" s="11" t="s">
        <v>8034</v>
      </c>
      <c r="L5420" s="11">
        <f t="shared" si="252"/>
        <v>1423</v>
      </c>
      <c r="M5420" s="11">
        <f t="shared" si="253"/>
        <v>-590</v>
      </c>
      <c r="N5420" s="12">
        <f t="shared" si="254"/>
        <v>-0.70828331332533012</v>
      </c>
    </row>
    <row r="5421" spans="1:14" x14ac:dyDescent="0.3">
      <c r="A5421" s="8" t="s">
        <v>5430</v>
      </c>
      <c r="B5421" s="9">
        <v>45536</v>
      </c>
      <c r="C5421" s="10" t="s">
        <v>8011</v>
      </c>
      <c r="D5421" s="10" t="s">
        <v>8015</v>
      </c>
      <c r="E5421" s="10" t="s">
        <v>8032</v>
      </c>
      <c r="F5421" s="11">
        <v>4</v>
      </c>
      <c r="G5421" s="11">
        <v>2588</v>
      </c>
      <c r="H5421" s="11">
        <v>1469</v>
      </c>
      <c r="I5421" s="11">
        <v>154</v>
      </c>
      <c r="J5421" s="11">
        <v>3</v>
      </c>
      <c r="K5421" s="11" t="s">
        <v>8035</v>
      </c>
      <c r="L5421" s="11">
        <f t="shared" si="252"/>
        <v>1623</v>
      </c>
      <c r="M5421" s="11">
        <f t="shared" si="253"/>
        <v>965</v>
      </c>
      <c r="N5421" s="12">
        <f t="shared" si="254"/>
        <v>0.37287480680061824</v>
      </c>
    </row>
    <row r="5422" spans="1:14" x14ac:dyDescent="0.3">
      <c r="A5422" s="8" t="s">
        <v>5431</v>
      </c>
      <c r="B5422" s="9">
        <v>45536</v>
      </c>
      <c r="C5422" s="10" t="s">
        <v>8011</v>
      </c>
      <c r="D5422" s="10" t="s">
        <v>8030</v>
      </c>
      <c r="E5422" s="10" t="s">
        <v>8032</v>
      </c>
      <c r="F5422" s="11">
        <v>2</v>
      </c>
      <c r="G5422" s="11">
        <v>1374</v>
      </c>
      <c r="H5422" s="11">
        <v>1231</v>
      </c>
      <c r="I5422" s="11">
        <v>135</v>
      </c>
      <c r="J5422" s="11">
        <v>2</v>
      </c>
      <c r="K5422" s="11" t="s">
        <v>8035</v>
      </c>
      <c r="L5422" s="11">
        <f t="shared" si="252"/>
        <v>1366</v>
      </c>
      <c r="M5422" s="11">
        <f t="shared" si="253"/>
        <v>8</v>
      </c>
      <c r="N5422" s="12">
        <f t="shared" si="254"/>
        <v>5.822416302765648E-3</v>
      </c>
    </row>
    <row r="5423" spans="1:14" x14ac:dyDescent="0.3">
      <c r="A5423" s="8" t="s">
        <v>5432</v>
      </c>
      <c r="B5423" s="9">
        <v>45536</v>
      </c>
      <c r="C5423" s="10" t="s">
        <v>8013</v>
      </c>
      <c r="D5423" s="10" t="s">
        <v>8025</v>
      </c>
      <c r="E5423" s="10" t="s">
        <v>8033</v>
      </c>
      <c r="F5423" s="11">
        <v>1</v>
      </c>
      <c r="G5423" s="11">
        <v>642</v>
      </c>
      <c r="H5423" s="11">
        <v>1279</v>
      </c>
      <c r="I5423" s="11">
        <v>147</v>
      </c>
      <c r="J5423" s="11">
        <v>6</v>
      </c>
      <c r="K5423" s="11" t="s">
        <v>8034</v>
      </c>
      <c r="L5423" s="11">
        <f t="shared" si="252"/>
        <v>1426</v>
      </c>
      <c r="M5423" s="11">
        <f t="shared" si="253"/>
        <v>-784</v>
      </c>
      <c r="N5423" s="12">
        <f t="shared" si="254"/>
        <v>-1.2211838006230529</v>
      </c>
    </row>
    <row r="5424" spans="1:14" x14ac:dyDescent="0.3">
      <c r="A5424" s="8" t="s">
        <v>5433</v>
      </c>
      <c r="B5424" s="9">
        <v>45536</v>
      </c>
      <c r="C5424" s="10" t="s">
        <v>8011</v>
      </c>
      <c r="D5424" s="10" t="s">
        <v>8015</v>
      </c>
      <c r="E5424" s="10" t="s">
        <v>8032</v>
      </c>
      <c r="F5424" s="11">
        <v>2</v>
      </c>
      <c r="G5424" s="11">
        <v>1672</v>
      </c>
      <c r="H5424" s="11">
        <v>533</v>
      </c>
      <c r="I5424" s="11">
        <v>100</v>
      </c>
      <c r="J5424" s="11">
        <v>4</v>
      </c>
      <c r="K5424" s="11" t="s">
        <v>8034</v>
      </c>
      <c r="L5424" s="11">
        <f t="shared" si="252"/>
        <v>633</v>
      </c>
      <c r="M5424" s="11">
        <f t="shared" si="253"/>
        <v>1039</v>
      </c>
      <c r="N5424" s="12">
        <f t="shared" si="254"/>
        <v>0.62141148325358853</v>
      </c>
    </row>
    <row r="5425" spans="1:14" x14ac:dyDescent="0.3">
      <c r="A5425" s="8" t="s">
        <v>5434</v>
      </c>
      <c r="B5425" s="9">
        <v>45536</v>
      </c>
      <c r="C5425" s="10" t="s">
        <v>8011</v>
      </c>
      <c r="D5425" s="10" t="s">
        <v>8030</v>
      </c>
      <c r="E5425" s="10" t="s">
        <v>8033</v>
      </c>
      <c r="F5425" s="11">
        <v>3</v>
      </c>
      <c r="G5425" s="11">
        <v>2667</v>
      </c>
      <c r="H5425" s="11">
        <v>696</v>
      </c>
      <c r="I5425" s="11">
        <v>104</v>
      </c>
      <c r="J5425" s="11">
        <v>6</v>
      </c>
      <c r="K5425" s="11" t="s">
        <v>8034</v>
      </c>
      <c r="L5425" s="11">
        <f t="shared" si="252"/>
        <v>800</v>
      </c>
      <c r="M5425" s="11">
        <f t="shared" si="253"/>
        <v>1867</v>
      </c>
      <c r="N5425" s="12">
        <f t="shared" si="254"/>
        <v>0.7000374953130859</v>
      </c>
    </row>
    <row r="5426" spans="1:14" x14ac:dyDescent="0.3">
      <c r="A5426" s="8" t="s">
        <v>5435</v>
      </c>
      <c r="B5426" s="9">
        <v>45536</v>
      </c>
      <c r="C5426" s="10" t="s">
        <v>8014</v>
      </c>
      <c r="D5426" s="10" t="s">
        <v>8026</v>
      </c>
      <c r="E5426" s="10" t="s">
        <v>8031</v>
      </c>
      <c r="F5426" s="11">
        <v>3</v>
      </c>
      <c r="G5426" s="11">
        <v>2400</v>
      </c>
      <c r="H5426" s="11">
        <v>891</v>
      </c>
      <c r="I5426" s="11">
        <v>192</v>
      </c>
      <c r="J5426" s="11">
        <v>2</v>
      </c>
      <c r="K5426" s="11" t="s">
        <v>8035</v>
      </c>
      <c r="L5426" s="11">
        <f t="shared" si="252"/>
        <v>1083</v>
      </c>
      <c r="M5426" s="11">
        <f t="shared" si="253"/>
        <v>1317</v>
      </c>
      <c r="N5426" s="12">
        <f t="shared" si="254"/>
        <v>0.54874999999999996</v>
      </c>
    </row>
    <row r="5427" spans="1:14" x14ac:dyDescent="0.3">
      <c r="A5427" s="8" t="s">
        <v>5436</v>
      </c>
      <c r="B5427" s="9">
        <v>45536</v>
      </c>
      <c r="C5427" s="10" t="s">
        <v>8011</v>
      </c>
      <c r="D5427" s="10" t="s">
        <v>8030</v>
      </c>
      <c r="E5427" s="10" t="s">
        <v>8031</v>
      </c>
      <c r="F5427" s="11">
        <v>1</v>
      </c>
      <c r="G5427" s="11">
        <v>702</v>
      </c>
      <c r="H5427" s="11">
        <v>1066</v>
      </c>
      <c r="I5427" s="11">
        <v>141</v>
      </c>
      <c r="J5427" s="11">
        <v>6</v>
      </c>
      <c r="K5427" s="11" t="s">
        <v>8034</v>
      </c>
      <c r="L5427" s="11">
        <f t="shared" si="252"/>
        <v>1207</v>
      </c>
      <c r="M5427" s="11">
        <f t="shared" si="253"/>
        <v>-505</v>
      </c>
      <c r="N5427" s="12">
        <f t="shared" si="254"/>
        <v>-0.71937321937321941</v>
      </c>
    </row>
    <row r="5428" spans="1:14" x14ac:dyDescent="0.3">
      <c r="A5428" s="8" t="s">
        <v>5437</v>
      </c>
      <c r="B5428" s="9">
        <v>45536</v>
      </c>
      <c r="C5428" s="10" t="s">
        <v>8011</v>
      </c>
      <c r="D5428" s="10" t="s">
        <v>8023</v>
      </c>
      <c r="E5428" s="10" t="s">
        <v>8031</v>
      </c>
      <c r="F5428" s="11">
        <v>2</v>
      </c>
      <c r="G5428" s="11">
        <v>1130</v>
      </c>
      <c r="H5428" s="11">
        <v>385</v>
      </c>
      <c r="I5428" s="11">
        <v>177</v>
      </c>
      <c r="J5428" s="11">
        <v>3</v>
      </c>
      <c r="K5428" s="11" t="s">
        <v>8035</v>
      </c>
      <c r="L5428" s="11">
        <f t="shared" si="252"/>
        <v>562</v>
      </c>
      <c r="M5428" s="11">
        <f t="shared" si="253"/>
        <v>568</v>
      </c>
      <c r="N5428" s="12">
        <f t="shared" si="254"/>
        <v>0.50265486725663722</v>
      </c>
    </row>
    <row r="5429" spans="1:14" x14ac:dyDescent="0.3">
      <c r="A5429" s="8" t="s">
        <v>5438</v>
      </c>
      <c r="B5429" s="9">
        <v>45536</v>
      </c>
      <c r="C5429" s="10" t="s">
        <v>8012</v>
      </c>
      <c r="D5429" s="10" t="s">
        <v>8027</v>
      </c>
      <c r="E5429" s="10" t="s">
        <v>8032</v>
      </c>
      <c r="F5429" s="11">
        <v>3</v>
      </c>
      <c r="G5429" s="11">
        <v>2166</v>
      </c>
      <c r="H5429" s="11">
        <v>660</v>
      </c>
      <c r="I5429" s="11">
        <v>165</v>
      </c>
      <c r="J5429" s="11">
        <v>4</v>
      </c>
      <c r="K5429" s="11" t="s">
        <v>8034</v>
      </c>
      <c r="L5429" s="11">
        <f t="shared" si="252"/>
        <v>825</v>
      </c>
      <c r="M5429" s="11">
        <f t="shared" si="253"/>
        <v>1341</v>
      </c>
      <c r="N5429" s="12">
        <f t="shared" si="254"/>
        <v>0.61911357340720219</v>
      </c>
    </row>
    <row r="5430" spans="1:14" x14ac:dyDescent="0.3">
      <c r="A5430" s="8" t="s">
        <v>5439</v>
      </c>
      <c r="B5430" s="9">
        <v>45537</v>
      </c>
      <c r="C5430" s="10" t="s">
        <v>8011</v>
      </c>
      <c r="D5430" s="10" t="s">
        <v>8015</v>
      </c>
      <c r="E5430" s="10" t="s">
        <v>8031</v>
      </c>
      <c r="F5430" s="11">
        <v>4</v>
      </c>
      <c r="G5430" s="11">
        <v>3368</v>
      </c>
      <c r="H5430" s="11">
        <v>355</v>
      </c>
      <c r="I5430" s="11">
        <v>150</v>
      </c>
      <c r="J5430" s="11">
        <v>4</v>
      </c>
      <c r="K5430" s="11" t="s">
        <v>8034</v>
      </c>
      <c r="L5430" s="11">
        <f t="shared" si="252"/>
        <v>505</v>
      </c>
      <c r="M5430" s="11">
        <f t="shared" si="253"/>
        <v>2863</v>
      </c>
      <c r="N5430" s="12">
        <f t="shared" si="254"/>
        <v>0.85005938242280288</v>
      </c>
    </row>
    <row r="5431" spans="1:14" x14ac:dyDescent="0.3">
      <c r="A5431" s="8" t="s">
        <v>5440</v>
      </c>
      <c r="B5431" s="9">
        <v>45537</v>
      </c>
      <c r="C5431" s="10" t="s">
        <v>8011</v>
      </c>
      <c r="D5431" s="10" t="s">
        <v>8021</v>
      </c>
      <c r="E5431" s="10" t="s">
        <v>8032</v>
      </c>
      <c r="F5431" s="11">
        <v>5</v>
      </c>
      <c r="G5431" s="11">
        <v>3090</v>
      </c>
      <c r="H5431" s="11">
        <v>710</v>
      </c>
      <c r="I5431" s="11">
        <v>170</v>
      </c>
      <c r="J5431" s="11">
        <v>7</v>
      </c>
      <c r="K5431" s="11" t="s">
        <v>8034</v>
      </c>
      <c r="L5431" s="11">
        <f t="shared" si="252"/>
        <v>880</v>
      </c>
      <c r="M5431" s="11">
        <f t="shared" si="253"/>
        <v>2210</v>
      </c>
      <c r="N5431" s="12">
        <f t="shared" si="254"/>
        <v>0.71521035598705507</v>
      </c>
    </row>
    <row r="5432" spans="1:14" x14ac:dyDescent="0.3">
      <c r="A5432" s="8" t="s">
        <v>5441</v>
      </c>
      <c r="B5432" s="9">
        <v>45537</v>
      </c>
      <c r="C5432" s="10" t="s">
        <v>8014</v>
      </c>
      <c r="D5432" s="10" t="s">
        <v>8020</v>
      </c>
      <c r="E5432" s="10" t="s">
        <v>8031</v>
      </c>
      <c r="F5432" s="11">
        <v>4</v>
      </c>
      <c r="G5432" s="11">
        <v>2720</v>
      </c>
      <c r="H5432" s="11">
        <v>698</v>
      </c>
      <c r="I5432" s="11">
        <v>219</v>
      </c>
      <c r="J5432" s="11">
        <v>6</v>
      </c>
      <c r="K5432" s="11" t="s">
        <v>8034</v>
      </c>
      <c r="L5432" s="11">
        <f t="shared" si="252"/>
        <v>917</v>
      </c>
      <c r="M5432" s="11">
        <f t="shared" si="253"/>
        <v>1803</v>
      </c>
      <c r="N5432" s="12">
        <f t="shared" si="254"/>
        <v>0.66286764705882351</v>
      </c>
    </row>
    <row r="5433" spans="1:14" x14ac:dyDescent="0.3">
      <c r="A5433" s="8" t="s">
        <v>5442</v>
      </c>
      <c r="B5433" s="9">
        <v>45537</v>
      </c>
      <c r="C5433" s="10" t="s">
        <v>8011</v>
      </c>
      <c r="D5433" s="10" t="s">
        <v>8021</v>
      </c>
      <c r="E5433" s="10" t="s">
        <v>8033</v>
      </c>
      <c r="F5433" s="11">
        <v>4</v>
      </c>
      <c r="G5433" s="11">
        <v>2576</v>
      </c>
      <c r="H5433" s="11">
        <v>1384</v>
      </c>
      <c r="I5433" s="11">
        <v>219</v>
      </c>
      <c r="J5433" s="11">
        <v>7</v>
      </c>
      <c r="K5433" s="11" t="s">
        <v>8034</v>
      </c>
      <c r="L5433" s="11">
        <f t="shared" si="252"/>
        <v>1603</v>
      </c>
      <c r="M5433" s="11">
        <f t="shared" si="253"/>
        <v>973</v>
      </c>
      <c r="N5433" s="12">
        <f t="shared" si="254"/>
        <v>0.37771739130434784</v>
      </c>
    </row>
    <row r="5434" spans="1:14" x14ac:dyDescent="0.3">
      <c r="A5434" s="8" t="s">
        <v>5443</v>
      </c>
      <c r="B5434" s="9">
        <v>45537</v>
      </c>
      <c r="C5434" s="10" t="s">
        <v>8014</v>
      </c>
      <c r="D5434" s="10" t="s">
        <v>8024</v>
      </c>
      <c r="E5434" s="10" t="s">
        <v>8032</v>
      </c>
      <c r="F5434" s="11">
        <v>4</v>
      </c>
      <c r="G5434" s="11">
        <v>2460</v>
      </c>
      <c r="H5434" s="11">
        <v>903</v>
      </c>
      <c r="I5434" s="11">
        <v>120</v>
      </c>
      <c r="J5434" s="11">
        <v>6</v>
      </c>
      <c r="K5434" s="11" t="s">
        <v>8034</v>
      </c>
      <c r="L5434" s="11">
        <f t="shared" si="252"/>
        <v>1023</v>
      </c>
      <c r="M5434" s="11">
        <f t="shared" si="253"/>
        <v>1437</v>
      </c>
      <c r="N5434" s="12">
        <f t="shared" si="254"/>
        <v>0.5841463414634146</v>
      </c>
    </row>
    <row r="5435" spans="1:14" x14ac:dyDescent="0.3">
      <c r="A5435" s="8" t="s">
        <v>5444</v>
      </c>
      <c r="B5435" s="9">
        <v>45537</v>
      </c>
      <c r="C5435" s="10" t="s">
        <v>8012</v>
      </c>
      <c r="D5435" s="10" t="s">
        <v>8029</v>
      </c>
      <c r="E5435" s="10" t="s">
        <v>8032</v>
      </c>
      <c r="F5435" s="11">
        <v>3</v>
      </c>
      <c r="G5435" s="11">
        <v>2250</v>
      </c>
      <c r="H5435" s="11">
        <v>384</v>
      </c>
      <c r="I5435" s="11">
        <v>139</v>
      </c>
      <c r="J5435" s="11">
        <v>6</v>
      </c>
      <c r="K5435" s="11" t="s">
        <v>8034</v>
      </c>
      <c r="L5435" s="11">
        <f t="shared" si="252"/>
        <v>523</v>
      </c>
      <c r="M5435" s="11">
        <f t="shared" si="253"/>
        <v>1727</v>
      </c>
      <c r="N5435" s="12">
        <f t="shared" si="254"/>
        <v>0.76755555555555555</v>
      </c>
    </row>
    <row r="5436" spans="1:14" x14ac:dyDescent="0.3">
      <c r="A5436" s="8" t="s">
        <v>5445</v>
      </c>
      <c r="B5436" s="9">
        <v>45537</v>
      </c>
      <c r="C5436" s="10" t="s">
        <v>8014</v>
      </c>
      <c r="D5436" s="10" t="s">
        <v>8020</v>
      </c>
      <c r="E5436" s="10" t="s">
        <v>8033</v>
      </c>
      <c r="F5436" s="11">
        <v>3</v>
      </c>
      <c r="G5436" s="11">
        <v>2397</v>
      </c>
      <c r="H5436" s="11">
        <v>443</v>
      </c>
      <c r="I5436" s="11">
        <v>198</v>
      </c>
      <c r="J5436" s="11">
        <v>5</v>
      </c>
      <c r="K5436" s="11" t="s">
        <v>8034</v>
      </c>
      <c r="L5436" s="11">
        <f t="shared" si="252"/>
        <v>641</v>
      </c>
      <c r="M5436" s="11">
        <f t="shared" si="253"/>
        <v>1756</v>
      </c>
      <c r="N5436" s="12">
        <f t="shared" si="254"/>
        <v>0.73258239465999164</v>
      </c>
    </row>
    <row r="5437" spans="1:14" x14ac:dyDescent="0.3">
      <c r="A5437" s="8" t="s">
        <v>5446</v>
      </c>
      <c r="B5437" s="9">
        <v>45537</v>
      </c>
      <c r="C5437" s="10" t="s">
        <v>8013</v>
      </c>
      <c r="D5437" s="10" t="s">
        <v>8017</v>
      </c>
      <c r="E5437" s="10" t="s">
        <v>8033</v>
      </c>
      <c r="F5437" s="11">
        <v>5</v>
      </c>
      <c r="G5437" s="11">
        <v>3410</v>
      </c>
      <c r="H5437" s="11">
        <v>947</v>
      </c>
      <c r="I5437" s="11">
        <v>154</v>
      </c>
      <c r="J5437" s="11">
        <v>3</v>
      </c>
      <c r="K5437" s="11" t="s">
        <v>8035</v>
      </c>
      <c r="L5437" s="11">
        <f t="shared" si="252"/>
        <v>1101</v>
      </c>
      <c r="M5437" s="11">
        <f t="shared" si="253"/>
        <v>2309</v>
      </c>
      <c r="N5437" s="12">
        <f t="shared" si="254"/>
        <v>0.67712609970674487</v>
      </c>
    </row>
    <row r="5438" spans="1:14" x14ac:dyDescent="0.3">
      <c r="A5438" s="8" t="s">
        <v>5447</v>
      </c>
      <c r="B5438" s="9">
        <v>45537</v>
      </c>
      <c r="C5438" s="10" t="s">
        <v>8014</v>
      </c>
      <c r="D5438" s="10" t="s">
        <v>8024</v>
      </c>
      <c r="E5438" s="10" t="s">
        <v>8033</v>
      </c>
      <c r="F5438" s="11">
        <v>5</v>
      </c>
      <c r="G5438" s="11">
        <v>3110</v>
      </c>
      <c r="H5438" s="11">
        <v>1301</v>
      </c>
      <c r="I5438" s="11">
        <v>190</v>
      </c>
      <c r="J5438" s="11">
        <v>7</v>
      </c>
      <c r="K5438" s="11" t="s">
        <v>8034</v>
      </c>
      <c r="L5438" s="11">
        <f t="shared" si="252"/>
        <v>1491</v>
      </c>
      <c r="M5438" s="11">
        <f t="shared" si="253"/>
        <v>1619</v>
      </c>
      <c r="N5438" s="12">
        <f t="shared" si="254"/>
        <v>0.52057877813504827</v>
      </c>
    </row>
    <row r="5439" spans="1:14" x14ac:dyDescent="0.3">
      <c r="A5439" s="8" t="s">
        <v>5448</v>
      </c>
      <c r="B5439" s="9">
        <v>45537</v>
      </c>
      <c r="C5439" s="10" t="s">
        <v>8012</v>
      </c>
      <c r="D5439" s="10" t="s">
        <v>8029</v>
      </c>
      <c r="E5439" s="10" t="s">
        <v>8032</v>
      </c>
      <c r="F5439" s="11">
        <v>5</v>
      </c>
      <c r="G5439" s="11">
        <v>2940</v>
      </c>
      <c r="H5439" s="11">
        <v>1038</v>
      </c>
      <c r="I5439" s="11">
        <v>174</v>
      </c>
      <c r="J5439" s="11">
        <v>2</v>
      </c>
      <c r="K5439" s="11" t="s">
        <v>8035</v>
      </c>
      <c r="L5439" s="11">
        <f t="shared" si="252"/>
        <v>1212</v>
      </c>
      <c r="M5439" s="11">
        <f t="shared" si="253"/>
        <v>1728</v>
      </c>
      <c r="N5439" s="12">
        <f t="shared" si="254"/>
        <v>0.58775510204081638</v>
      </c>
    </row>
    <row r="5440" spans="1:14" x14ac:dyDescent="0.3">
      <c r="A5440" s="8" t="s">
        <v>5449</v>
      </c>
      <c r="B5440" s="9">
        <v>45537</v>
      </c>
      <c r="C5440" s="10" t="s">
        <v>8013</v>
      </c>
      <c r="D5440" s="10" t="s">
        <v>8022</v>
      </c>
      <c r="E5440" s="10" t="s">
        <v>8031</v>
      </c>
      <c r="F5440" s="11">
        <v>4</v>
      </c>
      <c r="G5440" s="11">
        <v>2272</v>
      </c>
      <c r="H5440" s="11">
        <v>1402</v>
      </c>
      <c r="I5440" s="11">
        <v>194</v>
      </c>
      <c r="J5440" s="11">
        <v>2</v>
      </c>
      <c r="K5440" s="11" t="s">
        <v>8034</v>
      </c>
      <c r="L5440" s="11">
        <f t="shared" si="252"/>
        <v>1596</v>
      </c>
      <c r="M5440" s="11">
        <f t="shared" si="253"/>
        <v>676</v>
      </c>
      <c r="N5440" s="12">
        <f t="shared" si="254"/>
        <v>0.29753521126760563</v>
      </c>
    </row>
    <row r="5441" spans="1:14" x14ac:dyDescent="0.3">
      <c r="A5441" s="8" t="s">
        <v>5450</v>
      </c>
      <c r="B5441" s="9">
        <v>45537</v>
      </c>
      <c r="C5441" s="10" t="s">
        <v>8011</v>
      </c>
      <c r="D5441" s="10" t="s">
        <v>8015</v>
      </c>
      <c r="E5441" s="10" t="s">
        <v>8031</v>
      </c>
      <c r="F5441" s="11">
        <v>4</v>
      </c>
      <c r="G5441" s="11">
        <v>2332</v>
      </c>
      <c r="H5441" s="11">
        <v>1378</v>
      </c>
      <c r="I5441" s="11">
        <v>111</v>
      </c>
      <c r="J5441" s="11">
        <v>5</v>
      </c>
      <c r="K5441" s="11" t="s">
        <v>8035</v>
      </c>
      <c r="L5441" s="11">
        <f t="shared" si="252"/>
        <v>1489</v>
      </c>
      <c r="M5441" s="11">
        <f t="shared" si="253"/>
        <v>843</v>
      </c>
      <c r="N5441" s="12">
        <f t="shared" si="254"/>
        <v>0.36149228130360206</v>
      </c>
    </row>
    <row r="5442" spans="1:14" x14ac:dyDescent="0.3">
      <c r="A5442" s="8" t="s">
        <v>5451</v>
      </c>
      <c r="B5442" s="9">
        <v>45537</v>
      </c>
      <c r="C5442" s="10" t="s">
        <v>8012</v>
      </c>
      <c r="D5442" s="10" t="s">
        <v>8016</v>
      </c>
      <c r="E5442" s="10" t="s">
        <v>8032</v>
      </c>
      <c r="F5442" s="11">
        <v>1</v>
      </c>
      <c r="G5442" s="11">
        <v>856</v>
      </c>
      <c r="H5442" s="11">
        <v>608</v>
      </c>
      <c r="I5442" s="11">
        <v>178</v>
      </c>
      <c r="J5442" s="11">
        <v>7</v>
      </c>
      <c r="K5442" s="11" t="s">
        <v>8034</v>
      </c>
      <c r="L5442" s="11">
        <f t="shared" ref="L5442:L5505" si="255">H5442+I5442</f>
        <v>786</v>
      </c>
      <c r="M5442" s="11">
        <f t="shared" ref="M5442:M5505" si="256">G5442-L5442</f>
        <v>70</v>
      </c>
      <c r="N5442" s="12">
        <f t="shared" ref="N5442:N5505" si="257">M5442/G5442</f>
        <v>8.1775700934579434E-2</v>
      </c>
    </row>
    <row r="5443" spans="1:14" x14ac:dyDescent="0.3">
      <c r="A5443" s="8" t="s">
        <v>5452</v>
      </c>
      <c r="B5443" s="9">
        <v>45537</v>
      </c>
      <c r="C5443" s="10" t="s">
        <v>8011</v>
      </c>
      <c r="D5443" s="10" t="s">
        <v>8023</v>
      </c>
      <c r="E5443" s="10" t="s">
        <v>8032</v>
      </c>
      <c r="F5443" s="11">
        <v>1</v>
      </c>
      <c r="G5443" s="11">
        <v>668</v>
      </c>
      <c r="H5443" s="11">
        <v>363</v>
      </c>
      <c r="I5443" s="11">
        <v>101</v>
      </c>
      <c r="J5443" s="11">
        <v>5</v>
      </c>
      <c r="K5443" s="11" t="s">
        <v>8034</v>
      </c>
      <c r="L5443" s="11">
        <f t="shared" si="255"/>
        <v>464</v>
      </c>
      <c r="M5443" s="11">
        <f t="shared" si="256"/>
        <v>204</v>
      </c>
      <c r="N5443" s="12">
        <f t="shared" si="257"/>
        <v>0.30538922155688625</v>
      </c>
    </row>
    <row r="5444" spans="1:14" x14ac:dyDescent="0.3">
      <c r="A5444" s="8" t="s">
        <v>5453</v>
      </c>
      <c r="B5444" s="9">
        <v>45537</v>
      </c>
      <c r="C5444" s="10" t="s">
        <v>8011</v>
      </c>
      <c r="D5444" s="10" t="s">
        <v>8030</v>
      </c>
      <c r="E5444" s="10" t="s">
        <v>8032</v>
      </c>
      <c r="F5444" s="11">
        <v>3</v>
      </c>
      <c r="G5444" s="11">
        <v>2679</v>
      </c>
      <c r="H5444" s="11">
        <v>1410</v>
      </c>
      <c r="I5444" s="11">
        <v>215</v>
      </c>
      <c r="J5444" s="11">
        <v>6</v>
      </c>
      <c r="K5444" s="11" t="s">
        <v>8034</v>
      </c>
      <c r="L5444" s="11">
        <f t="shared" si="255"/>
        <v>1625</v>
      </c>
      <c r="M5444" s="11">
        <f t="shared" si="256"/>
        <v>1054</v>
      </c>
      <c r="N5444" s="12">
        <f t="shared" si="257"/>
        <v>0.39343038447181783</v>
      </c>
    </row>
    <row r="5445" spans="1:14" x14ac:dyDescent="0.3">
      <c r="A5445" s="8" t="s">
        <v>5454</v>
      </c>
      <c r="B5445" s="9">
        <v>45537</v>
      </c>
      <c r="C5445" s="10" t="s">
        <v>8012</v>
      </c>
      <c r="D5445" s="10" t="s">
        <v>8016</v>
      </c>
      <c r="E5445" s="10" t="s">
        <v>8032</v>
      </c>
      <c r="F5445" s="11">
        <v>2</v>
      </c>
      <c r="G5445" s="11">
        <v>1530</v>
      </c>
      <c r="H5445" s="11">
        <v>400</v>
      </c>
      <c r="I5445" s="11">
        <v>147</v>
      </c>
      <c r="J5445" s="11">
        <v>7</v>
      </c>
      <c r="K5445" s="11" t="s">
        <v>8034</v>
      </c>
      <c r="L5445" s="11">
        <f t="shared" si="255"/>
        <v>547</v>
      </c>
      <c r="M5445" s="11">
        <f t="shared" si="256"/>
        <v>983</v>
      </c>
      <c r="N5445" s="12">
        <f t="shared" si="257"/>
        <v>0.642483660130719</v>
      </c>
    </row>
    <row r="5446" spans="1:14" x14ac:dyDescent="0.3">
      <c r="A5446" s="8" t="s">
        <v>5455</v>
      </c>
      <c r="B5446" s="9">
        <v>45537</v>
      </c>
      <c r="C5446" s="10" t="s">
        <v>8014</v>
      </c>
      <c r="D5446" s="10" t="s">
        <v>8020</v>
      </c>
      <c r="E5446" s="10" t="s">
        <v>8031</v>
      </c>
      <c r="F5446" s="11">
        <v>5</v>
      </c>
      <c r="G5446" s="11">
        <v>3645</v>
      </c>
      <c r="H5446" s="11">
        <v>1460</v>
      </c>
      <c r="I5446" s="11">
        <v>168</v>
      </c>
      <c r="J5446" s="11">
        <v>7</v>
      </c>
      <c r="K5446" s="11" t="s">
        <v>8034</v>
      </c>
      <c r="L5446" s="11">
        <f t="shared" si="255"/>
        <v>1628</v>
      </c>
      <c r="M5446" s="11">
        <f t="shared" si="256"/>
        <v>2017</v>
      </c>
      <c r="N5446" s="12">
        <f t="shared" si="257"/>
        <v>0.553360768175583</v>
      </c>
    </row>
    <row r="5447" spans="1:14" x14ac:dyDescent="0.3">
      <c r="A5447" s="8" t="s">
        <v>5456</v>
      </c>
      <c r="B5447" s="9">
        <v>45537</v>
      </c>
      <c r="C5447" s="10" t="s">
        <v>8012</v>
      </c>
      <c r="D5447" s="10" t="s">
        <v>8028</v>
      </c>
      <c r="E5447" s="10" t="s">
        <v>8033</v>
      </c>
      <c r="F5447" s="11">
        <v>2</v>
      </c>
      <c r="G5447" s="11">
        <v>1296</v>
      </c>
      <c r="H5447" s="11">
        <v>669</v>
      </c>
      <c r="I5447" s="11">
        <v>213</v>
      </c>
      <c r="J5447" s="11">
        <v>2</v>
      </c>
      <c r="K5447" s="11" t="s">
        <v>8034</v>
      </c>
      <c r="L5447" s="11">
        <f t="shared" si="255"/>
        <v>882</v>
      </c>
      <c r="M5447" s="11">
        <f t="shared" si="256"/>
        <v>414</v>
      </c>
      <c r="N5447" s="12">
        <f t="shared" si="257"/>
        <v>0.31944444444444442</v>
      </c>
    </row>
    <row r="5448" spans="1:14" x14ac:dyDescent="0.3">
      <c r="A5448" s="8" t="s">
        <v>5457</v>
      </c>
      <c r="B5448" s="9">
        <v>45537</v>
      </c>
      <c r="C5448" s="10" t="s">
        <v>8012</v>
      </c>
      <c r="D5448" s="10" t="s">
        <v>8016</v>
      </c>
      <c r="E5448" s="10" t="s">
        <v>8033</v>
      </c>
      <c r="F5448" s="11">
        <v>4</v>
      </c>
      <c r="G5448" s="11">
        <v>2740</v>
      </c>
      <c r="H5448" s="11">
        <v>1196</v>
      </c>
      <c r="I5448" s="11">
        <v>100</v>
      </c>
      <c r="J5448" s="11">
        <v>3</v>
      </c>
      <c r="K5448" s="11" t="s">
        <v>8034</v>
      </c>
      <c r="L5448" s="11">
        <f t="shared" si="255"/>
        <v>1296</v>
      </c>
      <c r="M5448" s="11">
        <f t="shared" si="256"/>
        <v>1444</v>
      </c>
      <c r="N5448" s="12">
        <f t="shared" si="257"/>
        <v>0.52700729927007295</v>
      </c>
    </row>
    <row r="5449" spans="1:14" x14ac:dyDescent="0.3">
      <c r="A5449" s="8" t="s">
        <v>5458</v>
      </c>
      <c r="B5449" s="9">
        <v>45537</v>
      </c>
      <c r="C5449" s="10" t="s">
        <v>8011</v>
      </c>
      <c r="D5449" s="10" t="s">
        <v>8021</v>
      </c>
      <c r="E5449" s="10" t="s">
        <v>8032</v>
      </c>
      <c r="F5449" s="11">
        <v>3</v>
      </c>
      <c r="G5449" s="11">
        <v>2082</v>
      </c>
      <c r="H5449" s="11">
        <v>577</v>
      </c>
      <c r="I5449" s="11">
        <v>179</v>
      </c>
      <c r="J5449" s="11">
        <v>3</v>
      </c>
      <c r="K5449" s="11" t="s">
        <v>8034</v>
      </c>
      <c r="L5449" s="11">
        <f t="shared" si="255"/>
        <v>756</v>
      </c>
      <c r="M5449" s="11">
        <f t="shared" si="256"/>
        <v>1326</v>
      </c>
      <c r="N5449" s="12">
        <f t="shared" si="257"/>
        <v>0.63688760806916422</v>
      </c>
    </row>
    <row r="5450" spans="1:14" x14ac:dyDescent="0.3">
      <c r="A5450" s="8" t="s">
        <v>5459</v>
      </c>
      <c r="B5450" s="9">
        <v>45537</v>
      </c>
      <c r="C5450" s="10" t="s">
        <v>8011</v>
      </c>
      <c r="D5450" s="10" t="s">
        <v>8030</v>
      </c>
      <c r="E5450" s="10" t="s">
        <v>8031</v>
      </c>
      <c r="F5450" s="11">
        <v>4</v>
      </c>
      <c r="G5450" s="11">
        <v>3144</v>
      </c>
      <c r="H5450" s="11">
        <v>1076</v>
      </c>
      <c r="I5450" s="11">
        <v>181</v>
      </c>
      <c r="J5450" s="11">
        <v>2</v>
      </c>
      <c r="K5450" s="11" t="s">
        <v>8034</v>
      </c>
      <c r="L5450" s="11">
        <f t="shared" si="255"/>
        <v>1257</v>
      </c>
      <c r="M5450" s="11">
        <f t="shared" si="256"/>
        <v>1887</v>
      </c>
      <c r="N5450" s="12">
        <f t="shared" si="257"/>
        <v>0.60019083969465647</v>
      </c>
    </row>
    <row r="5451" spans="1:14" x14ac:dyDescent="0.3">
      <c r="A5451" s="8" t="s">
        <v>5460</v>
      </c>
      <c r="B5451" s="9">
        <v>45537</v>
      </c>
      <c r="C5451" s="10" t="s">
        <v>8011</v>
      </c>
      <c r="D5451" s="10" t="s">
        <v>8021</v>
      </c>
      <c r="E5451" s="10" t="s">
        <v>8032</v>
      </c>
      <c r="F5451" s="11">
        <v>3</v>
      </c>
      <c r="G5451" s="11">
        <v>2448</v>
      </c>
      <c r="H5451" s="11">
        <v>1490</v>
      </c>
      <c r="I5451" s="11">
        <v>153</v>
      </c>
      <c r="J5451" s="11">
        <v>6</v>
      </c>
      <c r="K5451" s="11" t="s">
        <v>8034</v>
      </c>
      <c r="L5451" s="11">
        <f t="shared" si="255"/>
        <v>1643</v>
      </c>
      <c r="M5451" s="11">
        <f t="shared" si="256"/>
        <v>805</v>
      </c>
      <c r="N5451" s="12">
        <f t="shared" si="257"/>
        <v>0.32883986928104575</v>
      </c>
    </row>
    <row r="5452" spans="1:14" x14ac:dyDescent="0.3">
      <c r="A5452" s="8" t="s">
        <v>5461</v>
      </c>
      <c r="B5452" s="9">
        <v>45538</v>
      </c>
      <c r="C5452" s="10" t="s">
        <v>8013</v>
      </c>
      <c r="D5452" s="10" t="s">
        <v>8022</v>
      </c>
      <c r="E5452" s="10" t="s">
        <v>8031</v>
      </c>
      <c r="F5452" s="11">
        <v>4</v>
      </c>
      <c r="G5452" s="11">
        <v>2608</v>
      </c>
      <c r="H5452" s="11">
        <v>1023</v>
      </c>
      <c r="I5452" s="11">
        <v>214</v>
      </c>
      <c r="J5452" s="11">
        <v>3</v>
      </c>
      <c r="K5452" s="11" t="s">
        <v>8034</v>
      </c>
      <c r="L5452" s="11">
        <f t="shared" si="255"/>
        <v>1237</v>
      </c>
      <c r="M5452" s="11">
        <f t="shared" si="256"/>
        <v>1371</v>
      </c>
      <c r="N5452" s="12">
        <f t="shared" si="257"/>
        <v>0.52569018404907975</v>
      </c>
    </row>
    <row r="5453" spans="1:14" x14ac:dyDescent="0.3">
      <c r="A5453" s="8" t="s">
        <v>5462</v>
      </c>
      <c r="B5453" s="9">
        <v>45538</v>
      </c>
      <c r="C5453" s="10" t="s">
        <v>8011</v>
      </c>
      <c r="D5453" s="10" t="s">
        <v>8021</v>
      </c>
      <c r="E5453" s="10" t="s">
        <v>8032</v>
      </c>
      <c r="F5453" s="11">
        <v>2</v>
      </c>
      <c r="G5453" s="11">
        <v>1282</v>
      </c>
      <c r="H5453" s="11">
        <v>890</v>
      </c>
      <c r="I5453" s="11">
        <v>128</v>
      </c>
      <c r="J5453" s="11">
        <v>4</v>
      </c>
      <c r="K5453" s="11" t="s">
        <v>8034</v>
      </c>
      <c r="L5453" s="11">
        <f t="shared" si="255"/>
        <v>1018</v>
      </c>
      <c r="M5453" s="11">
        <f t="shared" si="256"/>
        <v>264</v>
      </c>
      <c r="N5453" s="12">
        <f t="shared" si="257"/>
        <v>0.20592823712948519</v>
      </c>
    </row>
    <row r="5454" spans="1:14" x14ac:dyDescent="0.3">
      <c r="A5454" s="8" t="s">
        <v>5463</v>
      </c>
      <c r="B5454" s="9">
        <v>45538</v>
      </c>
      <c r="C5454" s="10" t="s">
        <v>8014</v>
      </c>
      <c r="D5454" s="10" t="s">
        <v>8020</v>
      </c>
      <c r="E5454" s="10" t="s">
        <v>8032</v>
      </c>
      <c r="F5454" s="11">
        <v>2</v>
      </c>
      <c r="G5454" s="11">
        <v>1340</v>
      </c>
      <c r="H5454" s="11">
        <v>1153</v>
      </c>
      <c r="I5454" s="11">
        <v>203</v>
      </c>
      <c r="J5454" s="11">
        <v>5</v>
      </c>
      <c r="K5454" s="11" t="s">
        <v>8035</v>
      </c>
      <c r="L5454" s="11">
        <f t="shared" si="255"/>
        <v>1356</v>
      </c>
      <c r="M5454" s="11">
        <f t="shared" si="256"/>
        <v>-16</v>
      </c>
      <c r="N5454" s="12">
        <f t="shared" si="257"/>
        <v>-1.1940298507462687E-2</v>
      </c>
    </row>
    <row r="5455" spans="1:14" x14ac:dyDescent="0.3">
      <c r="A5455" s="8" t="s">
        <v>5464</v>
      </c>
      <c r="B5455" s="9">
        <v>45538</v>
      </c>
      <c r="C5455" s="10" t="s">
        <v>8013</v>
      </c>
      <c r="D5455" s="10" t="s">
        <v>8017</v>
      </c>
      <c r="E5455" s="10" t="s">
        <v>8032</v>
      </c>
      <c r="F5455" s="11">
        <v>3</v>
      </c>
      <c r="G5455" s="11">
        <v>2262</v>
      </c>
      <c r="H5455" s="11">
        <v>614</v>
      </c>
      <c r="I5455" s="11">
        <v>178</v>
      </c>
      <c r="J5455" s="11">
        <v>4</v>
      </c>
      <c r="K5455" s="11" t="s">
        <v>8034</v>
      </c>
      <c r="L5455" s="11">
        <f t="shared" si="255"/>
        <v>792</v>
      </c>
      <c r="M5455" s="11">
        <f t="shared" si="256"/>
        <v>1470</v>
      </c>
      <c r="N5455" s="12">
        <f t="shared" si="257"/>
        <v>0.64986737400530503</v>
      </c>
    </row>
    <row r="5456" spans="1:14" x14ac:dyDescent="0.3">
      <c r="A5456" s="8" t="s">
        <v>5465</v>
      </c>
      <c r="B5456" s="9">
        <v>45538</v>
      </c>
      <c r="C5456" s="10" t="s">
        <v>8013</v>
      </c>
      <c r="D5456" s="10" t="s">
        <v>8025</v>
      </c>
      <c r="E5456" s="10" t="s">
        <v>8031</v>
      </c>
      <c r="F5456" s="11">
        <v>4</v>
      </c>
      <c r="G5456" s="11">
        <v>3544</v>
      </c>
      <c r="H5456" s="11">
        <v>579</v>
      </c>
      <c r="I5456" s="11">
        <v>213</v>
      </c>
      <c r="J5456" s="11">
        <v>5</v>
      </c>
      <c r="K5456" s="11" t="s">
        <v>8035</v>
      </c>
      <c r="L5456" s="11">
        <f t="shared" si="255"/>
        <v>792</v>
      </c>
      <c r="M5456" s="11">
        <f t="shared" si="256"/>
        <v>2752</v>
      </c>
      <c r="N5456" s="12">
        <f t="shared" si="257"/>
        <v>0.7765237020316027</v>
      </c>
    </row>
    <row r="5457" spans="1:14" x14ac:dyDescent="0.3">
      <c r="A5457" s="8" t="s">
        <v>5466</v>
      </c>
      <c r="B5457" s="9">
        <v>45538</v>
      </c>
      <c r="C5457" s="10" t="s">
        <v>8013</v>
      </c>
      <c r="D5457" s="10" t="s">
        <v>8017</v>
      </c>
      <c r="E5457" s="10" t="s">
        <v>8031</v>
      </c>
      <c r="F5457" s="11">
        <v>2</v>
      </c>
      <c r="G5457" s="11">
        <v>1296</v>
      </c>
      <c r="H5457" s="11">
        <v>856</v>
      </c>
      <c r="I5457" s="11">
        <v>130</v>
      </c>
      <c r="J5457" s="11">
        <v>4</v>
      </c>
      <c r="K5457" s="11" t="s">
        <v>8034</v>
      </c>
      <c r="L5457" s="11">
        <f t="shared" si="255"/>
        <v>986</v>
      </c>
      <c r="M5457" s="11">
        <f t="shared" si="256"/>
        <v>310</v>
      </c>
      <c r="N5457" s="12">
        <f t="shared" si="257"/>
        <v>0.23919753086419754</v>
      </c>
    </row>
    <row r="5458" spans="1:14" x14ac:dyDescent="0.3">
      <c r="A5458" s="8" t="s">
        <v>5467</v>
      </c>
      <c r="B5458" s="9">
        <v>45538</v>
      </c>
      <c r="C5458" s="10" t="s">
        <v>8012</v>
      </c>
      <c r="D5458" s="10" t="s">
        <v>8027</v>
      </c>
      <c r="E5458" s="10" t="s">
        <v>8031</v>
      </c>
      <c r="F5458" s="11">
        <v>4</v>
      </c>
      <c r="G5458" s="11">
        <v>3056</v>
      </c>
      <c r="H5458" s="11">
        <v>548</v>
      </c>
      <c r="I5458" s="11">
        <v>101</v>
      </c>
      <c r="J5458" s="11">
        <v>2</v>
      </c>
      <c r="K5458" s="11" t="s">
        <v>8034</v>
      </c>
      <c r="L5458" s="11">
        <f t="shared" si="255"/>
        <v>649</v>
      </c>
      <c r="M5458" s="11">
        <f t="shared" si="256"/>
        <v>2407</v>
      </c>
      <c r="N5458" s="12">
        <f t="shared" si="257"/>
        <v>0.78763089005235598</v>
      </c>
    </row>
    <row r="5459" spans="1:14" x14ac:dyDescent="0.3">
      <c r="A5459" s="8" t="s">
        <v>5468</v>
      </c>
      <c r="B5459" s="9">
        <v>45538</v>
      </c>
      <c r="C5459" s="10" t="s">
        <v>8013</v>
      </c>
      <c r="D5459" s="10" t="s">
        <v>8019</v>
      </c>
      <c r="E5459" s="10" t="s">
        <v>8032</v>
      </c>
      <c r="F5459" s="11">
        <v>5</v>
      </c>
      <c r="G5459" s="11">
        <v>4335</v>
      </c>
      <c r="H5459" s="11">
        <v>1229</v>
      </c>
      <c r="I5459" s="11">
        <v>211</v>
      </c>
      <c r="J5459" s="11">
        <v>2</v>
      </c>
      <c r="K5459" s="11" t="s">
        <v>8034</v>
      </c>
      <c r="L5459" s="11">
        <f t="shared" si="255"/>
        <v>1440</v>
      </c>
      <c r="M5459" s="11">
        <f t="shared" si="256"/>
        <v>2895</v>
      </c>
      <c r="N5459" s="12">
        <f t="shared" si="257"/>
        <v>0.66782006920415227</v>
      </c>
    </row>
    <row r="5460" spans="1:14" x14ac:dyDescent="0.3">
      <c r="A5460" s="8" t="s">
        <v>5469</v>
      </c>
      <c r="B5460" s="9">
        <v>45538</v>
      </c>
      <c r="C5460" s="10" t="s">
        <v>8012</v>
      </c>
      <c r="D5460" s="10" t="s">
        <v>8016</v>
      </c>
      <c r="E5460" s="10" t="s">
        <v>8032</v>
      </c>
      <c r="F5460" s="11">
        <v>3</v>
      </c>
      <c r="G5460" s="11">
        <v>2067</v>
      </c>
      <c r="H5460" s="11">
        <v>1031</v>
      </c>
      <c r="I5460" s="11">
        <v>218</v>
      </c>
      <c r="J5460" s="11">
        <v>2</v>
      </c>
      <c r="K5460" s="11" t="s">
        <v>8034</v>
      </c>
      <c r="L5460" s="11">
        <f t="shared" si="255"/>
        <v>1249</v>
      </c>
      <c r="M5460" s="11">
        <f t="shared" si="256"/>
        <v>818</v>
      </c>
      <c r="N5460" s="12">
        <f t="shared" si="257"/>
        <v>0.39574262215771649</v>
      </c>
    </row>
    <row r="5461" spans="1:14" x14ac:dyDescent="0.3">
      <c r="A5461" s="8" t="s">
        <v>5470</v>
      </c>
      <c r="B5461" s="9">
        <v>45538</v>
      </c>
      <c r="C5461" s="10" t="s">
        <v>8013</v>
      </c>
      <c r="D5461" s="10" t="s">
        <v>8019</v>
      </c>
      <c r="E5461" s="10" t="s">
        <v>8033</v>
      </c>
      <c r="F5461" s="11">
        <v>1</v>
      </c>
      <c r="G5461" s="11">
        <v>761</v>
      </c>
      <c r="H5461" s="11">
        <v>620</v>
      </c>
      <c r="I5461" s="11">
        <v>211</v>
      </c>
      <c r="J5461" s="11">
        <v>3</v>
      </c>
      <c r="K5461" s="11" t="s">
        <v>8034</v>
      </c>
      <c r="L5461" s="11">
        <f t="shared" si="255"/>
        <v>831</v>
      </c>
      <c r="M5461" s="11">
        <f t="shared" si="256"/>
        <v>-70</v>
      </c>
      <c r="N5461" s="12">
        <f t="shared" si="257"/>
        <v>-9.1984231274638631E-2</v>
      </c>
    </row>
    <row r="5462" spans="1:14" x14ac:dyDescent="0.3">
      <c r="A5462" s="8" t="s">
        <v>5471</v>
      </c>
      <c r="B5462" s="9">
        <v>45538</v>
      </c>
      <c r="C5462" s="10" t="s">
        <v>8014</v>
      </c>
      <c r="D5462" s="10" t="s">
        <v>8024</v>
      </c>
      <c r="E5462" s="10" t="s">
        <v>8031</v>
      </c>
      <c r="F5462" s="11">
        <v>2</v>
      </c>
      <c r="G5462" s="11">
        <v>1706</v>
      </c>
      <c r="H5462" s="11">
        <v>968</v>
      </c>
      <c r="I5462" s="11">
        <v>143</v>
      </c>
      <c r="J5462" s="11">
        <v>6</v>
      </c>
      <c r="K5462" s="11" t="s">
        <v>8035</v>
      </c>
      <c r="L5462" s="11">
        <f t="shared" si="255"/>
        <v>1111</v>
      </c>
      <c r="M5462" s="11">
        <f t="shared" si="256"/>
        <v>595</v>
      </c>
      <c r="N5462" s="12">
        <f t="shared" si="257"/>
        <v>0.34876905041031653</v>
      </c>
    </row>
    <row r="5463" spans="1:14" x14ac:dyDescent="0.3">
      <c r="A5463" s="8" t="s">
        <v>5472</v>
      </c>
      <c r="B5463" s="9">
        <v>45538</v>
      </c>
      <c r="C5463" s="10" t="s">
        <v>8013</v>
      </c>
      <c r="D5463" s="10" t="s">
        <v>8017</v>
      </c>
      <c r="E5463" s="10" t="s">
        <v>8033</v>
      </c>
      <c r="F5463" s="11">
        <v>2</v>
      </c>
      <c r="G5463" s="11">
        <v>1266</v>
      </c>
      <c r="H5463" s="11">
        <v>1121</v>
      </c>
      <c r="I5463" s="11">
        <v>191</v>
      </c>
      <c r="J5463" s="11">
        <v>5</v>
      </c>
      <c r="K5463" s="11" t="s">
        <v>8034</v>
      </c>
      <c r="L5463" s="11">
        <f t="shared" si="255"/>
        <v>1312</v>
      </c>
      <c r="M5463" s="11">
        <f t="shared" si="256"/>
        <v>-46</v>
      </c>
      <c r="N5463" s="12">
        <f t="shared" si="257"/>
        <v>-3.6334913112164295E-2</v>
      </c>
    </row>
    <row r="5464" spans="1:14" x14ac:dyDescent="0.3">
      <c r="A5464" s="8" t="s">
        <v>5473</v>
      </c>
      <c r="B5464" s="9">
        <v>45538</v>
      </c>
      <c r="C5464" s="10" t="s">
        <v>8012</v>
      </c>
      <c r="D5464" s="10" t="s">
        <v>8029</v>
      </c>
      <c r="E5464" s="10" t="s">
        <v>8031</v>
      </c>
      <c r="F5464" s="11">
        <v>1</v>
      </c>
      <c r="G5464" s="11">
        <v>592</v>
      </c>
      <c r="H5464" s="11">
        <v>671</v>
      </c>
      <c r="I5464" s="11">
        <v>133</v>
      </c>
      <c r="J5464" s="11">
        <v>3</v>
      </c>
      <c r="K5464" s="11" t="s">
        <v>8034</v>
      </c>
      <c r="L5464" s="11">
        <f t="shared" si="255"/>
        <v>804</v>
      </c>
      <c r="M5464" s="11">
        <f t="shared" si="256"/>
        <v>-212</v>
      </c>
      <c r="N5464" s="12">
        <f t="shared" si="257"/>
        <v>-0.35810810810810811</v>
      </c>
    </row>
    <row r="5465" spans="1:14" x14ac:dyDescent="0.3">
      <c r="A5465" s="8" t="s">
        <v>5474</v>
      </c>
      <c r="B5465" s="9">
        <v>45538</v>
      </c>
      <c r="C5465" s="10" t="s">
        <v>8014</v>
      </c>
      <c r="D5465" s="10" t="s">
        <v>8026</v>
      </c>
      <c r="E5465" s="10" t="s">
        <v>8032</v>
      </c>
      <c r="F5465" s="11">
        <v>5</v>
      </c>
      <c r="G5465" s="11">
        <v>3070</v>
      </c>
      <c r="H5465" s="11">
        <v>942</v>
      </c>
      <c r="I5465" s="11">
        <v>113</v>
      </c>
      <c r="J5465" s="11">
        <v>5</v>
      </c>
      <c r="K5465" s="11" t="s">
        <v>8034</v>
      </c>
      <c r="L5465" s="11">
        <f t="shared" si="255"/>
        <v>1055</v>
      </c>
      <c r="M5465" s="11">
        <f t="shared" si="256"/>
        <v>2015</v>
      </c>
      <c r="N5465" s="12">
        <f t="shared" si="257"/>
        <v>0.65635179153094458</v>
      </c>
    </row>
    <row r="5466" spans="1:14" x14ac:dyDescent="0.3">
      <c r="A5466" s="8" t="s">
        <v>5475</v>
      </c>
      <c r="B5466" s="9">
        <v>45538</v>
      </c>
      <c r="C5466" s="10" t="s">
        <v>8013</v>
      </c>
      <c r="D5466" s="10" t="s">
        <v>8022</v>
      </c>
      <c r="E5466" s="10" t="s">
        <v>8032</v>
      </c>
      <c r="F5466" s="11">
        <v>2</v>
      </c>
      <c r="G5466" s="11">
        <v>1446</v>
      </c>
      <c r="H5466" s="11">
        <v>699</v>
      </c>
      <c r="I5466" s="11">
        <v>215</v>
      </c>
      <c r="J5466" s="11">
        <v>2</v>
      </c>
      <c r="K5466" s="11" t="s">
        <v>8034</v>
      </c>
      <c r="L5466" s="11">
        <f t="shared" si="255"/>
        <v>914</v>
      </c>
      <c r="M5466" s="11">
        <f t="shared" si="256"/>
        <v>532</v>
      </c>
      <c r="N5466" s="12">
        <f t="shared" si="257"/>
        <v>0.36791147994467499</v>
      </c>
    </row>
    <row r="5467" spans="1:14" x14ac:dyDescent="0.3">
      <c r="A5467" s="8" t="s">
        <v>5476</v>
      </c>
      <c r="B5467" s="9">
        <v>45538</v>
      </c>
      <c r="C5467" s="10" t="s">
        <v>8011</v>
      </c>
      <c r="D5467" s="10" t="s">
        <v>8023</v>
      </c>
      <c r="E5467" s="10" t="s">
        <v>8031</v>
      </c>
      <c r="F5467" s="11">
        <v>5</v>
      </c>
      <c r="G5467" s="11">
        <v>3940</v>
      </c>
      <c r="H5467" s="11">
        <v>388</v>
      </c>
      <c r="I5467" s="11">
        <v>112</v>
      </c>
      <c r="J5467" s="11">
        <v>3</v>
      </c>
      <c r="K5467" s="11" t="s">
        <v>8034</v>
      </c>
      <c r="L5467" s="11">
        <f t="shared" si="255"/>
        <v>500</v>
      </c>
      <c r="M5467" s="11">
        <f t="shared" si="256"/>
        <v>3440</v>
      </c>
      <c r="N5467" s="12">
        <f t="shared" si="257"/>
        <v>0.87309644670050757</v>
      </c>
    </row>
    <row r="5468" spans="1:14" x14ac:dyDescent="0.3">
      <c r="A5468" s="8" t="s">
        <v>5477</v>
      </c>
      <c r="B5468" s="9">
        <v>45538</v>
      </c>
      <c r="C5468" s="10" t="s">
        <v>8012</v>
      </c>
      <c r="D5468" s="10" t="s">
        <v>8029</v>
      </c>
      <c r="E5468" s="10" t="s">
        <v>8033</v>
      </c>
      <c r="F5468" s="11">
        <v>4</v>
      </c>
      <c r="G5468" s="11">
        <v>2376</v>
      </c>
      <c r="H5468" s="11">
        <v>906</v>
      </c>
      <c r="I5468" s="11">
        <v>114</v>
      </c>
      <c r="J5468" s="11">
        <v>2</v>
      </c>
      <c r="K5468" s="11" t="s">
        <v>8034</v>
      </c>
      <c r="L5468" s="11">
        <f t="shared" si="255"/>
        <v>1020</v>
      </c>
      <c r="M5468" s="11">
        <f t="shared" si="256"/>
        <v>1356</v>
      </c>
      <c r="N5468" s="12">
        <f t="shared" si="257"/>
        <v>0.57070707070707072</v>
      </c>
    </row>
    <row r="5469" spans="1:14" x14ac:dyDescent="0.3">
      <c r="A5469" s="8" t="s">
        <v>5478</v>
      </c>
      <c r="B5469" s="9">
        <v>45538</v>
      </c>
      <c r="C5469" s="10" t="s">
        <v>8011</v>
      </c>
      <c r="D5469" s="10" t="s">
        <v>8030</v>
      </c>
      <c r="E5469" s="10" t="s">
        <v>8032</v>
      </c>
      <c r="F5469" s="11">
        <v>1</v>
      </c>
      <c r="G5469" s="11">
        <v>813</v>
      </c>
      <c r="H5469" s="11">
        <v>482</v>
      </c>
      <c r="I5469" s="11">
        <v>138</v>
      </c>
      <c r="J5469" s="11">
        <v>4</v>
      </c>
      <c r="K5469" s="11" t="s">
        <v>8034</v>
      </c>
      <c r="L5469" s="11">
        <f t="shared" si="255"/>
        <v>620</v>
      </c>
      <c r="M5469" s="11">
        <f t="shared" si="256"/>
        <v>193</v>
      </c>
      <c r="N5469" s="12">
        <f t="shared" si="257"/>
        <v>0.23739237392373924</v>
      </c>
    </row>
    <row r="5470" spans="1:14" x14ac:dyDescent="0.3">
      <c r="A5470" s="8" t="s">
        <v>5479</v>
      </c>
      <c r="B5470" s="9">
        <v>45539</v>
      </c>
      <c r="C5470" s="10" t="s">
        <v>8012</v>
      </c>
      <c r="D5470" s="10" t="s">
        <v>8028</v>
      </c>
      <c r="E5470" s="10" t="s">
        <v>8032</v>
      </c>
      <c r="F5470" s="11">
        <v>3</v>
      </c>
      <c r="G5470" s="11">
        <v>2049</v>
      </c>
      <c r="H5470" s="11">
        <v>1256</v>
      </c>
      <c r="I5470" s="11">
        <v>169</v>
      </c>
      <c r="J5470" s="11">
        <v>6</v>
      </c>
      <c r="K5470" s="11" t="s">
        <v>8034</v>
      </c>
      <c r="L5470" s="11">
        <f t="shared" si="255"/>
        <v>1425</v>
      </c>
      <c r="M5470" s="11">
        <f t="shared" si="256"/>
        <v>624</v>
      </c>
      <c r="N5470" s="12">
        <f t="shared" si="257"/>
        <v>0.30453879941434847</v>
      </c>
    </row>
    <row r="5471" spans="1:14" x14ac:dyDescent="0.3">
      <c r="A5471" s="8" t="s">
        <v>5480</v>
      </c>
      <c r="B5471" s="9">
        <v>45539</v>
      </c>
      <c r="C5471" s="10" t="s">
        <v>8013</v>
      </c>
      <c r="D5471" s="10" t="s">
        <v>8022</v>
      </c>
      <c r="E5471" s="10" t="s">
        <v>8032</v>
      </c>
      <c r="F5471" s="11">
        <v>1</v>
      </c>
      <c r="G5471" s="11">
        <v>763</v>
      </c>
      <c r="H5471" s="11">
        <v>515</v>
      </c>
      <c r="I5471" s="11">
        <v>116</v>
      </c>
      <c r="J5471" s="11">
        <v>6</v>
      </c>
      <c r="K5471" s="11" t="s">
        <v>8035</v>
      </c>
      <c r="L5471" s="11">
        <f t="shared" si="255"/>
        <v>631</v>
      </c>
      <c r="M5471" s="11">
        <f t="shared" si="256"/>
        <v>132</v>
      </c>
      <c r="N5471" s="12">
        <f t="shared" si="257"/>
        <v>0.17300131061598953</v>
      </c>
    </row>
    <row r="5472" spans="1:14" x14ac:dyDescent="0.3">
      <c r="A5472" s="8" t="s">
        <v>5481</v>
      </c>
      <c r="B5472" s="9">
        <v>45539</v>
      </c>
      <c r="C5472" s="10" t="s">
        <v>8014</v>
      </c>
      <c r="D5472" s="10" t="s">
        <v>8026</v>
      </c>
      <c r="E5472" s="10" t="s">
        <v>8031</v>
      </c>
      <c r="F5472" s="11">
        <v>5</v>
      </c>
      <c r="G5472" s="11">
        <v>4420</v>
      </c>
      <c r="H5472" s="11">
        <v>956</v>
      </c>
      <c r="I5472" s="11">
        <v>207</v>
      </c>
      <c r="J5472" s="11">
        <v>7</v>
      </c>
      <c r="K5472" s="11" t="s">
        <v>8034</v>
      </c>
      <c r="L5472" s="11">
        <f t="shared" si="255"/>
        <v>1163</v>
      </c>
      <c r="M5472" s="11">
        <f t="shared" si="256"/>
        <v>3257</v>
      </c>
      <c r="N5472" s="12">
        <f t="shared" si="257"/>
        <v>0.73687782805429869</v>
      </c>
    </row>
    <row r="5473" spans="1:14" x14ac:dyDescent="0.3">
      <c r="A5473" s="8" t="s">
        <v>5482</v>
      </c>
      <c r="B5473" s="9">
        <v>45539</v>
      </c>
      <c r="C5473" s="10" t="s">
        <v>8012</v>
      </c>
      <c r="D5473" s="10" t="s">
        <v>8027</v>
      </c>
      <c r="E5473" s="10" t="s">
        <v>8033</v>
      </c>
      <c r="F5473" s="11">
        <v>5</v>
      </c>
      <c r="G5473" s="11">
        <v>4085</v>
      </c>
      <c r="H5473" s="11">
        <v>688</v>
      </c>
      <c r="I5473" s="11">
        <v>135</v>
      </c>
      <c r="J5473" s="11">
        <v>3</v>
      </c>
      <c r="K5473" s="11" t="s">
        <v>8034</v>
      </c>
      <c r="L5473" s="11">
        <f t="shared" si="255"/>
        <v>823</v>
      </c>
      <c r="M5473" s="11">
        <f t="shared" si="256"/>
        <v>3262</v>
      </c>
      <c r="N5473" s="12">
        <f t="shared" si="257"/>
        <v>0.79853121175030595</v>
      </c>
    </row>
    <row r="5474" spans="1:14" x14ac:dyDescent="0.3">
      <c r="A5474" s="8" t="s">
        <v>5483</v>
      </c>
      <c r="B5474" s="9">
        <v>45539</v>
      </c>
      <c r="C5474" s="10" t="s">
        <v>8014</v>
      </c>
      <c r="D5474" s="10" t="s">
        <v>8024</v>
      </c>
      <c r="E5474" s="10" t="s">
        <v>8031</v>
      </c>
      <c r="F5474" s="11">
        <v>2</v>
      </c>
      <c r="G5474" s="11">
        <v>1144</v>
      </c>
      <c r="H5474" s="11">
        <v>356</v>
      </c>
      <c r="I5474" s="11">
        <v>131</v>
      </c>
      <c r="J5474" s="11">
        <v>6</v>
      </c>
      <c r="K5474" s="11" t="s">
        <v>8034</v>
      </c>
      <c r="L5474" s="11">
        <f t="shared" si="255"/>
        <v>487</v>
      </c>
      <c r="M5474" s="11">
        <f t="shared" si="256"/>
        <v>657</v>
      </c>
      <c r="N5474" s="12">
        <f t="shared" si="257"/>
        <v>0.57430069930069927</v>
      </c>
    </row>
    <row r="5475" spans="1:14" x14ac:dyDescent="0.3">
      <c r="A5475" s="8" t="s">
        <v>5484</v>
      </c>
      <c r="B5475" s="9">
        <v>45539</v>
      </c>
      <c r="C5475" s="10" t="s">
        <v>8012</v>
      </c>
      <c r="D5475" s="10" t="s">
        <v>8027</v>
      </c>
      <c r="E5475" s="10" t="s">
        <v>8033</v>
      </c>
      <c r="F5475" s="11">
        <v>2</v>
      </c>
      <c r="G5475" s="11">
        <v>1756</v>
      </c>
      <c r="H5475" s="11">
        <v>1436</v>
      </c>
      <c r="I5475" s="11">
        <v>156</v>
      </c>
      <c r="J5475" s="11">
        <v>2</v>
      </c>
      <c r="K5475" s="11" t="s">
        <v>8034</v>
      </c>
      <c r="L5475" s="11">
        <f t="shared" si="255"/>
        <v>1592</v>
      </c>
      <c r="M5475" s="11">
        <f t="shared" si="256"/>
        <v>164</v>
      </c>
      <c r="N5475" s="12">
        <f t="shared" si="257"/>
        <v>9.3394077448747156E-2</v>
      </c>
    </row>
    <row r="5476" spans="1:14" x14ac:dyDescent="0.3">
      <c r="A5476" s="8" t="s">
        <v>5485</v>
      </c>
      <c r="B5476" s="9">
        <v>45539</v>
      </c>
      <c r="C5476" s="10" t="s">
        <v>8014</v>
      </c>
      <c r="D5476" s="10" t="s">
        <v>8026</v>
      </c>
      <c r="E5476" s="10" t="s">
        <v>8033</v>
      </c>
      <c r="F5476" s="11">
        <v>4</v>
      </c>
      <c r="G5476" s="11">
        <v>2956</v>
      </c>
      <c r="H5476" s="11">
        <v>966</v>
      </c>
      <c r="I5476" s="11">
        <v>210</v>
      </c>
      <c r="J5476" s="11">
        <v>4</v>
      </c>
      <c r="K5476" s="11" t="s">
        <v>8034</v>
      </c>
      <c r="L5476" s="11">
        <f t="shared" si="255"/>
        <v>1176</v>
      </c>
      <c r="M5476" s="11">
        <f t="shared" si="256"/>
        <v>1780</v>
      </c>
      <c r="N5476" s="12">
        <f t="shared" si="257"/>
        <v>0.60216508795669821</v>
      </c>
    </row>
    <row r="5477" spans="1:14" x14ac:dyDescent="0.3">
      <c r="A5477" s="8" t="s">
        <v>5486</v>
      </c>
      <c r="B5477" s="9">
        <v>45539</v>
      </c>
      <c r="C5477" s="10" t="s">
        <v>8013</v>
      </c>
      <c r="D5477" s="10" t="s">
        <v>8022</v>
      </c>
      <c r="E5477" s="10" t="s">
        <v>8032</v>
      </c>
      <c r="F5477" s="11">
        <v>4</v>
      </c>
      <c r="G5477" s="11">
        <v>2364</v>
      </c>
      <c r="H5477" s="11">
        <v>945</v>
      </c>
      <c r="I5477" s="11">
        <v>190</v>
      </c>
      <c r="J5477" s="11">
        <v>2</v>
      </c>
      <c r="K5477" s="11" t="s">
        <v>8034</v>
      </c>
      <c r="L5477" s="11">
        <f t="shared" si="255"/>
        <v>1135</v>
      </c>
      <c r="M5477" s="11">
        <f t="shared" si="256"/>
        <v>1229</v>
      </c>
      <c r="N5477" s="12">
        <f t="shared" si="257"/>
        <v>0.51988155668358715</v>
      </c>
    </row>
    <row r="5478" spans="1:14" x14ac:dyDescent="0.3">
      <c r="A5478" s="8" t="s">
        <v>5487</v>
      </c>
      <c r="B5478" s="9">
        <v>45539</v>
      </c>
      <c r="C5478" s="10" t="s">
        <v>8014</v>
      </c>
      <c r="D5478" s="10" t="s">
        <v>8020</v>
      </c>
      <c r="E5478" s="10" t="s">
        <v>8031</v>
      </c>
      <c r="F5478" s="11">
        <v>5</v>
      </c>
      <c r="G5478" s="11">
        <v>3720</v>
      </c>
      <c r="H5478" s="11">
        <v>570</v>
      </c>
      <c r="I5478" s="11">
        <v>172</v>
      </c>
      <c r="J5478" s="11">
        <v>4</v>
      </c>
      <c r="K5478" s="11" t="s">
        <v>8034</v>
      </c>
      <c r="L5478" s="11">
        <f t="shared" si="255"/>
        <v>742</v>
      </c>
      <c r="M5478" s="11">
        <f t="shared" si="256"/>
        <v>2978</v>
      </c>
      <c r="N5478" s="12">
        <f t="shared" si="257"/>
        <v>0.80053763440860215</v>
      </c>
    </row>
    <row r="5479" spans="1:14" x14ac:dyDescent="0.3">
      <c r="A5479" s="8" t="s">
        <v>5488</v>
      </c>
      <c r="B5479" s="9">
        <v>45539</v>
      </c>
      <c r="C5479" s="10" t="s">
        <v>8014</v>
      </c>
      <c r="D5479" s="10" t="s">
        <v>8026</v>
      </c>
      <c r="E5479" s="10" t="s">
        <v>8033</v>
      </c>
      <c r="F5479" s="11">
        <v>2</v>
      </c>
      <c r="G5479" s="11">
        <v>1564</v>
      </c>
      <c r="H5479" s="11">
        <v>1158</v>
      </c>
      <c r="I5479" s="11">
        <v>119</v>
      </c>
      <c r="J5479" s="11">
        <v>5</v>
      </c>
      <c r="K5479" s="11" t="s">
        <v>8034</v>
      </c>
      <c r="L5479" s="11">
        <f t="shared" si="255"/>
        <v>1277</v>
      </c>
      <c r="M5479" s="11">
        <f t="shared" si="256"/>
        <v>287</v>
      </c>
      <c r="N5479" s="12">
        <f t="shared" si="257"/>
        <v>0.18350383631713554</v>
      </c>
    </row>
    <row r="5480" spans="1:14" x14ac:dyDescent="0.3">
      <c r="A5480" s="8" t="s">
        <v>5489</v>
      </c>
      <c r="B5480" s="9">
        <v>45539</v>
      </c>
      <c r="C5480" s="10" t="s">
        <v>8014</v>
      </c>
      <c r="D5480" s="10" t="s">
        <v>8018</v>
      </c>
      <c r="E5480" s="10" t="s">
        <v>8032</v>
      </c>
      <c r="F5480" s="11">
        <v>2</v>
      </c>
      <c r="G5480" s="11">
        <v>1510</v>
      </c>
      <c r="H5480" s="11">
        <v>673</v>
      </c>
      <c r="I5480" s="11">
        <v>174</v>
      </c>
      <c r="J5480" s="11">
        <v>5</v>
      </c>
      <c r="K5480" s="11" t="s">
        <v>8034</v>
      </c>
      <c r="L5480" s="11">
        <f t="shared" si="255"/>
        <v>847</v>
      </c>
      <c r="M5480" s="11">
        <f t="shared" si="256"/>
        <v>663</v>
      </c>
      <c r="N5480" s="12">
        <f t="shared" si="257"/>
        <v>0.43907284768211918</v>
      </c>
    </row>
    <row r="5481" spans="1:14" x14ac:dyDescent="0.3">
      <c r="A5481" s="8" t="s">
        <v>5490</v>
      </c>
      <c r="B5481" s="9">
        <v>45539</v>
      </c>
      <c r="C5481" s="10" t="s">
        <v>8012</v>
      </c>
      <c r="D5481" s="10" t="s">
        <v>8016</v>
      </c>
      <c r="E5481" s="10" t="s">
        <v>8031</v>
      </c>
      <c r="F5481" s="11">
        <v>5</v>
      </c>
      <c r="G5481" s="11">
        <v>3675</v>
      </c>
      <c r="H5481" s="11">
        <v>754</v>
      </c>
      <c r="I5481" s="11">
        <v>184</v>
      </c>
      <c r="J5481" s="11">
        <v>6</v>
      </c>
      <c r="K5481" s="11" t="s">
        <v>8035</v>
      </c>
      <c r="L5481" s="11">
        <f t="shared" si="255"/>
        <v>938</v>
      </c>
      <c r="M5481" s="11">
        <f t="shared" si="256"/>
        <v>2737</v>
      </c>
      <c r="N5481" s="12">
        <f t="shared" si="257"/>
        <v>0.74476190476190474</v>
      </c>
    </row>
    <row r="5482" spans="1:14" x14ac:dyDescent="0.3">
      <c r="A5482" s="8" t="s">
        <v>5491</v>
      </c>
      <c r="B5482" s="9">
        <v>45539</v>
      </c>
      <c r="C5482" s="10" t="s">
        <v>8011</v>
      </c>
      <c r="D5482" s="10" t="s">
        <v>8023</v>
      </c>
      <c r="E5482" s="10" t="s">
        <v>8033</v>
      </c>
      <c r="F5482" s="11">
        <v>1</v>
      </c>
      <c r="G5482" s="11">
        <v>650</v>
      </c>
      <c r="H5482" s="11">
        <v>722</v>
      </c>
      <c r="I5482" s="11">
        <v>131</v>
      </c>
      <c r="J5482" s="11">
        <v>7</v>
      </c>
      <c r="K5482" s="11" t="s">
        <v>8034</v>
      </c>
      <c r="L5482" s="11">
        <f t="shared" si="255"/>
        <v>853</v>
      </c>
      <c r="M5482" s="11">
        <f t="shared" si="256"/>
        <v>-203</v>
      </c>
      <c r="N5482" s="12">
        <f t="shared" si="257"/>
        <v>-0.31230769230769229</v>
      </c>
    </row>
    <row r="5483" spans="1:14" x14ac:dyDescent="0.3">
      <c r="A5483" s="8" t="s">
        <v>5492</v>
      </c>
      <c r="B5483" s="9">
        <v>45539</v>
      </c>
      <c r="C5483" s="10" t="s">
        <v>8011</v>
      </c>
      <c r="D5483" s="10" t="s">
        <v>8023</v>
      </c>
      <c r="E5483" s="10" t="s">
        <v>8033</v>
      </c>
      <c r="F5483" s="11">
        <v>1</v>
      </c>
      <c r="G5483" s="11">
        <v>803</v>
      </c>
      <c r="H5483" s="11">
        <v>1218</v>
      </c>
      <c r="I5483" s="11">
        <v>101</v>
      </c>
      <c r="J5483" s="11">
        <v>5</v>
      </c>
      <c r="K5483" s="11" t="s">
        <v>8034</v>
      </c>
      <c r="L5483" s="11">
        <f t="shared" si="255"/>
        <v>1319</v>
      </c>
      <c r="M5483" s="11">
        <f t="shared" si="256"/>
        <v>-516</v>
      </c>
      <c r="N5483" s="12">
        <f t="shared" si="257"/>
        <v>-0.64259028642590288</v>
      </c>
    </row>
    <row r="5484" spans="1:14" x14ac:dyDescent="0.3">
      <c r="A5484" s="8" t="s">
        <v>5493</v>
      </c>
      <c r="B5484" s="9">
        <v>45539</v>
      </c>
      <c r="C5484" s="10" t="s">
        <v>8012</v>
      </c>
      <c r="D5484" s="10" t="s">
        <v>8027</v>
      </c>
      <c r="E5484" s="10" t="s">
        <v>8031</v>
      </c>
      <c r="F5484" s="11">
        <v>5</v>
      </c>
      <c r="G5484" s="11">
        <v>3165</v>
      </c>
      <c r="H5484" s="11">
        <v>435</v>
      </c>
      <c r="I5484" s="11">
        <v>111</v>
      </c>
      <c r="J5484" s="11">
        <v>7</v>
      </c>
      <c r="K5484" s="11" t="s">
        <v>8034</v>
      </c>
      <c r="L5484" s="11">
        <f t="shared" si="255"/>
        <v>546</v>
      </c>
      <c r="M5484" s="11">
        <f t="shared" si="256"/>
        <v>2619</v>
      </c>
      <c r="N5484" s="12">
        <f t="shared" si="257"/>
        <v>0.82748815165876777</v>
      </c>
    </row>
    <row r="5485" spans="1:14" x14ac:dyDescent="0.3">
      <c r="A5485" s="8" t="s">
        <v>5494</v>
      </c>
      <c r="B5485" s="9">
        <v>45539</v>
      </c>
      <c r="C5485" s="10" t="s">
        <v>8014</v>
      </c>
      <c r="D5485" s="10" t="s">
        <v>8024</v>
      </c>
      <c r="E5485" s="10" t="s">
        <v>8033</v>
      </c>
      <c r="F5485" s="11">
        <v>4</v>
      </c>
      <c r="G5485" s="11">
        <v>3276</v>
      </c>
      <c r="H5485" s="11">
        <v>1222</v>
      </c>
      <c r="I5485" s="11">
        <v>178</v>
      </c>
      <c r="J5485" s="11">
        <v>6</v>
      </c>
      <c r="K5485" s="11" t="s">
        <v>8034</v>
      </c>
      <c r="L5485" s="11">
        <f t="shared" si="255"/>
        <v>1400</v>
      </c>
      <c r="M5485" s="11">
        <f t="shared" si="256"/>
        <v>1876</v>
      </c>
      <c r="N5485" s="12">
        <f t="shared" si="257"/>
        <v>0.57264957264957261</v>
      </c>
    </row>
    <row r="5486" spans="1:14" x14ac:dyDescent="0.3">
      <c r="A5486" s="8" t="s">
        <v>5495</v>
      </c>
      <c r="B5486" s="9">
        <v>45539</v>
      </c>
      <c r="C5486" s="10" t="s">
        <v>8014</v>
      </c>
      <c r="D5486" s="10" t="s">
        <v>8024</v>
      </c>
      <c r="E5486" s="10" t="s">
        <v>8031</v>
      </c>
      <c r="F5486" s="11">
        <v>2</v>
      </c>
      <c r="G5486" s="11">
        <v>1166</v>
      </c>
      <c r="H5486" s="11">
        <v>863</v>
      </c>
      <c r="I5486" s="11">
        <v>125</v>
      </c>
      <c r="J5486" s="11">
        <v>2</v>
      </c>
      <c r="K5486" s="11" t="s">
        <v>8035</v>
      </c>
      <c r="L5486" s="11">
        <f t="shared" si="255"/>
        <v>988</v>
      </c>
      <c r="M5486" s="11">
        <f t="shared" si="256"/>
        <v>178</v>
      </c>
      <c r="N5486" s="12">
        <f t="shared" si="257"/>
        <v>0.15265866209262435</v>
      </c>
    </row>
    <row r="5487" spans="1:14" x14ac:dyDescent="0.3">
      <c r="A5487" s="8" t="s">
        <v>5496</v>
      </c>
      <c r="B5487" s="9">
        <v>45539</v>
      </c>
      <c r="C5487" s="10" t="s">
        <v>8012</v>
      </c>
      <c r="D5487" s="10" t="s">
        <v>8027</v>
      </c>
      <c r="E5487" s="10" t="s">
        <v>8031</v>
      </c>
      <c r="F5487" s="11">
        <v>3</v>
      </c>
      <c r="G5487" s="11">
        <v>1908</v>
      </c>
      <c r="H5487" s="11">
        <v>913</v>
      </c>
      <c r="I5487" s="11">
        <v>208</v>
      </c>
      <c r="J5487" s="11">
        <v>6</v>
      </c>
      <c r="K5487" s="11" t="s">
        <v>8034</v>
      </c>
      <c r="L5487" s="11">
        <f t="shared" si="255"/>
        <v>1121</v>
      </c>
      <c r="M5487" s="11">
        <f t="shared" si="256"/>
        <v>787</v>
      </c>
      <c r="N5487" s="12">
        <f t="shared" si="257"/>
        <v>0.41247379454926625</v>
      </c>
    </row>
    <row r="5488" spans="1:14" x14ac:dyDescent="0.3">
      <c r="A5488" s="8" t="s">
        <v>5497</v>
      </c>
      <c r="B5488" s="9">
        <v>45539</v>
      </c>
      <c r="C5488" s="10" t="s">
        <v>8014</v>
      </c>
      <c r="D5488" s="10" t="s">
        <v>8026</v>
      </c>
      <c r="E5488" s="10" t="s">
        <v>8032</v>
      </c>
      <c r="F5488" s="11">
        <v>2</v>
      </c>
      <c r="G5488" s="11">
        <v>1640</v>
      </c>
      <c r="H5488" s="11">
        <v>716</v>
      </c>
      <c r="I5488" s="11">
        <v>103</v>
      </c>
      <c r="J5488" s="11">
        <v>6</v>
      </c>
      <c r="K5488" s="11" t="s">
        <v>8034</v>
      </c>
      <c r="L5488" s="11">
        <f t="shared" si="255"/>
        <v>819</v>
      </c>
      <c r="M5488" s="11">
        <f t="shared" si="256"/>
        <v>821</v>
      </c>
      <c r="N5488" s="12">
        <f t="shared" si="257"/>
        <v>0.50060975609756098</v>
      </c>
    </row>
    <row r="5489" spans="1:14" x14ac:dyDescent="0.3">
      <c r="A5489" s="8" t="s">
        <v>5498</v>
      </c>
      <c r="B5489" s="9">
        <v>45539</v>
      </c>
      <c r="C5489" s="10" t="s">
        <v>8011</v>
      </c>
      <c r="D5489" s="10" t="s">
        <v>8021</v>
      </c>
      <c r="E5489" s="10" t="s">
        <v>8032</v>
      </c>
      <c r="F5489" s="11">
        <v>3</v>
      </c>
      <c r="G5489" s="11">
        <v>1683</v>
      </c>
      <c r="H5489" s="11">
        <v>1356</v>
      </c>
      <c r="I5489" s="11">
        <v>109</v>
      </c>
      <c r="J5489" s="11">
        <v>6</v>
      </c>
      <c r="K5489" s="11" t="s">
        <v>8034</v>
      </c>
      <c r="L5489" s="11">
        <f t="shared" si="255"/>
        <v>1465</v>
      </c>
      <c r="M5489" s="11">
        <f t="shared" si="256"/>
        <v>218</v>
      </c>
      <c r="N5489" s="12">
        <f t="shared" si="257"/>
        <v>0.12953060011883541</v>
      </c>
    </row>
    <row r="5490" spans="1:14" x14ac:dyDescent="0.3">
      <c r="A5490" s="8" t="s">
        <v>5499</v>
      </c>
      <c r="B5490" s="9">
        <v>45539</v>
      </c>
      <c r="C5490" s="10" t="s">
        <v>8011</v>
      </c>
      <c r="D5490" s="10" t="s">
        <v>8021</v>
      </c>
      <c r="E5490" s="10" t="s">
        <v>8032</v>
      </c>
      <c r="F5490" s="11">
        <v>5</v>
      </c>
      <c r="G5490" s="11">
        <v>4290</v>
      </c>
      <c r="H5490" s="11">
        <v>436</v>
      </c>
      <c r="I5490" s="11">
        <v>204</v>
      </c>
      <c r="J5490" s="11">
        <v>3</v>
      </c>
      <c r="K5490" s="11" t="s">
        <v>8034</v>
      </c>
      <c r="L5490" s="11">
        <f t="shared" si="255"/>
        <v>640</v>
      </c>
      <c r="M5490" s="11">
        <f t="shared" si="256"/>
        <v>3650</v>
      </c>
      <c r="N5490" s="12">
        <f t="shared" si="257"/>
        <v>0.85081585081585076</v>
      </c>
    </row>
    <row r="5491" spans="1:14" x14ac:dyDescent="0.3">
      <c r="A5491" s="8" t="s">
        <v>5500</v>
      </c>
      <c r="B5491" s="9">
        <v>45539</v>
      </c>
      <c r="C5491" s="10" t="s">
        <v>8013</v>
      </c>
      <c r="D5491" s="10" t="s">
        <v>8019</v>
      </c>
      <c r="E5491" s="10" t="s">
        <v>8032</v>
      </c>
      <c r="F5491" s="11">
        <v>1</v>
      </c>
      <c r="G5491" s="11">
        <v>886</v>
      </c>
      <c r="H5491" s="11">
        <v>1468</v>
      </c>
      <c r="I5491" s="11">
        <v>196</v>
      </c>
      <c r="J5491" s="11">
        <v>6</v>
      </c>
      <c r="K5491" s="11" t="s">
        <v>8034</v>
      </c>
      <c r="L5491" s="11">
        <f t="shared" si="255"/>
        <v>1664</v>
      </c>
      <c r="M5491" s="11">
        <f t="shared" si="256"/>
        <v>-778</v>
      </c>
      <c r="N5491" s="12">
        <f t="shared" si="257"/>
        <v>-0.87810383747178333</v>
      </c>
    </row>
    <row r="5492" spans="1:14" x14ac:dyDescent="0.3">
      <c r="A5492" s="8" t="s">
        <v>5501</v>
      </c>
      <c r="B5492" s="9">
        <v>45539</v>
      </c>
      <c r="C5492" s="10" t="s">
        <v>8012</v>
      </c>
      <c r="D5492" s="10" t="s">
        <v>8016</v>
      </c>
      <c r="E5492" s="10" t="s">
        <v>8032</v>
      </c>
      <c r="F5492" s="11">
        <v>5</v>
      </c>
      <c r="G5492" s="11">
        <v>3515</v>
      </c>
      <c r="H5492" s="11">
        <v>838</v>
      </c>
      <c r="I5492" s="11">
        <v>205</v>
      </c>
      <c r="J5492" s="11">
        <v>7</v>
      </c>
      <c r="K5492" s="11" t="s">
        <v>8034</v>
      </c>
      <c r="L5492" s="11">
        <f t="shared" si="255"/>
        <v>1043</v>
      </c>
      <c r="M5492" s="11">
        <f t="shared" si="256"/>
        <v>2472</v>
      </c>
      <c r="N5492" s="12">
        <f t="shared" si="257"/>
        <v>0.70327169274537693</v>
      </c>
    </row>
    <row r="5493" spans="1:14" x14ac:dyDescent="0.3">
      <c r="A5493" s="8" t="s">
        <v>5502</v>
      </c>
      <c r="B5493" s="9">
        <v>45540</v>
      </c>
      <c r="C5493" s="10" t="s">
        <v>8013</v>
      </c>
      <c r="D5493" s="10" t="s">
        <v>8025</v>
      </c>
      <c r="E5493" s="10" t="s">
        <v>8031</v>
      </c>
      <c r="F5493" s="11">
        <v>4</v>
      </c>
      <c r="G5493" s="11">
        <v>3576</v>
      </c>
      <c r="H5493" s="11">
        <v>1179</v>
      </c>
      <c r="I5493" s="11">
        <v>189</v>
      </c>
      <c r="J5493" s="11">
        <v>6</v>
      </c>
      <c r="K5493" s="11" t="s">
        <v>8035</v>
      </c>
      <c r="L5493" s="11">
        <f t="shared" si="255"/>
        <v>1368</v>
      </c>
      <c r="M5493" s="11">
        <f t="shared" si="256"/>
        <v>2208</v>
      </c>
      <c r="N5493" s="12">
        <f t="shared" si="257"/>
        <v>0.6174496644295302</v>
      </c>
    </row>
    <row r="5494" spans="1:14" x14ac:dyDescent="0.3">
      <c r="A5494" s="8" t="s">
        <v>5503</v>
      </c>
      <c r="B5494" s="9">
        <v>45540</v>
      </c>
      <c r="C5494" s="10" t="s">
        <v>8011</v>
      </c>
      <c r="D5494" s="10" t="s">
        <v>8030</v>
      </c>
      <c r="E5494" s="10" t="s">
        <v>8032</v>
      </c>
      <c r="F5494" s="11">
        <v>5</v>
      </c>
      <c r="G5494" s="11">
        <v>3655</v>
      </c>
      <c r="H5494" s="11">
        <v>1441</v>
      </c>
      <c r="I5494" s="11">
        <v>133</v>
      </c>
      <c r="J5494" s="11">
        <v>5</v>
      </c>
      <c r="K5494" s="11" t="s">
        <v>8034</v>
      </c>
      <c r="L5494" s="11">
        <f t="shared" si="255"/>
        <v>1574</v>
      </c>
      <c r="M5494" s="11">
        <f t="shared" si="256"/>
        <v>2081</v>
      </c>
      <c r="N5494" s="12">
        <f t="shared" si="257"/>
        <v>0.56935704514363883</v>
      </c>
    </row>
    <row r="5495" spans="1:14" x14ac:dyDescent="0.3">
      <c r="A5495" s="8" t="s">
        <v>5504</v>
      </c>
      <c r="B5495" s="9">
        <v>45540</v>
      </c>
      <c r="C5495" s="10" t="s">
        <v>8013</v>
      </c>
      <c r="D5495" s="10" t="s">
        <v>8017</v>
      </c>
      <c r="E5495" s="10" t="s">
        <v>8033</v>
      </c>
      <c r="F5495" s="11">
        <v>4</v>
      </c>
      <c r="G5495" s="11">
        <v>2824</v>
      </c>
      <c r="H5495" s="11">
        <v>358</v>
      </c>
      <c r="I5495" s="11">
        <v>170</v>
      </c>
      <c r="J5495" s="11">
        <v>7</v>
      </c>
      <c r="K5495" s="11" t="s">
        <v>8034</v>
      </c>
      <c r="L5495" s="11">
        <f t="shared" si="255"/>
        <v>528</v>
      </c>
      <c r="M5495" s="11">
        <f t="shared" si="256"/>
        <v>2296</v>
      </c>
      <c r="N5495" s="12">
        <f t="shared" si="257"/>
        <v>0.81303116147308785</v>
      </c>
    </row>
    <row r="5496" spans="1:14" x14ac:dyDescent="0.3">
      <c r="A5496" s="8" t="s">
        <v>5505</v>
      </c>
      <c r="B5496" s="9">
        <v>45540</v>
      </c>
      <c r="C5496" s="10" t="s">
        <v>8012</v>
      </c>
      <c r="D5496" s="10" t="s">
        <v>8028</v>
      </c>
      <c r="E5496" s="10" t="s">
        <v>8031</v>
      </c>
      <c r="F5496" s="11">
        <v>5</v>
      </c>
      <c r="G5496" s="11">
        <v>4375</v>
      </c>
      <c r="H5496" s="11">
        <v>1444</v>
      </c>
      <c r="I5496" s="11">
        <v>110</v>
      </c>
      <c r="J5496" s="11">
        <v>5</v>
      </c>
      <c r="K5496" s="11" t="s">
        <v>8034</v>
      </c>
      <c r="L5496" s="11">
        <f t="shared" si="255"/>
        <v>1554</v>
      </c>
      <c r="M5496" s="11">
        <f t="shared" si="256"/>
        <v>2821</v>
      </c>
      <c r="N5496" s="12">
        <f t="shared" si="257"/>
        <v>0.64480000000000004</v>
      </c>
    </row>
    <row r="5497" spans="1:14" x14ac:dyDescent="0.3">
      <c r="A5497" s="8" t="s">
        <v>5506</v>
      </c>
      <c r="B5497" s="9">
        <v>45540</v>
      </c>
      <c r="C5497" s="10" t="s">
        <v>8014</v>
      </c>
      <c r="D5497" s="10" t="s">
        <v>8024</v>
      </c>
      <c r="E5497" s="10" t="s">
        <v>8032</v>
      </c>
      <c r="F5497" s="11">
        <v>2</v>
      </c>
      <c r="G5497" s="11">
        <v>1486</v>
      </c>
      <c r="H5497" s="11">
        <v>579</v>
      </c>
      <c r="I5497" s="11">
        <v>101</v>
      </c>
      <c r="J5497" s="11">
        <v>7</v>
      </c>
      <c r="K5497" s="11" t="s">
        <v>8034</v>
      </c>
      <c r="L5497" s="11">
        <f t="shared" si="255"/>
        <v>680</v>
      </c>
      <c r="M5497" s="11">
        <f t="shared" si="256"/>
        <v>806</v>
      </c>
      <c r="N5497" s="12">
        <f t="shared" si="257"/>
        <v>0.54239569313593539</v>
      </c>
    </row>
    <row r="5498" spans="1:14" x14ac:dyDescent="0.3">
      <c r="A5498" s="8" t="s">
        <v>5507</v>
      </c>
      <c r="B5498" s="9">
        <v>45540</v>
      </c>
      <c r="C5498" s="10" t="s">
        <v>8013</v>
      </c>
      <c r="D5498" s="10" t="s">
        <v>8022</v>
      </c>
      <c r="E5498" s="10" t="s">
        <v>8032</v>
      </c>
      <c r="F5498" s="11">
        <v>4</v>
      </c>
      <c r="G5498" s="11">
        <v>2916</v>
      </c>
      <c r="H5498" s="11">
        <v>1293</v>
      </c>
      <c r="I5498" s="11">
        <v>107</v>
      </c>
      <c r="J5498" s="11">
        <v>3</v>
      </c>
      <c r="K5498" s="11" t="s">
        <v>8034</v>
      </c>
      <c r="L5498" s="11">
        <f t="shared" si="255"/>
        <v>1400</v>
      </c>
      <c r="M5498" s="11">
        <f t="shared" si="256"/>
        <v>1516</v>
      </c>
      <c r="N5498" s="12">
        <f t="shared" si="257"/>
        <v>0.51989026063100141</v>
      </c>
    </row>
    <row r="5499" spans="1:14" x14ac:dyDescent="0.3">
      <c r="A5499" s="8" t="s">
        <v>5508</v>
      </c>
      <c r="B5499" s="9">
        <v>45540</v>
      </c>
      <c r="C5499" s="10" t="s">
        <v>8011</v>
      </c>
      <c r="D5499" s="10" t="s">
        <v>8023</v>
      </c>
      <c r="E5499" s="10" t="s">
        <v>8033</v>
      </c>
      <c r="F5499" s="11">
        <v>4</v>
      </c>
      <c r="G5499" s="11">
        <v>3468</v>
      </c>
      <c r="H5499" s="11">
        <v>807</v>
      </c>
      <c r="I5499" s="11">
        <v>100</v>
      </c>
      <c r="J5499" s="11">
        <v>2</v>
      </c>
      <c r="K5499" s="11" t="s">
        <v>8034</v>
      </c>
      <c r="L5499" s="11">
        <f t="shared" si="255"/>
        <v>907</v>
      </c>
      <c r="M5499" s="11">
        <f t="shared" si="256"/>
        <v>2561</v>
      </c>
      <c r="N5499" s="12">
        <f t="shared" si="257"/>
        <v>0.73846597462514418</v>
      </c>
    </row>
    <row r="5500" spans="1:14" x14ac:dyDescent="0.3">
      <c r="A5500" s="8" t="s">
        <v>5509</v>
      </c>
      <c r="B5500" s="9">
        <v>45540</v>
      </c>
      <c r="C5500" s="10" t="s">
        <v>8013</v>
      </c>
      <c r="D5500" s="10" t="s">
        <v>8022</v>
      </c>
      <c r="E5500" s="10" t="s">
        <v>8032</v>
      </c>
      <c r="F5500" s="11">
        <v>4</v>
      </c>
      <c r="G5500" s="11">
        <v>2596</v>
      </c>
      <c r="H5500" s="11">
        <v>1426</v>
      </c>
      <c r="I5500" s="11">
        <v>158</v>
      </c>
      <c r="J5500" s="11">
        <v>5</v>
      </c>
      <c r="K5500" s="11" t="s">
        <v>8034</v>
      </c>
      <c r="L5500" s="11">
        <f t="shared" si="255"/>
        <v>1584</v>
      </c>
      <c r="M5500" s="11">
        <f t="shared" si="256"/>
        <v>1012</v>
      </c>
      <c r="N5500" s="12">
        <f t="shared" si="257"/>
        <v>0.38983050847457629</v>
      </c>
    </row>
    <row r="5501" spans="1:14" x14ac:dyDescent="0.3">
      <c r="A5501" s="8" t="s">
        <v>5510</v>
      </c>
      <c r="B5501" s="9">
        <v>45540</v>
      </c>
      <c r="C5501" s="10" t="s">
        <v>8013</v>
      </c>
      <c r="D5501" s="10" t="s">
        <v>8019</v>
      </c>
      <c r="E5501" s="10" t="s">
        <v>8032</v>
      </c>
      <c r="F5501" s="11">
        <v>5</v>
      </c>
      <c r="G5501" s="11">
        <v>3335</v>
      </c>
      <c r="H5501" s="11">
        <v>437</v>
      </c>
      <c r="I5501" s="11">
        <v>123</v>
      </c>
      <c r="J5501" s="11">
        <v>6</v>
      </c>
      <c r="K5501" s="11" t="s">
        <v>8034</v>
      </c>
      <c r="L5501" s="11">
        <f t="shared" si="255"/>
        <v>560</v>
      </c>
      <c r="M5501" s="11">
        <f t="shared" si="256"/>
        <v>2775</v>
      </c>
      <c r="N5501" s="12">
        <f t="shared" si="257"/>
        <v>0.83208395802098956</v>
      </c>
    </row>
    <row r="5502" spans="1:14" x14ac:dyDescent="0.3">
      <c r="A5502" s="8" t="s">
        <v>5511</v>
      </c>
      <c r="B5502" s="9">
        <v>45540</v>
      </c>
      <c r="C5502" s="10" t="s">
        <v>8011</v>
      </c>
      <c r="D5502" s="10" t="s">
        <v>8030</v>
      </c>
      <c r="E5502" s="10" t="s">
        <v>8032</v>
      </c>
      <c r="F5502" s="11">
        <v>4</v>
      </c>
      <c r="G5502" s="11">
        <v>2960</v>
      </c>
      <c r="H5502" s="11">
        <v>680</v>
      </c>
      <c r="I5502" s="11">
        <v>121</v>
      </c>
      <c r="J5502" s="11">
        <v>7</v>
      </c>
      <c r="K5502" s="11" t="s">
        <v>8035</v>
      </c>
      <c r="L5502" s="11">
        <f t="shared" si="255"/>
        <v>801</v>
      </c>
      <c r="M5502" s="11">
        <f t="shared" si="256"/>
        <v>2159</v>
      </c>
      <c r="N5502" s="12">
        <f t="shared" si="257"/>
        <v>0.72939189189189191</v>
      </c>
    </row>
    <row r="5503" spans="1:14" x14ac:dyDescent="0.3">
      <c r="A5503" s="8" t="s">
        <v>5512</v>
      </c>
      <c r="B5503" s="9">
        <v>45540</v>
      </c>
      <c r="C5503" s="10" t="s">
        <v>8013</v>
      </c>
      <c r="D5503" s="10" t="s">
        <v>8022</v>
      </c>
      <c r="E5503" s="10" t="s">
        <v>8031</v>
      </c>
      <c r="F5503" s="11">
        <v>5</v>
      </c>
      <c r="G5503" s="11">
        <v>3310</v>
      </c>
      <c r="H5503" s="11">
        <v>1140</v>
      </c>
      <c r="I5503" s="11">
        <v>110</v>
      </c>
      <c r="J5503" s="11">
        <v>3</v>
      </c>
      <c r="K5503" s="11" t="s">
        <v>8034</v>
      </c>
      <c r="L5503" s="11">
        <f t="shared" si="255"/>
        <v>1250</v>
      </c>
      <c r="M5503" s="11">
        <f t="shared" si="256"/>
        <v>2060</v>
      </c>
      <c r="N5503" s="12">
        <f t="shared" si="257"/>
        <v>0.62235649546827798</v>
      </c>
    </row>
    <row r="5504" spans="1:14" x14ac:dyDescent="0.3">
      <c r="A5504" s="8" t="s">
        <v>5513</v>
      </c>
      <c r="B5504" s="9">
        <v>45540</v>
      </c>
      <c r="C5504" s="10" t="s">
        <v>8014</v>
      </c>
      <c r="D5504" s="10" t="s">
        <v>8024</v>
      </c>
      <c r="E5504" s="10" t="s">
        <v>8032</v>
      </c>
      <c r="F5504" s="11">
        <v>5</v>
      </c>
      <c r="G5504" s="11">
        <v>4120</v>
      </c>
      <c r="H5504" s="11">
        <v>471</v>
      </c>
      <c r="I5504" s="11">
        <v>163</v>
      </c>
      <c r="J5504" s="11">
        <v>6</v>
      </c>
      <c r="K5504" s="11" t="s">
        <v>8034</v>
      </c>
      <c r="L5504" s="11">
        <f t="shared" si="255"/>
        <v>634</v>
      </c>
      <c r="M5504" s="11">
        <f t="shared" si="256"/>
        <v>3486</v>
      </c>
      <c r="N5504" s="12">
        <f t="shared" si="257"/>
        <v>0.84611650485436896</v>
      </c>
    </row>
    <row r="5505" spans="1:14" x14ac:dyDescent="0.3">
      <c r="A5505" s="8" t="s">
        <v>5514</v>
      </c>
      <c r="B5505" s="9">
        <v>45540</v>
      </c>
      <c r="C5505" s="10" t="s">
        <v>8014</v>
      </c>
      <c r="D5505" s="10" t="s">
        <v>8018</v>
      </c>
      <c r="E5505" s="10" t="s">
        <v>8031</v>
      </c>
      <c r="F5505" s="11">
        <v>1</v>
      </c>
      <c r="G5505" s="11">
        <v>857</v>
      </c>
      <c r="H5505" s="11">
        <v>1094</v>
      </c>
      <c r="I5505" s="11">
        <v>160</v>
      </c>
      <c r="J5505" s="11">
        <v>2</v>
      </c>
      <c r="K5505" s="11" t="s">
        <v>8034</v>
      </c>
      <c r="L5505" s="11">
        <f t="shared" si="255"/>
        <v>1254</v>
      </c>
      <c r="M5505" s="11">
        <f t="shared" si="256"/>
        <v>-397</v>
      </c>
      <c r="N5505" s="12">
        <f t="shared" si="257"/>
        <v>-0.46324387397899652</v>
      </c>
    </row>
    <row r="5506" spans="1:14" x14ac:dyDescent="0.3">
      <c r="A5506" s="8" t="s">
        <v>5515</v>
      </c>
      <c r="B5506" s="9">
        <v>45540</v>
      </c>
      <c r="C5506" s="10" t="s">
        <v>8014</v>
      </c>
      <c r="D5506" s="10" t="s">
        <v>8026</v>
      </c>
      <c r="E5506" s="10" t="s">
        <v>8032</v>
      </c>
      <c r="F5506" s="11">
        <v>5</v>
      </c>
      <c r="G5506" s="11">
        <v>3155</v>
      </c>
      <c r="H5506" s="11">
        <v>934</v>
      </c>
      <c r="I5506" s="11">
        <v>100</v>
      </c>
      <c r="J5506" s="11">
        <v>4</v>
      </c>
      <c r="K5506" s="11" t="s">
        <v>8034</v>
      </c>
      <c r="L5506" s="11">
        <f t="shared" ref="L5506:L5569" si="258">H5506+I5506</f>
        <v>1034</v>
      </c>
      <c r="M5506" s="11">
        <f t="shared" ref="M5506:M5569" si="259">G5506-L5506</f>
        <v>2121</v>
      </c>
      <c r="N5506" s="12">
        <f t="shared" ref="N5506:N5569" si="260">M5506/G5506</f>
        <v>0.67226624405705226</v>
      </c>
    </row>
    <row r="5507" spans="1:14" x14ac:dyDescent="0.3">
      <c r="A5507" s="8" t="s">
        <v>5516</v>
      </c>
      <c r="B5507" s="9">
        <v>45540</v>
      </c>
      <c r="C5507" s="10" t="s">
        <v>8014</v>
      </c>
      <c r="D5507" s="10" t="s">
        <v>8024</v>
      </c>
      <c r="E5507" s="10" t="s">
        <v>8031</v>
      </c>
      <c r="F5507" s="11">
        <v>5</v>
      </c>
      <c r="G5507" s="11">
        <v>4210</v>
      </c>
      <c r="H5507" s="11">
        <v>395</v>
      </c>
      <c r="I5507" s="11">
        <v>218</v>
      </c>
      <c r="J5507" s="11">
        <v>4</v>
      </c>
      <c r="K5507" s="11" t="s">
        <v>8034</v>
      </c>
      <c r="L5507" s="11">
        <f t="shared" si="258"/>
        <v>613</v>
      </c>
      <c r="M5507" s="11">
        <f t="shared" si="259"/>
        <v>3597</v>
      </c>
      <c r="N5507" s="12">
        <f t="shared" si="260"/>
        <v>0.85439429928741095</v>
      </c>
    </row>
    <row r="5508" spans="1:14" x14ac:dyDescent="0.3">
      <c r="A5508" s="8" t="s">
        <v>5517</v>
      </c>
      <c r="B5508" s="9">
        <v>45541</v>
      </c>
      <c r="C5508" s="10" t="s">
        <v>8014</v>
      </c>
      <c r="D5508" s="10" t="s">
        <v>8024</v>
      </c>
      <c r="E5508" s="10" t="s">
        <v>8032</v>
      </c>
      <c r="F5508" s="11">
        <v>2</v>
      </c>
      <c r="G5508" s="11">
        <v>1302</v>
      </c>
      <c r="H5508" s="11">
        <v>892</v>
      </c>
      <c r="I5508" s="11">
        <v>163</v>
      </c>
      <c r="J5508" s="11">
        <v>3</v>
      </c>
      <c r="K5508" s="11" t="s">
        <v>8034</v>
      </c>
      <c r="L5508" s="11">
        <f t="shared" si="258"/>
        <v>1055</v>
      </c>
      <c r="M5508" s="11">
        <f t="shared" si="259"/>
        <v>247</v>
      </c>
      <c r="N5508" s="12">
        <f t="shared" si="260"/>
        <v>0.18970814132104455</v>
      </c>
    </row>
    <row r="5509" spans="1:14" x14ac:dyDescent="0.3">
      <c r="A5509" s="8" t="s">
        <v>5518</v>
      </c>
      <c r="B5509" s="9">
        <v>45541</v>
      </c>
      <c r="C5509" s="10" t="s">
        <v>8013</v>
      </c>
      <c r="D5509" s="10" t="s">
        <v>8025</v>
      </c>
      <c r="E5509" s="10" t="s">
        <v>8033</v>
      </c>
      <c r="F5509" s="11">
        <v>2</v>
      </c>
      <c r="G5509" s="11">
        <v>1376</v>
      </c>
      <c r="H5509" s="11">
        <v>1191</v>
      </c>
      <c r="I5509" s="11">
        <v>215</v>
      </c>
      <c r="J5509" s="11">
        <v>5</v>
      </c>
      <c r="K5509" s="11" t="s">
        <v>8034</v>
      </c>
      <c r="L5509" s="11">
        <f t="shared" si="258"/>
        <v>1406</v>
      </c>
      <c r="M5509" s="11">
        <f t="shared" si="259"/>
        <v>-30</v>
      </c>
      <c r="N5509" s="12">
        <f t="shared" si="260"/>
        <v>-2.1802325581395349E-2</v>
      </c>
    </row>
    <row r="5510" spans="1:14" x14ac:dyDescent="0.3">
      <c r="A5510" s="8" t="s">
        <v>5519</v>
      </c>
      <c r="B5510" s="9">
        <v>45541</v>
      </c>
      <c r="C5510" s="10" t="s">
        <v>8014</v>
      </c>
      <c r="D5510" s="10" t="s">
        <v>8018</v>
      </c>
      <c r="E5510" s="10" t="s">
        <v>8032</v>
      </c>
      <c r="F5510" s="11">
        <v>3</v>
      </c>
      <c r="G5510" s="11">
        <v>2100</v>
      </c>
      <c r="H5510" s="11">
        <v>486</v>
      </c>
      <c r="I5510" s="11">
        <v>217</v>
      </c>
      <c r="J5510" s="11">
        <v>6</v>
      </c>
      <c r="K5510" s="11" t="s">
        <v>8034</v>
      </c>
      <c r="L5510" s="11">
        <f t="shared" si="258"/>
        <v>703</v>
      </c>
      <c r="M5510" s="11">
        <f t="shared" si="259"/>
        <v>1397</v>
      </c>
      <c r="N5510" s="12">
        <f t="shared" si="260"/>
        <v>0.66523809523809518</v>
      </c>
    </row>
    <row r="5511" spans="1:14" x14ac:dyDescent="0.3">
      <c r="A5511" s="8" t="s">
        <v>5520</v>
      </c>
      <c r="B5511" s="9">
        <v>45541</v>
      </c>
      <c r="C5511" s="10" t="s">
        <v>8014</v>
      </c>
      <c r="D5511" s="10" t="s">
        <v>8024</v>
      </c>
      <c r="E5511" s="10" t="s">
        <v>8031</v>
      </c>
      <c r="F5511" s="11">
        <v>3</v>
      </c>
      <c r="G5511" s="11">
        <v>1728</v>
      </c>
      <c r="H5511" s="11">
        <v>1290</v>
      </c>
      <c r="I5511" s="11">
        <v>178</v>
      </c>
      <c r="J5511" s="11">
        <v>7</v>
      </c>
      <c r="K5511" s="11" t="s">
        <v>8034</v>
      </c>
      <c r="L5511" s="11">
        <f t="shared" si="258"/>
        <v>1468</v>
      </c>
      <c r="M5511" s="11">
        <f t="shared" si="259"/>
        <v>260</v>
      </c>
      <c r="N5511" s="12">
        <f t="shared" si="260"/>
        <v>0.15046296296296297</v>
      </c>
    </row>
    <row r="5512" spans="1:14" x14ac:dyDescent="0.3">
      <c r="A5512" s="8" t="s">
        <v>5521</v>
      </c>
      <c r="B5512" s="9">
        <v>45541</v>
      </c>
      <c r="C5512" s="10" t="s">
        <v>8013</v>
      </c>
      <c r="D5512" s="10" t="s">
        <v>8017</v>
      </c>
      <c r="E5512" s="10" t="s">
        <v>8031</v>
      </c>
      <c r="F5512" s="11">
        <v>1</v>
      </c>
      <c r="G5512" s="11">
        <v>590</v>
      </c>
      <c r="H5512" s="11">
        <v>1065</v>
      </c>
      <c r="I5512" s="11">
        <v>144</v>
      </c>
      <c r="J5512" s="11">
        <v>4</v>
      </c>
      <c r="K5512" s="11" t="s">
        <v>8034</v>
      </c>
      <c r="L5512" s="11">
        <f t="shared" si="258"/>
        <v>1209</v>
      </c>
      <c r="M5512" s="11">
        <f t="shared" si="259"/>
        <v>-619</v>
      </c>
      <c r="N5512" s="12">
        <f t="shared" si="260"/>
        <v>-1.0491525423728814</v>
      </c>
    </row>
    <row r="5513" spans="1:14" x14ac:dyDescent="0.3">
      <c r="A5513" s="8" t="s">
        <v>5522</v>
      </c>
      <c r="B5513" s="9">
        <v>45541</v>
      </c>
      <c r="C5513" s="10" t="s">
        <v>8012</v>
      </c>
      <c r="D5513" s="10" t="s">
        <v>8028</v>
      </c>
      <c r="E5513" s="10" t="s">
        <v>8032</v>
      </c>
      <c r="F5513" s="11">
        <v>5</v>
      </c>
      <c r="G5513" s="11">
        <v>3415</v>
      </c>
      <c r="H5513" s="11">
        <v>926</v>
      </c>
      <c r="I5513" s="11">
        <v>170</v>
      </c>
      <c r="J5513" s="11">
        <v>7</v>
      </c>
      <c r="K5513" s="11" t="s">
        <v>8034</v>
      </c>
      <c r="L5513" s="11">
        <f t="shared" si="258"/>
        <v>1096</v>
      </c>
      <c r="M5513" s="11">
        <f t="shared" si="259"/>
        <v>2319</v>
      </c>
      <c r="N5513" s="12">
        <f t="shared" si="260"/>
        <v>0.67906295754026358</v>
      </c>
    </row>
    <row r="5514" spans="1:14" x14ac:dyDescent="0.3">
      <c r="A5514" s="8" t="s">
        <v>5523</v>
      </c>
      <c r="B5514" s="9">
        <v>45541</v>
      </c>
      <c r="C5514" s="10" t="s">
        <v>8012</v>
      </c>
      <c r="D5514" s="10" t="s">
        <v>8027</v>
      </c>
      <c r="E5514" s="10" t="s">
        <v>8032</v>
      </c>
      <c r="F5514" s="11">
        <v>2</v>
      </c>
      <c r="G5514" s="11">
        <v>1488</v>
      </c>
      <c r="H5514" s="11">
        <v>1375</v>
      </c>
      <c r="I5514" s="11">
        <v>193</v>
      </c>
      <c r="J5514" s="11">
        <v>5</v>
      </c>
      <c r="K5514" s="11" t="s">
        <v>8034</v>
      </c>
      <c r="L5514" s="11">
        <f t="shared" si="258"/>
        <v>1568</v>
      </c>
      <c r="M5514" s="11">
        <f t="shared" si="259"/>
        <v>-80</v>
      </c>
      <c r="N5514" s="12">
        <f t="shared" si="260"/>
        <v>-5.3763440860215055E-2</v>
      </c>
    </row>
    <row r="5515" spans="1:14" x14ac:dyDescent="0.3">
      <c r="A5515" s="8" t="s">
        <v>5524</v>
      </c>
      <c r="B5515" s="9">
        <v>45541</v>
      </c>
      <c r="C5515" s="10" t="s">
        <v>8012</v>
      </c>
      <c r="D5515" s="10" t="s">
        <v>8016</v>
      </c>
      <c r="E5515" s="10" t="s">
        <v>8031</v>
      </c>
      <c r="F5515" s="11">
        <v>3</v>
      </c>
      <c r="G5515" s="11">
        <v>2355</v>
      </c>
      <c r="H5515" s="11">
        <v>497</v>
      </c>
      <c r="I5515" s="11">
        <v>162</v>
      </c>
      <c r="J5515" s="11">
        <v>6</v>
      </c>
      <c r="K5515" s="11" t="s">
        <v>8034</v>
      </c>
      <c r="L5515" s="11">
        <f t="shared" si="258"/>
        <v>659</v>
      </c>
      <c r="M5515" s="11">
        <f t="shared" si="259"/>
        <v>1696</v>
      </c>
      <c r="N5515" s="12">
        <f t="shared" si="260"/>
        <v>0.72016985138004241</v>
      </c>
    </row>
    <row r="5516" spans="1:14" x14ac:dyDescent="0.3">
      <c r="A5516" s="8" t="s">
        <v>5525</v>
      </c>
      <c r="B5516" s="9">
        <v>45541</v>
      </c>
      <c r="C5516" s="10" t="s">
        <v>8014</v>
      </c>
      <c r="D5516" s="10" t="s">
        <v>8020</v>
      </c>
      <c r="E5516" s="10" t="s">
        <v>8031</v>
      </c>
      <c r="F5516" s="11">
        <v>4</v>
      </c>
      <c r="G5516" s="11">
        <v>2708</v>
      </c>
      <c r="H5516" s="11">
        <v>817</v>
      </c>
      <c r="I5516" s="11">
        <v>128</v>
      </c>
      <c r="J5516" s="11">
        <v>7</v>
      </c>
      <c r="K5516" s="11" t="s">
        <v>8034</v>
      </c>
      <c r="L5516" s="11">
        <f t="shared" si="258"/>
        <v>945</v>
      </c>
      <c r="M5516" s="11">
        <f t="shared" si="259"/>
        <v>1763</v>
      </c>
      <c r="N5516" s="12">
        <f t="shared" si="260"/>
        <v>0.65103397341211222</v>
      </c>
    </row>
    <row r="5517" spans="1:14" x14ac:dyDescent="0.3">
      <c r="A5517" s="8" t="s">
        <v>5526</v>
      </c>
      <c r="B5517" s="9">
        <v>45541</v>
      </c>
      <c r="C5517" s="10" t="s">
        <v>8013</v>
      </c>
      <c r="D5517" s="10" t="s">
        <v>8025</v>
      </c>
      <c r="E5517" s="10" t="s">
        <v>8032</v>
      </c>
      <c r="F5517" s="11">
        <v>5</v>
      </c>
      <c r="G5517" s="11">
        <v>2765</v>
      </c>
      <c r="H5517" s="11">
        <v>1115</v>
      </c>
      <c r="I5517" s="11">
        <v>155</v>
      </c>
      <c r="J5517" s="11">
        <v>4</v>
      </c>
      <c r="K5517" s="11" t="s">
        <v>8034</v>
      </c>
      <c r="L5517" s="11">
        <f t="shared" si="258"/>
        <v>1270</v>
      </c>
      <c r="M5517" s="11">
        <f t="shared" si="259"/>
        <v>1495</v>
      </c>
      <c r="N5517" s="12">
        <f t="shared" si="260"/>
        <v>0.54068716094032554</v>
      </c>
    </row>
    <row r="5518" spans="1:14" x14ac:dyDescent="0.3">
      <c r="A5518" s="8" t="s">
        <v>5527</v>
      </c>
      <c r="B5518" s="9">
        <v>45541</v>
      </c>
      <c r="C5518" s="10" t="s">
        <v>8014</v>
      </c>
      <c r="D5518" s="10" t="s">
        <v>8018</v>
      </c>
      <c r="E5518" s="10" t="s">
        <v>8032</v>
      </c>
      <c r="F5518" s="11">
        <v>1</v>
      </c>
      <c r="G5518" s="11">
        <v>732</v>
      </c>
      <c r="H5518" s="11">
        <v>537</v>
      </c>
      <c r="I5518" s="11">
        <v>170</v>
      </c>
      <c r="J5518" s="11">
        <v>3</v>
      </c>
      <c r="K5518" s="11" t="s">
        <v>8035</v>
      </c>
      <c r="L5518" s="11">
        <f t="shared" si="258"/>
        <v>707</v>
      </c>
      <c r="M5518" s="11">
        <f t="shared" si="259"/>
        <v>25</v>
      </c>
      <c r="N5518" s="12">
        <f t="shared" si="260"/>
        <v>3.4153005464480878E-2</v>
      </c>
    </row>
    <row r="5519" spans="1:14" x14ac:dyDescent="0.3">
      <c r="A5519" s="8" t="s">
        <v>5528</v>
      </c>
      <c r="B5519" s="9">
        <v>45541</v>
      </c>
      <c r="C5519" s="10" t="s">
        <v>8012</v>
      </c>
      <c r="D5519" s="10" t="s">
        <v>8029</v>
      </c>
      <c r="E5519" s="10" t="s">
        <v>8032</v>
      </c>
      <c r="F5519" s="11">
        <v>4</v>
      </c>
      <c r="G5519" s="11">
        <v>2992</v>
      </c>
      <c r="H5519" s="11">
        <v>629</v>
      </c>
      <c r="I5519" s="11">
        <v>180</v>
      </c>
      <c r="J5519" s="11">
        <v>2</v>
      </c>
      <c r="K5519" s="11" t="s">
        <v>8034</v>
      </c>
      <c r="L5519" s="11">
        <f t="shared" si="258"/>
        <v>809</v>
      </c>
      <c r="M5519" s="11">
        <f t="shared" si="259"/>
        <v>2183</v>
      </c>
      <c r="N5519" s="12">
        <f t="shared" si="260"/>
        <v>0.72961229946524064</v>
      </c>
    </row>
    <row r="5520" spans="1:14" x14ac:dyDescent="0.3">
      <c r="A5520" s="8" t="s">
        <v>5529</v>
      </c>
      <c r="B5520" s="9">
        <v>45541</v>
      </c>
      <c r="C5520" s="10" t="s">
        <v>8013</v>
      </c>
      <c r="D5520" s="10" t="s">
        <v>8025</v>
      </c>
      <c r="E5520" s="10" t="s">
        <v>8031</v>
      </c>
      <c r="F5520" s="11">
        <v>5</v>
      </c>
      <c r="G5520" s="11">
        <v>4490</v>
      </c>
      <c r="H5520" s="11">
        <v>854</v>
      </c>
      <c r="I5520" s="11">
        <v>141</v>
      </c>
      <c r="J5520" s="11">
        <v>6</v>
      </c>
      <c r="K5520" s="11" t="s">
        <v>8035</v>
      </c>
      <c r="L5520" s="11">
        <f t="shared" si="258"/>
        <v>995</v>
      </c>
      <c r="M5520" s="11">
        <f t="shared" si="259"/>
        <v>3495</v>
      </c>
      <c r="N5520" s="12">
        <f t="shared" si="260"/>
        <v>0.77839643652561252</v>
      </c>
    </row>
    <row r="5521" spans="1:14" x14ac:dyDescent="0.3">
      <c r="A5521" s="8" t="s">
        <v>5530</v>
      </c>
      <c r="B5521" s="9">
        <v>45541</v>
      </c>
      <c r="C5521" s="10" t="s">
        <v>8011</v>
      </c>
      <c r="D5521" s="10" t="s">
        <v>8023</v>
      </c>
      <c r="E5521" s="10" t="s">
        <v>8031</v>
      </c>
      <c r="F5521" s="11">
        <v>5</v>
      </c>
      <c r="G5521" s="11">
        <v>3180</v>
      </c>
      <c r="H5521" s="11">
        <v>1208</v>
      </c>
      <c r="I5521" s="11">
        <v>133</v>
      </c>
      <c r="J5521" s="11">
        <v>4</v>
      </c>
      <c r="K5521" s="11" t="s">
        <v>8034</v>
      </c>
      <c r="L5521" s="11">
        <f t="shared" si="258"/>
        <v>1341</v>
      </c>
      <c r="M5521" s="11">
        <f t="shared" si="259"/>
        <v>1839</v>
      </c>
      <c r="N5521" s="12">
        <f t="shared" si="260"/>
        <v>0.57830188679245287</v>
      </c>
    </row>
    <row r="5522" spans="1:14" x14ac:dyDescent="0.3">
      <c r="A5522" s="8" t="s">
        <v>5531</v>
      </c>
      <c r="B5522" s="9">
        <v>45541</v>
      </c>
      <c r="C5522" s="10" t="s">
        <v>8013</v>
      </c>
      <c r="D5522" s="10" t="s">
        <v>8019</v>
      </c>
      <c r="E5522" s="10" t="s">
        <v>8032</v>
      </c>
      <c r="F5522" s="11">
        <v>2</v>
      </c>
      <c r="G5522" s="11">
        <v>1620</v>
      </c>
      <c r="H5522" s="11">
        <v>1147</v>
      </c>
      <c r="I5522" s="11">
        <v>218</v>
      </c>
      <c r="J5522" s="11">
        <v>4</v>
      </c>
      <c r="K5522" s="11" t="s">
        <v>8034</v>
      </c>
      <c r="L5522" s="11">
        <f t="shared" si="258"/>
        <v>1365</v>
      </c>
      <c r="M5522" s="11">
        <f t="shared" si="259"/>
        <v>255</v>
      </c>
      <c r="N5522" s="12">
        <f t="shared" si="260"/>
        <v>0.15740740740740741</v>
      </c>
    </row>
    <row r="5523" spans="1:14" x14ac:dyDescent="0.3">
      <c r="A5523" s="8" t="s">
        <v>5532</v>
      </c>
      <c r="B5523" s="9">
        <v>45541</v>
      </c>
      <c r="C5523" s="10" t="s">
        <v>8012</v>
      </c>
      <c r="D5523" s="10" t="s">
        <v>8016</v>
      </c>
      <c r="E5523" s="10" t="s">
        <v>8033</v>
      </c>
      <c r="F5523" s="11">
        <v>4</v>
      </c>
      <c r="G5523" s="11">
        <v>2888</v>
      </c>
      <c r="H5523" s="11">
        <v>723</v>
      </c>
      <c r="I5523" s="11">
        <v>208</v>
      </c>
      <c r="J5523" s="11">
        <v>4</v>
      </c>
      <c r="K5523" s="11" t="s">
        <v>8034</v>
      </c>
      <c r="L5523" s="11">
        <f t="shared" si="258"/>
        <v>931</v>
      </c>
      <c r="M5523" s="11">
        <f t="shared" si="259"/>
        <v>1957</v>
      </c>
      <c r="N5523" s="12">
        <f t="shared" si="260"/>
        <v>0.67763157894736847</v>
      </c>
    </row>
    <row r="5524" spans="1:14" x14ac:dyDescent="0.3">
      <c r="A5524" s="8" t="s">
        <v>5533</v>
      </c>
      <c r="B5524" s="9">
        <v>45541</v>
      </c>
      <c r="C5524" s="10" t="s">
        <v>8013</v>
      </c>
      <c r="D5524" s="10" t="s">
        <v>8025</v>
      </c>
      <c r="E5524" s="10" t="s">
        <v>8032</v>
      </c>
      <c r="F5524" s="11">
        <v>2</v>
      </c>
      <c r="G5524" s="11">
        <v>1196</v>
      </c>
      <c r="H5524" s="11">
        <v>815</v>
      </c>
      <c r="I5524" s="11">
        <v>189</v>
      </c>
      <c r="J5524" s="11">
        <v>6</v>
      </c>
      <c r="K5524" s="11" t="s">
        <v>8034</v>
      </c>
      <c r="L5524" s="11">
        <f t="shared" si="258"/>
        <v>1004</v>
      </c>
      <c r="M5524" s="11">
        <f t="shared" si="259"/>
        <v>192</v>
      </c>
      <c r="N5524" s="12">
        <f t="shared" si="260"/>
        <v>0.16053511705685619</v>
      </c>
    </row>
    <row r="5525" spans="1:14" x14ac:dyDescent="0.3">
      <c r="A5525" s="8" t="s">
        <v>5534</v>
      </c>
      <c r="B5525" s="9">
        <v>45541</v>
      </c>
      <c r="C5525" s="10" t="s">
        <v>8013</v>
      </c>
      <c r="D5525" s="10" t="s">
        <v>8025</v>
      </c>
      <c r="E5525" s="10" t="s">
        <v>8033</v>
      </c>
      <c r="F5525" s="11">
        <v>4</v>
      </c>
      <c r="G5525" s="11">
        <v>2628</v>
      </c>
      <c r="H5525" s="11">
        <v>1043</v>
      </c>
      <c r="I5525" s="11">
        <v>194</v>
      </c>
      <c r="J5525" s="11">
        <v>4</v>
      </c>
      <c r="K5525" s="11" t="s">
        <v>8034</v>
      </c>
      <c r="L5525" s="11">
        <f t="shared" si="258"/>
        <v>1237</v>
      </c>
      <c r="M5525" s="11">
        <f t="shared" si="259"/>
        <v>1391</v>
      </c>
      <c r="N5525" s="12">
        <f t="shared" si="260"/>
        <v>0.52929984779299843</v>
      </c>
    </row>
    <row r="5526" spans="1:14" x14ac:dyDescent="0.3">
      <c r="A5526" s="8" t="s">
        <v>5535</v>
      </c>
      <c r="B5526" s="9">
        <v>45541</v>
      </c>
      <c r="C5526" s="10" t="s">
        <v>8011</v>
      </c>
      <c r="D5526" s="10" t="s">
        <v>8015</v>
      </c>
      <c r="E5526" s="10" t="s">
        <v>8032</v>
      </c>
      <c r="F5526" s="11">
        <v>1</v>
      </c>
      <c r="G5526" s="11">
        <v>830</v>
      </c>
      <c r="H5526" s="11">
        <v>792</v>
      </c>
      <c r="I5526" s="11">
        <v>104</v>
      </c>
      <c r="J5526" s="11">
        <v>6</v>
      </c>
      <c r="K5526" s="11" t="s">
        <v>8034</v>
      </c>
      <c r="L5526" s="11">
        <f t="shared" si="258"/>
        <v>896</v>
      </c>
      <c r="M5526" s="11">
        <f t="shared" si="259"/>
        <v>-66</v>
      </c>
      <c r="N5526" s="12">
        <f t="shared" si="260"/>
        <v>-7.9518072289156624E-2</v>
      </c>
    </row>
    <row r="5527" spans="1:14" x14ac:dyDescent="0.3">
      <c r="A5527" s="8" t="s">
        <v>5536</v>
      </c>
      <c r="B5527" s="9">
        <v>45541</v>
      </c>
      <c r="C5527" s="10" t="s">
        <v>8011</v>
      </c>
      <c r="D5527" s="10" t="s">
        <v>8021</v>
      </c>
      <c r="E5527" s="10" t="s">
        <v>8032</v>
      </c>
      <c r="F5527" s="11">
        <v>2</v>
      </c>
      <c r="G5527" s="11">
        <v>1112</v>
      </c>
      <c r="H5527" s="11">
        <v>1291</v>
      </c>
      <c r="I5527" s="11">
        <v>206</v>
      </c>
      <c r="J5527" s="11">
        <v>3</v>
      </c>
      <c r="K5527" s="11" t="s">
        <v>8034</v>
      </c>
      <c r="L5527" s="11">
        <f t="shared" si="258"/>
        <v>1497</v>
      </c>
      <c r="M5527" s="11">
        <f t="shared" si="259"/>
        <v>-385</v>
      </c>
      <c r="N5527" s="12">
        <f t="shared" si="260"/>
        <v>-0.34622302158273383</v>
      </c>
    </row>
    <row r="5528" spans="1:14" x14ac:dyDescent="0.3">
      <c r="A5528" s="8" t="s">
        <v>5537</v>
      </c>
      <c r="B5528" s="9">
        <v>45541</v>
      </c>
      <c r="C5528" s="10" t="s">
        <v>8012</v>
      </c>
      <c r="D5528" s="10" t="s">
        <v>8016</v>
      </c>
      <c r="E5528" s="10" t="s">
        <v>8033</v>
      </c>
      <c r="F5528" s="11">
        <v>5</v>
      </c>
      <c r="G5528" s="11">
        <v>3040</v>
      </c>
      <c r="H5528" s="11">
        <v>1428</v>
      </c>
      <c r="I5528" s="11">
        <v>118</v>
      </c>
      <c r="J5528" s="11">
        <v>7</v>
      </c>
      <c r="K5528" s="11" t="s">
        <v>8034</v>
      </c>
      <c r="L5528" s="11">
        <f t="shared" si="258"/>
        <v>1546</v>
      </c>
      <c r="M5528" s="11">
        <f t="shared" si="259"/>
        <v>1494</v>
      </c>
      <c r="N5528" s="12">
        <f t="shared" si="260"/>
        <v>0.49144736842105263</v>
      </c>
    </row>
    <row r="5529" spans="1:14" x14ac:dyDescent="0.3">
      <c r="A5529" s="8" t="s">
        <v>5538</v>
      </c>
      <c r="B5529" s="9">
        <v>45541</v>
      </c>
      <c r="C5529" s="10" t="s">
        <v>8012</v>
      </c>
      <c r="D5529" s="10" t="s">
        <v>8028</v>
      </c>
      <c r="E5529" s="10" t="s">
        <v>8033</v>
      </c>
      <c r="F5529" s="11">
        <v>1</v>
      </c>
      <c r="G5529" s="11">
        <v>893</v>
      </c>
      <c r="H5529" s="11">
        <v>1409</v>
      </c>
      <c r="I5529" s="11">
        <v>201</v>
      </c>
      <c r="J5529" s="11">
        <v>6</v>
      </c>
      <c r="K5529" s="11" t="s">
        <v>8034</v>
      </c>
      <c r="L5529" s="11">
        <f t="shared" si="258"/>
        <v>1610</v>
      </c>
      <c r="M5529" s="11">
        <f t="shared" si="259"/>
        <v>-717</v>
      </c>
      <c r="N5529" s="12">
        <f t="shared" si="260"/>
        <v>-0.80291153415453531</v>
      </c>
    </row>
    <row r="5530" spans="1:14" x14ac:dyDescent="0.3">
      <c r="A5530" s="8" t="s">
        <v>5539</v>
      </c>
      <c r="B5530" s="9">
        <v>45541</v>
      </c>
      <c r="C5530" s="10" t="s">
        <v>8014</v>
      </c>
      <c r="D5530" s="10" t="s">
        <v>8018</v>
      </c>
      <c r="E5530" s="10" t="s">
        <v>8032</v>
      </c>
      <c r="F5530" s="11">
        <v>2</v>
      </c>
      <c r="G5530" s="11">
        <v>1374</v>
      </c>
      <c r="H5530" s="11">
        <v>441</v>
      </c>
      <c r="I5530" s="11">
        <v>210</v>
      </c>
      <c r="J5530" s="11">
        <v>2</v>
      </c>
      <c r="K5530" s="11" t="s">
        <v>8034</v>
      </c>
      <c r="L5530" s="11">
        <f t="shared" si="258"/>
        <v>651</v>
      </c>
      <c r="M5530" s="11">
        <f t="shared" si="259"/>
        <v>723</v>
      </c>
      <c r="N5530" s="12">
        <f t="shared" si="260"/>
        <v>0.52620087336244536</v>
      </c>
    </row>
    <row r="5531" spans="1:14" x14ac:dyDescent="0.3">
      <c r="A5531" s="8" t="s">
        <v>5540</v>
      </c>
      <c r="B5531" s="9">
        <v>45541</v>
      </c>
      <c r="C5531" s="10" t="s">
        <v>8013</v>
      </c>
      <c r="D5531" s="10" t="s">
        <v>8019</v>
      </c>
      <c r="E5531" s="10" t="s">
        <v>8031</v>
      </c>
      <c r="F5531" s="11">
        <v>4</v>
      </c>
      <c r="G5531" s="11">
        <v>2808</v>
      </c>
      <c r="H5531" s="11">
        <v>586</v>
      </c>
      <c r="I5531" s="11">
        <v>134</v>
      </c>
      <c r="J5531" s="11">
        <v>4</v>
      </c>
      <c r="K5531" s="11" t="s">
        <v>8034</v>
      </c>
      <c r="L5531" s="11">
        <f t="shared" si="258"/>
        <v>720</v>
      </c>
      <c r="M5531" s="11">
        <f t="shared" si="259"/>
        <v>2088</v>
      </c>
      <c r="N5531" s="12">
        <f t="shared" si="260"/>
        <v>0.74358974358974361</v>
      </c>
    </row>
    <row r="5532" spans="1:14" x14ac:dyDescent="0.3">
      <c r="A5532" s="8" t="s">
        <v>5541</v>
      </c>
      <c r="B5532" s="9">
        <v>45542</v>
      </c>
      <c r="C5532" s="10" t="s">
        <v>8012</v>
      </c>
      <c r="D5532" s="10" t="s">
        <v>8029</v>
      </c>
      <c r="E5532" s="10" t="s">
        <v>8033</v>
      </c>
      <c r="F5532" s="11">
        <v>5</v>
      </c>
      <c r="G5532" s="11">
        <v>4320</v>
      </c>
      <c r="H5532" s="11">
        <v>664</v>
      </c>
      <c r="I5532" s="11">
        <v>189</v>
      </c>
      <c r="J5532" s="11">
        <v>4</v>
      </c>
      <c r="K5532" s="11" t="s">
        <v>8034</v>
      </c>
      <c r="L5532" s="11">
        <f t="shared" si="258"/>
        <v>853</v>
      </c>
      <c r="M5532" s="11">
        <f t="shared" si="259"/>
        <v>3467</v>
      </c>
      <c r="N5532" s="12">
        <f t="shared" si="260"/>
        <v>0.80254629629629626</v>
      </c>
    </row>
    <row r="5533" spans="1:14" x14ac:dyDescent="0.3">
      <c r="A5533" s="8" t="s">
        <v>5542</v>
      </c>
      <c r="B5533" s="9">
        <v>45542</v>
      </c>
      <c r="C5533" s="10" t="s">
        <v>8014</v>
      </c>
      <c r="D5533" s="10" t="s">
        <v>8024</v>
      </c>
      <c r="E5533" s="10" t="s">
        <v>8032</v>
      </c>
      <c r="F5533" s="11">
        <v>5</v>
      </c>
      <c r="G5533" s="11">
        <v>3950</v>
      </c>
      <c r="H5533" s="11">
        <v>542</v>
      </c>
      <c r="I5533" s="11">
        <v>161</v>
      </c>
      <c r="J5533" s="11">
        <v>2</v>
      </c>
      <c r="K5533" s="11" t="s">
        <v>8034</v>
      </c>
      <c r="L5533" s="11">
        <f t="shared" si="258"/>
        <v>703</v>
      </c>
      <c r="M5533" s="11">
        <f t="shared" si="259"/>
        <v>3247</v>
      </c>
      <c r="N5533" s="12">
        <f t="shared" si="260"/>
        <v>0.82202531645569621</v>
      </c>
    </row>
    <row r="5534" spans="1:14" x14ac:dyDescent="0.3">
      <c r="A5534" s="8" t="s">
        <v>5543</v>
      </c>
      <c r="B5534" s="9">
        <v>45542</v>
      </c>
      <c r="C5534" s="10" t="s">
        <v>8013</v>
      </c>
      <c r="D5534" s="10" t="s">
        <v>8022</v>
      </c>
      <c r="E5534" s="10" t="s">
        <v>8032</v>
      </c>
      <c r="F5534" s="11">
        <v>4</v>
      </c>
      <c r="G5534" s="11">
        <v>2824</v>
      </c>
      <c r="H5534" s="11">
        <v>1114</v>
      </c>
      <c r="I5534" s="11">
        <v>212</v>
      </c>
      <c r="J5534" s="11">
        <v>7</v>
      </c>
      <c r="K5534" s="11" t="s">
        <v>8034</v>
      </c>
      <c r="L5534" s="11">
        <f t="shared" si="258"/>
        <v>1326</v>
      </c>
      <c r="M5534" s="11">
        <f t="shared" si="259"/>
        <v>1498</v>
      </c>
      <c r="N5534" s="12">
        <f t="shared" si="260"/>
        <v>0.53045325779036823</v>
      </c>
    </row>
    <row r="5535" spans="1:14" x14ac:dyDescent="0.3">
      <c r="A5535" s="8" t="s">
        <v>5544</v>
      </c>
      <c r="B5535" s="9">
        <v>45542</v>
      </c>
      <c r="C5535" s="10" t="s">
        <v>8014</v>
      </c>
      <c r="D5535" s="10" t="s">
        <v>8018</v>
      </c>
      <c r="E5535" s="10" t="s">
        <v>8031</v>
      </c>
      <c r="F5535" s="11">
        <v>3</v>
      </c>
      <c r="G5535" s="11">
        <v>2172</v>
      </c>
      <c r="H5535" s="11">
        <v>807</v>
      </c>
      <c r="I5535" s="11">
        <v>202</v>
      </c>
      <c r="J5535" s="11">
        <v>7</v>
      </c>
      <c r="K5535" s="11" t="s">
        <v>8034</v>
      </c>
      <c r="L5535" s="11">
        <f t="shared" si="258"/>
        <v>1009</v>
      </c>
      <c r="M5535" s="11">
        <f t="shared" si="259"/>
        <v>1163</v>
      </c>
      <c r="N5535" s="12">
        <f t="shared" si="260"/>
        <v>0.53545119705340705</v>
      </c>
    </row>
    <row r="5536" spans="1:14" x14ac:dyDescent="0.3">
      <c r="A5536" s="8" t="s">
        <v>5545</v>
      </c>
      <c r="B5536" s="9">
        <v>45542</v>
      </c>
      <c r="C5536" s="10" t="s">
        <v>8012</v>
      </c>
      <c r="D5536" s="10" t="s">
        <v>8029</v>
      </c>
      <c r="E5536" s="10" t="s">
        <v>8032</v>
      </c>
      <c r="F5536" s="11">
        <v>4</v>
      </c>
      <c r="G5536" s="11">
        <v>3336</v>
      </c>
      <c r="H5536" s="11">
        <v>611</v>
      </c>
      <c r="I5536" s="11">
        <v>218</v>
      </c>
      <c r="J5536" s="11">
        <v>2</v>
      </c>
      <c r="K5536" s="11" t="s">
        <v>8034</v>
      </c>
      <c r="L5536" s="11">
        <f t="shared" si="258"/>
        <v>829</v>
      </c>
      <c r="M5536" s="11">
        <f t="shared" si="259"/>
        <v>2507</v>
      </c>
      <c r="N5536" s="12">
        <f t="shared" si="260"/>
        <v>0.7514988009592326</v>
      </c>
    </row>
    <row r="5537" spans="1:14" x14ac:dyDescent="0.3">
      <c r="A5537" s="8" t="s">
        <v>5546</v>
      </c>
      <c r="B5537" s="9">
        <v>45542</v>
      </c>
      <c r="C5537" s="10" t="s">
        <v>8013</v>
      </c>
      <c r="D5537" s="10" t="s">
        <v>8025</v>
      </c>
      <c r="E5537" s="10" t="s">
        <v>8031</v>
      </c>
      <c r="F5537" s="11">
        <v>2</v>
      </c>
      <c r="G5537" s="11">
        <v>1562</v>
      </c>
      <c r="H5537" s="11">
        <v>569</v>
      </c>
      <c r="I5537" s="11">
        <v>148</v>
      </c>
      <c r="J5537" s="11">
        <v>7</v>
      </c>
      <c r="K5537" s="11" t="s">
        <v>8034</v>
      </c>
      <c r="L5537" s="11">
        <f t="shared" si="258"/>
        <v>717</v>
      </c>
      <c r="M5537" s="11">
        <f t="shared" si="259"/>
        <v>845</v>
      </c>
      <c r="N5537" s="12">
        <f t="shared" si="260"/>
        <v>0.54097311139564663</v>
      </c>
    </row>
    <row r="5538" spans="1:14" x14ac:dyDescent="0.3">
      <c r="A5538" s="8" t="s">
        <v>5547</v>
      </c>
      <c r="B5538" s="9">
        <v>45542</v>
      </c>
      <c r="C5538" s="10" t="s">
        <v>8014</v>
      </c>
      <c r="D5538" s="10" t="s">
        <v>8024</v>
      </c>
      <c r="E5538" s="10" t="s">
        <v>8032</v>
      </c>
      <c r="F5538" s="11">
        <v>4</v>
      </c>
      <c r="G5538" s="11">
        <v>2392</v>
      </c>
      <c r="H5538" s="11">
        <v>401</v>
      </c>
      <c r="I5538" s="11">
        <v>161</v>
      </c>
      <c r="J5538" s="11">
        <v>5</v>
      </c>
      <c r="K5538" s="11" t="s">
        <v>8034</v>
      </c>
      <c r="L5538" s="11">
        <f t="shared" si="258"/>
        <v>562</v>
      </c>
      <c r="M5538" s="11">
        <f t="shared" si="259"/>
        <v>1830</v>
      </c>
      <c r="N5538" s="12">
        <f t="shared" si="260"/>
        <v>0.76505016722408026</v>
      </c>
    </row>
    <row r="5539" spans="1:14" x14ac:dyDescent="0.3">
      <c r="A5539" s="8" t="s">
        <v>5548</v>
      </c>
      <c r="B5539" s="9">
        <v>45542</v>
      </c>
      <c r="C5539" s="10" t="s">
        <v>8014</v>
      </c>
      <c r="D5539" s="10" t="s">
        <v>8026</v>
      </c>
      <c r="E5539" s="10" t="s">
        <v>8033</v>
      </c>
      <c r="F5539" s="11">
        <v>3</v>
      </c>
      <c r="G5539" s="11">
        <v>2151</v>
      </c>
      <c r="H5539" s="11">
        <v>549</v>
      </c>
      <c r="I5539" s="11">
        <v>209</v>
      </c>
      <c r="J5539" s="11">
        <v>2</v>
      </c>
      <c r="K5539" s="11" t="s">
        <v>8035</v>
      </c>
      <c r="L5539" s="11">
        <f t="shared" si="258"/>
        <v>758</v>
      </c>
      <c r="M5539" s="11">
        <f t="shared" si="259"/>
        <v>1393</v>
      </c>
      <c r="N5539" s="12">
        <f t="shared" si="260"/>
        <v>0.64760576476057652</v>
      </c>
    </row>
    <row r="5540" spans="1:14" x14ac:dyDescent="0.3">
      <c r="A5540" s="8" t="s">
        <v>5549</v>
      </c>
      <c r="B5540" s="9">
        <v>45542</v>
      </c>
      <c r="C5540" s="10" t="s">
        <v>8013</v>
      </c>
      <c r="D5540" s="10" t="s">
        <v>8022</v>
      </c>
      <c r="E5540" s="10" t="s">
        <v>8033</v>
      </c>
      <c r="F5540" s="11">
        <v>1</v>
      </c>
      <c r="G5540" s="11">
        <v>556</v>
      </c>
      <c r="H5540" s="11">
        <v>1116</v>
      </c>
      <c r="I5540" s="11">
        <v>182</v>
      </c>
      <c r="J5540" s="11">
        <v>5</v>
      </c>
      <c r="K5540" s="11" t="s">
        <v>8034</v>
      </c>
      <c r="L5540" s="11">
        <f t="shared" si="258"/>
        <v>1298</v>
      </c>
      <c r="M5540" s="11">
        <f t="shared" si="259"/>
        <v>-742</v>
      </c>
      <c r="N5540" s="12">
        <f t="shared" si="260"/>
        <v>-1.3345323741007193</v>
      </c>
    </row>
    <row r="5541" spans="1:14" x14ac:dyDescent="0.3">
      <c r="A5541" s="8" t="s">
        <v>5550</v>
      </c>
      <c r="B5541" s="9">
        <v>45542</v>
      </c>
      <c r="C5541" s="10" t="s">
        <v>8014</v>
      </c>
      <c r="D5541" s="10" t="s">
        <v>8018</v>
      </c>
      <c r="E5541" s="10" t="s">
        <v>8031</v>
      </c>
      <c r="F5541" s="11">
        <v>2</v>
      </c>
      <c r="G5541" s="11">
        <v>1100</v>
      </c>
      <c r="H5541" s="11">
        <v>1095</v>
      </c>
      <c r="I5541" s="11">
        <v>138</v>
      </c>
      <c r="J5541" s="11">
        <v>3</v>
      </c>
      <c r="K5541" s="11" t="s">
        <v>8035</v>
      </c>
      <c r="L5541" s="11">
        <f t="shared" si="258"/>
        <v>1233</v>
      </c>
      <c r="M5541" s="11">
        <f t="shared" si="259"/>
        <v>-133</v>
      </c>
      <c r="N5541" s="12">
        <f t="shared" si="260"/>
        <v>-0.12090909090909091</v>
      </c>
    </row>
    <row r="5542" spans="1:14" x14ac:dyDescent="0.3">
      <c r="A5542" s="8" t="s">
        <v>5551</v>
      </c>
      <c r="B5542" s="9">
        <v>45542</v>
      </c>
      <c r="C5542" s="10" t="s">
        <v>8014</v>
      </c>
      <c r="D5542" s="10" t="s">
        <v>8024</v>
      </c>
      <c r="E5542" s="10" t="s">
        <v>8032</v>
      </c>
      <c r="F5542" s="11">
        <v>1</v>
      </c>
      <c r="G5542" s="11">
        <v>726</v>
      </c>
      <c r="H5542" s="11">
        <v>1304</v>
      </c>
      <c r="I5542" s="11">
        <v>215</v>
      </c>
      <c r="J5542" s="11">
        <v>6</v>
      </c>
      <c r="K5542" s="11" t="s">
        <v>8035</v>
      </c>
      <c r="L5542" s="11">
        <f t="shared" si="258"/>
        <v>1519</v>
      </c>
      <c r="M5542" s="11">
        <f t="shared" si="259"/>
        <v>-793</v>
      </c>
      <c r="N5542" s="12">
        <f t="shared" si="260"/>
        <v>-1.0922865013774106</v>
      </c>
    </row>
    <row r="5543" spans="1:14" x14ac:dyDescent="0.3">
      <c r="A5543" s="8" t="s">
        <v>5552</v>
      </c>
      <c r="B5543" s="9">
        <v>45542</v>
      </c>
      <c r="C5543" s="10" t="s">
        <v>8011</v>
      </c>
      <c r="D5543" s="10" t="s">
        <v>8030</v>
      </c>
      <c r="E5543" s="10" t="s">
        <v>8032</v>
      </c>
      <c r="F5543" s="11">
        <v>3</v>
      </c>
      <c r="G5543" s="11">
        <v>2421</v>
      </c>
      <c r="H5543" s="11">
        <v>500</v>
      </c>
      <c r="I5543" s="11">
        <v>199</v>
      </c>
      <c r="J5543" s="11">
        <v>6</v>
      </c>
      <c r="K5543" s="11" t="s">
        <v>8034</v>
      </c>
      <c r="L5543" s="11">
        <f t="shared" si="258"/>
        <v>699</v>
      </c>
      <c r="M5543" s="11">
        <f t="shared" si="259"/>
        <v>1722</v>
      </c>
      <c r="N5543" s="12">
        <f t="shared" si="260"/>
        <v>0.71127633209417596</v>
      </c>
    </row>
    <row r="5544" spans="1:14" x14ac:dyDescent="0.3">
      <c r="A5544" s="8" t="s">
        <v>5553</v>
      </c>
      <c r="B5544" s="9">
        <v>45542</v>
      </c>
      <c r="C5544" s="10" t="s">
        <v>8013</v>
      </c>
      <c r="D5544" s="10" t="s">
        <v>8019</v>
      </c>
      <c r="E5544" s="10" t="s">
        <v>8032</v>
      </c>
      <c r="F5544" s="11">
        <v>3</v>
      </c>
      <c r="G5544" s="11">
        <v>2526</v>
      </c>
      <c r="H5544" s="11">
        <v>1186</v>
      </c>
      <c r="I5544" s="11">
        <v>145</v>
      </c>
      <c r="J5544" s="11">
        <v>7</v>
      </c>
      <c r="K5544" s="11" t="s">
        <v>8034</v>
      </c>
      <c r="L5544" s="11">
        <f t="shared" si="258"/>
        <v>1331</v>
      </c>
      <c r="M5544" s="11">
        <f t="shared" si="259"/>
        <v>1195</v>
      </c>
      <c r="N5544" s="12">
        <f t="shared" si="260"/>
        <v>0.47307996832937449</v>
      </c>
    </row>
    <row r="5545" spans="1:14" x14ac:dyDescent="0.3">
      <c r="A5545" s="8" t="s">
        <v>5554</v>
      </c>
      <c r="B5545" s="9">
        <v>45542</v>
      </c>
      <c r="C5545" s="10" t="s">
        <v>8012</v>
      </c>
      <c r="D5545" s="10" t="s">
        <v>8016</v>
      </c>
      <c r="E5545" s="10" t="s">
        <v>8032</v>
      </c>
      <c r="F5545" s="11">
        <v>2</v>
      </c>
      <c r="G5545" s="11">
        <v>1688</v>
      </c>
      <c r="H5545" s="11">
        <v>968</v>
      </c>
      <c r="I5545" s="11">
        <v>217</v>
      </c>
      <c r="J5545" s="11">
        <v>6</v>
      </c>
      <c r="K5545" s="11" t="s">
        <v>8034</v>
      </c>
      <c r="L5545" s="11">
        <f t="shared" si="258"/>
        <v>1185</v>
      </c>
      <c r="M5545" s="11">
        <f t="shared" si="259"/>
        <v>503</v>
      </c>
      <c r="N5545" s="12">
        <f t="shared" si="260"/>
        <v>0.29798578199052134</v>
      </c>
    </row>
    <row r="5546" spans="1:14" x14ac:dyDescent="0.3">
      <c r="A5546" s="8" t="s">
        <v>5555</v>
      </c>
      <c r="B5546" s="9">
        <v>45542</v>
      </c>
      <c r="C5546" s="10" t="s">
        <v>8012</v>
      </c>
      <c r="D5546" s="10" t="s">
        <v>8028</v>
      </c>
      <c r="E5546" s="10" t="s">
        <v>8031</v>
      </c>
      <c r="F5546" s="11">
        <v>2</v>
      </c>
      <c r="G5546" s="11">
        <v>1720</v>
      </c>
      <c r="H5546" s="11">
        <v>1481</v>
      </c>
      <c r="I5546" s="11">
        <v>198</v>
      </c>
      <c r="J5546" s="11">
        <v>3</v>
      </c>
      <c r="K5546" s="11" t="s">
        <v>8034</v>
      </c>
      <c r="L5546" s="11">
        <f t="shared" si="258"/>
        <v>1679</v>
      </c>
      <c r="M5546" s="11">
        <f t="shared" si="259"/>
        <v>41</v>
      </c>
      <c r="N5546" s="12">
        <f t="shared" si="260"/>
        <v>2.3837209302325583E-2</v>
      </c>
    </row>
    <row r="5547" spans="1:14" x14ac:dyDescent="0.3">
      <c r="A5547" s="8" t="s">
        <v>5556</v>
      </c>
      <c r="B5547" s="9">
        <v>45542</v>
      </c>
      <c r="C5547" s="10" t="s">
        <v>8012</v>
      </c>
      <c r="D5547" s="10" t="s">
        <v>8028</v>
      </c>
      <c r="E5547" s="10" t="s">
        <v>8033</v>
      </c>
      <c r="F5547" s="11">
        <v>2</v>
      </c>
      <c r="G5547" s="11">
        <v>1110</v>
      </c>
      <c r="H5547" s="11">
        <v>566</v>
      </c>
      <c r="I5547" s="11">
        <v>129</v>
      </c>
      <c r="J5547" s="11">
        <v>6</v>
      </c>
      <c r="K5547" s="11" t="s">
        <v>8034</v>
      </c>
      <c r="L5547" s="11">
        <f t="shared" si="258"/>
        <v>695</v>
      </c>
      <c r="M5547" s="11">
        <f t="shared" si="259"/>
        <v>415</v>
      </c>
      <c r="N5547" s="12">
        <f t="shared" si="260"/>
        <v>0.37387387387387389</v>
      </c>
    </row>
    <row r="5548" spans="1:14" x14ac:dyDescent="0.3">
      <c r="A5548" s="8" t="s">
        <v>5557</v>
      </c>
      <c r="B5548" s="9">
        <v>45542</v>
      </c>
      <c r="C5548" s="10" t="s">
        <v>8014</v>
      </c>
      <c r="D5548" s="10" t="s">
        <v>8020</v>
      </c>
      <c r="E5548" s="10" t="s">
        <v>8031</v>
      </c>
      <c r="F5548" s="11">
        <v>5</v>
      </c>
      <c r="G5548" s="11">
        <v>4455</v>
      </c>
      <c r="H5548" s="11">
        <v>1125</v>
      </c>
      <c r="I5548" s="11">
        <v>216</v>
      </c>
      <c r="J5548" s="11">
        <v>6</v>
      </c>
      <c r="K5548" s="11" t="s">
        <v>8034</v>
      </c>
      <c r="L5548" s="11">
        <f t="shared" si="258"/>
        <v>1341</v>
      </c>
      <c r="M5548" s="11">
        <f t="shared" si="259"/>
        <v>3114</v>
      </c>
      <c r="N5548" s="12">
        <f t="shared" si="260"/>
        <v>0.69898989898989894</v>
      </c>
    </row>
    <row r="5549" spans="1:14" x14ac:dyDescent="0.3">
      <c r="A5549" s="8" t="s">
        <v>5558</v>
      </c>
      <c r="B5549" s="9">
        <v>45543</v>
      </c>
      <c r="C5549" s="10" t="s">
        <v>8013</v>
      </c>
      <c r="D5549" s="10" t="s">
        <v>8017</v>
      </c>
      <c r="E5549" s="10" t="s">
        <v>8032</v>
      </c>
      <c r="F5549" s="11">
        <v>3</v>
      </c>
      <c r="G5549" s="11">
        <v>2304</v>
      </c>
      <c r="H5549" s="11">
        <v>1076</v>
      </c>
      <c r="I5549" s="11">
        <v>159</v>
      </c>
      <c r="J5549" s="11">
        <v>3</v>
      </c>
      <c r="K5549" s="11" t="s">
        <v>8035</v>
      </c>
      <c r="L5549" s="11">
        <f t="shared" si="258"/>
        <v>1235</v>
      </c>
      <c r="M5549" s="11">
        <f t="shared" si="259"/>
        <v>1069</v>
      </c>
      <c r="N5549" s="12">
        <f t="shared" si="260"/>
        <v>0.46397569444444442</v>
      </c>
    </row>
    <row r="5550" spans="1:14" x14ac:dyDescent="0.3">
      <c r="A5550" s="8" t="s">
        <v>5559</v>
      </c>
      <c r="B5550" s="9">
        <v>45543</v>
      </c>
      <c r="C5550" s="10" t="s">
        <v>8012</v>
      </c>
      <c r="D5550" s="10" t="s">
        <v>8027</v>
      </c>
      <c r="E5550" s="10" t="s">
        <v>8032</v>
      </c>
      <c r="F5550" s="11">
        <v>2</v>
      </c>
      <c r="G5550" s="11">
        <v>1528</v>
      </c>
      <c r="H5550" s="11">
        <v>1269</v>
      </c>
      <c r="I5550" s="11">
        <v>150</v>
      </c>
      <c r="J5550" s="11">
        <v>2</v>
      </c>
      <c r="K5550" s="11" t="s">
        <v>8034</v>
      </c>
      <c r="L5550" s="11">
        <f t="shared" si="258"/>
        <v>1419</v>
      </c>
      <c r="M5550" s="11">
        <f t="shared" si="259"/>
        <v>109</v>
      </c>
      <c r="N5550" s="12">
        <f t="shared" si="260"/>
        <v>7.1335078534031413E-2</v>
      </c>
    </row>
    <row r="5551" spans="1:14" x14ac:dyDescent="0.3">
      <c r="A5551" s="8" t="s">
        <v>5560</v>
      </c>
      <c r="B5551" s="9">
        <v>45543</v>
      </c>
      <c r="C5551" s="10" t="s">
        <v>8011</v>
      </c>
      <c r="D5551" s="10" t="s">
        <v>8023</v>
      </c>
      <c r="E5551" s="10" t="s">
        <v>8031</v>
      </c>
      <c r="F5551" s="11">
        <v>2</v>
      </c>
      <c r="G5551" s="11">
        <v>1282</v>
      </c>
      <c r="H5551" s="11">
        <v>1025</v>
      </c>
      <c r="I5551" s="11">
        <v>187</v>
      </c>
      <c r="J5551" s="11">
        <v>6</v>
      </c>
      <c r="K5551" s="11" t="s">
        <v>8034</v>
      </c>
      <c r="L5551" s="11">
        <f t="shared" si="258"/>
        <v>1212</v>
      </c>
      <c r="M5551" s="11">
        <f t="shared" si="259"/>
        <v>70</v>
      </c>
      <c r="N5551" s="12">
        <f t="shared" si="260"/>
        <v>5.4602184087363496E-2</v>
      </c>
    </row>
    <row r="5552" spans="1:14" x14ac:dyDescent="0.3">
      <c r="A5552" s="8" t="s">
        <v>5561</v>
      </c>
      <c r="B5552" s="9">
        <v>45543</v>
      </c>
      <c r="C5552" s="10" t="s">
        <v>8012</v>
      </c>
      <c r="D5552" s="10" t="s">
        <v>8028</v>
      </c>
      <c r="E5552" s="10" t="s">
        <v>8032</v>
      </c>
      <c r="F5552" s="11">
        <v>1</v>
      </c>
      <c r="G5552" s="11">
        <v>785</v>
      </c>
      <c r="H5552" s="11">
        <v>367</v>
      </c>
      <c r="I5552" s="11">
        <v>213</v>
      </c>
      <c r="J5552" s="11">
        <v>6</v>
      </c>
      <c r="K5552" s="11" t="s">
        <v>8034</v>
      </c>
      <c r="L5552" s="11">
        <f t="shared" si="258"/>
        <v>580</v>
      </c>
      <c r="M5552" s="11">
        <f t="shared" si="259"/>
        <v>205</v>
      </c>
      <c r="N5552" s="12">
        <f t="shared" si="260"/>
        <v>0.26114649681528662</v>
      </c>
    </row>
    <row r="5553" spans="1:14" x14ac:dyDescent="0.3">
      <c r="A5553" s="8" t="s">
        <v>5562</v>
      </c>
      <c r="B5553" s="9">
        <v>45543</v>
      </c>
      <c r="C5553" s="10" t="s">
        <v>8012</v>
      </c>
      <c r="D5553" s="10" t="s">
        <v>8028</v>
      </c>
      <c r="E5553" s="10" t="s">
        <v>8033</v>
      </c>
      <c r="F5553" s="11">
        <v>5</v>
      </c>
      <c r="G5553" s="11">
        <v>4450</v>
      </c>
      <c r="H5553" s="11">
        <v>1333</v>
      </c>
      <c r="I5553" s="11">
        <v>125</v>
      </c>
      <c r="J5553" s="11">
        <v>4</v>
      </c>
      <c r="K5553" s="11" t="s">
        <v>8034</v>
      </c>
      <c r="L5553" s="11">
        <f t="shared" si="258"/>
        <v>1458</v>
      </c>
      <c r="M5553" s="11">
        <f t="shared" si="259"/>
        <v>2992</v>
      </c>
      <c r="N5553" s="12">
        <f t="shared" si="260"/>
        <v>0.67235955056179775</v>
      </c>
    </row>
    <row r="5554" spans="1:14" x14ac:dyDescent="0.3">
      <c r="A5554" s="8" t="s">
        <v>5563</v>
      </c>
      <c r="B5554" s="9">
        <v>45543</v>
      </c>
      <c r="C5554" s="10" t="s">
        <v>8014</v>
      </c>
      <c r="D5554" s="10" t="s">
        <v>8026</v>
      </c>
      <c r="E5554" s="10" t="s">
        <v>8032</v>
      </c>
      <c r="F5554" s="11">
        <v>1</v>
      </c>
      <c r="G5554" s="11">
        <v>736</v>
      </c>
      <c r="H5554" s="11">
        <v>1497</v>
      </c>
      <c r="I5554" s="11">
        <v>169</v>
      </c>
      <c r="J5554" s="11">
        <v>6</v>
      </c>
      <c r="K5554" s="11" t="s">
        <v>8034</v>
      </c>
      <c r="L5554" s="11">
        <f t="shared" si="258"/>
        <v>1666</v>
      </c>
      <c r="M5554" s="11">
        <f t="shared" si="259"/>
        <v>-930</v>
      </c>
      <c r="N5554" s="12">
        <f t="shared" si="260"/>
        <v>-1.263586956521739</v>
      </c>
    </row>
    <row r="5555" spans="1:14" x14ac:dyDescent="0.3">
      <c r="A5555" s="8" t="s">
        <v>5564</v>
      </c>
      <c r="B5555" s="9">
        <v>45543</v>
      </c>
      <c r="C5555" s="10" t="s">
        <v>8013</v>
      </c>
      <c r="D5555" s="10" t="s">
        <v>8017</v>
      </c>
      <c r="E5555" s="10" t="s">
        <v>8032</v>
      </c>
      <c r="F5555" s="11">
        <v>4</v>
      </c>
      <c r="G5555" s="11">
        <v>2388</v>
      </c>
      <c r="H5555" s="11">
        <v>469</v>
      </c>
      <c r="I5555" s="11">
        <v>168</v>
      </c>
      <c r="J5555" s="11">
        <v>2</v>
      </c>
      <c r="K5555" s="11" t="s">
        <v>8034</v>
      </c>
      <c r="L5555" s="11">
        <f t="shared" si="258"/>
        <v>637</v>
      </c>
      <c r="M5555" s="11">
        <f t="shared" si="259"/>
        <v>1751</v>
      </c>
      <c r="N5555" s="12">
        <f t="shared" si="260"/>
        <v>0.73324958123953099</v>
      </c>
    </row>
    <row r="5556" spans="1:14" x14ac:dyDescent="0.3">
      <c r="A5556" s="8" t="s">
        <v>5565</v>
      </c>
      <c r="B5556" s="9">
        <v>45543</v>
      </c>
      <c r="C5556" s="10" t="s">
        <v>8011</v>
      </c>
      <c r="D5556" s="10" t="s">
        <v>8023</v>
      </c>
      <c r="E5556" s="10" t="s">
        <v>8033</v>
      </c>
      <c r="F5556" s="11">
        <v>1</v>
      </c>
      <c r="G5556" s="11">
        <v>595</v>
      </c>
      <c r="H5556" s="11">
        <v>895</v>
      </c>
      <c r="I5556" s="11">
        <v>136</v>
      </c>
      <c r="J5556" s="11">
        <v>4</v>
      </c>
      <c r="K5556" s="11" t="s">
        <v>8034</v>
      </c>
      <c r="L5556" s="11">
        <f t="shared" si="258"/>
        <v>1031</v>
      </c>
      <c r="M5556" s="11">
        <f t="shared" si="259"/>
        <v>-436</v>
      </c>
      <c r="N5556" s="12">
        <f t="shared" si="260"/>
        <v>-0.73277310924369743</v>
      </c>
    </row>
    <row r="5557" spans="1:14" x14ac:dyDescent="0.3">
      <c r="A5557" s="8" t="s">
        <v>5566</v>
      </c>
      <c r="B5557" s="9">
        <v>45543</v>
      </c>
      <c r="C5557" s="10" t="s">
        <v>8014</v>
      </c>
      <c r="D5557" s="10" t="s">
        <v>8018</v>
      </c>
      <c r="E5557" s="10" t="s">
        <v>8033</v>
      </c>
      <c r="F5557" s="11">
        <v>5</v>
      </c>
      <c r="G5557" s="11">
        <v>3180</v>
      </c>
      <c r="H5557" s="11">
        <v>1436</v>
      </c>
      <c r="I5557" s="11">
        <v>117</v>
      </c>
      <c r="J5557" s="11">
        <v>4</v>
      </c>
      <c r="K5557" s="11" t="s">
        <v>8034</v>
      </c>
      <c r="L5557" s="11">
        <f t="shared" si="258"/>
        <v>1553</v>
      </c>
      <c r="M5557" s="11">
        <f t="shared" si="259"/>
        <v>1627</v>
      </c>
      <c r="N5557" s="12">
        <f t="shared" si="260"/>
        <v>0.51163522012578622</v>
      </c>
    </row>
    <row r="5558" spans="1:14" x14ac:dyDescent="0.3">
      <c r="A5558" s="8" t="s">
        <v>5567</v>
      </c>
      <c r="B5558" s="9">
        <v>45543</v>
      </c>
      <c r="C5558" s="10" t="s">
        <v>8012</v>
      </c>
      <c r="D5558" s="10" t="s">
        <v>8027</v>
      </c>
      <c r="E5558" s="10" t="s">
        <v>8033</v>
      </c>
      <c r="F5558" s="11">
        <v>5</v>
      </c>
      <c r="G5558" s="11">
        <v>3410</v>
      </c>
      <c r="H5558" s="11">
        <v>947</v>
      </c>
      <c r="I5558" s="11">
        <v>163</v>
      </c>
      <c r="J5558" s="11">
        <v>3</v>
      </c>
      <c r="K5558" s="11" t="s">
        <v>8034</v>
      </c>
      <c r="L5558" s="11">
        <f t="shared" si="258"/>
        <v>1110</v>
      </c>
      <c r="M5558" s="11">
        <f t="shared" si="259"/>
        <v>2300</v>
      </c>
      <c r="N5558" s="12">
        <f t="shared" si="260"/>
        <v>0.67448680351906154</v>
      </c>
    </row>
    <row r="5559" spans="1:14" x14ac:dyDescent="0.3">
      <c r="A5559" s="8" t="s">
        <v>5568</v>
      </c>
      <c r="B5559" s="9">
        <v>45543</v>
      </c>
      <c r="C5559" s="10" t="s">
        <v>8014</v>
      </c>
      <c r="D5559" s="10" t="s">
        <v>8026</v>
      </c>
      <c r="E5559" s="10" t="s">
        <v>8032</v>
      </c>
      <c r="F5559" s="11">
        <v>4</v>
      </c>
      <c r="G5559" s="11">
        <v>3556</v>
      </c>
      <c r="H5559" s="11">
        <v>833</v>
      </c>
      <c r="I5559" s="11">
        <v>153</v>
      </c>
      <c r="J5559" s="11">
        <v>7</v>
      </c>
      <c r="K5559" s="11" t="s">
        <v>8035</v>
      </c>
      <c r="L5559" s="11">
        <f t="shared" si="258"/>
        <v>986</v>
      </c>
      <c r="M5559" s="11">
        <f t="shared" si="259"/>
        <v>2570</v>
      </c>
      <c r="N5559" s="12">
        <f t="shared" si="260"/>
        <v>0.72272215973003373</v>
      </c>
    </row>
    <row r="5560" spans="1:14" x14ac:dyDescent="0.3">
      <c r="A5560" s="8" t="s">
        <v>5569</v>
      </c>
      <c r="B5560" s="9">
        <v>45543</v>
      </c>
      <c r="C5560" s="10" t="s">
        <v>8011</v>
      </c>
      <c r="D5560" s="10" t="s">
        <v>8021</v>
      </c>
      <c r="E5560" s="10" t="s">
        <v>8032</v>
      </c>
      <c r="F5560" s="11">
        <v>1</v>
      </c>
      <c r="G5560" s="11">
        <v>583</v>
      </c>
      <c r="H5560" s="11">
        <v>790</v>
      </c>
      <c r="I5560" s="11">
        <v>172</v>
      </c>
      <c r="J5560" s="11">
        <v>6</v>
      </c>
      <c r="K5560" s="11" t="s">
        <v>8034</v>
      </c>
      <c r="L5560" s="11">
        <f t="shared" si="258"/>
        <v>962</v>
      </c>
      <c r="M5560" s="11">
        <f t="shared" si="259"/>
        <v>-379</v>
      </c>
      <c r="N5560" s="12">
        <f t="shared" si="260"/>
        <v>-0.65008576329331047</v>
      </c>
    </row>
    <row r="5561" spans="1:14" x14ac:dyDescent="0.3">
      <c r="A5561" s="8" t="s">
        <v>5570</v>
      </c>
      <c r="B5561" s="9">
        <v>45543</v>
      </c>
      <c r="C5561" s="10" t="s">
        <v>8011</v>
      </c>
      <c r="D5561" s="10" t="s">
        <v>8015</v>
      </c>
      <c r="E5561" s="10" t="s">
        <v>8032</v>
      </c>
      <c r="F5561" s="11">
        <v>3</v>
      </c>
      <c r="G5561" s="11">
        <v>2595</v>
      </c>
      <c r="H5561" s="11">
        <v>1274</v>
      </c>
      <c r="I5561" s="11">
        <v>143</v>
      </c>
      <c r="J5561" s="11">
        <v>6</v>
      </c>
      <c r="K5561" s="11" t="s">
        <v>8034</v>
      </c>
      <c r="L5561" s="11">
        <f t="shared" si="258"/>
        <v>1417</v>
      </c>
      <c r="M5561" s="11">
        <f t="shared" si="259"/>
        <v>1178</v>
      </c>
      <c r="N5561" s="12">
        <f t="shared" si="260"/>
        <v>0.45394990366088633</v>
      </c>
    </row>
    <row r="5562" spans="1:14" x14ac:dyDescent="0.3">
      <c r="A5562" s="8" t="s">
        <v>5571</v>
      </c>
      <c r="B5562" s="9">
        <v>45543</v>
      </c>
      <c r="C5562" s="10" t="s">
        <v>8011</v>
      </c>
      <c r="D5562" s="10" t="s">
        <v>8023</v>
      </c>
      <c r="E5562" s="10" t="s">
        <v>8033</v>
      </c>
      <c r="F5562" s="11">
        <v>5</v>
      </c>
      <c r="G5562" s="11">
        <v>3705</v>
      </c>
      <c r="H5562" s="11">
        <v>1170</v>
      </c>
      <c r="I5562" s="11">
        <v>190</v>
      </c>
      <c r="J5562" s="11">
        <v>4</v>
      </c>
      <c r="K5562" s="11" t="s">
        <v>8034</v>
      </c>
      <c r="L5562" s="11">
        <f t="shared" si="258"/>
        <v>1360</v>
      </c>
      <c r="M5562" s="11">
        <f t="shared" si="259"/>
        <v>2345</v>
      </c>
      <c r="N5562" s="12">
        <f t="shared" si="260"/>
        <v>0.63292847503373817</v>
      </c>
    </row>
    <row r="5563" spans="1:14" x14ac:dyDescent="0.3">
      <c r="A5563" s="8" t="s">
        <v>5572</v>
      </c>
      <c r="B5563" s="9">
        <v>45543</v>
      </c>
      <c r="C5563" s="10" t="s">
        <v>8012</v>
      </c>
      <c r="D5563" s="10" t="s">
        <v>8029</v>
      </c>
      <c r="E5563" s="10" t="s">
        <v>8031</v>
      </c>
      <c r="F5563" s="11">
        <v>5</v>
      </c>
      <c r="G5563" s="11">
        <v>3355</v>
      </c>
      <c r="H5563" s="11">
        <v>1064</v>
      </c>
      <c r="I5563" s="11">
        <v>197</v>
      </c>
      <c r="J5563" s="11">
        <v>5</v>
      </c>
      <c r="K5563" s="11" t="s">
        <v>8034</v>
      </c>
      <c r="L5563" s="11">
        <f t="shared" si="258"/>
        <v>1261</v>
      </c>
      <c r="M5563" s="11">
        <f t="shared" si="259"/>
        <v>2094</v>
      </c>
      <c r="N5563" s="12">
        <f t="shared" si="260"/>
        <v>0.62414307004470937</v>
      </c>
    </row>
    <row r="5564" spans="1:14" x14ac:dyDescent="0.3">
      <c r="A5564" s="8" t="s">
        <v>5573</v>
      </c>
      <c r="B5564" s="9">
        <v>45543</v>
      </c>
      <c r="C5564" s="10" t="s">
        <v>8014</v>
      </c>
      <c r="D5564" s="10" t="s">
        <v>8018</v>
      </c>
      <c r="E5564" s="10" t="s">
        <v>8031</v>
      </c>
      <c r="F5564" s="11">
        <v>3</v>
      </c>
      <c r="G5564" s="11">
        <v>2682</v>
      </c>
      <c r="H5564" s="11">
        <v>905</v>
      </c>
      <c r="I5564" s="11">
        <v>175</v>
      </c>
      <c r="J5564" s="11">
        <v>4</v>
      </c>
      <c r="K5564" s="11" t="s">
        <v>8034</v>
      </c>
      <c r="L5564" s="11">
        <f t="shared" si="258"/>
        <v>1080</v>
      </c>
      <c r="M5564" s="11">
        <f t="shared" si="259"/>
        <v>1602</v>
      </c>
      <c r="N5564" s="12">
        <f t="shared" si="260"/>
        <v>0.59731543624161076</v>
      </c>
    </row>
    <row r="5565" spans="1:14" x14ac:dyDescent="0.3">
      <c r="A5565" s="8" t="s">
        <v>5574</v>
      </c>
      <c r="B5565" s="9">
        <v>45543</v>
      </c>
      <c r="C5565" s="10" t="s">
        <v>8014</v>
      </c>
      <c r="D5565" s="10" t="s">
        <v>8018</v>
      </c>
      <c r="E5565" s="10" t="s">
        <v>8031</v>
      </c>
      <c r="F5565" s="11">
        <v>1</v>
      </c>
      <c r="G5565" s="11">
        <v>614</v>
      </c>
      <c r="H5565" s="11">
        <v>1492</v>
      </c>
      <c r="I5565" s="11">
        <v>158</v>
      </c>
      <c r="J5565" s="11">
        <v>3</v>
      </c>
      <c r="K5565" s="11" t="s">
        <v>8034</v>
      </c>
      <c r="L5565" s="11">
        <f t="shared" si="258"/>
        <v>1650</v>
      </c>
      <c r="M5565" s="11">
        <f t="shared" si="259"/>
        <v>-1036</v>
      </c>
      <c r="N5565" s="12">
        <f t="shared" si="260"/>
        <v>-1.6872964169381108</v>
      </c>
    </row>
    <row r="5566" spans="1:14" x14ac:dyDescent="0.3">
      <c r="A5566" s="8" t="s">
        <v>5575</v>
      </c>
      <c r="B5566" s="9">
        <v>45543</v>
      </c>
      <c r="C5566" s="10" t="s">
        <v>8012</v>
      </c>
      <c r="D5566" s="10" t="s">
        <v>8029</v>
      </c>
      <c r="E5566" s="10" t="s">
        <v>8032</v>
      </c>
      <c r="F5566" s="11">
        <v>4</v>
      </c>
      <c r="G5566" s="11">
        <v>2424</v>
      </c>
      <c r="H5566" s="11">
        <v>817</v>
      </c>
      <c r="I5566" s="11">
        <v>165</v>
      </c>
      <c r="J5566" s="11">
        <v>5</v>
      </c>
      <c r="K5566" s="11" t="s">
        <v>8034</v>
      </c>
      <c r="L5566" s="11">
        <f t="shared" si="258"/>
        <v>982</v>
      </c>
      <c r="M5566" s="11">
        <f t="shared" si="259"/>
        <v>1442</v>
      </c>
      <c r="N5566" s="12">
        <f t="shared" si="260"/>
        <v>0.59488448844884489</v>
      </c>
    </row>
    <row r="5567" spans="1:14" x14ac:dyDescent="0.3">
      <c r="A5567" s="8" t="s">
        <v>5576</v>
      </c>
      <c r="B5567" s="9">
        <v>45544</v>
      </c>
      <c r="C5567" s="10" t="s">
        <v>8013</v>
      </c>
      <c r="D5567" s="10" t="s">
        <v>8019</v>
      </c>
      <c r="E5567" s="10" t="s">
        <v>8031</v>
      </c>
      <c r="F5567" s="11">
        <v>5</v>
      </c>
      <c r="G5567" s="11">
        <v>3570</v>
      </c>
      <c r="H5567" s="11">
        <v>693</v>
      </c>
      <c r="I5567" s="11">
        <v>207</v>
      </c>
      <c r="J5567" s="11">
        <v>4</v>
      </c>
      <c r="K5567" s="11" t="s">
        <v>8034</v>
      </c>
      <c r="L5567" s="11">
        <f t="shared" si="258"/>
        <v>900</v>
      </c>
      <c r="M5567" s="11">
        <f t="shared" si="259"/>
        <v>2670</v>
      </c>
      <c r="N5567" s="12">
        <f t="shared" si="260"/>
        <v>0.74789915966386555</v>
      </c>
    </row>
    <row r="5568" spans="1:14" x14ac:dyDescent="0.3">
      <c r="A5568" s="8" t="s">
        <v>5577</v>
      </c>
      <c r="B5568" s="9">
        <v>45544</v>
      </c>
      <c r="C5568" s="10" t="s">
        <v>8011</v>
      </c>
      <c r="D5568" s="10" t="s">
        <v>8021</v>
      </c>
      <c r="E5568" s="10" t="s">
        <v>8033</v>
      </c>
      <c r="F5568" s="11">
        <v>2</v>
      </c>
      <c r="G5568" s="11">
        <v>1652</v>
      </c>
      <c r="H5568" s="11">
        <v>1305</v>
      </c>
      <c r="I5568" s="11">
        <v>132</v>
      </c>
      <c r="J5568" s="11">
        <v>5</v>
      </c>
      <c r="K5568" s="11" t="s">
        <v>8034</v>
      </c>
      <c r="L5568" s="11">
        <f t="shared" si="258"/>
        <v>1437</v>
      </c>
      <c r="M5568" s="11">
        <f t="shared" si="259"/>
        <v>215</v>
      </c>
      <c r="N5568" s="12">
        <f t="shared" si="260"/>
        <v>0.13014527845036319</v>
      </c>
    </row>
    <row r="5569" spans="1:14" x14ac:dyDescent="0.3">
      <c r="A5569" s="8" t="s">
        <v>5578</v>
      </c>
      <c r="B5569" s="9">
        <v>45544</v>
      </c>
      <c r="C5569" s="10" t="s">
        <v>8013</v>
      </c>
      <c r="D5569" s="10" t="s">
        <v>8025</v>
      </c>
      <c r="E5569" s="10" t="s">
        <v>8031</v>
      </c>
      <c r="F5569" s="11">
        <v>4</v>
      </c>
      <c r="G5569" s="11">
        <v>2264</v>
      </c>
      <c r="H5569" s="11">
        <v>641</v>
      </c>
      <c r="I5569" s="11">
        <v>189</v>
      </c>
      <c r="J5569" s="11">
        <v>5</v>
      </c>
      <c r="K5569" s="11" t="s">
        <v>8034</v>
      </c>
      <c r="L5569" s="11">
        <f t="shared" si="258"/>
        <v>830</v>
      </c>
      <c r="M5569" s="11">
        <f t="shared" si="259"/>
        <v>1434</v>
      </c>
      <c r="N5569" s="12">
        <f t="shared" si="260"/>
        <v>0.63339222614840984</v>
      </c>
    </row>
    <row r="5570" spans="1:14" x14ac:dyDescent="0.3">
      <c r="A5570" s="8" t="s">
        <v>5579</v>
      </c>
      <c r="B5570" s="9">
        <v>45544</v>
      </c>
      <c r="C5570" s="10" t="s">
        <v>8012</v>
      </c>
      <c r="D5570" s="10" t="s">
        <v>8029</v>
      </c>
      <c r="E5570" s="10" t="s">
        <v>8033</v>
      </c>
      <c r="F5570" s="11">
        <v>3</v>
      </c>
      <c r="G5570" s="11">
        <v>2109</v>
      </c>
      <c r="H5570" s="11">
        <v>1462</v>
      </c>
      <c r="I5570" s="11">
        <v>181</v>
      </c>
      <c r="J5570" s="11">
        <v>7</v>
      </c>
      <c r="K5570" s="11" t="s">
        <v>8034</v>
      </c>
      <c r="L5570" s="11">
        <f t="shared" ref="L5570:L5633" si="261">H5570+I5570</f>
        <v>1643</v>
      </c>
      <c r="M5570" s="11">
        <f t="shared" ref="M5570:M5633" si="262">G5570-L5570</f>
        <v>466</v>
      </c>
      <c r="N5570" s="12">
        <f t="shared" ref="N5570:N5633" si="263">M5570/G5570</f>
        <v>0.22095779990516834</v>
      </c>
    </row>
    <row r="5571" spans="1:14" x14ac:dyDescent="0.3">
      <c r="A5571" s="8" t="s">
        <v>5580</v>
      </c>
      <c r="B5571" s="9">
        <v>45544</v>
      </c>
      <c r="C5571" s="10" t="s">
        <v>8014</v>
      </c>
      <c r="D5571" s="10" t="s">
        <v>8026</v>
      </c>
      <c r="E5571" s="10" t="s">
        <v>8031</v>
      </c>
      <c r="F5571" s="11">
        <v>2</v>
      </c>
      <c r="G5571" s="11">
        <v>1118</v>
      </c>
      <c r="H5571" s="11">
        <v>405</v>
      </c>
      <c r="I5571" s="11">
        <v>118</v>
      </c>
      <c r="J5571" s="11">
        <v>4</v>
      </c>
      <c r="K5571" s="11" t="s">
        <v>8034</v>
      </c>
      <c r="L5571" s="11">
        <f t="shared" si="261"/>
        <v>523</v>
      </c>
      <c r="M5571" s="11">
        <f t="shared" si="262"/>
        <v>595</v>
      </c>
      <c r="N5571" s="12">
        <f t="shared" si="263"/>
        <v>0.53220035778175312</v>
      </c>
    </row>
    <row r="5572" spans="1:14" x14ac:dyDescent="0.3">
      <c r="A5572" s="8" t="s">
        <v>5581</v>
      </c>
      <c r="B5572" s="9">
        <v>45544</v>
      </c>
      <c r="C5572" s="10" t="s">
        <v>8012</v>
      </c>
      <c r="D5572" s="10" t="s">
        <v>8028</v>
      </c>
      <c r="E5572" s="10" t="s">
        <v>8032</v>
      </c>
      <c r="F5572" s="11">
        <v>3</v>
      </c>
      <c r="G5572" s="11">
        <v>2403</v>
      </c>
      <c r="H5572" s="11">
        <v>1335</v>
      </c>
      <c r="I5572" s="11">
        <v>183</v>
      </c>
      <c r="J5572" s="11">
        <v>6</v>
      </c>
      <c r="K5572" s="11" t="s">
        <v>8034</v>
      </c>
      <c r="L5572" s="11">
        <f t="shared" si="261"/>
        <v>1518</v>
      </c>
      <c r="M5572" s="11">
        <f t="shared" si="262"/>
        <v>885</v>
      </c>
      <c r="N5572" s="12">
        <f t="shared" si="263"/>
        <v>0.36828963795255931</v>
      </c>
    </row>
    <row r="5573" spans="1:14" x14ac:dyDescent="0.3">
      <c r="A5573" s="8" t="s">
        <v>5582</v>
      </c>
      <c r="B5573" s="9">
        <v>45544</v>
      </c>
      <c r="C5573" s="10" t="s">
        <v>8014</v>
      </c>
      <c r="D5573" s="10" t="s">
        <v>8020</v>
      </c>
      <c r="E5573" s="10" t="s">
        <v>8031</v>
      </c>
      <c r="F5573" s="11">
        <v>1</v>
      </c>
      <c r="G5573" s="11">
        <v>572</v>
      </c>
      <c r="H5573" s="11">
        <v>973</v>
      </c>
      <c r="I5573" s="11">
        <v>215</v>
      </c>
      <c r="J5573" s="11">
        <v>7</v>
      </c>
      <c r="K5573" s="11" t="s">
        <v>8034</v>
      </c>
      <c r="L5573" s="11">
        <f t="shared" si="261"/>
        <v>1188</v>
      </c>
      <c r="M5573" s="11">
        <f t="shared" si="262"/>
        <v>-616</v>
      </c>
      <c r="N5573" s="12">
        <f t="shared" si="263"/>
        <v>-1.0769230769230769</v>
      </c>
    </row>
    <row r="5574" spans="1:14" x14ac:dyDescent="0.3">
      <c r="A5574" s="8" t="s">
        <v>5583</v>
      </c>
      <c r="B5574" s="9">
        <v>45544</v>
      </c>
      <c r="C5574" s="10" t="s">
        <v>8011</v>
      </c>
      <c r="D5574" s="10" t="s">
        <v>8030</v>
      </c>
      <c r="E5574" s="10" t="s">
        <v>8033</v>
      </c>
      <c r="F5574" s="11">
        <v>3</v>
      </c>
      <c r="G5574" s="11">
        <v>1782</v>
      </c>
      <c r="H5574" s="11">
        <v>878</v>
      </c>
      <c r="I5574" s="11">
        <v>137</v>
      </c>
      <c r="J5574" s="11">
        <v>5</v>
      </c>
      <c r="K5574" s="11" t="s">
        <v>8035</v>
      </c>
      <c r="L5574" s="11">
        <f t="shared" si="261"/>
        <v>1015</v>
      </c>
      <c r="M5574" s="11">
        <f t="shared" si="262"/>
        <v>767</v>
      </c>
      <c r="N5574" s="12">
        <f t="shared" si="263"/>
        <v>0.43041526374859707</v>
      </c>
    </row>
    <row r="5575" spans="1:14" x14ac:dyDescent="0.3">
      <c r="A5575" s="8" t="s">
        <v>5584</v>
      </c>
      <c r="B5575" s="9">
        <v>45544</v>
      </c>
      <c r="C5575" s="10" t="s">
        <v>8014</v>
      </c>
      <c r="D5575" s="10" t="s">
        <v>8018</v>
      </c>
      <c r="E5575" s="10" t="s">
        <v>8033</v>
      </c>
      <c r="F5575" s="11">
        <v>3</v>
      </c>
      <c r="G5575" s="11">
        <v>2475</v>
      </c>
      <c r="H5575" s="11">
        <v>1419</v>
      </c>
      <c r="I5575" s="11">
        <v>135</v>
      </c>
      <c r="J5575" s="11">
        <v>2</v>
      </c>
      <c r="K5575" s="11" t="s">
        <v>8034</v>
      </c>
      <c r="L5575" s="11">
        <f t="shared" si="261"/>
        <v>1554</v>
      </c>
      <c r="M5575" s="11">
        <f t="shared" si="262"/>
        <v>921</v>
      </c>
      <c r="N5575" s="12">
        <f t="shared" si="263"/>
        <v>0.37212121212121213</v>
      </c>
    </row>
    <row r="5576" spans="1:14" x14ac:dyDescent="0.3">
      <c r="A5576" s="8" t="s">
        <v>5585</v>
      </c>
      <c r="B5576" s="9">
        <v>45544</v>
      </c>
      <c r="C5576" s="10" t="s">
        <v>8014</v>
      </c>
      <c r="D5576" s="10" t="s">
        <v>8024</v>
      </c>
      <c r="E5576" s="10" t="s">
        <v>8031</v>
      </c>
      <c r="F5576" s="11">
        <v>1</v>
      </c>
      <c r="G5576" s="11">
        <v>778</v>
      </c>
      <c r="H5576" s="11">
        <v>799</v>
      </c>
      <c r="I5576" s="11">
        <v>186</v>
      </c>
      <c r="J5576" s="11">
        <v>3</v>
      </c>
      <c r="K5576" s="11" t="s">
        <v>8034</v>
      </c>
      <c r="L5576" s="11">
        <f t="shared" si="261"/>
        <v>985</v>
      </c>
      <c r="M5576" s="11">
        <f t="shared" si="262"/>
        <v>-207</v>
      </c>
      <c r="N5576" s="12">
        <f t="shared" si="263"/>
        <v>-0.26606683804627251</v>
      </c>
    </row>
    <row r="5577" spans="1:14" x14ac:dyDescent="0.3">
      <c r="A5577" s="8" t="s">
        <v>5586</v>
      </c>
      <c r="B5577" s="9">
        <v>45544</v>
      </c>
      <c r="C5577" s="10" t="s">
        <v>8014</v>
      </c>
      <c r="D5577" s="10" t="s">
        <v>8024</v>
      </c>
      <c r="E5577" s="10" t="s">
        <v>8032</v>
      </c>
      <c r="F5577" s="11">
        <v>1</v>
      </c>
      <c r="G5577" s="11">
        <v>885</v>
      </c>
      <c r="H5577" s="11">
        <v>819</v>
      </c>
      <c r="I5577" s="11">
        <v>197</v>
      </c>
      <c r="J5577" s="11">
        <v>4</v>
      </c>
      <c r="K5577" s="11" t="s">
        <v>8034</v>
      </c>
      <c r="L5577" s="11">
        <f t="shared" si="261"/>
        <v>1016</v>
      </c>
      <c r="M5577" s="11">
        <f t="shared" si="262"/>
        <v>-131</v>
      </c>
      <c r="N5577" s="12">
        <f t="shared" si="263"/>
        <v>-0.1480225988700565</v>
      </c>
    </row>
    <row r="5578" spans="1:14" x14ac:dyDescent="0.3">
      <c r="A5578" s="8" t="s">
        <v>5587</v>
      </c>
      <c r="B5578" s="9">
        <v>45544</v>
      </c>
      <c r="C5578" s="10" t="s">
        <v>8013</v>
      </c>
      <c r="D5578" s="10" t="s">
        <v>8022</v>
      </c>
      <c r="E5578" s="10" t="s">
        <v>8033</v>
      </c>
      <c r="F5578" s="11">
        <v>4</v>
      </c>
      <c r="G5578" s="11">
        <v>2600</v>
      </c>
      <c r="H5578" s="11">
        <v>1125</v>
      </c>
      <c r="I5578" s="11">
        <v>156</v>
      </c>
      <c r="J5578" s="11">
        <v>6</v>
      </c>
      <c r="K5578" s="11" t="s">
        <v>8034</v>
      </c>
      <c r="L5578" s="11">
        <f t="shared" si="261"/>
        <v>1281</v>
      </c>
      <c r="M5578" s="11">
        <f t="shared" si="262"/>
        <v>1319</v>
      </c>
      <c r="N5578" s="12">
        <f t="shared" si="263"/>
        <v>0.50730769230769235</v>
      </c>
    </row>
    <row r="5579" spans="1:14" x14ac:dyDescent="0.3">
      <c r="A5579" s="8" t="s">
        <v>5588</v>
      </c>
      <c r="B5579" s="9">
        <v>45544</v>
      </c>
      <c r="C5579" s="10" t="s">
        <v>8014</v>
      </c>
      <c r="D5579" s="10" t="s">
        <v>8018</v>
      </c>
      <c r="E5579" s="10" t="s">
        <v>8033</v>
      </c>
      <c r="F5579" s="11">
        <v>1</v>
      </c>
      <c r="G5579" s="11">
        <v>650</v>
      </c>
      <c r="H5579" s="11">
        <v>394</v>
      </c>
      <c r="I5579" s="11">
        <v>197</v>
      </c>
      <c r="J5579" s="11">
        <v>4</v>
      </c>
      <c r="K5579" s="11" t="s">
        <v>8034</v>
      </c>
      <c r="L5579" s="11">
        <f t="shared" si="261"/>
        <v>591</v>
      </c>
      <c r="M5579" s="11">
        <f t="shared" si="262"/>
        <v>59</v>
      </c>
      <c r="N5579" s="12">
        <f t="shared" si="263"/>
        <v>9.0769230769230769E-2</v>
      </c>
    </row>
    <row r="5580" spans="1:14" x14ac:dyDescent="0.3">
      <c r="A5580" s="8" t="s">
        <v>5589</v>
      </c>
      <c r="B5580" s="9">
        <v>45544</v>
      </c>
      <c r="C5580" s="10" t="s">
        <v>8013</v>
      </c>
      <c r="D5580" s="10" t="s">
        <v>8025</v>
      </c>
      <c r="E5580" s="10" t="s">
        <v>8032</v>
      </c>
      <c r="F5580" s="11">
        <v>1</v>
      </c>
      <c r="G5580" s="11">
        <v>793</v>
      </c>
      <c r="H5580" s="11">
        <v>824</v>
      </c>
      <c r="I5580" s="11">
        <v>210</v>
      </c>
      <c r="J5580" s="11">
        <v>3</v>
      </c>
      <c r="K5580" s="11" t="s">
        <v>8034</v>
      </c>
      <c r="L5580" s="11">
        <f t="shared" si="261"/>
        <v>1034</v>
      </c>
      <c r="M5580" s="11">
        <f t="shared" si="262"/>
        <v>-241</v>
      </c>
      <c r="N5580" s="12">
        <f t="shared" si="263"/>
        <v>-0.30390920554854983</v>
      </c>
    </row>
    <row r="5581" spans="1:14" x14ac:dyDescent="0.3">
      <c r="A5581" s="8" t="s">
        <v>5590</v>
      </c>
      <c r="B5581" s="9">
        <v>45544</v>
      </c>
      <c r="C5581" s="10" t="s">
        <v>8013</v>
      </c>
      <c r="D5581" s="10" t="s">
        <v>8017</v>
      </c>
      <c r="E5581" s="10" t="s">
        <v>8032</v>
      </c>
      <c r="F5581" s="11">
        <v>2</v>
      </c>
      <c r="G5581" s="11">
        <v>1592</v>
      </c>
      <c r="H5581" s="11">
        <v>1437</v>
      </c>
      <c r="I5581" s="11">
        <v>155</v>
      </c>
      <c r="J5581" s="11">
        <v>6</v>
      </c>
      <c r="K5581" s="11" t="s">
        <v>8034</v>
      </c>
      <c r="L5581" s="11">
        <f t="shared" si="261"/>
        <v>1592</v>
      </c>
      <c r="M5581" s="11">
        <f t="shared" si="262"/>
        <v>0</v>
      </c>
      <c r="N5581" s="12">
        <f t="shared" si="263"/>
        <v>0</v>
      </c>
    </row>
    <row r="5582" spans="1:14" x14ac:dyDescent="0.3">
      <c r="A5582" s="8" t="s">
        <v>5591</v>
      </c>
      <c r="B5582" s="9">
        <v>45544</v>
      </c>
      <c r="C5582" s="10" t="s">
        <v>8014</v>
      </c>
      <c r="D5582" s="10" t="s">
        <v>8026</v>
      </c>
      <c r="E5582" s="10" t="s">
        <v>8032</v>
      </c>
      <c r="F5582" s="11">
        <v>4</v>
      </c>
      <c r="G5582" s="11">
        <v>2448</v>
      </c>
      <c r="H5582" s="11">
        <v>874</v>
      </c>
      <c r="I5582" s="11">
        <v>112</v>
      </c>
      <c r="J5582" s="11">
        <v>7</v>
      </c>
      <c r="K5582" s="11" t="s">
        <v>8034</v>
      </c>
      <c r="L5582" s="11">
        <f t="shared" si="261"/>
        <v>986</v>
      </c>
      <c r="M5582" s="11">
        <f t="shared" si="262"/>
        <v>1462</v>
      </c>
      <c r="N5582" s="12">
        <f t="shared" si="263"/>
        <v>0.59722222222222221</v>
      </c>
    </row>
    <row r="5583" spans="1:14" x14ac:dyDescent="0.3">
      <c r="A5583" s="8" t="s">
        <v>5592</v>
      </c>
      <c r="B5583" s="9">
        <v>45544</v>
      </c>
      <c r="C5583" s="10" t="s">
        <v>8012</v>
      </c>
      <c r="D5583" s="10" t="s">
        <v>8029</v>
      </c>
      <c r="E5583" s="10" t="s">
        <v>8031</v>
      </c>
      <c r="F5583" s="11">
        <v>3</v>
      </c>
      <c r="G5583" s="11">
        <v>2640</v>
      </c>
      <c r="H5583" s="11">
        <v>1091</v>
      </c>
      <c r="I5583" s="11">
        <v>104</v>
      </c>
      <c r="J5583" s="11">
        <v>5</v>
      </c>
      <c r="K5583" s="11" t="s">
        <v>8034</v>
      </c>
      <c r="L5583" s="11">
        <f t="shared" si="261"/>
        <v>1195</v>
      </c>
      <c r="M5583" s="11">
        <f t="shared" si="262"/>
        <v>1445</v>
      </c>
      <c r="N5583" s="12">
        <f t="shared" si="263"/>
        <v>0.54734848484848486</v>
      </c>
    </row>
    <row r="5584" spans="1:14" x14ac:dyDescent="0.3">
      <c r="A5584" s="8" t="s">
        <v>5593</v>
      </c>
      <c r="B5584" s="9">
        <v>45544</v>
      </c>
      <c r="C5584" s="10" t="s">
        <v>8011</v>
      </c>
      <c r="D5584" s="10" t="s">
        <v>8021</v>
      </c>
      <c r="E5584" s="10" t="s">
        <v>8033</v>
      </c>
      <c r="F5584" s="11">
        <v>5</v>
      </c>
      <c r="G5584" s="11">
        <v>3910</v>
      </c>
      <c r="H5584" s="11">
        <v>440</v>
      </c>
      <c r="I5584" s="11">
        <v>118</v>
      </c>
      <c r="J5584" s="11">
        <v>4</v>
      </c>
      <c r="K5584" s="11" t="s">
        <v>8034</v>
      </c>
      <c r="L5584" s="11">
        <f t="shared" si="261"/>
        <v>558</v>
      </c>
      <c r="M5584" s="11">
        <f t="shared" si="262"/>
        <v>3352</v>
      </c>
      <c r="N5584" s="12">
        <f t="shared" si="263"/>
        <v>0.85728900255754481</v>
      </c>
    </row>
    <row r="5585" spans="1:14" x14ac:dyDescent="0.3">
      <c r="A5585" s="8" t="s">
        <v>5594</v>
      </c>
      <c r="B5585" s="9">
        <v>45544</v>
      </c>
      <c r="C5585" s="10" t="s">
        <v>8011</v>
      </c>
      <c r="D5585" s="10" t="s">
        <v>8030</v>
      </c>
      <c r="E5585" s="10" t="s">
        <v>8033</v>
      </c>
      <c r="F5585" s="11">
        <v>5</v>
      </c>
      <c r="G5585" s="11">
        <v>3305</v>
      </c>
      <c r="H5585" s="11">
        <v>561</v>
      </c>
      <c r="I5585" s="11">
        <v>107</v>
      </c>
      <c r="J5585" s="11">
        <v>5</v>
      </c>
      <c r="K5585" s="11" t="s">
        <v>8035</v>
      </c>
      <c r="L5585" s="11">
        <f t="shared" si="261"/>
        <v>668</v>
      </c>
      <c r="M5585" s="11">
        <f t="shared" si="262"/>
        <v>2637</v>
      </c>
      <c r="N5585" s="12">
        <f t="shared" si="263"/>
        <v>0.79788199697428142</v>
      </c>
    </row>
    <row r="5586" spans="1:14" x14ac:dyDescent="0.3">
      <c r="A5586" s="8" t="s">
        <v>5595</v>
      </c>
      <c r="B5586" s="9">
        <v>45544</v>
      </c>
      <c r="C5586" s="10" t="s">
        <v>8014</v>
      </c>
      <c r="D5586" s="10" t="s">
        <v>8018</v>
      </c>
      <c r="E5586" s="10" t="s">
        <v>8033</v>
      </c>
      <c r="F5586" s="11">
        <v>4</v>
      </c>
      <c r="G5586" s="11">
        <v>3564</v>
      </c>
      <c r="H5586" s="11">
        <v>739</v>
      </c>
      <c r="I5586" s="11">
        <v>132</v>
      </c>
      <c r="J5586" s="11">
        <v>4</v>
      </c>
      <c r="K5586" s="11" t="s">
        <v>8034</v>
      </c>
      <c r="L5586" s="11">
        <f t="shared" si="261"/>
        <v>871</v>
      </c>
      <c r="M5586" s="11">
        <f t="shared" si="262"/>
        <v>2693</v>
      </c>
      <c r="N5586" s="12">
        <f t="shared" si="263"/>
        <v>0.75561167227833892</v>
      </c>
    </row>
    <row r="5587" spans="1:14" x14ac:dyDescent="0.3">
      <c r="A5587" s="8" t="s">
        <v>5596</v>
      </c>
      <c r="B5587" s="9">
        <v>45544</v>
      </c>
      <c r="C5587" s="10" t="s">
        <v>8011</v>
      </c>
      <c r="D5587" s="10" t="s">
        <v>8015</v>
      </c>
      <c r="E5587" s="10" t="s">
        <v>8033</v>
      </c>
      <c r="F5587" s="11">
        <v>5</v>
      </c>
      <c r="G5587" s="11">
        <v>3460</v>
      </c>
      <c r="H5587" s="11">
        <v>654</v>
      </c>
      <c r="I5587" s="11">
        <v>157</v>
      </c>
      <c r="J5587" s="11">
        <v>6</v>
      </c>
      <c r="K5587" s="11" t="s">
        <v>8034</v>
      </c>
      <c r="L5587" s="11">
        <f t="shared" si="261"/>
        <v>811</v>
      </c>
      <c r="M5587" s="11">
        <f t="shared" si="262"/>
        <v>2649</v>
      </c>
      <c r="N5587" s="12">
        <f t="shared" si="263"/>
        <v>0.76560693641618494</v>
      </c>
    </row>
    <row r="5588" spans="1:14" x14ac:dyDescent="0.3">
      <c r="A5588" s="8" t="s">
        <v>5597</v>
      </c>
      <c r="B5588" s="9">
        <v>45544</v>
      </c>
      <c r="C5588" s="10" t="s">
        <v>8014</v>
      </c>
      <c r="D5588" s="10" t="s">
        <v>8024</v>
      </c>
      <c r="E5588" s="10" t="s">
        <v>8031</v>
      </c>
      <c r="F5588" s="11">
        <v>4</v>
      </c>
      <c r="G5588" s="11">
        <v>2304</v>
      </c>
      <c r="H5588" s="11">
        <v>1482</v>
      </c>
      <c r="I5588" s="11">
        <v>217</v>
      </c>
      <c r="J5588" s="11">
        <v>2</v>
      </c>
      <c r="K5588" s="11" t="s">
        <v>8034</v>
      </c>
      <c r="L5588" s="11">
        <f t="shared" si="261"/>
        <v>1699</v>
      </c>
      <c r="M5588" s="11">
        <f t="shared" si="262"/>
        <v>605</v>
      </c>
      <c r="N5588" s="12">
        <f t="shared" si="263"/>
        <v>0.26258680555555558</v>
      </c>
    </row>
    <row r="5589" spans="1:14" x14ac:dyDescent="0.3">
      <c r="A5589" s="8" t="s">
        <v>5598</v>
      </c>
      <c r="B5589" s="9">
        <v>45544</v>
      </c>
      <c r="C5589" s="10" t="s">
        <v>8013</v>
      </c>
      <c r="D5589" s="10" t="s">
        <v>8022</v>
      </c>
      <c r="E5589" s="10" t="s">
        <v>8032</v>
      </c>
      <c r="F5589" s="11">
        <v>2</v>
      </c>
      <c r="G5589" s="11">
        <v>1716</v>
      </c>
      <c r="H5589" s="11">
        <v>1264</v>
      </c>
      <c r="I5589" s="11">
        <v>175</v>
      </c>
      <c r="J5589" s="11">
        <v>3</v>
      </c>
      <c r="K5589" s="11" t="s">
        <v>8034</v>
      </c>
      <c r="L5589" s="11">
        <f t="shared" si="261"/>
        <v>1439</v>
      </c>
      <c r="M5589" s="11">
        <f t="shared" si="262"/>
        <v>277</v>
      </c>
      <c r="N5589" s="12">
        <f t="shared" si="263"/>
        <v>0.16142191142191142</v>
      </c>
    </row>
    <row r="5590" spans="1:14" x14ac:dyDescent="0.3">
      <c r="A5590" s="8" t="s">
        <v>5599</v>
      </c>
      <c r="B5590" s="9">
        <v>45544</v>
      </c>
      <c r="C5590" s="10" t="s">
        <v>8013</v>
      </c>
      <c r="D5590" s="10" t="s">
        <v>8017</v>
      </c>
      <c r="E5590" s="10" t="s">
        <v>8033</v>
      </c>
      <c r="F5590" s="11">
        <v>2</v>
      </c>
      <c r="G5590" s="11">
        <v>1426</v>
      </c>
      <c r="H5590" s="11">
        <v>879</v>
      </c>
      <c r="I5590" s="11">
        <v>107</v>
      </c>
      <c r="J5590" s="11">
        <v>3</v>
      </c>
      <c r="K5590" s="11" t="s">
        <v>8034</v>
      </c>
      <c r="L5590" s="11">
        <f t="shared" si="261"/>
        <v>986</v>
      </c>
      <c r="M5590" s="11">
        <f t="shared" si="262"/>
        <v>440</v>
      </c>
      <c r="N5590" s="12">
        <f t="shared" si="263"/>
        <v>0.30855539971949508</v>
      </c>
    </row>
    <row r="5591" spans="1:14" x14ac:dyDescent="0.3">
      <c r="A5591" s="8" t="s">
        <v>5600</v>
      </c>
      <c r="B5591" s="9">
        <v>45545</v>
      </c>
      <c r="C5591" s="10" t="s">
        <v>8013</v>
      </c>
      <c r="D5591" s="10" t="s">
        <v>8019</v>
      </c>
      <c r="E5591" s="10" t="s">
        <v>8032</v>
      </c>
      <c r="F5591" s="11">
        <v>2</v>
      </c>
      <c r="G5591" s="11">
        <v>1712</v>
      </c>
      <c r="H5591" s="11">
        <v>742</v>
      </c>
      <c r="I5591" s="11">
        <v>193</v>
      </c>
      <c r="J5591" s="11">
        <v>7</v>
      </c>
      <c r="K5591" s="11" t="s">
        <v>8034</v>
      </c>
      <c r="L5591" s="11">
        <f t="shared" si="261"/>
        <v>935</v>
      </c>
      <c r="M5591" s="11">
        <f t="shared" si="262"/>
        <v>777</v>
      </c>
      <c r="N5591" s="12">
        <f t="shared" si="263"/>
        <v>0.45385514018691586</v>
      </c>
    </row>
    <row r="5592" spans="1:14" x14ac:dyDescent="0.3">
      <c r="A5592" s="8" t="s">
        <v>5601</v>
      </c>
      <c r="B5592" s="9">
        <v>45545</v>
      </c>
      <c r="C5592" s="10" t="s">
        <v>8011</v>
      </c>
      <c r="D5592" s="10" t="s">
        <v>8021</v>
      </c>
      <c r="E5592" s="10" t="s">
        <v>8031</v>
      </c>
      <c r="F5592" s="11">
        <v>3</v>
      </c>
      <c r="G5592" s="11">
        <v>2100</v>
      </c>
      <c r="H5592" s="11">
        <v>917</v>
      </c>
      <c r="I5592" s="11">
        <v>142</v>
      </c>
      <c r="J5592" s="11">
        <v>4</v>
      </c>
      <c r="K5592" s="11" t="s">
        <v>8034</v>
      </c>
      <c r="L5592" s="11">
        <f t="shared" si="261"/>
        <v>1059</v>
      </c>
      <c r="M5592" s="11">
        <f t="shared" si="262"/>
        <v>1041</v>
      </c>
      <c r="N5592" s="12">
        <f t="shared" si="263"/>
        <v>0.49571428571428572</v>
      </c>
    </row>
    <row r="5593" spans="1:14" x14ac:dyDescent="0.3">
      <c r="A5593" s="8" t="s">
        <v>5602</v>
      </c>
      <c r="B5593" s="9">
        <v>45545</v>
      </c>
      <c r="C5593" s="10" t="s">
        <v>8011</v>
      </c>
      <c r="D5593" s="10" t="s">
        <v>8021</v>
      </c>
      <c r="E5593" s="10" t="s">
        <v>8031</v>
      </c>
      <c r="F5593" s="11">
        <v>3</v>
      </c>
      <c r="G5593" s="11">
        <v>2316</v>
      </c>
      <c r="H5593" s="11">
        <v>1323</v>
      </c>
      <c r="I5593" s="11">
        <v>179</v>
      </c>
      <c r="J5593" s="11">
        <v>3</v>
      </c>
      <c r="K5593" s="11" t="s">
        <v>8034</v>
      </c>
      <c r="L5593" s="11">
        <f t="shared" si="261"/>
        <v>1502</v>
      </c>
      <c r="M5593" s="11">
        <f t="shared" si="262"/>
        <v>814</v>
      </c>
      <c r="N5593" s="12">
        <f t="shared" si="263"/>
        <v>0.35146804835924006</v>
      </c>
    </row>
    <row r="5594" spans="1:14" x14ac:dyDescent="0.3">
      <c r="A5594" s="8" t="s">
        <v>5603</v>
      </c>
      <c r="B5594" s="9">
        <v>45545</v>
      </c>
      <c r="C5594" s="10" t="s">
        <v>8011</v>
      </c>
      <c r="D5594" s="10" t="s">
        <v>8030</v>
      </c>
      <c r="E5594" s="10" t="s">
        <v>8032</v>
      </c>
      <c r="F5594" s="11">
        <v>4</v>
      </c>
      <c r="G5594" s="11">
        <v>2492</v>
      </c>
      <c r="H5594" s="11">
        <v>523</v>
      </c>
      <c r="I5594" s="11">
        <v>168</v>
      </c>
      <c r="J5594" s="11">
        <v>6</v>
      </c>
      <c r="K5594" s="11" t="s">
        <v>8034</v>
      </c>
      <c r="L5594" s="11">
        <f t="shared" si="261"/>
        <v>691</v>
      </c>
      <c r="M5594" s="11">
        <f t="shared" si="262"/>
        <v>1801</v>
      </c>
      <c r="N5594" s="12">
        <f t="shared" si="263"/>
        <v>0.7227126805778491</v>
      </c>
    </row>
    <row r="5595" spans="1:14" x14ac:dyDescent="0.3">
      <c r="A5595" s="8" t="s">
        <v>5604</v>
      </c>
      <c r="B5595" s="9">
        <v>45545</v>
      </c>
      <c r="C5595" s="10" t="s">
        <v>8014</v>
      </c>
      <c r="D5595" s="10" t="s">
        <v>8024</v>
      </c>
      <c r="E5595" s="10" t="s">
        <v>8033</v>
      </c>
      <c r="F5595" s="11">
        <v>4</v>
      </c>
      <c r="G5595" s="11">
        <v>2968</v>
      </c>
      <c r="H5595" s="11">
        <v>1254</v>
      </c>
      <c r="I5595" s="11">
        <v>170</v>
      </c>
      <c r="J5595" s="11">
        <v>3</v>
      </c>
      <c r="K5595" s="11" t="s">
        <v>8034</v>
      </c>
      <c r="L5595" s="11">
        <f t="shared" si="261"/>
        <v>1424</v>
      </c>
      <c r="M5595" s="11">
        <f t="shared" si="262"/>
        <v>1544</v>
      </c>
      <c r="N5595" s="12">
        <f t="shared" si="263"/>
        <v>0.52021563342318056</v>
      </c>
    </row>
    <row r="5596" spans="1:14" x14ac:dyDescent="0.3">
      <c r="A5596" s="8" t="s">
        <v>5605</v>
      </c>
      <c r="B5596" s="9">
        <v>45545</v>
      </c>
      <c r="C5596" s="10" t="s">
        <v>8012</v>
      </c>
      <c r="D5596" s="10" t="s">
        <v>8029</v>
      </c>
      <c r="E5596" s="10" t="s">
        <v>8033</v>
      </c>
      <c r="F5596" s="11">
        <v>3</v>
      </c>
      <c r="G5596" s="11">
        <v>2424</v>
      </c>
      <c r="H5596" s="11">
        <v>693</v>
      </c>
      <c r="I5596" s="11">
        <v>151</v>
      </c>
      <c r="J5596" s="11">
        <v>3</v>
      </c>
      <c r="K5596" s="11" t="s">
        <v>8034</v>
      </c>
      <c r="L5596" s="11">
        <f t="shared" si="261"/>
        <v>844</v>
      </c>
      <c r="M5596" s="11">
        <f t="shared" si="262"/>
        <v>1580</v>
      </c>
      <c r="N5596" s="12">
        <f t="shared" si="263"/>
        <v>0.65181518151815176</v>
      </c>
    </row>
    <row r="5597" spans="1:14" x14ac:dyDescent="0.3">
      <c r="A5597" s="8" t="s">
        <v>5606</v>
      </c>
      <c r="B5597" s="9">
        <v>45545</v>
      </c>
      <c r="C5597" s="10" t="s">
        <v>8011</v>
      </c>
      <c r="D5597" s="10" t="s">
        <v>8023</v>
      </c>
      <c r="E5597" s="10" t="s">
        <v>8031</v>
      </c>
      <c r="F5597" s="11">
        <v>2</v>
      </c>
      <c r="G5597" s="11">
        <v>1590</v>
      </c>
      <c r="H5597" s="11">
        <v>1441</v>
      </c>
      <c r="I5597" s="11">
        <v>121</v>
      </c>
      <c r="J5597" s="11">
        <v>6</v>
      </c>
      <c r="K5597" s="11" t="s">
        <v>8034</v>
      </c>
      <c r="L5597" s="11">
        <f t="shared" si="261"/>
        <v>1562</v>
      </c>
      <c r="M5597" s="11">
        <f t="shared" si="262"/>
        <v>28</v>
      </c>
      <c r="N5597" s="12">
        <f t="shared" si="263"/>
        <v>1.7610062893081761E-2</v>
      </c>
    </row>
    <row r="5598" spans="1:14" x14ac:dyDescent="0.3">
      <c r="A5598" s="8" t="s">
        <v>5607</v>
      </c>
      <c r="B5598" s="9">
        <v>45545</v>
      </c>
      <c r="C5598" s="10" t="s">
        <v>8012</v>
      </c>
      <c r="D5598" s="10" t="s">
        <v>8028</v>
      </c>
      <c r="E5598" s="10" t="s">
        <v>8033</v>
      </c>
      <c r="F5598" s="11">
        <v>1</v>
      </c>
      <c r="G5598" s="11">
        <v>894</v>
      </c>
      <c r="H5598" s="11">
        <v>1246</v>
      </c>
      <c r="I5598" s="11">
        <v>111</v>
      </c>
      <c r="J5598" s="11">
        <v>5</v>
      </c>
      <c r="K5598" s="11" t="s">
        <v>8035</v>
      </c>
      <c r="L5598" s="11">
        <f t="shared" si="261"/>
        <v>1357</v>
      </c>
      <c r="M5598" s="11">
        <f t="shared" si="262"/>
        <v>-463</v>
      </c>
      <c r="N5598" s="12">
        <f t="shared" si="263"/>
        <v>-0.51789709172259513</v>
      </c>
    </row>
    <row r="5599" spans="1:14" x14ac:dyDescent="0.3">
      <c r="A5599" s="8" t="s">
        <v>5608</v>
      </c>
      <c r="B5599" s="9">
        <v>45545</v>
      </c>
      <c r="C5599" s="10" t="s">
        <v>8013</v>
      </c>
      <c r="D5599" s="10" t="s">
        <v>8022</v>
      </c>
      <c r="E5599" s="10" t="s">
        <v>8033</v>
      </c>
      <c r="F5599" s="11">
        <v>1</v>
      </c>
      <c r="G5599" s="11">
        <v>586</v>
      </c>
      <c r="H5599" s="11">
        <v>1438</v>
      </c>
      <c r="I5599" s="11">
        <v>211</v>
      </c>
      <c r="J5599" s="11">
        <v>5</v>
      </c>
      <c r="K5599" s="11" t="s">
        <v>8034</v>
      </c>
      <c r="L5599" s="11">
        <f t="shared" si="261"/>
        <v>1649</v>
      </c>
      <c r="M5599" s="11">
        <f t="shared" si="262"/>
        <v>-1063</v>
      </c>
      <c r="N5599" s="12">
        <f t="shared" si="263"/>
        <v>-1.8139931740614335</v>
      </c>
    </row>
    <row r="5600" spans="1:14" x14ac:dyDescent="0.3">
      <c r="A5600" s="8" t="s">
        <v>5609</v>
      </c>
      <c r="B5600" s="9">
        <v>45545</v>
      </c>
      <c r="C5600" s="10" t="s">
        <v>8011</v>
      </c>
      <c r="D5600" s="10" t="s">
        <v>8030</v>
      </c>
      <c r="E5600" s="10" t="s">
        <v>8031</v>
      </c>
      <c r="F5600" s="11">
        <v>5</v>
      </c>
      <c r="G5600" s="11">
        <v>3280</v>
      </c>
      <c r="H5600" s="11">
        <v>675</v>
      </c>
      <c r="I5600" s="11">
        <v>168</v>
      </c>
      <c r="J5600" s="11">
        <v>5</v>
      </c>
      <c r="K5600" s="11" t="s">
        <v>8034</v>
      </c>
      <c r="L5600" s="11">
        <f t="shared" si="261"/>
        <v>843</v>
      </c>
      <c r="M5600" s="11">
        <f t="shared" si="262"/>
        <v>2437</v>
      </c>
      <c r="N5600" s="12">
        <f t="shared" si="263"/>
        <v>0.74298780487804883</v>
      </c>
    </row>
    <row r="5601" spans="1:14" x14ac:dyDescent="0.3">
      <c r="A5601" s="8" t="s">
        <v>5610</v>
      </c>
      <c r="B5601" s="9">
        <v>45545</v>
      </c>
      <c r="C5601" s="10" t="s">
        <v>8014</v>
      </c>
      <c r="D5601" s="10" t="s">
        <v>8026</v>
      </c>
      <c r="E5601" s="10" t="s">
        <v>8033</v>
      </c>
      <c r="F5601" s="11">
        <v>3</v>
      </c>
      <c r="G5601" s="11">
        <v>1806</v>
      </c>
      <c r="H5601" s="11">
        <v>407</v>
      </c>
      <c r="I5601" s="11">
        <v>100</v>
      </c>
      <c r="J5601" s="11">
        <v>6</v>
      </c>
      <c r="K5601" s="11" t="s">
        <v>8035</v>
      </c>
      <c r="L5601" s="11">
        <f t="shared" si="261"/>
        <v>507</v>
      </c>
      <c r="M5601" s="11">
        <f t="shared" si="262"/>
        <v>1299</v>
      </c>
      <c r="N5601" s="12">
        <f t="shared" si="263"/>
        <v>0.71926910299003322</v>
      </c>
    </row>
    <row r="5602" spans="1:14" x14ac:dyDescent="0.3">
      <c r="A5602" s="8" t="s">
        <v>5611</v>
      </c>
      <c r="B5602" s="9">
        <v>45545</v>
      </c>
      <c r="C5602" s="10" t="s">
        <v>8012</v>
      </c>
      <c r="D5602" s="10" t="s">
        <v>8028</v>
      </c>
      <c r="E5602" s="10" t="s">
        <v>8032</v>
      </c>
      <c r="F5602" s="11">
        <v>4</v>
      </c>
      <c r="G5602" s="11">
        <v>2516</v>
      </c>
      <c r="H5602" s="11">
        <v>1439</v>
      </c>
      <c r="I5602" s="11">
        <v>111</v>
      </c>
      <c r="J5602" s="11">
        <v>5</v>
      </c>
      <c r="K5602" s="11" t="s">
        <v>8035</v>
      </c>
      <c r="L5602" s="11">
        <f t="shared" si="261"/>
        <v>1550</v>
      </c>
      <c r="M5602" s="11">
        <f t="shared" si="262"/>
        <v>966</v>
      </c>
      <c r="N5602" s="12">
        <f t="shared" si="263"/>
        <v>0.38394276629570745</v>
      </c>
    </row>
    <row r="5603" spans="1:14" x14ac:dyDescent="0.3">
      <c r="A5603" s="8" t="s">
        <v>5612</v>
      </c>
      <c r="B5603" s="9">
        <v>45545</v>
      </c>
      <c r="C5603" s="10" t="s">
        <v>8011</v>
      </c>
      <c r="D5603" s="10" t="s">
        <v>8021</v>
      </c>
      <c r="E5603" s="10" t="s">
        <v>8032</v>
      </c>
      <c r="F5603" s="11">
        <v>4</v>
      </c>
      <c r="G5603" s="11">
        <v>3112</v>
      </c>
      <c r="H5603" s="11">
        <v>973</v>
      </c>
      <c r="I5603" s="11">
        <v>168</v>
      </c>
      <c r="J5603" s="11">
        <v>5</v>
      </c>
      <c r="K5603" s="11" t="s">
        <v>8034</v>
      </c>
      <c r="L5603" s="11">
        <f t="shared" si="261"/>
        <v>1141</v>
      </c>
      <c r="M5603" s="11">
        <f t="shared" si="262"/>
        <v>1971</v>
      </c>
      <c r="N5603" s="12">
        <f t="shared" si="263"/>
        <v>0.63335475578406175</v>
      </c>
    </row>
    <row r="5604" spans="1:14" x14ac:dyDescent="0.3">
      <c r="A5604" s="8" t="s">
        <v>5613</v>
      </c>
      <c r="B5604" s="9">
        <v>45545</v>
      </c>
      <c r="C5604" s="10" t="s">
        <v>8011</v>
      </c>
      <c r="D5604" s="10" t="s">
        <v>8030</v>
      </c>
      <c r="E5604" s="10" t="s">
        <v>8032</v>
      </c>
      <c r="F5604" s="11">
        <v>3</v>
      </c>
      <c r="G5604" s="11">
        <v>1851</v>
      </c>
      <c r="H5604" s="11">
        <v>1450</v>
      </c>
      <c r="I5604" s="11">
        <v>177</v>
      </c>
      <c r="J5604" s="11">
        <v>5</v>
      </c>
      <c r="K5604" s="11" t="s">
        <v>8034</v>
      </c>
      <c r="L5604" s="11">
        <f t="shared" si="261"/>
        <v>1627</v>
      </c>
      <c r="M5604" s="11">
        <f t="shared" si="262"/>
        <v>224</v>
      </c>
      <c r="N5604" s="12">
        <f t="shared" si="263"/>
        <v>0.12101566720691519</v>
      </c>
    </row>
    <row r="5605" spans="1:14" x14ac:dyDescent="0.3">
      <c r="A5605" s="8" t="s">
        <v>5614</v>
      </c>
      <c r="B5605" s="9">
        <v>45545</v>
      </c>
      <c r="C5605" s="10" t="s">
        <v>8011</v>
      </c>
      <c r="D5605" s="10" t="s">
        <v>8030</v>
      </c>
      <c r="E5605" s="10" t="s">
        <v>8033</v>
      </c>
      <c r="F5605" s="11">
        <v>4</v>
      </c>
      <c r="G5605" s="11">
        <v>2308</v>
      </c>
      <c r="H5605" s="11">
        <v>1125</v>
      </c>
      <c r="I5605" s="11">
        <v>215</v>
      </c>
      <c r="J5605" s="11">
        <v>7</v>
      </c>
      <c r="K5605" s="11" t="s">
        <v>8035</v>
      </c>
      <c r="L5605" s="11">
        <f t="shared" si="261"/>
        <v>1340</v>
      </c>
      <c r="M5605" s="11">
        <f t="shared" si="262"/>
        <v>968</v>
      </c>
      <c r="N5605" s="12">
        <f t="shared" si="263"/>
        <v>0.41941074523396882</v>
      </c>
    </row>
    <row r="5606" spans="1:14" x14ac:dyDescent="0.3">
      <c r="A5606" s="8" t="s">
        <v>5615</v>
      </c>
      <c r="B5606" s="9">
        <v>45545</v>
      </c>
      <c r="C5606" s="10" t="s">
        <v>8011</v>
      </c>
      <c r="D5606" s="10" t="s">
        <v>8021</v>
      </c>
      <c r="E5606" s="10" t="s">
        <v>8031</v>
      </c>
      <c r="F5606" s="11">
        <v>2</v>
      </c>
      <c r="G5606" s="11">
        <v>1490</v>
      </c>
      <c r="H5606" s="11">
        <v>1366</v>
      </c>
      <c r="I5606" s="11">
        <v>134</v>
      </c>
      <c r="J5606" s="11">
        <v>5</v>
      </c>
      <c r="K5606" s="11" t="s">
        <v>8034</v>
      </c>
      <c r="L5606" s="11">
        <f t="shared" si="261"/>
        <v>1500</v>
      </c>
      <c r="M5606" s="11">
        <f t="shared" si="262"/>
        <v>-10</v>
      </c>
      <c r="N5606" s="12">
        <f t="shared" si="263"/>
        <v>-6.7114093959731542E-3</v>
      </c>
    </row>
    <row r="5607" spans="1:14" x14ac:dyDescent="0.3">
      <c r="A5607" s="8" t="s">
        <v>5616</v>
      </c>
      <c r="B5607" s="9">
        <v>45545</v>
      </c>
      <c r="C5607" s="10" t="s">
        <v>8014</v>
      </c>
      <c r="D5607" s="10" t="s">
        <v>8026</v>
      </c>
      <c r="E5607" s="10" t="s">
        <v>8033</v>
      </c>
      <c r="F5607" s="11">
        <v>4</v>
      </c>
      <c r="G5607" s="11">
        <v>3108</v>
      </c>
      <c r="H5607" s="11">
        <v>1172</v>
      </c>
      <c r="I5607" s="11">
        <v>172</v>
      </c>
      <c r="J5607" s="11">
        <v>2</v>
      </c>
      <c r="K5607" s="11" t="s">
        <v>8034</v>
      </c>
      <c r="L5607" s="11">
        <f t="shared" si="261"/>
        <v>1344</v>
      </c>
      <c r="M5607" s="11">
        <f t="shared" si="262"/>
        <v>1764</v>
      </c>
      <c r="N5607" s="12">
        <f t="shared" si="263"/>
        <v>0.56756756756756754</v>
      </c>
    </row>
    <row r="5608" spans="1:14" x14ac:dyDescent="0.3">
      <c r="A5608" s="8" t="s">
        <v>5617</v>
      </c>
      <c r="B5608" s="9">
        <v>45545</v>
      </c>
      <c r="C5608" s="10" t="s">
        <v>8012</v>
      </c>
      <c r="D5608" s="10" t="s">
        <v>8028</v>
      </c>
      <c r="E5608" s="10" t="s">
        <v>8032</v>
      </c>
      <c r="F5608" s="11">
        <v>4</v>
      </c>
      <c r="G5608" s="11">
        <v>3152</v>
      </c>
      <c r="H5608" s="11">
        <v>1333</v>
      </c>
      <c r="I5608" s="11">
        <v>168</v>
      </c>
      <c r="J5608" s="11">
        <v>6</v>
      </c>
      <c r="K5608" s="11" t="s">
        <v>8035</v>
      </c>
      <c r="L5608" s="11">
        <f t="shared" si="261"/>
        <v>1501</v>
      </c>
      <c r="M5608" s="11">
        <f t="shared" si="262"/>
        <v>1651</v>
      </c>
      <c r="N5608" s="12">
        <f t="shared" si="263"/>
        <v>0.52379441624365486</v>
      </c>
    </row>
    <row r="5609" spans="1:14" x14ac:dyDescent="0.3">
      <c r="A5609" s="8" t="s">
        <v>5618</v>
      </c>
      <c r="B5609" s="9">
        <v>45545</v>
      </c>
      <c r="C5609" s="10" t="s">
        <v>8012</v>
      </c>
      <c r="D5609" s="10" t="s">
        <v>8027</v>
      </c>
      <c r="E5609" s="10" t="s">
        <v>8033</v>
      </c>
      <c r="F5609" s="11">
        <v>1</v>
      </c>
      <c r="G5609" s="11">
        <v>692</v>
      </c>
      <c r="H5609" s="11">
        <v>1059</v>
      </c>
      <c r="I5609" s="11">
        <v>136</v>
      </c>
      <c r="J5609" s="11">
        <v>3</v>
      </c>
      <c r="K5609" s="11" t="s">
        <v>8034</v>
      </c>
      <c r="L5609" s="11">
        <f t="shared" si="261"/>
        <v>1195</v>
      </c>
      <c r="M5609" s="11">
        <f t="shared" si="262"/>
        <v>-503</v>
      </c>
      <c r="N5609" s="12">
        <f t="shared" si="263"/>
        <v>-0.72687861271676302</v>
      </c>
    </row>
    <row r="5610" spans="1:14" x14ac:dyDescent="0.3">
      <c r="A5610" s="8" t="s">
        <v>5619</v>
      </c>
      <c r="B5610" s="9">
        <v>45545</v>
      </c>
      <c r="C5610" s="10" t="s">
        <v>8012</v>
      </c>
      <c r="D5610" s="10" t="s">
        <v>8029</v>
      </c>
      <c r="E5610" s="10" t="s">
        <v>8033</v>
      </c>
      <c r="F5610" s="11">
        <v>2</v>
      </c>
      <c r="G5610" s="11">
        <v>1638</v>
      </c>
      <c r="H5610" s="11">
        <v>789</v>
      </c>
      <c r="I5610" s="11">
        <v>105</v>
      </c>
      <c r="J5610" s="11">
        <v>3</v>
      </c>
      <c r="K5610" s="11" t="s">
        <v>8035</v>
      </c>
      <c r="L5610" s="11">
        <f t="shared" si="261"/>
        <v>894</v>
      </c>
      <c r="M5610" s="11">
        <f t="shared" si="262"/>
        <v>744</v>
      </c>
      <c r="N5610" s="12">
        <f t="shared" si="263"/>
        <v>0.45421245421245421</v>
      </c>
    </row>
    <row r="5611" spans="1:14" x14ac:dyDescent="0.3">
      <c r="A5611" s="8" t="s">
        <v>5620</v>
      </c>
      <c r="B5611" s="9">
        <v>45545</v>
      </c>
      <c r="C5611" s="10" t="s">
        <v>8014</v>
      </c>
      <c r="D5611" s="10" t="s">
        <v>8018</v>
      </c>
      <c r="E5611" s="10" t="s">
        <v>8031</v>
      </c>
      <c r="F5611" s="11">
        <v>3</v>
      </c>
      <c r="G5611" s="11">
        <v>1683</v>
      </c>
      <c r="H5611" s="11">
        <v>1021</v>
      </c>
      <c r="I5611" s="11">
        <v>140</v>
      </c>
      <c r="J5611" s="11">
        <v>7</v>
      </c>
      <c r="K5611" s="11" t="s">
        <v>8034</v>
      </c>
      <c r="L5611" s="11">
        <f t="shared" si="261"/>
        <v>1161</v>
      </c>
      <c r="M5611" s="11">
        <f t="shared" si="262"/>
        <v>522</v>
      </c>
      <c r="N5611" s="12">
        <f t="shared" si="263"/>
        <v>0.31016042780748665</v>
      </c>
    </row>
    <row r="5612" spans="1:14" x14ac:dyDescent="0.3">
      <c r="A5612" s="8" t="s">
        <v>5621</v>
      </c>
      <c r="B5612" s="9">
        <v>45545</v>
      </c>
      <c r="C5612" s="10" t="s">
        <v>8013</v>
      </c>
      <c r="D5612" s="10" t="s">
        <v>8019</v>
      </c>
      <c r="E5612" s="10" t="s">
        <v>8031</v>
      </c>
      <c r="F5612" s="11">
        <v>2</v>
      </c>
      <c r="G5612" s="11">
        <v>1208</v>
      </c>
      <c r="H5612" s="11">
        <v>1489</v>
      </c>
      <c r="I5612" s="11">
        <v>135</v>
      </c>
      <c r="J5612" s="11">
        <v>4</v>
      </c>
      <c r="K5612" s="11" t="s">
        <v>8034</v>
      </c>
      <c r="L5612" s="11">
        <f t="shared" si="261"/>
        <v>1624</v>
      </c>
      <c r="M5612" s="11">
        <f t="shared" si="262"/>
        <v>-416</v>
      </c>
      <c r="N5612" s="12">
        <f t="shared" si="263"/>
        <v>-0.3443708609271523</v>
      </c>
    </row>
    <row r="5613" spans="1:14" x14ac:dyDescent="0.3">
      <c r="A5613" s="8" t="s">
        <v>5622</v>
      </c>
      <c r="B5613" s="9">
        <v>45545</v>
      </c>
      <c r="C5613" s="10" t="s">
        <v>8014</v>
      </c>
      <c r="D5613" s="10" t="s">
        <v>8026</v>
      </c>
      <c r="E5613" s="10" t="s">
        <v>8031</v>
      </c>
      <c r="F5613" s="11">
        <v>3</v>
      </c>
      <c r="G5613" s="11">
        <v>2139</v>
      </c>
      <c r="H5613" s="11">
        <v>1169</v>
      </c>
      <c r="I5613" s="11">
        <v>194</v>
      </c>
      <c r="J5613" s="11">
        <v>7</v>
      </c>
      <c r="K5613" s="11" t="s">
        <v>8035</v>
      </c>
      <c r="L5613" s="11">
        <f t="shared" si="261"/>
        <v>1363</v>
      </c>
      <c r="M5613" s="11">
        <f t="shared" si="262"/>
        <v>776</v>
      </c>
      <c r="N5613" s="12">
        <f t="shared" si="263"/>
        <v>0.36278634876110333</v>
      </c>
    </row>
    <row r="5614" spans="1:14" x14ac:dyDescent="0.3">
      <c r="A5614" s="8" t="s">
        <v>5623</v>
      </c>
      <c r="B5614" s="9">
        <v>45545</v>
      </c>
      <c r="C5614" s="10" t="s">
        <v>8013</v>
      </c>
      <c r="D5614" s="10" t="s">
        <v>8025</v>
      </c>
      <c r="E5614" s="10" t="s">
        <v>8033</v>
      </c>
      <c r="F5614" s="11">
        <v>3</v>
      </c>
      <c r="G5614" s="11">
        <v>2397</v>
      </c>
      <c r="H5614" s="11">
        <v>889</v>
      </c>
      <c r="I5614" s="11">
        <v>213</v>
      </c>
      <c r="J5614" s="11">
        <v>7</v>
      </c>
      <c r="K5614" s="11" t="s">
        <v>8034</v>
      </c>
      <c r="L5614" s="11">
        <f t="shared" si="261"/>
        <v>1102</v>
      </c>
      <c r="M5614" s="11">
        <f t="shared" si="262"/>
        <v>1295</v>
      </c>
      <c r="N5614" s="12">
        <f t="shared" si="263"/>
        <v>0.54025865665415107</v>
      </c>
    </row>
    <row r="5615" spans="1:14" x14ac:dyDescent="0.3">
      <c r="A5615" s="8" t="s">
        <v>5624</v>
      </c>
      <c r="B5615" s="9">
        <v>45545</v>
      </c>
      <c r="C5615" s="10" t="s">
        <v>8012</v>
      </c>
      <c r="D5615" s="10" t="s">
        <v>8028</v>
      </c>
      <c r="E5615" s="10" t="s">
        <v>8031</v>
      </c>
      <c r="F5615" s="11">
        <v>1</v>
      </c>
      <c r="G5615" s="11">
        <v>556</v>
      </c>
      <c r="H5615" s="11">
        <v>597</v>
      </c>
      <c r="I5615" s="11">
        <v>119</v>
      </c>
      <c r="J5615" s="11">
        <v>5</v>
      </c>
      <c r="K5615" s="11" t="s">
        <v>8035</v>
      </c>
      <c r="L5615" s="11">
        <f t="shared" si="261"/>
        <v>716</v>
      </c>
      <c r="M5615" s="11">
        <f t="shared" si="262"/>
        <v>-160</v>
      </c>
      <c r="N5615" s="12">
        <f t="shared" si="263"/>
        <v>-0.28776978417266186</v>
      </c>
    </row>
    <row r="5616" spans="1:14" x14ac:dyDescent="0.3">
      <c r="A5616" s="8" t="s">
        <v>5625</v>
      </c>
      <c r="B5616" s="9">
        <v>45546</v>
      </c>
      <c r="C5616" s="10" t="s">
        <v>8014</v>
      </c>
      <c r="D5616" s="10" t="s">
        <v>8018</v>
      </c>
      <c r="E5616" s="10" t="s">
        <v>8032</v>
      </c>
      <c r="F5616" s="11">
        <v>1</v>
      </c>
      <c r="G5616" s="11">
        <v>846</v>
      </c>
      <c r="H5616" s="11">
        <v>1210</v>
      </c>
      <c r="I5616" s="11">
        <v>199</v>
      </c>
      <c r="J5616" s="11">
        <v>6</v>
      </c>
      <c r="K5616" s="11" t="s">
        <v>8034</v>
      </c>
      <c r="L5616" s="11">
        <f t="shared" si="261"/>
        <v>1409</v>
      </c>
      <c r="M5616" s="11">
        <f t="shared" si="262"/>
        <v>-563</v>
      </c>
      <c r="N5616" s="12">
        <f t="shared" si="263"/>
        <v>-0.66548463356973997</v>
      </c>
    </row>
    <row r="5617" spans="1:14" x14ac:dyDescent="0.3">
      <c r="A5617" s="8" t="s">
        <v>5626</v>
      </c>
      <c r="B5617" s="9">
        <v>45546</v>
      </c>
      <c r="C5617" s="10" t="s">
        <v>8013</v>
      </c>
      <c r="D5617" s="10" t="s">
        <v>8017</v>
      </c>
      <c r="E5617" s="10" t="s">
        <v>8033</v>
      </c>
      <c r="F5617" s="11">
        <v>5</v>
      </c>
      <c r="G5617" s="11">
        <v>3360</v>
      </c>
      <c r="H5617" s="11">
        <v>1349</v>
      </c>
      <c r="I5617" s="11">
        <v>120</v>
      </c>
      <c r="J5617" s="11">
        <v>6</v>
      </c>
      <c r="K5617" s="11" t="s">
        <v>8034</v>
      </c>
      <c r="L5617" s="11">
        <f t="shared" si="261"/>
        <v>1469</v>
      </c>
      <c r="M5617" s="11">
        <f t="shared" si="262"/>
        <v>1891</v>
      </c>
      <c r="N5617" s="12">
        <f t="shared" si="263"/>
        <v>0.56279761904761905</v>
      </c>
    </row>
    <row r="5618" spans="1:14" x14ac:dyDescent="0.3">
      <c r="A5618" s="8" t="s">
        <v>5627</v>
      </c>
      <c r="B5618" s="9">
        <v>45546</v>
      </c>
      <c r="C5618" s="10" t="s">
        <v>8013</v>
      </c>
      <c r="D5618" s="10" t="s">
        <v>8017</v>
      </c>
      <c r="E5618" s="10" t="s">
        <v>8031</v>
      </c>
      <c r="F5618" s="11">
        <v>5</v>
      </c>
      <c r="G5618" s="11">
        <v>3600</v>
      </c>
      <c r="H5618" s="11">
        <v>756</v>
      </c>
      <c r="I5618" s="11">
        <v>103</v>
      </c>
      <c r="J5618" s="11">
        <v>3</v>
      </c>
      <c r="K5618" s="11" t="s">
        <v>8034</v>
      </c>
      <c r="L5618" s="11">
        <f t="shared" si="261"/>
        <v>859</v>
      </c>
      <c r="M5618" s="11">
        <f t="shared" si="262"/>
        <v>2741</v>
      </c>
      <c r="N5618" s="12">
        <f t="shared" si="263"/>
        <v>0.76138888888888889</v>
      </c>
    </row>
    <row r="5619" spans="1:14" x14ac:dyDescent="0.3">
      <c r="A5619" s="8" t="s">
        <v>5628</v>
      </c>
      <c r="B5619" s="9">
        <v>45546</v>
      </c>
      <c r="C5619" s="10" t="s">
        <v>8011</v>
      </c>
      <c r="D5619" s="10" t="s">
        <v>8030</v>
      </c>
      <c r="E5619" s="10" t="s">
        <v>8031</v>
      </c>
      <c r="F5619" s="11">
        <v>3</v>
      </c>
      <c r="G5619" s="11">
        <v>2682</v>
      </c>
      <c r="H5619" s="11">
        <v>1261</v>
      </c>
      <c r="I5619" s="11">
        <v>205</v>
      </c>
      <c r="J5619" s="11">
        <v>4</v>
      </c>
      <c r="K5619" s="11" t="s">
        <v>8034</v>
      </c>
      <c r="L5619" s="11">
        <f t="shared" si="261"/>
        <v>1466</v>
      </c>
      <c r="M5619" s="11">
        <f t="shared" si="262"/>
        <v>1216</v>
      </c>
      <c r="N5619" s="12">
        <f t="shared" si="263"/>
        <v>0.45339299030574198</v>
      </c>
    </row>
    <row r="5620" spans="1:14" x14ac:dyDescent="0.3">
      <c r="A5620" s="8" t="s">
        <v>5629</v>
      </c>
      <c r="B5620" s="9">
        <v>45546</v>
      </c>
      <c r="C5620" s="10" t="s">
        <v>8013</v>
      </c>
      <c r="D5620" s="10" t="s">
        <v>8017</v>
      </c>
      <c r="E5620" s="10" t="s">
        <v>8033</v>
      </c>
      <c r="F5620" s="11">
        <v>5</v>
      </c>
      <c r="G5620" s="11">
        <v>4350</v>
      </c>
      <c r="H5620" s="11">
        <v>1381</v>
      </c>
      <c r="I5620" s="11">
        <v>156</v>
      </c>
      <c r="J5620" s="11">
        <v>4</v>
      </c>
      <c r="K5620" s="11" t="s">
        <v>8034</v>
      </c>
      <c r="L5620" s="11">
        <f t="shared" si="261"/>
        <v>1537</v>
      </c>
      <c r="M5620" s="11">
        <f t="shared" si="262"/>
        <v>2813</v>
      </c>
      <c r="N5620" s="12">
        <f t="shared" si="263"/>
        <v>0.64666666666666661</v>
      </c>
    </row>
    <row r="5621" spans="1:14" x14ac:dyDescent="0.3">
      <c r="A5621" s="8" t="s">
        <v>5630</v>
      </c>
      <c r="B5621" s="9">
        <v>45546</v>
      </c>
      <c r="C5621" s="10" t="s">
        <v>8011</v>
      </c>
      <c r="D5621" s="10" t="s">
        <v>8023</v>
      </c>
      <c r="E5621" s="10" t="s">
        <v>8032</v>
      </c>
      <c r="F5621" s="11">
        <v>4</v>
      </c>
      <c r="G5621" s="11">
        <v>3180</v>
      </c>
      <c r="H5621" s="11">
        <v>1351</v>
      </c>
      <c r="I5621" s="11">
        <v>165</v>
      </c>
      <c r="J5621" s="11">
        <v>6</v>
      </c>
      <c r="K5621" s="11" t="s">
        <v>8034</v>
      </c>
      <c r="L5621" s="11">
        <f t="shared" si="261"/>
        <v>1516</v>
      </c>
      <c r="M5621" s="11">
        <f t="shared" si="262"/>
        <v>1664</v>
      </c>
      <c r="N5621" s="12">
        <f t="shared" si="263"/>
        <v>0.52327044025157232</v>
      </c>
    </row>
    <row r="5622" spans="1:14" x14ac:dyDescent="0.3">
      <c r="A5622" s="8" t="s">
        <v>5631</v>
      </c>
      <c r="B5622" s="9">
        <v>45546</v>
      </c>
      <c r="C5622" s="10" t="s">
        <v>8013</v>
      </c>
      <c r="D5622" s="10" t="s">
        <v>8025</v>
      </c>
      <c r="E5622" s="10" t="s">
        <v>8031</v>
      </c>
      <c r="F5622" s="11">
        <v>3</v>
      </c>
      <c r="G5622" s="11">
        <v>2016</v>
      </c>
      <c r="H5622" s="11">
        <v>461</v>
      </c>
      <c r="I5622" s="11">
        <v>172</v>
      </c>
      <c r="J5622" s="11">
        <v>2</v>
      </c>
      <c r="K5622" s="11" t="s">
        <v>8034</v>
      </c>
      <c r="L5622" s="11">
        <f t="shared" si="261"/>
        <v>633</v>
      </c>
      <c r="M5622" s="11">
        <f t="shared" si="262"/>
        <v>1383</v>
      </c>
      <c r="N5622" s="12">
        <f t="shared" si="263"/>
        <v>0.68601190476190477</v>
      </c>
    </row>
    <row r="5623" spans="1:14" x14ac:dyDescent="0.3">
      <c r="A5623" s="8" t="s">
        <v>5632</v>
      </c>
      <c r="B5623" s="9">
        <v>45546</v>
      </c>
      <c r="C5623" s="10" t="s">
        <v>8012</v>
      </c>
      <c r="D5623" s="10" t="s">
        <v>8027</v>
      </c>
      <c r="E5623" s="10" t="s">
        <v>8031</v>
      </c>
      <c r="F5623" s="11">
        <v>3</v>
      </c>
      <c r="G5623" s="11">
        <v>1923</v>
      </c>
      <c r="H5623" s="11">
        <v>882</v>
      </c>
      <c r="I5623" s="11">
        <v>131</v>
      </c>
      <c r="J5623" s="11">
        <v>5</v>
      </c>
      <c r="K5623" s="11" t="s">
        <v>8034</v>
      </c>
      <c r="L5623" s="11">
        <f t="shared" si="261"/>
        <v>1013</v>
      </c>
      <c r="M5623" s="11">
        <f t="shared" si="262"/>
        <v>910</v>
      </c>
      <c r="N5623" s="12">
        <f t="shared" si="263"/>
        <v>0.47321892875715027</v>
      </c>
    </row>
    <row r="5624" spans="1:14" x14ac:dyDescent="0.3">
      <c r="A5624" s="8" t="s">
        <v>5633</v>
      </c>
      <c r="B5624" s="9">
        <v>45546</v>
      </c>
      <c r="C5624" s="10" t="s">
        <v>8011</v>
      </c>
      <c r="D5624" s="10" t="s">
        <v>8023</v>
      </c>
      <c r="E5624" s="10" t="s">
        <v>8032</v>
      </c>
      <c r="F5624" s="11">
        <v>4</v>
      </c>
      <c r="G5624" s="11">
        <v>2268</v>
      </c>
      <c r="H5624" s="11">
        <v>624</v>
      </c>
      <c r="I5624" s="11">
        <v>179</v>
      </c>
      <c r="J5624" s="11">
        <v>4</v>
      </c>
      <c r="K5624" s="11" t="s">
        <v>8035</v>
      </c>
      <c r="L5624" s="11">
        <f t="shared" si="261"/>
        <v>803</v>
      </c>
      <c r="M5624" s="11">
        <f t="shared" si="262"/>
        <v>1465</v>
      </c>
      <c r="N5624" s="12">
        <f t="shared" si="263"/>
        <v>0.64594356261022923</v>
      </c>
    </row>
    <row r="5625" spans="1:14" x14ac:dyDescent="0.3">
      <c r="A5625" s="8" t="s">
        <v>5634</v>
      </c>
      <c r="B5625" s="9">
        <v>45546</v>
      </c>
      <c r="C5625" s="10" t="s">
        <v>8014</v>
      </c>
      <c r="D5625" s="10" t="s">
        <v>8018</v>
      </c>
      <c r="E5625" s="10" t="s">
        <v>8031</v>
      </c>
      <c r="F5625" s="11">
        <v>2</v>
      </c>
      <c r="G5625" s="11">
        <v>1372</v>
      </c>
      <c r="H5625" s="11">
        <v>1426</v>
      </c>
      <c r="I5625" s="11">
        <v>145</v>
      </c>
      <c r="J5625" s="11">
        <v>5</v>
      </c>
      <c r="K5625" s="11" t="s">
        <v>8034</v>
      </c>
      <c r="L5625" s="11">
        <f t="shared" si="261"/>
        <v>1571</v>
      </c>
      <c r="M5625" s="11">
        <f t="shared" si="262"/>
        <v>-199</v>
      </c>
      <c r="N5625" s="12">
        <f t="shared" si="263"/>
        <v>-0.14504373177842567</v>
      </c>
    </row>
    <row r="5626" spans="1:14" x14ac:dyDescent="0.3">
      <c r="A5626" s="8" t="s">
        <v>5635</v>
      </c>
      <c r="B5626" s="9">
        <v>45546</v>
      </c>
      <c r="C5626" s="10" t="s">
        <v>8013</v>
      </c>
      <c r="D5626" s="10" t="s">
        <v>8019</v>
      </c>
      <c r="E5626" s="10" t="s">
        <v>8031</v>
      </c>
      <c r="F5626" s="11">
        <v>3</v>
      </c>
      <c r="G5626" s="11">
        <v>2532</v>
      </c>
      <c r="H5626" s="11">
        <v>841</v>
      </c>
      <c r="I5626" s="11">
        <v>172</v>
      </c>
      <c r="J5626" s="11">
        <v>3</v>
      </c>
      <c r="K5626" s="11" t="s">
        <v>8035</v>
      </c>
      <c r="L5626" s="11">
        <f t="shared" si="261"/>
        <v>1013</v>
      </c>
      <c r="M5626" s="11">
        <f t="shared" si="262"/>
        <v>1519</v>
      </c>
      <c r="N5626" s="12">
        <f t="shared" si="263"/>
        <v>0.59992101105845186</v>
      </c>
    </row>
    <row r="5627" spans="1:14" x14ac:dyDescent="0.3">
      <c r="A5627" s="8" t="s">
        <v>5636</v>
      </c>
      <c r="B5627" s="9">
        <v>45546</v>
      </c>
      <c r="C5627" s="10" t="s">
        <v>8011</v>
      </c>
      <c r="D5627" s="10" t="s">
        <v>8015</v>
      </c>
      <c r="E5627" s="10" t="s">
        <v>8032</v>
      </c>
      <c r="F5627" s="11">
        <v>2</v>
      </c>
      <c r="G5627" s="11">
        <v>1300</v>
      </c>
      <c r="H5627" s="11">
        <v>1006</v>
      </c>
      <c r="I5627" s="11">
        <v>178</v>
      </c>
      <c r="J5627" s="11">
        <v>5</v>
      </c>
      <c r="K5627" s="11" t="s">
        <v>8034</v>
      </c>
      <c r="L5627" s="11">
        <f t="shared" si="261"/>
        <v>1184</v>
      </c>
      <c r="M5627" s="11">
        <f t="shared" si="262"/>
        <v>116</v>
      </c>
      <c r="N5627" s="12">
        <f t="shared" si="263"/>
        <v>8.9230769230769225E-2</v>
      </c>
    </row>
    <row r="5628" spans="1:14" x14ac:dyDescent="0.3">
      <c r="A5628" s="8" t="s">
        <v>5637</v>
      </c>
      <c r="B5628" s="9">
        <v>45546</v>
      </c>
      <c r="C5628" s="10" t="s">
        <v>8014</v>
      </c>
      <c r="D5628" s="10" t="s">
        <v>8026</v>
      </c>
      <c r="E5628" s="10" t="s">
        <v>8033</v>
      </c>
      <c r="F5628" s="11">
        <v>3</v>
      </c>
      <c r="G5628" s="11">
        <v>2004</v>
      </c>
      <c r="H5628" s="11">
        <v>892</v>
      </c>
      <c r="I5628" s="11">
        <v>126</v>
      </c>
      <c r="J5628" s="11">
        <v>5</v>
      </c>
      <c r="K5628" s="11" t="s">
        <v>8035</v>
      </c>
      <c r="L5628" s="11">
        <f t="shared" si="261"/>
        <v>1018</v>
      </c>
      <c r="M5628" s="11">
        <f t="shared" si="262"/>
        <v>986</v>
      </c>
      <c r="N5628" s="12">
        <f t="shared" si="263"/>
        <v>0.49201596806387227</v>
      </c>
    </row>
    <row r="5629" spans="1:14" x14ac:dyDescent="0.3">
      <c r="A5629" s="8" t="s">
        <v>5638</v>
      </c>
      <c r="B5629" s="9">
        <v>45546</v>
      </c>
      <c r="C5629" s="10" t="s">
        <v>8011</v>
      </c>
      <c r="D5629" s="10" t="s">
        <v>8015</v>
      </c>
      <c r="E5629" s="10" t="s">
        <v>8031</v>
      </c>
      <c r="F5629" s="11">
        <v>2</v>
      </c>
      <c r="G5629" s="11">
        <v>1596</v>
      </c>
      <c r="H5629" s="11">
        <v>1159</v>
      </c>
      <c r="I5629" s="11">
        <v>175</v>
      </c>
      <c r="J5629" s="11">
        <v>2</v>
      </c>
      <c r="K5629" s="11" t="s">
        <v>8034</v>
      </c>
      <c r="L5629" s="11">
        <f t="shared" si="261"/>
        <v>1334</v>
      </c>
      <c r="M5629" s="11">
        <f t="shared" si="262"/>
        <v>262</v>
      </c>
      <c r="N5629" s="12">
        <f t="shared" si="263"/>
        <v>0.16416040100250626</v>
      </c>
    </row>
    <row r="5630" spans="1:14" x14ac:dyDescent="0.3">
      <c r="A5630" s="8" t="s">
        <v>5639</v>
      </c>
      <c r="B5630" s="9">
        <v>45546</v>
      </c>
      <c r="C5630" s="10" t="s">
        <v>8012</v>
      </c>
      <c r="D5630" s="10" t="s">
        <v>8016</v>
      </c>
      <c r="E5630" s="10" t="s">
        <v>8033</v>
      </c>
      <c r="F5630" s="11">
        <v>5</v>
      </c>
      <c r="G5630" s="11">
        <v>3415</v>
      </c>
      <c r="H5630" s="11">
        <v>979</v>
      </c>
      <c r="I5630" s="11">
        <v>164</v>
      </c>
      <c r="J5630" s="11">
        <v>3</v>
      </c>
      <c r="K5630" s="11" t="s">
        <v>8034</v>
      </c>
      <c r="L5630" s="11">
        <f t="shared" si="261"/>
        <v>1143</v>
      </c>
      <c r="M5630" s="11">
        <f t="shared" si="262"/>
        <v>2272</v>
      </c>
      <c r="N5630" s="12">
        <f t="shared" si="263"/>
        <v>0.66530014641288437</v>
      </c>
    </row>
    <row r="5631" spans="1:14" x14ac:dyDescent="0.3">
      <c r="A5631" s="8" t="s">
        <v>5640</v>
      </c>
      <c r="B5631" s="9">
        <v>45546</v>
      </c>
      <c r="C5631" s="10" t="s">
        <v>8014</v>
      </c>
      <c r="D5631" s="10" t="s">
        <v>8018</v>
      </c>
      <c r="E5631" s="10" t="s">
        <v>8031</v>
      </c>
      <c r="F5631" s="11">
        <v>2</v>
      </c>
      <c r="G5631" s="11">
        <v>1260</v>
      </c>
      <c r="H5631" s="11">
        <v>785</v>
      </c>
      <c r="I5631" s="11">
        <v>203</v>
      </c>
      <c r="J5631" s="11">
        <v>7</v>
      </c>
      <c r="K5631" s="11" t="s">
        <v>8034</v>
      </c>
      <c r="L5631" s="11">
        <f t="shared" si="261"/>
        <v>988</v>
      </c>
      <c r="M5631" s="11">
        <f t="shared" si="262"/>
        <v>272</v>
      </c>
      <c r="N5631" s="12">
        <f t="shared" si="263"/>
        <v>0.21587301587301588</v>
      </c>
    </row>
    <row r="5632" spans="1:14" x14ac:dyDescent="0.3">
      <c r="A5632" s="8" t="s">
        <v>5641</v>
      </c>
      <c r="B5632" s="9">
        <v>45546</v>
      </c>
      <c r="C5632" s="10" t="s">
        <v>8014</v>
      </c>
      <c r="D5632" s="10" t="s">
        <v>8026</v>
      </c>
      <c r="E5632" s="10" t="s">
        <v>8033</v>
      </c>
      <c r="F5632" s="11">
        <v>1</v>
      </c>
      <c r="G5632" s="11">
        <v>649</v>
      </c>
      <c r="H5632" s="11">
        <v>811</v>
      </c>
      <c r="I5632" s="11">
        <v>137</v>
      </c>
      <c r="J5632" s="11">
        <v>5</v>
      </c>
      <c r="K5632" s="11" t="s">
        <v>8035</v>
      </c>
      <c r="L5632" s="11">
        <f t="shared" si="261"/>
        <v>948</v>
      </c>
      <c r="M5632" s="11">
        <f t="shared" si="262"/>
        <v>-299</v>
      </c>
      <c r="N5632" s="12">
        <f t="shared" si="263"/>
        <v>-0.46070878274268107</v>
      </c>
    </row>
    <row r="5633" spans="1:14" x14ac:dyDescent="0.3">
      <c r="A5633" s="8" t="s">
        <v>5642</v>
      </c>
      <c r="B5633" s="9">
        <v>45546</v>
      </c>
      <c r="C5633" s="10" t="s">
        <v>8013</v>
      </c>
      <c r="D5633" s="10" t="s">
        <v>8025</v>
      </c>
      <c r="E5633" s="10" t="s">
        <v>8033</v>
      </c>
      <c r="F5633" s="11">
        <v>4</v>
      </c>
      <c r="G5633" s="11">
        <v>2812</v>
      </c>
      <c r="H5633" s="11">
        <v>1008</v>
      </c>
      <c r="I5633" s="11">
        <v>178</v>
      </c>
      <c r="J5633" s="11">
        <v>7</v>
      </c>
      <c r="K5633" s="11" t="s">
        <v>8034</v>
      </c>
      <c r="L5633" s="11">
        <f t="shared" si="261"/>
        <v>1186</v>
      </c>
      <c r="M5633" s="11">
        <f t="shared" si="262"/>
        <v>1626</v>
      </c>
      <c r="N5633" s="12">
        <f t="shared" si="263"/>
        <v>0.57823613086770986</v>
      </c>
    </row>
    <row r="5634" spans="1:14" x14ac:dyDescent="0.3">
      <c r="A5634" s="8" t="s">
        <v>5643</v>
      </c>
      <c r="B5634" s="9">
        <v>45547</v>
      </c>
      <c r="C5634" s="10" t="s">
        <v>8014</v>
      </c>
      <c r="D5634" s="10" t="s">
        <v>8024</v>
      </c>
      <c r="E5634" s="10" t="s">
        <v>8031</v>
      </c>
      <c r="F5634" s="11">
        <v>5</v>
      </c>
      <c r="G5634" s="11">
        <v>3215</v>
      </c>
      <c r="H5634" s="11">
        <v>1300</v>
      </c>
      <c r="I5634" s="11">
        <v>173</v>
      </c>
      <c r="J5634" s="11">
        <v>3</v>
      </c>
      <c r="K5634" s="11" t="s">
        <v>8034</v>
      </c>
      <c r="L5634" s="11">
        <f t="shared" ref="L5634:L5697" si="264">H5634+I5634</f>
        <v>1473</v>
      </c>
      <c r="M5634" s="11">
        <f t="shared" ref="M5634:M5697" si="265">G5634-L5634</f>
        <v>1742</v>
      </c>
      <c r="N5634" s="12">
        <f t="shared" ref="N5634:N5697" si="266">M5634/G5634</f>
        <v>0.54183514774494557</v>
      </c>
    </row>
    <row r="5635" spans="1:14" x14ac:dyDescent="0.3">
      <c r="A5635" s="8" t="s">
        <v>5644</v>
      </c>
      <c r="B5635" s="9">
        <v>45547</v>
      </c>
      <c r="C5635" s="10" t="s">
        <v>8012</v>
      </c>
      <c r="D5635" s="10" t="s">
        <v>8029</v>
      </c>
      <c r="E5635" s="10" t="s">
        <v>8032</v>
      </c>
      <c r="F5635" s="11">
        <v>5</v>
      </c>
      <c r="G5635" s="11">
        <v>3750</v>
      </c>
      <c r="H5635" s="11">
        <v>932</v>
      </c>
      <c r="I5635" s="11">
        <v>198</v>
      </c>
      <c r="J5635" s="11">
        <v>5</v>
      </c>
      <c r="K5635" s="11" t="s">
        <v>8034</v>
      </c>
      <c r="L5635" s="11">
        <f t="shared" si="264"/>
        <v>1130</v>
      </c>
      <c r="M5635" s="11">
        <f t="shared" si="265"/>
        <v>2620</v>
      </c>
      <c r="N5635" s="12">
        <f t="shared" si="266"/>
        <v>0.69866666666666666</v>
      </c>
    </row>
    <row r="5636" spans="1:14" x14ac:dyDescent="0.3">
      <c r="A5636" s="8" t="s">
        <v>5645</v>
      </c>
      <c r="B5636" s="9">
        <v>45547</v>
      </c>
      <c r="C5636" s="10" t="s">
        <v>8011</v>
      </c>
      <c r="D5636" s="10" t="s">
        <v>8030</v>
      </c>
      <c r="E5636" s="10" t="s">
        <v>8033</v>
      </c>
      <c r="F5636" s="11">
        <v>2</v>
      </c>
      <c r="G5636" s="11">
        <v>1152</v>
      </c>
      <c r="H5636" s="11">
        <v>1284</v>
      </c>
      <c r="I5636" s="11">
        <v>191</v>
      </c>
      <c r="J5636" s="11">
        <v>3</v>
      </c>
      <c r="K5636" s="11" t="s">
        <v>8034</v>
      </c>
      <c r="L5636" s="11">
        <f t="shared" si="264"/>
        <v>1475</v>
      </c>
      <c r="M5636" s="11">
        <f t="shared" si="265"/>
        <v>-323</v>
      </c>
      <c r="N5636" s="12">
        <f t="shared" si="266"/>
        <v>-0.28038194444444442</v>
      </c>
    </row>
    <row r="5637" spans="1:14" x14ac:dyDescent="0.3">
      <c r="A5637" s="8" t="s">
        <v>5646</v>
      </c>
      <c r="B5637" s="9">
        <v>45547</v>
      </c>
      <c r="C5637" s="10" t="s">
        <v>8011</v>
      </c>
      <c r="D5637" s="10" t="s">
        <v>8030</v>
      </c>
      <c r="E5637" s="10" t="s">
        <v>8031</v>
      </c>
      <c r="F5637" s="11">
        <v>1</v>
      </c>
      <c r="G5637" s="11">
        <v>647</v>
      </c>
      <c r="H5637" s="11">
        <v>1448</v>
      </c>
      <c r="I5637" s="11">
        <v>210</v>
      </c>
      <c r="J5637" s="11">
        <v>6</v>
      </c>
      <c r="K5637" s="11" t="s">
        <v>8034</v>
      </c>
      <c r="L5637" s="11">
        <f t="shared" si="264"/>
        <v>1658</v>
      </c>
      <c r="M5637" s="11">
        <f t="shared" si="265"/>
        <v>-1011</v>
      </c>
      <c r="N5637" s="12">
        <f t="shared" si="266"/>
        <v>-1.562596599690881</v>
      </c>
    </row>
    <row r="5638" spans="1:14" x14ac:dyDescent="0.3">
      <c r="A5638" s="8" t="s">
        <v>5647</v>
      </c>
      <c r="B5638" s="9">
        <v>45547</v>
      </c>
      <c r="C5638" s="10" t="s">
        <v>8011</v>
      </c>
      <c r="D5638" s="10" t="s">
        <v>8023</v>
      </c>
      <c r="E5638" s="10" t="s">
        <v>8032</v>
      </c>
      <c r="F5638" s="11">
        <v>2</v>
      </c>
      <c r="G5638" s="11">
        <v>1162</v>
      </c>
      <c r="H5638" s="11">
        <v>696</v>
      </c>
      <c r="I5638" s="11">
        <v>111</v>
      </c>
      <c r="J5638" s="11">
        <v>6</v>
      </c>
      <c r="K5638" s="11" t="s">
        <v>8034</v>
      </c>
      <c r="L5638" s="11">
        <f t="shared" si="264"/>
        <v>807</v>
      </c>
      <c r="M5638" s="11">
        <f t="shared" si="265"/>
        <v>355</v>
      </c>
      <c r="N5638" s="12">
        <f t="shared" si="266"/>
        <v>0.30550774526678143</v>
      </c>
    </row>
    <row r="5639" spans="1:14" x14ac:dyDescent="0.3">
      <c r="A5639" s="8" t="s">
        <v>5648</v>
      </c>
      <c r="B5639" s="9">
        <v>45547</v>
      </c>
      <c r="C5639" s="10" t="s">
        <v>8014</v>
      </c>
      <c r="D5639" s="10" t="s">
        <v>8020</v>
      </c>
      <c r="E5639" s="10" t="s">
        <v>8033</v>
      </c>
      <c r="F5639" s="11">
        <v>5</v>
      </c>
      <c r="G5639" s="11">
        <v>3080</v>
      </c>
      <c r="H5639" s="11">
        <v>1134</v>
      </c>
      <c r="I5639" s="11">
        <v>106</v>
      </c>
      <c r="J5639" s="11">
        <v>2</v>
      </c>
      <c r="K5639" s="11" t="s">
        <v>8034</v>
      </c>
      <c r="L5639" s="11">
        <f t="shared" si="264"/>
        <v>1240</v>
      </c>
      <c r="M5639" s="11">
        <f t="shared" si="265"/>
        <v>1840</v>
      </c>
      <c r="N5639" s="12">
        <f t="shared" si="266"/>
        <v>0.59740259740259738</v>
      </c>
    </row>
    <row r="5640" spans="1:14" x14ac:dyDescent="0.3">
      <c r="A5640" s="8" t="s">
        <v>5649</v>
      </c>
      <c r="B5640" s="9">
        <v>45547</v>
      </c>
      <c r="C5640" s="10" t="s">
        <v>8012</v>
      </c>
      <c r="D5640" s="10" t="s">
        <v>8028</v>
      </c>
      <c r="E5640" s="10" t="s">
        <v>8033</v>
      </c>
      <c r="F5640" s="11">
        <v>4</v>
      </c>
      <c r="G5640" s="11">
        <v>3516</v>
      </c>
      <c r="H5640" s="11">
        <v>726</v>
      </c>
      <c r="I5640" s="11">
        <v>110</v>
      </c>
      <c r="J5640" s="11">
        <v>5</v>
      </c>
      <c r="K5640" s="11" t="s">
        <v>8034</v>
      </c>
      <c r="L5640" s="11">
        <f t="shared" si="264"/>
        <v>836</v>
      </c>
      <c r="M5640" s="11">
        <f t="shared" si="265"/>
        <v>2680</v>
      </c>
      <c r="N5640" s="12">
        <f t="shared" si="266"/>
        <v>0.76222980659840733</v>
      </c>
    </row>
    <row r="5641" spans="1:14" x14ac:dyDescent="0.3">
      <c r="A5641" s="8" t="s">
        <v>5650</v>
      </c>
      <c r="B5641" s="9">
        <v>45547</v>
      </c>
      <c r="C5641" s="10" t="s">
        <v>8014</v>
      </c>
      <c r="D5641" s="10" t="s">
        <v>8018</v>
      </c>
      <c r="E5641" s="10" t="s">
        <v>8033</v>
      </c>
      <c r="F5641" s="11">
        <v>4</v>
      </c>
      <c r="G5641" s="11">
        <v>3016</v>
      </c>
      <c r="H5641" s="11">
        <v>681</v>
      </c>
      <c r="I5641" s="11">
        <v>208</v>
      </c>
      <c r="J5641" s="11">
        <v>3</v>
      </c>
      <c r="K5641" s="11" t="s">
        <v>8034</v>
      </c>
      <c r="L5641" s="11">
        <f t="shared" si="264"/>
        <v>889</v>
      </c>
      <c r="M5641" s="11">
        <f t="shared" si="265"/>
        <v>2127</v>
      </c>
      <c r="N5641" s="12">
        <f t="shared" si="266"/>
        <v>0.70523872679045096</v>
      </c>
    </row>
    <row r="5642" spans="1:14" x14ac:dyDescent="0.3">
      <c r="A5642" s="8" t="s">
        <v>5651</v>
      </c>
      <c r="B5642" s="9">
        <v>45547</v>
      </c>
      <c r="C5642" s="10" t="s">
        <v>8012</v>
      </c>
      <c r="D5642" s="10" t="s">
        <v>8016</v>
      </c>
      <c r="E5642" s="10" t="s">
        <v>8031</v>
      </c>
      <c r="F5642" s="11">
        <v>4</v>
      </c>
      <c r="G5642" s="11">
        <v>3208</v>
      </c>
      <c r="H5642" s="11">
        <v>710</v>
      </c>
      <c r="I5642" s="11">
        <v>153</v>
      </c>
      <c r="J5642" s="11">
        <v>6</v>
      </c>
      <c r="K5642" s="11" t="s">
        <v>8034</v>
      </c>
      <c r="L5642" s="11">
        <f t="shared" si="264"/>
        <v>863</v>
      </c>
      <c r="M5642" s="11">
        <f t="shared" si="265"/>
        <v>2345</v>
      </c>
      <c r="N5642" s="12">
        <f t="shared" si="266"/>
        <v>0.7309850374064838</v>
      </c>
    </row>
    <row r="5643" spans="1:14" x14ac:dyDescent="0.3">
      <c r="A5643" s="8" t="s">
        <v>5652</v>
      </c>
      <c r="B5643" s="9">
        <v>45547</v>
      </c>
      <c r="C5643" s="10" t="s">
        <v>8012</v>
      </c>
      <c r="D5643" s="10" t="s">
        <v>8029</v>
      </c>
      <c r="E5643" s="10" t="s">
        <v>8033</v>
      </c>
      <c r="F5643" s="11">
        <v>3</v>
      </c>
      <c r="G5643" s="11">
        <v>2574</v>
      </c>
      <c r="H5643" s="11">
        <v>755</v>
      </c>
      <c r="I5643" s="11">
        <v>131</v>
      </c>
      <c r="J5643" s="11">
        <v>5</v>
      </c>
      <c r="K5643" s="11" t="s">
        <v>8034</v>
      </c>
      <c r="L5643" s="11">
        <f t="shared" si="264"/>
        <v>886</v>
      </c>
      <c r="M5643" s="11">
        <f t="shared" si="265"/>
        <v>1688</v>
      </c>
      <c r="N5643" s="12">
        <f t="shared" si="266"/>
        <v>0.65578865578865575</v>
      </c>
    </row>
    <row r="5644" spans="1:14" x14ac:dyDescent="0.3">
      <c r="A5644" s="8" t="s">
        <v>5653</v>
      </c>
      <c r="B5644" s="9">
        <v>45547</v>
      </c>
      <c r="C5644" s="10" t="s">
        <v>8011</v>
      </c>
      <c r="D5644" s="10" t="s">
        <v>8030</v>
      </c>
      <c r="E5644" s="10" t="s">
        <v>8033</v>
      </c>
      <c r="F5644" s="11">
        <v>2</v>
      </c>
      <c r="G5644" s="11">
        <v>1626</v>
      </c>
      <c r="H5644" s="11">
        <v>461</v>
      </c>
      <c r="I5644" s="11">
        <v>129</v>
      </c>
      <c r="J5644" s="11">
        <v>2</v>
      </c>
      <c r="K5644" s="11" t="s">
        <v>8034</v>
      </c>
      <c r="L5644" s="11">
        <f t="shared" si="264"/>
        <v>590</v>
      </c>
      <c r="M5644" s="11">
        <f t="shared" si="265"/>
        <v>1036</v>
      </c>
      <c r="N5644" s="12">
        <f t="shared" si="266"/>
        <v>0.63714637146371467</v>
      </c>
    </row>
    <row r="5645" spans="1:14" x14ac:dyDescent="0.3">
      <c r="A5645" s="8" t="s">
        <v>5654</v>
      </c>
      <c r="B5645" s="9">
        <v>45547</v>
      </c>
      <c r="C5645" s="10" t="s">
        <v>8011</v>
      </c>
      <c r="D5645" s="10" t="s">
        <v>8030</v>
      </c>
      <c r="E5645" s="10" t="s">
        <v>8033</v>
      </c>
      <c r="F5645" s="11">
        <v>2</v>
      </c>
      <c r="G5645" s="11">
        <v>1292</v>
      </c>
      <c r="H5645" s="11">
        <v>953</v>
      </c>
      <c r="I5645" s="11">
        <v>112</v>
      </c>
      <c r="J5645" s="11">
        <v>2</v>
      </c>
      <c r="K5645" s="11" t="s">
        <v>8034</v>
      </c>
      <c r="L5645" s="11">
        <f t="shared" si="264"/>
        <v>1065</v>
      </c>
      <c r="M5645" s="11">
        <f t="shared" si="265"/>
        <v>227</v>
      </c>
      <c r="N5645" s="12">
        <f t="shared" si="266"/>
        <v>0.17569659442724458</v>
      </c>
    </row>
    <row r="5646" spans="1:14" x14ac:dyDescent="0.3">
      <c r="A5646" s="8" t="s">
        <v>5655</v>
      </c>
      <c r="B5646" s="9">
        <v>45547</v>
      </c>
      <c r="C5646" s="10" t="s">
        <v>8012</v>
      </c>
      <c r="D5646" s="10" t="s">
        <v>8029</v>
      </c>
      <c r="E5646" s="10" t="s">
        <v>8032</v>
      </c>
      <c r="F5646" s="11">
        <v>2</v>
      </c>
      <c r="G5646" s="11">
        <v>1374</v>
      </c>
      <c r="H5646" s="11">
        <v>1083</v>
      </c>
      <c r="I5646" s="11">
        <v>118</v>
      </c>
      <c r="J5646" s="11">
        <v>3</v>
      </c>
      <c r="K5646" s="11" t="s">
        <v>8035</v>
      </c>
      <c r="L5646" s="11">
        <f t="shared" si="264"/>
        <v>1201</v>
      </c>
      <c r="M5646" s="11">
        <f t="shared" si="265"/>
        <v>173</v>
      </c>
      <c r="N5646" s="12">
        <f t="shared" si="266"/>
        <v>0.12590975254730713</v>
      </c>
    </row>
    <row r="5647" spans="1:14" x14ac:dyDescent="0.3">
      <c r="A5647" s="8" t="s">
        <v>5656</v>
      </c>
      <c r="B5647" s="9">
        <v>45547</v>
      </c>
      <c r="C5647" s="10" t="s">
        <v>8011</v>
      </c>
      <c r="D5647" s="10" t="s">
        <v>8023</v>
      </c>
      <c r="E5647" s="10" t="s">
        <v>8032</v>
      </c>
      <c r="F5647" s="11">
        <v>5</v>
      </c>
      <c r="G5647" s="11">
        <v>3745</v>
      </c>
      <c r="H5647" s="11">
        <v>432</v>
      </c>
      <c r="I5647" s="11">
        <v>125</v>
      </c>
      <c r="J5647" s="11">
        <v>2</v>
      </c>
      <c r="K5647" s="11" t="s">
        <v>8035</v>
      </c>
      <c r="L5647" s="11">
        <f t="shared" si="264"/>
        <v>557</v>
      </c>
      <c r="M5647" s="11">
        <f t="shared" si="265"/>
        <v>3188</v>
      </c>
      <c r="N5647" s="12">
        <f t="shared" si="266"/>
        <v>0.85126835781041388</v>
      </c>
    </row>
    <row r="5648" spans="1:14" x14ac:dyDescent="0.3">
      <c r="A5648" s="8" t="s">
        <v>5657</v>
      </c>
      <c r="B5648" s="9">
        <v>45547</v>
      </c>
      <c r="C5648" s="10" t="s">
        <v>8013</v>
      </c>
      <c r="D5648" s="10" t="s">
        <v>8017</v>
      </c>
      <c r="E5648" s="10" t="s">
        <v>8033</v>
      </c>
      <c r="F5648" s="11">
        <v>1</v>
      </c>
      <c r="G5648" s="11">
        <v>755</v>
      </c>
      <c r="H5648" s="11">
        <v>355</v>
      </c>
      <c r="I5648" s="11">
        <v>131</v>
      </c>
      <c r="J5648" s="11">
        <v>4</v>
      </c>
      <c r="K5648" s="11" t="s">
        <v>8034</v>
      </c>
      <c r="L5648" s="11">
        <f t="shared" si="264"/>
        <v>486</v>
      </c>
      <c r="M5648" s="11">
        <f t="shared" si="265"/>
        <v>269</v>
      </c>
      <c r="N5648" s="12">
        <f t="shared" si="266"/>
        <v>0.35629139072847682</v>
      </c>
    </row>
    <row r="5649" spans="1:14" x14ac:dyDescent="0.3">
      <c r="A5649" s="8" t="s">
        <v>5658</v>
      </c>
      <c r="B5649" s="9">
        <v>45547</v>
      </c>
      <c r="C5649" s="10" t="s">
        <v>8011</v>
      </c>
      <c r="D5649" s="10" t="s">
        <v>8015</v>
      </c>
      <c r="E5649" s="10" t="s">
        <v>8032</v>
      </c>
      <c r="F5649" s="11">
        <v>3</v>
      </c>
      <c r="G5649" s="11">
        <v>2391</v>
      </c>
      <c r="H5649" s="11">
        <v>1203</v>
      </c>
      <c r="I5649" s="11">
        <v>103</v>
      </c>
      <c r="J5649" s="11">
        <v>6</v>
      </c>
      <c r="K5649" s="11" t="s">
        <v>8034</v>
      </c>
      <c r="L5649" s="11">
        <f t="shared" si="264"/>
        <v>1306</v>
      </c>
      <c r="M5649" s="11">
        <f t="shared" si="265"/>
        <v>1085</v>
      </c>
      <c r="N5649" s="12">
        <f t="shared" si="266"/>
        <v>0.45378502718527813</v>
      </c>
    </row>
    <row r="5650" spans="1:14" x14ac:dyDescent="0.3">
      <c r="A5650" s="8" t="s">
        <v>5659</v>
      </c>
      <c r="B5650" s="9">
        <v>45547</v>
      </c>
      <c r="C5650" s="10" t="s">
        <v>8013</v>
      </c>
      <c r="D5650" s="10" t="s">
        <v>8022</v>
      </c>
      <c r="E5650" s="10" t="s">
        <v>8031</v>
      </c>
      <c r="F5650" s="11">
        <v>1</v>
      </c>
      <c r="G5650" s="11">
        <v>786</v>
      </c>
      <c r="H5650" s="11">
        <v>703</v>
      </c>
      <c r="I5650" s="11">
        <v>140</v>
      </c>
      <c r="J5650" s="11">
        <v>6</v>
      </c>
      <c r="K5650" s="11" t="s">
        <v>8034</v>
      </c>
      <c r="L5650" s="11">
        <f t="shared" si="264"/>
        <v>843</v>
      </c>
      <c r="M5650" s="11">
        <f t="shared" si="265"/>
        <v>-57</v>
      </c>
      <c r="N5650" s="12">
        <f t="shared" si="266"/>
        <v>-7.2519083969465645E-2</v>
      </c>
    </row>
    <row r="5651" spans="1:14" x14ac:dyDescent="0.3">
      <c r="A5651" s="8" t="s">
        <v>5660</v>
      </c>
      <c r="B5651" s="9">
        <v>45547</v>
      </c>
      <c r="C5651" s="10" t="s">
        <v>8013</v>
      </c>
      <c r="D5651" s="10" t="s">
        <v>8025</v>
      </c>
      <c r="E5651" s="10" t="s">
        <v>8032</v>
      </c>
      <c r="F5651" s="11">
        <v>3</v>
      </c>
      <c r="G5651" s="11">
        <v>1650</v>
      </c>
      <c r="H5651" s="11">
        <v>620</v>
      </c>
      <c r="I5651" s="11">
        <v>130</v>
      </c>
      <c r="J5651" s="11">
        <v>6</v>
      </c>
      <c r="K5651" s="11" t="s">
        <v>8034</v>
      </c>
      <c r="L5651" s="11">
        <f t="shared" si="264"/>
        <v>750</v>
      </c>
      <c r="M5651" s="11">
        <f t="shared" si="265"/>
        <v>900</v>
      </c>
      <c r="N5651" s="12">
        <f t="shared" si="266"/>
        <v>0.54545454545454541</v>
      </c>
    </row>
    <row r="5652" spans="1:14" x14ac:dyDescent="0.3">
      <c r="A5652" s="8" t="s">
        <v>5661</v>
      </c>
      <c r="B5652" s="9">
        <v>45547</v>
      </c>
      <c r="C5652" s="10" t="s">
        <v>8011</v>
      </c>
      <c r="D5652" s="10" t="s">
        <v>8021</v>
      </c>
      <c r="E5652" s="10" t="s">
        <v>8032</v>
      </c>
      <c r="F5652" s="11">
        <v>3</v>
      </c>
      <c r="G5652" s="11">
        <v>2472</v>
      </c>
      <c r="H5652" s="11">
        <v>1306</v>
      </c>
      <c r="I5652" s="11">
        <v>172</v>
      </c>
      <c r="J5652" s="11">
        <v>4</v>
      </c>
      <c r="K5652" s="11" t="s">
        <v>8035</v>
      </c>
      <c r="L5652" s="11">
        <f t="shared" si="264"/>
        <v>1478</v>
      </c>
      <c r="M5652" s="11">
        <f t="shared" si="265"/>
        <v>994</v>
      </c>
      <c r="N5652" s="12">
        <f t="shared" si="266"/>
        <v>0.40210355987055019</v>
      </c>
    </row>
    <row r="5653" spans="1:14" x14ac:dyDescent="0.3">
      <c r="A5653" s="8" t="s">
        <v>5662</v>
      </c>
      <c r="B5653" s="9">
        <v>45547</v>
      </c>
      <c r="C5653" s="10" t="s">
        <v>8013</v>
      </c>
      <c r="D5653" s="10" t="s">
        <v>8022</v>
      </c>
      <c r="E5653" s="10" t="s">
        <v>8033</v>
      </c>
      <c r="F5653" s="11">
        <v>4</v>
      </c>
      <c r="G5653" s="11">
        <v>2852</v>
      </c>
      <c r="H5653" s="11">
        <v>743</v>
      </c>
      <c r="I5653" s="11">
        <v>173</v>
      </c>
      <c r="J5653" s="11">
        <v>3</v>
      </c>
      <c r="K5653" s="11" t="s">
        <v>8034</v>
      </c>
      <c r="L5653" s="11">
        <f t="shared" si="264"/>
        <v>916</v>
      </c>
      <c r="M5653" s="11">
        <f t="shared" si="265"/>
        <v>1936</v>
      </c>
      <c r="N5653" s="12">
        <f t="shared" si="266"/>
        <v>0.67882187938288918</v>
      </c>
    </row>
    <row r="5654" spans="1:14" x14ac:dyDescent="0.3">
      <c r="A5654" s="8" t="s">
        <v>5663</v>
      </c>
      <c r="B5654" s="9">
        <v>45547</v>
      </c>
      <c r="C5654" s="10" t="s">
        <v>8011</v>
      </c>
      <c r="D5654" s="10" t="s">
        <v>8015</v>
      </c>
      <c r="E5654" s="10" t="s">
        <v>8032</v>
      </c>
      <c r="F5654" s="11">
        <v>3</v>
      </c>
      <c r="G5654" s="11">
        <v>1755</v>
      </c>
      <c r="H5654" s="11">
        <v>563</v>
      </c>
      <c r="I5654" s="11">
        <v>186</v>
      </c>
      <c r="J5654" s="11">
        <v>6</v>
      </c>
      <c r="K5654" s="11" t="s">
        <v>8034</v>
      </c>
      <c r="L5654" s="11">
        <f t="shared" si="264"/>
        <v>749</v>
      </c>
      <c r="M5654" s="11">
        <f t="shared" si="265"/>
        <v>1006</v>
      </c>
      <c r="N5654" s="12">
        <f t="shared" si="266"/>
        <v>0.57321937321937322</v>
      </c>
    </row>
    <row r="5655" spans="1:14" x14ac:dyDescent="0.3">
      <c r="A5655" s="8" t="s">
        <v>5664</v>
      </c>
      <c r="B5655" s="9">
        <v>45547</v>
      </c>
      <c r="C5655" s="10" t="s">
        <v>8013</v>
      </c>
      <c r="D5655" s="10" t="s">
        <v>8025</v>
      </c>
      <c r="E5655" s="10" t="s">
        <v>8033</v>
      </c>
      <c r="F5655" s="11">
        <v>5</v>
      </c>
      <c r="G5655" s="11">
        <v>4370</v>
      </c>
      <c r="H5655" s="11">
        <v>485</v>
      </c>
      <c r="I5655" s="11">
        <v>139</v>
      </c>
      <c r="J5655" s="11">
        <v>3</v>
      </c>
      <c r="K5655" s="11" t="s">
        <v>8034</v>
      </c>
      <c r="L5655" s="11">
        <f t="shared" si="264"/>
        <v>624</v>
      </c>
      <c r="M5655" s="11">
        <f t="shared" si="265"/>
        <v>3746</v>
      </c>
      <c r="N5655" s="12">
        <f t="shared" si="266"/>
        <v>0.85720823798626999</v>
      </c>
    </row>
    <row r="5656" spans="1:14" x14ac:dyDescent="0.3">
      <c r="A5656" s="8" t="s">
        <v>5665</v>
      </c>
      <c r="B5656" s="9">
        <v>45548</v>
      </c>
      <c r="C5656" s="10" t="s">
        <v>8014</v>
      </c>
      <c r="D5656" s="10" t="s">
        <v>8018</v>
      </c>
      <c r="E5656" s="10" t="s">
        <v>8033</v>
      </c>
      <c r="F5656" s="11">
        <v>5</v>
      </c>
      <c r="G5656" s="11">
        <v>3255</v>
      </c>
      <c r="H5656" s="11">
        <v>907</v>
      </c>
      <c r="I5656" s="11">
        <v>174</v>
      </c>
      <c r="J5656" s="11">
        <v>3</v>
      </c>
      <c r="K5656" s="11" t="s">
        <v>8034</v>
      </c>
      <c r="L5656" s="11">
        <f t="shared" si="264"/>
        <v>1081</v>
      </c>
      <c r="M5656" s="11">
        <f t="shared" si="265"/>
        <v>2174</v>
      </c>
      <c r="N5656" s="12">
        <f t="shared" si="266"/>
        <v>0.66789554531490014</v>
      </c>
    </row>
    <row r="5657" spans="1:14" x14ac:dyDescent="0.3">
      <c r="A5657" s="8" t="s">
        <v>5666</v>
      </c>
      <c r="B5657" s="9">
        <v>45548</v>
      </c>
      <c r="C5657" s="10" t="s">
        <v>8012</v>
      </c>
      <c r="D5657" s="10" t="s">
        <v>8016</v>
      </c>
      <c r="E5657" s="10" t="s">
        <v>8033</v>
      </c>
      <c r="F5657" s="11">
        <v>5</v>
      </c>
      <c r="G5657" s="11">
        <v>3460</v>
      </c>
      <c r="H5657" s="11">
        <v>674</v>
      </c>
      <c r="I5657" s="11">
        <v>211</v>
      </c>
      <c r="J5657" s="11">
        <v>6</v>
      </c>
      <c r="K5657" s="11" t="s">
        <v>8034</v>
      </c>
      <c r="L5657" s="11">
        <f t="shared" si="264"/>
        <v>885</v>
      </c>
      <c r="M5657" s="11">
        <f t="shared" si="265"/>
        <v>2575</v>
      </c>
      <c r="N5657" s="12">
        <f t="shared" si="266"/>
        <v>0.7442196531791907</v>
      </c>
    </row>
    <row r="5658" spans="1:14" x14ac:dyDescent="0.3">
      <c r="A5658" s="8" t="s">
        <v>5667</v>
      </c>
      <c r="B5658" s="9">
        <v>45548</v>
      </c>
      <c r="C5658" s="10" t="s">
        <v>8013</v>
      </c>
      <c r="D5658" s="10" t="s">
        <v>8025</v>
      </c>
      <c r="E5658" s="10" t="s">
        <v>8033</v>
      </c>
      <c r="F5658" s="11">
        <v>1</v>
      </c>
      <c r="G5658" s="11">
        <v>798</v>
      </c>
      <c r="H5658" s="11">
        <v>481</v>
      </c>
      <c r="I5658" s="11">
        <v>136</v>
      </c>
      <c r="J5658" s="11">
        <v>4</v>
      </c>
      <c r="K5658" s="11" t="s">
        <v>8034</v>
      </c>
      <c r="L5658" s="11">
        <f t="shared" si="264"/>
        <v>617</v>
      </c>
      <c r="M5658" s="11">
        <f t="shared" si="265"/>
        <v>181</v>
      </c>
      <c r="N5658" s="12">
        <f t="shared" si="266"/>
        <v>0.22681704260651628</v>
      </c>
    </row>
    <row r="5659" spans="1:14" x14ac:dyDescent="0.3">
      <c r="A5659" s="8" t="s">
        <v>5668</v>
      </c>
      <c r="B5659" s="9">
        <v>45548</v>
      </c>
      <c r="C5659" s="10" t="s">
        <v>8012</v>
      </c>
      <c r="D5659" s="10" t="s">
        <v>8029</v>
      </c>
      <c r="E5659" s="10" t="s">
        <v>8032</v>
      </c>
      <c r="F5659" s="11">
        <v>1</v>
      </c>
      <c r="G5659" s="11">
        <v>803</v>
      </c>
      <c r="H5659" s="11">
        <v>1374</v>
      </c>
      <c r="I5659" s="11">
        <v>218</v>
      </c>
      <c r="J5659" s="11">
        <v>7</v>
      </c>
      <c r="K5659" s="11" t="s">
        <v>8034</v>
      </c>
      <c r="L5659" s="11">
        <f t="shared" si="264"/>
        <v>1592</v>
      </c>
      <c r="M5659" s="11">
        <f t="shared" si="265"/>
        <v>-789</v>
      </c>
      <c r="N5659" s="12">
        <f t="shared" si="266"/>
        <v>-0.98256537982565384</v>
      </c>
    </row>
    <row r="5660" spans="1:14" x14ac:dyDescent="0.3">
      <c r="A5660" s="8" t="s">
        <v>5669</v>
      </c>
      <c r="B5660" s="9">
        <v>45548</v>
      </c>
      <c r="C5660" s="10" t="s">
        <v>8012</v>
      </c>
      <c r="D5660" s="10" t="s">
        <v>8028</v>
      </c>
      <c r="E5660" s="10" t="s">
        <v>8032</v>
      </c>
      <c r="F5660" s="11">
        <v>1</v>
      </c>
      <c r="G5660" s="11">
        <v>893</v>
      </c>
      <c r="H5660" s="11">
        <v>995</v>
      </c>
      <c r="I5660" s="11">
        <v>218</v>
      </c>
      <c r="J5660" s="11">
        <v>6</v>
      </c>
      <c r="K5660" s="11" t="s">
        <v>8034</v>
      </c>
      <c r="L5660" s="11">
        <f t="shared" si="264"/>
        <v>1213</v>
      </c>
      <c r="M5660" s="11">
        <f t="shared" si="265"/>
        <v>-320</v>
      </c>
      <c r="N5660" s="12">
        <f t="shared" si="266"/>
        <v>-0.35834266517357222</v>
      </c>
    </row>
    <row r="5661" spans="1:14" x14ac:dyDescent="0.3">
      <c r="A5661" s="8" t="s">
        <v>5670</v>
      </c>
      <c r="B5661" s="9">
        <v>45548</v>
      </c>
      <c r="C5661" s="10" t="s">
        <v>8012</v>
      </c>
      <c r="D5661" s="10" t="s">
        <v>8029</v>
      </c>
      <c r="E5661" s="10" t="s">
        <v>8033</v>
      </c>
      <c r="F5661" s="11">
        <v>2</v>
      </c>
      <c r="G5661" s="11">
        <v>1420</v>
      </c>
      <c r="H5661" s="11">
        <v>1344</v>
      </c>
      <c r="I5661" s="11">
        <v>116</v>
      </c>
      <c r="J5661" s="11">
        <v>3</v>
      </c>
      <c r="K5661" s="11" t="s">
        <v>8034</v>
      </c>
      <c r="L5661" s="11">
        <f t="shared" si="264"/>
        <v>1460</v>
      </c>
      <c r="M5661" s="11">
        <f t="shared" si="265"/>
        <v>-40</v>
      </c>
      <c r="N5661" s="12">
        <f t="shared" si="266"/>
        <v>-2.8169014084507043E-2</v>
      </c>
    </row>
    <row r="5662" spans="1:14" x14ac:dyDescent="0.3">
      <c r="A5662" s="8" t="s">
        <v>5671</v>
      </c>
      <c r="B5662" s="9">
        <v>45548</v>
      </c>
      <c r="C5662" s="10" t="s">
        <v>8012</v>
      </c>
      <c r="D5662" s="10" t="s">
        <v>8027</v>
      </c>
      <c r="E5662" s="10" t="s">
        <v>8033</v>
      </c>
      <c r="F5662" s="11">
        <v>1</v>
      </c>
      <c r="G5662" s="11">
        <v>623</v>
      </c>
      <c r="H5662" s="11">
        <v>527</v>
      </c>
      <c r="I5662" s="11">
        <v>131</v>
      </c>
      <c r="J5662" s="11">
        <v>2</v>
      </c>
      <c r="K5662" s="11" t="s">
        <v>8034</v>
      </c>
      <c r="L5662" s="11">
        <f t="shared" si="264"/>
        <v>658</v>
      </c>
      <c r="M5662" s="11">
        <f t="shared" si="265"/>
        <v>-35</v>
      </c>
      <c r="N5662" s="12">
        <f t="shared" si="266"/>
        <v>-5.6179775280898875E-2</v>
      </c>
    </row>
    <row r="5663" spans="1:14" x14ac:dyDescent="0.3">
      <c r="A5663" s="8" t="s">
        <v>5672</v>
      </c>
      <c r="B5663" s="9">
        <v>45548</v>
      </c>
      <c r="C5663" s="10" t="s">
        <v>8012</v>
      </c>
      <c r="D5663" s="10" t="s">
        <v>8027</v>
      </c>
      <c r="E5663" s="10" t="s">
        <v>8031</v>
      </c>
      <c r="F5663" s="11">
        <v>1</v>
      </c>
      <c r="G5663" s="11">
        <v>567</v>
      </c>
      <c r="H5663" s="11">
        <v>419</v>
      </c>
      <c r="I5663" s="11">
        <v>205</v>
      </c>
      <c r="J5663" s="11">
        <v>2</v>
      </c>
      <c r="K5663" s="11" t="s">
        <v>8034</v>
      </c>
      <c r="L5663" s="11">
        <f t="shared" si="264"/>
        <v>624</v>
      </c>
      <c r="M5663" s="11">
        <f t="shared" si="265"/>
        <v>-57</v>
      </c>
      <c r="N5663" s="12">
        <f t="shared" si="266"/>
        <v>-0.10052910052910052</v>
      </c>
    </row>
    <row r="5664" spans="1:14" x14ac:dyDescent="0.3">
      <c r="A5664" s="8" t="s">
        <v>5673</v>
      </c>
      <c r="B5664" s="9">
        <v>45548</v>
      </c>
      <c r="C5664" s="10" t="s">
        <v>8012</v>
      </c>
      <c r="D5664" s="10" t="s">
        <v>8016</v>
      </c>
      <c r="E5664" s="10" t="s">
        <v>8033</v>
      </c>
      <c r="F5664" s="11">
        <v>1</v>
      </c>
      <c r="G5664" s="11">
        <v>853</v>
      </c>
      <c r="H5664" s="11">
        <v>791</v>
      </c>
      <c r="I5664" s="11">
        <v>104</v>
      </c>
      <c r="J5664" s="11">
        <v>6</v>
      </c>
      <c r="K5664" s="11" t="s">
        <v>8034</v>
      </c>
      <c r="L5664" s="11">
        <f t="shared" si="264"/>
        <v>895</v>
      </c>
      <c r="M5664" s="11">
        <f t="shared" si="265"/>
        <v>-42</v>
      </c>
      <c r="N5664" s="12">
        <f t="shared" si="266"/>
        <v>-4.9237983587338802E-2</v>
      </c>
    </row>
    <row r="5665" spans="1:14" x14ac:dyDescent="0.3">
      <c r="A5665" s="8" t="s">
        <v>5674</v>
      </c>
      <c r="B5665" s="9">
        <v>45548</v>
      </c>
      <c r="C5665" s="10" t="s">
        <v>8013</v>
      </c>
      <c r="D5665" s="10" t="s">
        <v>8019</v>
      </c>
      <c r="E5665" s="10" t="s">
        <v>8032</v>
      </c>
      <c r="F5665" s="11">
        <v>4</v>
      </c>
      <c r="G5665" s="11">
        <v>2936</v>
      </c>
      <c r="H5665" s="11">
        <v>981</v>
      </c>
      <c r="I5665" s="11">
        <v>147</v>
      </c>
      <c r="J5665" s="11">
        <v>5</v>
      </c>
      <c r="K5665" s="11" t="s">
        <v>8035</v>
      </c>
      <c r="L5665" s="11">
        <f t="shared" si="264"/>
        <v>1128</v>
      </c>
      <c r="M5665" s="11">
        <f t="shared" si="265"/>
        <v>1808</v>
      </c>
      <c r="N5665" s="12">
        <f t="shared" si="266"/>
        <v>0.61580381471389645</v>
      </c>
    </row>
    <row r="5666" spans="1:14" x14ac:dyDescent="0.3">
      <c r="A5666" s="8" t="s">
        <v>5675</v>
      </c>
      <c r="B5666" s="9">
        <v>45548</v>
      </c>
      <c r="C5666" s="10" t="s">
        <v>8014</v>
      </c>
      <c r="D5666" s="10" t="s">
        <v>8026</v>
      </c>
      <c r="E5666" s="10" t="s">
        <v>8031</v>
      </c>
      <c r="F5666" s="11">
        <v>5</v>
      </c>
      <c r="G5666" s="11">
        <v>4435</v>
      </c>
      <c r="H5666" s="11">
        <v>988</v>
      </c>
      <c r="I5666" s="11">
        <v>109</v>
      </c>
      <c r="J5666" s="11">
        <v>3</v>
      </c>
      <c r="K5666" s="11" t="s">
        <v>8035</v>
      </c>
      <c r="L5666" s="11">
        <f t="shared" si="264"/>
        <v>1097</v>
      </c>
      <c r="M5666" s="11">
        <f t="shared" si="265"/>
        <v>3338</v>
      </c>
      <c r="N5666" s="12">
        <f t="shared" si="266"/>
        <v>0.75264937993235626</v>
      </c>
    </row>
    <row r="5667" spans="1:14" x14ac:dyDescent="0.3">
      <c r="A5667" s="8" t="s">
        <v>5676</v>
      </c>
      <c r="B5667" s="9">
        <v>45548</v>
      </c>
      <c r="C5667" s="10" t="s">
        <v>8014</v>
      </c>
      <c r="D5667" s="10" t="s">
        <v>8020</v>
      </c>
      <c r="E5667" s="10" t="s">
        <v>8031</v>
      </c>
      <c r="F5667" s="11">
        <v>1</v>
      </c>
      <c r="G5667" s="11">
        <v>719</v>
      </c>
      <c r="H5667" s="11">
        <v>1200</v>
      </c>
      <c r="I5667" s="11">
        <v>161</v>
      </c>
      <c r="J5667" s="11">
        <v>3</v>
      </c>
      <c r="K5667" s="11" t="s">
        <v>8034</v>
      </c>
      <c r="L5667" s="11">
        <f t="shared" si="264"/>
        <v>1361</v>
      </c>
      <c r="M5667" s="11">
        <f t="shared" si="265"/>
        <v>-642</v>
      </c>
      <c r="N5667" s="12">
        <f t="shared" si="266"/>
        <v>-0.89290681502086233</v>
      </c>
    </row>
    <row r="5668" spans="1:14" x14ac:dyDescent="0.3">
      <c r="A5668" s="8" t="s">
        <v>5677</v>
      </c>
      <c r="B5668" s="9">
        <v>45548</v>
      </c>
      <c r="C5668" s="10" t="s">
        <v>8014</v>
      </c>
      <c r="D5668" s="10" t="s">
        <v>8026</v>
      </c>
      <c r="E5668" s="10" t="s">
        <v>8031</v>
      </c>
      <c r="F5668" s="11">
        <v>5</v>
      </c>
      <c r="G5668" s="11">
        <v>3200</v>
      </c>
      <c r="H5668" s="11">
        <v>610</v>
      </c>
      <c r="I5668" s="11">
        <v>168</v>
      </c>
      <c r="J5668" s="11">
        <v>4</v>
      </c>
      <c r="K5668" s="11" t="s">
        <v>8034</v>
      </c>
      <c r="L5668" s="11">
        <f t="shared" si="264"/>
        <v>778</v>
      </c>
      <c r="M5668" s="11">
        <f t="shared" si="265"/>
        <v>2422</v>
      </c>
      <c r="N5668" s="12">
        <f t="shared" si="266"/>
        <v>0.75687499999999996</v>
      </c>
    </row>
    <row r="5669" spans="1:14" x14ac:dyDescent="0.3">
      <c r="A5669" s="8" t="s">
        <v>5678</v>
      </c>
      <c r="B5669" s="9">
        <v>45548</v>
      </c>
      <c r="C5669" s="10" t="s">
        <v>8014</v>
      </c>
      <c r="D5669" s="10" t="s">
        <v>8024</v>
      </c>
      <c r="E5669" s="10" t="s">
        <v>8031</v>
      </c>
      <c r="F5669" s="11">
        <v>4</v>
      </c>
      <c r="G5669" s="11">
        <v>3452</v>
      </c>
      <c r="H5669" s="11">
        <v>782</v>
      </c>
      <c r="I5669" s="11">
        <v>184</v>
      </c>
      <c r="J5669" s="11">
        <v>3</v>
      </c>
      <c r="K5669" s="11" t="s">
        <v>8034</v>
      </c>
      <c r="L5669" s="11">
        <f t="shared" si="264"/>
        <v>966</v>
      </c>
      <c r="M5669" s="11">
        <f t="shared" si="265"/>
        <v>2486</v>
      </c>
      <c r="N5669" s="12">
        <f t="shared" si="266"/>
        <v>0.72016222479721903</v>
      </c>
    </row>
    <row r="5670" spans="1:14" x14ac:dyDescent="0.3">
      <c r="A5670" s="8" t="s">
        <v>5679</v>
      </c>
      <c r="B5670" s="9">
        <v>45548</v>
      </c>
      <c r="C5670" s="10" t="s">
        <v>8011</v>
      </c>
      <c r="D5670" s="10" t="s">
        <v>8023</v>
      </c>
      <c r="E5670" s="10" t="s">
        <v>8031</v>
      </c>
      <c r="F5670" s="11">
        <v>5</v>
      </c>
      <c r="G5670" s="11">
        <v>4070</v>
      </c>
      <c r="H5670" s="11">
        <v>1009</v>
      </c>
      <c r="I5670" s="11">
        <v>194</v>
      </c>
      <c r="J5670" s="11">
        <v>2</v>
      </c>
      <c r="K5670" s="11" t="s">
        <v>8034</v>
      </c>
      <c r="L5670" s="11">
        <f t="shared" si="264"/>
        <v>1203</v>
      </c>
      <c r="M5670" s="11">
        <f t="shared" si="265"/>
        <v>2867</v>
      </c>
      <c r="N5670" s="12">
        <f t="shared" si="266"/>
        <v>0.7044226044226044</v>
      </c>
    </row>
    <row r="5671" spans="1:14" x14ac:dyDescent="0.3">
      <c r="A5671" s="8" t="s">
        <v>5680</v>
      </c>
      <c r="B5671" s="9">
        <v>45548</v>
      </c>
      <c r="C5671" s="10" t="s">
        <v>8014</v>
      </c>
      <c r="D5671" s="10" t="s">
        <v>8024</v>
      </c>
      <c r="E5671" s="10" t="s">
        <v>8033</v>
      </c>
      <c r="F5671" s="11">
        <v>3</v>
      </c>
      <c r="G5671" s="11">
        <v>1767</v>
      </c>
      <c r="H5671" s="11">
        <v>1040</v>
      </c>
      <c r="I5671" s="11">
        <v>167</v>
      </c>
      <c r="J5671" s="11">
        <v>5</v>
      </c>
      <c r="K5671" s="11" t="s">
        <v>8035</v>
      </c>
      <c r="L5671" s="11">
        <f t="shared" si="264"/>
        <v>1207</v>
      </c>
      <c r="M5671" s="11">
        <f t="shared" si="265"/>
        <v>560</v>
      </c>
      <c r="N5671" s="12">
        <f t="shared" si="266"/>
        <v>0.31692133559705715</v>
      </c>
    </row>
    <row r="5672" spans="1:14" x14ac:dyDescent="0.3">
      <c r="A5672" s="8" t="s">
        <v>5681</v>
      </c>
      <c r="B5672" s="9">
        <v>45548</v>
      </c>
      <c r="C5672" s="10" t="s">
        <v>8012</v>
      </c>
      <c r="D5672" s="10" t="s">
        <v>8016</v>
      </c>
      <c r="E5672" s="10" t="s">
        <v>8032</v>
      </c>
      <c r="F5672" s="11">
        <v>5</v>
      </c>
      <c r="G5672" s="11">
        <v>4055</v>
      </c>
      <c r="H5672" s="11">
        <v>433</v>
      </c>
      <c r="I5672" s="11">
        <v>118</v>
      </c>
      <c r="J5672" s="11">
        <v>2</v>
      </c>
      <c r="K5672" s="11" t="s">
        <v>8034</v>
      </c>
      <c r="L5672" s="11">
        <f t="shared" si="264"/>
        <v>551</v>
      </c>
      <c r="M5672" s="11">
        <f t="shared" si="265"/>
        <v>3504</v>
      </c>
      <c r="N5672" s="12">
        <f t="shared" si="266"/>
        <v>0.86411837237977807</v>
      </c>
    </row>
    <row r="5673" spans="1:14" x14ac:dyDescent="0.3">
      <c r="A5673" s="8" t="s">
        <v>5682</v>
      </c>
      <c r="B5673" s="9">
        <v>45548</v>
      </c>
      <c r="C5673" s="10" t="s">
        <v>8013</v>
      </c>
      <c r="D5673" s="10" t="s">
        <v>8017</v>
      </c>
      <c r="E5673" s="10" t="s">
        <v>8031</v>
      </c>
      <c r="F5673" s="11">
        <v>2</v>
      </c>
      <c r="G5673" s="11">
        <v>1424</v>
      </c>
      <c r="H5673" s="11">
        <v>1249</v>
      </c>
      <c r="I5673" s="11">
        <v>212</v>
      </c>
      <c r="J5673" s="11">
        <v>4</v>
      </c>
      <c r="K5673" s="11" t="s">
        <v>8034</v>
      </c>
      <c r="L5673" s="11">
        <f t="shared" si="264"/>
        <v>1461</v>
      </c>
      <c r="M5673" s="11">
        <f t="shared" si="265"/>
        <v>-37</v>
      </c>
      <c r="N5673" s="12">
        <f t="shared" si="266"/>
        <v>-2.5983146067415731E-2</v>
      </c>
    </row>
    <row r="5674" spans="1:14" x14ac:dyDescent="0.3">
      <c r="A5674" s="8" t="s">
        <v>5683</v>
      </c>
      <c r="B5674" s="9">
        <v>45548</v>
      </c>
      <c r="C5674" s="10" t="s">
        <v>8013</v>
      </c>
      <c r="D5674" s="10" t="s">
        <v>8019</v>
      </c>
      <c r="E5674" s="10" t="s">
        <v>8031</v>
      </c>
      <c r="F5674" s="11">
        <v>5</v>
      </c>
      <c r="G5674" s="11">
        <v>3185</v>
      </c>
      <c r="H5674" s="11">
        <v>884</v>
      </c>
      <c r="I5674" s="11">
        <v>128</v>
      </c>
      <c r="J5674" s="11">
        <v>3</v>
      </c>
      <c r="K5674" s="11" t="s">
        <v>8034</v>
      </c>
      <c r="L5674" s="11">
        <f t="shared" si="264"/>
        <v>1012</v>
      </c>
      <c r="M5674" s="11">
        <f t="shared" si="265"/>
        <v>2173</v>
      </c>
      <c r="N5674" s="12">
        <f t="shared" si="266"/>
        <v>0.68226059654631088</v>
      </c>
    </row>
    <row r="5675" spans="1:14" x14ac:dyDescent="0.3">
      <c r="A5675" s="8" t="s">
        <v>5684</v>
      </c>
      <c r="B5675" s="9">
        <v>45548</v>
      </c>
      <c r="C5675" s="10" t="s">
        <v>8014</v>
      </c>
      <c r="D5675" s="10" t="s">
        <v>8026</v>
      </c>
      <c r="E5675" s="10" t="s">
        <v>8032</v>
      </c>
      <c r="F5675" s="11">
        <v>2</v>
      </c>
      <c r="G5675" s="11">
        <v>1442</v>
      </c>
      <c r="H5675" s="11">
        <v>1407</v>
      </c>
      <c r="I5675" s="11">
        <v>105</v>
      </c>
      <c r="J5675" s="11">
        <v>6</v>
      </c>
      <c r="K5675" s="11" t="s">
        <v>8035</v>
      </c>
      <c r="L5675" s="11">
        <f t="shared" si="264"/>
        <v>1512</v>
      </c>
      <c r="M5675" s="11">
        <f t="shared" si="265"/>
        <v>-70</v>
      </c>
      <c r="N5675" s="12">
        <f t="shared" si="266"/>
        <v>-4.8543689320388349E-2</v>
      </c>
    </row>
    <row r="5676" spans="1:14" x14ac:dyDescent="0.3">
      <c r="A5676" s="8" t="s">
        <v>5685</v>
      </c>
      <c r="B5676" s="9">
        <v>45548</v>
      </c>
      <c r="C5676" s="10" t="s">
        <v>8012</v>
      </c>
      <c r="D5676" s="10" t="s">
        <v>8028</v>
      </c>
      <c r="E5676" s="10" t="s">
        <v>8031</v>
      </c>
      <c r="F5676" s="11">
        <v>4</v>
      </c>
      <c r="G5676" s="11">
        <v>3280</v>
      </c>
      <c r="H5676" s="11">
        <v>552</v>
      </c>
      <c r="I5676" s="11">
        <v>219</v>
      </c>
      <c r="J5676" s="11">
        <v>7</v>
      </c>
      <c r="K5676" s="11" t="s">
        <v>8034</v>
      </c>
      <c r="L5676" s="11">
        <f t="shared" si="264"/>
        <v>771</v>
      </c>
      <c r="M5676" s="11">
        <f t="shared" si="265"/>
        <v>2509</v>
      </c>
      <c r="N5676" s="12">
        <f t="shared" si="266"/>
        <v>0.76493902439024386</v>
      </c>
    </row>
    <row r="5677" spans="1:14" x14ac:dyDescent="0.3">
      <c r="A5677" s="8" t="s">
        <v>5686</v>
      </c>
      <c r="B5677" s="9">
        <v>45548</v>
      </c>
      <c r="C5677" s="10" t="s">
        <v>8011</v>
      </c>
      <c r="D5677" s="10" t="s">
        <v>8021</v>
      </c>
      <c r="E5677" s="10" t="s">
        <v>8033</v>
      </c>
      <c r="F5677" s="11">
        <v>4</v>
      </c>
      <c r="G5677" s="11">
        <v>3228</v>
      </c>
      <c r="H5677" s="11">
        <v>615</v>
      </c>
      <c r="I5677" s="11">
        <v>196</v>
      </c>
      <c r="J5677" s="11">
        <v>4</v>
      </c>
      <c r="K5677" s="11" t="s">
        <v>8034</v>
      </c>
      <c r="L5677" s="11">
        <f t="shared" si="264"/>
        <v>811</v>
      </c>
      <c r="M5677" s="11">
        <f t="shared" si="265"/>
        <v>2417</v>
      </c>
      <c r="N5677" s="12">
        <f t="shared" si="266"/>
        <v>0.74876084262701359</v>
      </c>
    </row>
    <row r="5678" spans="1:14" x14ac:dyDescent="0.3">
      <c r="A5678" s="8" t="s">
        <v>5687</v>
      </c>
      <c r="B5678" s="9">
        <v>45549</v>
      </c>
      <c r="C5678" s="10" t="s">
        <v>8014</v>
      </c>
      <c r="D5678" s="10" t="s">
        <v>8020</v>
      </c>
      <c r="E5678" s="10" t="s">
        <v>8031</v>
      </c>
      <c r="F5678" s="11">
        <v>4</v>
      </c>
      <c r="G5678" s="11">
        <v>3328</v>
      </c>
      <c r="H5678" s="11">
        <v>1408</v>
      </c>
      <c r="I5678" s="11">
        <v>195</v>
      </c>
      <c r="J5678" s="11">
        <v>2</v>
      </c>
      <c r="K5678" s="11" t="s">
        <v>8035</v>
      </c>
      <c r="L5678" s="11">
        <f t="shared" si="264"/>
        <v>1603</v>
      </c>
      <c r="M5678" s="11">
        <f t="shared" si="265"/>
        <v>1725</v>
      </c>
      <c r="N5678" s="12">
        <f t="shared" si="266"/>
        <v>0.51832932692307687</v>
      </c>
    </row>
    <row r="5679" spans="1:14" x14ac:dyDescent="0.3">
      <c r="A5679" s="8" t="s">
        <v>5688</v>
      </c>
      <c r="B5679" s="9">
        <v>45549</v>
      </c>
      <c r="C5679" s="10" t="s">
        <v>8013</v>
      </c>
      <c r="D5679" s="10" t="s">
        <v>8017</v>
      </c>
      <c r="E5679" s="10" t="s">
        <v>8032</v>
      </c>
      <c r="F5679" s="11">
        <v>2</v>
      </c>
      <c r="G5679" s="11">
        <v>1728</v>
      </c>
      <c r="H5679" s="11">
        <v>391</v>
      </c>
      <c r="I5679" s="11">
        <v>119</v>
      </c>
      <c r="J5679" s="11">
        <v>2</v>
      </c>
      <c r="K5679" s="11" t="s">
        <v>8035</v>
      </c>
      <c r="L5679" s="11">
        <f t="shared" si="264"/>
        <v>510</v>
      </c>
      <c r="M5679" s="11">
        <f t="shared" si="265"/>
        <v>1218</v>
      </c>
      <c r="N5679" s="12">
        <f t="shared" si="266"/>
        <v>0.70486111111111116</v>
      </c>
    </row>
    <row r="5680" spans="1:14" x14ac:dyDescent="0.3">
      <c r="A5680" s="8" t="s">
        <v>5689</v>
      </c>
      <c r="B5680" s="9">
        <v>45549</v>
      </c>
      <c r="C5680" s="10" t="s">
        <v>8011</v>
      </c>
      <c r="D5680" s="10" t="s">
        <v>8030</v>
      </c>
      <c r="E5680" s="10" t="s">
        <v>8031</v>
      </c>
      <c r="F5680" s="11">
        <v>2</v>
      </c>
      <c r="G5680" s="11">
        <v>1112</v>
      </c>
      <c r="H5680" s="11">
        <v>886</v>
      </c>
      <c r="I5680" s="11">
        <v>165</v>
      </c>
      <c r="J5680" s="11">
        <v>3</v>
      </c>
      <c r="K5680" s="11" t="s">
        <v>8034</v>
      </c>
      <c r="L5680" s="11">
        <f t="shared" si="264"/>
        <v>1051</v>
      </c>
      <c r="M5680" s="11">
        <f t="shared" si="265"/>
        <v>61</v>
      </c>
      <c r="N5680" s="12">
        <f t="shared" si="266"/>
        <v>5.4856115107913668E-2</v>
      </c>
    </row>
    <row r="5681" spans="1:14" x14ac:dyDescent="0.3">
      <c r="A5681" s="8" t="s">
        <v>5690</v>
      </c>
      <c r="B5681" s="9">
        <v>45549</v>
      </c>
      <c r="C5681" s="10" t="s">
        <v>8014</v>
      </c>
      <c r="D5681" s="10" t="s">
        <v>8020</v>
      </c>
      <c r="E5681" s="10" t="s">
        <v>8033</v>
      </c>
      <c r="F5681" s="11">
        <v>4</v>
      </c>
      <c r="G5681" s="11">
        <v>3080</v>
      </c>
      <c r="H5681" s="11">
        <v>1112</v>
      </c>
      <c r="I5681" s="11">
        <v>193</v>
      </c>
      <c r="J5681" s="11">
        <v>3</v>
      </c>
      <c r="K5681" s="11" t="s">
        <v>8034</v>
      </c>
      <c r="L5681" s="11">
        <f t="shared" si="264"/>
        <v>1305</v>
      </c>
      <c r="M5681" s="11">
        <f t="shared" si="265"/>
        <v>1775</v>
      </c>
      <c r="N5681" s="12">
        <f t="shared" si="266"/>
        <v>0.57629870129870131</v>
      </c>
    </row>
    <row r="5682" spans="1:14" x14ac:dyDescent="0.3">
      <c r="A5682" s="8" t="s">
        <v>5691</v>
      </c>
      <c r="B5682" s="9">
        <v>45549</v>
      </c>
      <c r="C5682" s="10" t="s">
        <v>8013</v>
      </c>
      <c r="D5682" s="10" t="s">
        <v>8025</v>
      </c>
      <c r="E5682" s="10" t="s">
        <v>8033</v>
      </c>
      <c r="F5682" s="11">
        <v>2</v>
      </c>
      <c r="G5682" s="11">
        <v>1614</v>
      </c>
      <c r="H5682" s="11">
        <v>721</v>
      </c>
      <c r="I5682" s="11">
        <v>184</v>
      </c>
      <c r="J5682" s="11">
        <v>5</v>
      </c>
      <c r="K5682" s="11" t="s">
        <v>8034</v>
      </c>
      <c r="L5682" s="11">
        <f t="shared" si="264"/>
        <v>905</v>
      </c>
      <c r="M5682" s="11">
        <f t="shared" si="265"/>
        <v>709</v>
      </c>
      <c r="N5682" s="12">
        <f t="shared" si="266"/>
        <v>0.4392812887236679</v>
      </c>
    </row>
    <row r="5683" spans="1:14" x14ac:dyDescent="0.3">
      <c r="A5683" s="8" t="s">
        <v>5692</v>
      </c>
      <c r="B5683" s="9">
        <v>45549</v>
      </c>
      <c r="C5683" s="10" t="s">
        <v>8013</v>
      </c>
      <c r="D5683" s="10" t="s">
        <v>8022</v>
      </c>
      <c r="E5683" s="10" t="s">
        <v>8033</v>
      </c>
      <c r="F5683" s="11">
        <v>5</v>
      </c>
      <c r="G5683" s="11">
        <v>3230</v>
      </c>
      <c r="H5683" s="11">
        <v>355</v>
      </c>
      <c r="I5683" s="11">
        <v>171</v>
      </c>
      <c r="J5683" s="11">
        <v>2</v>
      </c>
      <c r="K5683" s="11" t="s">
        <v>8034</v>
      </c>
      <c r="L5683" s="11">
        <f t="shared" si="264"/>
        <v>526</v>
      </c>
      <c r="M5683" s="11">
        <f t="shared" si="265"/>
        <v>2704</v>
      </c>
      <c r="N5683" s="12">
        <f t="shared" si="266"/>
        <v>0.83715170278637774</v>
      </c>
    </row>
    <row r="5684" spans="1:14" x14ac:dyDescent="0.3">
      <c r="A5684" s="8" t="s">
        <v>5693</v>
      </c>
      <c r="B5684" s="9">
        <v>45549</v>
      </c>
      <c r="C5684" s="10" t="s">
        <v>8014</v>
      </c>
      <c r="D5684" s="10" t="s">
        <v>8018</v>
      </c>
      <c r="E5684" s="10" t="s">
        <v>8033</v>
      </c>
      <c r="F5684" s="11">
        <v>5</v>
      </c>
      <c r="G5684" s="11">
        <v>3710</v>
      </c>
      <c r="H5684" s="11">
        <v>942</v>
      </c>
      <c r="I5684" s="11">
        <v>214</v>
      </c>
      <c r="J5684" s="11">
        <v>5</v>
      </c>
      <c r="K5684" s="11" t="s">
        <v>8035</v>
      </c>
      <c r="L5684" s="11">
        <f t="shared" si="264"/>
        <v>1156</v>
      </c>
      <c r="M5684" s="11">
        <f t="shared" si="265"/>
        <v>2554</v>
      </c>
      <c r="N5684" s="12">
        <f t="shared" si="266"/>
        <v>0.68840970350404318</v>
      </c>
    </row>
    <row r="5685" spans="1:14" x14ac:dyDescent="0.3">
      <c r="A5685" s="8" t="s">
        <v>5694</v>
      </c>
      <c r="B5685" s="9">
        <v>45549</v>
      </c>
      <c r="C5685" s="10" t="s">
        <v>8013</v>
      </c>
      <c r="D5685" s="10" t="s">
        <v>8019</v>
      </c>
      <c r="E5685" s="10" t="s">
        <v>8033</v>
      </c>
      <c r="F5685" s="11">
        <v>4</v>
      </c>
      <c r="G5685" s="11">
        <v>3024</v>
      </c>
      <c r="H5685" s="11">
        <v>1043</v>
      </c>
      <c r="I5685" s="11">
        <v>118</v>
      </c>
      <c r="J5685" s="11">
        <v>5</v>
      </c>
      <c r="K5685" s="11" t="s">
        <v>8034</v>
      </c>
      <c r="L5685" s="11">
        <f t="shared" si="264"/>
        <v>1161</v>
      </c>
      <c r="M5685" s="11">
        <f t="shared" si="265"/>
        <v>1863</v>
      </c>
      <c r="N5685" s="12">
        <f t="shared" si="266"/>
        <v>0.6160714285714286</v>
      </c>
    </row>
    <row r="5686" spans="1:14" x14ac:dyDescent="0.3">
      <c r="A5686" s="8" t="s">
        <v>5695</v>
      </c>
      <c r="B5686" s="9">
        <v>45549</v>
      </c>
      <c r="C5686" s="10" t="s">
        <v>8011</v>
      </c>
      <c r="D5686" s="10" t="s">
        <v>8021</v>
      </c>
      <c r="E5686" s="10" t="s">
        <v>8032</v>
      </c>
      <c r="F5686" s="11">
        <v>4</v>
      </c>
      <c r="G5686" s="11">
        <v>3248</v>
      </c>
      <c r="H5686" s="11">
        <v>972</v>
      </c>
      <c r="I5686" s="11">
        <v>141</v>
      </c>
      <c r="J5686" s="11">
        <v>7</v>
      </c>
      <c r="K5686" s="11" t="s">
        <v>8034</v>
      </c>
      <c r="L5686" s="11">
        <f t="shared" si="264"/>
        <v>1113</v>
      </c>
      <c r="M5686" s="11">
        <f t="shared" si="265"/>
        <v>2135</v>
      </c>
      <c r="N5686" s="12">
        <f t="shared" si="266"/>
        <v>0.65732758620689657</v>
      </c>
    </row>
    <row r="5687" spans="1:14" x14ac:dyDescent="0.3">
      <c r="A5687" s="8" t="s">
        <v>5696</v>
      </c>
      <c r="B5687" s="9">
        <v>45549</v>
      </c>
      <c r="C5687" s="10" t="s">
        <v>8011</v>
      </c>
      <c r="D5687" s="10" t="s">
        <v>8023</v>
      </c>
      <c r="E5687" s="10" t="s">
        <v>8033</v>
      </c>
      <c r="F5687" s="11">
        <v>5</v>
      </c>
      <c r="G5687" s="11">
        <v>4130</v>
      </c>
      <c r="H5687" s="11">
        <v>1427</v>
      </c>
      <c r="I5687" s="11">
        <v>210</v>
      </c>
      <c r="J5687" s="11">
        <v>4</v>
      </c>
      <c r="K5687" s="11" t="s">
        <v>8034</v>
      </c>
      <c r="L5687" s="11">
        <f t="shared" si="264"/>
        <v>1637</v>
      </c>
      <c r="M5687" s="11">
        <f t="shared" si="265"/>
        <v>2493</v>
      </c>
      <c r="N5687" s="12">
        <f t="shared" si="266"/>
        <v>0.60363196125907992</v>
      </c>
    </row>
    <row r="5688" spans="1:14" x14ac:dyDescent="0.3">
      <c r="A5688" s="8" t="s">
        <v>5697</v>
      </c>
      <c r="B5688" s="9">
        <v>45549</v>
      </c>
      <c r="C5688" s="10" t="s">
        <v>8012</v>
      </c>
      <c r="D5688" s="10" t="s">
        <v>8027</v>
      </c>
      <c r="E5688" s="10" t="s">
        <v>8033</v>
      </c>
      <c r="F5688" s="11">
        <v>5</v>
      </c>
      <c r="G5688" s="11">
        <v>3775</v>
      </c>
      <c r="H5688" s="11">
        <v>996</v>
      </c>
      <c r="I5688" s="11">
        <v>101</v>
      </c>
      <c r="J5688" s="11">
        <v>5</v>
      </c>
      <c r="K5688" s="11" t="s">
        <v>8034</v>
      </c>
      <c r="L5688" s="11">
        <f t="shared" si="264"/>
        <v>1097</v>
      </c>
      <c r="M5688" s="11">
        <f t="shared" si="265"/>
        <v>2678</v>
      </c>
      <c r="N5688" s="12">
        <f t="shared" si="266"/>
        <v>0.70940397350993378</v>
      </c>
    </row>
    <row r="5689" spans="1:14" x14ac:dyDescent="0.3">
      <c r="A5689" s="8" t="s">
        <v>5698</v>
      </c>
      <c r="B5689" s="9">
        <v>45549</v>
      </c>
      <c r="C5689" s="10" t="s">
        <v>8014</v>
      </c>
      <c r="D5689" s="10" t="s">
        <v>8024</v>
      </c>
      <c r="E5689" s="10" t="s">
        <v>8031</v>
      </c>
      <c r="F5689" s="11">
        <v>4</v>
      </c>
      <c r="G5689" s="11">
        <v>3068</v>
      </c>
      <c r="H5689" s="11">
        <v>426</v>
      </c>
      <c r="I5689" s="11">
        <v>207</v>
      </c>
      <c r="J5689" s="11">
        <v>7</v>
      </c>
      <c r="K5689" s="11" t="s">
        <v>8034</v>
      </c>
      <c r="L5689" s="11">
        <f t="shared" si="264"/>
        <v>633</v>
      </c>
      <c r="M5689" s="11">
        <f t="shared" si="265"/>
        <v>2435</v>
      </c>
      <c r="N5689" s="12">
        <f t="shared" si="266"/>
        <v>0.79367666232073009</v>
      </c>
    </row>
    <row r="5690" spans="1:14" x14ac:dyDescent="0.3">
      <c r="A5690" s="8" t="s">
        <v>5699</v>
      </c>
      <c r="B5690" s="9">
        <v>45549</v>
      </c>
      <c r="C5690" s="10" t="s">
        <v>8012</v>
      </c>
      <c r="D5690" s="10" t="s">
        <v>8027</v>
      </c>
      <c r="E5690" s="10" t="s">
        <v>8033</v>
      </c>
      <c r="F5690" s="11">
        <v>3</v>
      </c>
      <c r="G5690" s="11">
        <v>2505</v>
      </c>
      <c r="H5690" s="11">
        <v>754</v>
      </c>
      <c r="I5690" s="11">
        <v>132</v>
      </c>
      <c r="J5690" s="11">
        <v>4</v>
      </c>
      <c r="K5690" s="11" t="s">
        <v>8034</v>
      </c>
      <c r="L5690" s="11">
        <f t="shared" si="264"/>
        <v>886</v>
      </c>
      <c r="M5690" s="11">
        <f t="shared" si="265"/>
        <v>1619</v>
      </c>
      <c r="N5690" s="12">
        <f t="shared" si="266"/>
        <v>0.6463073852295409</v>
      </c>
    </row>
    <row r="5691" spans="1:14" x14ac:dyDescent="0.3">
      <c r="A5691" s="8" t="s">
        <v>5700</v>
      </c>
      <c r="B5691" s="9">
        <v>45549</v>
      </c>
      <c r="C5691" s="10" t="s">
        <v>8014</v>
      </c>
      <c r="D5691" s="10" t="s">
        <v>8018</v>
      </c>
      <c r="E5691" s="10" t="s">
        <v>8033</v>
      </c>
      <c r="F5691" s="11">
        <v>4</v>
      </c>
      <c r="G5691" s="11">
        <v>2620</v>
      </c>
      <c r="H5691" s="11">
        <v>789</v>
      </c>
      <c r="I5691" s="11">
        <v>216</v>
      </c>
      <c r="J5691" s="11">
        <v>2</v>
      </c>
      <c r="K5691" s="11" t="s">
        <v>8034</v>
      </c>
      <c r="L5691" s="11">
        <f t="shared" si="264"/>
        <v>1005</v>
      </c>
      <c r="M5691" s="11">
        <f t="shared" si="265"/>
        <v>1615</v>
      </c>
      <c r="N5691" s="12">
        <f t="shared" si="266"/>
        <v>0.61641221374045807</v>
      </c>
    </row>
    <row r="5692" spans="1:14" x14ac:dyDescent="0.3">
      <c r="A5692" s="8" t="s">
        <v>5701</v>
      </c>
      <c r="B5692" s="9">
        <v>45549</v>
      </c>
      <c r="C5692" s="10" t="s">
        <v>8014</v>
      </c>
      <c r="D5692" s="10" t="s">
        <v>8020</v>
      </c>
      <c r="E5692" s="10" t="s">
        <v>8033</v>
      </c>
      <c r="F5692" s="11">
        <v>2</v>
      </c>
      <c r="G5692" s="11">
        <v>1162</v>
      </c>
      <c r="H5692" s="11">
        <v>1226</v>
      </c>
      <c r="I5692" s="11">
        <v>152</v>
      </c>
      <c r="J5692" s="11">
        <v>5</v>
      </c>
      <c r="K5692" s="11" t="s">
        <v>8034</v>
      </c>
      <c r="L5692" s="11">
        <f t="shared" si="264"/>
        <v>1378</v>
      </c>
      <c r="M5692" s="11">
        <f t="shared" si="265"/>
        <v>-216</v>
      </c>
      <c r="N5692" s="12">
        <f t="shared" si="266"/>
        <v>-0.18588640275387264</v>
      </c>
    </row>
    <row r="5693" spans="1:14" x14ac:dyDescent="0.3">
      <c r="A5693" s="8" t="s">
        <v>5702</v>
      </c>
      <c r="B5693" s="9">
        <v>45549</v>
      </c>
      <c r="C5693" s="10" t="s">
        <v>8011</v>
      </c>
      <c r="D5693" s="10" t="s">
        <v>8030</v>
      </c>
      <c r="E5693" s="10" t="s">
        <v>8031</v>
      </c>
      <c r="F5693" s="11">
        <v>5</v>
      </c>
      <c r="G5693" s="11">
        <v>4030</v>
      </c>
      <c r="H5693" s="11">
        <v>1336</v>
      </c>
      <c r="I5693" s="11">
        <v>129</v>
      </c>
      <c r="J5693" s="11">
        <v>5</v>
      </c>
      <c r="K5693" s="11" t="s">
        <v>8034</v>
      </c>
      <c r="L5693" s="11">
        <f t="shared" si="264"/>
        <v>1465</v>
      </c>
      <c r="M5693" s="11">
        <f t="shared" si="265"/>
        <v>2565</v>
      </c>
      <c r="N5693" s="12">
        <f t="shared" si="266"/>
        <v>0.6364764267990074</v>
      </c>
    </row>
    <row r="5694" spans="1:14" x14ac:dyDescent="0.3">
      <c r="A5694" s="8" t="s">
        <v>5703</v>
      </c>
      <c r="B5694" s="9">
        <v>45550</v>
      </c>
      <c r="C5694" s="10" t="s">
        <v>8014</v>
      </c>
      <c r="D5694" s="10" t="s">
        <v>8020</v>
      </c>
      <c r="E5694" s="10" t="s">
        <v>8032</v>
      </c>
      <c r="F5694" s="11">
        <v>1</v>
      </c>
      <c r="G5694" s="11">
        <v>837</v>
      </c>
      <c r="H5694" s="11">
        <v>593</v>
      </c>
      <c r="I5694" s="11">
        <v>210</v>
      </c>
      <c r="J5694" s="11">
        <v>2</v>
      </c>
      <c r="K5694" s="11" t="s">
        <v>8034</v>
      </c>
      <c r="L5694" s="11">
        <f t="shared" si="264"/>
        <v>803</v>
      </c>
      <c r="M5694" s="11">
        <f t="shared" si="265"/>
        <v>34</v>
      </c>
      <c r="N5694" s="12">
        <f t="shared" si="266"/>
        <v>4.0621266427718038E-2</v>
      </c>
    </row>
    <row r="5695" spans="1:14" x14ac:dyDescent="0.3">
      <c r="A5695" s="8" t="s">
        <v>5704</v>
      </c>
      <c r="B5695" s="9">
        <v>45550</v>
      </c>
      <c r="C5695" s="10" t="s">
        <v>8013</v>
      </c>
      <c r="D5695" s="10" t="s">
        <v>8025</v>
      </c>
      <c r="E5695" s="10" t="s">
        <v>8033</v>
      </c>
      <c r="F5695" s="11">
        <v>3</v>
      </c>
      <c r="G5695" s="11">
        <v>1734</v>
      </c>
      <c r="H5695" s="11">
        <v>432</v>
      </c>
      <c r="I5695" s="11">
        <v>122</v>
      </c>
      <c r="J5695" s="11">
        <v>4</v>
      </c>
      <c r="K5695" s="11" t="s">
        <v>8034</v>
      </c>
      <c r="L5695" s="11">
        <f t="shared" si="264"/>
        <v>554</v>
      </c>
      <c r="M5695" s="11">
        <f t="shared" si="265"/>
        <v>1180</v>
      </c>
      <c r="N5695" s="12">
        <f t="shared" si="266"/>
        <v>0.68050749711649361</v>
      </c>
    </row>
    <row r="5696" spans="1:14" x14ac:dyDescent="0.3">
      <c r="A5696" s="8" t="s">
        <v>5705</v>
      </c>
      <c r="B5696" s="9">
        <v>45550</v>
      </c>
      <c r="C5696" s="10" t="s">
        <v>8013</v>
      </c>
      <c r="D5696" s="10" t="s">
        <v>8025</v>
      </c>
      <c r="E5696" s="10" t="s">
        <v>8032</v>
      </c>
      <c r="F5696" s="11">
        <v>1</v>
      </c>
      <c r="G5696" s="11">
        <v>766</v>
      </c>
      <c r="H5696" s="11">
        <v>613</v>
      </c>
      <c r="I5696" s="11">
        <v>114</v>
      </c>
      <c r="J5696" s="11">
        <v>6</v>
      </c>
      <c r="K5696" s="11" t="s">
        <v>8034</v>
      </c>
      <c r="L5696" s="11">
        <f t="shared" si="264"/>
        <v>727</v>
      </c>
      <c r="M5696" s="11">
        <f t="shared" si="265"/>
        <v>39</v>
      </c>
      <c r="N5696" s="12">
        <f t="shared" si="266"/>
        <v>5.0913838120104436E-2</v>
      </c>
    </row>
    <row r="5697" spans="1:14" x14ac:dyDescent="0.3">
      <c r="A5697" s="8" t="s">
        <v>5706</v>
      </c>
      <c r="B5697" s="9">
        <v>45550</v>
      </c>
      <c r="C5697" s="10" t="s">
        <v>8013</v>
      </c>
      <c r="D5697" s="10" t="s">
        <v>8025</v>
      </c>
      <c r="E5697" s="10" t="s">
        <v>8033</v>
      </c>
      <c r="F5697" s="11">
        <v>4</v>
      </c>
      <c r="G5697" s="11">
        <v>2592</v>
      </c>
      <c r="H5697" s="11">
        <v>1207</v>
      </c>
      <c r="I5697" s="11">
        <v>191</v>
      </c>
      <c r="J5697" s="11">
        <v>6</v>
      </c>
      <c r="K5697" s="11" t="s">
        <v>8035</v>
      </c>
      <c r="L5697" s="11">
        <f t="shared" si="264"/>
        <v>1398</v>
      </c>
      <c r="M5697" s="11">
        <f t="shared" si="265"/>
        <v>1194</v>
      </c>
      <c r="N5697" s="12">
        <f t="shared" si="266"/>
        <v>0.46064814814814814</v>
      </c>
    </row>
    <row r="5698" spans="1:14" x14ac:dyDescent="0.3">
      <c r="A5698" s="8" t="s">
        <v>5707</v>
      </c>
      <c r="B5698" s="9">
        <v>45550</v>
      </c>
      <c r="C5698" s="10" t="s">
        <v>8013</v>
      </c>
      <c r="D5698" s="10" t="s">
        <v>8017</v>
      </c>
      <c r="E5698" s="10" t="s">
        <v>8033</v>
      </c>
      <c r="F5698" s="11">
        <v>1</v>
      </c>
      <c r="G5698" s="11">
        <v>674</v>
      </c>
      <c r="H5698" s="11">
        <v>1257</v>
      </c>
      <c r="I5698" s="11">
        <v>136</v>
      </c>
      <c r="J5698" s="11">
        <v>2</v>
      </c>
      <c r="K5698" s="11" t="s">
        <v>8035</v>
      </c>
      <c r="L5698" s="11">
        <f t="shared" ref="L5698:L5761" si="267">H5698+I5698</f>
        <v>1393</v>
      </c>
      <c r="M5698" s="11">
        <f t="shared" ref="M5698:M5761" si="268">G5698-L5698</f>
        <v>-719</v>
      </c>
      <c r="N5698" s="12">
        <f t="shared" ref="N5698:N5761" si="269">M5698/G5698</f>
        <v>-1.0667655786350148</v>
      </c>
    </row>
    <row r="5699" spans="1:14" x14ac:dyDescent="0.3">
      <c r="A5699" s="8" t="s">
        <v>5708</v>
      </c>
      <c r="B5699" s="9">
        <v>45550</v>
      </c>
      <c r="C5699" s="10" t="s">
        <v>8013</v>
      </c>
      <c r="D5699" s="10" t="s">
        <v>8017</v>
      </c>
      <c r="E5699" s="10" t="s">
        <v>8033</v>
      </c>
      <c r="F5699" s="11">
        <v>3</v>
      </c>
      <c r="G5699" s="11">
        <v>2694</v>
      </c>
      <c r="H5699" s="11">
        <v>517</v>
      </c>
      <c r="I5699" s="11">
        <v>186</v>
      </c>
      <c r="J5699" s="11">
        <v>3</v>
      </c>
      <c r="K5699" s="11" t="s">
        <v>8035</v>
      </c>
      <c r="L5699" s="11">
        <f t="shared" si="267"/>
        <v>703</v>
      </c>
      <c r="M5699" s="11">
        <f t="shared" si="268"/>
        <v>1991</v>
      </c>
      <c r="N5699" s="12">
        <f t="shared" si="269"/>
        <v>0.73904974016332592</v>
      </c>
    </row>
    <row r="5700" spans="1:14" x14ac:dyDescent="0.3">
      <c r="A5700" s="8" t="s">
        <v>5709</v>
      </c>
      <c r="B5700" s="9">
        <v>45550</v>
      </c>
      <c r="C5700" s="10" t="s">
        <v>8014</v>
      </c>
      <c r="D5700" s="10" t="s">
        <v>8020</v>
      </c>
      <c r="E5700" s="10" t="s">
        <v>8031</v>
      </c>
      <c r="F5700" s="11">
        <v>2</v>
      </c>
      <c r="G5700" s="11">
        <v>1664</v>
      </c>
      <c r="H5700" s="11">
        <v>1121</v>
      </c>
      <c r="I5700" s="11">
        <v>201</v>
      </c>
      <c r="J5700" s="11">
        <v>3</v>
      </c>
      <c r="K5700" s="11" t="s">
        <v>8034</v>
      </c>
      <c r="L5700" s="11">
        <f t="shared" si="267"/>
        <v>1322</v>
      </c>
      <c r="M5700" s="11">
        <f t="shared" si="268"/>
        <v>342</v>
      </c>
      <c r="N5700" s="12">
        <f t="shared" si="269"/>
        <v>0.20552884615384615</v>
      </c>
    </row>
    <row r="5701" spans="1:14" x14ac:dyDescent="0.3">
      <c r="A5701" s="8" t="s">
        <v>5710</v>
      </c>
      <c r="B5701" s="9">
        <v>45550</v>
      </c>
      <c r="C5701" s="10" t="s">
        <v>8014</v>
      </c>
      <c r="D5701" s="10" t="s">
        <v>8026</v>
      </c>
      <c r="E5701" s="10" t="s">
        <v>8032</v>
      </c>
      <c r="F5701" s="11">
        <v>1</v>
      </c>
      <c r="G5701" s="11">
        <v>804</v>
      </c>
      <c r="H5701" s="11">
        <v>797</v>
      </c>
      <c r="I5701" s="11">
        <v>140</v>
      </c>
      <c r="J5701" s="11">
        <v>2</v>
      </c>
      <c r="K5701" s="11" t="s">
        <v>8035</v>
      </c>
      <c r="L5701" s="11">
        <f t="shared" si="267"/>
        <v>937</v>
      </c>
      <c r="M5701" s="11">
        <f t="shared" si="268"/>
        <v>-133</v>
      </c>
      <c r="N5701" s="12">
        <f t="shared" si="269"/>
        <v>-0.1654228855721393</v>
      </c>
    </row>
    <row r="5702" spans="1:14" x14ac:dyDescent="0.3">
      <c r="A5702" s="8" t="s">
        <v>5711</v>
      </c>
      <c r="B5702" s="9">
        <v>45550</v>
      </c>
      <c r="C5702" s="10" t="s">
        <v>8012</v>
      </c>
      <c r="D5702" s="10" t="s">
        <v>8027</v>
      </c>
      <c r="E5702" s="10" t="s">
        <v>8031</v>
      </c>
      <c r="F5702" s="11">
        <v>2</v>
      </c>
      <c r="G5702" s="11">
        <v>1550</v>
      </c>
      <c r="H5702" s="11">
        <v>1480</v>
      </c>
      <c r="I5702" s="11">
        <v>156</v>
      </c>
      <c r="J5702" s="11">
        <v>3</v>
      </c>
      <c r="K5702" s="11" t="s">
        <v>8035</v>
      </c>
      <c r="L5702" s="11">
        <f t="shared" si="267"/>
        <v>1636</v>
      </c>
      <c r="M5702" s="11">
        <f t="shared" si="268"/>
        <v>-86</v>
      </c>
      <c r="N5702" s="12">
        <f t="shared" si="269"/>
        <v>-5.5483870967741933E-2</v>
      </c>
    </row>
    <row r="5703" spans="1:14" x14ac:dyDescent="0.3">
      <c r="A5703" s="8" t="s">
        <v>5712</v>
      </c>
      <c r="B5703" s="9">
        <v>45550</v>
      </c>
      <c r="C5703" s="10" t="s">
        <v>8013</v>
      </c>
      <c r="D5703" s="10" t="s">
        <v>8022</v>
      </c>
      <c r="E5703" s="10" t="s">
        <v>8032</v>
      </c>
      <c r="F5703" s="11">
        <v>3</v>
      </c>
      <c r="G5703" s="11">
        <v>2253</v>
      </c>
      <c r="H5703" s="11">
        <v>818</v>
      </c>
      <c r="I5703" s="11">
        <v>120</v>
      </c>
      <c r="J5703" s="11">
        <v>3</v>
      </c>
      <c r="K5703" s="11" t="s">
        <v>8034</v>
      </c>
      <c r="L5703" s="11">
        <f t="shared" si="267"/>
        <v>938</v>
      </c>
      <c r="M5703" s="11">
        <f t="shared" si="268"/>
        <v>1315</v>
      </c>
      <c r="N5703" s="12">
        <f t="shared" si="269"/>
        <v>0.58366622281402569</v>
      </c>
    </row>
    <row r="5704" spans="1:14" x14ac:dyDescent="0.3">
      <c r="A5704" s="8" t="s">
        <v>5713</v>
      </c>
      <c r="B5704" s="9">
        <v>45550</v>
      </c>
      <c r="C5704" s="10" t="s">
        <v>8012</v>
      </c>
      <c r="D5704" s="10" t="s">
        <v>8016</v>
      </c>
      <c r="E5704" s="10" t="s">
        <v>8032</v>
      </c>
      <c r="F5704" s="11">
        <v>1</v>
      </c>
      <c r="G5704" s="11">
        <v>721</v>
      </c>
      <c r="H5704" s="11">
        <v>429</v>
      </c>
      <c r="I5704" s="11">
        <v>190</v>
      </c>
      <c r="J5704" s="11">
        <v>7</v>
      </c>
      <c r="K5704" s="11" t="s">
        <v>8034</v>
      </c>
      <c r="L5704" s="11">
        <f t="shared" si="267"/>
        <v>619</v>
      </c>
      <c r="M5704" s="11">
        <f t="shared" si="268"/>
        <v>102</v>
      </c>
      <c r="N5704" s="12">
        <f t="shared" si="269"/>
        <v>0.14147018030513175</v>
      </c>
    </row>
    <row r="5705" spans="1:14" x14ac:dyDescent="0.3">
      <c r="A5705" s="8" t="s">
        <v>5714</v>
      </c>
      <c r="B5705" s="9">
        <v>45550</v>
      </c>
      <c r="C5705" s="10" t="s">
        <v>8013</v>
      </c>
      <c r="D5705" s="10" t="s">
        <v>8022</v>
      </c>
      <c r="E5705" s="10" t="s">
        <v>8031</v>
      </c>
      <c r="F5705" s="11">
        <v>5</v>
      </c>
      <c r="G5705" s="11">
        <v>2960</v>
      </c>
      <c r="H5705" s="11">
        <v>1003</v>
      </c>
      <c r="I5705" s="11">
        <v>215</v>
      </c>
      <c r="J5705" s="11">
        <v>6</v>
      </c>
      <c r="K5705" s="11" t="s">
        <v>8034</v>
      </c>
      <c r="L5705" s="11">
        <f t="shared" si="267"/>
        <v>1218</v>
      </c>
      <c r="M5705" s="11">
        <f t="shared" si="268"/>
        <v>1742</v>
      </c>
      <c r="N5705" s="12">
        <f t="shared" si="269"/>
        <v>0.58851351351351355</v>
      </c>
    </row>
    <row r="5706" spans="1:14" x14ac:dyDescent="0.3">
      <c r="A5706" s="8" t="s">
        <v>5715</v>
      </c>
      <c r="B5706" s="9">
        <v>45550</v>
      </c>
      <c r="C5706" s="10" t="s">
        <v>8014</v>
      </c>
      <c r="D5706" s="10" t="s">
        <v>8026</v>
      </c>
      <c r="E5706" s="10" t="s">
        <v>8031</v>
      </c>
      <c r="F5706" s="11">
        <v>3</v>
      </c>
      <c r="G5706" s="11">
        <v>1737</v>
      </c>
      <c r="H5706" s="11">
        <v>1068</v>
      </c>
      <c r="I5706" s="11">
        <v>129</v>
      </c>
      <c r="J5706" s="11">
        <v>7</v>
      </c>
      <c r="K5706" s="11" t="s">
        <v>8034</v>
      </c>
      <c r="L5706" s="11">
        <f t="shared" si="267"/>
        <v>1197</v>
      </c>
      <c r="M5706" s="11">
        <f t="shared" si="268"/>
        <v>540</v>
      </c>
      <c r="N5706" s="12">
        <f t="shared" si="269"/>
        <v>0.31088082901554404</v>
      </c>
    </row>
    <row r="5707" spans="1:14" x14ac:dyDescent="0.3">
      <c r="A5707" s="8" t="s">
        <v>5716</v>
      </c>
      <c r="B5707" s="9">
        <v>45550</v>
      </c>
      <c r="C5707" s="10" t="s">
        <v>8013</v>
      </c>
      <c r="D5707" s="10" t="s">
        <v>8019</v>
      </c>
      <c r="E5707" s="10" t="s">
        <v>8033</v>
      </c>
      <c r="F5707" s="11">
        <v>1</v>
      </c>
      <c r="G5707" s="11">
        <v>775</v>
      </c>
      <c r="H5707" s="11">
        <v>714</v>
      </c>
      <c r="I5707" s="11">
        <v>192</v>
      </c>
      <c r="J5707" s="11">
        <v>6</v>
      </c>
      <c r="K5707" s="11" t="s">
        <v>8034</v>
      </c>
      <c r="L5707" s="11">
        <f t="shared" si="267"/>
        <v>906</v>
      </c>
      <c r="M5707" s="11">
        <f t="shared" si="268"/>
        <v>-131</v>
      </c>
      <c r="N5707" s="12">
        <f t="shared" si="269"/>
        <v>-0.16903225806451613</v>
      </c>
    </row>
    <row r="5708" spans="1:14" x14ac:dyDescent="0.3">
      <c r="A5708" s="8" t="s">
        <v>5717</v>
      </c>
      <c r="B5708" s="9">
        <v>45550</v>
      </c>
      <c r="C5708" s="10" t="s">
        <v>8011</v>
      </c>
      <c r="D5708" s="10" t="s">
        <v>8030</v>
      </c>
      <c r="E5708" s="10" t="s">
        <v>8033</v>
      </c>
      <c r="F5708" s="11">
        <v>2</v>
      </c>
      <c r="G5708" s="11">
        <v>1206</v>
      </c>
      <c r="H5708" s="11">
        <v>781</v>
      </c>
      <c r="I5708" s="11">
        <v>141</v>
      </c>
      <c r="J5708" s="11">
        <v>5</v>
      </c>
      <c r="K5708" s="11" t="s">
        <v>8034</v>
      </c>
      <c r="L5708" s="11">
        <f t="shared" si="267"/>
        <v>922</v>
      </c>
      <c r="M5708" s="11">
        <f t="shared" si="268"/>
        <v>284</v>
      </c>
      <c r="N5708" s="12">
        <f t="shared" si="269"/>
        <v>0.23548922056384744</v>
      </c>
    </row>
    <row r="5709" spans="1:14" x14ac:dyDescent="0.3">
      <c r="A5709" s="8" t="s">
        <v>5718</v>
      </c>
      <c r="B5709" s="9">
        <v>45550</v>
      </c>
      <c r="C5709" s="10" t="s">
        <v>8013</v>
      </c>
      <c r="D5709" s="10" t="s">
        <v>8017</v>
      </c>
      <c r="E5709" s="10" t="s">
        <v>8033</v>
      </c>
      <c r="F5709" s="11">
        <v>5</v>
      </c>
      <c r="G5709" s="11">
        <v>3360</v>
      </c>
      <c r="H5709" s="11">
        <v>620</v>
      </c>
      <c r="I5709" s="11">
        <v>115</v>
      </c>
      <c r="J5709" s="11">
        <v>2</v>
      </c>
      <c r="K5709" s="11" t="s">
        <v>8035</v>
      </c>
      <c r="L5709" s="11">
        <f t="shared" si="267"/>
        <v>735</v>
      </c>
      <c r="M5709" s="11">
        <f t="shared" si="268"/>
        <v>2625</v>
      </c>
      <c r="N5709" s="12">
        <f t="shared" si="269"/>
        <v>0.78125</v>
      </c>
    </row>
    <row r="5710" spans="1:14" x14ac:dyDescent="0.3">
      <c r="A5710" s="8" t="s">
        <v>5719</v>
      </c>
      <c r="B5710" s="9">
        <v>45550</v>
      </c>
      <c r="C5710" s="10" t="s">
        <v>8011</v>
      </c>
      <c r="D5710" s="10" t="s">
        <v>8015</v>
      </c>
      <c r="E5710" s="10" t="s">
        <v>8033</v>
      </c>
      <c r="F5710" s="11">
        <v>1</v>
      </c>
      <c r="G5710" s="11">
        <v>598</v>
      </c>
      <c r="H5710" s="11">
        <v>1270</v>
      </c>
      <c r="I5710" s="11">
        <v>159</v>
      </c>
      <c r="J5710" s="11">
        <v>3</v>
      </c>
      <c r="K5710" s="11" t="s">
        <v>8034</v>
      </c>
      <c r="L5710" s="11">
        <f t="shared" si="267"/>
        <v>1429</v>
      </c>
      <c r="M5710" s="11">
        <f t="shared" si="268"/>
        <v>-831</v>
      </c>
      <c r="N5710" s="12">
        <f t="shared" si="269"/>
        <v>-1.3896321070234114</v>
      </c>
    </row>
    <row r="5711" spans="1:14" x14ac:dyDescent="0.3">
      <c r="A5711" s="8" t="s">
        <v>5720</v>
      </c>
      <c r="B5711" s="9">
        <v>45550</v>
      </c>
      <c r="C5711" s="10" t="s">
        <v>8011</v>
      </c>
      <c r="D5711" s="10" t="s">
        <v>8030</v>
      </c>
      <c r="E5711" s="10" t="s">
        <v>8033</v>
      </c>
      <c r="F5711" s="11">
        <v>4</v>
      </c>
      <c r="G5711" s="11">
        <v>3308</v>
      </c>
      <c r="H5711" s="11">
        <v>1062</v>
      </c>
      <c r="I5711" s="11">
        <v>204</v>
      </c>
      <c r="J5711" s="11">
        <v>3</v>
      </c>
      <c r="K5711" s="11" t="s">
        <v>8034</v>
      </c>
      <c r="L5711" s="11">
        <f t="shared" si="267"/>
        <v>1266</v>
      </c>
      <c r="M5711" s="11">
        <f t="shared" si="268"/>
        <v>2042</v>
      </c>
      <c r="N5711" s="12">
        <f t="shared" si="269"/>
        <v>0.61729141475211613</v>
      </c>
    </row>
    <row r="5712" spans="1:14" x14ac:dyDescent="0.3">
      <c r="A5712" s="8" t="s">
        <v>5721</v>
      </c>
      <c r="B5712" s="9">
        <v>45550</v>
      </c>
      <c r="C5712" s="10" t="s">
        <v>8013</v>
      </c>
      <c r="D5712" s="10" t="s">
        <v>8025</v>
      </c>
      <c r="E5712" s="10" t="s">
        <v>8031</v>
      </c>
      <c r="F5712" s="11">
        <v>4</v>
      </c>
      <c r="G5712" s="11">
        <v>3260</v>
      </c>
      <c r="H5712" s="11">
        <v>1110</v>
      </c>
      <c r="I5712" s="11">
        <v>105</v>
      </c>
      <c r="J5712" s="11">
        <v>6</v>
      </c>
      <c r="K5712" s="11" t="s">
        <v>8034</v>
      </c>
      <c r="L5712" s="11">
        <f t="shared" si="267"/>
        <v>1215</v>
      </c>
      <c r="M5712" s="11">
        <f t="shared" si="268"/>
        <v>2045</v>
      </c>
      <c r="N5712" s="12">
        <f t="shared" si="269"/>
        <v>0.62730061349693256</v>
      </c>
    </row>
    <row r="5713" spans="1:14" x14ac:dyDescent="0.3">
      <c r="A5713" s="8" t="s">
        <v>5722</v>
      </c>
      <c r="B5713" s="9">
        <v>45550</v>
      </c>
      <c r="C5713" s="10" t="s">
        <v>8014</v>
      </c>
      <c r="D5713" s="10" t="s">
        <v>8026</v>
      </c>
      <c r="E5713" s="10" t="s">
        <v>8032</v>
      </c>
      <c r="F5713" s="11">
        <v>1</v>
      </c>
      <c r="G5713" s="11">
        <v>561</v>
      </c>
      <c r="H5713" s="11">
        <v>447</v>
      </c>
      <c r="I5713" s="11">
        <v>115</v>
      </c>
      <c r="J5713" s="11">
        <v>2</v>
      </c>
      <c r="K5713" s="11" t="s">
        <v>8034</v>
      </c>
      <c r="L5713" s="11">
        <f t="shared" si="267"/>
        <v>562</v>
      </c>
      <c r="M5713" s="11">
        <f t="shared" si="268"/>
        <v>-1</v>
      </c>
      <c r="N5713" s="12">
        <f t="shared" si="269"/>
        <v>-1.7825311942959001E-3</v>
      </c>
    </row>
    <row r="5714" spans="1:14" x14ac:dyDescent="0.3">
      <c r="A5714" s="8" t="s">
        <v>5723</v>
      </c>
      <c r="B5714" s="9">
        <v>45550</v>
      </c>
      <c r="C5714" s="10" t="s">
        <v>8014</v>
      </c>
      <c r="D5714" s="10" t="s">
        <v>8026</v>
      </c>
      <c r="E5714" s="10" t="s">
        <v>8031</v>
      </c>
      <c r="F5714" s="11">
        <v>1</v>
      </c>
      <c r="G5714" s="11">
        <v>554</v>
      </c>
      <c r="H5714" s="11">
        <v>586</v>
      </c>
      <c r="I5714" s="11">
        <v>192</v>
      </c>
      <c r="J5714" s="11">
        <v>7</v>
      </c>
      <c r="K5714" s="11" t="s">
        <v>8034</v>
      </c>
      <c r="L5714" s="11">
        <f t="shared" si="267"/>
        <v>778</v>
      </c>
      <c r="M5714" s="11">
        <f t="shared" si="268"/>
        <v>-224</v>
      </c>
      <c r="N5714" s="12">
        <f t="shared" si="269"/>
        <v>-0.40433212996389889</v>
      </c>
    </row>
    <row r="5715" spans="1:14" x14ac:dyDescent="0.3">
      <c r="A5715" s="8" t="s">
        <v>5724</v>
      </c>
      <c r="B5715" s="9">
        <v>45550</v>
      </c>
      <c r="C5715" s="10" t="s">
        <v>8013</v>
      </c>
      <c r="D5715" s="10" t="s">
        <v>8019</v>
      </c>
      <c r="E5715" s="10" t="s">
        <v>8031</v>
      </c>
      <c r="F5715" s="11">
        <v>5</v>
      </c>
      <c r="G5715" s="11">
        <v>3330</v>
      </c>
      <c r="H5715" s="11">
        <v>1191</v>
      </c>
      <c r="I5715" s="11">
        <v>179</v>
      </c>
      <c r="J5715" s="11">
        <v>6</v>
      </c>
      <c r="K5715" s="11" t="s">
        <v>8034</v>
      </c>
      <c r="L5715" s="11">
        <f t="shared" si="267"/>
        <v>1370</v>
      </c>
      <c r="M5715" s="11">
        <f t="shared" si="268"/>
        <v>1960</v>
      </c>
      <c r="N5715" s="12">
        <f t="shared" si="269"/>
        <v>0.58858858858858853</v>
      </c>
    </row>
    <row r="5716" spans="1:14" x14ac:dyDescent="0.3">
      <c r="A5716" s="8" t="s">
        <v>5725</v>
      </c>
      <c r="B5716" s="9">
        <v>45551</v>
      </c>
      <c r="C5716" s="10" t="s">
        <v>8014</v>
      </c>
      <c r="D5716" s="10" t="s">
        <v>8024</v>
      </c>
      <c r="E5716" s="10" t="s">
        <v>8031</v>
      </c>
      <c r="F5716" s="11">
        <v>3</v>
      </c>
      <c r="G5716" s="11">
        <v>2520</v>
      </c>
      <c r="H5716" s="11">
        <v>1466</v>
      </c>
      <c r="I5716" s="11">
        <v>114</v>
      </c>
      <c r="J5716" s="11">
        <v>6</v>
      </c>
      <c r="K5716" s="11" t="s">
        <v>8034</v>
      </c>
      <c r="L5716" s="11">
        <f t="shared" si="267"/>
        <v>1580</v>
      </c>
      <c r="M5716" s="11">
        <f t="shared" si="268"/>
        <v>940</v>
      </c>
      <c r="N5716" s="12">
        <f t="shared" si="269"/>
        <v>0.37301587301587302</v>
      </c>
    </row>
    <row r="5717" spans="1:14" x14ac:dyDescent="0.3">
      <c r="A5717" s="8" t="s">
        <v>5726</v>
      </c>
      <c r="B5717" s="9">
        <v>45551</v>
      </c>
      <c r="C5717" s="10" t="s">
        <v>8012</v>
      </c>
      <c r="D5717" s="10" t="s">
        <v>8028</v>
      </c>
      <c r="E5717" s="10" t="s">
        <v>8033</v>
      </c>
      <c r="F5717" s="11">
        <v>1</v>
      </c>
      <c r="G5717" s="11">
        <v>628</v>
      </c>
      <c r="H5717" s="11">
        <v>1367</v>
      </c>
      <c r="I5717" s="11">
        <v>100</v>
      </c>
      <c r="J5717" s="11">
        <v>5</v>
      </c>
      <c r="K5717" s="11" t="s">
        <v>8034</v>
      </c>
      <c r="L5717" s="11">
        <f t="shared" si="267"/>
        <v>1467</v>
      </c>
      <c r="M5717" s="11">
        <f t="shared" si="268"/>
        <v>-839</v>
      </c>
      <c r="N5717" s="12">
        <f t="shared" si="269"/>
        <v>-1.3359872611464969</v>
      </c>
    </row>
    <row r="5718" spans="1:14" x14ac:dyDescent="0.3">
      <c r="A5718" s="8" t="s">
        <v>5727</v>
      </c>
      <c r="B5718" s="9">
        <v>45551</v>
      </c>
      <c r="C5718" s="10" t="s">
        <v>8011</v>
      </c>
      <c r="D5718" s="10" t="s">
        <v>8021</v>
      </c>
      <c r="E5718" s="10" t="s">
        <v>8033</v>
      </c>
      <c r="F5718" s="11">
        <v>3</v>
      </c>
      <c r="G5718" s="11">
        <v>1965</v>
      </c>
      <c r="H5718" s="11">
        <v>618</v>
      </c>
      <c r="I5718" s="11">
        <v>128</v>
      </c>
      <c r="J5718" s="11">
        <v>3</v>
      </c>
      <c r="K5718" s="11" t="s">
        <v>8034</v>
      </c>
      <c r="L5718" s="11">
        <f t="shared" si="267"/>
        <v>746</v>
      </c>
      <c r="M5718" s="11">
        <f t="shared" si="268"/>
        <v>1219</v>
      </c>
      <c r="N5718" s="12">
        <f t="shared" si="269"/>
        <v>0.62035623409669216</v>
      </c>
    </row>
    <row r="5719" spans="1:14" x14ac:dyDescent="0.3">
      <c r="A5719" s="8" t="s">
        <v>5728</v>
      </c>
      <c r="B5719" s="9">
        <v>45551</v>
      </c>
      <c r="C5719" s="10" t="s">
        <v>8011</v>
      </c>
      <c r="D5719" s="10" t="s">
        <v>8030</v>
      </c>
      <c r="E5719" s="10" t="s">
        <v>8031</v>
      </c>
      <c r="F5719" s="11">
        <v>2</v>
      </c>
      <c r="G5719" s="11">
        <v>1786</v>
      </c>
      <c r="H5719" s="11">
        <v>1186</v>
      </c>
      <c r="I5719" s="11">
        <v>158</v>
      </c>
      <c r="J5719" s="11">
        <v>4</v>
      </c>
      <c r="K5719" s="11" t="s">
        <v>8034</v>
      </c>
      <c r="L5719" s="11">
        <f t="shared" si="267"/>
        <v>1344</v>
      </c>
      <c r="M5719" s="11">
        <f t="shared" si="268"/>
        <v>442</v>
      </c>
      <c r="N5719" s="12">
        <f t="shared" si="269"/>
        <v>0.24748040313549832</v>
      </c>
    </row>
    <row r="5720" spans="1:14" x14ac:dyDescent="0.3">
      <c r="A5720" s="8" t="s">
        <v>5729</v>
      </c>
      <c r="B5720" s="9">
        <v>45551</v>
      </c>
      <c r="C5720" s="10" t="s">
        <v>8012</v>
      </c>
      <c r="D5720" s="10" t="s">
        <v>8028</v>
      </c>
      <c r="E5720" s="10" t="s">
        <v>8031</v>
      </c>
      <c r="F5720" s="11">
        <v>2</v>
      </c>
      <c r="G5720" s="11">
        <v>1388</v>
      </c>
      <c r="H5720" s="11">
        <v>736</v>
      </c>
      <c r="I5720" s="11">
        <v>116</v>
      </c>
      <c r="J5720" s="11">
        <v>2</v>
      </c>
      <c r="K5720" s="11" t="s">
        <v>8035</v>
      </c>
      <c r="L5720" s="11">
        <f t="shared" si="267"/>
        <v>852</v>
      </c>
      <c r="M5720" s="11">
        <f t="shared" si="268"/>
        <v>536</v>
      </c>
      <c r="N5720" s="12">
        <f t="shared" si="269"/>
        <v>0.3861671469740634</v>
      </c>
    </row>
    <row r="5721" spans="1:14" x14ac:dyDescent="0.3">
      <c r="A5721" s="8" t="s">
        <v>5730</v>
      </c>
      <c r="B5721" s="9">
        <v>45551</v>
      </c>
      <c r="C5721" s="10" t="s">
        <v>8012</v>
      </c>
      <c r="D5721" s="10" t="s">
        <v>8029</v>
      </c>
      <c r="E5721" s="10" t="s">
        <v>8033</v>
      </c>
      <c r="F5721" s="11">
        <v>2</v>
      </c>
      <c r="G5721" s="11">
        <v>1108</v>
      </c>
      <c r="H5721" s="11">
        <v>416</v>
      </c>
      <c r="I5721" s="11">
        <v>177</v>
      </c>
      <c r="J5721" s="11">
        <v>4</v>
      </c>
      <c r="K5721" s="11" t="s">
        <v>8034</v>
      </c>
      <c r="L5721" s="11">
        <f t="shared" si="267"/>
        <v>593</v>
      </c>
      <c r="M5721" s="11">
        <f t="shared" si="268"/>
        <v>515</v>
      </c>
      <c r="N5721" s="12">
        <f t="shared" si="269"/>
        <v>0.4648014440433213</v>
      </c>
    </row>
    <row r="5722" spans="1:14" x14ac:dyDescent="0.3">
      <c r="A5722" s="8" t="s">
        <v>5731</v>
      </c>
      <c r="B5722" s="9">
        <v>45551</v>
      </c>
      <c r="C5722" s="10" t="s">
        <v>8013</v>
      </c>
      <c r="D5722" s="10" t="s">
        <v>8019</v>
      </c>
      <c r="E5722" s="10" t="s">
        <v>8033</v>
      </c>
      <c r="F5722" s="11">
        <v>5</v>
      </c>
      <c r="G5722" s="11">
        <v>3235</v>
      </c>
      <c r="H5722" s="11">
        <v>782</v>
      </c>
      <c r="I5722" s="11">
        <v>106</v>
      </c>
      <c r="J5722" s="11">
        <v>3</v>
      </c>
      <c r="K5722" s="11" t="s">
        <v>8034</v>
      </c>
      <c r="L5722" s="11">
        <f t="shared" si="267"/>
        <v>888</v>
      </c>
      <c r="M5722" s="11">
        <f t="shared" si="268"/>
        <v>2347</v>
      </c>
      <c r="N5722" s="12">
        <f t="shared" si="269"/>
        <v>0.72550231839258117</v>
      </c>
    </row>
    <row r="5723" spans="1:14" x14ac:dyDescent="0.3">
      <c r="A5723" s="8" t="s">
        <v>5732</v>
      </c>
      <c r="B5723" s="9">
        <v>45551</v>
      </c>
      <c r="C5723" s="10" t="s">
        <v>8013</v>
      </c>
      <c r="D5723" s="10" t="s">
        <v>8022</v>
      </c>
      <c r="E5723" s="10" t="s">
        <v>8032</v>
      </c>
      <c r="F5723" s="11">
        <v>1</v>
      </c>
      <c r="G5723" s="11">
        <v>745</v>
      </c>
      <c r="H5723" s="11">
        <v>814</v>
      </c>
      <c r="I5723" s="11">
        <v>163</v>
      </c>
      <c r="J5723" s="11">
        <v>2</v>
      </c>
      <c r="K5723" s="11" t="s">
        <v>8034</v>
      </c>
      <c r="L5723" s="11">
        <f t="shared" si="267"/>
        <v>977</v>
      </c>
      <c r="M5723" s="11">
        <f t="shared" si="268"/>
        <v>-232</v>
      </c>
      <c r="N5723" s="12">
        <f t="shared" si="269"/>
        <v>-0.31140939597315437</v>
      </c>
    </row>
    <row r="5724" spans="1:14" x14ac:dyDescent="0.3">
      <c r="A5724" s="8" t="s">
        <v>5733</v>
      </c>
      <c r="B5724" s="9">
        <v>45551</v>
      </c>
      <c r="C5724" s="10" t="s">
        <v>8013</v>
      </c>
      <c r="D5724" s="10" t="s">
        <v>8022</v>
      </c>
      <c r="E5724" s="10" t="s">
        <v>8032</v>
      </c>
      <c r="F5724" s="11">
        <v>1</v>
      </c>
      <c r="G5724" s="11">
        <v>679</v>
      </c>
      <c r="H5724" s="11">
        <v>444</v>
      </c>
      <c r="I5724" s="11">
        <v>204</v>
      </c>
      <c r="J5724" s="11">
        <v>2</v>
      </c>
      <c r="K5724" s="11" t="s">
        <v>8035</v>
      </c>
      <c r="L5724" s="11">
        <f t="shared" si="267"/>
        <v>648</v>
      </c>
      <c r="M5724" s="11">
        <f t="shared" si="268"/>
        <v>31</v>
      </c>
      <c r="N5724" s="12">
        <f t="shared" si="269"/>
        <v>4.5655375552282766E-2</v>
      </c>
    </row>
    <row r="5725" spans="1:14" x14ac:dyDescent="0.3">
      <c r="A5725" s="8" t="s">
        <v>5734</v>
      </c>
      <c r="B5725" s="9">
        <v>45551</v>
      </c>
      <c r="C5725" s="10" t="s">
        <v>8012</v>
      </c>
      <c r="D5725" s="10" t="s">
        <v>8029</v>
      </c>
      <c r="E5725" s="10" t="s">
        <v>8033</v>
      </c>
      <c r="F5725" s="11">
        <v>1</v>
      </c>
      <c r="G5725" s="11">
        <v>669</v>
      </c>
      <c r="H5725" s="11">
        <v>739</v>
      </c>
      <c r="I5725" s="11">
        <v>141</v>
      </c>
      <c r="J5725" s="11">
        <v>6</v>
      </c>
      <c r="K5725" s="11" t="s">
        <v>8034</v>
      </c>
      <c r="L5725" s="11">
        <f t="shared" si="267"/>
        <v>880</v>
      </c>
      <c r="M5725" s="11">
        <f t="shared" si="268"/>
        <v>-211</v>
      </c>
      <c r="N5725" s="12">
        <f t="shared" si="269"/>
        <v>-0.31539611360239161</v>
      </c>
    </row>
    <row r="5726" spans="1:14" x14ac:dyDescent="0.3">
      <c r="A5726" s="8" t="s">
        <v>5735</v>
      </c>
      <c r="B5726" s="9">
        <v>45551</v>
      </c>
      <c r="C5726" s="10" t="s">
        <v>8011</v>
      </c>
      <c r="D5726" s="10" t="s">
        <v>8030</v>
      </c>
      <c r="E5726" s="10" t="s">
        <v>8032</v>
      </c>
      <c r="F5726" s="11">
        <v>5</v>
      </c>
      <c r="G5726" s="11">
        <v>3065</v>
      </c>
      <c r="H5726" s="11">
        <v>676</v>
      </c>
      <c r="I5726" s="11">
        <v>143</v>
      </c>
      <c r="J5726" s="11">
        <v>5</v>
      </c>
      <c r="K5726" s="11" t="s">
        <v>8034</v>
      </c>
      <c r="L5726" s="11">
        <f t="shared" si="267"/>
        <v>819</v>
      </c>
      <c r="M5726" s="11">
        <f t="shared" si="268"/>
        <v>2246</v>
      </c>
      <c r="N5726" s="12">
        <f t="shared" si="269"/>
        <v>0.73278955954323</v>
      </c>
    </row>
    <row r="5727" spans="1:14" x14ac:dyDescent="0.3">
      <c r="A5727" s="8" t="s">
        <v>5736</v>
      </c>
      <c r="B5727" s="9">
        <v>45551</v>
      </c>
      <c r="C5727" s="10" t="s">
        <v>8011</v>
      </c>
      <c r="D5727" s="10" t="s">
        <v>8030</v>
      </c>
      <c r="E5727" s="10" t="s">
        <v>8032</v>
      </c>
      <c r="F5727" s="11">
        <v>1</v>
      </c>
      <c r="G5727" s="11">
        <v>654</v>
      </c>
      <c r="H5727" s="11">
        <v>1103</v>
      </c>
      <c r="I5727" s="11">
        <v>157</v>
      </c>
      <c r="J5727" s="11">
        <v>6</v>
      </c>
      <c r="K5727" s="11" t="s">
        <v>8034</v>
      </c>
      <c r="L5727" s="11">
        <f t="shared" si="267"/>
        <v>1260</v>
      </c>
      <c r="M5727" s="11">
        <f t="shared" si="268"/>
        <v>-606</v>
      </c>
      <c r="N5727" s="12">
        <f t="shared" si="269"/>
        <v>-0.92660550458715596</v>
      </c>
    </row>
    <row r="5728" spans="1:14" x14ac:dyDescent="0.3">
      <c r="A5728" s="8" t="s">
        <v>5737</v>
      </c>
      <c r="B5728" s="9">
        <v>45551</v>
      </c>
      <c r="C5728" s="10" t="s">
        <v>8012</v>
      </c>
      <c r="D5728" s="10" t="s">
        <v>8029</v>
      </c>
      <c r="E5728" s="10" t="s">
        <v>8032</v>
      </c>
      <c r="F5728" s="11">
        <v>5</v>
      </c>
      <c r="G5728" s="11">
        <v>3895</v>
      </c>
      <c r="H5728" s="11">
        <v>375</v>
      </c>
      <c r="I5728" s="11">
        <v>164</v>
      </c>
      <c r="J5728" s="11">
        <v>3</v>
      </c>
      <c r="K5728" s="11" t="s">
        <v>8034</v>
      </c>
      <c r="L5728" s="11">
        <f t="shared" si="267"/>
        <v>539</v>
      </c>
      <c r="M5728" s="11">
        <f t="shared" si="268"/>
        <v>3356</v>
      </c>
      <c r="N5728" s="12">
        <f t="shared" si="269"/>
        <v>0.86161745827984593</v>
      </c>
    </row>
    <row r="5729" spans="1:14" x14ac:dyDescent="0.3">
      <c r="A5729" s="8" t="s">
        <v>5738</v>
      </c>
      <c r="B5729" s="9">
        <v>45551</v>
      </c>
      <c r="C5729" s="10" t="s">
        <v>8013</v>
      </c>
      <c r="D5729" s="10" t="s">
        <v>8025</v>
      </c>
      <c r="E5729" s="10" t="s">
        <v>8033</v>
      </c>
      <c r="F5729" s="11">
        <v>1</v>
      </c>
      <c r="G5729" s="11">
        <v>815</v>
      </c>
      <c r="H5729" s="11">
        <v>1287</v>
      </c>
      <c r="I5729" s="11">
        <v>158</v>
      </c>
      <c r="J5729" s="11">
        <v>7</v>
      </c>
      <c r="K5729" s="11" t="s">
        <v>8035</v>
      </c>
      <c r="L5729" s="11">
        <f t="shared" si="267"/>
        <v>1445</v>
      </c>
      <c r="M5729" s="11">
        <f t="shared" si="268"/>
        <v>-630</v>
      </c>
      <c r="N5729" s="12">
        <f t="shared" si="269"/>
        <v>-0.77300613496932513</v>
      </c>
    </row>
    <row r="5730" spans="1:14" x14ac:dyDescent="0.3">
      <c r="A5730" s="8" t="s">
        <v>5739</v>
      </c>
      <c r="B5730" s="9">
        <v>45551</v>
      </c>
      <c r="C5730" s="10" t="s">
        <v>8014</v>
      </c>
      <c r="D5730" s="10" t="s">
        <v>8018</v>
      </c>
      <c r="E5730" s="10" t="s">
        <v>8031</v>
      </c>
      <c r="F5730" s="11">
        <v>1</v>
      </c>
      <c r="G5730" s="11">
        <v>562</v>
      </c>
      <c r="H5730" s="11">
        <v>1082</v>
      </c>
      <c r="I5730" s="11">
        <v>149</v>
      </c>
      <c r="J5730" s="11">
        <v>4</v>
      </c>
      <c r="K5730" s="11" t="s">
        <v>8035</v>
      </c>
      <c r="L5730" s="11">
        <f t="shared" si="267"/>
        <v>1231</v>
      </c>
      <c r="M5730" s="11">
        <f t="shared" si="268"/>
        <v>-669</v>
      </c>
      <c r="N5730" s="12">
        <f t="shared" si="269"/>
        <v>-1.1903914590747331</v>
      </c>
    </row>
    <row r="5731" spans="1:14" x14ac:dyDescent="0.3">
      <c r="A5731" s="8" t="s">
        <v>5740</v>
      </c>
      <c r="B5731" s="9">
        <v>45551</v>
      </c>
      <c r="C5731" s="10" t="s">
        <v>8013</v>
      </c>
      <c r="D5731" s="10" t="s">
        <v>8017</v>
      </c>
      <c r="E5731" s="10" t="s">
        <v>8031</v>
      </c>
      <c r="F5731" s="11">
        <v>5</v>
      </c>
      <c r="G5731" s="11">
        <v>3115</v>
      </c>
      <c r="H5731" s="11">
        <v>1438</v>
      </c>
      <c r="I5731" s="11">
        <v>146</v>
      </c>
      <c r="J5731" s="11">
        <v>6</v>
      </c>
      <c r="K5731" s="11" t="s">
        <v>8034</v>
      </c>
      <c r="L5731" s="11">
        <f t="shared" si="267"/>
        <v>1584</v>
      </c>
      <c r="M5731" s="11">
        <f t="shared" si="268"/>
        <v>1531</v>
      </c>
      <c r="N5731" s="12">
        <f t="shared" si="269"/>
        <v>0.49149277688603532</v>
      </c>
    </row>
    <row r="5732" spans="1:14" x14ac:dyDescent="0.3">
      <c r="A5732" s="8" t="s">
        <v>5741</v>
      </c>
      <c r="B5732" s="9">
        <v>45551</v>
      </c>
      <c r="C5732" s="10" t="s">
        <v>8013</v>
      </c>
      <c r="D5732" s="10" t="s">
        <v>8022</v>
      </c>
      <c r="E5732" s="10" t="s">
        <v>8031</v>
      </c>
      <c r="F5732" s="11">
        <v>2</v>
      </c>
      <c r="G5732" s="11">
        <v>1640</v>
      </c>
      <c r="H5732" s="11">
        <v>665</v>
      </c>
      <c r="I5732" s="11">
        <v>185</v>
      </c>
      <c r="J5732" s="11">
        <v>7</v>
      </c>
      <c r="K5732" s="11" t="s">
        <v>8034</v>
      </c>
      <c r="L5732" s="11">
        <f t="shared" si="267"/>
        <v>850</v>
      </c>
      <c r="M5732" s="11">
        <f t="shared" si="268"/>
        <v>790</v>
      </c>
      <c r="N5732" s="12">
        <f t="shared" si="269"/>
        <v>0.48170731707317072</v>
      </c>
    </row>
    <row r="5733" spans="1:14" x14ac:dyDescent="0.3">
      <c r="A5733" s="8" t="s">
        <v>5742</v>
      </c>
      <c r="B5733" s="9">
        <v>45551</v>
      </c>
      <c r="C5733" s="10" t="s">
        <v>8011</v>
      </c>
      <c r="D5733" s="10" t="s">
        <v>8015</v>
      </c>
      <c r="E5733" s="10" t="s">
        <v>8032</v>
      </c>
      <c r="F5733" s="11">
        <v>2</v>
      </c>
      <c r="G5733" s="11">
        <v>1338</v>
      </c>
      <c r="H5733" s="11">
        <v>1371</v>
      </c>
      <c r="I5733" s="11">
        <v>196</v>
      </c>
      <c r="J5733" s="11">
        <v>2</v>
      </c>
      <c r="K5733" s="11" t="s">
        <v>8034</v>
      </c>
      <c r="L5733" s="11">
        <f t="shared" si="267"/>
        <v>1567</v>
      </c>
      <c r="M5733" s="11">
        <f t="shared" si="268"/>
        <v>-229</v>
      </c>
      <c r="N5733" s="12">
        <f t="shared" si="269"/>
        <v>-0.1711509715994021</v>
      </c>
    </row>
    <row r="5734" spans="1:14" x14ac:dyDescent="0.3">
      <c r="A5734" s="8" t="s">
        <v>5743</v>
      </c>
      <c r="B5734" s="9">
        <v>45551</v>
      </c>
      <c r="C5734" s="10" t="s">
        <v>8011</v>
      </c>
      <c r="D5734" s="10" t="s">
        <v>8023</v>
      </c>
      <c r="E5734" s="10" t="s">
        <v>8031</v>
      </c>
      <c r="F5734" s="11">
        <v>2</v>
      </c>
      <c r="G5734" s="11">
        <v>1604</v>
      </c>
      <c r="H5734" s="11">
        <v>1136</v>
      </c>
      <c r="I5734" s="11">
        <v>190</v>
      </c>
      <c r="J5734" s="11">
        <v>2</v>
      </c>
      <c r="K5734" s="11" t="s">
        <v>8034</v>
      </c>
      <c r="L5734" s="11">
        <f t="shared" si="267"/>
        <v>1326</v>
      </c>
      <c r="M5734" s="11">
        <f t="shared" si="268"/>
        <v>278</v>
      </c>
      <c r="N5734" s="12">
        <f t="shared" si="269"/>
        <v>0.17331670822942644</v>
      </c>
    </row>
    <row r="5735" spans="1:14" x14ac:dyDescent="0.3">
      <c r="A5735" s="8" t="s">
        <v>5744</v>
      </c>
      <c r="B5735" s="9">
        <v>45551</v>
      </c>
      <c r="C5735" s="10" t="s">
        <v>8012</v>
      </c>
      <c r="D5735" s="10" t="s">
        <v>8027</v>
      </c>
      <c r="E5735" s="10" t="s">
        <v>8032</v>
      </c>
      <c r="F5735" s="11">
        <v>3</v>
      </c>
      <c r="G5735" s="11">
        <v>2001</v>
      </c>
      <c r="H5735" s="11">
        <v>1369</v>
      </c>
      <c r="I5735" s="11">
        <v>144</v>
      </c>
      <c r="J5735" s="11">
        <v>2</v>
      </c>
      <c r="K5735" s="11" t="s">
        <v>8034</v>
      </c>
      <c r="L5735" s="11">
        <f t="shared" si="267"/>
        <v>1513</v>
      </c>
      <c r="M5735" s="11">
        <f t="shared" si="268"/>
        <v>488</v>
      </c>
      <c r="N5735" s="12">
        <f t="shared" si="269"/>
        <v>0.24387806096951525</v>
      </c>
    </row>
    <row r="5736" spans="1:14" x14ac:dyDescent="0.3">
      <c r="A5736" s="8" t="s">
        <v>5745</v>
      </c>
      <c r="B5736" s="9">
        <v>45551</v>
      </c>
      <c r="C5736" s="10" t="s">
        <v>8013</v>
      </c>
      <c r="D5736" s="10" t="s">
        <v>8025</v>
      </c>
      <c r="E5736" s="10" t="s">
        <v>8032</v>
      </c>
      <c r="F5736" s="11">
        <v>5</v>
      </c>
      <c r="G5736" s="11">
        <v>3060</v>
      </c>
      <c r="H5736" s="11">
        <v>1295</v>
      </c>
      <c r="I5736" s="11">
        <v>140</v>
      </c>
      <c r="J5736" s="11">
        <v>6</v>
      </c>
      <c r="K5736" s="11" t="s">
        <v>8034</v>
      </c>
      <c r="L5736" s="11">
        <f t="shared" si="267"/>
        <v>1435</v>
      </c>
      <c r="M5736" s="11">
        <f t="shared" si="268"/>
        <v>1625</v>
      </c>
      <c r="N5736" s="12">
        <f t="shared" si="269"/>
        <v>0.53104575163398693</v>
      </c>
    </row>
    <row r="5737" spans="1:14" x14ac:dyDescent="0.3">
      <c r="A5737" s="8" t="s">
        <v>5746</v>
      </c>
      <c r="B5737" s="9">
        <v>45551</v>
      </c>
      <c r="C5737" s="10" t="s">
        <v>8013</v>
      </c>
      <c r="D5737" s="10" t="s">
        <v>8017</v>
      </c>
      <c r="E5737" s="10" t="s">
        <v>8033</v>
      </c>
      <c r="F5737" s="11">
        <v>3</v>
      </c>
      <c r="G5737" s="11">
        <v>1860</v>
      </c>
      <c r="H5737" s="11">
        <v>359</v>
      </c>
      <c r="I5737" s="11">
        <v>218</v>
      </c>
      <c r="J5737" s="11">
        <v>4</v>
      </c>
      <c r="K5737" s="11" t="s">
        <v>8034</v>
      </c>
      <c r="L5737" s="11">
        <f t="shared" si="267"/>
        <v>577</v>
      </c>
      <c r="M5737" s="11">
        <f t="shared" si="268"/>
        <v>1283</v>
      </c>
      <c r="N5737" s="12">
        <f t="shared" si="269"/>
        <v>0.68978494623655917</v>
      </c>
    </row>
    <row r="5738" spans="1:14" x14ac:dyDescent="0.3">
      <c r="A5738" s="8" t="s">
        <v>5747</v>
      </c>
      <c r="B5738" s="9">
        <v>45552</v>
      </c>
      <c r="C5738" s="10" t="s">
        <v>8013</v>
      </c>
      <c r="D5738" s="10" t="s">
        <v>8022</v>
      </c>
      <c r="E5738" s="10" t="s">
        <v>8031</v>
      </c>
      <c r="F5738" s="11">
        <v>2</v>
      </c>
      <c r="G5738" s="11">
        <v>1782</v>
      </c>
      <c r="H5738" s="11">
        <v>559</v>
      </c>
      <c r="I5738" s="11">
        <v>116</v>
      </c>
      <c r="J5738" s="11">
        <v>2</v>
      </c>
      <c r="K5738" s="11" t="s">
        <v>8034</v>
      </c>
      <c r="L5738" s="11">
        <f t="shared" si="267"/>
        <v>675</v>
      </c>
      <c r="M5738" s="11">
        <f t="shared" si="268"/>
        <v>1107</v>
      </c>
      <c r="N5738" s="12">
        <f t="shared" si="269"/>
        <v>0.62121212121212122</v>
      </c>
    </row>
    <row r="5739" spans="1:14" x14ac:dyDescent="0.3">
      <c r="A5739" s="8" t="s">
        <v>5748</v>
      </c>
      <c r="B5739" s="9">
        <v>45552</v>
      </c>
      <c r="C5739" s="10" t="s">
        <v>8013</v>
      </c>
      <c r="D5739" s="10" t="s">
        <v>8022</v>
      </c>
      <c r="E5739" s="10" t="s">
        <v>8032</v>
      </c>
      <c r="F5739" s="11">
        <v>5</v>
      </c>
      <c r="G5739" s="11">
        <v>3840</v>
      </c>
      <c r="H5739" s="11">
        <v>853</v>
      </c>
      <c r="I5739" s="11">
        <v>210</v>
      </c>
      <c r="J5739" s="11">
        <v>3</v>
      </c>
      <c r="K5739" s="11" t="s">
        <v>8034</v>
      </c>
      <c r="L5739" s="11">
        <f t="shared" si="267"/>
        <v>1063</v>
      </c>
      <c r="M5739" s="11">
        <f t="shared" si="268"/>
        <v>2777</v>
      </c>
      <c r="N5739" s="12">
        <f t="shared" si="269"/>
        <v>0.7231770833333333</v>
      </c>
    </row>
    <row r="5740" spans="1:14" x14ac:dyDescent="0.3">
      <c r="A5740" s="8" t="s">
        <v>5749</v>
      </c>
      <c r="B5740" s="9">
        <v>45552</v>
      </c>
      <c r="C5740" s="10" t="s">
        <v>8014</v>
      </c>
      <c r="D5740" s="10" t="s">
        <v>8026</v>
      </c>
      <c r="E5740" s="10" t="s">
        <v>8031</v>
      </c>
      <c r="F5740" s="11">
        <v>5</v>
      </c>
      <c r="G5740" s="11">
        <v>4455</v>
      </c>
      <c r="H5740" s="11">
        <v>1443</v>
      </c>
      <c r="I5740" s="11">
        <v>165</v>
      </c>
      <c r="J5740" s="11">
        <v>6</v>
      </c>
      <c r="K5740" s="11" t="s">
        <v>8034</v>
      </c>
      <c r="L5740" s="11">
        <f t="shared" si="267"/>
        <v>1608</v>
      </c>
      <c r="M5740" s="11">
        <f t="shared" si="268"/>
        <v>2847</v>
      </c>
      <c r="N5740" s="12">
        <f t="shared" si="269"/>
        <v>0.6390572390572391</v>
      </c>
    </row>
    <row r="5741" spans="1:14" x14ac:dyDescent="0.3">
      <c r="A5741" s="8" t="s">
        <v>5750</v>
      </c>
      <c r="B5741" s="9">
        <v>45552</v>
      </c>
      <c r="C5741" s="10" t="s">
        <v>8012</v>
      </c>
      <c r="D5741" s="10" t="s">
        <v>8016</v>
      </c>
      <c r="E5741" s="10" t="s">
        <v>8033</v>
      </c>
      <c r="F5741" s="11">
        <v>5</v>
      </c>
      <c r="G5741" s="11">
        <v>4150</v>
      </c>
      <c r="H5741" s="11">
        <v>654</v>
      </c>
      <c r="I5741" s="11">
        <v>122</v>
      </c>
      <c r="J5741" s="11">
        <v>4</v>
      </c>
      <c r="K5741" s="11" t="s">
        <v>8034</v>
      </c>
      <c r="L5741" s="11">
        <f t="shared" si="267"/>
        <v>776</v>
      </c>
      <c r="M5741" s="11">
        <f t="shared" si="268"/>
        <v>3374</v>
      </c>
      <c r="N5741" s="12">
        <f t="shared" si="269"/>
        <v>0.81301204819277106</v>
      </c>
    </row>
    <row r="5742" spans="1:14" x14ac:dyDescent="0.3">
      <c r="A5742" s="8" t="s">
        <v>5751</v>
      </c>
      <c r="B5742" s="9">
        <v>45552</v>
      </c>
      <c r="C5742" s="10" t="s">
        <v>8011</v>
      </c>
      <c r="D5742" s="10" t="s">
        <v>8030</v>
      </c>
      <c r="E5742" s="10" t="s">
        <v>8032</v>
      </c>
      <c r="F5742" s="11">
        <v>5</v>
      </c>
      <c r="G5742" s="11">
        <v>3720</v>
      </c>
      <c r="H5742" s="11">
        <v>1295</v>
      </c>
      <c r="I5742" s="11">
        <v>104</v>
      </c>
      <c r="J5742" s="11">
        <v>3</v>
      </c>
      <c r="K5742" s="11" t="s">
        <v>8034</v>
      </c>
      <c r="L5742" s="11">
        <f t="shared" si="267"/>
        <v>1399</v>
      </c>
      <c r="M5742" s="11">
        <f t="shared" si="268"/>
        <v>2321</v>
      </c>
      <c r="N5742" s="12">
        <f t="shared" si="269"/>
        <v>0.62392473118279568</v>
      </c>
    </row>
    <row r="5743" spans="1:14" x14ac:dyDescent="0.3">
      <c r="A5743" s="8" t="s">
        <v>5752</v>
      </c>
      <c r="B5743" s="9">
        <v>45552</v>
      </c>
      <c r="C5743" s="10" t="s">
        <v>8013</v>
      </c>
      <c r="D5743" s="10" t="s">
        <v>8022</v>
      </c>
      <c r="E5743" s="10" t="s">
        <v>8032</v>
      </c>
      <c r="F5743" s="11">
        <v>1</v>
      </c>
      <c r="G5743" s="11">
        <v>882</v>
      </c>
      <c r="H5743" s="11">
        <v>1156</v>
      </c>
      <c r="I5743" s="11">
        <v>183</v>
      </c>
      <c r="J5743" s="11">
        <v>7</v>
      </c>
      <c r="K5743" s="11" t="s">
        <v>8035</v>
      </c>
      <c r="L5743" s="11">
        <f t="shared" si="267"/>
        <v>1339</v>
      </c>
      <c r="M5743" s="11">
        <f t="shared" si="268"/>
        <v>-457</v>
      </c>
      <c r="N5743" s="12">
        <f t="shared" si="269"/>
        <v>-0.51814058956916098</v>
      </c>
    </row>
    <row r="5744" spans="1:14" x14ac:dyDescent="0.3">
      <c r="A5744" s="8" t="s">
        <v>5753</v>
      </c>
      <c r="B5744" s="9">
        <v>45552</v>
      </c>
      <c r="C5744" s="10" t="s">
        <v>8012</v>
      </c>
      <c r="D5744" s="10" t="s">
        <v>8016</v>
      </c>
      <c r="E5744" s="10" t="s">
        <v>8031</v>
      </c>
      <c r="F5744" s="11">
        <v>3</v>
      </c>
      <c r="G5744" s="11">
        <v>2346</v>
      </c>
      <c r="H5744" s="11">
        <v>1411</v>
      </c>
      <c r="I5744" s="11">
        <v>103</v>
      </c>
      <c r="J5744" s="11">
        <v>5</v>
      </c>
      <c r="K5744" s="11" t="s">
        <v>8034</v>
      </c>
      <c r="L5744" s="11">
        <f t="shared" si="267"/>
        <v>1514</v>
      </c>
      <c r="M5744" s="11">
        <f t="shared" si="268"/>
        <v>832</v>
      </c>
      <c r="N5744" s="12">
        <f t="shared" si="269"/>
        <v>0.35464620630861038</v>
      </c>
    </row>
    <row r="5745" spans="1:14" x14ac:dyDescent="0.3">
      <c r="A5745" s="8" t="s">
        <v>5754</v>
      </c>
      <c r="B5745" s="9">
        <v>45552</v>
      </c>
      <c r="C5745" s="10" t="s">
        <v>8013</v>
      </c>
      <c r="D5745" s="10" t="s">
        <v>8017</v>
      </c>
      <c r="E5745" s="10" t="s">
        <v>8031</v>
      </c>
      <c r="F5745" s="11">
        <v>3</v>
      </c>
      <c r="G5745" s="11">
        <v>1689</v>
      </c>
      <c r="H5745" s="11">
        <v>649</v>
      </c>
      <c r="I5745" s="11">
        <v>208</v>
      </c>
      <c r="J5745" s="11">
        <v>6</v>
      </c>
      <c r="K5745" s="11" t="s">
        <v>8034</v>
      </c>
      <c r="L5745" s="11">
        <f t="shared" si="267"/>
        <v>857</v>
      </c>
      <c r="M5745" s="11">
        <f t="shared" si="268"/>
        <v>832</v>
      </c>
      <c r="N5745" s="12">
        <f t="shared" si="269"/>
        <v>0.492599171107164</v>
      </c>
    </row>
    <row r="5746" spans="1:14" x14ac:dyDescent="0.3">
      <c r="A5746" s="8" t="s">
        <v>5755</v>
      </c>
      <c r="B5746" s="9">
        <v>45552</v>
      </c>
      <c r="C5746" s="10" t="s">
        <v>8013</v>
      </c>
      <c r="D5746" s="10" t="s">
        <v>8025</v>
      </c>
      <c r="E5746" s="10" t="s">
        <v>8032</v>
      </c>
      <c r="F5746" s="11">
        <v>5</v>
      </c>
      <c r="G5746" s="11">
        <v>4005</v>
      </c>
      <c r="H5746" s="11">
        <v>655</v>
      </c>
      <c r="I5746" s="11">
        <v>175</v>
      </c>
      <c r="J5746" s="11">
        <v>3</v>
      </c>
      <c r="K5746" s="11" t="s">
        <v>8034</v>
      </c>
      <c r="L5746" s="11">
        <f t="shared" si="267"/>
        <v>830</v>
      </c>
      <c r="M5746" s="11">
        <f t="shared" si="268"/>
        <v>3175</v>
      </c>
      <c r="N5746" s="12">
        <f t="shared" si="269"/>
        <v>0.79275905118601753</v>
      </c>
    </row>
    <row r="5747" spans="1:14" x14ac:dyDescent="0.3">
      <c r="A5747" s="8" t="s">
        <v>5756</v>
      </c>
      <c r="B5747" s="9">
        <v>45552</v>
      </c>
      <c r="C5747" s="10" t="s">
        <v>8013</v>
      </c>
      <c r="D5747" s="10" t="s">
        <v>8019</v>
      </c>
      <c r="E5747" s="10" t="s">
        <v>8031</v>
      </c>
      <c r="F5747" s="11">
        <v>1</v>
      </c>
      <c r="G5747" s="11">
        <v>593</v>
      </c>
      <c r="H5747" s="11">
        <v>1478</v>
      </c>
      <c r="I5747" s="11">
        <v>131</v>
      </c>
      <c r="J5747" s="11">
        <v>5</v>
      </c>
      <c r="K5747" s="11" t="s">
        <v>8034</v>
      </c>
      <c r="L5747" s="11">
        <f t="shared" si="267"/>
        <v>1609</v>
      </c>
      <c r="M5747" s="11">
        <f t="shared" si="268"/>
        <v>-1016</v>
      </c>
      <c r="N5747" s="12">
        <f t="shared" si="269"/>
        <v>-1.7133220910623945</v>
      </c>
    </row>
    <row r="5748" spans="1:14" x14ac:dyDescent="0.3">
      <c r="A5748" s="8" t="s">
        <v>5757</v>
      </c>
      <c r="B5748" s="9">
        <v>45552</v>
      </c>
      <c r="C5748" s="10" t="s">
        <v>8014</v>
      </c>
      <c r="D5748" s="10" t="s">
        <v>8024</v>
      </c>
      <c r="E5748" s="10" t="s">
        <v>8032</v>
      </c>
      <c r="F5748" s="11">
        <v>3</v>
      </c>
      <c r="G5748" s="11">
        <v>2658</v>
      </c>
      <c r="H5748" s="11">
        <v>657</v>
      </c>
      <c r="I5748" s="11">
        <v>130</v>
      </c>
      <c r="J5748" s="11">
        <v>2</v>
      </c>
      <c r="K5748" s="11" t="s">
        <v>8034</v>
      </c>
      <c r="L5748" s="11">
        <f t="shared" si="267"/>
        <v>787</v>
      </c>
      <c r="M5748" s="11">
        <f t="shared" si="268"/>
        <v>1871</v>
      </c>
      <c r="N5748" s="12">
        <f t="shared" si="269"/>
        <v>0.70391271632806618</v>
      </c>
    </row>
    <row r="5749" spans="1:14" x14ac:dyDescent="0.3">
      <c r="A5749" s="8" t="s">
        <v>5758</v>
      </c>
      <c r="B5749" s="9">
        <v>45552</v>
      </c>
      <c r="C5749" s="10" t="s">
        <v>8012</v>
      </c>
      <c r="D5749" s="10" t="s">
        <v>8016</v>
      </c>
      <c r="E5749" s="10" t="s">
        <v>8031</v>
      </c>
      <c r="F5749" s="11">
        <v>1</v>
      </c>
      <c r="G5749" s="11">
        <v>658</v>
      </c>
      <c r="H5749" s="11">
        <v>1379</v>
      </c>
      <c r="I5749" s="11">
        <v>134</v>
      </c>
      <c r="J5749" s="11">
        <v>7</v>
      </c>
      <c r="K5749" s="11" t="s">
        <v>8034</v>
      </c>
      <c r="L5749" s="11">
        <f t="shared" si="267"/>
        <v>1513</v>
      </c>
      <c r="M5749" s="11">
        <f t="shared" si="268"/>
        <v>-855</v>
      </c>
      <c r="N5749" s="12">
        <f t="shared" si="269"/>
        <v>-1.2993920972644377</v>
      </c>
    </row>
    <row r="5750" spans="1:14" x14ac:dyDescent="0.3">
      <c r="A5750" s="8" t="s">
        <v>5759</v>
      </c>
      <c r="B5750" s="9">
        <v>45552</v>
      </c>
      <c r="C5750" s="10" t="s">
        <v>8014</v>
      </c>
      <c r="D5750" s="10" t="s">
        <v>8020</v>
      </c>
      <c r="E5750" s="10" t="s">
        <v>8033</v>
      </c>
      <c r="F5750" s="11">
        <v>4</v>
      </c>
      <c r="G5750" s="11">
        <v>3040</v>
      </c>
      <c r="H5750" s="11">
        <v>785</v>
      </c>
      <c r="I5750" s="11">
        <v>106</v>
      </c>
      <c r="J5750" s="11">
        <v>4</v>
      </c>
      <c r="K5750" s="11" t="s">
        <v>8034</v>
      </c>
      <c r="L5750" s="11">
        <f t="shared" si="267"/>
        <v>891</v>
      </c>
      <c r="M5750" s="11">
        <f t="shared" si="268"/>
        <v>2149</v>
      </c>
      <c r="N5750" s="12">
        <f t="shared" si="269"/>
        <v>0.70690789473684212</v>
      </c>
    </row>
    <row r="5751" spans="1:14" x14ac:dyDescent="0.3">
      <c r="A5751" s="8" t="s">
        <v>5760</v>
      </c>
      <c r="B5751" s="9">
        <v>45552</v>
      </c>
      <c r="C5751" s="10" t="s">
        <v>8011</v>
      </c>
      <c r="D5751" s="10" t="s">
        <v>8015</v>
      </c>
      <c r="E5751" s="10" t="s">
        <v>8032</v>
      </c>
      <c r="F5751" s="11">
        <v>4</v>
      </c>
      <c r="G5751" s="11">
        <v>2404</v>
      </c>
      <c r="H5751" s="11">
        <v>1389</v>
      </c>
      <c r="I5751" s="11">
        <v>118</v>
      </c>
      <c r="J5751" s="11">
        <v>6</v>
      </c>
      <c r="K5751" s="11" t="s">
        <v>8034</v>
      </c>
      <c r="L5751" s="11">
        <f t="shared" si="267"/>
        <v>1507</v>
      </c>
      <c r="M5751" s="11">
        <f t="shared" si="268"/>
        <v>897</v>
      </c>
      <c r="N5751" s="12">
        <f t="shared" si="269"/>
        <v>0.37312811980033278</v>
      </c>
    </row>
    <row r="5752" spans="1:14" x14ac:dyDescent="0.3">
      <c r="A5752" s="8" t="s">
        <v>5761</v>
      </c>
      <c r="B5752" s="9">
        <v>45552</v>
      </c>
      <c r="C5752" s="10" t="s">
        <v>8013</v>
      </c>
      <c r="D5752" s="10" t="s">
        <v>8017</v>
      </c>
      <c r="E5752" s="10" t="s">
        <v>8032</v>
      </c>
      <c r="F5752" s="11">
        <v>5</v>
      </c>
      <c r="G5752" s="11">
        <v>3105</v>
      </c>
      <c r="H5752" s="11">
        <v>429</v>
      </c>
      <c r="I5752" s="11">
        <v>171</v>
      </c>
      <c r="J5752" s="11">
        <v>6</v>
      </c>
      <c r="K5752" s="11" t="s">
        <v>8034</v>
      </c>
      <c r="L5752" s="11">
        <f t="shared" si="267"/>
        <v>600</v>
      </c>
      <c r="M5752" s="11">
        <f t="shared" si="268"/>
        <v>2505</v>
      </c>
      <c r="N5752" s="12">
        <f t="shared" si="269"/>
        <v>0.80676328502415462</v>
      </c>
    </row>
    <row r="5753" spans="1:14" x14ac:dyDescent="0.3">
      <c r="A5753" s="8" t="s">
        <v>5762</v>
      </c>
      <c r="B5753" s="9">
        <v>45552</v>
      </c>
      <c r="C5753" s="10" t="s">
        <v>8011</v>
      </c>
      <c r="D5753" s="10" t="s">
        <v>8021</v>
      </c>
      <c r="E5753" s="10" t="s">
        <v>8031</v>
      </c>
      <c r="F5753" s="11">
        <v>1</v>
      </c>
      <c r="G5753" s="11">
        <v>854</v>
      </c>
      <c r="H5753" s="11">
        <v>1359</v>
      </c>
      <c r="I5753" s="11">
        <v>130</v>
      </c>
      <c r="J5753" s="11">
        <v>3</v>
      </c>
      <c r="K5753" s="11" t="s">
        <v>8034</v>
      </c>
      <c r="L5753" s="11">
        <f t="shared" si="267"/>
        <v>1489</v>
      </c>
      <c r="M5753" s="11">
        <f t="shared" si="268"/>
        <v>-635</v>
      </c>
      <c r="N5753" s="12">
        <f t="shared" si="269"/>
        <v>-0.74355971896955508</v>
      </c>
    </row>
    <row r="5754" spans="1:14" x14ac:dyDescent="0.3">
      <c r="A5754" s="8" t="s">
        <v>5763</v>
      </c>
      <c r="B5754" s="9">
        <v>45552</v>
      </c>
      <c r="C5754" s="10" t="s">
        <v>8013</v>
      </c>
      <c r="D5754" s="10" t="s">
        <v>8017</v>
      </c>
      <c r="E5754" s="10" t="s">
        <v>8031</v>
      </c>
      <c r="F5754" s="11">
        <v>3</v>
      </c>
      <c r="G5754" s="11">
        <v>1719</v>
      </c>
      <c r="H5754" s="11">
        <v>1039</v>
      </c>
      <c r="I5754" s="11">
        <v>146</v>
      </c>
      <c r="J5754" s="11">
        <v>3</v>
      </c>
      <c r="K5754" s="11" t="s">
        <v>8034</v>
      </c>
      <c r="L5754" s="11">
        <f t="shared" si="267"/>
        <v>1185</v>
      </c>
      <c r="M5754" s="11">
        <f t="shared" si="268"/>
        <v>534</v>
      </c>
      <c r="N5754" s="12">
        <f t="shared" si="269"/>
        <v>0.31064572425828968</v>
      </c>
    </row>
    <row r="5755" spans="1:14" x14ac:dyDescent="0.3">
      <c r="A5755" s="8" t="s">
        <v>5764</v>
      </c>
      <c r="B5755" s="9">
        <v>45552</v>
      </c>
      <c r="C5755" s="10" t="s">
        <v>8012</v>
      </c>
      <c r="D5755" s="10" t="s">
        <v>8029</v>
      </c>
      <c r="E5755" s="10" t="s">
        <v>8033</v>
      </c>
      <c r="F5755" s="11">
        <v>5</v>
      </c>
      <c r="G5755" s="11">
        <v>3705</v>
      </c>
      <c r="H5755" s="11">
        <v>930</v>
      </c>
      <c r="I5755" s="11">
        <v>109</v>
      </c>
      <c r="J5755" s="11">
        <v>4</v>
      </c>
      <c r="K5755" s="11" t="s">
        <v>8035</v>
      </c>
      <c r="L5755" s="11">
        <f t="shared" si="267"/>
        <v>1039</v>
      </c>
      <c r="M5755" s="11">
        <f t="shared" si="268"/>
        <v>2666</v>
      </c>
      <c r="N5755" s="12">
        <f t="shared" si="269"/>
        <v>0.71956815114709849</v>
      </c>
    </row>
    <row r="5756" spans="1:14" x14ac:dyDescent="0.3">
      <c r="A5756" s="8" t="s">
        <v>5765</v>
      </c>
      <c r="B5756" s="9">
        <v>45552</v>
      </c>
      <c r="C5756" s="10" t="s">
        <v>8012</v>
      </c>
      <c r="D5756" s="10" t="s">
        <v>8027</v>
      </c>
      <c r="E5756" s="10" t="s">
        <v>8032</v>
      </c>
      <c r="F5756" s="11">
        <v>2</v>
      </c>
      <c r="G5756" s="11">
        <v>1340</v>
      </c>
      <c r="H5756" s="11">
        <v>374</v>
      </c>
      <c r="I5756" s="11">
        <v>201</v>
      </c>
      <c r="J5756" s="11">
        <v>4</v>
      </c>
      <c r="K5756" s="11" t="s">
        <v>8034</v>
      </c>
      <c r="L5756" s="11">
        <f t="shared" si="267"/>
        <v>575</v>
      </c>
      <c r="M5756" s="11">
        <f t="shared" si="268"/>
        <v>765</v>
      </c>
      <c r="N5756" s="12">
        <f t="shared" si="269"/>
        <v>0.57089552238805974</v>
      </c>
    </row>
    <row r="5757" spans="1:14" x14ac:dyDescent="0.3">
      <c r="A5757" s="8" t="s">
        <v>5766</v>
      </c>
      <c r="B5757" s="9">
        <v>45552</v>
      </c>
      <c r="C5757" s="10" t="s">
        <v>8011</v>
      </c>
      <c r="D5757" s="10" t="s">
        <v>8030</v>
      </c>
      <c r="E5757" s="10" t="s">
        <v>8033</v>
      </c>
      <c r="F5757" s="11">
        <v>2</v>
      </c>
      <c r="G5757" s="11">
        <v>1790</v>
      </c>
      <c r="H5757" s="11">
        <v>1262</v>
      </c>
      <c r="I5757" s="11">
        <v>218</v>
      </c>
      <c r="J5757" s="11">
        <v>7</v>
      </c>
      <c r="K5757" s="11" t="s">
        <v>8034</v>
      </c>
      <c r="L5757" s="11">
        <f t="shared" si="267"/>
        <v>1480</v>
      </c>
      <c r="M5757" s="11">
        <f t="shared" si="268"/>
        <v>310</v>
      </c>
      <c r="N5757" s="12">
        <f t="shared" si="269"/>
        <v>0.17318435754189945</v>
      </c>
    </row>
    <row r="5758" spans="1:14" x14ac:dyDescent="0.3">
      <c r="A5758" s="8" t="s">
        <v>5767</v>
      </c>
      <c r="B5758" s="9">
        <v>45552</v>
      </c>
      <c r="C5758" s="10" t="s">
        <v>8014</v>
      </c>
      <c r="D5758" s="10" t="s">
        <v>8020</v>
      </c>
      <c r="E5758" s="10" t="s">
        <v>8031</v>
      </c>
      <c r="F5758" s="11">
        <v>5</v>
      </c>
      <c r="G5758" s="11">
        <v>4110</v>
      </c>
      <c r="H5758" s="11">
        <v>1395</v>
      </c>
      <c r="I5758" s="11">
        <v>102</v>
      </c>
      <c r="J5758" s="11">
        <v>2</v>
      </c>
      <c r="K5758" s="11" t="s">
        <v>8034</v>
      </c>
      <c r="L5758" s="11">
        <f t="shared" si="267"/>
        <v>1497</v>
      </c>
      <c r="M5758" s="11">
        <f t="shared" si="268"/>
        <v>2613</v>
      </c>
      <c r="N5758" s="12">
        <f t="shared" si="269"/>
        <v>0.6357664233576642</v>
      </c>
    </row>
    <row r="5759" spans="1:14" x14ac:dyDescent="0.3">
      <c r="A5759" s="8" t="s">
        <v>5768</v>
      </c>
      <c r="B5759" s="9">
        <v>45552</v>
      </c>
      <c r="C5759" s="10" t="s">
        <v>8014</v>
      </c>
      <c r="D5759" s="10" t="s">
        <v>8026</v>
      </c>
      <c r="E5759" s="10" t="s">
        <v>8031</v>
      </c>
      <c r="F5759" s="11">
        <v>3</v>
      </c>
      <c r="G5759" s="11">
        <v>2544</v>
      </c>
      <c r="H5759" s="11">
        <v>762</v>
      </c>
      <c r="I5759" s="11">
        <v>202</v>
      </c>
      <c r="J5759" s="11">
        <v>6</v>
      </c>
      <c r="K5759" s="11" t="s">
        <v>8034</v>
      </c>
      <c r="L5759" s="11">
        <f t="shared" si="267"/>
        <v>964</v>
      </c>
      <c r="M5759" s="11">
        <f t="shared" si="268"/>
        <v>1580</v>
      </c>
      <c r="N5759" s="12">
        <f t="shared" si="269"/>
        <v>0.62106918238993714</v>
      </c>
    </row>
    <row r="5760" spans="1:14" x14ac:dyDescent="0.3">
      <c r="A5760" s="8" t="s">
        <v>5769</v>
      </c>
      <c r="B5760" s="9">
        <v>45553</v>
      </c>
      <c r="C5760" s="10" t="s">
        <v>8011</v>
      </c>
      <c r="D5760" s="10" t="s">
        <v>8015</v>
      </c>
      <c r="E5760" s="10" t="s">
        <v>8031</v>
      </c>
      <c r="F5760" s="11">
        <v>5</v>
      </c>
      <c r="G5760" s="11">
        <v>2875</v>
      </c>
      <c r="H5760" s="11">
        <v>1204</v>
      </c>
      <c r="I5760" s="11">
        <v>136</v>
      </c>
      <c r="J5760" s="11">
        <v>5</v>
      </c>
      <c r="K5760" s="11" t="s">
        <v>8034</v>
      </c>
      <c r="L5760" s="11">
        <f t="shared" si="267"/>
        <v>1340</v>
      </c>
      <c r="M5760" s="11">
        <f t="shared" si="268"/>
        <v>1535</v>
      </c>
      <c r="N5760" s="12">
        <f t="shared" si="269"/>
        <v>0.53391304347826085</v>
      </c>
    </row>
    <row r="5761" spans="1:14" x14ac:dyDescent="0.3">
      <c r="A5761" s="8" t="s">
        <v>5770</v>
      </c>
      <c r="B5761" s="9">
        <v>45553</v>
      </c>
      <c r="C5761" s="10" t="s">
        <v>8012</v>
      </c>
      <c r="D5761" s="10" t="s">
        <v>8028</v>
      </c>
      <c r="E5761" s="10" t="s">
        <v>8031</v>
      </c>
      <c r="F5761" s="11">
        <v>3</v>
      </c>
      <c r="G5761" s="11">
        <v>2442</v>
      </c>
      <c r="H5761" s="11">
        <v>527</v>
      </c>
      <c r="I5761" s="11">
        <v>103</v>
      </c>
      <c r="J5761" s="11">
        <v>2</v>
      </c>
      <c r="K5761" s="11" t="s">
        <v>8034</v>
      </c>
      <c r="L5761" s="11">
        <f t="shared" si="267"/>
        <v>630</v>
      </c>
      <c r="M5761" s="11">
        <f t="shared" si="268"/>
        <v>1812</v>
      </c>
      <c r="N5761" s="12">
        <f t="shared" si="269"/>
        <v>0.74201474201474205</v>
      </c>
    </row>
    <row r="5762" spans="1:14" x14ac:dyDescent="0.3">
      <c r="A5762" s="8" t="s">
        <v>5771</v>
      </c>
      <c r="B5762" s="9">
        <v>45553</v>
      </c>
      <c r="C5762" s="10" t="s">
        <v>8012</v>
      </c>
      <c r="D5762" s="10" t="s">
        <v>8027</v>
      </c>
      <c r="E5762" s="10" t="s">
        <v>8032</v>
      </c>
      <c r="F5762" s="11">
        <v>2</v>
      </c>
      <c r="G5762" s="11">
        <v>1394</v>
      </c>
      <c r="H5762" s="11">
        <v>654</v>
      </c>
      <c r="I5762" s="11">
        <v>128</v>
      </c>
      <c r="J5762" s="11">
        <v>2</v>
      </c>
      <c r="K5762" s="11" t="s">
        <v>8034</v>
      </c>
      <c r="L5762" s="11">
        <f t="shared" ref="L5762:L5825" si="270">H5762+I5762</f>
        <v>782</v>
      </c>
      <c r="M5762" s="11">
        <f t="shared" ref="M5762:M5825" si="271">G5762-L5762</f>
        <v>612</v>
      </c>
      <c r="N5762" s="12">
        <f t="shared" ref="N5762:N5825" si="272">M5762/G5762</f>
        <v>0.43902439024390244</v>
      </c>
    </row>
    <row r="5763" spans="1:14" x14ac:dyDescent="0.3">
      <c r="A5763" s="8" t="s">
        <v>5772</v>
      </c>
      <c r="B5763" s="9">
        <v>45553</v>
      </c>
      <c r="C5763" s="10" t="s">
        <v>8013</v>
      </c>
      <c r="D5763" s="10" t="s">
        <v>8017</v>
      </c>
      <c r="E5763" s="10" t="s">
        <v>8031</v>
      </c>
      <c r="F5763" s="11">
        <v>5</v>
      </c>
      <c r="G5763" s="11">
        <v>4180</v>
      </c>
      <c r="H5763" s="11">
        <v>1154</v>
      </c>
      <c r="I5763" s="11">
        <v>175</v>
      </c>
      <c r="J5763" s="11">
        <v>4</v>
      </c>
      <c r="K5763" s="11" t="s">
        <v>8034</v>
      </c>
      <c r="L5763" s="11">
        <f t="shared" si="270"/>
        <v>1329</v>
      </c>
      <c r="M5763" s="11">
        <f t="shared" si="271"/>
        <v>2851</v>
      </c>
      <c r="N5763" s="12">
        <f t="shared" si="272"/>
        <v>0.68205741626794258</v>
      </c>
    </row>
    <row r="5764" spans="1:14" x14ac:dyDescent="0.3">
      <c r="A5764" s="8" t="s">
        <v>5773</v>
      </c>
      <c r="B5764" s="9">
        <v>45553</v>
      </c>
      <c r="C5764" s="10" t="s">
        <v>8011</v>
      </c>
      <c r="D5764" s="10" t="s">
        <v>8023</v>
      </c>
      <c r="E5764" s="10" t="s">
        <v>8032</v>
      </c>
      <c r="F5764" s="11">
        <v>4</v>
      </c>
      <c r="G5764" s="11">
        <v>3168</v>
      </c>
      <c r="H5764" s="11">
        <v>679</v>
      </c>
      <c r="I5764" s="11">
        <v>136</v>
      </c>
      <c r="J5764" s="11">
        <v>4</v>
      </c>
      <c r="K5764" s="11" t="s">
        <v>8034</v>
      </c>
      <c r="L5764" s="11">
        <f t="shared" si="270"/>
        <v>815</v>
      </c>
      <c r="M5764" s="11">
        <f t="shared" si="271"/>
        <v>2353</v>
      </c>
      <c r="N5764" s="12">
        <f t="shared" si="272"/>
        <v>0.74273989898989901</v>
      </c>
    </row>
    <row r="5765" spans="1:14" x14ac:dyDescent="0.3">
      <c r="A5765" s="8" t="s">
        <v>5774</v>
      </c>
      <c r="B5765" s="9">
        <v>45553</v>
      </c>
      <c r="C5765" s="10" t="s">
        <v>8013</v>
      </c>
      <c r="D5765" s="10" t="s">
        <v>8025</v>
      </c>
      <c r="E5765" s="10" t="s">
        <v>8031</v>
      </c>
      <c r="F5765" s="11">
        <v>2</v>
      </c>
      <c r="G5765" s="11">
        <v>1426</v>
      </c>
      <c r="H5765" s="11">
        <v>1099</v>
      </c>
      <c r="I5765" s="11">
        <v>168</v>
      </c>
      <c r="J5765" s="11">
        <v>2</v>
      </c>
      <c r="K5765" s="11" t="s">
        <v>8035</v>
      </c>
      <c r="L5765" s="11">
        <f t="shared" si="270"/>
        <v>1267</v>
      </c>
      <c r="M5765" s="11">
        <f t="shared" si="271"/>
        <v>159</v>
      </c>
      <c r="N5765" s="12">
        <f t="shared" si="272"/>
        <v>0.11150070126227209</v>
      </c>
    </row>
    <row r="5766" spans="1:14" x14ac:dyDescent="0.3">
      <c r="A5766" s="8" t="s">
        <v>5775</v>
      </c>
      <c r="B5766" s="9">
        <v>45553</v>
      </c>
      <c r="C5766" s="10" t="s">
        <v>8011</v>
      </c>
      <c r="D5766" s="10" t="s">
        <v>8023</v>
      </c>
      <c r="E5766" s="10" t="s">
        <v>8032</v>
      </c>
      <c r="F5766" s="11">
        <v>5</v>
      </c>
      <c r="G5766" s="11">
        <v>2880</v>
      </c>
      <c r="H5766" s="11">
        <v>1144</v>
      </c>
      <c r="I5766" s="11">
        <v>198</v>
      </c>
      <c r="J5766" s="11">
        <v>5</v>
      </c>
      <c r="K5766" s="11" t="s">
        <v>8034</v>
      </c>
      <c r="L5766" s="11">
        <f t="shared" si="270"/>
        <v>1342</v>
      </c>
      <c r="M5766" s="11">
        <f t="shared" si="271"/>
        <v>1538</v>
      </c>
      <c r="N5766" s="12">
        <f t="shared" si="272"/>
        <v>0.53402777777777777</v>
      </c>
    </row>
    <row r="5767" spans="1:14" x14ac:dyDescent="0.3">
      <c r="A5767" s="8" t="s">
        <v>5776</v>
      </c>
      <c r="B5767" s="9">
        <v>45553</v>
      </c>
      <c r="C5767" s="10" t="s">
        <v>8012</v>
      </c>
      <c r="D5767" s="10" t="s">
        <v>8027</v>
      </c>
      <c r="E5767" s="10" t="s">
        <v>8033</v>
      </c>
      <c r="F5767" s="11">
        <v>4</v>
      </c>
      <c r="G5767" s="11">
        <v>2876</v>
      </c>
      <c r="H5767" s="11">
        <v>615</v>
      </c>
      <c r="I5767" s="11">
        <v>184</v>
      </c>
      <c r="J5767" s="11">
        <v>2</v>
      </c>
      <c r="K5767" s="11" t="s">
        <v>8034</v>
      </c>
      <c r="L5767" s="11">
        <f t="shared" si="270"/>
        <v>799</v>
      </c>
      <c r="M5767" s="11">
        <f t="shared" si="271"/>
        <v>2077</v>
      </c>
      <c r="N5767" s="12">
        <f t="shared" si="272"/>
        <v>0.72218358831710705</v>
      </c>
    </row>
    <row r="5768" spans="1:14" x14ac:dyDescent="0.3">
      <c r="A5768" s="8" t="s">
        <v>5777</v>
      </c>
      <c r="B5768" s="9">
        <v>45553</v>
      </c>
      <c r="C5768" s="10" t="s">
        <v>8013</v>
      </c>
      <c r="D5768" s="10" t="s">
        <v>8022</v>
      </c>
      <c r="E5768" s="10" t="s">
        <v>8032</v>
      </c>
      <c r="F5768" s="11">
        <v>1</v>
      </c>
      <c r="G5768" s="11">
        <v>562</v>
      </c>
      <c r="H5768" s="11">
        <v>756</v>
      </c>
      <c r="I5768" s="11">
        <v>217</v>
      </c>
      <c r="J5768" s="11">
        <v>7</v>
      </c>
      <c r="K5768" s="11" t="s">
        <v>8034</v>
      </c>
      <c r="L5768" s="11">
        <f t="shared" si="270"/>
        <v>973</v>
      </c>
      <c r="M5768" s="11">
        <f t="shared" si="271"/>
        <v>-411</v>
      </c>
      <c r="N5768" s="12">
        <f t="shared" si="272"/>
        <v>-0.73131672597864772</v>
      </c>
    </row>
    <row r="5769" spans="1:14" x14ac:dyDescent="0.3">
      <c r="A5769" s="8" t="s">
        <v>5778</v>
      </c>
      <c r="B5769" s="9">
        <v>45553</v>
      </c>
      <c r="C5769" s="10" t="s">
        <v>8013</v>
      </c>
      <c r="D5769" s="10" t="s">
        <v>8025</v>
      </c>
      <c r="E5769" s="10" t="s">
        <v>8031</v>
      </c>
      <c r="F5769" s="11">
        <v>3</v>
      </c>
      <c r="G5769" s="11">
        <v>2352</v>
      </c>
      <c r="H5769" s="11">
        <v>471</v>
      </c>
      <c r="I5769" s="11">
        <v>125</v>
      </c>
      <c r="J5769" s="11">
        <v>6</v>
      </c>
      <c r="K5769" s="11" t="s">
        <v>8034</v>
      </c>
      <c r="L5769" s="11">
        <f t="shared" si="270"/>
        <v>596</v>
      </c>
      <c r="M5769" s="11">
        <f t="shared" si="271"/>
        <v>1756</v>
      </c>
      <c r="N5769" s="12">
        <f t="shared" si="272"/>
        <v>0.74659863945578231</v>
      </c>
    </row>
    <row r="5770" spans="1:14" x14ac:dyDescent="0.3">
      <c r="A5770" s="8" t="s">
        <v>5779</v>
      </c>
      <c r="B5770" s="9">
        <v>45553</v>
      </c>
      <c r="C5770" s="10" t="s">
        <v>8013</v>
      </c>
      <c r="D5770" s="10" t="s">
        <v>8022</v>
      </c>
      <c r="E5770" s="10" t="s">
        <v>8033</v>
      </c>
      <c r="F5770" s="11">
        <v>2</v>
      </c>
      <c r="G5770" s="11">
        <v>1162</v>
      </c>
      <c r="H5770" s="11">
        <v>680</v>
      </c>
      <c r="I5770" s="11">
        <v>184</v>
      </c>
      <c r="J5770" s="11">
        <v>5</v>
      </c>
      <c r="K5770" s="11" t="s">
        <v>8034</v>
      </c>
      <c r="L5770" s="11">
        <f t="shared" si="270"/>
        <v>864</v>
      </c>
      <c r="M5770" s="11">
        <f t="shared" si="271"/>
        <v>298</v>
      </c>
      <c r="N5770" s="12">
        <f t="shared" si="272"/>
        <v>0.25645438898450945</v>
      </c>
    </row>
    <row r="5771" spans="1:14" x14ac:dyDescent="0.3">
      <c r="A5771" s="8" t="s">
        <v>5780</v>
      </c>
      <c r="B5771" s="9">
        <v>45553</v>
      </c>
      <c r="C5771" s="10" t="s">
        <v>8012</v>
      </c>
      <c r="D5771" s="10" t="s">
        <v>8016</v>
      </c>
      <c r="E5771" s="10" t="s">
        <v>8033</v>
      </c>
      <c r="F5771" s="11">
        <v>4</v>
      </c>
      <c r="G5771" s="11">
        <v>3556</v>
      </c>
      <c r="H5771" s="11">
        <v>1073</v>
      </c>
      <c r="I5771" s="11">
        <v>102</v>
      </c>
      <c r="J5771" s="11">
        <v>4</v>
      </c>
      <c r="K5771" s="11" t="s">
        <v>8035</v>
      </c>
      <c r="L5771" s="11">
        <f t="shared" si="270"/>
        <v>1175</v>
      </c>
      <c r="M5771" s="11">
        <f t="shared" si="271"/>
        <v>2381</v>
      </c>
      <c r="N5771" s="12">
        <f t="shared" si="272"/>
        <v>0.66957255343082112</v>
      </c>
    </row>
    <row r="5772" spans="1:14" x14ac:dyDescent="0.3">
      <c r="A5772" s="8" t="s">
        <v>5781</v>
      </c>
      <c r="B5772" s="9">
        <v>45553</v>
      </c>
      <c r="C5772" s="10" t="s">
        <v>8014</v>
      </c>
      <c r="D5772" s="10" t="s">
        <v>8024</v>
      </c>
      <c r="E5772" s="10" t="s">
        <v>8033</v>
      </c>
      <c r="F5772" s="11">
        <v>5</v>
      </c>
      <c r="G5772" s="11">
        <v>3395</v>
      </c>
      <c r="H5772" s="11">
        <v>368</v>
      </c>
      <c r="I5772" s="11">
        <v>111</v>
      </c>
      <c r="J5772" s="11">
        <v>2</v>
      </c>
      <c r="K5772" s="11" t="s">
        <v>8034</v>
      </c>
      <c r="L5772" s="11">
        <f t="shared" si="270"/>
        <v>479</v>
      </c>
      <c r="M5772" s="11">
        <f t="shared" si="271"/>
        <v>2916</v>
      </c>
      <c r="N5772" s="12">
        <f t="shared" si="272"/>
        <v>0.85891016200294545</v>
      </c>
    </row>
    <row r="5773" spans="1:14" x14ac:dyDescent="0.3">
      <c r="A5773" s="8" t="s">
        <v>5782</v>
      </c>
      <c r="B5773" s="9">
        <v>45553</v>
      </c>
      <c r="C5773" s="10" t="s">
        <v>8014</v>
      </c>
      <c r="D5773" s="10" t="s">
        <v>8024</v>
      </c>
      <c r="E5773" s="10" t="s">
        <v>8033</v>
      </c>
      <c r="F5773" s="11">
        <v>5</v>
      </c>
      <c r="G5773" s="11">
        <v>4100</v>
      </c>
      <c r="H5773" s="11">
        <v>1352</v>
      </c>
      <c r="I5773" s="11">
        <v>164</v>
      </c>
      <c r="J5773" s="11">
        <v>4</v>
      </c>
      <c r="K5773" s="11" t="s">
        <v>8034</v>
      </c>
      <c r="L5773" s="11">
        <f t="shared" si="270"/>
        <v>1516</v>
      </c>
      <c r="M5773" s="11">
        <f t="shared" si="271"/>
        <v>2584</v>
      </c>
      <c r="N5773" s="12">
        <f t="shared" si="272"/>
        <v>0.63024390243902439</v>
      </c>
    </row>
    <row r="5774" spans="1:14" x14ac:dyDescent="0.3">
      <c r="A5774" s="8" t="s">
        <v>5783</v>
      </c>
      <c r="B5774" s="9">
        <v>45553</v>
      </c>
      <c r="C5774" s="10" t="s">
        <v>8011</v>
      </c>
      <c r="D5774" s="10" t="s">
        <v>8023</v>
      </c>
      <c r="E5774" s="10" t="s">
        <v>8033</v>
      </c>
      <c r="F5774" s="11">
        <v>1</v>
      </c>
      <c r="G5774" s="11">
        <v>885</v>
      </c>
      <c r="H5774" s="11">
        <v>1138</v>
      </c>
      <c r="I5774" s="11">
        <v>210</v>
      </c>
      <c r="J5774" s="11">
        <v>3</v>
      </c>
      <c r="K5774" s="11" t="s">
        <v>8034</v>
      </c>
      <c r="L5774" s="11">
        <f t="shared" si="270"/>
        <v>1348</v>
      </c>
      <c r="M5774" s="11">
        <f t="shared" si="271"/>
        <v>-463</v>
      </c>
      <c r="N5774" s="12">
        <f t="shared" si="272"/>
        <v>-0.52316384180790965</v>
      </c>
    </row>
    <row r="5775" spans="1:14" x14ac:dyDescent="0.3">
      <c r="A5775" s="8" t="s">
        <v>5784</v>
      </c>
      <c r="B5775" s="9">
        <v>45553</v>
      </c>
      <c r="C5775" s="10" t="s">
        <v>8011</v>
      </c>
      <c r="D5775" s="10" t="s">
        <v>8015</v>
      </c>
      <c r="E5775" s="10" t="s">
        <v>8031</v>
      </c>
      <c r="F5775" s="11">
        <v>5</v>
      </c>
      <c r="G5775" s="11">
        <v>3425</v>
      </c>
      <c r="H5775" s="11">
        <v>592</v>
      </c>
      <c r="I5775" s="11">
        <v>163</v>
      </c>
      <c r="J5775" s="11">
        <v>4</v>
      </c>
      <c r="K5775" s="11" t="s">
        <v>8034</v>
      </c>
      <c r="L5775" s="11">
        <f t="shared" si="270"/>
        <v>755</v>
      </c>
      <c r="M5775" s="11">
        <f t="shared" si="271"/>
        <v>2670</v>
      </c>
      <c r="N5775" s="12">
        <f t="shared" si="272"/>
        <v>0.77956204379562044</v>
      </c>
    </row>
    <row r="5776" spans="1:14" x14ac:dyDescent="0.3">
      <c r="A5776" s="8" t="s">
        <v>5785</v>
      </c>
      <c r="B5776" s="9">
        <v>45553</v>
      </c>
      <c r="C5776" s="10" t="s">
        <v>8011</v>
      </c>
      <c r="D5776" s="10" t="s">
        <v>8023</v>
      </c>
      <c r="E5776" s="10" t="s">
        <v>8033</v>
      </c>
      <c r="F5776" s="11">
        <v>4</v>
      </c>
      <c r="G5776" s="11">
        <v>2356</v>
      </c>
      <c r="H5776" s="11">
        <v>1139</v>
      </c>
      <c r="I5776" s="11">
        <v>208</v>
      </c>
      <c r="J5776" s="11">
        <v>3</v>
      </c>
      <c r="K5776" s="11" t="s">
        <v>8034</v>
      </c>
      <c r="L5776" s="11">
        <f t="shared" si="270"/>
        <v>1347</v>
      </c>
      <c r="M5776" s="11">
        <f t="shared" si="271"/>
        <v>1009</v>
      </c>
      <c r="N5776" s="12">
        <f t="shared" si="272"/>
        <v>0.42826825127334467</v>
      </c>
    </row>
    <row r="5777" spans="1:14" x14ac:dyDescent="0.3">
      <c r="A5777" s="8" t="s">
        <v>5786</v>
      </c>
      <c r="B5777" s="9">
        <v>45553</v>
      </c>
      <c r="C5777" s="10" t="s">
        <v>8014</v>
      </c>
      <c r="D5777" s="10" t="s">
        <v>8024</v>
      </c>
      <c r="E5777" s="10" t="s">
        <v>8033</v>
      </c>
      <c r="F5777" s="11">
        <v>3</v>
      </c>
      <c r="G5777" s="11">
        <v>2328</v>
      </c>
      <c r="H5777" s="11">
        <v>1242</v>
      </c>
      <c r="I5777" s="11">
        <v>112</v>
      </c>
      <c r="J5777" s="11">
        <v>5</v>
      </c>
      <c r="K5777" s="11" t="s">
        <v>8034</v>
      </c>
      <c r="L5777" s="11">
        <f t="shared" si="270"/>
        <v>1354</v>
      </c>
      <c r="M5777" s="11">
        <f t="shared" si="271"/>
        <v>974</v>
      </c>
      <c r="N5777" s="12">
        <f t="shared" si="272"/>
        <v>0.41838487972508592</v>
      </c>
    </row>
    <row r="5778" spans="1:14" x14ac:dyDescent="0.3">
      <c r="A5778" s="8" t="s">
        <v>5787</v>
      </c>
      <c r="B5778" s="9">
        <v>45553</v>
      </c>
      <c r="C5778" s="10" t="s">
        <v>8012</v>
      </c>
      <c r="D5778" s="10" t="s">
        <v>8029</v>
      </c>
      <c r="E5778" s="10" t="s">
        <v>8031</v>
      </c>
      <c r="F5778" s="11">
        <v>5</v>
      </c>
      <c r="G5778" s="11">
        <v>3785</v>
      </c>
      <c r="H5778" s="11">
        <v>922</v>
      </c>
      <c r="I5778" s="11">
        <v>129</v>
      </c>
      <c r="J5778" s="11">
        <v>6</v>
      </c>
      <c r="K5778" s="11" t="s">
        <v>8034</v>
      </c>
      <c r="L5778" s="11">
        <f t="shared" si="270"/>
        <v>1051</v>
      </c>
      <c r="M5778" s="11">
        <f t="shared" si="271"/>
        <v>2734</v>
      </c>
      <c r="N5778" s="12">
        <f t="shared" si="272"/>
        <v>0.72232496697490089</v>
      </c>
    </row>
    <row r="5779" spans="1:14" x14ac:dyDescent="0.3">
      <c r="A5779" s="8" t="s">
        <v>5788</v>
      </c>
      <c r="B5779" s="9">
        <v>45554</v>
      </c>
      <c r="C5779" s="10" t="s">
        <v>8013</v>
      </c>
      <c r="D5779" s="10" t="s">
        <v>8019</v>
      </c>
      <c r="E5779" s="10" t="s">
        <v>8033</v>
      </c>
      <c r="F5779" s="11">
        <v>3</v>
      </c>
      <c r="G5779" s="11">
        <v>2154</v>
      </c>
      <c r="H5779" s="11">
        <v>1076</v>
      </c>
      <c r="I5779" s="11">
        <v>179</v>
      </c>
      <c r="J5779" s="11">
        <v>7</v>
      </c>
      <c r="K5779" s="11" t="s">
        <v>8035</v>
      </c>
      <c r="L5779" s="11">
        <f t="shared" si="270"/>
        <v>1255</v>
      </c>
      <c r="M5779" s="11">
        <f t="shared" si="271"/>
        <v>899</v>
      </c>
      <c r="N5779" s="12">
        <f t="shared" si="272"/>
        <v>0.41736304549675024</v>
      </c>
    </row>
    <row r="5780" spans="1:14" x14ac:dyDescent="0.3">
      <c r="A5780" s="8" t="s">
        <v>5789</v>
      </c>
      <c r="B5780" s="9">
        <v>45554</v>
      </c>
      <c r="C5780" s="10" t="s">
        <v>8011</v>
      </c>
      <c r="D5780" s="10" t="s">
        <v>8023</v>
      </c>
      <c r="E5780" s="10" t="s">
        <v>8033</v>
      </c>
      <c r="F5780" s="11">
        <v>1</v>
      </c>
      <c r="G5780" s="11">
        <v>779</v>
      </c>
      <c r="H5780" s="11">
        <v>1479</v>
      </c>
      <c r="I5780" s="11">
        <v>147</v>
      </c>
      <c r="J5780" s="11">
        <v>2</v>
      </c>
      <c r="K5780" s="11" t="s">
        <v>8034</v>
      </c>
      <c r="L5780" s="11">
        <f t="shared" si="270"/>
        <v>1626</v>
      </c>
      <c r="M5780" s="11">
        <f t="shared" si="271"/>
        <v>-847</v>
      </c>
      <c r="N5780" s="12">
        <f t="shared" si="272"/>
        <v>-1.0872913992297817</v>
      </c>
    </row>
    <row r="5781" spans="1:14" x14ac:dyDescent="0.3">
      <c r="A5781" s="8" t="s">
        <v>5790</v>
      </c>
      <c r="B5781" s="9">
        <v>45554</v>
      </c>
      <c r="C5781" s="10" t="s">
        <v>8011</v>
      </c>
      <c r="D5781" s="10" t="s">
        <v>8030</v>
      </c>
      <c r="E5781" s="10" t="s">
        <v>8031</v>
      </c>
      <c r="F5781" s="11">
        <v>2</v>
      </c>
      <c r="G5781" s="11">
        <v>1732</v>
      </c>
      <c r="H5781" s="11">
        <v>1450</v>
      </c>
      <c r="I5781" s="11">
        <v>130</v>
      </c>
      <c r="J5781" s="11">
        <v>6</v>
      </c>
      <c r="K5781" s="11" t="s">
        <v>8034</v>
      </c>
      <c r="L5781" s="11">
        <f t="shared" si="270"/>
        <v>1580</v>
      </c>
      <c r="M5781" s="11">
        <f t="shared" si="271"/>
        <v>152</v>
      </c>
      <c r="N5781" s="12">
        <f t="shared" si="272"/>
        <v>8.7759815242494224E-2</v>
      </c>
    </row>
    <row r="5782" spans="1:14" x14ac:dyDescent="0.3">
      <c r="A5782" s="8" t="s">
        <v>5791</v>
      </c>
      <c r="B5782" s="9">
        <v>45554</v>
      </c>
      <c r="C5782" s="10" t="s">
        <v>8014</v>
      </c>
      <c r="D5782" s="10" t="s">
        <v>8018</v>
      </c>
      <c r="E5782" s="10" t="s">
        <v>8032</v>
      </c>
      <c r="F5782" s="11">
        <v>2</v>
      </c>
      <c r="G5782" s="11">
        <v>1390</v>
      </c>
      <c r="H5782" s="11">
        <v>414</v>
      </c>
      <c r="I5782" s="11">
        <v>145</v>
      </c>
      <c r="J5782" s="11">
        <v>6</v>
      </c>
      <c r="K5782" s="11" t="s">
        <v>8034</v>
      </c>
      <c r="L5782" s="11">
        <f t="shared" si="270"/>
        <v>559</v>
      </c>
      <c r="M5782" s="11">
        <f t="shared" si="271"/>
        <v>831</v>
      </c>
      <c r="N5782" s="12">
        <f t="shared" si="272"/>
        <v>0.59784172661870505</v>
      </c>
    </row>
    <row r="5783" spans="1:14" x14ac:dyDescent="0.3">
      <c r="A5783" s="8" t="s">
        <v>5792</v>
      </c>
      <c r="B5783" s="9">
        <v>45554</v>
      </c>
      <c r="C5783" s="10" t="s">
        <v>8013</v>
      </c>
      <c r="D5783" s="10" t="s">
        <v>8022</v>
      </c>
      <c r="E5783" s="10" t="s">
        <v>8031</v>
      </c>
      <c r="F5783" s="11">
        <v>3</v>
      </c>
      <c r="G5783" s="11">
        <v>2019</v>
      </c>
      <c r="H5783" s="11">
        <v>1360</v>
      </c>
      <c r="I5783" s="11">
        <v>141</v>
      </c>
      <c r="J5783" s="11">
        <v>2</v>
      </c>
      <c r="K5783" s="11" t="s">
        <v>8034</v>
      </c>
      <c r="L5783" s="11">
        <f t="shared" si="270"/>
        <v>1501</v>
      </c>
      <c r="M5783" s="11">
        <f t="shared" si="271"/>
        <v>518</v>
      </c>
      <c r="N5783" s="12">
        <f t="shared" si="272"/>
        <v>0.25656265477959384</v>
      </c>
    </row>
    <row r="5784" spans="1:14" x14ac:dyDescent="0.3">
      <c r="A5784" s="8" t="s">
        <v>5793</v>
      </c>
      <c r="B5784" s="9">
        <v>45554</v>
      </c>
      <c r="C5784" s="10" t="s">
        <v>8013</v>
      </c>
      <c r="D5784" s="10" t="s">
        <v>8019</v>
      </c>
      <c r="E5784" s="10" t="s">
        <v>8031</v>
      </c>
      <c r="F5784" s="11">
        <v>3</v>
      </c>
      <c r="G5784" s="11">
        <v>2100</v>
      </c>
      <c r="H5784" s="11">
        <v>822</v>
      </c>
      <c r="I5784" s="11">
        <v>130</v>
      </c>
      <c r="J5784" s="11">
        <v>7</v>
      </c>
      <c r="K5784" s="11" t="s">
        <v>8034</v>
      </c>
      <c r="L5784" s="11">
        <f t="shared" si="270"/>
        <v>952</v>
      </c>
      <c r="M5784" s="11">
        <f t="shared" si="271"/>
        <v>1148</v>
      </c>
      <c r="N5784" s="12">
        <f t="shared" si="272"/>
        <v>0.54666666666666663</v>
      </c>
    </row>
    <row r="5785" spans="1:14" x14ac:dyDescent="0.3">
      <c r="A5785" s="8" t="s">
        <v>5794</v>
      </c>
      <c r="B5785" s="9">
        <v>45554</v>
      </c>
      <c r="C5785" s="10" t="s">
        <v>8013</v>
      </c>
      <c r="D5785" s="10" t="s">
        <v>8019</v>
      </c>
      <c r="E5785" s="10" t="s">
        <v>8032</v>
      </c>
      <c r="F5785" s="11">
        <v>3</v>
      </c>
      <c r="G5785" s="11">
        <v>1656</v>
      </c>
      <c r="H5785" s="11">
        <v>845</v>
      </c>
      <c r="I5785" s="11">
        <v>155</v>
      </c>
      <c r="J5785" s="11">
        <v>2</v>
      </c>
      <c r="K5785" s="11" t="s">
        <v>8034</v>
      </c>
      <c r="L5785" s="11">
        <f t="shared" si="270"/>
        <v>1000</v>
      </c>
      <c r="M5785" s="11">
        <f t="shared" si="271"/>
        <v>656</v>
      </c>
      <c r="N5785" s="12">
        <f t="shared" si="272"/>
        <v>0.39613526570048307</v>
      </c>
    </row>
    <row r="5786" spans="1:14" x14ac:dyDescent="0.3">
      <c r="A5786" s="8" t="s">
        <v>5795</v>
      </c>
      <c r="B5786" s="9">
        <v>45554</v>
      </c>
      <c r="C5786" s="10" t="s">
        <v>8014</v>
      </c>
      <c r="D5786" s="10" t="s">
        <v>8020</v>
      </c>
      <c r="E5786" s="10" t="s">
        <v>8033</v>
      </c>
      <c r="F5786" s="11">
        <v>1</v>
      </c>
      <c r="G5786" s="11">
        <v>836</v>
      </c>
      <c r="H5786" s="11">
        <v>352</v>
      </c>
      <c r="I5786" s="11">
        <v>112</v>
      </c>
      <c r="J5786" s="11">
        <v>3</v>
      </c>
      <c r="K5786" s="11" t="s">
        <v>8034</v>
      </c>
      <c r="L5786" s="11">
        <f t="shared" si="270"/>
        <v>464</v>
      </c>
      <c r="M5786" s="11">
        <f t="shared" si="271"/>
        <v>372</v>
      </c>
      <c r="N5786" s="12">
        <f t="shared" si="272"/>
        <v>0.44497607655502391</v>
      </c>
    </row>
    <row r="5787" spans="1:14" x14ac:dyDescent="0.3">
      <c r="A5787" s="8" t="s">
        <v>5796</v>
      </c>
      <c r="B5787" s="9">
        <v>45554</v>
      </c>
      <c r="C5787" s="10" t="s">
        <v>8012</v>
      </c>
      <c r="D5787" s="10" t="s">
        <v>8029</v>
      </c>
      <c r="E5787" s="10" t="s">
        <v>8031</v>
      </c>
      <c r="F5787" s="11">
        <v>1</v>
      </c>
      <c r="G5787" s="11">
        <v>690</v>
      </c>
      <c r="H5787" s="11">
        <v>1117</v>
      </c>
      <c r="I5787" s="11">
        <v>201</v>
      </c>
      <c r="J5787" s="11">
        <v>2</v>
      </c>
      <c r="K5787" s="11" t="s">
        <v>8034</v>
      </c>
      <c r="L5787" s="11">
        <f t="shared" si="270"/>
        <v>1318</v>
      </c>
      <c r="M5787" s="11">
        <f t="shared" si="271"/>
        <v>-628</v>
      </c>
      <c r="N5787" s="12">
        <f t="shared" si="272"/>
        <v>-0.91014492753623188</v>
      </c>
    </row>
    <row r="5788" spans="1:14" x14ac:dyDescent="0.3">
      <c r="A5788" s="8" t="s">
        <v>5797</v>
      </c>
      <c r="B5788" s="9">
        <v>45554</v>
      </c>
      <c r="C5788" s="10" t="s">
        <v>8012</v>
      </c>
      <c r="D5788" s="10" t="s">
        <v>8029</v>
      </c>
      <c r="E5788" s="10" t="s">
        <v>8032</v>
      </c>
      <c r="F5788" s="11">
        <v>1</v>
      </c>
      <c r="G5788" s="11">
        <v>695</v>
      </c>
      <c r="H5788" s="11">
        <v>1176</v>
      </c>
      <c r="I5788" s="11">
        <v>187</v>
      </c>
      <c r="J5788" s="11">
        <v>6</v>
      </c>
      <c r="K5788" s="11" t="s">
        <v>8035</v>
      </c>
      <c r="L5788" s="11">
        <f t="shared" si="270"/>
        <v>1363</v>
      </c>
      <c r="M5788" s="11">
        <f t="shared" si="271"/>
        <v>-668</v>
      </c>
      <c r="N5788" s="12">
        <f t="shared" si="272"/>
        <v>-0.96115107913669062</v>
      </c>
    </row>
    <row r="5789" spans="1:14" x14ac:dyDescent="0.3">
      <c r="A5789" s="8" t="s">
        <v>5798</v>
      </c>
      <c r="B5789" s="9">
        <v>45554</v>
      </c>
      <c r="C5789" s="10" t="s">
        <v>8011</v>
      </c>
      <c r="D5789" s="10" t="s">
        <v>8030</v>
      </c>
      <c r="E5789" s="10" t="s">
        <v>8033</v>
      </c>
      <c r="F5789" s="11">
        <v>2</v>
      </c>
      <c r="G5789" s="11">
        <v>1752</v>
      </c>
      <c r="H5789" s="11">
        <v>371</v>
      </c>
      <c r="I5789" s="11">
        <v>123</v>
      </c>
      <c r="J5789" s="11">
        <v>3</v>
      </c>
      <c r="K5789" s="11" t="s">
        <v>8034</v>
      </c>
      <c r="L5789" s="11">
        <f t="shared" si="270"/>
        <v>494</v>
      </c>
      <c r="M5789" s="11">
        <f t="shared" si="271"/>
        <v>1258</v>
      </c>
      <c r="N5789" s="12">
        <f t="shared" si="272"/>
        <v>0.71803652968036524</v>
      </c>
    </row>
    <row r="5790" spans="1:14" x14ac:dyDescent="0.3">
      <c r="A5790" s="8" t="s">
        <v>5799</v>
      </c>
      <c r="B5790" s="9">
        <v>45554</v>
      </c>
      <c r="C5790" s="10" t="s">
        <v>8012</v>
      </c>
      <c r="D5790" s="10" t="s">
        <v>8016</v>
      </c>
      <c r="E5790" s="10" t="s">
        <v>8031</v>
      </c>
      <c r="F5790" s="11">
        <v>5</v>
      </c>
      <c r="G5790" s="11">
        <v>3085</v>
      </c>
      <c r="H5790" s="11">
        <v>1391</v>
      </c>
      <c r="I5790" s="11">
        <v>213</v>
      </c>
      <c r="J5790" s="11">
        <v>7</v>
      </c>
      <c r="K5790" s="11" t="s">
        <v>8034</v>
      </c>
      <c r="L5790" s="11">
        <f t="shared" si="270"/>
        <v>1604</v>
      </c>
      <c r="M5790" s="11">
        <f t="shared" si="271"/>
        <v>1481</v>
      </c>
      <c r="N5790" s="12">
        <f t="shared" si="272"/>
        <v>0.480064829821718</v>
      </c>
    </row>
    <row r="5791" spans="1:14" x14ac:dyDescent="0.3">
      <c r="A5791" s="8" t="s">
        <v>5800</v>
      </c>
      <c r="B5791" s="9">
        <v>45554</v>
      </c>
      <c r="C5791" s="10" t="s">
        <v>8011</v>
      </c>
      <c r="D5791" s="10" t="s">
        <v>8021</v>
      </c>
      <c r="E5791" s="10" t="s">
        <v>8032</v>
      </c>
      <c r="F5791" s="11">
        <v>4</v>
      </c>
      <c r="G5791" s="11">
        <v>2772</v>
      </c>
      <c r="H5791" s="11">
        <v>1124</v>
      </c>
      <c r="I5791" s="11">
        <v>183</v>
      </c>
      <c r="J5791" s="11">
        <v>6</v>
      </c>
      <c r="K5791" s="11" t="s">
        <v>8034</v>
      </c>
      <c r="L5791" s="11">
        <f t="shared" si="270"/>
        <v>1307</v>
      </c>
      <c r="M5791" s="11">
        <f t="shared" si="271"/>
        <v>1465</v>
      </c>
      <c r="N5791" s="12">
        <f t="shared" si="272"/>
        <v>0.52849927849927847</v>
      </c>
    </row>
    <row r="5792" spans="1:14" x14ac:dyDescent="0.3">
      <c r="A5792" s="8" t="s">
        <v>5801</v>
      </c>
      <c r="B5792" s="9">
        <v>45554</v>
      </c>
      <c r="C5792" s="10" t="s">
        <v>8014</v>
      </c>
      <c r="D5792" s="10" t="s">
        <v>8018</v>
      </c>
      <c r="E5792" s="10" t="s">
        <v>8031</v>
      </c>
      <c r="F5792" s="11">
        <v>3</v>
      </c>
      <c r="G5792" s="11">
        <v>2340</v>
      </c>
      <c r="H5792" s="11">
        <v>1234</v>
      </c>
      <c r="I5792" s="11">
        <v>139</v>
      </c>
      <c r="J5792" s="11">
        <v>7</v>
      </c>
      <c r="K5792" s="11" t="s">
        <v>8034</v>
      </c>
      <c r="L5792" s="11">
        <f t="shared" si="270"/>
        <v>1373</v>
      </c>
      <c r="M5792" s="11">
        <f t="shared" si="271"/>
        <v>967</v>
      </c>
      <c r="N5792" s="12">
        <f t="shared" si="272"/>
        <v>0.41324786324786322</v>
      </c>
    </row>
    <row r="5793" spans="1:14" x14ac:dyDescent="0.3">
      <c r="A5793" s="8" t="s">
        <v>5802</v>
      </c>
      <c r="B5793" s="9">
        <v>45554</v>
      </c>
      <c r="C5793" s="10" t="s">
        <v>8011</v>
      </c>
      <c r="D5793" s="10" t="s">
        <v>8021</v>
      </c>
      <c r="E5793" s="10" t="s">
        <v>8031</v>
      </c>
      <c r="F5793" s="11">
        <v>2</v>
      </c>
      <c r="G5793" s="11">
        <v>1716</v>
      </c>
      <c r="H5793" s="11">
        <v>469</v>
      </c>
      <c r="I5793" s="11">
        <v>183</v>
      </c>
      <c r="J5793" s="11">
        <v>5</v>
      </c>
      <c r="K5793" s="11" t="s">
        <v>8034</v>
      </c>
      <c r="L5793" s="11">
        <f t="shared" si="270"/>
        <v>652</v>
      </c>
      <c r="M5793" s="11">
        <f t="shared" si="271"/>
        <v>1064</v>
      </c>
      <c r="N5793" s="12">
        <f t="shared" si="272"/>
        <v>0.62004662004662003</v>
      </c>
    </row>
    <row r="5794" spans="1:14" x14ac:dyDescent="0.3">
      <c r="A5794" s="8" t="s">
        <v>5803</v>
      </c>
      <c r="B5794" s="9">
        <v>45554</v>
      </c>
      <c r="C5794" s="10" t="s">
        <v>8011</v>
      </c>
      <c r="D5794" s="10" t="s">
        <v>8030</v>
      </c>
      <c r="E5794" s="10" t="s">
        <v>8031</v>
      </c>
      <c r="F5794" s="11">
        <v>5</v>
      </c>
      <c r="G5794" s="11">
        <v>3635</v>
      </c>
      <c r="H5794" s="11">
        <v>715</v>
      </c>
      <c r="I5794" s="11">
        <v>114</v>
      </c>
      <c r="J5794" s="11">
        <v>3</v>
      </c>
      <c r="K5794" s="11" t="s">
        <v>8034</v>
      </c>
      <c r="L5794" s="11">
        <f t="shared" si="270"/>
        <v>829</v>
      </c>
      <c r="M5794" s="11">
        <f t="shared" si="271"/>
        <v>2806</v>
      </c>
      <c r="N5794" s="12">
        <f t="shared" si="272"/>
        <v>0.77193947730398904</v>
      </c>
    </row>
    <row r="5795" spans="1:14" x14ac:dyDescent="0.3">
      <c r="A5795" s="8" t="s">
        <v>5804</v>
      </c>
      <c r="B5795" s="9">
        <v>45554</v>
      </c>
      <c r="C5795" s="10" t="s">
        <v>8011</v>
      </c>
      <c r="D5795" s="10" t="s">
        <v>8030</v>
      </c>
      <c r="E5795" s="10" t="s">
        <v>8032</v>
      </c>
      <c r="F5795" s="11">
        <v>1</v>
      </c>
      <c r="G5795" s="11">
        <v>572</v>
      </c>
      <c r="H5795" s="11">
        <v>1413</v>
      </c>
      <c r="I5795" s="11">
        <v>148</v>
      </c>
      <c r="J5795" s="11">
        <v>4</v>
      </c>
      <c r="K5795" s="11" t="s">
        <v>8034</v>
      </c>
      <c r="L5795" s="11">
        <f t="shared" si="270"/>
        <v>1561</v>
      </c>
      <c r="M5795" s="11">
        <f t="shared" si="271"/>
        <v>-989</v>
      </c>
      <c r="N5795" s="12">
        <f t="shared" si="272"/>
        <v>-1.729020979020979</v>
      </c>
    </row>
    <row r="5796" spans="1:14" x14ac:dyDescent="0.3">
      <c r="A5796" s="8" t="s">
        <v>5805</v>
      </c>
      <c r="B5796" s="9">
        <v>45554</v>
      </c>
      <c r="C5796" s="10" t="s">
        <v>8014</v>
      </c>
      <c r="D5796" s="10" t="s">
        <v>8020</v>
      </c>
      <c r="E5796" s="10" t="s">
        <v>8032</v>
      </c>
      <c r="F5796" s="11">
        <v>1</v>
      </c>
      <c r="G5796" s="11">
        <v>898</v>
      </c>
      <c r="H5796" s="11">
        <v>376</v>
      </c>
      <c r="I5796" s="11">
        <v>180</v>
      </c>
      <c r="J5796" s="11">
        <v>5</v>
      </c>
      <c r="K5796" s="11" t="s">
        <v>8034</v>
      </c>
      <c r="L5796" s="11">
        <f t="shared" si="270"/>
        <v>556</v>
      </c>
      <c r="M5796" s="11">
        <f t="shared" si="271"/>
        <v>342</v>
      </c>
      <c r="N5796" s="12">
        <f t="shared" si="272"/>
        <v>0.38084632516703787</v>
      </c>
    </row>
    <row r="5797" spans="1:14" x14ac:dyDescent="0.3">
      <c r="A5797" s="8" t="s">
        <v>5806</v>
      </c>
      <c r="B5797" s="9">
        <v>45554</v>
      </c>
      <c r="C5797" s="10" t="s">
        <v>8012</v>
      </c>
      <c r="D5797" s="10" t="s">
        <v>8028</v>
      </c>
      <c r="E5797" s="10" t="s">
        <v>8033</v>
      </c>
      <c r="F5797" s="11">
        <v>3</v>
      </c>
      <c r="G5797" s="11">
        <v>2298</v>
      </c>
      <c r="H5797" s="11">
        <v>1111</v>
      </c>
      <c r="I5797" s="11">
        <v>206</v>
      </c>
      <c r="J5797" s="11">
        <v>2</v>
      </c>
      <c r="K5797" s="11" t="s">
        <v>8034</v>
      </c>
      <c r="L5797" s="11">
        <f t="shared" si="270"/>
        <v>1317</v>
      </c>
      <c r="M5797" s="11">
        <f t="shared" si="271"/>
        <v>981</v>
      </c>
      <c r="N5797" s="12">
        <f t="shared" si="272"/>
        <v>0.42689295039164493</v>
      </c>
    </row>
    <row r="5798" spans="1:14" x14ac:dyDescent="0.3">
      <c r="A5798" s="8" t="s">
        <v>5807</v>
      </c>
      <c r="B5798" s="9">
        <v>45554</v>
      </c>
      <c r="C5798" s="10" t="s">
        <v>8013</v>
      </c>
      <c r="D5798" s="10" t="s">
        <v>8025</v>
      </c>
      <c r="E5798" s="10" t="s">
        <v>8033</v>
      </c>
      <c r="F5798" s="11">
        <v>4</v>
      </c>
      <c r="G5798" s="11">
        <v>3076</v>
      </c>
      <c r="H5798" s="11">
        <v>444</v>
      </c>
      <c r="I5798" s="11">
        <v>144</v>
      </c>
      <c r="J5798" s="11">
        <v>6</v>
      </c>
      <c r="K5798" s="11" t="s">
        <v>8034</v>
      </c>
      <c r="L5798" s="11">
        <f t="shared" si="270"/>
        <v>588</v>
      </c>
      <c r="M5798" s="11">
        <f t="shared" si="271"/>
        <v>2488</v>
      </c>
      <c r="N5798" s="12">
        <f t="shared" si="272"/>
        <v>0.80884265279583878</v>
      </c>
    </row>
    <row r="5799" spans="1:14" x14ac:dyDescent="0.3">
      <c r="A5799" s="8" t="s">
        <v>5808</v>
      </c>
      <c r="B5799" s="9">
        <v>45554</v>
      </c>
      <c r="C5799" s="10" t="s">
        <v>8012</v>
      </c>
      <c r="D5799" s="10" t="s">
        <v>8016</v>
      </c>
      <c r="E5799" s="10" t="s">
        <v>8032</v>
      </c>
      <c r="F5799" s="11">
        <v>1</v>
      </c>
      <c r="G5799" s="11">
        <v>612</v>
      </c>
      <c r="H5799" s="11">
        <v>1087</v>
      </c>
      <c r="I5799" s="11">
        <v>183</v>
      </c>
      <c r="J5799" s="11">
        <v>3</v>
      </c>
      <c r="K5799" s="11" t="s">
        <v>8034</v>
      </c>
      <c r="L5799" s="11">
        <f t="shared" si="270"/>
        <v>1270</v>
      </c>
      <c r="M5799" s="11">
        <f t="shared" si="271"/>
        <v>-658</v>
      </c>
      <c r="N5799" s="12">
        <f t="shared" si="272"/>
        <v>-1.0751633986928104</v>
      </c>
    </row>
    <row r="5800" spans="1:14" x14ac:dyDescent="0.3">
      <c r="A5800" s="8" t="s">
        <v>5809</v>
      </c>
      <c r="B5800" s="9">
        <v>45555</v>
      </c>
      <c r="C5800" s="10" t="s">
        <v>8012</v>
      </c>
      <c r="D5800" s="10" t="s">
        <v>8027</v>
      </c>
      <c r="E5800" s="10" t="s">
        <v>8031</v>
      </c>
      <c r="F5800" s="11">
        <v>3</v>
      </c>
      <c r="G5800" s="11">
        <v>2313</v>
      </c>
      <c r="H5800" s="11">
        <v>683</v>
      </c>
      <c r="I5800" s="11">
        <v>140</v>
      </c>
      <c r="J5800" s="11">
        <v>5</v>
      </c>
      <c r="K5800" s="11" t="s">
        <v>8035</v>
      </c>
      <c r="L5800" s="11">
        <f t="shared" si="270"/>
        <v>823</v>
      </c>
      <c r="M5800" s="11">
        <f t="shared" si="271"/>
        <v>1490</v>
      </c>
      <c r="N5800" s="12">
        <f t="shared" si="272"/>
        <v>0.64418504107220065</v>
      </c>
    </row>
    <row r="5801" spans="1:14" x14ac:dyDescent="0.3">
      <c r="A5801" s="8" t="s">
        <v>5810</v>
      </c>
      <c r="B5801" s="9">
        <v>45555</v>
      </c>
      <c r="C5801" s="10" t="s">
        <v>8013</v>
      </c>
      <c r="D5801" s="10" t="s">
        <v>8025</v>
      </c>
      <c r="E5801" s="10" t="s">
        <v>8031</v>
      </c>
      <c r="F5801" s="11">
        <v>1</v>
      </c>
      <c r="G5801" s="11">
        <v>601</v>
      </c>
      <c r="H5801" s="11">
        <v>828</v>
      </c>
      <c r="I5801" s="11">
        <v>207</v>
      </c>
      <c r="J5801" s="11">
        <v>7</v>
      </c>
      <c r="K5801" s="11" t="s">
        <v>8034</v>
      </c>
      <c r="L5801" s="11">
        <f t="shared" si="270"/>
        <v>1035</v>
      </c>
      <c r="M5801" s="11">
        <f t="shared" si="271"/>
        <v>-434</v>
      </c>
      <c r="N5801" s="12">
        <f t="shared" si="272"/>
        <v>-0.72212978369384362</v>
      </c>
    </row>
    <row r="5802" spans="1:14" x14ac:dyDescent="0.3">
      <c r="A5802" s="8" t="s">
        <v>5811</v>
      </c>
      <c r="B5802" s="9">
        <v>45555</v>
      </c>
      <c r="C5802" s="10" t="s">
        <v>8014</v>
      </c>
      <c r="D5802" s="10" t="s">
        <v>8024</v>
      </c>
      <c r="E5802" s="10" t="s">
        <v>8033</v>
      </c>
      <c r="F5802" s="11">
        <v>1</v>
      </c>
      <c r="G5802" s="11">
        <v>621</v>
      </c>
      <c r="H5802" s="11">
        <v>1191</v>
      </c>
      <c r="I5802" s="11">
        <v>216</v>
      </c>
      <c r="J5802" s="11">
        <v>2</v>
      </c>
      <c r="K5802" s="11" t="s">
        <v>8034</v>
      </c>
      <c r="L5802" s="11">
        <f t="shared" si="270"/>
        <v>1407</v>
      </c>
      <c r="M5802" s="11">
        <f t="shared" si="271"/>
        <v>-786</v>
      </c>
      <c r="N5802" s="12">
        <f t="shared" si="272"/>
        <v>-1.2657004830917875</v>
      </c>
    </row>
    <row r="5803" spans="1:14" x14ac:dyDescent="0.3">
      <c r="A5803" s="8" t="s">
        <v>5812</v>
      </c>
      <c r="B5803" s="9">
        <v>45555</v>
      </c>
      <c r="C5803" s="10" t="s">
        <v>8011</v>
      </c>
      <c r="D5803" s="10" t="s">
        <v>8015</v>
      </c>
      <c r="E5803" s="10" t="s">
        <v>8031</v>
      </c>
      <c r="F5803" s="11">
        <v>5</v>
      </c>
      <c r="G5803" s="11">
        <v>4170</v>
      </c>
      <c r="H5803" s="11">
        <v>1463</v>
      </c>
      <c r="I5803" s="11">
        <v>177</v>
      </c>
      <c r="J5803" s="11">
        <v>5</v>
      </c>
      <c r="K5803" s="11" t="s">
        <v>8035</v>
      </c>
      <c r="L5803" s="11">
        <f t="shared" si="270"/>
        <v>1640</v>
      </c>
      <c r="M5803" s="11">
        <f t="shared" si="271"/>
        <v>2530</v>
      </c>
      <c r="N5803" s="12">
        <f t="shared" si="272"/>
        <v>0.60671462829736211</v>
      </c>
    </row>
    <row r="5804" spans="1:14" x14ac:dyDescent="0.3">
      <c r="A5804" s="8" t="s">
        <v>5813</v>
      </c>
      <c r="B5804" s="9">
        <v>45555</v>
      </c>
      <c r="C5804" s="10" t="s">
        <v>8013</v>
      </c>
      <c r="D5804" s="10" t="s">
        <v>8022</v>
      </c>
      <c r="E5804" s="10" t="s">
        <v>8031</v>
      </c>
      <c r="F5804" s="11">
        <v>1</v>
      </c>
      <c r="G5804" s="11">
        <v>583</v>
      </c>
      <c r="H5804" s="11">
        <v>1418</v>
      </c>
      <c r="I5804" s="11">
        <v>182</v>
      </c>
      <c r="J5804" s="11">
        <v>4</v>
      </c>
      <c r="K5804" s="11" t="s">
        <v>8034</v>
      </c>
      <c r="L5804" s="11">
        <f t="shared" si="270"/>
        <v>1600</v>
      </c>
      <c r="M5804" s="11">
        <f t="shared" si="271"/>
        <v>-1017</v>
      </c>
      <c r="N5804" s="12">
        <f t="shared" si="272"/>
        <v>-1.74442538593482</v>
      </c>
    </row>
    <row r="5805" spans="1:14" x14ac:dyDescent="0.3">
      <c r="A5805" s="8" t="s">
        <v>5814</v>
      </c>
      <c r="B5805" s="9">
        <v>45555</v>
      </c>
      <c r="C5805" s="10" t="s">
        <v>8011</v>
      </c>
      <c r="D5805" s="10" t="s">
        <v>8023</v>
      </c>
      <c r="E5805" s="10" t="s">
        <v>8033</v>
      </c>
      <c r="F5805" s="11">
        <v>4</v>
      </c>
      <c r="G5805" s="11">
        <v>2944</v>
      </c>
      <c r="H5805" s="11">
        <v>1139</v>
      </c>
      <c r="I5805" s="11">
        <v>104</v>
      </c>
      <c r="J5805" s="11">
        <v>3</v>
      </c>
      <c r="K5805" s="11" t="s">
        <v>8034</v>
      </c>
      <c r="L5805" s="11">
        <f t="shared" si="270"/>
        <v>1243</v>
      </c>
      <c r="M5805" s="11">
        <f t="shared" si="271"/>
        <v>1701</v>
      </c>
      <c r="N5805" s="12">
        <f t="shared" si="272"/>
        <v>0.57778532608695654</v>
      </c>
    </row>
    <row r="5806" spans="1:14" x14ac:dyDescent="0.3">
      <c r="A5806" s="8" t="s">
        <v>5815</v>
      </c>
      <c r="B5806" s="9">
        <v>45555</v>
      </c>
      <c r="C5806" s="10" t="s">
        <v>8014</v>
      </c>
      <c r="D5806" s="10" t="s">
        <v>8020</v>
      </c>
      <c r="E5806" s="10" t="s">
        <v>8031</v>
      </c>
      <c r="F5806" s="11">
        <v>4</v>
      </c>
      <c r="G5806" s="11">
        <v>3488</v>
      </c>
      <c r="H5806" s="11">
        <v>679</v>
      </c>
      <c r="I5806" s="11">
        <v>212</v>
      </c>
      <c r="J5806" s="11">
        <v>6</v>
      </c>
      <c r="K5806" s="11" t="s">
        <v>8034</v>
      </c>
      <c r="L5806" s="11">
        <f t="shared" si="270"/>
        <v>891</v>
      </c>
      <c r="M5806" s="11">
        <f t="shared" si="271"/>
        <v>2597</v>
      </c>
      <c r="N5806" s="12">
        <f t="shared" si="272"/>
        <v>0.74455275229357798</v>
      </c>
    </row>
    <row r="5807" spans="1:14" x14ac:dyDescent="0.3">
      <c r="A5807" s="8" t="s">
        <v>5816</v>
      </c>
      <c r="B5807" s="9">
        <v>45555</v>
      </c>
      <c r="C5807" s="10" t="s">
        <v>8012</v>
      </c>
      <c r="D5807" s="10" t="s">
        <v>8028</v>
      </c>
      <c r="E5807" s="10" t="s">
        <v>8033</v>
      </c>
      <c r="F5807" s="11">
        <v>4</v>
      </c>
      <c r="G5807" s="11">
        <v>3508</v>
      </c>
      <c r="H5807" s="11">
        <v>710</v>
      </c>
      <c r="I5807" s="11">
        <v>102</v>
      </c>
      <c r="J5807" s="11">
        <v>7</v>
      </c>
      <c r="K5807" s="11" t="s">
        <v>8034</v>
      </c>
      <c r="L5807" s="11">
        <f t="shared" si="270"/>
        <v>812</v>
      </c>
      <c r="M5807" s="11">
        <f t="shared" si="271"/>
        <v>2696</v>
      </c>
      <c r="N5807" s="12">
        <f t="shared" si="272"/>
        <v>0.76852907639680734</v>
      </c>
    </row>
    <row r="5808" spans="1:14" x14ac:dyDescent="0.3">
      <c r="A5808" s="8" t="s">
        <v>5817</v>
      </c>
      <c r="B5808" s="9">
        <v>45555</v>
      </c>
      <c r="C5808" s="10" t="s">
        <v>8014</v>
      </c>
      <c r="D5808" s="10" t="s">
        <v>8024</v>
      </c>
      <c r="E5808" s="10" t="s">
        <v>8033</v>
      </c>
      <c r="F5808" s="11">
        <v>3</v>
      </c>
      <c r="G5808" s="11">
        <v>2079</v>
      </c>
      <c r="H5808" s="11">
        <v>973</v>
      </c>
      <c r="I5808" s="11">
        <v>165</v>
      </c>
      <c r="J5808" s="11">
        <v>2</v>
      </c>
      <c r="K5808" s="11" t="s">
        <v>8034</v>
      </c>
      <c r="L5808" s="11">
        <f t="shared" si="270"/>
        <v>1138</v>
      </c>
      <c r="M5808" s="11">
        <f t="shared" si="271"/>
        <v>941</v>
      </c>
      <c r="N5808" s="12">
        <f t="shared" si="272"/>
        <v>0.45262145262145265</v>
      </c>
    </row>
    <row r="5809" spans="1:14" x14ac:dyDescent="0.3">
      <c r="A5809" s="8" t="s">
        <v>5818</v>
      </c>
      <c r="B5809" s="9">
        <v>45555</v>
      </c>
      <c r="C5809" s="10" t="s">
        <v>8011</v>
      </c>
      <c r="D5809" s="10" t="s">
        <v>8030</v>
      </c>
      <c r="E5809" s="10" t="s">
        <v>8031</v>
      </c>
      <c r="F5809" s="11">
        <v>3</v>
      </c>
      <c r="G5809" s="11">
        <v>1812</v>
      </c>
      <c r="H5809" s="11">
        <v>831</v>
      </c>
      <c r="I5809" s="11">
        <v>131</v>
      </c>
      <c r="J5809" s="11">
        <v>5</v>
      </c>
      <c r="K5809" s="11" t="s">
        <v>8034</v>
      </c>
      <c r="L5809" s="11">
        <f t="shared" si="270"/>
        <v>962</v>
      </c>
      <c r="M5809" s="11">
        <f t="shared" si="271"/>
        <v>850</v>
      </c>
      <c r="N5809" s="12">
        <f t="shared" si="272"/>
        <v>0.46909492273730685</v>
      </c>
    </row>
    <row r="5810" spans="1:14" x14ac:dyDescent="0.3">
      <c r="A5810" s="8" t="s">
        <v>5819</v>
      </c>
      <c r="B5810" s="9">
        <v>45555</v>
      </c>
      <c r="C5810" s="10" t="s">
        <v>8011</v>
      </c>
      <c r="D5810" s="10" t="s">
        <v>8023</v>
      </c>
      <c r="E5810" s="10" t="s">
        <v>8033</v>
      </c>
      <c r="F5810" s="11">
        <v>1</v>
      </c>
      <c r="G5810" s="11">
        <v>878</v>
      </c>
      <c r="H5810" s="11">
        <v>791</v>
      </c>
      <c r="I5810" s="11">
        <v>159</v>
      </c>
      <c r="J5810" s="11">
        <v>4</v>
      </c>
      <c r="K5810" s="11" t="s">
        <v>8035</v>
      </c>
      <c r="L5810" s="11">
        <f t="shared" si="270"/>
        <v>950</v>
      </c>
      <c r="M5810" s="11">
        <f t="shared" si="271"/>
        <v>-72</v>
      </c>
      <c r="N5810" s="12">
        <f t="shared" si="272"/>
        <v>-8.2004555808656038E-2</v>
      </c>
    </row>
    <row r="5811" spans="1:14" x14ac:dyDescent="0.3">
      <c r="A5811" s="8" t="s">
        <v>5820</v>
      </c>
      <c r="B5811" s="9">
        <v>45555</v>
      </c>
      <c r="C5811" s="10" t="s">
        <v>8011</v>
      </c>
      <c r="D5811" s="10" t="s">
        <v>8021</v>
      </c>
      <c r="E5811" s="10" t="s">
        <v>8033</v>
      </c>
      <c r="F5811" s="11">
        <v>4</v>
      </c>
      <c r="G5811" s="11">
        <v>2404</v>
      </c>
      <c r="H5811" s="11">
        <v>550</v>
      </c>
      <c r="I5811" s="11">
        <v>136</v>
      </c>
      <c r="J5811" s="11">
        <v>6</v>
      </c>
      <c r="K5811" s="11" t="s">
        <v>8034</v>
      </c>
      <c r="L5811" s="11">
        <f t="shared" si="270"/>
        <v>686</v>
      </c>
      <c r="M5811" s="11">
        <f t="shared" si="271"/>
        <v>1718</v>
      </c>
      <c r="N5811" s="12">
        <f t="shared" si="272"/>
        <v>0.71464226289517474</v>
      </c>
    </row>
    <row r="5812" spans="1:14" x14ac:dyDescent="0.3">
      <c r="A5812" s="8" t="s">
        <v>5821</v>
      </c>
      <c r="B5812" s="9">
        <v>45555</v>
      </c>
      <c r="C5812" s="10" t="s">
        <v>8013</v>
      </c>
      <c r="D5812" s="10" t="s">
        <v>8025</v>
      </c>
      <c r="E5812" s="10" t="s">
        <v>8032</v>
      </c>
      <c r="F5812" s="11">
        <v>4</v>
      </c>
      <c r="G5812" s="11">
        <v>3280</v>
      </c>
      <c r="H5812" s="11">
        <v>858</v>
      </c>
      <c r="I5812" s="11">
        <v>155</v>
      </c>
      <c r="J5812" s="11">
        <v>4</v>
      </c>
      <c r="K5812" s="11" t="s">
        <v>8034</v>
      </c>
      <c r="L5812" s="11">
        <f t="shared" si="270"/>
        <v>1013</v>
      </c>
      <c r="M5812" s="11">
        <f t="shared" si="271"/>
        <v>2267</v>
      </c>
      <c r="N5812" s="12">
        <f t="shared" si="272"/>
        <v>0.69115853658536586</v>
      </c>
    </row>
    <row r="5813" spans="1:14" x14ac:dyDescent="0.3">
      <c r="A5813" s="8" t="s">
        <v>5822</v>
      </c>
      <c r="B5813" s="9">
        <v>45555</v>
      </c>
      <c r="C5813" s="10" t="s">
        <v>8014</v>
      </c>
      <c r="D5813" s="10" t="s">
        <v>8026</v>
      </c>
      <c r="E5813" s="10" t="s">
        <v>8032</v>
      </c>
      <c r="F5813" s="11">
        <v>5</v>
      </c>
      <c r="G5813" s="11">
        <v>3380</v>
      </c>
      <c r="H5813" s="11">
        <v>480</v>
      </c>
      <c r="I5813" s="11">
        <v>110</v>
      </c>
      <c r="J5813" s="11">
        <v>6</v>
      </c>
      <c r="K5813" s="11" t="s">
        <v>8034</v>
      </c>
      <c r="L5813" s="11">
        <f t="shared" si="270"/>
        <v>590</v>
      </c>
      <c r="M5813" s="11">
        <f t="shared" si="271"/>
        <v>2790</v>
      </c>
      <c r="N5813" s="12">
        <f t="shared" si="272"/>
        <v>0.82544378698224852</v>
      </c>
    </row>
    <row r="5814" spans="1:14" x14ac:dyDescent="0.3">
      <c r="A5814" s="8" t="s">
        <v>5823</v>
      </c>
      <c r="B5814" s="9">
        <v>45555</v>
      </c>
      <c r="C5814" s="10" t="s">
        <v>8013</v>
      </c>
      <c r="D5814" s="10" t="s">
        <v>8019</v>
      </c>
      <c r="E5814" s="10" t="s">
        <v>8032</v>
      </c>
      <c r="F5814" s="11">
        <v>3</v>
      </c>
      <c r="G5814" s="11">
        <v>2652</v>
      </c>
      <c r="H5814" s="11">
        <v>866</v>
      </c>
      <c r="I5814" s="11">
        <v>127</v>
      </c>
      <c r="J5814" s="11">
        <v>6</v>
      </c>
      <c r="K5814" s="11" t="s">
        <v>8034</v>
      </c>
      <c r="L5814" s="11">
        <f t="shared" si="270"/>
        <v>993</v>
      </c>
      <c r="M5814" s="11">
        <f t="shared" si="271"/>
        <v>1659</v>
      </c>
      <c r="N5814" s="12">
        <f t="shared" si="272"/>
        <v>0.6255656108597285</v>
      </c>
    </row>
    <row r="5815" spans="1:14" x14ac:dyDescent="0.3">
      <c r="A5815" s="8" t="s">
        <v>5824</v>
      </c>
      <c r="B5815" s="9">
        <v>45555</v>
      </c>
      <c r="C5815" s="10" t="s">
        <v>8014</v>
      </c>
      <c r="D5815" s="10" t="s">
        <v>8020</v>
      </c>
      <c r="E5815" s="10" t="s">
        <v>8031</v>
      </c>
      <c r="F5815" s="11">
        <v>1</v>
      </c>
      <c r="G5815" s="11">
        <v>899</v>
      </c>
      <c r="H5815" s="11">
        <v>621</v>
      </c>
      <c r="I5815" s="11">
        <v>137</v>
      </c>
      <c r="J5815" s="11">
        <v>6</v>
      </c>
      <c r="K5815" s="11" t="s">
        <v>8035</v>
      </c>
      <c r="L5815" s="11">
        <f t="shared" si="270"/>
        <v>758</v>
      </c>
      <c r="M5815" s="11">
        <f t="shared" si="271"/>
        <v>141</v>
      </c>
      <c r="N5815" s="12">
        <f t="shared" si="272"/>
        <v>0.15684093437152391</v>
      </c>
    </row>
    <row r="5816" spans="1:14" x14ac:dyDescent="0.3">
      <c r="A5816" s="8" t="s">
        <v>5825</v>
      </c>
      <c r="B5816" s="9">
        <v>45555</v>
      </c>
      <c r="C5816" s="10" t="s">
        <v>8011</v>
      </c>
      <c r="D5816" s="10" t="s">
        <v>8015</v>
      </c>
      <c r="E5816" s="10" t="s">
        <v>8032</v>
      </c>
      <c r="F5816" s="11">
        <v>5</v>
      </c>
      <c r="G5816" s="11">
        <v>3615</v>
      </c>
      <c r="H5816" s="11">
        <v>531</v>
      </c>
      <c r="I5816" s="11">
        <v>140</v>
      </c>
      <c r="J5816" s="11">
        <v>5</v>
      </c>
      <c r="K5816" s="11" t="s">
        <v>8034</v>
      </c>
      <c r="L5816" s="11">
        <f t="shared" si="270"/>
        <v>671</v>
      </c>
      <c r="M5816" s="11">
        <f t="shared" si="271"/>
        <v>2944</v>
      </c>
      <c r="N5816" s="12">
        <f t="shared" si="272"/>
        <v>0.81438450899031811</v>
      </c>
    </row>
    <row r="5817" spans="1:14" x14ac:dyDescent="0.3">
      <c r="A5817" s="8" t="s">
        <v>5826</v>
      </c>
      <c r="B5817" s="9">
        <v>45555</v>
      </c>
      <c r="C5817" s="10" t="s">
        <v>8014</v>
      </c>
      <c r="D5817" s="10" t="s">
        <v>8018</v>
      </c>
      <c r="E5817" s="10" t="s">
        <v>8032</v>
      </c>
      <c r="F5817" s="11">
        <v>1</v>
      </c>
      <c r="G5817" s="11">
        <v>584</v>
      </c>
      <c r="H5817" s="11">
        <v>1355</v>
      </c>
      <c r="I5817" s="11">
        <v>190</v>
      </c>
      <c r="J5817" s="11">
        <v>7</v>
      </c>
      <c r="K5817" s="11" t="s">
        <v>8034</v>
      </c>
      <c r="L5817" s="11">
        <f t="shared" si="270"/>
        <v>1545</v>
      </c>
      <c r="M5817" s="11">
        <f t="shared" si="271"/>
        <v>-961</v>
      </c>
      <c r="N5817" s="12">
        <f t="shared" si="272"/>
        <v>-1.6455479452054795</v>
      </c>
    </row>
    <row r="5818" spans="1:14" x14ac:dyDescent="0.3">
      <c r="A5818" s="8" t="s">
        <v>5827</v>
      </c>
      <c r="B5818" s="9">
        <v>45555</v>
      </c>
      <c r="C5818" s="10" t="s">
        <v>8013</v>
      </c>
      <c r="D5818" s="10" t="s">
        <v>8017</v>
      </c>
      <c r="E5818" s="10" t="s">
        <v>8033</v>
      </c>
      <c r="F5818" s="11">
        <v>2</v>
      </c>
      <c r="G5818" s="11">
        <v>1184</v>
      </c>
      <c r="H5818" s="11">
        <v>1139</v>
      </c>
      <c r="I5818" s="11">
        <v>178</v>
      </c>
      <c r="J5818" s="11">
        <v>6</v>
      </c>
      <c r="K5818" s="11" t="s">
        <v>8034</v>
      </c>
      <c r="L5818" s="11">
        <f t="shared" si="270"/>
        <v>1317</v>
      </c>
      <c r="M5818" s="11">
        <f t="shared" si="271"/>
        <v>-133</v>
      </c>
      <c r="N5818" s="12">
        <f t="shared" si="272"/>
        <v>-0.11233108108108109</v>
      </c>
    </row>
    <row r="5819" spans="1:14" x14ac:dyDescent="0.3">
      <c r="A5819" s="8" t="s">
        <v>5828</v>
      </c>
      <c r="B5819" s="9">
        <v>45555</v>
      </c>
      <c r="C5819" s="10" t="s">
        <v>8013</v>
      </c>
      <c r="D5819" s="10" t="s">
        <v>8017</v>
      </c>
      <c r="E5819" s="10" t="s">
        <v>8031</v>
      </c>
      <c r="F5819" s="11">
        <v>4</v>
      </c>
      <c r="G5819" s="11">
        <v>2772</v>
      </c>
      <c r="H5819" s="11">
        <v>1068</v>
      </c>
      <c r="I5819" s="11">
        <v>208</v>
      </c>
      <c r="J5819" s="11">
        <v>4</v>
      </c>
      <c r="K5819" s="11" t="s">
        <v>8034</v>
      </c>
      <c r="L5819" s="11">
        <f t="shared" si="270"/>
        <v>1276</v>
      </c>
      <c r="M5819" s="11">
        <f t="shared" si="271"/>
        <v>1496</v>
      </c>
      <c r="N5819" s="12">
        <f t="shared" si="272"/>
        <v>0.53968253968253965</v>
      </c>
    </row>
    <row r="5820" spans="1:14" x14ac:dyDescent="0.3">
      <c r="A5820" s="8" t="s">
        <v>5829</v>
      </c>
      <c r="B5820" s="9">
        <v>45555</v>
      </c>
      <c r="C5820" s="10" t="s">
        <v>8014</v>
      </c>
      <c r="D5820" s="10" t="s">
        <v>8024</v>
      </c>
      <c r="E5820" s="10" t="s">
        <v>8033</v>
      </c>
      <c r="F5820" s="11">
        <v>5</v>
      </c>
      <c r="G5820" s="11">
        <v>3020</v>
      </c>
      <c r="H5820" s="11">
        <v>957</v>
      </c>
      <c r="I5820" s="11">
        <v>103</v>
      </c>
      <c r="J5820" s="11">
        <v>3</v>
      </c>
      <c r="K5820" s="11" t="s">
        <v>8034</v>
      </c>
      <c r="L5820" s="11">
        <f t="shared" si="270"/>
        <v>1060</v>
      </c>
      <c r="M5820" s="11">
        <f t="shared" si="271"/>
        <v>1960</v>
      </c>
      <c r="N5820" s="12">
        <f t="shared" si="272"/>
        <v>0.64900662251655628</v>
      </c>
    </row>
    <row r="5821" spans="1:14" x14ac:dyDescent="0.3">
      <c r="A5821" s="8" t="s">
        <v>5830</v>
      </c>
      <c r="B5821" s="9">
        <v>45555</v>
      </c>
      <c r="C5821" s="10" t="s">
        <v>8013</v>
      </c>
      <c r="D5821" s="10" t="s">
        <v>8019</v>
      </c>
      <c r="E5821" s="10" t="s">
        <v>8031</v>
      </c>
      <c r="F5821" s="11">
        <v>5</v>
      </c>
      <c r="G5821" s="11">
        <v>4310</v>
      </c>
      <c r="H5821" s="11">
        <v>1177</v>
      </c>
      <c r="I5821" s="11">
        <v>135</v>
      </c>
      <c r="J5821" s="11">
        <v>6</v>
      </c>
      <c r="K5821" s="11" t="s">
        <v>8034</v>
      </c>
      <c r="L5821" s="11">
        <f t="shared" si="270"/>
        <v>1312</v>
      </c>
      <c r="M5821" s="11">
        <f t="shared" si="271"/>
        <v>2998</v>
      </c>
      <c r="N5821" s="12">
        <f t="shared" si="272"/>
        <v>0.69559164733178658</v>
      </c>
    </row>
    <row r="5822" spans="1:14" x14ac:dyDescent="0.3">
      <c r="A5822" s="8" t="s">
        <v>5831</v>
      </c>
      <c r="B5822" s="9">
        <v>45556</v>
      </c>
      <c r="C5822" s="10" t="s">
        <v>8012</v>
      </c>
      <c r="D5822" s="10" t="s">
        <v>8028</v>
      </c>
      <c r="E5822" s="10" t="s">
        <v>8033</v>
      </c>
      <c r="F5822" s="11">
        <v>5</v>
      </c>
      <c r="G5822" s="11">
        <v>2965</v>
      </c>
      <c r="H5822" s="11">
        <v>530</v>
      </c>
      <c r="I5822" s="11">
        <v>174</v>
      </c>
      <c r="J5822" s="11">
        <v>3</v>
      </c>
      <c r="K5822" s="11" t="s">
        <v>8034</v>
      </c>
      <c r="L5822" s="11">
        <f t="shared" si="270"/>
        <v>704</v>
      </c>
      <c r="M5822" s="11">
        <f t="shared" si="271"/>
        <v>2261</v>
      </c>
      <c r="N5822" s="12">
        <f t="shared" si="272"/>
        <v>0.76256323777403034</v>
      </c>
    </row>
    <row r="5823" spans="1:14" x14ac:dyDescent="0.3">
      <c r="A5823" s="8" t="s">
        <v>5832</v>
      </c>
      <c r="B5823" s="9">
        <v>45556</v>
      </c>
      <c r="C5823" s="10" t="s">
        <v>8013</v>
      </c>
      <c r="D5823" s="10" t="s">
        <v>8019</v>
      </c>
      <c r="E5823" s="10" t="s">
        <v>8032</v>
      </c>
      <c r="F5823" s="11">
        <v>3</v>
      </c>
      <c r="G5823" s="11">
        <v>2115</v>
      </c>
      <c r="H5823" s="11">
        <v>1146</v>
      </c>
      <c r="I5823" s="11">
        <v>175</v>
      </c>
      <c r="J5823" s="11">
        <v>4</v>
      </c>
      <c r="K5823" s="11" t="s">
        <v>8034</v>
      </c>
      <c r="L5823" s="11">
        <f t="shared" si="270"/>
        <v>1321</v>
      </c>
      <c r="M5823" s="11">
        <f t="shared" si="271"/>
        <v>794</v>
      </c>
      <c r="N5823" s="12">
        <f t="shared" si="272"/>
        <v>0.37541371158392434</v>
      </c>
    </row>
    <row r="5824" spans="1:14" x14ac:dyDescent="0.3">
      <c r="A5824" s="8" t="s">
        <v>5833</v>
      </c>
      <c r="B5824" s="9">
        <v>45556</v>
      </c>
      <c r="C5824" s="10" t="s">
        <v>8013</v>
      </c>
      <c r="D5824" s="10" t="s">
        <v>8022</v>
      </c>
      <c r="E5824" s="10" t="s">
        <v>8031</v>
      </c>
      <c r="F5824" s="11">
        <v>2</v>
      </c>
      <c r="G5824" s="11">
        <v>1774</v>
      </c>
      <c r="H5824" s="11">
        <v>559</v>
      </c>
      <c r="I5824" s="11">
        <v>144</v>
      </c>
      <c r="J5824" s="11">
        <v>7</v>
      </c>
      <c r="K5824" s="11" t="s">
        <v>8035</v>
      </c>
      <c r="L5824" s="11">
        <f t="shared" si="270"/>
        <v>703</v>
      </c>
      <c r="M5824" s="11">
        <f t="shared" si="271"/>
        <v>1071</v>
      </c>
      <c r="N5824" s="12">
        <f t="shared" si="272"/>
        <v>0.60372040586245768</v>
      </c>
    </row>
    <row r="5825" spans="1:14" x14ac:dyDescent="0.3">
      <c r="A5825" s="8" t="s">
        <v>5834</v>
      </c>
      <c r="B5825" s="9">
        <v>45556</v>
      </c>
      <c r="C5825" s="10" t="s">
        <v>8014</v>
      </c>
      <c r="D5825" s="10" t="s">
        <v>8018</v>
      </c>
      <c r="E5825" s="10" t="s">
        <v>8031</v>
      </c>
      <c r="F5825" s="11">
        <v>4</v>
      </c>
      <c r="G5825" s="11">
        <v>2544</v>
      </c>
      <c r="H5825" s="11">
        <v>889</v>
      </c>
      <c r="I5825" s="11">
        <v>134</v>
      </c>
      <c r="J5825" s="11">
        <v>2</v>
      </c>
      <c r="K5825" s="11" t="s">
        <v>8034</v>
      </c>
      <c r="L5825" s="11">
        <f t="shared" si="270"/>
        <v>1023</v>
      </c>
      <c r="M5825" s="11">
        <f t="shared" si="271"/>
        <v>1521</v>
      </c>
      <c r="N5825" s="12">
        <f t="shared" si="272"/>
        <v>0.597877358490566</v>
      </c>
    </row>
    <row r="5826" spans="1:14" x14ac:dyDescent="0.3">
      <c r="A5826" s="8" t="s">
        <v>5835</v>
      </c>
      <c r="B5826" s="9">
        <v>45556</v>
      </c>
      <c r="C5826" s="10" t="s">
        <v>8011</v>
      </c>
      <c r="D5826" s="10" t="s">
        <v>8023</v>
      </c>
      <c r="E5826" s="10" t="s">
        <v>8031</v>
      </c>
      <c r="F5826" s="11">
        <v>1</v>
      </c>
      <c r="G5826" s="11">
        <v>557</v>
      </c>
      <c r="H5826" s="11">
        <v>1450</v>
      </c>
      <c r="I5826" s="11">
        <v>153</v>
      </c>
      <c r="J5826" s="11">
        <v>3</v>
      </c>
      <c r="K5826" s="11" t="s">
        <v>8034</v>
      </c>
      <c r="L5826" s="11">
        <f t="shared" ref="L5826:L5889" si="273">H5826+I5826</f>
        <v>1603</v>
      </c>
      <c r="M5826" s="11">
        <f t="shared" ref="M5826:M5889" si="274">G5826-L5826</f>
        <v>-1046</v>
      </c>
      <c r="N5826" s="12">
        <f t="shared" ref="N5826:N5889" si="275">M5826/G5826</f>
        <v>-1.8779174147217235</v>
      </c>
    </row>
    <row r="5827" spans="1:14" x14ac:dyDescent="0.3">
      <c r="A5827" s="8" t="s">
        <v>5836</v>
      </c>
      <c r="B5827" s="9">
        <v>45556</v>
      </c>
      <c r="C5827" s="10" t="s">
        <v>8012</v>
      </c>
      <c r="D5827" s="10" t="s">
        <v>8028</v>
      </c>
      <c r="E5827" s="10" t="s">
        <v>8031</v>
      </c>
      <c r="F5827" s="11">
        <v>3</v>
      </c>
      <c r="G5827" s="11">
        <v>1926</v>
      </c>
      <c r="H5827" s="11">
        <v>797</v>
      </c>
      <c r="I5827" s="11">
        <v>143</v>
      </c>
      <c r="J5827" s="11">
        <v>3</v>
      </c>
      <c r="K5827" s="11" t="s">
        <v>8035</v>
      </c>
      <c r="L5827" s="11">
        <f t="shared" si="273"/>
        <v>940</v>
      </c>
      <c r="M5827" s="11">
        <f t="shared" si="274"/>
        <v>986</v>
      </c>
      <c r="N5827" s="12">
        <f t="shared" si="275"/>
        <v>0.51194184839044654</v>
      </c>
    </row>
    <row r="5828" spans="1:14" x14ac:dyDescent="0.3">
      <c r="A5828" s="8" t="s">
        <v>5837</v>
      </c>
      <c r="B5828" s="9">
        <v>45556</v>
      </c>
      <c r="C5828" s="10" t="s">
        <v>8013</v>
      </c>
      <c r="D5828" s="10" t="s">
        <v>8022</v>
      </c>
      <c r="E5828" s="10" t="s">
        <v>8033</v>
      </c>
      <c r="F5828" s="11">
        <v>4</v>
      </c>
      <c r="G5828" s="11">
        <v>3132</v>
      </c>
      <c r="H5828" s="11">
        <v>816</v>
      </c>
      <c r="I5828" s="11">
        <v>207</v>
      </c>
      <c r="J5828" s="11">
        <v>4</v>
      </c>
      <c r="K5828" s="11" t="s">
        <v>8035</v>
      </c>
      <c r="L5828" s="11">
        <f t="shared" si="273"/>
        <v>1023</v>
      </c>
      <c r="M5828" s="11">
        <f t="shared" si="274"/>
        <v>2109</v>
      </c>
      <c r="N5828" s="12">
        <f t="shared" si="275"/>
        <v>0.67337164750957856</v>
      </c>
    </row>
    <row r="5829" spans="1:14" x14ac:dyDescent="0.3">
      <c r="A5829" s="8" t="s">
        <v>5838</v>
      </c>
      <c r="B5829" s="9">
        <v>45556</v>
      </c>
      <c r="C5829" s="10" t="s">
        <v>8011</v>
      </c>
      <c r="D5829" s="10" t="s">
        <v>8021</v>
      </c>
      <c r="E5829" s="10" t="s">
        <v>8033</v>
      </c>
      <c r="F5829" s="11">
        <v>5</v>
      </c>
      <c r="G5829" s="11">
        <v>3015</v>
      </c>
      <c r="H5829" s="11">
        <v>921</v>
      </c>
      <c r="I5829" s="11">
        <v>192</v>
      </c>
      <c r="J5829" s="11">
        <v>6</v>
      </c>
      <c r="K5829" s="11" t="s">
        <v>8034</v>
      </c>
      <c r="L5829" s="11">
        <f t="shared" si="273"/>
        <v>1113</v>
      </c>
      <c r="M5829" s="11">
        <f t="shared" si="274"/>
        <v>1902</v>
      </c>
      <c r="N5829" s="12">
        <f t="shared" si="275"/>
        <v>0.63084577114427864</v>
      </c>
    </row>
    <row r="5830" spans="1:14" x14ac:dyDescent="0.3">
      <c r="A5830" s="8" t="s">
        <v>5839</v>
      </c>
      <c r="B5830" s="9">
        <v>45556</v>
      </c>
      <c r="C5830" s="10" t="s">
        <v>8011</v>
      </c>
      <c r="D5830" s="10" t="s">
        <v>8021</v>
      </c>
      <c r="E5830" s="10" t="s">
        <v>8031</v>
      </c>
      <c r="F5830" s="11">
        <v>5</v>
      </c>
      <c r="G5830" s="11">
        <v>3975</v>
      </c>
      <c r="H5830" s="11">
        <v>1285</v>
      </c>
      <c r="I5830" s="11">
        <v>164</v>
      </c>
      <c r="J5830" s="11">
        <v>5</v>
      </c>
      <c r="K5830" s="11" t="s">
        <v>8034</v>
      </c>
      <c r="L5830" s="11">
        <f t="shared" si="273"/>
        <v>1449</v>
      </c>
      <c r="M5830" s="11">
        <f t="shared" si="274"/>
        <v>2526</v>
      </c>
      <c r="N5830" s="12">
        <f t="shared" si="275"/>
        <v>0.63547169811320758</v>
      </c>
    </row>
    <row r="5831" spans="1:14" x14ac:dyDescent="0.3">
      <c r="A5831" s="8" t="s">
        <v>5840</v>
      </c>
      <c r="B5831" s="9">
        <v>45556</v>
      </c>
      <c r="C5831" s="10" t="s">
        <v>8014</v>
      </c>
      <c r="D5831" s="10" t="s">
        <v>8018</v>
      </c>
      <c r="E5831" s="10" t="s">
        <v>8033</v>
      </c>
      <c r="F5831" s="11">
        <v>2</v>
      </c>
      <c r="G5831" s="11">
        <v>1276</v>
      </c>
      <c r="H5831" s="11">
        <v>1395</v>
      </c>
      <c r="I5831" s="11">
        <v>217</v>
      </c>
      <c r="J5831" s="11">
        <v>5</v>
      </c>
      <c r="K5831" s="11" t="s">
        <v>8034</v>
      </c>
      <c r="L5831" s="11">
        <f t="shared" si="273"/>
        <v>1612</v>
      </c>
      <c r="M5831" s="11">
        <f t="shared" si="274"/>
        <v>-336</v>
      </c>
      <c r="N5831" s="12">
        <f t="shared" si="275"/>
        <v>-0.26332288401253917</v>
      </c>
    </row>
    <row r="5832" spans="1:14" x14ac:dyDescent="0.3">
      <c r="A5832" s="8" t="s">
        <v>5841</v>
      </c>
      <c r="B5832" s="9">
        <v>45556</v>
      </c>
      <c r="C5832" s="10" t="s">
        <v>8014</v>
      </c>
      <c r="D5832" s="10" t="s">
        <v>8026</v>
      </c>
      <c r="E5832" s="10" t="s">
        <v>8031</v>
      </c>
      <c r="F5832" s="11">
        <v>5</v>
      </c>
      <c r="G5832" s="11">
        <v>3630</v>
      </c>
      <c r="H5832" s="11">
        <v>1410</v>
      </c>
      <c r="I5832" s="11">
        <v>185</v>
      </c>
      <c r="J5832" s="11">
        <v>6</v>
      </c>
      <c r="K5832" s="11" t="s">
        <v>8035</v>
      </c>
      <c r="L5832" s="11">
        <f t="shared" si="273"/>
        <v>1595</v>
      </c>
      <c r="M5832" s="11">
        <f t="shared" si="274"/>
        <v>2035</v>
      </c>
      <c r="N5832" s="12">
        <f t="shared" si="275"/>
        <v>0.56060606060606055</v>
      </c>
    </row>
    <row r="5833" spans="1:14" x14ac:dyDescent="0.3">
      <c r="A5833" s="8" t="s">
        <v>5842</v>
      </c>
      <c r="B5833" s="9">
        <v>45556</v>
      </c>
      <c r="C5833" s="10" t="s">
        <v>8014</v>
      </c>
      <c r="D5833" s="10" t="s">
        <v>8020</v>
      </c>
      <c r="E5833" s="10" t="s">
        <v>8033</v>
      </c>
      <c r="F5833" s="11">
        <v>3</v>
      </c>
      <c r="G5833" s="11">
        <v>2322</v>
      </c>
      <c r="H5833" s="11">
        <v>553</v>
      </c>
      <c r="I5833" s="11">
        <v>106</v>
      </c>
      <c r="J5833" s="11">
        <v>3</v>
      </c>
      <c r="K5833" s="11" t="s">
        <v>8034</v>
      </c>
      <c r="L5833" s="11">
        <f t="shared" si="273"/>
        <v>659</v>
      </c>
      <c r="M5833" s="11">
        <f t="shared" si="274"/>
        <v>1663</v>
      </c>
      <c r="N5833" s="12">
        <f t="shared" si="275"/>
        <v>0.71619293712316967</v>
      </c>
    </row>
    <row r="5834" spans="1:14" x14ac:dyDescent="0.3">
      <c r="A5834" s="8" t="s">
        <v>5843</v>
      </c>
      <c r="B5834" s="9">
        <v>45556</v>
      </c>
      <c r="C5834" s="10" t="s">
        <v>8012</v>
      </c>
      <c r="D5834" s="10" t="s">
        <v>8027</v>
      </c>
      <c r="E5834" s="10" t="s">
        <v>8032</v>
      </c>
      <c r="F5834" s="11">
        <v>1</v>
      </c>
      <c r="G5834" s="11">
        <v>770</v>
      </c>
      <c r="H5834" s="11">
        <v>706</v>
      </c>
      <c r="I5834" s="11">
        <v>163</v>
      </c>
      <c r="J5834" s="11">
        <v>7</v>
      </c>
      <c r="K5834" s="11" t="s">
        <v>8034</v>
      </c>
      <c r="L5834" s="11">
        <f t="shared" si="273"/>
        <v>869</v>
      </c>
      <c r="M5834" s="11">
        <f t="shared" si="274"/>
        <v>-99</v>
      </c>
      <c r="N5834" s="12">
        <f t="shared" si="275"/>
        <v>-0.12857142857142856</v>
      </c>
    </row>
    <row r="5835" spans="1:14" x14ac:dyDescent="0.3">
      <c r="A5835" s="8" t="s">
        <v>5844</v>
      </c>
      <c r="B5835" s="9">
        <v>45556</v>
      </c>
      <c r="C5835" s="10" t="s">
        <v>8013</v>
      </c>
      <c r="D5835" s="10" t="s">
        <v>8017</v>
      </c>
      <c r="E5835" s="10" t="s">
        <v>8032</v>
      </c>
      <c r="F5835" s="11">
        <v>1</v>
      </c>
      <c r="G5835" s="11">
        <v>786</v>
      </c>
      <c r="H5835" s="11">
        <v>998</v>
      </c>
      <c r="I5835" s="11">
        <v>196</v>
      </c>
      <c r="J5835" s="11">
        <v>3</v>
      </c>
      <c r="K5835" s="11" t="s">
        <v>8034</v>
      </c>
      <c r="L5835" s="11">
        <f t="shared" si="273"/>
        <v>1194</v>
      </c>
      <c r="M5835" s="11">
        <f t="shared" si="274"/>
        <v>-408</v>
      </c>
      <c r="N5835" s="12">
        <f t="shared" si="275"/>
        <v>-0.51908396946564883</v>
      </c>
    </row>
    <row r="5836" spans="1:14" x14ac:dyDescent="0.3">
      <c r="A5836" s="8" t="s">
        <v>5845</v>
      </c>
      <c r="B5836" s="9">
        <v>45556</v>
      </c>
      <c r="C5836" s="10" t="s">
        <v>8014</v>
      </c>
      <c r="D5836" s="10" t="s">
        <v>8018</v>
      </c>
      <c r="E5836" s="10" t="s">
        <v>8033</v>
      </c>
      <c r="F5836" s="11">
        <v>4</v>
      </c>
      <c r="G5836" s="11">
        <v>2828</v>
      </c>
      <c r="H5836" s="11">
        <v>1168</v>
      </c>
      <c r="I5836" s="11">
        <v>147</v>
      </c>
      <c r="J5836" s="11">
        <v>2</v>
      </c>
      <c r="K5836" s="11" t="s">
        <v>8034</v>
      </c>
      <c r="L5836" s="11">
        <f t="shared" si="273"/>
        <v>1315</v>
      </c>
      <c r="M5836" s="11">
        <f t="shared" si="274"/>
        <v>1513</v>
      </c>
      <c r="N5836" s="12">
        <f t="shared" si="275"/>
        <v>0.53500707213578502</v>
      </c>
    </row>
    <row r="5837" spans="1:14" x14ac:dyDescent="0.3">
      <c r="A5837" s="8" t="s">
        <v>5846</v>
      </c>
      <c r="B5837" s="9">
        <v>45556</v>
      </c>
      <c r="C5837" s="10" t="s">
        <v>8014</v>
      </c>
      <c r="D5837" s="10" t="s">
        <v>8026</v>
      </c>
      <c r="E5837" s="10" t="s">
        <v>8033</v>
      </c>
      <c r="F5837" s="11">
        <v>1</v>
      </c>
      <c r="G5837" s="11">
        <v>787</v>
      </c>
      <c r="H5837" s="11">
        <v>355</v>
      </c>
      <c r="I5837" s="11">
        <v>192</v>
      </c>
      <c r="J5837" s="11">
        <v>7</v>
      </c>
      <c r="K5837" s="11" t="s">
        <v>8034</v>
      </c>
      <c r="L5837" s="11">
        <f t="shared" si="273"/>
        <v>547</v>
      </c>
      <c r="M5837" s="11">
        <f t="shared" si="274"/>
        <v>240</v>
      </c>
      <c r="N5837" s="12">
        <f t="shared" si="275"/>
        <v>0.30495552731893266</v>
      </c>
    </row>
    <row r="5838" spans="1:14" x14ac:dyDescent="0.3">
      <c r="A5838" s="8" t="s">
        <v>5847</v>
      </c>
      <c r="B5838" s="9">
        <v>45556</v>
      </c>
      <c r="C5838" s="10" t="s">
        <v>8012</v>
      </c>
      <c r="D5838" s="10" t="s">
        <v>8028</v>
      </c>
      <c r="E5838" s="10" t="s">
        <v>8033</v>
      </c>
      <c r="F5838" s="11">
        <v>3</v>
      </c>
      <c r="G5838" s="11">
        <v>1752</v>
      </c>
      <c r="H5838" s="11">
        <v>395</v>
      </c>
      <c r="I5838" s="11">
        <v>173</v>
      </c>
      <c r="J5838" s="11">
        <v>6</v>
      </c>
      <c r="K5838" s="11" t="s">
        <v>8034</v>
      </c>
      <c r="L5838" s="11">
        <f t="shared" si="273"/>
        <v>568</v>
      </c>
      <c r="M5838" s="11">
        <f t="shared" si="274"/>
        <v>1184</v>
      </c>
      <c r="N5838" s="12">
        <f t="shared" si="275"/>
        <v>0.67579908675799083</v>
      </c>
    </row>
    <row r="5839" spans="1:14" x14ac:dyDescent="0.3">
      <c r="A5839" s="8" t="s">
        <v>5848</v>
      </c>
      <c r="B5839" s="9">
        <v>45557</v>
      </c>
      <c r="C5839" s="10" t="s">
        <v>8013</v>
      </c>
      <c r="D5839" s="10" t="s">
        <v>8022</v>
      </c>
      <c r="E5839" s="10" t="s">
        <v>8032</v>
      </c>
      <c r="F5839" s="11">
        <v>2</v>
      </c>
      <c r="G5839" s="11">
        <v>1492</v>
      </c>
      <c r="H5839" s="11">
        <v>1047</v>
      </c>
      <c r="I5839" s="11">
        <v>180</v>
      </c>
      <c r="J5839" s="11">
        <v>3</v>
      </c>
      <c r="K5839" s="11" t="s">
        <v>8034</v>
      </c>
      <c r="L5839" s="11">
        <f t="shared" si="273"/>
        <v>1227</v>
      </c>
      <c r="M5839" s="11">
        <f t="shared" si="274"/>
        <v>265</v>
      </c>
      <c r="N5839" s="12">
        <f t="shared" si="275"/>
        <v>0.17761394101876676</v>
      </c>
    </row>
    <row r="5840" spans="1:14" x14ac:dyDescent="0.3">
      <c r="A5840" s="8" t="s">
        <v>5849</v>
      </c>
      <c r="B5840" s="9">
        <v>45557</v>
      </c>
      <c r="C5840" s="10" t="s">
        <v>8012</v>
      </c>
      <c r="D5840" s="10" t="s">
        <v>8027</v>
      </c>
      <c r="E5840" s="10" t="s">
        <v>8031</v>
      </c>
      <c r="F5840" s="11">
        <v>2</v>
      </c>
      <c r="G5840" s="11">
        <v>1740</v>
      </c>
      <c r="H5840" s="11">
        <v>552</v>
      </c>
      <c r="I5840" s="11">
        <v>178</v>
      </c>
      <c r="J5840" s="11">
        <v>5</v>
      </c>
      <c r="K5840" s="11" t="s">
        <v>8034</v>
      </c>
      <c r="L5840" s="11">
        <f t="shared" si="273"/>
        <v>730</v>
      </c>
      <c r="M5840" s="11">
        <f t="shared" si="274"/>
        <v>1010</v>
      </c>
      <c r="N5840" s="12">
        <f t="shared" si="275"/>
        <v>0.58045977011494254</v>
      </c>
    </row>
    <row r="5841" spans="1:14" x14ac:dyDescent="0.3">
      <c r="A5841" s="8" t="s">
        <v>5850</v>
      </c>
      <c r="B5841" s="9">
        <v>45557</v>
      </c>
      <c r="C5841" s="10" t="s">
        <v>8012</v>
      </c>
      <c r="D5841" s="10" t="s">
        <v>8027</v>
      </c>
      <c r="E5841" s="10" t="s">
        <v>8032</v>
      </c>
      <c r="F5841" s="11">
        <v>2</v>
      </c>
      <c r="G5841" s="11">
        <v>1764</v>
      </c>
      <c r="H5841" s="11">
        <v>760</v>
      </c>
      <c r="I5841" s="11">
        <v>154</v>
      </c>
      <c r="J5841" s="11">
        <v>6</v>
      </c>
      <c r="K5841" s="11" t="s">
        <v>8034</v>
      </c>
      <c r="L5841" s="11">
        <f t="shared" si="273"/>
        <v>914</v>
      </c>
      <c r="M5841" s="11">
        <f t="shared" si="274"/>
        <v>850</v>
      </c>
      <c r="N5841" s="12">
        <f t="shared" si="275"/>
        <v>0.48185941043083902</v>
      </c>
    </row>
    <row r="5842" spans="1:14" x14ac:dyDescent="0.3">
      <c r="A5842" s="8" t="s">
        <v>5851</v>
      </c>
      <c r="B5842" s="9">
        <v>45557</v>
      </c>
      <c r="C5842" s="10" t="s">
        <v>8011</v>
      </c>
      <c r="D5842" s="10" t="s">
        <v>8030</v>
      </c>
      <c r="E5842" s="10" t="s">
        <v>8031</v>
      </c>
      <c r="F5842" s="11">
        <v>2</v>
      </c>
      <c r="G5842" s="11">
        <v>1116</v>
      </c>
      <c r="H5842" s="11">
        <v>1250</v>
      </c>
      <c r="I5842" s="11">
        <v>218</v>
      </c>
      <c r="J5842" s="11">
        <v>3</v>
      </c>
      <c r="K5842" s="11" t="s">
        <v>8034</v>
      </c>
      <c r="L5842" s="11">
        <f t="shared" si="273"/>
        <v>1468</v>
      </c>
      <c r="M5842" s="11">
        <f t="shared" si="274"/>
        <v>-352</v>
      </c>
      <c r="N5842" s="12">
        <f t="shared" si="275"/>
        <v>-0.31541218637992829</v>
      </c>
    </row>
    <row r="5843" spans="1:14" x14ac:dyDescent="0.3">
      <c r="A5843" s="8" t="s">
        <v>5852</v>
      </c>
      <c r="B5843" s="9">
        <v>45557</v>
      </c>
      <c r="C5843" s="10" t="s">
        <v>8011</v>
      </c>
      <c r="D5843" s="10" t="s">
        <v>8021</v>
      </c>
      <c r="E5843" s="10" t="s">
        <v>8033</v>
      </c>
      <c r="F5843" s="11">
        <v>1</v>
      </c>
      <c r="G5843" s="11">
        <v>766</v>
      </c>
      <c r="H5843" s="11">
        <v>518</v>
      </c>
      <c r="I5843" s="11">
        <v>218</v>
      </c>
      <c r="J5843" s="11">
        <v>7</v>
      </c>
      <c r="K5843" s="11" t="s">
        <v>8034</v>
      </c>
      <c r="L5843" s="11">
        <f t="shared" si="273"/>
        <v>736</v>
      </c>
      <c r="M5843" s="11">
        <f t="shared" si="274"/>
        <v>30</v>
      </c>
      <c r="N5843" s="12">
        <f t="shared" si="275"/>
        <v>3.91644908616188E-2</v>
      </c>
    </row>
    <row r="5844" spans="1:14" x14ac:dyDescent="0.3">
      <c r="A5844" s="8" t="s">
        <v>5853</v>
      </c>
      <c r="B5844" s="9">
        <v>45557</v>
      </c>
      <c r="C5844" s="10" t="s">
        <v>8011</v>
      </c>
      <c r="D5844" s="10" t="s">
        <v>8030</v>
      </c>
      <c r="E5844" s="10" t="s">
        <v>8031</v>
      </c>
      <c r="F5844" s="11">
        <v>1</v>
      </c>
      <c r="G5844" s="11">
        <v>860</v>
      </c>
      <c r="H5844" s="11">
        <v>377</v>
      </c>
      <c r="I5844" s="11">
        <v>145</v>
      </c>
      <c r="J5844" s="11">
        <v>7</v>
      </c>
      <c r="K5844" s="11" t="s">
        <v>8034</v>
      </c>
      <c r="L5844" s="11">
        <f t="shared" si="273"/>
        <v>522</v>
      </c>
      <c r="M5844" s="11">
        <f t="shared" si="274"/>
        <v>338</v>
      </c>
      <c r="N5844" s="12">
        <f t="shared" si="275"/>
        <v>0.39302325581395348</v>
      </c>
    </row>
    <row r="5845" spans="1:14" x14ac:dyDescent="0.3">
      <c r="A5845" s="8" t="s">
        <v>5854</v>
      </c>
      <c r="B5845" s="9">
        <v>45557</v>
      </c>
      <c r="C5845" s="10" t="s">
        <v>8012</v>
      </c>
      <c r="D5845" s="10" t="s">
        <v>8016</v>
      </c>
      <c r="E5845" s="10" t="s">
        <v>8031</v>
      </c>
      <c r="F5845" s="11">
        <v>1</v>
      </c>
      <c r="G5845" s="11">
        <v>714</v>
      </c>
      <c r="H5845" s="11">
        <v>788</v>
      </c>
      <c r="I5845" s="11">
        <v>146</v>
      </c>
      <c r="J5845" s="11">
        <v>5</v>
      </c>
      <c r="K5845" s="11" t="s">
        <v>8034</v>
      </c>
      <c r="L5845" s="11">
        <f t="shared" si="273"/>
        <v>934</v>
      </c>
      <c r="M5845" s="11">
        <f t="shared" si="274"/>
        <v>-220</v>
      </c>
      <c r="N5845" s="12">
        <f t="shared" si="275"/>
        <v>-0.3081232492997199</v>
      </c>
    </row>
    <row r="5846" spans="1:14" x14ac:dyDescent="0.3">
      <c r="A5846" s="8" t="s">
        <v>5855</v>
      </c>
      <c r="B5846" s="9">
        <v>45557</v>
      </c>
      <c r="C5846" s="10" t="s">
        <v>8012</v>
      </c>
      <c r="D5846" s="10" t="s">
        <v>8027</v>
      </c>
      <c r="E5846" s="10" t="s">
        <v>8033</v>
      </c>
      <c r="F5846" s="11">
        <v>5</v>
      </c>
      <c r="G5846" s="11">
        <v>2890</v>
      </c>
      <c r="H5846" s="11">
        <v>924</v>
      </c>
      <c r="I5846" s="11">
        <v>200</v>
      </c>
      <c r="J5846" s="11">
        <v>6</v>
      </c>
      <c r="K5846" s="11" t="s">
        <v>8035</v>
      </c>
      <c r="L5846" s="11">
        <f t="shared" si="273"/>
        <v>1124</v>
      </c>
      <c r="M5846" s="11">
        <f t="shared" si="274"/>
        <v>1766</v>
      </c>
      <c r="N5846" s="12">
        <f t="shared" si="275"/>
        <v>0.61107266435986163</v>
      </c>
    </row>
    <row r="5847" spans="1:14" x14ac:dyDescent="0.3">
      <c r="A5847" s="8" t="s">
        <v>5856</v>
      </c>
      <c r="B5847" s="9">
        <v>45557</v>
      </c>
      <c r="C5847" s="10" t="s">
        <v>8012</v>
      </c>
      <c r="D5847" s="10" t="s">
        <v>8016</v>
      </c>
      <c r="E5847" s="10" t="s">
        <v>8033</v>
      </c>
      <c r="F5847" s="11">
        <v>4</v>
      </c>
      <c r="G5847" s="11">
        <v>3312</v>
      </c>
      <c r="H5847" s="11">
        <v>890</v>
      </c>
      <c r="I5847" s="11">
        <v>143</v>
      </c>
      <c r="J5847" s="11">
        <v>7</v>
      </c>
      <c r="K5847" s="11" t="s">
        <v>8034</v>
      </c>
      <c r="L5847" s="11">
        <f t="shared" si="273"/>
        <v>1033</v>
      </c>
      <c r="M5847" s="11">
        <f t="shared" si="274"/>
        <v>2279</v>
      </c>
      <c r="N5847" s="12">
        <f t="shared" si="275"/>
        <v>0.68810386473429952</v>
      </c>
    </row>
    <row r="5848" spans="1:14" x14ac:dyDescent="0.3">
      <c r="A5848" s="8" t="s">
        <v>5857</v>
      </c>
      <c r="B5848" s="9">
        <v>45557</v>
      </c>
      <c r="C5848" s="10" t="s">
        <v>8012</v>
      </c>
      <c r="D5848" s="10" t="s">
        <v>8027</v>
      </c>
      <c r="E5848" s="10" t="s">
        <v>8032</v>
      </c>
      <c r="F5848" s="11">
        <v>3</v>
      </c>
      <c r="G5848" s="11">
        <v>2667</v>
      </c>
      <c r="H5848" s="11">
        <v>399</v>
      </c>
      <c r="I5848" s="11">
        <v>118</v>
      </c>
      <c r="J5848" s="11">
        <v>4</v>
      </c>
      <c r="K5848" s="11" t="s">
        <v>8034</v>
      </c>
      <c r="L5848" s="11">
        <f t="shared" si="273"/>
        <v>517</v>
      </c>
      <c r="M5848" s="11">
        <f t="shared" si="274"/>
        <v>2150</v>
      </c>
      <c r="N5848" s="12">
        <f t="shared" si="275"/>
        <v>0.80614923134608174</v>
      </c>
    </row>
    <row r="5849" spans="1:14" x14ac:dyDescent="0.3">
      <c r="A5849" s="8" t="s">
        <v>5858</v>
      </c>
      <c r="B5849" s="9">
        <v>45557</v>
      </c>
      <c r="C5849" s="10" t="s">
        <v>8011</v>
      </c>
      <c r="D5849" s="10" t="s">
        <v>8023</v>
      </c>
      <c r="E5849" s="10" t="s">
        <v>8032</v>
      </c>
      <c r="F5849" s="11">
        <v>3</v>
      </c>
      <c r="G5849" s="11">
        <v>1671</v>
      </c>
      <c r="H5849" s="11">
        <v>1187</v>
      </c>
      <c r="I5849" s="11">
        <v>136</v>
      </c>
      <c r="J5849" s="11">
        <v>7</v>
      </c>
      <c r="K5849" s="11" t="s">
        <v>8035</v>
      </c>
      <c r="L5849" s="11">
        <f t="shared" si="273"/>
        <v>1323</v>
      </c>
      <c r="M5849" s="11">
        <f t="shared" si="274"/>
        <v>348</v>
      </c>
      <c r="N5849" s="12">
        <f t="shared" si="275"/>
        <v>0.20825852782764812</v>
      </c>
    </row>
    <row r="5850" spans="1:14" x14ac:dyDescent="0.3">
      <c r="A5850" s="8" t="s">
        <v>5859</v>
      </c>
      <c r="B5850" s="9">
        <v>45557</v>
      </c>
      <c r="C5850" s="10" t="s">
        <v>8012</v>
      </c>
      <c r="D5850" s="10" t="s">
        <v>8016</v>
      </c>
      <c r="E5850" s="10" t="s">
        <v>8032</v>
      </c>
      <c r="F5850" s="11">
        <v>2</v>
      </c>
      <c r="G5850" s="11">
        <v>1464</v>
      </c>
      <c r="H5850" s="11">
        <v>647</v>
      </c>
      <c r="I5850" s="11">
        <v>137</v>
      </c>
      <c r="J5850" s="11">
        <v>2</v>
      </c>
      <c r="K5850" s="11" t="s">
        <v>8034</v>
      </c>
      <c r="L5850" s="11">
        <f t="shared" si="273"/>
        <v>784</v>
      </c>
      <c r="M5850" s="11">
        <f t="shared" si="274"/>
        <v>680</v>
      </c>
      <c r="N5850" s="12">
        <f t="shared" si="275"/>
        <v>0.46448087431693991</v>
      </c>
    </row>
    <row r="5851" spans="1:14" x14ac:dyDescent="0.3">
      <c r="A5851" s="8" t="s">
        <v>5860</v>
      </c>
      <c r="B5851" s="9">
        <v>45557</v>
      </c>
      <c r="C5851" s="10" t="s">
        <v>8013</v>
      </c>
      <c r="D5851" s="10" t="s">
        <v>8017</v>
      </c>
      <c r="E5851" s="10" t="s">
        <v>8033</v>
      </c>
      <c r="F5851" s="11">
        <v>4</v>
      </c>
      <c r="G5851" s="11">
        <v>2924</v>
      </c>
      <c r="H5851" s="11">
        <v>1351</v>
      </c>
      <c r="I5851" s="11">
        <v>134</v>
      </c>
      <c r="J5851" s="11">
        <v>7</v>
      </c>
      <c r="K5851" s="11" t="s">
        <v>8034</v>
      </c>
      <c r="L5851" s="11">
        <f t="shared" si="273"/>
        <v>1485</v>
      </c>
      <c r="M5851" s="11">
        <f t="shared" si="274"/>
        <v>1439</v>
      </c>
      <c r="N5851" s="12">
        <f t="shared" si="275"/>
        <v>0.49213406292749656</v>
      </c>
    </row>
    <row r="5852" spans="1:14" x14ac:dyDescent="0.3">
      <c r="A5852" s="8" t="s">
        <v>5861</v>
      </c>
      <c r="B5852" s="9">
        <v>45557</v>
      </c>
      <c r="C5852" s="10" t="s">
        <v>8013</v>
      </c>
      <c r="D5852" s="10" t="s">
        <v>8019</v>
      </c>
      <c r="E5852" s="10" t="s">
        <v>8031</v>
      </c>
      <c r="F5852" s="11">
        <v>2</v>
      </c>
      <c r="G5852" s="11">
        <v>1406</v>
      </c>
      <c r="H5852" s="11">
        <v>1431</v>
      </c>
      <c r="I5852" s="11">
        <v>208</v>
      </c>
      <c r="J5852" s="11">
        <v>5</v>
      </c>
      <c r="K5852" s="11" t="s">
        <v>8035</v>
      </c>
      <c r="L5852" s="11">
        <f t="shared" si="273"/>
        <v>1639</v>
      </c>
      <c r="M5852" s="11">
        <f t="shared" si="274"/>
        <v>-233</v>
      </c>
      <c r="N5852" s="12">
        <f t="shared" si="275"/>
        <v>-0.16571834992887624</v>
      </c>
    </row>
    <row r="5853" spans="1:14" x14ac:dyDescent="0.3">
      <c r="A5853" s="8" t="s">
        <v>5862</v>
      </c>
      <c r="B5853" s="9">
        <v>45557</v>
      </c>
      <c r="C5853" s="10" t="s">
        <v>8011</v>
      </c>
      <c r="D5853" s="10" t="s">
        <v>8030</v>
      </c>
      <c r="E5853" s="10" t="s">
        <v>8032</v>
      </c>
      <c r="F5853" s="11">
        <v>5</v>
      </c>
      <c r="G5853" s="11">
        <v>3265</v>
      </c>
      <c r="H5853" s="11">
        <v>463</v>
      </c>
      <c r="I5853" s="11">
        <v>207</v>
      </c>
      <c r="J5853" s="11">
        <v>5</v>
      </c>
      <c r="K5853" s="11" t="s">
        <v>8034</v>
      </c>
      <c r="L5853" s="11">
        <f t="shared" si="273"/>
        <v>670</v>
      </c>
      <c r="M5853" s="11">
        <f t="shared" si="274"/>
        <v>2595</v>
      </c>
      <c r="N5853" s="12">
        <f t="shared" si="275"/>
        <v>0.79479326186830013</v>
      </c>
    </row>
    <row r="5854" spans="1:14" x14ac:dyDescent="0.3">
      <c r="A5854" s="8" t="s">
        <v>5863</v>
      </c>
      <c r="B5854" s="9">
        <v>45557</v>
      </c>
      <c r="C5854" s="10" t="s">
        <v>8014</v>
      </c>
      <c r="D5854" s="10" t="s">
        <v>8024</v>
      </c>
      <c r="E5854" s="10" t="s">
        <v>8031</v>
      </c>
      <c r="F5854" s="11">
        <v>1</v>
      </c>
      <c r="G5854" s="11">
        <v>844</v>
      </c>
      <c r="H5854" s="11">
        <v>962</v>
      </c>
      <c r="I5854" s="11">
        <v>174</v>
      </c>
      <c r="J5854" s="11">
        <v>2</v>
      </c>
      <c r="K5854" s="11" t="s">
        <v>8034</v>
      </c>
      <c r="L5854" s="11">
        <f t="shared" si="273"/>
        <v>1136</v>
      </c>
      <c r="M5854" s="11">
        <f t="shared" si="274"/>
        <v>-292</v>
      </c>
      <c r="N5854" s="12">
        <f t="shared" si="275"/>
        <v>-0.34597156398104267</v>
      </c>
    </row>
    <row r="5855" spans="1:14" x14ac:dyDescent="0.3">
      <c r="A5855" s="8" t="s">
        <v>5864</v>
      </c>
      <c r="B5855" s="9">
        <v>45557</v>
      </c>
      <c r="C5855" s="10" t="s">
        <v>8012</v>
      </c>
      <c r="D5855" s="10" t="s">
        <v>8027</v>
      </c>
      <c r="E5855" s="10" t="s">
        <v>8033</v>
      </c>
      <c r="F5855" s="11">
        <v>4</v>
      </c>
      <c r="G5855" s="11">
        <v>2208</v>
      </c>
      <c r="H5855" s="11">
        <v>479</v>
      </c>
      <c r="I5855" s="11">
        <v>169</v>
      </c>
      <c r="J5855" s="11">
        <v>4</v>
      </c>
      <c r="K5855" s="11" t="s">
        <v>8035</v>
      </c>
      <c r="L5855" s="11">
        <f t="shared" si="273"/>
        <v>648</v>
      </c>
      <c r="M5855" s="11">
        <f t="shared" si="274"/>
        <v>1560</v>
      </c>
      <c r="N5855" s="12">
        <f t="shared" si="275"/>
        <v>0.70652173913043481</v>
      </c>
    </row>
    <row r="5856" spans="1:14" x14ac:dyDescent="0.3">
      <c r="A5856" s="8" t="s">
        <v>5865</v>
      </c>
      <c r="B5856" s="9">
        <v>45557</v>
      </c>
      <c r="C5856" s="10" t="s">
        <v>8013</v>
      </c>
      <c r="D5856" s="10" t="s">
        <v>8022</v>
      </c>
      <c r="E5856" s="10" t="s">
        <v>8032</v>
      </c>
      <c r="F5856" s="11">
        <v>3</v>
      </c>
      <c r="G5856" s="11">
        <v>2223</v>
      </c>
      <c r="H5856" s="11">
        <v>418</v>
      </c>
      <c r="I5856" s="11">
        <v>201</v>
      </c>
      <c r="J5856" s="11">
        <v>5</v>
      </c>
      <c r="K5856" s="11" t="s">
        <v>8035</v>
      </c>
      <c r="L5856" s="11">
        <f t="shared" si="273"/>
        <v>619</v>
      </c>
      <c r="M5856" s="11">
        <f t="shared" si="274"/>
        <v>1604</v>
      </c>
      <c r="N5856" s="12">
        <f t="shared" si="275"/>
        <v>0.72154745838956369</v>
      </c>
    </row>
    <row r="5857" spans="1:14" x14ac:dyDescent="0.3">
      <c r="A5857" s="8" t="s">
        <v>5866</v>
      </c>
      <c r="B5857" s="9">
        <v>45557</v>
      </c>
      <c r="C5857" s="10" t="s">
        <v>8012</v>
      </c>
      <c r="D5857" s="10" t="s">
        <v>8016</v>
      </c>
      <c r="E5857" s="10" t="s">
        <v>8031</v>
      </c>
      <c r="F5857" s="11">
        <v>4</v>
      </c>
      <c r="G5857" s="11">
        <v>2424</v>
      </c>
      <c r="H5857" s="11">
        <v>769</v>
      </c>
      <c r="I5857" s="11">
        <v>165</v>
      </c>
      <c r="J5857" s="11">
        <v>2</v>
      </c>
      <c r="K5857" s="11" t="s">
        <v>8034</v>
      </c>
      <c r="L5857" s="11">
        <f t="shared" si="273"/>
        <v>934</v>
      </c>
      <c r="M5857" s="11">
        <f t="shared" si="274"/>
        <v>1490</v>
      </c>
      <c r="N5857" s="12">
        <f t="shared" si="275"/>
        <v>0.61468646864686471</v>
      </c>
    </row>
    <row r="5858" spans="1:14" x14ac:dyDescent="0.3">
      <c r="A5858" s="8" t="s">
        <v>5867</v>
      </c>
      <c r="B5858" s="9">
        <v>45557</v>
      </c>
      <c r="C5858" s="10" t="s">
        <v>8014</v>
      </c>
      <c r="D5858" s="10" t="s">
        <v>8026</v>
      </c>
      <c r="E5858" s="10" t="s">
        <v>8033</v>
      </c>
      <c r="F5858" s="11">
        <v>4</v>
      </c>
      <c r="G5858" s="11">
        <v>2416</v>
      </c>
      <c r="H5858" s="11">
        <v>376</v>
      </c>
      <c r="I5858" s="11">
        <v>114</v>
      </c>
      <c r="J5858" s="11">
        <v>2</v>
      </c>
      <c r="K5858" s="11" t="s">
        <v>8034</v>
      </c>
      <c r="L5858" s="11">
        <f t="shared" si="273"/>
        <v>490</v>
      </c>
      <c r="M5858" s="11">
        <f t="shared" si="274"/>
        <v>1926</v>
      </c>
      <c r="N5858" s="12">
        <f t="shared" si="275"/>
        <v>0.79718543046357615</v>
      </c>
    </row>
    <row r="5859" spans="1:14" x14ac:dyDescent="0.3">
      <c r="A5859" s="8" t="s">
        <v>5868</v>
      </c>
      <c r="B5859" s="9">
        <v>45557</v>
      </c>
      <c r="C5859" s="10" t="s">
        <v>8011</v>
      </c>
      <c r="D5859" s="10" t="s">
        <v>8023</v>
      </c>
      <c r="E5859" s="10" t="s">
        <v>8031</v>
      </c>
      <c r="F5859" s="11">
        <v>5</v>
      </c>
      <c r="G5859" s="11">
        <v>2875</v>
      </c>
      <c r="H5859" s="11">
        <v>1091</v>
      </c>
      <c r="I5859" s="11">
        <v>162</v>
      </c>
      <c r="J5859" s="11">
        <v>7</v>
      </c>
      <c r="K5859" s="11" t="s">
        <v>8034</v>
      </c>
      <c r="L5859" s="11">
        <f t="shared" si="273"/>
        <v>1253</v>
      </c>
      <c r="M5859" s="11">
        <f t="shared" si="274"/>
        <v>1622</v>
      </c>
      <c r="N5859" s="12">
        <f t="shared" si="275"/>
        <v>0.5641739130434783</v>
      </c>
    </row>
    <row r="5860" spans="1:14" x14ac:dyDescent="0.3">
      <c r="A5860" s="8" t="s">
        <v>5869</v>
      </c>
      <c r="B5860" s="9">
        <v>45557</v>
      </c>
      <c r="C5860" s="10" t="s">
        <v>8014</v>
      </c>
      <c r="D5860" s="10" t="s">
        <v>8020</v>
      </c>
      <c r="E5860" s="10" t="s">
        <v>8032</v>
      </c>
      <c r="F5860" s="11">
        <v>2</v>
      </c>
      <c r="G5860" s="11">
        <v>1592</v>
      </c>
      <c r="H5860" s="11">
        <v>753</v>
      </c>
      <c r="I5860" s="11">
        <v>104</v>
      </c>
      <c r="J5860" s="11">
        <v>2</v>
      </c>
      <c r="K5860" s="11" t="s">
        <v>8034</v>
      </c>
      <c r="L5860" s="11">
        <f t="shared" si="273"/>
        <v>857</v>
      </c>
      <c r="M5860" s="11">
        <f t="shared" si="274"/>
        <v>735</v>
      </c>
      <c r="N5860" s="12">
        <f t="shared" si="275"/>
        <v>0.46168341708542715</v>
      </c>
    </row>
    <row r="5861" spans="1:14" x14ac:dyDescent="0.3">
      <c r="A5861" s="8" t="s">
        <v>5870</v>
      </c>
      <c r="B5861" s="9">
        <v>45557</v>
      </c>
      <c r="C5861" s="10" t="s">
        <v>8011</v>
      </c>
      <c r="D5861" s="10" t="s">
        <v>8021</v>
      </c>
      <c r="E5861" s="10" t="s">
        <v>8032</v>
      </c>
      <c r="F5861" s="11">
        <v>4</v>
      </c>
      <c r="G5861" s="11">
        <v>3376</v>
      </c>
      <c r="H5861" s="11">
        <v>1231</v>
      </c>
      <c r="I5861" s="11">
        <v>170</v>
      </c>
      <c r="J5861" s="11">
        <v>2</v>
      </c>
      <c r="K5861" s="11" t="s">
        <v>8034</v>
      </c>
      <c r="L5861" s="11">
        <f t="shared" si="273"/>
        <v>1401</v>
      </c>
      <c r="M5861" s="11">
        <f t="shared" si="274"/>
        <v>1975</v>
      </c>
      <c r="N5861" s="12">
        <f t="shared" si="275"/>
        <v>0.58501184834123221</v>
      </c>
    </row>
    <row r="5862" spans="1:14" x14ac:dyDescent="0.3">
      <c r="A5862" s="8" t="s">
        <v>5871</v>
      </c>
      <c r="B5862" s="9">
        <v>45557</v>
      </c>
      <c r="C5862" s="10" t="s">
        <v>8013</v>
      </c>
      <c r="D5862" s="10" t="s">
        <v>8017</v>
      </c>
      <c r="E5862" s="10" t="s">
        <v>8033</v>
      </c>
      <c r="F5862" s="11">
        <v>4</v>
      </c>
      <c r="G5862" s="11">
        <v>2276</v>
      </c>
      <c r="H5862" s="11">
        <v>360</v>
      </c>
      <c r="I5862" s="11">
        <v>122</v>
      </c>
      <c r="J5862" s="11">
        <v>6</v>
      </c>
      <c r="K5862" s="11" t="s">
        <v>8034</v>
      </c>
      <c r="L5862" s="11">
        <f t="shared" si="273"/>
        <v>482</v>
      </c>
      <c r="M5862" s="11">
        <f t="shared" si="274"/>
        <v>1794</v>
      </c>
      <c r="N5862" s="12">
        <f t="shared" si="275"/>
        <v>0.78822495606326892</v>
      </c>
    </row>
    <row r="5863" spans="1:14" x14ac:dyDescent="0.3">
      <c r="A5863" s="8" t="s">
        <v>5872</v>
      </c>
      <c r="B5863" s="9">
        <v>45558</v>
      </c>
      <c r="C5863" s="10" t="s">
        <v>8014</v>
      </c>
      <c r="D5863" s="10" t="s">
        <v>8026</v>
      </c>
      <c r="E5863" s="10" t="s">
        <v>8031</v>
      </c>
      <c r="F5863" s="11">
        <v>3</v>
      </c>
      <c r="G5863" s="11">
        <v>2226</v>
      </c>
      <c r="H5863" s="11">
        <v>1467</v>
      </c>
      <c r="I5863" s="11">
        <v>127</v>
      </c>
      <c r="J5863" s="11">
        <v>7</v>
      </c>
      <c r="K5863" s="11" t="s">
        <v>8034</v>
      </c>
      <c r="L5863" s="11">
        <f t="shared" si="273"/>
        <v>1594</v>
      </c>
      <c r="M5863" s="11">
        <f t="shared" si="274"/>
        <v>632</v>
      </c>
      <c r="N5863" s="12">
        <f t="shared" si="275"/>
        <v>0.28391734052111411</v>
      </c>
    </row>
    <row r="5864" spans="1:14" x14ac:dyDescent="0.3">
      <c r="A5864" s="8" t="s">
        <v>5873</v>
      </c>
      <c r="B5864" s="9">
        <v>45558</v>
      </c>
      <c r="C5864" s="10" t="s">
        <v>8011</v>
      </c>
      <c r="D5864" s="10" t="s">
        <v>8030</v>
      </c>
      <c r="E5864" s="10" t="s">
        <v>8031</v>
      </c>
      <c r="F5864" s="11">
        <v>5</v>
      </c>
      <c r="G5864" s="11">
        <v>3250</v>
      </c>
      <c r="H5864" s="11">
        <v>1303</v>
      </c>
      <c r="I5864" s="11">
        <v>182</v>
      </c>
      <c r="J5864" s="11">
        <v>7</v>
      </c>
      <c r="K5864" s="11" t="s">
        <v>8034</v>
      </c>
      <c r="L5864" s="11">
        <f t="shared" si="273"/>
        <v>1485</v>
      </c>
      <c r="M5864" s="11">
        <f t="shared" si="274"/>
        <v>1765</v>
      </c>
      <c r="N5864" s="12">
        <f t="shared" si="275"/>
        <v>0.54307692307692312</v>
      </c>
    </row>
    <row r="5865" spans="1:14" x14ac:dyDescent="0.3">
      <c r="A5865" s="8" t="s">
        <v>5874</v>
      </c>
      <c r="B5865" s="9">
        <v>45558</v>
      </c>
      <c r="C5865" s="10" t="s">
        <v>8012</v>
      </c>
      <c r="D5865" s="10" t="s">
        <v>8027</v>
      </c>
      <c r="E5865" s="10" t="s">
        <v>8031</v>
      </c>
      <c r="F5865" s="11">
        <v>1</v>
      </c>
      <c r="G5865" s="11">
        <v>773</v>
      </c>
      <c r="H5865" s="11">
        <v>654</v>
      </c>
      <c r="I5865" s="11">
        <v>212</v>
      </c>
      <c r="J5865" s="11">
        <v>4</v>
      </c>
      <c r="K5865" s="11" t="s">
        <v>8034</v>
      </c>
      <c r="L5865" s="11">
        <f t="shared" si="273"/>
        <v>866</v>
      </c>
      <c r="M5865" s="11">
        <f t="shared" si="274"/>
        <v>-93</v>
      </c>
      <c r="N5865" s="12">
        <f t="shared" si="275"/>
        <v>-0.1203104786545925</v>
      </c>
    </row>
    <row r="5866" spans="1:14" x14ac:dyDescent="0.3">
      <c r="A5866" s="8" t="s">
        <v>5875</v>
      </c>
      <c r="B5866" s="9">
        <v>45558</v>
      </c>
      <c r="C5866" s="10" t="s">
        <v>8014</v>
      </c>
      <c r="D5866" s="10" t="s">
        <v>8024</v>
      </c>
      <c r="E5866" s="10" t="s">
        <v>8031</v>
      </c>
      <c r="F5866" s="11">
        <v>1</v>
      </c>
      <c r="G5866" s="11">
        <v>844</v>
      </c>
      <c r="H5866" s="11">
        <v>1377</v>
      </c>
      <c r="I5866" s="11">
        <v>208</v>
      </c>
      <c r="J5866" s="11">
        <v>3</v>
      </c>
      <c r="K5866" s="11" t="s">
        <v>8035</v>
      </c>
      <c r="L5866" s="11">
        <f t="shared" si="273"/>
        <v>1585</v>
      </c>
      <c r="M5866" s="11">
        <f t="shared" si="274"/>
        <v>-741</v>
      </c>
      <c r="N5866" s="12">
        <f t="shared" si="275"/>
        <v>-0.87796208530805686</v>
      </c>
    </row>
    <row r="5867" spans="1:14" x14ac:dyDescent="0.3">
      <c r="A5867" s="8" t="s">
        <v>5876</v>
      </c>
      <c r="B5867" s="9">
        <v>45558</v>
      </c>
      <c r="C5867" s="10" t="s">
        <v>8013</v>
      </c>
      <c r="D5867" s="10" t="s">
        <v>8019</v>
      </c>
      <c r="E5867" s="10" t="s">
        <v>8033</v>
      </c>
      <c r="F5867" s="11">
        <v>4</v>
      </c>
      <c r="G5867" s="11">
        <v>3508</v>
      </c>
      <c r="H5867" s="11">
        <v>834</v>
      </c>
      <c r="I5867" s="11">
        <v>124</v>
      </c>
      <c r="J5867" s="11">
        <v>3</v>
      </c>
      <c r="K5867" s="11" t="s">
        <v>8034</v>
      </c>
      <c r="L5867" s="11">
        <f t="shared" si="273"/>
        <v>958</v>
      </c>
      <c r="M5867" s="11">
        <f t="shared" si="274"/>
        <v>2550</v>
      </c>
      <c r="N5867" s="12">
        <f t="shared" si="275"/>
        <v>0.72690992018244016</v>
      </c>
    </row>
    <row r="5868" spans="1:14" x14ac:dyDescent="0.3">
      <c r="A5868" s="8" t="s">
        <v>5877</v>
      </c>
      <c r="B5868" s="9">
        <v>45558</v>
      </c>
      <c r="C5868" s="10" t="s">
        <v>8014</v>
      </c>
      <c r="D5868" s="10" t="s">
        <v>8026</v>
      </c>
      <c r="E5868" s="10" t="s">
        <v>8033</v>
      </c>
      <c r="F5868" s="11">
        <v>3</v>
      </c>
      <c r="G5868" s="11">
        <v>2313</v>
      </c>
      <c r="H5868" s="11">
        <v>503</v>
      </c>
      <c r="I5868" s="11">
        <v>190</v>
      </c>
      <c r="J5868" s="11">
        <v>5</v>
      </c>
      <c r="K5868" s="11" t="s">
        <v>8034</v>
      </c>
      <c r="L5868" s="11">
        <f t="shared" si="273"/>
        <v>693</v>
      </c>
      <c r="M5868" s="11">
        <f t="shared" si="274"/>
        <v>1620</v>
      </c>
      <c r="N5868" s="12">
        <f t="shared" si="275"/>
        <v>0.70038910505836571</v>
      </c>
    </row>
    <row r="5869" spans="1:14" x14ac:dyDescent="0.3">
      <c r="A5869" s="8" t="s">
        <v>5878</v>
      </c>
      <c r="B5869" s="9">
        <v>45558</v>
      </c>
      <c r="C5869" s="10" t="s">
        <v>8013</v>
      </c>
      <c r="D5869" s="10" t="s">
        <v>8022</v>
      </c>
      <c r="E5869" s="10" t="s">
        <v>8031</v>
      </c>
      <c r="F5869" s="11">
        <v>5</v>
      </c>
      <c r="G5869" s="11">
        <v>3270</v>
      </c>
      <c r="H5869" s="11">
        <v>1177</v>
      </c>
      <c r="I5869" s="11">
        <v>105</v>
      </c>
      <c r="J5869" s="11">
        <v>3</v>
      </c>
      <c r="K5869" s="11" t="s">
        <v>8034</v>
      </c>
      <c r="L5869" s="11">
        <f t="shared" si="273"/>
        <v>1282</v>
      </c>
      <c r="M5869" s="11">
        <f t="shared" si="274"/>
        <v>1988</v>
      </c>
      <c r="N5869" s="12">
        <f t="shared" si="275"/>
        <v>0.6079510703363914</v>
      </c>
    </row>
    <row r="5870" spans="1:14" x14ac:dyDescent="0.3">
      <c r="A5870" s="8" t="s">
        <v>5879</v>
      </c>
      <c r="B5870" s="9">
        <v>45558</v>
      </c>
      <c r="C5870" s="10" t="s">
        <v>8013</v>
      </c>
      <c r="D5870" s="10" t="s">
        <v>8025</v>
      </c>
      <c r="E5870" s="10" t="s">
        <v>8032</v>
      </c>
      <c r="F5870" s="11">
        <v>4</v>
      </c>
      <c r="G5870" s="11">
        <v>2488</v>
      </c>
      <c r="H5870" s="11">
        <v>998</v>
      </c>
      <c r="I5870" s="11">
        <v>147</v>
      </c>
      <c r="J5870" s="11">
        <v>3</v>
      </c>
      <c r="K5870" s="11" t="s">
        <v>8034</v>
      </c>
      <c r="L5870" s="11">
        <f t="shared" si="273"/>
        <v>1145</v>
      </c>
      <c r="M5870" s="11">
        <f t="shared" si="274"/>
        <v>1343</v>
      </c>
      <c r="N5870" s="12">
        <f t="shared" si="275"/>
        <v>0.53979099678456588</v>
      </c>
    </row>
    <row r="5871" spans="1:14" x14ac:dyDescent="0.3">
      <c r="A5871" s="8" t="s">
        <v>5880</v>
      </c>
      <c r="B5871" s="9">
        <v>45558</v>
      </c>
      <c r="C5871" s="10" t="s">
        <v>8011</v>
      </c>
      <c r="D5871" s="10" t="s">
        <v>8021</v>
      </c>
      <c r="E5871" s="10" t="s">
        <v>8033</v>
      </c>
      <c r="F5871" s="11">
        <v>3</v>
      </c>
      <c r="G5871" s="11">
        <v>1806</v>
      </c>
      <c r="H5871" s="11">
        <v>1275</v>
      </c>
      <c r="I5871" s="11">
        <v>191</v>
      </c>
      <c r="J5871" s="11">
        <v>4</v>
      </c>
      <c r="K5871" s="11" t="s">
        <v>8034</v>
      </c>
      <c r="L5871" s="11">
        <f t="shared" si="273"/>
        <v>1466</v>
      </c>
      <c r="M5871" s="11">
        <f t="shared" si="274"/>
        <v>340</v>
      </c>
      <c r="N5871" s="12">
        <f t="shared" si="275"/>
        <v>0.18826135105204872</v>
      </c>
    </row>
    <row r="5872" spans="1:14" x14ac:dyDescent="0.3">
      <c r="A5872" s="8" t="s">
        <v>5881</v>
      </c>
      <c r="B5872" s="9">
        <v>45558</v>
      </c>
      <c r="C5872" s="10" t="s">
        <v>8014</v>
      </c>
      <c r="D5872" s="10" t="s">
        <v>8024</v>
      </c>
      <c r="E5872" s="10" t="s">
        <v>8032</v>
      </c>
      <c r="F5872" s="11">
        <v>1</v>
      </c>
      <c r="G5872" s="11">
        <v>622</v>
      </c>
      <c r="H5872" s="11">
        <v>392</v>
      </c>
      <c r="I5872" s="11">
        <v>144</v>
      </c>
      <c r="J5872" s="11">
        <v>7</v>
      </c>
      <c r="K5872" s="11" t="s">
        <v>8034</v>
      </c>
      <c r="L5872" s="11">
        <f t="shared" si="273"/>
        <v>536</v>
      </c>
      <c r="M5872" s="11">
        <f t="shared" si="274"/>
        <v>86</v>
      </c>
      <c r="N5872" s="12">
        <f t="shared" si="275"/>
        <v>0.13826366559485531</v>
      </c>
    </row>
    <row r="5873" spans="1:14" x14ac:dyDescent="0.3">
      <c r="A5873" s="8" t="s">
        <v>5882</v>
      </c>
      <c r="B5873" s="9">
        <v>45558</v>
      </c>
      <c r="C5873" s="10" t="s">
        <v>8013</v>
      </c>
      <c r="D5873" s="10" t="s">
        <v>8019</v>
      </c>
      <c r="E5873" s="10" t="s">
        <v>8031</v>
      </c>
      <c r="F5873" s="11">
        <v>5</v>
      </c>
      <c r="G5873" s="11">
        <v>4485</v>
      </c>
      <c r="H5873" s="11">
        <v>880</v>
      </c>
      <c r="I5873" s="11">
        <v>138</v>
      </c>
      <c r="J5873" s="11">
        <v>6</v>
      </c>
      <c r="K5873" s="11" t="s">
        <v>8034</v>
      </c>
      <c r="L5873" s="11">
        <f t="shared" si="273"/>
        <v>1018</v>
      </c>
      <c r="M5873" s="11">
        <f t="shared" si="274"/>
        <v>3467</v>
      </c>
      <c r="N5873" s="12">
        <f t="shared" si="275"/>
        <v>0.77302118171683387</v>
      </c>
    </row>
    <row r="5874" spans="1:14" x14ac:dyDescent="0.3">
      <c r="A5874" s="8" t="s">
        <v>5883</v>
      </c>
      <c r="B5874" s="9">
        <v>45558</v>
      </c>
      <c r="C5874" s="10" t="s">
        <v>8012</v>
      </c>
      <c r="D5874" s="10" t="s">
        <v>8016</v>
      </c>
      <c r="E5874" s="10" t="s">
        <v>8031</v>
      </c>
      <c r="F5874" s="11">
        <v>4</v>
      </c>
      <c r="G5874" s="11">
        <v>3240</v>
      </c>
      <c r="H5874" s="11">
        <v>454</v>
      </c>
      <c r="I5874" s="11">
        <v>145</v>
      </c>
      <c r="J5874" s="11">
        <v>5</v>
      </c>
      <c r="K5874" s="11" t="s">
        <v>8035</v>
      </c>
      <c r="L5874" s="11">
        <f t="shared" si="273"/>
        <v>599</v>
      </c>
      <c r="M5874" s="11">
        <f t="shared" si="274"/>
        <v>2641</v>
      </c>
      <c r="N5874" s="12">
        <f t="shared" si="275"/>
        <v>0.81512345679012344</v>
      </c>
    </row>
    <row r="5875" spans="1:14" x14ac:dyDescent="0.3">
      <c r="A5875" s="8" t="s">
        <v>5884</v>
      </c>
      <c r="B5875" s="9">
        <v>45558</v>
      </c>
      <c r="C5875" s="10" t="s">
        <v>8011</v>
      </c>
      <c r="D5875" s="10" t="s">
        <v>8030</v>
      </c>
      <c r="E5875" s="10" t="s">
        <v>8031</v>
      </c>
      <c r="F5875" s="11">
        <v>2</v>
      </c>
      <c r="G5875" s="11">
        <v>1418</v>
      </c>
      <c r="H5875" s="11">
        <v>836</v>
      </c>
      <c r="I5875" s="11">
        <v>108</v>
      </c>
      <c r="J5875" s="11">
        <v>4</v>
      </c>
      <c r="K5875" s="11" t="s">
        <v>8035</v>
      </c>
      <c r="L5875" s="11">
        <f t="shared" si="273"/>
        <v>944</v>
      </c>
      <c r="M5875" s="11">
        <f t="shared" si="274"/>
        <v>474</v>
      </c>
      <c r="N5875" s="12">
        <f t="shared" si="275"/>
        <v>0.33427362482369533</v>
      </c>
    </row>
    <row r="5876" spans="1:14" x14ac:dyDescent="0.3">
      <c r="A5876" s="8" t="s">
        <v>5885</v>
      </c>
      <c r="B5876" s="9">
        <v>45558</v>
      </c>
      <c r="C5876" s="10" t="s">
        <v>8013</v>
      </c>
      <c r="D5876" s="10" t="s">
        <v>8022</v>
      </c>
      <c r="E5876" s="10" t="s">
        <v>8033</v>
      </c>
      <c r="F5876" s="11">
        <v>5</v>
      </c>
      <c r="G5876" s="11">
        <v>4270</v>
      </c>
      <c r="H5876" s="11">
        <v>1325</v>
      </c>
      <c r="I5876" s="11">
        <v>207</v>
      </c>
      <c r="J5876" s="11">
        <v>5</v>
      </c>
      <c r="K5876" s="11" t="s">
        <v>8035</v>
      </c>
      <c r="L5876" s="11">
        <f t="shared" si="273"/>
        <v>1532</v>
      </c>
      <c r="M5876" s="11">
        <f t="shared" si="274"/>
        <v>2738</v>
      </c>
      <c r="N5876" s="12">
        <f t="shared" si="275"/>
        <v>0.64121779859484773</v>
      </c>
    </row>
    <row r="5877" spans="1:14" x14ac:dyDescent="0.3">
      <c r="A5877" s="8" t="s">
        <v>5886</v>
      </c>
      <c r="B5877" s="9">
        <v>45559</v>
      </c>
      <c r="C5877" s="10" t="s">
        <v>8011</v>
      </c>
      <c r="D5877" s="10" t="s">
        <v>8030</v>
      </c>
      <c r="E5877" s="10" t="s">
        <v>8031</v>
      </c>
      <c r="F5877" s="11">
        <v>1</v>
      </c>
      <c r="G5877" s="11">
        <v>787</v>
      </c>
      <c r="H5877" s="11">
        <v>908</v>
      </c>
      <c r="I5877" s="11">
        <v>203</v>
      </c>
      <c r="J5877" s="11">
        <v>3</v>
      </c>
      <c r="K5877" s="11" t="s">
        <v>8035</v>
      </c>
      <c r="L5877" s="11">
        <f t="shared" si="273"/>
        <v>1111</v>
      </c>
      <c r="M5877" s="11">
        <f t="shared" si="274"/>
        <v>-324</v>
      </c>
      <c r="N5877" s="12">
        <f t="shared" si="275"/>
        <v>-0.41168996188055906</v>
      </c>
    </row>
    <row r="5878" spans="1:14" x14ac:dyDescent="0.3">
      <c r="A5878" s="8" t="s">
        <v>5887</v>
      </c>
      <c r="B5878" s="9">
        <v>45559</v>
      </c>
      <c r="C5878" s="10" t="s">
        <v>8013</v>
      </c>
      <c r="D5878" s="10" t="s">
        <v>8019</v>
      </c>
      <c r="E5878" s="10" t="s">
        <v>8031</v>
      </c>
      <c r="F5878" s="11">
        <v>4</v>
      </c>
      <c r="G5878" s="11">
        <v>2340</v>
      </c>
      <c r="H5878" s="11">
        <v>651</v>
      </c>
      <c r="I5878" s="11">
        <v>157</v>
      </c>
      <c r="J5878" s="11">
        <v>5</v>
      </c>
      <c r="K5878" s="11" t="s">
        <v>8035</v>
      </c>
      <c r="L5878" s="11">
        <f t="shared" si="273"/>
        <v>808</v>
      </c>
      <c r="M5878" s="11">
        <f t="shared" si="274"/>
        <v>1532</v>
      </c>
      <c r="N5878" s="12">
        <f t="shared" si="275"/>
        <v>0.65470085470085471</v>
      </c>
    </row>
    <row r="5879" spans="1:14" x14ac:dyDescent="0.3">
      <c r="A5879" s="8" t="s">
        <v>5888</v>
      </c>
      <c r="B5879" s="9">
        <v>45559</v>
      </c>
      <c r="C5879" s="10" t="s">
        <v>8014</v>
      </c>
      <c r="D5879" s="10" t="s">
        <v>8024</v>
      </c>
      <c r="E5879" s="10" t="s">
        <v>8032</v>
      </c>
      <c r="F5879" s="11">
        <v>5</v>
      </c>
      <c r="G5879" s="11">
        <v>3575</v>
      </c>
      <c r="H5879" s="11">
        <v>354</v>
      </c>
      <c r="I5879" s="11">
        <v>161</v>
      </c>
      <c r="J5879" s="11">
        <v>2</v>
      </c>
      <c r="K5879" s="11" t="s">
        <v>8034</v>
      </c>
      <c r="L5879" s="11">
        <f t="shared" si="273"/>
        <v>515</v>
      </c>
      <c r="M5879" s="11">
        <f t="shared" si="274"/>
        <v>3060</v>
      </c>
      <c r="N5879" s="12">
        <f t="shared" si="275"/>
        <v>0.85594405594405598</v>
      </c>
    </row>
    <row r="5880" spans="1:14" x14ac:dyDescent="0.3">
      <c r="A5880" s="8" t="s">
        <v>5889</v>
      </c>
      <c r="B5880" s="9">
        <v>45559</v>
      </c>
      <c r="C5880" s="10" t="s">
        <v>8011</v>
      </c>
      <c r="D5880" s="10" t="s">
        <v>8030</v>
      </c>
      <c r="E5880" s="10" t="s">
        <v>8032</v>
      </c>
      <c r="F5880" s="11">
        <v>1</v>
      </c>
      <c r="G5880" s="11">
        <v>632</v>
      </c>
      <c r="H5880" s="11">
        <v>584</v>
      </c>
      <c r="I5880" s="11">
        <v>192</v>
      </c>
      <c r="J5880" s="11">
        <v>6</v>
      </c>
      <c r="K5880" s="11" t="s">
        <v>8034</v>
      </c>
      <c r="L5880" s="11">
        <f t="shared" si="273"/>
        <v>776</v>
      </c>
      <c r="M5880" s="11">
        <f t="shared" si="274"/>
        <v>-144</v>
      </c>
      <c r="N5880" s="12">
        <f t="shared" si="275"/>
        <v>-0.22784810126582278</v>
      </c>
    </row>
    <row r="5881" spans="1:14" x14ac:dyDescent="0.3">
      <c r="A5881" s="8" t="s">
        <v>5890</v>
      </c>
      <c r="B5881" s="9">
        <v>45559</v>
      </c>
      <c r="C5881" s="10" t="s">
        <v>8011</v>
      </c>
      <c r="D5881" s="10" t="s">
        <v>8023</v>
      </c>
      <c r="E5881" s="10" t="s">
        <v>8032</v>
      </c>
      <c r="F5881" s="11">
        <v>5</v>
      </c>
      <c r="G5881" s="11">
        <v>3100</v>
      </c>
      <c r="H5881" s="11">
        <v>1152</v>
      </c>
      <c r="I5881" s="11">
        <v>204</v>
      </c>
      <c r="J5881" s="11">
        <v>4</v>
      </c>
      <c r="K5881" s="11" t="s">
        <v>8034</v>
      </c>
      <c r="L5881" s="11">
        <f t="shared" si="273"/>
        <v>1356</v>
      </c>
      <c r="M5881" s="11">
        <f t="shared" si="274"/>
        <v>1744</v>
      </c>
      <c r="N5881" s="12">
        <f t="shared" si="275"/>
        <v>0.56258064516129036</v>
      </c>
    </row>
    <row r="5882" spans="1:14" x14ac:dyDescent="0.3">
      <c r="A5882" s="8" t="s">
        <v>5891</v>
      </c>
      <c r="B5882" s="9">
        <v>45559</v>
      </c>
      <c r="C5882" s="10" t="s">
        <v>8011</v>
      </c>
      <c r="D5882" s="10" t="s">
        <v>8030</v>
      </c>
      <c r="E5882" s="10" t="s">
        <v>8031</v>
      </c>
      <c r="F5882" s="11">
        <v>3</v>
      </c>
      <c r="G5882" s="11">
        <v>2298</v>
      </c>
      <c r="H5882" s="11">
        <v>955</v>
      </c>
      <c r="I5882" s="11">
        <v>121</v>
      </c>
      <c r="J5882" s="11">
        <v>6</v>
      </c>
      <c r="K5882" s="11" t="s">
        <v>8034</v>
      </c>
      <c r="L5882" s="11">
        <f t="shared" si="273"/>
        <v>1076</v>
      </c>
      <c r="M5882" s="11">
        <f t="shared" si="274"/>
        <v>1222</v>
      </c>
      <c r="N5882" s="12">
        <f t="shared" si="275"/>
        <v>0.53176675369886861</v>
      </c>
    </row>
    <row r="5883" spans="1:14" x14ac:dyDescent="0.3">
      <c r="A5883" s="8" t="s">
        <v>5892</v>
      </c>
      <c r="B5883" s="9">
        <v>45559</v>
      </c>
      <c r="C5883" s="10" t="s">
        <v>8014</v>
      </c>
      <c r="D5883" s="10" t="s">
        <v>8018</v>
      </c>
      <c r="E5883" s="10" t="s">
        <v>8032</v>
      </c>
      <c r="F5883" s="11">
        <v>3</v>
      </c>
      <c r="G5883" s="11">
        <v>2475</v>
      </c>
      <c r="H5883" s="11">
        <v>634</v>
      </c>
      <c r="I5883" s="11">
        <v>141</v>
      </c>
      <c r="J5883" s="11">
        <v>5</v>
      </c>
      <c r="K5883" s="11" t="s">
        <v>8034</v>
      </c>
      <c r="L5883" s="11">
        <f t="shared" si="273"/>
        <v>775</v>
      </c>
      <c r="M5883" s="11">
        <f t="shared" si="274"/>
        <v>1700</v>
      </c>
      <c r="N5883" s="12">
        <f t="shared" si="275"/>
        <v>0.68686868686868685</v>
      </c>
    </row>
    <row r="5884" spans="1:14" x14ac:dyDescent="0.3">
      <c r="A5884" s="8" t="s">
        <v>5893</v>
      </c>
      <c r="B5884" s="9">
        <v>45559</v>
      </c>
      <c r="C5884" s="10" t="s">
        <v>8014</v>
      </c>
      <c r="D5884" s="10" t="s">
        <v>8026</v>
      </c>
      <c r="E5884" s="10" t="s">
        <v>8032</v>
      </c>
      <c r="F5884" s="11">
        <v>3</v>
      </c>
      <c r="G5884" s="11">
        <v>2253</v>
      </c>
      <c r="H5884" s="11">
        <v>431</v>
      </c>
      <c r="I5884" s="11">
        <v>107</v>
      </c>
      <c r="J5884" s="11">
        <v>7</v>
      </c>
      <c r="K5884" s="11" t="s">
        <v>8034</v>
      </c>
      <c r="L5884" s="11">
        <f t="shared" si="273"/>
        <v>538</v>
      </c>
      <c r="M5884" s="11">
        <f t="shared" si="274"/>
        <v>1715</v>
      </c>
      <c r="N5884" s="12">
        <f t="shared" si="275"/>
        <v>0.7612072791833111</v>
      </c>
    </row>
    <row r="5885" spans="1:14" x14ac:dyDescent="0.3">
      <c r="A5885" s="8" t="s">
        <v>5894</v>
      </c>
      <c r="B5885" s="9">
        <v>45559</v>
      </c>
      <c r="C5885" s="10" t="s">
        <v>8014</v>
      </c>
      <c r="D5885" s="10" t="s">
        <v>8020</v>
      </c>
      <c r="E5885" s="10" t="s">
        <v>8031</v>
      </c>
      <c r="F5885" s="11">
        <v>4</v>
      </c>
      <c r="G5885" s="11">
        <v>2564</v>
      </c>
      <c r="H5885" s="11">
        <v>1322</v>
      </c>
      <c r="I5885" s="11">
        <v>199</v>
      </c>
      <c r="J5885" s="11">
        <v>6</v>
      </c>
      <c r="K5885" s="11" t="s">
        <v>8034</v>
      </c>
      <c r="L5885" s="11">
        <f t="shared" si="273"/>
        <v>1521</v>
      </c>
      <c r="M5885" s="11">
        <f t="shared" si="274"/>
        <v>1043</v>
      </c>
      <c r="N5885" s="12">
        <f t="shared" si="275"/>
        <v>0.40678627145085805</v>
      </c>
    </row>
    <row r="5886" spans="1:14" x14ac:dyDescent="0.3">
      <c r="A5886" s="8" t="s">
        <v>5895</v>
      </c>
      <c r="B5886" s="9">
        <v>45559</v>
      </c>
      <c r="C5886" s="10" t="s">
        <v>8012</v>
      </c>
      <c r="D5886" s="10" t="s">
        <v>8028</v>
      </c>
      <c r="E5886" s="10" t="s">
        <v>8033</v>
      </c>
      <c r="F5886" s="11">
        <v>4</v>
      </c>
      <c r="G5886" s="11">
        <v>3236</v>
      </c>
      <c r="H5886" s="11">
        <v>788</v>
      </c>
      <c r="I5886" s="11">
        <v>110</v>
      </c>
      <c r="J5886" s="11">
        <v>4</v>
      </c>
      <c r="K5886" s="11" t="s">
        <v>8034</v>
      </c>
      <c r="L5886" s="11">
        <f t="shared" si="273"/>
        <v>898</v>
      </c>
      <c r="M5886" s="11">
        <f t="shared" si="274"/>
        <v>2338</v>
      </c>
      <c r="N5886" s="12">
        <f t="shared" si="275"/>
        <v>0.72249690976514214</v>
      </c>
    </row>
    <row r="5887" spans="1:14" x14ac:dyDescent="0.3">
      <c r="A5887" s="8" t="s">
        <v>5896</v>
      </c>
      <c r="B5887" s="9">
        <v>45559</v>
      </c>
      <c r="C5887" s="10" t="s">
        <v>8013</v>
      </c>
      <c r="D5887" s="10" t="s">
        <v>8022</v>
      </c>
      <c r="E5887" s="10" t="s">
        <v>8033</v>
      </c>
      <c r="F5887" s="11">
        <v>3</v>
      </c>
      <c r="G5887" s="11">
        <v>2391</v>
      </c>
      <c r="H5887" s="11">
        <v>688</v>
      </c>
      <c r="I5887" s="11">
        <v>164</v>
      </c>
      <c r="J5887" s="11">
        <v>4</v>
      </c>
      <c r="K5887" s="11" t="s">
        <v>8034</v>
      </c>
      <c r="L5887" s="11">
        <f t="shared" si="273"/>
        <v>852</v>
      </c>
      <c r="M5887" s="11">
        <f t="shared" si="274"/>
        <v>1539</v>
      </c>
      <c r="N5887" s="12">
        <f t="shared" si="275"/>
        <v>0.64366373902133001</v>
      </c>
    </row>
    <row r="5888" spans="1:14" x14ac:dyDescent="0.3">
      <c r="A5888" s="8" t="s">
        <v>5897</v>
      </c>
      <c r="B5888" s="9">
        <v>45559</v>
      </c>
      <c r="C5888" s="10" t="s">
        <v>8012</v>
      </c>
      <c r="D5888" s="10" t="s">
        <v>8029</v>
      </c>
      <c r="E5888" s="10" t="s">
        <v>8032</v>
      </c>
      <c r="F5888" s="11">
        <v>1</v>
      </c>
      <c r="G5888" s="11">
        <v>744</v>
      </c>
      <c r="H5888" s="11">
        <v>1342</v>
      </c>
      <c r="I5888" s="11">
        <v>164</v>
      </c>
      <c r="J5888" s="11">
        <v>4</v>
      </c>
      <c r="K5888" s="11" t="s">
        <v>8035</v>
      </c>
      <c r="L5888" s="11">
        <f t="shared" si="273"/>
        <v>1506</v>
      </c>
      <c r="M5888" s="11">
        <f t="shared" si="274"/>
        <v>-762</v>
      </c>
      <c r="N5888" s="12">
        <f t="shared" si="275"/>
        <v>-1.0241935483870968</v>
      </c>
    </row>
    <row r="5889" spans="1:14" x14ac:dyDescent="0.3">
      <c r="A5889" s="8" t="s">
        <v>5898</v>
      </c>
      <c r="B5889" s="9">
        <v>45559</v>
      </c>
      <c r="C5889" s="10" t="s">
        <v>8012</v>
      </c>
      <c r="D5889" s="10" t="s">
        <v>8028</v>
      </c>
      <c r="E5889" s="10" t="s">
        <v>8032</v>
      </c>
      <c r="F5889" s="11">
        <v>4</v>
      </c>
      <c r="G5889" s="11">
        <v>2308</v>
      </c>
      <c r="H5889" s="11">
        <v>620</v>
      </c>
      <c r="I5889" s="11">
        <v>148</v>
      </c>
      <c r="J5889" s="11">
        <v>4</v>
      </c>
      <c r="K5889" s="11" t="s">
        <v>8035</v>
      </c>
      <c r="L5889" s="11">
        <f t="shared" si="273"/>
        <v>768</v>
      </c>
      <c r="M5889" s="11">
        <f t="shared" si="274"/>
        <v>1540</v>
      </c>
      <c r="N5889" s="12">
        <f t="shared" si="275"/>
        <v>0.66724436741767768</v>
      </c>
    </row>
    <row r="5890" spans="1:14" x14ac:dyDescent="0.3">
      <c r="A5890" s="8" t="s">
        <v>5899</v>
      </c>
      <c r="B5890" s="9">
        <v>45559</v>
      </c>
      <c r="C5890" s="10" t="s">
        <v>8011</v>
      </c>
      <c r="D5890" s="10" t="s">
        <v>8030</v>
      </c>
      <c r="E5890" s="10" t="s">
        <v>8033</v>
      </c>
      <c r="F5890" s="11">
        <v>2</v>
      </c>
      <c r="G5890" s="11">
        <v>1356</v>
      </c>
      <c r="H5890" s="11">
        <v>563</v>
      </c>
      <c r="I5890" s="11">
        <v>111</v>
      </c>
      <c r="J5890" s="11">
        <v>6</v>
      </c>
      <c r="K5890" s="11" t="s">
        <v>8034</v>
      </c>
      <c r="L5890" s="11">
        <f t="shared" ref="L5890:L5953" si="276">H5890+I5890</f>
        <v>674</v>
      </c>
      <c r="M5890" s="11">
        <f t="shared" ref="M5890:M5953" si="277">G5890-L5890</f>
        <v>682</v>
      </c>
      <c r="N5890" s="12">
        <f t="shared" ref="N5890:N5953" si="278">M5890/G5890</f>
        <v>0.50294985250737467</v>
      </c>
    </row>
    <row r="5891" spans="1:14" x14ac:dyDescent="0.3">
      <c r="A5891" s="8" t="s">
        <v>5900</v>
      </c>
      <c r="B5891" s="9">
        <v>45560</v>
      </c>
      <c r="C5891" s="10" t="s">
        <v>8014</v>
      </c>
      <c r="D5891" s="10" t="s">
        <v>8018</v>
      </c>
      <c r="E5891" s="10" t="s">
        <v>8031</v>
      </c>
      <c r="F5891" s="11">
        <v>4</v>
      </c>
      <c r="G5891" s="11">
        <v>2684</v>
      </c>
      <c r="H5891" s="11">
        <v>763</v>
      </c>
      <c r="I5891" s="11">
        <v>176</v>
      </c>
      <c r="J5891" s="11">
        <v>2</v>
      </c>
      <c r="K5891" s="11" t="s">
        <v>8034</v>
      </c>
      <c r="L5891" s="11">
        <f t="shared" si="276"/>
        <v>939</v>
      </c>
      <c r="M5891" s="11">
        <f t="shared" si="277"/>
        <v>1745</v>
      </c>
      <c r="N5891" s="12">
        <f t="shared" si="278"/>
        <v>0.65014903129657231</v>
      </c>
    </row>
    <row r="5892" spans="1:14" x14ac:dyDescent="0.3">
      <c r="A5892" s="8" t="s">
        <v>5901</v>
      </c>
      <c r="B5892" s="9">
        <v>45560</v>
      </c>
      <c r="C5892" s="10" t="s">
        <v>8012</v>
      </c>
      <c r="D5892" s="10" t="s">
        <v>8027</v>
      </c>
      <c r="E5892" s="10" t="s">
        <v>8031</v>
      </c>
      <c r="F5892" s="11">
        <v>4</v>
      </c>
      <c r="G5892" s="11">
        <v>2776</v>
      </c>
      <c r="H5892" s="11">
        <v>857</v>
      </c>
      <c r="I5892" s="11">
        <v>157</v>
      </c>
      <c r="J5892" s="11">
        <v>7</v>
      </c>
      <c r="K5892" s="11" t="s">
        <v>8034</v>
      </c>
      <c r="L5892" s="11">
        <f t="shared" si="276"/>
        <v>1014</v>
      </c>
      <c r="M5892" s="11">
        <f t="shared" si="277"/>
        <v>1762</v>
      </c>
      <c r="N5892" s="12">
        <f t="shared" si="278"/>
        <v>0.63472622478386165</v>
      </c>
    </row>
    <row r="5893" spans="1:14" x14ac:dyDescent="0.3">
      <c r="A5893" s="8" t="s">
        <v>5902</v>
      </c>
      <c r="B5893" s="9">
        <v>45560</v>
      </c>
      <c r="C5893" s="10" t="s">
        <v>8013</v>
      </c>
      <c r="D5893" s="10" t="s">
        <v>8022</v>
      </c>
      <c r="E5893" s="10" t="s">
        <v>8032</v>
      </c>
      <c r="F5893" s="11">
        <v>2</v>
      </c>
      <c r="G5893" s="11">
        <v>1598</v>
      </c>
      <c r="H5893" s="11">
        <v>1219</v>
      </c>
      <c r="I5893" s="11">
        <v>149</v>
      </c>
      <c r="J5893" s="11">
        <v>7</v>
      </c>
      <c r="K5893" s="11" t="s">
        <v>8034</v>
      </c>
      <c r="L5893" s="11">
        <f t="shared" si="276"/>
        <v>1368</v>
      </c>
      <c r="M5893" s="11">
        <f t="shared" si="277"/>
        <v>230</v>
      </c>
      <c r="N5893" s="12">
        <f t="shared" si="278"/>
        <v>0.14392991239048811</v>
      </c>
    </row>
    <row r="5894" spans="1:14" x14ac:dyDescent="0.3">
      <c r="A5894" s="8" t="s">
        <v>5903</v>
      </c>
      <c r="B5894" s="9">
        <v>45560</v>
      </c>
      <c r="C5894" s="10" t="s">
        <v>8011</v>
      </c>
      <c r="D5894" s="10" t="s">
        <v>8015</v>
      </c>
      <c r="E5894" s="10" t="s">
        <v>8033</v>
      </c>
      <c r="F5894" s="11">
        <v>2</v>
      </c>
      <c r="G5894" s="11">
        <v>1344</v>
      </c>
      <c r="H5894" s="11">
        <v>628</v>
      </c>
      <c r="I5894" s="11">
        <v>176</v>
      </c>
      <c r="J5894" s="11">
        <v>2</v>
      </c>
      <c r="K5894" s="11" t="s">
        <v>8034</v>
      </c>
      <c r="L5894" s="11">
        <f t="shared" si="276"/>
        <v>804</v>
      </c>
      <c r="M5894" s="11">
        <f t="shared" si="277"/>
        <v>540</v>
      </c>
      <c r="N5894" s="12">
        <f t="shared" si="278"/>
        <v>0.4017857142857143</v>
      </c>
    </row>
    <row r="5895" spans="1:14" x14ac:dyDescent="0.3">
      <c r="A5895" s="8" t="s">
        <v>5904</v>
      </c>
      <c r="B5895" s="9">
        <v>45560</v>
      </c>
      <c r="C5895" s="10" t="s">
        <v>8013</v>
      </c>
      <c r="D5895" s="10" t="s">
        <v>8022</v>
      </c>
      <c r="E5895" s="10" t="s">
        <v>8032</v>
      </c>
      <c r="F5895" s="11">
        <v>3</v>
      </c>
      <c r="G5895" s="11">
        <v>2343</v>
      </c>
      <c r="H5895" s="11">
        <v>1190</v>
      </c>
      <c r="I5895" s="11">
        <v>115</v>
      </c>
      <c r="J5895" s="11">
        <v>4</v>
      </c>
      <c r="K5895" s="11" t="s">
        <v>8034</v>
      </c>
      <c r="L5895" s="11">
        <f t="shared" si="276"/>
        <v>1305</v>
      </c>
      <c r="M5895" s="11">
        <f t="shared" si="277"/>
        <v>1038</v>
      </c>
      <c r="N5895" s="12">
        <f t="shared" si="278"/>
        <v>0.44302176696542894</v>
      </c>
    </row>
    <row r="5896" spans="1:14" x14ac:dyDescent="0.3">
      <c r="A5896" s="8" t="s">
        <v>5905</v>
      </c>
      <c r="B5896" s="9">
        <v>45560</v>
      </c>
      <c r="C5896" s="10" t="s">
        <v>8011</v>
      </c>
      <c r="D5896" s="10" t="s">
        <v>8030</v>
      </c>
      <c r="E5896" s="10" t="s">
        <v>8033</v>
      </c>
      <c r="F5896" s="11">
        <v>2</v>
      </c>
      <c r="G5896" s="11">
        <v>1260</v>
      </c>
      <c r="H5896" s="11">
        <v>758</v>
      </c>
      <c r="I5896" s="11">
        <v>160</v>
      </c>
      <c r="J5896" s="11">
        <v>5</v>
      </c>
      <c r="K5896" s="11" t="s">
        <v>8034</v>
      </c>
      <c r="L5896" s="11">
        <f t="shared" si="276"/>
        <v>918</v>
      </c>
      <c r="M5896" s="11">
        <f t="shared" si="277"/>
        <v>342</v>
      </c>
      <c r="N5896" s="12">
        <f t="shared" si="278"/>
        <v>0.27142857142857141</v>
      </c>
    </row>
    <row r="5897" spans="1:14" x14ac:dyDescent="0.3">
      <c r="A5897" s="8" t="s">
        <v>5906</v>
      </c>
      <c r="B5897" s="9">
        <v>45560</v>
      </c>
      <c r="C5897" s="10" t="s">
        <v>8014</v>
      </c>
      <c r="D5897" s="10" t="s">
        <v>8020</v>
      </c>
      <c r="E5897" s="10" t="s">
        <v>8032</v>
      </c>
      <c r="F5897" s="11">
        <v>1</v>
      </c>
      <c r="G5897" s="11">
        <v>696</v>
      </c>
      <c r="H5897" s="11">
        <v>512</v>
      </c>
      <c r="I5897" s="11">
        <v>147</v>
      </c>
      <c r="J5897" s="11">
        <v>5</v>
      </c>
      <c r="K5897" s="11" t="s">
        <v>8034</v>
      </c>
      <c r="L5897" s="11">
        <f t="shared" si="276"/>
        <v>659</v>
      </c>
      <c r="M5897" s="11">
        <f t="shared" si="277"/>
        <v>37</v>
      </c>
      <c r="N5897" s="12">
        <f t="shared" si="278"/>
        <v>5.3160919540229883E-2</v>
      </c>
    </row>
    <row r="5898" spans="1:14" x14ac:dyDescent="0.3">
      <c r="A5898" s="8" t="s">
        <v>5907</v>
      </c>
      <c r="B5898" s="9">
        <v>45560</v>
      </c>
      <c r="C5898" s="10" t="s">
        <v>8014</v>
      </c>
      <c r="D5898" s="10" t="s">
        <v>8026</v>
      </c>
      <c r="E5898" s="10" t="s">
        <v>8033</v>
      </c>
      <c r="F5898" s="11">
        <v>4</v>
      </c>
      <c r="G5898" s="11">
        <v>3532</v>
      </c>
      <c r="H5898" s="11">
        <v>739</v>
      </c>
      <c r="I5898" s="11">
        <v>163</v>
      </c>
      <c r="J5898" s="11">
        <v>3</v>
      </c>
      <c r="K5898" s="11" t="s">
        <v>8034</v>
      </c>
      <c r="L5898" s="11">
        <f t="shared" si="276"/>
        <v>902</v>
      </c>
      <c r="M5898" s="11">
        <f t="shared" si="277"/>
        <v>2630</v>
      </c>
      <c r="N5898" s="12">
        <f t="shared" si="278"/>
        <v>0.74462061155152892</v>
      </c>
    </row>
    <row r="5899" spans="1:14" x14ac:dyDescent="0.3">
      <c r="A5899" s="8" t="s">
        <v>5908</v>
      </c>
      <c r="B5899" s="9">
        <v>45560</v>
      </c>
      <c r="C5899" s="10" t="s">
        <v>8011</v>
      </c>
      <c r="D5899" s="10" t="s">
        <v>8021</v>
      </c>
      <c r="E5899" s="10" t="s">
        <v>8033</v>
      </c>
      <c r="F5899" s="11">
        <v>2</v>
      </c>
      <c r="G5899" s="11">
        <v>1672</v>
      </c>
      <c r="H5899" s="11">
        <v>817</v>
      </c>
      <c r="I5899" s="11">
        <v>112</v>
      </c>
      <c r="J5899" s="11">
        <v>7</v>
      </c>
      <c r="K5899" s="11" t="s">
        <v>8034</v>
      </c>
      <c r="L5899" s="11">
        <f t="shared" si="276"/>
        <v>929</v>
      </c>
      <c r="M5899" s="11">
        <f t="shared" si="277"/>
        <v>743</v>
      </c>
      <c r="N5899" s="12">
        <f t="shared" si="278"/>
        <v>0.44437799043062198</v>
      </c>
    </row>
    <row r="5900" spans="1:14" x14ac:dyDescent="0.3">
      <c r="A5900" s="8" t="s">
        <v>5909</v>
      </c>
      <c r="B5900" s="9">
        <v>45560</v>
      </c>
      <c r="C5900" s="10" t="s">
        <v>8012</v>
      </c>
      <c r="D5900" s="10" t="s">
        <v>8027</v>
      </c>
      <c r="E5900" s="10" t="s">
        <v>8031</v>
      </c>
      <c r="F5900" s="11">
        <v>1</v>
      </c>
      <c r="G5900" s="11">
        <v>694</v>
      </c>
      <c r="H5900" s="11">
        <v>1067</v>
      </c>
      <c r="I5900" s="11">
        <v>156</v>
      </c>
      <c r="J5900" s="11">
        <v>4</v>
      </c>
      <c r="K5900" s="11" t="s">
        <v>8035</v>
      </c>
      <c r="L5900" s="11">
        <f t="shared" si="276"/>
        <v>1223</v>
      </c>
      <c r="M5900" s="11">
        <f t="shared" si="277"/>
        <v>-529</v>
      </c>
      <c r="N5900" s="12">
        <f t="shared" si="278"/>
        <v>-0.76224783861671475</v>
      </c>
    </row>
    <row r="5901" spans="1:14" x14ac:dyDescent="0.3">
      <c r="A5901" s="8" t="s">
        <v>5910</v>
      </c>
      <c r="B5901" s="9">
        <v>45560</v>
      </c>
      <c r="C5901" s="10" t="s">
        <v>8013</v>
      </c>
      <c r="D5901" s="10" t="s">
        <v>8017</v>
      </c>
      <c r="E5901" s="10" t="s">
        <v>8032</v>
      </c>
      <c r="F5901" s="11">
        <v>1</v>
      </c>
      <c r="G5901" s="11">
        <v>810</v>
      </c>
      <c r="H5901" s="11">
        <v>524</v>
      </c>
      <c r="I5901" s="11">
        <v>160</v>
      </c>
      <c r="J5901" s="11">
        <v>2</v>
      </c>
      <c r="K5901" s="11" t="s">
        <v>8034</v>
      </c>
      <c r="L5901" s="11">
        <f t="shared" si="276"/>
        <v>684</v>
      </c>
      <c r="M5901" s="11">
        <f t="shared" si="277"/>
        <v>126</v>
      </c>
      <c r="N5901" s="12">
        <f t="shared" si="278"/>
        <v>0.15555555555555556</v>
      </c>
    </row>
    <row r="5902" spans="1:14" x14ac:dyDescent="0.3">
      <c r="A5902" s="8" t="s">
        <v>5911</v>
      </c>
      <c r="B5902" s="9">
        <v>45560</v>
      </c>
      <c r="C5902" s="10" t="s">
        <v>8011</v>
      </c>
      <c r="D5902" s="10" t="s">
        <v>8030</v>
      </c>
      <c r="E5902" s="10" t="s">
        <v>8031</v>
      </c>
      <c r="F5902" s="11">
        <v>4</v>
      </c>
      <c r="G5902" s="11">
        <v>3096</v>
      </c>
      <c r="H5902" s="11">
        <v>1281</v>
      </c>
      <c r="I5902" s="11">
        <v>109</v>
      </c>
      <c r="J5902" s="11">
        <v>3</v>
      </c>
      <c r="K5902" s="11" t="s">
        <v>8034</v>
      </c>
      <c r="L5902" s="11">
        <f t="shared" si="276"/>
        <v>1390</v>
      </c>
      <c r="M5902" s="11">
        <f t="shared" si="277"/>
        <v>1706</v>
      </c>
      <c r="N5902" s="12">
        <f t="shared" si="278"/>
        <v>0.5510335917312662</v>
      </c>
    </row>
    <row r="5903" spans="1:14" x14ac:dyDescent="0.3">
      <c r="A5903" s="8" t="s">
        <v>5912</v>
      </c>
      <c r="B5903" s="9">
        <v>45560</v>
      </c>
      <c r="C5903" s="10" t="s">
        <v>8011</v>
      </c>
      <c r="D5903" s="10" t="s">
        <v>8030</v>
      </c>
      <c r="E5903" s="10" t="s">
        <v>8033</v>
      </c>
      <c r="F5903" s="11">
        <v>3</v>
      </c>
      <c r="G5903" s="11">
        <v>1821</v>
      </c>
      <c r="H5903" s="11">
        <v>700</v>
      </c>
      <c r="I5903" s="11">
        <v>131</v>
      </c>
      <c r="J5903" s="11">
        <v>4</v>
      </c>
      <c r="K5903" s="11" t="s">
        <v>8035</v>
      </c>
      <c r="L5903" s="11">
        <f t="shared" si="276"/>
        <v>831</v>
      </c>
      <c r="M5903" s="11">
        <f t="shared" si="277"/>
        <v>990</v>
      </c>
      <c r="N5903" s="12">
        <f t="shared" si="278"/>
        <v>0.54365733113673809</v>
      </c>
    </row>
    <row r="5904" spans="1:14" x14ac:dyDescent="0.3">
      <c r="A5904" s="8" t="s">
        <v>5913</v>
      </c>
      <c r="B5904" s="9">
        <v>45560</v>
      </c>
      <c r="C5904" s="10" t="s">
        <v>8013</v>
      </c>
      <c r="D5904" s="10" t="s">
        <v>8022</v>
      </c>
      <c r="E5904" s="10" t="s">
        <v>8031</v>
      </c>
      <c r="F5904" s="11">
        <v>5</v>
      </c>
      <c r="G5904" s="11">
        <v>3565</v>
      </c>
      <c r="H5904" s="11">
        <v>1136</v>
      </c>
      <c r="I5904" s="11">
        <v>185</v>
      </c>
      <c r="J5904" s="11">
        <v>5</v>
      </c>
      <c r="K5904" s="11" t="s">
        <v>8034</v>
      </c>
      <c r="L5904" s="11">
        <f t="shared" si="276"/>
        <v>1321</v>
      </c>
      <c r="M5904" s="11">
        <f t="shared" si="277"/>
        <v>2244</v>
      </c>
      <c r="N5904" s="12">
        <f t="shared" si="278"/>
        <v>0.62945301542776999</v>
      </c>
    </row>
    <row r="5905" spans="1:14" x14ac:dyDescent="0.3">
      <c r="A5905" s="8" t="s">
        <v>5914</v>
      </c>
      <c r="B5905" s="9">
        <v>45560</v>
      </c>
      <c r="C5905" s="10" t="s">
        <v>8012</v>
      </c>
      <c r="D5905" s="10" t="s">
        <v>8027</v>
      </c>
      <c r="E5905" s="10" t="s">
        <v>8031</v>
      </c>
      <c r="F5905" s="11">
        <v>4</v>
      </c>
      <c r="G5905" s="11">
        <v>3036</v>
      </c>
      <c r="H5905" s="11">
        <v>1488</v>
      </c>
      <c r="I5905" s="11">
        <v>169</v>
      </c>
      <c r="J5905" s="11">
        <v>3</v>
      </c>
      <c r="K5905" s="11" t="s">
        <v>8034</v>
      </c>
      <c r="L5905" s="11">
        <f t="shared" si="276"/>
        <v>1657</v>
      </c>
      <c r="M5905" s="11">
        <f t="shared" si="277"/>
        <v>1379</v>
      </c>
      <c r="N5905" s="12">
        <f t="shared" si="278"/>
        <v>0.4542160737812912</v>
      </c>
    </row>
    <row r="5906" spans="1:14" x14ac:dyDescent="0.3">
      <c r="A5906" s="8" t="s">
        <v>5915</v>
      </c>
      <c r="B5906" s="9">
        <v>45561</v>
      </c>
      <c r="C5906" s="10" t="s">
        <v>8013</v>
      </c>
      <c r="D5906" s="10" t="s">
        <v>8019</v>
      </c>
      <c r="E5906" s="10" t="s">
        <v>8033</v>
      </c>
      <c r="F5906" s="11">
        <v>4</v>
      </c>
      <c r="G5906" s="11">
        <v>2708</v>
      </c>
      <c r="H5906" s="11">
        <v>1015</v>
      </c>
      <c r="I5906" s="11">
        <v>201</v>
      </c>
      <c r="J5906" s="11">
        <v>5</v>
      </c>
      <c r="K5906" s="11" t="s">
        <v>8034</v>
      </c>
      <c r="L5906" s="11">
        <f t="shared" si="276"/>
        <v>1216</v>
      </c>
      <c r="M5906" s="11">
        <f t="shared" si="277"/>
        <v>1492</v>
      </c>
      <c r="N5906" s="12">
        <f t="shared" si="278"/>
        <v>0.55096011816838997</v>
      </c>
    </row>
    <row r="5907" spans="1:14" x14ac:dyDescent="0.3">
      <c r="A5907" s="8" t="s">
        <v>5916</v>
      </c>
      <c r="B5907" s="9">
        <v>45561</v>
      </c>
      <c r="C5907" s="10" t="s">
        <v>8012</v>
      </c>
      <c r="D5907" s="10" t="s">
        <v>8029</v>
      </c>
      <c r="E5907" s="10" t="s">
        <v>8031</v>
      </c>
      <c r="F5907" s="11">
        <v>5</v>
      </c>
      <c r="G5907" s="11">
        <v>3940</v>
      </c>
      <c r="H5907" s="11">
        <v>361</v>
      </c>
      <c r="I5907" s="11">
        <v>203</v>
      </c>
      <c r="J5907" s="11">
        <v>2</v>
      </c>
      <c r="K5907" s="11" t="s">
        <v>8035</v>
      </c>
      <c r="L5907" s="11">
        <f t="shared" si="276"/>
        <v>564</v>
      </c>
      <c r="M5907" s="11">
        <f t="shared" si="277"/>
        <v>3376</v>
      </c>
      <c r="N5907" s="12">
        <f t="shared" si="278"/>
        <v>0.85685279187817254</v>
      </c>
    </row>
    <row r="5908" spans="1:14" x14ac:dyDescent="0.3">
      <c r="A5908" s="8" t="s">
        <v>5917</v>
      </c>
      <c r="B5908" s="9">
        <v>45561</v>
      </c>
      <c r="C5908" s="10" t="s">
        <v>8012</v>
      </c>
      <c r="D5908" s="10" t="s">
        <v>8028</v>
      </c>
      <c r="E5908" s="10" t="s">
        <v>8032</v>
      </c>
      <c r="F5908" s="11">
        <v>4</v>
      </c>
      <c r="G5908" s="11">
        <v>3524</v>
      </c>
      <c r="H5908" s="11">
        <v>1330</v>
      </c>
      <c r="I5908" s="11">
        <v>183</v>
      </c>
      <c r="J5908" s="11">
        <v>6</v>
      </c>
      <c r="K5908" s="11" t="s">
        <v>8034</v>
      </c>
      <c r="L5908" s="11">
        <f t="shared" si="276"/>
        <v>1513</v>
      </c>
      <c r="M5908" s="11">
        <f t="shared" si="277"/>
        <v>2011</v>
      </c>
      <c r="N5908" s="12">
        <f t="shared" si="278"/>
        <v>0.57065834279228145</v>
      </c>
    </row>
    <row r="5909" spans="1:14" x14ac:dyDescent="0.3">
      <c r="A5909" s="8" t="s">
        <v>5918</v>
      </c>
      <c r="B5909" s="9">
        <v>45561</v>
      </c>
      <c r="C5909" s="10" t="s">
        <v>8011</v>
      </c>
      <c r="D5909" s="10" t="s">
        <v>8015</v>
      </c>
      <c r="E5909" s="10" t="s">
        <v>8031</v>
      </c>
      <c r="F5909" s="11">
        <v>2</v>
      </c>
      <c r="G5909" s="11">
        <v>1224</v>
      </c>
      <c r="H5909" s="11">
        <v>685</v>
      </c>
      <c r="I5909" s="11">
        <v>124</v>
      </c>
      <c r="J5909" s="11">
        <v>5</v>
      </c>
      <c r="K5909" s="11" t="s">
        <v>8035</v>
      </c>
      <c r="L5909" s="11">
        <f t="shared" si="276"/>
        <v>809</v>
      </c>
      <c r="M5909" s="11">
        <f t="shared" si="277"/>
        <v>415</v>
      </c>
      <c r="N5909" s="12">
        <f t="shared" si="278"/>
        <v>0.33905228758169936</v>
      </c>
    </row>
    <row r="5910" spans="1:14" x14ac:dyDescent="0.3">
      <c r="A5910" s="8" t="s">
        <v>5919</v>
      </c>
      <c r="B5910" s="9">
        <v>45561</v>
      </c>
      <c r="C5910" s="10" t="s">
        <v>8011</v>
      </c>
      <c r="D5910" s="10" t="s">
        <v>8021</v>
      </c>
      <c r="E5910" s="10" t="s">
        <v>8031</v>
      </c>
      <c r="F5910" s="11">
        <v>3</v>
      </c>
      <c r="G5910" s="11">
        <v>2304</v>
      </c>
      <c r="H5910" s="11">
        <v>1113</v>
      </c>
      <c r="I5910" s="11">
        <v>172</v>
      </c>
      <c r="J5910" s="11">
        <v>6</v>
      </c>
      <c r="K5910" s="11" t="s">
        <v>8034</v>
      </c>
      <c r="L5910" s="11">
        <f t="shared" si="276"/>
        <v>1285</v>
      </c>
      <c r="M5910" s="11">
        <f t="shared" si="277"/>
        <v>1019</v>
      </c>
      <c r="N5910" s="12">
        <f t="shared" si="278"/>
        <v>0.44227430555555558</v>
      </c>
    </row>
    <row r="5911" spans="1:14" x14ac:dyDescent="0.3">
      <c r="A5911" s="8" t="s">
        <v>5920</v>
      </c>
      <c r="B5911" s="9">
        <v>45561</v>
      </c>
      <c r="C5911" s="10" t="s">
        <v>8011</v>
      </c>
      <c r="D5911" s="10" t="s">
        <v>8015</v>
      </c>
      <c r="E5911" s="10" t="s">
        <v>8033</v>
      </c>
      <c r="F5911" s="11">
        <v>2</v>
      </c>
      <c r="G5911" s="11">
        <v>1534</v>
      </c>
      <c r="H5911" s="11">
        <v>1052</v>
      </c>
      <c r="I5911" s="11">
        <v>143</v>
      </c>
      <c r="J5911" s="11">
        <v>3</v>
      </c>
      <c r="K5911" s="11" t="s">
        <v>8034</v>
      </c>
      <c r="L5911" s="11">
        <f t="shared" si="276"/>
        <v>1195</v>
      </c>
      <c r="M5911" s="11">
        <f t="shared" si="277"/>
        <v>339</v>
      </c>
      <c r="N5911" s="12">
        <f t="shared" si="278"/>
        <v>0.22099087353324642</v>
      </c>
    </row>
    <row r="5912" spans="1:14" x14ac:dyDescent="0.3">
      <c r="A5912" s="8" t="s">
        <v>5921</v>
      </c>
      <c r="B5912" s="9">
        <v>45561</v>
      </c>
      <c r="C5912" s="10" t="s">
        <v>8013</v>
      </c>
      <c r="D5912" s="10" t="s">
        <v>8022</v>
      </c>
      <c r="E5912" s="10" t="s">
        <v>8032</v>
      </c>
      <c r="F5912" s="11">
        <v>4</v>
      </c>
      <c r="G5912" s="11">
        <v>3540</v>
      </c>
      <c r="H5912" s="11">
        <v>625</v>
      </c>
      <c r="I5912" s="11">
        <v>194</v>
      </c>
      <c r="J5912" s="11">
        <v>3</v>
      </c>
      <c r="K5912" s="11" t="s">
        <v>8034</v>
      </c>
      <c r="L5912" s="11">
        <f t="shared" si="276"/>
        <v>819</v>
      </c>
      <c r="M5912" s="11">
        <f t="shared" si="277"/>
        <v>2721</v>
      </c>
      <c r="N5912" s="12">
        <f t="shared" si="278"/>
        <v>0.76864406779661021</v>
      </c>
    </row>
    <row r="5913" spans="1:14" x14ac:dyDescent="0.3">
      <c r="A5913" s="8" t="s">
        <v>5922</v>
      </c>
      <c r="B5913" s="9">
        <v>45561</v>
      </c>
      <c r="C5913" s="10" t="s">
        <v>8014</v>
      </c>
      <c r="D5913" s="10" t="s">
        <v>8024</v>
      </c>
      <c r="E5913" s="10" t="s">
        <v>8032</v>
      </c>
      <c r="F5913" s="11">
        <v>4</v>
      </c>
      <c r="G5913" s="11">
        <v>3380</v>
      </c>
      <c r="H5913" s="11">
        <v>384</v>
      </c>
      <c r="I5913" s="11">
        <v>201</v>
      </c>
      <c r="J5913" s="11">
        <v>5</v>
      </c>
      <c r="K5913" s="11" t="s">
        <v>8034</v>
      </c>
      <c r="L5913" s="11">
        <f t="shared" si="276"/>
        <v>585</v>
      </c>
      <c r="M5913" s="11">
        <f t="shared" si="277"/>
        <v>2795</v>
      </c>
      <c r="N5913" s="12">
        <f t="shared" si="278"/>
        <v>0.82692307692307687</v>
      </c>
    </row>
    <row r="5914" spans="1:14" x14ac:dyDescent="0.3">
      <c r="A5914" s="8" t="s">
        <v>5923</v>
      </c>
      <c r="B5914" s="9">
        <v>45561</v>
      </c>
      <c r="C5914" s="10" t="s">
        <v>8014</v>
      </c>
      <c r="D5914" s="10" t="s">
        <v>8018</v>
      </c>
      <c r="E5914" s="10" t="s">
        <v>8031</v>
      </c>
      <c r="F5914" s="11">
        <v>3</v>
      </c>
      <c r="G5914" s="11">
        <v>2403</v>
      </c>
      <c r="H5914" s="11">
        <v>1062</v>
      </c>
      <c r="I5914" s="11">
        <v>105</v>
      </c>
      <c r="J5914" s="11">
        <v>2</v>
      </c>
      <c r="K5914" s="11" t="s">
        <v>8034</v>
      </c>
      <c r="L5914" s="11">
        <f t="shared" si="276"/>
        <v>1167</v>
      </c>
      <c r="M5914" s="11">
        <f t="shared" si="277"/>
        <v>1236</v>
      </c>
      <c r="N5914" s="12">
        <f t="shared" si="278"/>
        <v>0.51435705368289641</v>
      </c>
    </row>
    <row r="5915" spans="1:14" x14ac:dyDescent="0.3">
      <c r="A5915" s="8" t="s">
        <v>5924</v>
      </c>
      <c r="B5915" s="9">
        <v>45561</v>
      </c>
      <c r="C5915" s="10" t="s">
        <v>8013</v>
      </c>
      <c r="D5915" s="10" t="s">
        <v>8025</v>
      </c>
      <c r="E5915" s="10" t="s">
        <v>8033</v>
      </c>
      <c r="F5915" s="11">
        <v>3</v>
      </c>
      <c r="G5915" s="11">
        <v>2262</v>
      </c>
      <c r="H5915" s="11">
        <v>522</v>
      </c>
      <c r="I5915" s="11">
        <v>219</v>
      </c>
      <c r="J5915" s="11">
        <v>4</v>
      </c>
      <c r="K5915" s="11" t="s">
        <v>8035</v>
      </c>
      <c r="L5915" s="11">
        <f t="shared" si="276"/>
        <v>741</v>
      </c>
      <c r="M5915" s="11">
        <f t="shared" si="277"/>
        <v>1521</v>
      </c>
      <c r="N5915" s="12">
        <f t="shared" si="278"/>
        <v>0.67241379310344829</v>
      </c>
    </row>
    <row r="5916" spans="1:14" x14ac:dyDescent="0.3">
      <c r="A5916" s="8" t="s">
        <v>5925</v>
      </c>
      <c r="B5916" s="9">
        <v>45561</v>
      </c>
      <c r="C5916" s="10" t="s">
        <v>8012</v>
      </c>
      <c r="D5916" s="10" t="s">
        <v>8029</v>
      </c>
      <c r="E5916" s="10" t="s">
        <v>8031</v>
      </c>
      <c r="F5916" s="11">
        <v>2</v>
      </c>
      <c r="G5916" s="11">
        <v>1294</v>
      </c>
      <c r="H5916" s="11">
        <v>1181</v>
      </c>
      <c r="I5916" s="11">
        <v>115</v>
      </c>
      <c r="J5916" s="11">
        <v>7</v>
      </c>
      <c r="K5916" s="11" t="s">
        <v>8034</v>
      </c>
      <c r="L5916" s="11">
        <f t="shared" si="276"/>
        <v>1296</v>
      </c>
      <c r="M5916" s="11">
        <f t="shared" si="277"/>
        <v>-2</v>
      </c>
      <c r="N5916" s="12">
        <f t="shared" si="278"/>
        <v>-1.5455950540958269E-3</v>
      </c>
    </row>
    <row r="5917" spans="1:14" x14ac:dyDescent="0.3">
      <c r="A5917" s="8" t="s">
        <v>5926</v>
      </c>
      <c r="B5917" s="9">
        <v>45561</v>
      </c>
      <c r="C5917" s="10" t="s">
        <v>8012</v>
      </c>
      <c r="D5917" s="10" t="s">
        <v>8029</v>
      </c>
      <c r="E5917" s="10" t="s">
        <v>8033</v>
      </c>
      <c r="F5917" s="11">
        <v>4</v>
      </c>
      <c r="G5917" s="11">
        <v>2880</v>
      </c>
      <c r="H5917" s="11">
        <v>752</v>
      </c>
      <c r="I5917" s="11">
        <v>191</v>
      </c>
      <c r="J5917" s="11">
        <v>3</v>
      </c>
      <c r="K5917" s="11" t="s">
        <v>8034</v>
      </c>
      <c r="L5917" s="11">
        <f t="shared" si="276"/>
        <v>943</v>
      </c>
      <c r="M5917" s="11">
        <f t="shared" si="277"/>
        <v>1937</v>
      </c>
      <c r="N5917" s="12">
        <f t="shared" si="278"/>
        <v>0.67256944444444444</v>
      </c>
    </row>
    <row r="5918" spans="1:14" x14ac:dyDescent="0.3">
      <c r="A5918" s="8" t="s">
        <v>5927</v>
      </c>
      <c r="B5918" s="9">
        <v>45561</v>
      </c>
      <c r="C5918" s="10" t="s">
        <v>8013</v>
      </c>
      <c r="D5918" s="10" t="s">
        <v>8017</v>
      </c>
      <c r="E5918" s="10" t="s">
        <v>8033</v>
      </c>
      <c r="F5918" s="11">
        <v>5</v>
      </c>
      <c r="G5918" s="11">
        <v>3670</v>
      </c>
      <c r="H5918" s="11">
        <v>1313</v>
      </c>
      <c r="I5918" s="11">
        <v>153</v>
      </c>
      <c r="J5918" s="11">
        <v>6</v>
      </c>
      <c r="K5918" s="11" t="s">
        <v>8034</v>
      </c>
      <c r="L5918" s="11">
        <f t="shared" si="276"/>
        <v>1466</v>
      </c>
      <c r="M5918" s="11">
        <f t="shared" si="277"/>
        <v>2204</v>
      </c>
      <c r="N5918" s="12">
        <f t="shared" si="278"/>
        <v>0.60054495912806538</v>
      </c>
    </row>
    <row r="5919" spans="1:14" x14ac:dyDescent="0.3">
      <c r="A5919" s="8" t="s">
        <v>5928</v>
      </c>
      <c r="B5919" s="9">
        <v>45561</v>
      </c>
      <c r="C5919" s="10" t="s">
        <v>8014</v>
      </c>
      <c r="D5919" s="10" t="s">
        <v>8018</v>
      </c>
      <c r="E5919" s="10" t="s">
        <v>8033</v>
      </c>
      <c r="F5919" s="11">
        <v>5</v>
      </c>
      <c r="G5919" s="11">
        <v>3710</v>
      </c>
      <c r="H5919" s="11">
        <v>571</v>
      </c>
      <c r="I5919" s="11">
        <v>111</v>
      </c>
      <c r="J5919" s="11">
        <v>2</v>
      </c>
      <c r="K5919" s="11" t="s">
        <v>8034</v>
      </c>
      <c r="L5919" s="11">
        <f t="shared" si="276"/>
        <v>682</v>
      </c>
      <c r="M5919" s="11">
        <f t="shared" si="277"/>
        <v>3028</v>
      </c>
      <c r="N5919" s="12">
        <f t="shared" si="278"/>
        <v>0.81617250673854447</v>
      </c>
    </row>
    <row r="5920" spans="1:14" x14ac:dyDescent="0.3">
      <c r="A5920" s="8" t="s">
        <v>5929</v>
      </c>
      <c r="B5920" s="9">
        <v>45561</v>
      </c>
      <c r="C5920" s="10" t="s">
        <v>8011</v>
      </c>
      <c r="D5920" s="10" t="s">
        <v>8021</v>
      </c>
      <c r="E5920" s="10" t="s">
        <v>8033</v>
      </c>
      <c r="F5920" s="11">
        <v>5</v>
      </c>
      <c r="G5920" s="11">
        <v>2850</v>
      </c>
      <c r="H5920" s="11">
        <v>1057</v>
      </c>
      <c r="I5920" s="11">
        <v>100</v>
      </c>
      <c r="J5920" s="11">
        <v>2</v>
      </c>
      <c r="K5920" s="11" t="s">
        <v>8035</v>
      </c>
      <c r="L5920" s="11">
        <f t="shared" si="276"/>
        <v>1157</v>
      </c>
      <c r="M5920" s="11">
        <f t="shared" si="277"/>
        <v>1693</v>
      </c>
      <c r="N5920" s="12">
        <f t="shared" si="278"/>
        <v>0.59403508771929825</v>
      </c>
    </row>
    <row r="5921" spans="1:14" x14ac:dyDescent="0.3">
      <c r="A5921" s="8" t="s">
        <v>5930</v>
      </c>
      <c r="B5921" s="9">
        <v>45561</v>
      </c>
      <c r="C5921" s="10" t="s">
        <v>8012</v>
      </c>
      <c r="D5921" s="10" t="s">
        <v>8027</v>
      </c>
      <c r="E5921" s="10" t="s">
        <v>8033</v>
      </c>
      <c r="F5921" s="11">
        <v>3</v>
      </c>
      <c r="G5921" s="11">
        <v>2046</v>
      </c>
      <c r="H5921" s="11">
        <v>1379</v>
      </c>
      <c r="I5921" s="11">
        <v>201</v>
      </c>
      <c r="J5921" s="11">
        <v>2</v>
      </c>
      <c r="K5921" s="11" t="s">
        <v>8034</v>
      </c>
      <c r="L5921" s="11">
        <f t="shared" si="276"/>
        <v>1580</v>
      </c>
      <c r="M5921" s="11">
        <f t="shared" si="277"/>
        <v>466</v>
      </c>
      <c r="N5921" s="12">
        <f t="shared" si="278"/>
        <v>0.22776148582600195</v>
      </c>
    </row>
    <row r="5922" spans="1:14" x14ac:dyDescent="0.3">
      <c r="A5922" s="8" t="s">
        <v>5931</v>
      </c>
      <c r="B5922" s="9">
        <v>45561</v>
      </c>
      <c r="C5922" s="10" t="s">
        <v>8013</v>
      </c>
      <c r="D5922" s="10" t="s">
        <v>8017</v>
      </c>
      <c r="E5922" s="10" t="s">
        <v>8033</v>
      </c>
      <c r="F5922" s="11">
        <v>4</v>
      </c>
      <c r="G5922" s="11">
        <v>3104</v>
      </c>
      <c r="H5922" s="11">
        <v>940</v>
      </c>
      <c r="I5922" s="11">
        <v>123</v>
      </c>
      <c r="J5922" s="11">
        <v>5</v>
      </c>
      <c r="K5922" s="11" t="s">
        <v>8034</v>
      </c>
      <c r="L5922" s="11">
        <f t="shared" si="276"/>
        <v>1063</v>
      </c>
      <c r="M5922" s="11">
        <f t="shared" si="277"/>
        <v>2041</v>
      </c>
      <c r="N5922" s="12">
        <f t="shared" si="278"/>
        <v>0.65753865979381443</v>
      </c>
    </row>
    <row r="5923" spans="1:14" x14ac:dyDescent="0.3">
      <c r="A5923" s="8" t="s">
        <v>5932</v>
      </c>
      <c r="B5923" s="9">
        <v>45561</v>
      </c>
      <c r="C5923" s="10" t="s">
        <v>8014</v>
      </c>
      <c r="D5923" s="10" t="s">
        <v>8024</v>
      </c>
      <c r="E5923" s="10" t="s">
        <v>8031</v>
      </c>
      <c r="F5923" s="11">
        <v>5</v>
      </c>
      <c r="G5923" s="11">
        <v>3455</v>
      </c>
      <c r="H5923" s="11">
        <v>959</v>
      </c>
      <c r="I5923" s="11">
        <v>121</v>
      </c>
      <c r="J5923" s="11">
        <v>4</v>
      </c>
      <c r="K5923" s="11" t="s">
        <v>8034</v>
      </c>
      <c r="L5923" s="11">
        <f t="shared" si="276"/>
        <v>1080</v>
      </c>
      <c r="M5923" s="11">
        <f t="shared" si="277"/>
        <v>2375</v>
      </c>
      <c r="N5923" s="12">
        <f t="shared" si="278"/>
        <v>0.68740955137481907</v>
      </c>
    </row>
    <row r="5924" spans="1:14" x14ac:dyDescent="0.3">
      <c r="A5924" s="8" t="s">
        <v>5933</v>
      </c>
      <c r="B5924" s="9">
        <v>45561</v>
      </c>
      <c r="C5924" s="10" t="s">
        <v>8012</v>
      </c>
      <c r="D5924" s="10" t="s">
        <v>8027</v>
      </c>
      <c r="E5924" s="10" t="s">
        <v>8031</v>
      </c>
      <c r="F5924" s="11">
        <v>3</v>
      </c>
      <c r="G5924" s="11">
        <v>2481</v>
      </c>
      <c r="H5924" s="11">
        <v>605</v>
      </c>
      <c r="I5924" s="11">
        <v>103</v>
      </c>
      <c r="J5924" s="11">
        <v>7</v>
      </c>
      <c r="K5924" s="11" t="s">
        <v>8034</v>
      </c>
      <c r="L5924" s="11">
        <f t="shared" si="276"/>
        <v>708</v>
      </c>
      <c r="M5924" s="11">
        <f t="shared" si="277"/>
        <v>1773</v>
      </c>
      <c r="N5924" s="12">
        <f t="shared" si="278"/>
        <v>0.71463119709794443</v>
      </c>
    </row>
    <row r="5925" spans="1:14" x14ac:dyDescent="0.3">
      <c r="A5925" s="8" t="s">
        <v>5934</v>
      </c>
      <c r="B5925" s="9">
        <v>45561</v>
      </c>
      <c r="C5925" s="10" t="s">
        <v>8011</v>
      </c>
      <c r="D5925" s="10" t="s">
        <v>8021</v>
      </c>
      <c r="E5925" s="10" t="s">
        <v>8031</v>
      </c>
      <c r="F5925" s="11">
        <v>1</v>
      </c>
      <c r="G5925" s="11">
        <v>608</v>
      </c>
      <c r="H5925" s="11">
        <v>1096</v>
      </c>
      <c r="I5925" s="11">
        <v>137</v>
      </c>
      <c r="J5925" s="11">
        <v>3</v>
      </c>
      <c r="K5925" s="11" t="s">
        <v>8034</v>
      </c>
      <c r="L5925" s="11">
        <f t="shared" si="276"/>
        <v>1233</v>
      </c>
      <c r="M5925" s="11">
        <f t="shared" si="277"/>
        <v>-625</v>
      </c>
      <c r="N5925" s="12">
        <f t="shared" si="278"/>
        <v>-1.0279605263157894</v>
      </c>
    </row>
    <row r="5926" spans="1:14" x14ac:dyDescent="0.3">
      <c r="A5926" s="8" t="s">
        <v>5935</v>
      </c>
      <c r="B5926" s="9">
        <v>45561</v>
      </c>
      <c r="C5926" s="10" t="s">
        <v>8012</v>
      </c>
      <c r="D5926" s="10" t="s">
        <v>8029</v>
      </c>
      <c r="E5926" s="10" t="s">
        <v>8032</v>
      </c>
      <c r="F5926" s="11">
        <v>5</v>
      </c>
      <c r="G5926" s="11">
        <v>4305</v>
      </c>
      <c r="H5926" s="11">
        <v>707</v>
      </c>
      <c r="I5926" s="11">
        <v>185</v>
      </c>
      <c r="J5926" s="11">
        <v>5</v>
      </c>
      <c r="K5926" s="11" t="s">
        <v>8035</v>
      </c>
      <c r="L5926" s="11">
        <f t="shared" si="276"/>
        <v>892</v>
      </c>
      <c r="M5926" s="11">
        <f t="shared" si="277"/>
        <v>3413</v>
      </c>
      <c r="N5926" s="12">
        <f t="shared" si="278"/>
        <v>0.79279907084785128</v>
      </c>
    </row>
    <row r="5927" spans="1:14" x14ac:dyDescent="0.3">
      <c r="A5927" s="8" t="s">
        <v>5936</v>
      </c>
      <c r="B5927" s="9">
        <v>45562</v>
      </c>
      <c r="C5927" s="10" t="s">
        <v>8013</v>
      </c>
      <c r="D5927" s="10" t="s">
        <v>8025</v>
      </c>
      <c r="E5927" s="10" t="s">
        <v>8031</v>
      </c>
      <c r="F5927" s="11">
        <v>2</v>
      </c>
      <c r="G5927" s="11">
        <v>1638</v>
      </c>
      <c r="H5927" s="11">
        <v>560</v>
      </c>
      <c r="I5927" s="11">
        <v>167</v>
      </c>
      <c r="J5927" s="11">
        <v>3</v>
      </c>
      <c r="K5927" s="11" t="s">
        <v>8034</v>
      </c>
      <c r="L5927" s="11">
        <f t="shared" si="276"/>
        <v>727</v>
      </c>
      <c r="M5927" s="11">
        <f t="shared" si="277"/>
        <v>911</v>
      </c>
      <c r="N5927" s="12">
        <f t="shared" si="278"/>
        <v>0.55616605616605619</v>
      </c>
    </row>
    <row r="5928" spans="1:14" x14ac:dyDescent="0.3">
      <c r="A5928" s="8" t="s">
        <v>5937</v>
      </c>
      <c r="B5928" s="9">
        <v>45562</v>
      </c>
      <c r="C5928" s="10" t="s">
        <v>8014</v>
      </c>
      <c r="D5928" s="10" t="s">
        <v>8018</v>
      </c>
      <c r="E5928" s="10" t="s">
        <v>8033</v>
      </c>
      <c r="F5928" s="11">
        <v>5</v>
      </c>
      <c r="G5928" s="11">
        <v>4045</v>
      </c>
      <c r="H5928" s="11">
        <v>505</v>
      </c>
      <c r="I5928" s="11">
        <v>111</v>
      </c>
      <c r="J5928" s="11">
        <v>4</v>
      </c>
      <c r="K5928" s="11" t="s">
        <v>8034</v>
      </c>
      <c r="L5928" s="11">
        <f t="shared" si="276"/>
        <v>616</v>
      </c>
      <c r="M5928" s="11">
        <f t="shared" si="277"/>
        <v>3429</v>
      </c>
      <c r="N5928" s="12">
        <f t="shared" si="278"/>
        <v>0.84771322620519163</v>
      </c>
    </row>
    <row r="5929" spans="1:14" x14ac:dyDescent="0.3">
      <c r="A5929" s="8" t="s">
        <v>5938</v>
      </c>
      <c r="B5929" s="9">
        <v>45562</v>
      </c>
      <c r="C5929" s="10" t="s">
        <v>8014</v>
      </c>
      <c r="D5929" s="10" t="s">
        <v>8024</v>
      </c>
      <c r="E5929" s="10" t="s">
        <v>8033</v>
      </c>
      <c r="F5929" s="11">
        <v>5</v>
      </c>
      <c r="G5929" s="11">
        <v>3580</v>
      </c>
      <c r="H5929" s="11">
        <v>693</v>
      </c>
      <c r="I5929" s="11">
        <v>112</v>
      </c>
      <c r="J5929" s="11">
        <v>3</v>
      </c>
      <c r="K5929" s="11" t="s">
        <v>8034</v>
      </c>
      <c r="L5929" s="11">
        <f t="shared" si="276"/>
        <v>805</v>
      </c>
      <c r="M5929" s="11">
        <f t="shared" si="277"/>
        <v>2775</v>
      </c>
      <c r="N5929" s="12">
        <f t="shared" si="278"/>
        <v>0.77513966480446927</v>
      </c>
    </row>
    <row r="5930" spans="1:14" x14ac:dyDescent="0.3">
      <c r="A5930" s="8" t="s">
        <v>5939</v>
      </c>
      <c r="B5930" s="9">
        <v>45562</v>
      </c>
      <c r="C5930" s="10" t="s">
        <v>8011</v>
      </c>
      <c r="D5930" s="10" t="s">
        <v>8015</v>
      </c>
      <c r="E5930" s="10" t="s">
        <v>8033</v>
      </c>
      <c r="F5930" s="11">
        <v>3</v>
      </c>
      <c r="G5930" s="11">
        <v>2553</v>
      </c>
      <c r="H5930" s="11">
        <v>473</v>
      </c>
      <c r="I5930" s="11">
        <v>127</v>
      </c>
      <c r="J5930" s="11">
        <v>6</v>
      </c>
      <c r="K5930" s="11" t="s">
        <v>8034</v>
      </c>
      <c r="L5930" s="11">
        <f t="shared" si="276"/>
        <v>600</v>
      </c>
      <c r="M5930" s="11">
        <f t="shared" si="277"/>
        <v>1953</v>
      </c>
      <c r="N5930" s="12">
        <f t="shared" si="278"/>
        <v>0.76498237367802591</v>
      </c>
    </row>
    <row r="5931" spans="1:14" x14ac:dyDescent="0.3">
      <c r="A5931" s="8" t="s">
        <v>5940</v>
      </c>
      <c r="B5931" s="9">
        <v>45562</v>
      </c>
      <c r="C5931" s="10" t="s">
        <v>8013</v>
      </c>
      <c r="D5931" s="10" t="s">
        <v>8025</v>
      </c>
      <c r="E5931" s="10" t="s">
        <v>8033</v>
      </c>
      <c r="F5931" s="11">
        <v>2</v>
      </c>
      <c r="G5931" s="11">
        <v>1566</v>
      </c>
      <c r="H5931" s="11">
        <v>396</v>
      </c>
      <c r="I5931" s="11">
        <v>126</v>
      </c>
      <c r="J5931" s="11">
        <v>3</v>
      </c>
      <c r="K5931" s="11" t="s">
        <v>8034</v>
      </c>
      <c r="L5931" s="11">
        <f t="shared" si="276"/>
        <v>522</v>
      </c>
      <c r="M5931" s="11">
        <f t="shared" si="277"/>
        <v>1044</v>
      </c>
      <c r="N5931" s="12">
        <f t="shared" si="278"/>
        <v>0.66666666666666663</v>
      </c>
    </row>
    <row r="5932" spans="1:14" x14ac:dyDescent="0.3">
      <c r="A5932" s="8" t="s">
        <v>5941</v>
      </c>
      <c r="B5932" s="9">
        <v>45562</v>
      </c>
      <c r="C5932" s="10" t="s">
        <v>8012</v>
      </c>
      <c r="D5932" s="10" t="s">
        <v>8028</v>
      </c>
      <c r="E5932" s="10" t="s">
        <v>8032</v>
      </c>
      <c r="F5932" s="11">
        <v>5</v>
      </c>
      <c r="G5932" s="11">
        <v>3705</v>
      </c>
      <c r="H5932" s="11">
        <v>467</v>
      </c>
      <c r="I5932" s="11">
        <v>178</v>
      </c>
      <c r="J5932" s="11">
        <v>7</v>
      </c>
      <c r="K5932" s="11" t="s">
        <v>8034</v>
      </c>
      <c r="L5932" s="11">
        <f t="shared" si="276"/>
        <v>645</v>
      </c>
      <c r="M5932" s="11">
        <f t="shared" si="277"/>
        <v>3060</v>
      </c>
      <c r="N5932" s="12">
        <f t="shared" si="278"/>
        <v>0.82591093117408909</v>
      </c>
    </row>
    <row r="5933" spans="1:14" x14ac:dyDescent="0.3">
      <c r="A5933" s="8" t="s">
        <v>5942</v>
      </c>
      <c r="B5933" s="9">
        <v>45562</v>
      </c>
      <c r="C5933" s="10" t="s">
        <v>8011</v>
      </c>
      <c r="D5933" s="10" t="s">
        <v>8015</v>
      </c>
      <c r="E5933" s="10" t="s">
        <v>8032</v>
      </c>
      <c r="F5933" s="11">
        <v>1</v>
      </c>
      <c r="G5933" s="11">
        <v>818</v>
      </c>
      <c r="H5933" s="11">
        <v>1246</v>
      </c>
      <c r="I5933" s="11">
        <v>128</v>
      </c>
      <c r="J5933" s="11">
        <v>6</v>
      </c>
      <c r="K5933" s="11" t="s">
        <v>8034</v>
      </c>
      <c r="L5933" s="11">
        <f t="shared" si="276"/>
        <v>1374</v>
      </c>
      <c r="M5933" s="11">
        <f t="shared" si="277"/>
        <v>-556</v>
      </c>
      <c r="N5933" s="12">
        <f t="shared" si="278"/>
        <v>-0.67970660146699269</v>
      </c>
    </row>
    <row r="5934" spans="1:14" x14ac:dyDescent="0.3">
      <c r="A5934" s="8" t="s">
        <v>5943</v>
      </c>
      <c r="B5934" s="9">
        <v>45562</v>
      </c>
      <c r="C5934" s="10" t="s">
        <v>8013</v>
      </c>
      <c r="D5934" s="10" t="s">
        <v>8019</v>
      </c>
      <c r="E5934" s="10" t="s">
        <v>8033</v>
      </c>
      <c r="F5934" s="11">
        <v>4</v>
      </c>
      <c r="G5934" s="11">
        <v>2932</v>
      </c>
      <c r="H5934" s="11">
        <v>754</v>
      </c>
      <c r="I5934" s="11">
        <v>125</v>
      </c>
      <c r="J5934" s="11">
        <v>2</v>
      </c>
      <c r="K5934" s="11" t="s">
        <v>8034</v>
      </c>
      <c r="L5934" s="11">
        <f t="shared" si="276"/>
        <v>879</v>
      </c>
      <c r="M5934" s="11">
        <f t="shared" si="277"/>
        <v>2053</v>
      </c>
      <c r="N5934" s="12">
        <f t="shared" si="278"/>
        <v>0.70020463847203274</v>
      </c>
    </row>
    <row r="5935" spans="1:14" x14ac:dyDescent="0.3">
      <c r="A5935" s="8" t="s">
        <v>5944</v>
      </c>
      <c r="B5935" s="9">
        <v>45562</v>
      </c>
      <c r="C5935" s="10" t="s">
        <v>8012</v>
      </c>
      <c r="D5935" s="10" t="s">
        <v>8027</v>
      </c>
      <c r="E5935" s="10" t="s">
        <v>8032</v>
      </c>
      <c r="F5935" s="11">
        <v>2</v>
      </c>
      <c r="G5935" s="11">
        <v>1712</v>
      </c>
      <c r="H5935" s="11">
        <v>1113</v>
      </c>
      <c r="I5935" s="11">
        <v>125</v>
      </c>
      <c r="J5935" s="11">
        <v>4</v>
      </c>
      <c r="K5935" s="11" t="s">
        <v>8034</v>
      </c>
      <c r="L5935" s="11">
        <f t="shared" si="276"/>
        <v>1238</v>
      </c>
      <c r="M5935" s="11">
        <f t="shared" si="277"/>
        <v>474</v>
      </c>
      <c r="N5935" s="12">
        <f t="shared" si="278"/>
        <v>0.27686915887850466</v>
      </c>
    </row>
    <row r="5936" spans="1:14" x14ac:dyDescent="0.3">
      <c r="A5936" s="8" t="s">
        <v>5945</v>
      </c>
      <c r="B5936" s="9">
        <v>45562</v>
      </c>
      <c r="C5936" s="10" t="s">
        <v>8012</v>
      </c>
      <c r="D5936" s="10" t="s">
        <v>8027</v>
      </c>
      <c r="E5936" s="10" t="s">
        <v>8031</v>
      </c>
      <c r="F5936" s="11">
        <v>1</v>
      </c>
      <c r="G5936" s="11">
        <v>747</v>
      </c>
      <c r="H5936" s="11">
        <v>1357</v>
      </c>
      <c r="I5936" s="11">
        <v>119</v>
      </c>
      <c r="J5936" s="11">
        <v>5</v>
      </c>
      <c r="K5936" s="11" t="s">
        <v>8034</v>
      </c>
      <c r="L5936" s="11">
        <f t="shared" si="276"/>
        <v>1476</v>
      </c>
      <c r="M5936" s="11">
        <f t="shared" si="277"/>
        <v>-729</v>
      </c>
      <c r="N5936" s="12">
        <f t="shared" si="278"/>
        <v>-0.97590361445783136</v>
      </c>
    </row>
    <row r="5937" spans="1:14" x14ac:dyDescent="0.3">
      <c r="A5937" s="8" t="s">
        <v>5946</v>
      </c>
      <c r="B5937" s="9">
        <v>45562</v>
      </c>
      <c r="C5937" s="10" t="s">
        <v>8012</v>
      </c>
      <c r="D5937" s="10" t="s">
        <v>8027</v>
      </c>
      <c r="E5937" s="10" t="s">
        <v>8032</v>
      </c>
      <c r="F5937" s="11">
        <v>4</v>
      </c>
      <c r="G5937" s="11">
        <v>3232</v>
      </c>
      <c r="H5937" s="11">
        <v>462</v>
      </c>
      <c r="I5937" s="11">
        <v>206</v>
      </c>
      <c r="J5937" s="11">
        <v>7</v>
      </c>
      <c r="K5937" s="11" t="s">
        <v>8034</v>
      </c>
      <c r="L5937" s="11">
        <f t="shared" si="276"/>
        <v>668</v>
      </c>
      <c r="M5937" s="11">
        <f t="shared" si="277"/>
        <v>2564</v>
      </c>
      <c r="N5937" s="12">
        <f t="shared" si="278"/>
        <v>0.79331683168316836</v>
      </c>
    </row>
    <row r="5938" spans="1:14" x14ac:dyDescent="0.3">
      <c r="A5938" s="8" t="s">
        <v>5947</v>
      </c>
      <c r="B5938" s="9">
        <v>45562</v>
      </c>
      <c r="C5938" s="10" t="s">
        <v>8011</v>
      </c>
      <c r="D5938" s="10" t="s">
        <v>8021</v>
      </c>
      <c r="E5938" s="10" t="s">
        <v>8032</v>
      </c>
      <c r="F5938" s="11">
        <v>2</v>
      </c>
      <c r="G5938" s="11">
        <v>1352</v>
      </c>
      <c r="H5938" s="11">
        <v>479</v>
      </c>
      <c r="I5938" s="11">
        <v>135</v>
      </c>
      <c r="J5938" s="11">
        <v>3</v>
      </c>
      <c r="K5938" s="11" t="s">
        <v>8034</v>
      </c>
      <c r="L5938" s="11">
        <f t="shared" si="276"/>
        <v>614</v>
      </c>
      <c r="M5938" s="11">
        <f t="shared" si="277"/>
        <v>738</v>
      </c>
      <c r="N5938" s="12">
        <f t="shared" si="278"/>
        <v>0.54585798816568043</v>
      </c>
    </row>
    <row r="5939" spans="1:14" x14ac:dyDescent="0.3">
      <c r="A5939" s="8" t="s">
        <v>5948</v>
      </c>
      <c r="B5939" s="9">
        <v>45562</v>
      </c>
      <c r="C5939" s="10" t="s">
        <v>8013</v>
      </c>
      <c r="D5939" s="10" t="s">
        <v>8017</v>
      </c>
      <c r="E5939" s="10" t="s">
        <v>8031</v>
      </c>
      <c r="F5939" s="11">
        <v>1</v>
      </c>
      <c r="G5939" s="11">
        <v>661</v>
      </c>
      <c r="H5939" s="11">
        <v>917</v>
      </c>
      <c r="I5939" s="11">
        <v>214</v>
      </c>
      <c r="J5939" s="11">
        <v>3</v>
      </c>
      <c r="K5939" s="11" t="s">
        <v>8034</v>
      </c>
      <c r="L5939" s="11">
        <f t="shared" si="276"/>
        <v>1131</v>
      </c>
      <c r="M5939" s="11">
        <f t="shared" si="277"/>
        <v>-470</v>
      </c>
      <c r="N5939" s="12">
        <f t="shared" si="278"/>
        <v>-0.71104387291981841</v>
      </c>
    </row>
    <row r="5940" spans="1:14" x14ac:dyDescent="0.3">
      <c r="A5940" s="8" t="s">
        <v>5949</v>
      </c>
      <c r="B5940" s="9">
        <v>45562</v>
      </c>
      <c r="C5940" s="10" t="s">
        <v>8013</v>
      </c>
      <c r="D5940" s="10" t="s">
        <v>8025</v>
      </c>
      <c r="E5940" s="10" t="s">
        <v>8031</v>
      </c>
      <c r="F5940" s="11">
        <v>2</v>
      </c>
      <c r="G5940" s="11">
        <v>1122</v>
      </c>
      <c r="H5940" s="11">
        <v>725</v>
      </c>
      <c r="I5940" s="11">
        <v>147</v>
      </c>
      <c r="J5940" s="11">
        <v>4</v>
      </c>
      <c r="K5940" s="11" t="s">
        <v>8035</v>
      </c>
      <c r="L5940" s="11">
        <f t="shared" si="276"/>
        <v>872</v>
      </c>
      <c r="M5940" s="11">
        <f t="shared" si="277"/>
        <v>250</v>
      </c>
      <c r="N5940" s="12">
        <f t="shared" si="278"/>
        <v>0.22281639928698752</v>
      </c>
    </row>
    <row r="5941" spans="1:14" x14ac:dyDescent="0.3">
      <c r="A5941" s="8" t="s">
        <v>5950</v>
      </c>
      <c r="B5941" s="9">
        <v>45562</v>
      </c>
      <c r="C5941" s="10" t="s">
        <v>8013</v>
      </c>
      <c r="D5941" s="10" t="s">
        <v>8017</v>
      </c>
      <c r="E5941" s="10" t="s">
        <v>8031</v>
      </c>
      <c r="F5941" s="11">
        <v>1</v>
      </c>
      <c r="G5941" s="11">
        <v>603</v>
      </c>
      <c r="H5941" s="11">
        <v>1414</v>
      </c>
      <c r="I5941" s="11">
        <v>100</v>
      </c>
      <c r="J5941" s="11">
        <v>2</v>
      </c>
      <c r="K5941" s="11" t="s">
        <v>8034</v>
      </c>
      <c r="L5941" s="11">
        <f t="shared" si="276"/>
        <v>1514</v>
      </c>
      <c r="M5941" s="11">
        <f t="shared" si="277"/>
        <v>-911</v>
      </c>
      <c r="N5941" s="12">
        <f t="shared" si="278"/>
        <v>-1.5107794361525704</v>
      </c>
    </row>
    <row r="5942" spans="1:14" x14ac:dyDescent="0.3">
      <c r="A5942" s="8" t="s">
        <v>5951</v>
      </c>
      <c r="B5942" s="9">
        <v>45562</v>
      </c>
      <c r="C5942" s="10" t="s">
        <v>8013</v>
      </c>
      <c r="D5942" s="10" t="s">
        <v>8025</v>
      </c>
      <c r="E5942" s="10" t="s">
        <v>8032</v>
      </c>
      <c r="F5942" s="11">
        <v>5</v>
      </c>
      <c r="G5942" s="11">
        <v>3975</v>
      </c>
      <c r="H5942" s="11">
        <v>621</v>
      </c>
      <c r="I5942" s="11">
        <v>147</v>
      </c>
      <c r="J5942" s="11">
        <v>6</v>
      </c>
      <c r="K5942" s="11" t="s">
        <v>8034</v>
      </c>
      <c r="L5942" s="11">
        <f t="shared" si="276"/>
        <v>768</v>
      </c>
      <c r="M5942" s="11">
        <f t="shared" si="277"/>
        <v>3207</v>
      </c>
      <c r="N5942" s="12">
        <f t="shared" si="278"/>
        <v>0.80679245283018863</v>
      </c>
    </row>
    <row r="5943" spans="1:14" x14ac:dyDescent="0.3">
      <c r="A5943" s="8" t="s">
        <v>5952</v>
      </c>
      <c r="B5943" s="9">
        <v>45562</v>
      </c>
      <c r="C5943" s="10" t="s">
        <v>8014</v>
      </c>
      <c r="D5943" s="10" t="s">
        <v>8026</v>
      </c>
      <c r="E5943" s="10" t="s">
        <v>8033</v>
      </c>
      <c r="F5943" s="11">
        <v>4</v>
      </c>
      <c r="G5943" s="11">
        <v>3556</v>
      </c>
      <c r="H5943" s="11">
        <v>1254</v>
      </c>
      <c r="I5943" s="11">
        <v>158</v>
      </c>
      <c r="J5943" s="11">
        <v>4</v>
      </c>
      <c r="K5943" s="11" t="s">
        <v>8034</v>
      </c>
      <c r="L5943" s="11">
        <f t="shared" si="276"/>
        <v>1412</v>
      </c>
      <c r="M5943" s="11">
        <f t="shared" si="277"/>
        <v>2144</v>
      </c>
      <c r="N5943" s="12">
        <f t="shared" si="278"/>
        <v>0.60292463442069744</v>
      </c>
    </row>
    <row r="5944" spans="1:14" x14ac:dyDescent="0.3">
      <c r="A5944" s="8" t="s">
        <v>5953</v>
      </c>
      <c r="B5944" s="9">
        <v>45562</v>
      </c>
      <c r="C5944" s="10" t="s">
        <v>8013</v>
      </c>
      <c r="D5944" s="10" t="s">
        <v>8019</v>
      </c>
      <c r="E5944" s="10" t="s">
        <v>8032</v>
      </c>
      <c r="F5944" s="11">
        <v>5</v>
      </c>
      <c r="G5944" s="11">
        <v>3345</v>
      </c>
      <c r="H5944" s="11">
        <v>1257</v>
      </c>
      <c r="I5944" s="11">
        <v>174</v>
      </c>
      <c r="J5944" s="11">
        <v>7</v>
      </c>
      <c r="K5944" s="11" t="s">
        <v>8034</v>
      </c>
      <c r="L5944" s="11">
        <f t="shared" si="276"/>
        <v>1431</v>
      </c>
      <c r="M5944" s="11">
        <f t="shared" si="277"/>
        <v>1914</v>
      </c>
      <c r="N5944" s="12">
        <f t="shared" si="278"/>
        <v>0.57219730941704039</v>
      </c>
    </row>
    <row r="5945" spans="1:14" x14ac:dyDescent="0.3">
      <c r="A5945" s="8" t="s">
        <v>5954</v>
      </c>
      <c r="B5945" s="9">
        <v>45563</v>
      </c>
      <c r="C5945" s="10" t="s">
        <v>8013</v>
      </c>
      <c r="D5945" s="10" t="s">
        <v>8022</v>
      </c>
      <c r="E5945" s="10" t="s">
        <v>8032</v>
      </c>
      <c r="F5945" s="11">
        <v>3</v>
      </c>
      <c r="G5945" s="11">
        <v>2511</v>
      </c>
      <c r="H5945" s="11">
        <v>1350</v>
      </c>
      <c r="I5945" s="11">
        <v>101</v>
      </c>
      <c r="J5945" s="11">
        <v>5</v>
      </c>
      <c r="K5945" s="11" t="s">
        <v>8034</v>
      </c>
      <c r="L5945" s="11">
        <f t="shared" si="276"/>
        <v>1451</v>
      </c>
      <c r="M5945" s="11">
        <f t="shared" si="277"/>
        <v>1060</v>
      </c>
      <c r="N5945" s="12">
        <f t="shared" si="278"/>
        <v>0.42214257268020711</v>
      </c>
    </row>
    <row r="5946" spans="1:14" x14ac:dyDescent="0.3">
      <c r="A5946" s="8" t="s">
        <v>5955</v>
      </c>
      <c r="B5946" s="9">
        <v>45563</v>
      </c>
      <c r="C5946" s="10" t="s">
        <v>8011</v>
      </c>
      <c r="D5946" s="10" t="s">
        <v>8015</v>
      </c>
      <c r="E5946" s="10" t="s">
        <v>8033</v>
      </c>
      <c r="F5946" s="11">
        <v>4</v>
      </c>
      <c r="G5946" s="11">
        <v>3080</v>
      </c>
      <c r="H5946" s="11">
        <v>1327</v>
      </c>
      <c r="I5946" s="11">
        <v>122</v>
      </c>
      <c r="J5946" s="11">
        <v>6</v>
      </c>
      <c r="K5946" s="11" t="s">
        <v>8034</v>
      </c>
      <c r="L5946" s="11">
        <f t="shared" si="276"/>
        <v>1449</v>
      </c>
      <c r="M5946" s="11">
        <f t="shared" si="277"/>
        <v>1631</v>
      </c>
      <c r="N5946" s="12">
        <f t="shared" si="278"/>
        <v>0.52954545454545454</v>
      </c>
    </row>
    <row r="5947" spans="1:14" x14ac:dyDescent="0.3">
      <c r="A5947" s="8" t="s">
        <v>5956</v>
      </c>
      <c r="B5947" s="9">
        <v>45563</v>
      </c>
      <c r="C5947" s="10" t="s">
        <v>8011</v>
      </c>
      <c r="D5947" s="10" t="s">
        <v>8015</v>
      </c>
      <c r="E5947" s="10" t="s">
        <v>8032</v>
      </c>
      <c r="F5947" s="11">
        <v>5</v>
      </c>
      <c r="G5947" s="11">
        <v>2750</v>
      </c>
      <c r="H5947" s="11">
        <v>663</v>
      </c>
      <c r="I5947" s="11">
        <v>142</v>
      </c>
      <c r="J5947" s="11">
        <v>3</v>
      </c>
      <c r="K5947" s="11" t="s">
        <v>8034</v>
      </c>
      <c r="L5947" s="11">
        <f t="shared" si="276"/>
        <v>805</v>
      </c>
      <c r="M5947" s="11">
        <f t="shared" si="277"/>
        <v>1945</v>
      </c>
      <c r="N5947" s="12">
        <f t="shared" si="278"/>
        <v>0.70727272727272728</v>
      </c>
    </row>
    <row r="5948" spans="1:14" x14ac:dyDescent="0.3">
      <c r="A5948" s="8" t="s">
        <v>5957</v>
      </c>
      <c r="B5948" s="9">
        <v>45563</v>
      </c>
      <c r="C5948" s="10" t="s">
        <v>8014</v>
      </c>
      <c r="D5948" s="10" t="s">
        <v>8024</v>
      </c>
      <c r="E5948" s="10" t="s">
        <v>8032</v>
      </c>
      <c r="F5948" s="11">
        <v>2</v>
      </c>
      <c r="G5948" s="11">
        <v>1752</v>
      </c>
      <c r="H5948" s="11">
        <v>934</v>
      </c>
      <c r="I5948" s="11">
        <v>129</v>
      </c>
      <c r="J5948" s="11">
        <v>6</v>
      </c>
      <c r="K5948" s="11" t="s">
        <v>8034</v>
      </c>
      <c r="L5948" s="11">
        <f t="shared" si="276"/>
        <v>1063</v>
      </c>
      <c r="M5948" s="11">
        <f t="shared" si="277"/>
        <v>689</v>
      </c>
      <c r="N5948" s="12">
        <f t="shared" si="278"/>
        <v>0.3932648401826484</v>
      </c>
    </row>
    <row r="5949" spans="1:14" x14ac:dyDescent="0.3">
      <c r="A5949" s="8" t="s">
        <v>5958</v>
      </c>
      <c r="B5949" s="9">
        <v>45563</v>
      </c>
      <c r="C5949" s="10" t="s">
        <v>8014</v>
      </c>
      <c r="D5949" s="10" t="s">
        <v>8018</v>
      </c>
      <c r="E5949" s="10" t="s">
        <v>8033</v>
      </c>
      <c r="F5949" s="11">
        <v>1</v>
      </c>
      <c r="G5949" s="11">
        <v>878</v>
      </c>
      <c r="H5949" s="11">
        <v>441</v>
      </c>
      <c r="I5949" s="11">
        <v>143</v>
      </c>
      <c r="J5949" s="11">
        <v>7</v>
      </c>
      <c r="K5949" s="11" t="s">
        <v>8035</v>
      </c>
      <c r="L5949" s="11">
        <f t="shared" si="276"/>
        <v>584</v>
      </c>
      <c r="M5949" s="11">
        <f t="shared" si="277"/>
        <v>294</v>
      </c>
      <c r="N5949" s="12">
        <f t="shared" si="278"/>
        <v>0.33485193621867881</v>
      </c>
    </row>
    <row r="5950" spans="1:14" x14ac:dyDescent="0.3">
      <c r="A5950" s="8" t="s">
        <v>5959</v>
      </c>
      <c r="B5950" s="9">
        <v>45563</v>
      </c>
      <c r="C5950" s="10" t="s">
        <v>8013</v>
      </c>
      <c r="D5950" s="10" t="s">
        <v>8025</v>
      </c>
      <c r="E5950" s="10" t="s">
        <v>8032</v>
      </c>
      <c r="F5950" s="11">
        <v>5</v>
      </c>
      <c r="G5950" s="11">
        <v>3835</v>
      </c>
      <c r="H5950" s="11">
        <v>493</v>
      </c>
      <c r="I5950" s="11">
        <v>154</v>
      </c>
      <c r="J5950" s="11">
        <v>3</v>
      </c>
      <c r="K5950" s="11" t="s">
        <v>8034</v>
      </c>
      <c r="L5950" s="11">
        <f t="shared" si="276"/>
        <v>647</v>
      </c>
      <c r="M5950" s="11">
        <f t="shared" si="277"/>
        <v>3188</v>
      </c>
      <c r="N5950" s="12">
        <f t="shared" si="278"/>
        <v>0.83129074315514995</v>
      </c>
    </row>
    <row r="5951" spans="1:14" x14ac:dyDescent="0.3">
      <c r="A5951" s="8" t="s">
        <v>5960</v>
      </c>
      <c r="B5951" s="9">
        <v>45563</v>
      </c>
      <c r="C5951" s="10" t="s">
        <v>8014</v>
      </c>
      <c r="D5951" s="10" t="s">
        <v>8026</v>
      </c>
      <c r="E5951" s="10" t="s">
        <v>8031</v>
      </c>
      <c r="F5951" s="11">
        <v>2</v>
      </c>
      <c r="G5951" s="11">
        <v>1350</v>
      </c>
      <c r="H5951" s="11">
        <v>1469</v>
      </c>
      <c r="I5951" s="11">
        <v>217</v>
      </c>
      <c r="J5951" s="11">
        <v>2</v>
      </c>
      <c r="K5951" s="11" t="s">
        <v>8034</v>
      </c>
      <c r="L5951" s="11">
        <f t="shared" si="276"/>
        <v>1686</v>
      </c>
      <c r="M5951" s="11">
        <f t="shared" si="277"/>
        <v>-336</v>
      </c>
      <c r="N5951" s="12">
        <f t="shared" si="278"/>
        <v>-0.24888888888888888</v>
      </c>
    </row>
    <row r="5952" spans="1:14" x14ac:dyDescent="0.3">
      <c r="A5952" s="8" t="s">
        <v>5961</v>
      </c>
      <c r="B5952" s="9">
        <v>45563</v>
      </c>
      <c r="C5952" s="10" t="s">
        <v>8011</v>
      </c>
      <c r="D5952" s="10" t="s">
        <v>8015</v>
      </c>
      <c r="E5952" s="10" t="s">
        <v>8031</v>
      </c>
      <c r="F5952" s="11">
        <v>2</v>
      </c>
      <c r="G5952" s="11">
        <v>1480</v>
      </c>
      <c r="H5952" s="11">
        <v>980</v>
      </c>
      <c r="I5952" s="11">
        <v>130</v>
      </c>
      <c r="J5952" s="11">
        <v>2</v>
      </c>
      <c r="K5952" s="11" t="s">
        <v>8034</v>
      </c>
      <c r="L5952" s="11">
        <f t="shared" si="276"/>
        <v>1110</v>
      </c>
      <c r="M5952" s="11">
        <f t="shared" si="277"/>
        <v>370</v>
      </c>
      <c r="N5952" s="12">
        <f t="shared" si="278"/>
        <v>0.25</v>
      </c>
    </row>
    <row r="5953" spans="1:14" x14ac:dyDescent="0.3">
      <c r="A5953" s="8" t="s">
        <v>5962</v>
      </c>
      <c r="B5953" s="9">
        <v>45563</v>
      </c>
      <c r="C5953" s="10" t="s">
        <v>8011</v>
      </c>
      <c r="D5953" s="10" t="s">
        <v>8030</v>
      </c>
      <c r="E5953" s="10" t="s">
        <v>8031</v>
      </c>
      <c r="F5953" s="11">
        <v>3</v>
      </c>
      <c r="G5953" s="11">
        <v>1773</v>
      </c>
      <c r="H5953" s="11">
        <v>1452</v>
      </c>
      <c r="I5953" s="11">
        <v>140</v>
      </c>
      <c r="J5953" s="11">
        <v>2</v>
      </c>
      <c r="K5953" s="11" t="s">
        <v>8034</v>
      </c>
      <c r="L5953" s="11">
        <f t="shared" si="276"/>
        <v>1592</v>
      </c>
      <c r="M5953" s="11">
        <f t="shared" si="277"/>
        <v>181</v>
      </c>
      <c r="N5953" s="12">
        <f t="shared" si="278"/>
        <v>0.1020868584320361</v>
      </c>
    </row>
    <row r="5954" spans="1:14" x14ac:dyDescent="0.3">
      <c r="A5954" s="8" t="s">
        <v>5963</v>
      </c>
      <c r="B5954" s="9">
        <v>45563</v>
      </c>
      <c r="C5954" s="10" t="s">
        <v>8014</v>
      </c>
      <c r="D5954" s="10" t="s">
        <v>8024</v>
      </c>
      <c r="E5954" s="10" t="s">
        <v>8031</v>
      </c>
      <c r="F5954" s="11">
        <v>3</v>
      </c>
      <c r="G5954" s="11">
        <v>2004</v>
      </c>
      <c r="H5954" s="11">
        <v>523</v>
      </c>
      <c r="I5954" s="11">
        <v>208</v>
      </c>
      <c r="J5954" s="11">
        <v>4</v>
      </c>
      <c r="K5954" s="11" t="s">
        <v>8034</v>
      </c>
      <c r="L5954" s="11">
        <f t="shared" ref="L5954:L6017" si="279">H5954+I5954</f>
        <v>731</v>
      </c>
      <c r="M5954" s="11">
        <f t="shared" ref="M5954:M6017" si="280">G5954-L5954</f>
        <v>1273</v>
      </c>
      <c r="N5954" s="12">
        <f t="shared" ref="N5954:N6017" si="281">M5954/G5954</f>
        <v>0.63522954091816364</v>
      </c>
    </row>
    <row r="5955" spans="1:14" x14ac:dyDescent="0.3">
      <c r="A5955" s="8" t="s">
        <v>5964</v>
      </c>
      <c r="B5955" s="9">
        <v>45563</v>
      </c>
      <c r="C5955" s="10" t="s">
        <v>8014</v>
      </c>
      <c r="D5955" s="10" t="s">
        <v>8026</v>
      </c>
      <c r="E5955" s="10" t="s">
        <v>8031</v>
      </c>
      <c r="F5955" s="11">
        <v>3</v>
      </c>
      <c r="G5955" s="11">
        <v>1965</v>
      </c>
      <c r="H5955" s="11">
        <v>459</v>
      </c>
      <c r="I5955" s="11">
        <v>102</v>
      </c>
      <c r="J5955" s="11">
        <v>6</v>
      </c>
      <c r="K5955" s="11" t="s">
        <v>8035</v>
      </c>
      <c r="L5955" s="11">
        <f t="shared" si="279"/>
        <v>561</v>
      </c>
      <c r="M5955" s="11">
        <f t="shared" si="280"/>
        <v>1404</v>
      </c>
      <c r="N5955" s="12">
        <f t="shared" si="281"/>
        <v>0.71450381679389308</v>
      </c>
    </row>
    <row r="5956" spans="1:14" x14ac:dyDescent="0.3">
      <c r="A5956" s="8" t="s">
        <v>5965</v>
      </c>
      <c r="B5956" s="9">
        <v>45563</v>
      </c>
      <c r="C5956" s="10" t="s">
        <v>8011</v>
      </c>
      <c r="D5956" s="10" t="s">
        <v>8021</v>
      </c>
      <c r="E5956" s="10" t="s">
        <v>8031</v>
      </c>
      <c r="F5956" s="11">
        <v>1</v>
      </c>
      <c r="G5956" s="11">
        <v>728</v>
      </c>
      <c r="H5956" s="11">
        <v>1280</v>
      </c>
      <c r="I5956" s="11">
        <v>163</v>
      </c>
      <c r="J5956" s="11">
        <v>6</v>
      </c>
      <c r="K5956" s="11" t="s">
        <v>8034</v>
      </c>
      <c r="L5956" s="11">
        <f t="shared" si="279"/>
        <v>1443</v>
      </c>
      <c r="M5956" s="11">
        <f t="shared" si="280"/>
        <v>-715</v>
      </c>
      <c r="N5956" s="12">
        <f t="shared" si="281"/>
        <v>-0.9821428571428571</v>
      </c>
    </row>
    <row r="5957" spans="1:14" x14ac:dyDescent="0.3">
      <c r="A5957" s="8" t="s">
        <v>5966</v>
      </c>
      <c r="B5957" s="9">
        <v>45563</v>
      </c>
      <c r="C5957" s="10" t="s">
        <v>8011</v>
      </c>
      <c r="D5957" s="10" t="s">
        <v>8021</v>
      </c>
      <c r="E5957" s="10" t="s">
        <v>8033</v>
      </c>
      <c r="F5957" s="11">
        <v>3</v>
      </c>
      <c r="G5957" s="11">
        <v>1695</v>
      </c>
      <c r="H5957" s="11">
        <v>1226</v>
      </c>
      <c r="I5957" s="11">
        <v>209</v>
      </c>
      <c r="J5957" s="11">
        <v>6</v>
      </c>
      <c r="K5957" s="11" t="s">
        <v>8034</v>
      </c>
      <c r="L5957" s="11">
        <f t="shared" si="279"/>
        <v>1435</v>
      </c>
      <c r="M5957" s="11">
        <f t="shared" si="280"/>
        <v>260</v>
      </c>
      <c r="N5957" s="12">
        <f t="shared" si="281"/>
        <v>0.15339233038348082</v>
      </c>
    </row>
    <row r="5958" spans="1:14" x14ac:dyDescent="0.3">
      <c r="A5958" s="8" t="s">
        <v>5967</v>
      </c>
      <c r="B5958" s="9">
        <v>45563</v>
      </c>
      <c r="C5958" s="10" t="s">
        <v>8012</v>
      </c>
      <c r="D5958" s="10" t="s">
        <v>8028</v>
      </c>
      <c r="E5958" s="10" t="s">
        <v>8031</v>
      </c>
      <c r="F5958" s="11">
        <v>4</v>
      </c>
      <c r="G5958" s="11">
        <v>2376</v>
      </c>
      <c r="H5958" s="11">
        <v>797</v>
      </c>
      <c r="I5958" s="11">
        <v>159</v>
      </c>
      <c r="J5958" s="11">
        <v>5</v>
      </c>
      <c r="K5958" s="11" t="s">
        <v>8034</v>
      </c>
      <c r="L5958" s="11">
        <f t="shared" si="279"/>
        <v>956</v>
      </c>
      <c r="M5958" s="11">
        <f t="shared" si="280"/>
        <v>1420</v>
      </c>
      <c r="N5958" s="12">
        <f t="shared" si="281"/>
        <v>0.59764309764309764</v>
      </c>
    </row>
    <row r="5959" spans="1:14" x14ac:dyDescent="0.3">
      <c r="A5959" s="8" t="s">
        <v>5968</v>
      </c>
      <c r="B5959" s="9">
        <v>45563</v>
      </c>
      <c r="C5959" s="10" t="s">
        <v>8012</v>
      </c>
      <c r="D5959" s="10" t="s">
        <v>8028</v>
      </c>
      <c r="E5959" s="10" t="s">
        <v>8033</v>
      </c>
      <c r="F5959" s="11">
        <v>4</v>
      </c>
      <c r="G5959" s="11">
        <v>3592</v>
      </c>
      <c r="H5959" s="11">
        <v>959</v>
      </c>
      <c r="I5959" s="11">
        <v>147</v>
      </c>
      <c r="J5959" s="11">
        <v>4</v>
      </c>
      <c r="K5959" s="11" t="s">
        <v>8034</v>
      </c>
      <c r="L5959" s="11">
        <f t="shared" si="279"/>
        <v>1106</v>
      </c>
      <c r="M5959" s="11">
        <f t="shared" si="280"/>
        <v>2486</v>
      </c>
      <c r="N5959" s="12">
        <f t="shared" si="281"/>
        <v>0.69209354120267264</v>
      </c>
    </row>
    <row r="5960" spans="1:14" x14ac:dyDescent="0.3">
      <c r="A5960" s="8" t="s">
        <v>5969</v>
      </c>
      <c r="B5960" s="9">
        <v>45563</v>
      </c>
      <c r="C5960" s="10" t="s">
        <v>8013</v>
      </c>
      <c r="D5960" s="10" t="s">
        <v>8025</v>
      </c>
      <c r="E5960" s="10" t="s">
        <v>8031</v>
      </c>
      <c r="F5960" s="11">
        <v>5</v>
      </c>
      <c r="G5960" s="11">
        <v>3535</v>
      </c>
      <c r="H5960" s="11">
        <v>503</v>
      </c>
      <c r="I5960" s="11">
        <v>123</v>
      </c>
      <c r="J5960" s="11">
        <v>7</v>
      </c>
      <c r="K5960" s="11" t="s">
        <v>8034</v>
      </c>
      <c r="L5960" s="11">
        <f t="shared" si="279"/>
        <v>626</v>
      </c>
      <c r="M5960" s="11">
        <f t="shared" si="280"/>
        <v>2909</v>
      </c>
      <c r="N5960" s="12">
        <f t="shared" si="281"/>
        <v>0.82291371994342288</v>
      </c>
    </row>
    <row r="5961" spans="1:14" x14ac:dyDescent="0.3">
      <c r="A5961" s="8" t="s">
        <v>5970</v>
      </c>
      <c r="B5961" s="9">
        <v>45563</v>
      </c>
      <c r="C5961" s="10" t="s">
        <v>8012</v>
      </c>
      <c r="D5961" s="10" t="s">
        <v>8027</v>
      </c>
      <c r="E5961" s="10" t="s">
        <v>8033</v>
      </c>
      <c r="F5961" s="11">
        <v>1</v>
      </c>
      <c r="G5961" s="11">
        <v>604</v>
      </c>
      <c r="H5961" s="11">
        <v>1253</v>
      </c>
      <c r="I5961" s="11">
        <v>177</v>
      </c>
      <c r="J5961" s="11">
        <v>4</v>
      </c>
      <c r="K5961" s="11" t="s">
        <v>8034</v>
      </c>
      <c r="L5961" s="11">
        <f t="shared" si="279"/>
        <v>1430</v>
      </c>
      <c r="M5961" s="11">
        <f t="shared" si="280"/>
        <v>-826</v>
      </c>
      <c r="N5961" s="12">
        <f t="shared" si="281"/>
        <v>-1.3675496688741722</v>
      </c>
    </row>
    <row r="5962" spans="1:14" x14ac:dyDescent="0.3">
      <c r="A5962" s="8" t="s">
        <v>5971</v>
      </c>
      <c r="B5962" s="9">
        <v>45563</v>
      </c>
      <c r="C5962" s="10" t="s">
        <v>8012</v>
      </c>
      <c r="D5962" s="10" t="s">
        <v>8027</v>
      </c>
      <c r="E5962" s="10" t="s">
        <v>8032</v>
      </c>
      <c r="F5962" s="11">
        <v>3</v>
      </c>
      <c r="G5962" s="11">
        <v>2232</v>
      </c>
      <c r="H5962" s="11">
        <v>824</v>
      </c>
      <c r="I5962" s="11">
        <v>136</v>
      </c>
      <c r="J5962" s="11">
        <v>5</v>
      </c>
      <c r="K5962" s="11" t="s">
        <v>8034</v>
      </c>
      <c r="L5962" s="11">
        <f t="shared" si="279"/>
        <v>960</v>
      </c>
      <c r="M5962" s="11">
        <f t="shared" si="280"/>
        <v>1272</v>
      </c>
      <c r="N5962" s="12">
        <f t="shared" si="281"/>
        <v>0.56989247311827962</v>
      </c>
    </row>
    <row r="5963" spans="1:14" x14ac:dyDescent="0.3">
      <c r="A5963" s="8" t="s">
        <v>5972</v>
      </c>
      <c r="B5963" s="9">
        <v>45563</v>
      </c>
      <c r="C5963" s="10" t="s">
        <v>8012</v>
      </c>
      <c r="D5963" s="10" t="s">
        <v>8027</v>
      </c>
      <c r="E5963" s="10" t="s">
        <v>8031</v>
      </c>
      <c r="F5963" s="11">
        <v>4</v>
      </c>
      <c r="G5963" s="11">
        <v>3116</v>
      </c>
      <c r="H5963" s="11">
        <v>1207</v>
      </c>
      <c r="I5963" s="11">
        <v>164</v>
      </c>
      <c r="J5963" s="11">
        <v>5</v>
      </c>
      <c r="K5963" s="11" t="s">
        <v>8034</v>
      </c>
      <c r="L5963" s="11">
        <f t="shared" si="279"/>
        <v>1371</v>
      </c>
      <c r="M5963" s="11">
        <f t="shared" si="280"/>
        <v>1745</v>
      </c>
      <c r="N5963" s="12">
        <f t="shared" si="281"/>
        <v>0.56001283697047499</v>
      </c>
    </row>
    <row r="5964" spans="1:14" x14ac:dyDescent="0.3">
      <c r="A5964" s="8" t="s">
        <v>5973</v>
      </c>
      <c r="B5964" s="9">
        <v>45563</v>
      </c>
      <c r="C5964" s="10" t="s">
        <v>8013</v>
      </c>
      <c r="D5964" s="10" t="s">
        <v>8017</v>
      </c>
      <c r="E5964" s="10" t="s">
        <v>8032</v>
      </c>
      <c r="F5964" s="11">
        <v>5</v>
      </c>
      <c r="G5964" s="11">
        <v>3305</v>
      </c>
      <c r="H5964" s="11">
        <v>760</v>
      </c>
      <c r="I5964" s="11">
        <v>140</v>
      </c>
      <c r="J5964" s="11">
        <v>4</v>
      </c>
      <c r="K5964" s="11" t="s">
        <v>8034</v>
      </c>
      <c r="L5964" s="11">
        <f t="shared" si="279"/>
        <v>900</v>
      </c>
      <c r="M5964" s="11">
        <f t="shared" si="280"/>
        <v>2405</v>
      </c>
      <c r="N5964" s="12">
        <f t="shared" si="281"/>
        <v>0.72768532526475038</v>
      </c>
    </row>
    <row r="5965" spans="1:14" x14ac:dyDescent="0.3">
      <c r="A5965" s="8" t="s">
        <v>5974</v>
      </c>
      <c r="B5965" s="9">
        <v>45563</v>
      </c>
      <c r="C5965" s="10" t="s">
        <v>8013</v>
      </c>
      <c r="D5965" s="10" t="s">
        <v>8019</v>
      </c>
      <c r="E5965" s="10" t="s">
        <v>8032</v>
      </c>
      <c r="F5965" s="11">
        <v>5</v>
      </c>
      <c r="G5965" s="11">
        <v>3700</v>
      </c>
      <c r="H5965" s="11">
        <v>390</v>
      </c>
      <c r="I5965" s="11">
        <v>178</v>
      </c>
      <c r="J5965" s="11">
        <v>6</v>
      </c>
      <c r="K5965" s="11" t="s">
        <v>8034</v>
      </c>
      <c r="L5965" s="11">
        <f t="shared" si="279"/>
        <v>568</v>
      </c>
      <c r="M5965" s="11">
        <f t="shared" si="280"/>
        <v>3132</v>
      </c>
      <c r="N5965" s="12">
        <f t="shared" si="281"/>
        <v>0.8464864864864865</v>
      </c>
    </row>
    <row r="5966" spans="1:14" x14ac:dyDescent="0.3">
      <c r="A5966" s="8" t="s">
        <v>5975</v>
      </c>
      <c r="B5966" s="9">
        <v>45563</v>
      </c>
      <c r="C5966" s="10" t="s">
        <v>8014</v>
      </c>
      <c r="D5966" s="10" t="s">
        <v>8024</v>
      </c>
      <c r="E5966" s="10" t="s">
        <v>8031</v>
      </c>
      <c r="F5966" s="11">
        <v>4</v>
      </c>
      <c r="G5966" s="11">
        <v>3504</v>
      </c>
      <c r="H5966" s="11">
        <v>933</v>
      </c>
      <c r="I5966" s="11">
        <v>133</v>
      </c>
      <c r="J5966" s="11">
        <v>5</v>
      </c>
      <c r="K5966" s="11" t="s">
        <v>8034</v>
      </c>
      <c r="L5966" s="11">
        <f t="shared" si="279"/>
        <v>1066</v>
      </c>
      <c r="M5966" s="11">
        <f t="shared" si="280"/>
        <v>2438</v>
      </c>
      <c r="N5966" s="12">
        <f t="shared" si="281"/>
        <v>0.69577625570776258</v>
      </c>
    </row>
    <row r="5967" spans="1:14" x14ac:dyDescent="0.3">
      <c r="A5967" s="8" t="s">
        <v>5976</v>
      </c>
      <c r="B5967" s="9">
        <v>45563</v>
      </c>
      <c r="C5967" s="10" t="s">
        <v>8014</v>
      </c>
      <c r="D5967" s="10" t="s">
        <v>8026</v>
      </c>
      <c r="E5967" s="10" t="s">
        <v>8032</v>
      </c>
      <c r="F5967" s="11">
        <v>5</v>
      </c>
      <c r="G5967" s="11">
        <v>4365</v>
      </c>
      <c r="H5967" s="11">
        <v>704</v>
      </c>
      <c r="I5967" s="11">
        <v>132</v>
      </c>
      <c r="J5967" s="11">
        <v>7</v>
      </c>
      <c r="K5967" s="11" t="s">
        <v>8035</v>
      </c>
      <c r="L5967" s="11">
        <f t="shared" si="279"/>
        <v>836</v>
      </c>
      <c r="M5967" s="11">
        <f t="shared" si="280"/>
        <v>3529</v>
      </c>
      <c r="N5967" s="12">
        <f t="shared" si="281"/>
        <v>0.80847651775486828</v>
      </c>
    </row>
    <row r="5968" spans="1:14" x14ac:dyDescent="0.3">
      <c r="A5968" s="8" t="s">
        <v>5977</v>
      </c>
      <c r="B5968" s="9">
        <v>45563</v>
      </c>
      <c r="C5968" s="10" t="s">
        <v>8011</v>
      </c>
      <c r="D5968" s="10" t="s">
        <v>8030</v>
      </c>
      <c r="E5968" s="10" t="s">
        <v>8033</v>
      </c>
      <c r="F5968" s="11">
        <v>2</v>
      </c>
      <c r="G5968" s="11">
        <v>1116</v>
      </c>
      <c r="H5968" s="11">
        <v>982</v>
      </c>
      <c r="I5968" s="11">
        <v>182</v>
      </c>
      <c r="J5968" s="11">
        <v>6</v>
      </c>
      <c r="K5968" s="11" t="s">
        <v>8034</v>
      </c>
      <c r="L5968" s="11">
        <f t="shared" si="279"/>
        <v>1164</v>
      </c>
      <c r="M5968" s="11">
        <f t="shared" si="280"/>
        <v>-48</v>
      </c>
      <c r="N5968" s="12">
        <f t="shared" si="281"/>
        <v>-4.3010752688172046E-2</v>
      </c>
    </row>
    <row r="5969" spans="1:14" x14ac:dyDescent="0.3">
      <c r="A5969" s="8" t="s">
        <v>5978</v>
      </c>
      <c r="B5969" s="9">
        <v>45564</v>
      </c>
      <c r="C5969" s="10" t="s">
        <v>8013</v>
      </c>
      <c r="D5969" s="10" t="s">
        <v>8019</v>
      </c>
      <c r="E5969" s="10" t="s">
        <v>8033</v>
      </c>
      <c r="F5969" s="11">
        <v>1</v>
      </c>
      <c r="G5969" s="11">
        <v>754</v>
      </c>
      <c r="H5969" s="11">
        <v>625</v>
      </c>
      <c r="I5969" s="11">
        <v>180</v>
      </c>
      <c r="J5969" s="11">
        <v>7</v>
      </c>
      <c r="K5969" s="11" t="s">
        <v>8034</v>
      </c>
      <c r="L5969" s="11">
        <f t="shared" si="279"/>
        <v>805</v>
      </c>
      <c r="M5969" s="11">
        <f t="shared" si="280"/>
        <v>-51</v>
      </c>
      <c r="N5969" s="12">
        <f t="shared" si="281"/>
        <v>-6.7639257294429711E-2</v>
      </c>
    </row>
    <row r="5970" spans="1:14" x14ac:dyDescent="0.3">
      <c r="A5970" s="8" t="s">
        <v>5979</v>
      </c>
      <c r="B5970" s="9">
        <v>45564</v>
      </c>
      <c r="C5970" s="10" t="s">
        <v>8014</v>
      </c>
      <c r="D5970" s="10" t="s">
        <v>8020</v>
      </c>
      <c r="E5970" s="10" t="s">
        <v>8031</v>
      </c>
      <c r="F5970" s="11">
        <v>3</v>
      </c>
      <c r="G5970" s="11">
        <v>1866</v>
      </c>
      <c r="H5970" s="11">
        <v>1412</v>
      </c>
      <c r="I5970" s="11">
        <v>157</v>
      </c>
      <c r="J5970" s="11">
        <v>4</v>
      </c>
      <c r="K5970" s="11" t="s">
        <v>8035</v>
      </c>
      <c r="L5970" s="11">
        <f t="shared" si="279"/>
        <v>1569</v>
      </c>
      <c r="M5970" s="11">
        <f t="shared" si="280"/>
        <v>297</v>
      </c>
      <c r="N5970" s="12">
        <f t="shared" si="281"/>
        <v>0.15916398713826366</v>
      </c>
    </row>
    <row r="5971" spans="1:14" x14ac:dyDescent="0.3">
      <c r="A5971" s="8" t="s">
        <v>5980</v>
      </c>
      <c r="B5971" s="9">
        <v>45564</v>
      </c>
      <c r="C5971" s="10" t="s">
        <v>8011</v>
      </c>
      <c r="D5971" s="10" t="s">
        <v>8015</v>
      </c>
      <c r="E5971" s="10" t="s">
        <v>8033</v>
      </c>
      <c r="F5971" s="11">
        <v>2</v>
      </c>
      <c r="G5971" s="11">
        <v>1586</v>
      </c>
      <c r="H5971" s="11">
        <v>1013</v>
      </c>
      <c r="I5971" s="11">
        <v>212</v>
      </c>
      <c r="J5971" s="11">
        <v>6</v>
      </c>
      <c r="K5971" s="11" t="s">
        <v>8035</v>
      </c>
      <c r="L5971" s="11">
        <f t="shared" si="279"/>
        <v>1225</v>
      </c>
      <c r="M5971" s="11">
        <f t="shared" si="280"/>
        <v>361</v>
      </c>
      <c r="N5971" s="12">
        <f t="shared" si="281"/>
        <v>0.22761664564943254</v>
      </c>
    </row>
    <row r="5972" spans="1:14" x14ac:dyDescent="0.3">
      <c r="A5972" s="8" t="s">
        <v>5981</v>
      </c>
      <c r="B5972" s="9">
        <v>45564</v>
      </c>
      <c r="C5972" s="10" t="s">
        <v>8011</v>
      </c>
      <c r="D5972" s="10" t="s">
        <v>8023</v>
      </c>
      <c r="E5972" s="10" t="s">
        <v>8032</v>
      </c>
      <c r="F5972" s="11">
        <v>2</v>
      </c>
      <c r="G5972" s="11">
        <v>1346</v>
      </c>
      <c r="H5972" s="11">
        <v>1438</v>
      </c>
      <c r="I5972" s="11">
        <v>128</v>
      </c>
      <c r="J5972" s="11">
        <v>2</v>
      </c>
      <c r="K5972" s="11" t="s">
        <v>8034</v>
      </c>
      <c r="L5972" s="11">
        <f t="shared" si="279"/>
        <v>1566</v>
      </c>
      <c r="M5972" s="11">
        <f t="shared" si="280"/>
        <v>-220</v>
      </c>
      <c r="N5972" s="12">
        <f t="shared" si="281"/>
        <v>-0.16344725111441308</v>
      </c>
    </row>
    <row r="5973" spans="1:14" x14ac:dyDescent="0.3">
      <c r="A5973" s="8" t="s">
        <v>5982</v>
      </c>
      <c r="B5973" s="9">
        <v>45564</v>
      </c>
      <c r="C5973" s="10" t="s">
        <v>8013</v>
      </c>
      <c r="D5973" s="10" t="s">
        <v>8019</v>
      </c>
      <c r="E5973" s="10" t="s">
        <v>8033</v>
      </c>
      <c r="F5973" s="11">
        <v>4</v>
      </c>
      <c r="G5973" s="11">
        <v>3540</v>
      </c>
      <c r="H5973" s="11">
        <v>387</v>
      </c>
      <c r="I5973" s="11">
        <v>111</v>
      </c>
      <c r="J5973" s="11">
        <v>2</v>
      </c>
      <c r="K5973" s="11" t="s">
        <v>8035</v>
      </c>
      <c r="L5973" s="11">
        <f t="shared" si="279"/>
        <v>498</v>
      </c>
      <c r="M5973" s="11">
        <f t="shared" si="280"/>
        <v>3042</v>
      </c>
      <c r="N5973" s="12">
        <f t="shared" si="281"/>
        <v>0.85932203389830508</v>
      </c>
    </row>
    <row r="5974" spans="1:14" x14ac:dyDescent="0.3">
      <c r="A5974" s="8" t="s">
        <v>5983</v>
      </c>
      <c r="B5974" s="9">
        <v>45564</v>
      </c>
      <c r="C5974" s="10" t="s">
        <v>8011</v>
      </c>
      <c r="D5974" s="10" t="s">
        <v>8030</v>
      </c>
      <c r="E5974" s="10" t="s">
        <v>8031</v>
      </c>
      <c r="F5974" s="11">
        <v>5</v>
      </c>
      <c r="G5974" s="11">
        <v>4150</v>
      </c>
      <c r="H5974" s="11">
        <v>766</v>
      </c>
      <c r="I5974" s="11">
        <v>213</v>
      </c>
      <c r="J5974" s="11">
        <v>5</v>
      </c>
      <c r="K5974" s="11" t="s">
        <v>8034</v>
      </c>
      <c r="L5974" s="11">
        <f t="shared" si="279"/>
        <v>979</v>
      </c>
      <c r="M5974" s="11">
        <f t="shared" si="280"/>
        <v>3171</v>
      </c>
      <c r="N5974" s="12">
        <f t="shared" si="281"/>
        <v>0.76409638554216863</v>
      </c>
    </row>
    <row r="5975" spans="1:14" x14ac:dyDescent="0.3">
      <c r="A5975" s="8" t="s">
        <v>5984</v>
      </c>
      <c r="B5975" s="9">
        <v>45564</v>
      </c>
      <c r="C5975" s="10" t="s">
        <v>8011</v>
      </c>
      <c r="D5975" s="10" t="s">
        <v>8021</v>
      </c>
      <c r="E5975" s="10" t="s">
        <v>8031</v>
      </c>
      <c r="F5975" s="11">
        <v>5</v>
      </c>
      <c r="G5975" s="11">
        <v>3335</v>
      </c>
      <c r="H5975" s="11">
        <v>1108</v>
      </c>
      <c r="I5975" s="11">
        <v>130</v>
      </c>
      <c r="J5975" s="11">
        <v>2</v>
      </c>
      <c r="K5975" s="11" t="s">
        <v>8034</v>
      </c>
      <c r="L5975" s="11">
        <f t="shared" si="279"/>
        <v>1238</v>
      </c>
      <c r="M5975" s="11">
        <f t="shared" si="280"/>
        <v>2097</v>
      </c>
      <c r="N5975" s="12">
        <f t="shared" si="281"/>
        <v>0.62878560719640175</v>
      </c>
    </row>
    <row r="5976" spans="1:14" x14ac:dyDescent="0.3">
      <c r="A5976" s="8" t="s">
        <v>5985</v>
      </c>
      <c r="B5976" s="9">
        <v>45564</v>
      </c>
      <c r="C5976" s="10" t="s">
        <v>8012</v>
      </c>
      <c r="D5976" s="10" t="s">
        <v>8028</v>
      </c>
      <c r="E5976" s="10" t="s">
        <v>8033</v>
      </c>
      <c r="F5976" s="11">
        <v>4</v>
      </c>
      <c r="G5976" s="11">
        <v>3120</v>
      </c>
      <c r="H5976" s="11">
        <v>488</v>
      </c>
      <c r="I5976" s="11">
        <v>113</v>
      </c>
      <c r="J5976" s="11">
        <v>3</v>
      </c>
      <c r="K5976" s="11" t="s">
        <v>8035</v>
      </c>
      <c r="L5976" s="11">
        <f t="shared" si="279"/>
        <v>601</v>
      </c>
      <c r="M5976" s="11">
        <f t="shared" si="280"/>
        <v>2519</v>
      </c>
      <c r="N5976" s="12">
        <f t="shared" si="281"/>
        <v>0.80737179487179489</v>
      </c>
    </row>
    <row r="5977" spans="1:14" x14ac:dyDescent="0.3">
      <c r="A5977" s="8" t="s">
        <v>5986</v>
      </c>
      <c r="B5977" s="9">
        <v>45564</v>
      </c>
      <c r="C5977" s="10" t="s">
        <v>8013</v>
      </c>
      <c r="D5977" s="10" t="s">
        <v>8025</v>
      </c>
      <c r="E5977" s="10" t="s">
        <v>8031</v>
      </c>
      <c r="F5977" s="11">
        <v>4</v>
      </c>
      <c r="G5977" s="11">
        <v>2380</v>
      </c>
      <c r="H5977" s="11">
        <v>727</v>
      </c>
      <c r="I5977" s="11">
        <v>114</v>
      </c>
      <c r="J5977" s="11">
        <v>2</v>
      </c>
      <c r="K5977" s="11" t="s">
        <v>8035</v>
      </c>
      <c r="L5977" s="11">
        <f t="shared" si="279"/>
        <v>841</v>
      </c>
      <c r="M5977" s="11">
        <f t="shared" si="280"/>
        <v>1539</v>
      </c>
      <c r="N5977" s="12">
        <f t="shared" si="281"/>
        <v>0.64663865546218491</v>
      </c>
    </row>
    <row r="5978" spans="1:14" x14ac:dyDescent="0.3">
      <c r="A5978" s="8" t="s">
        <v>5987</v>
      </c>
      <c r="B5978" s="9">
        <v>45564</v>
      </c>
      <c r="C5978" s="10" t="s">
        <v>8014</v>
      </c>
      <c r="D5978" s="10" t="s">
        <v>8020</v>
      </c>
      <c r="E5978" s="10" t="s">
        <v>8031</v>
      </c>
      <c r="F5978" s="11">
        <v>3</v>
      </c>
      <c r="G5978" s="11">
        <v>2295</v>
      </c>
      <c r="H5978" s="11">
        <v>713</v>
      </c>
      <c r="I5978" s="11">
        <v>147</v>
      </c>
      <c r="J5978" s="11">
        <v>2</v>
      </c>
      <c r="K5978" s="11" t="s">
        <v>8034</v>
      </c>
      <c r="L5978" s="11">
        <f t="shared" si="279"/>
        <v>860</v>
      </c>
      <c r="M5978" s="11">
        <f t="shared" si="280"/>
        <v>1435</v>
      </c>
      <c r="N5978" s="12">
        <f t="shared" si="281"/>
        <v>0.62527233115468406</v>
      </c>
    </row>
    <row r="5979" spans="1:14" x14ac:dyDescent="0.3">
      <c r="A5979" s="8" t="s">
        <v>5988</v>
      </c>
      <c r="B5979" s="9">
        <v>45564</v>
      </c>
      <c r="C5979" s="10" t="s">
        <v>8012</v>
      </c>
      <c r="D5979" s="10" t="s">
        <v>8029</v>
      </c>
      <c r="E5979" s="10" t="s">
        <v>8031</v>
      </c>
      <c r="F5979" s="11">
        <v>5</v>
      </c>
      <c r="G5979" s="11">
        <v>2990</v>
      </c>
      <c r="H5979" s="11">
        <v>1085</v>
      </c>
      <c r="I5979" s="11">
        <v>207</v>
      </c>
      <c r="J5979" s="11">
        <v>6</v>
      </c>
      <c r="K5979" s="11" t="s">
        <v>8034</v>
      </c>
      <c r="L5979" s="11">
        <f t="shared" si="279"/>
        <v>1292</v>
      </c>
      <c r="M5979" s="11">
        <f t="shared" si="280"/>
        <v>1698</v>
      </c>
      <c r="N5979" s="12">
        <f t="shared" si="281"/>
        <v>0.56789297658862881</v>
      </c>
    </row>
    <row r="5980" spans="1:14" x14ac:dyDescent="0.3">
      <c r="A5980" s="8" t="s">
        <v>5989</v>
      </c>
      <c r="B5980" s="9">
        <v>45564</v>
      </c>
      <c r="C5980" s="10" t="s">
        <v>8012</v>
      </c>
      <c r="D5980" s="10" t="s">
        <v>8029</v>
      </c>
      <c r="E5980" s="10" t="s">
        <v>8031</v>
      </c>
      <c r="F5980" s="11">
        <v>3</v>
      </c>
      <c r="G5980" s="11">
        <v>1995</v>
      </c>
      <c r="H5980" s="11">
        <v>1129</v>
      </c>
      <c r="I5980" s="11">
        <v>181</v>
      </c>
      <c r="J5980" s="11">
        <v>5</v>
      </c>
      <c r="K5980" s="11" t="s">
        <v>8034</v>
      </c>
      <c r="L5980" s="11">
        <f t="shared" si="279"/>
        <v>1310</v>
      </c>
      <c r="M5980" s="11">
        <f t="shared" si="280"/>
        <v>685</v>
      </c>
      <c r="N5980" s="12">
        <f t="shared" si="281"/>
        <v>0.34335839598997492</v>
      </c>
    </row>
    <row r="5981" spans="1:14" x14ac:dyDescent="0.3">
      <c r="A5981" s="8" t="s">
        <v>5990</v>
      </c>
      <c r="B5981" s="9">
        <v>45564</v>
      </c>
      <c r="C5981" s="10" t="s">
        <v>8012</v>
      </c>
      <c r="D5981" s="10" t="s">
        <v>8016</v>
      </c>
      <c r="E5981" s="10" t="s">
        <v>8033</v>
      </c>
      <c r="F5981" s="11">
        <v>4</v>
      </c>
      <c r="G5981" s="11">
        <v>3260</v>
      </c>
      <c r="H5981" s="11">
        <v>1236</v>
      </c>
      <c r="I5981" s="11">
        <v>141</v>
      </c>
      <c r="J5981" s="11">
        <v>3</v>
      </c>
      <c r="K5981" s="11" t="s">
        <v>8034</v>
      </c>
      <c r="L5981" s="11">
        <f t="shared" si="279"/>
        <v>1377</v>
      </c>
      <c r="M5981" s="11">
        <f t="shared" si="280"/>
        <v>1883</v>
      </c>
      <c r="N5981" s="12">
        <f t="shared" si="281"/>
        <v>0.57760736196319018</v>
      </c>
    </row>
    <row r="5982" spans="1:14" x14ac:dyDescent="0.3">
      <c r="A5982" s="8" t="s">
        <v>5991</v>
      </c>
      <c r="B5982" s="9">
        <v>45564</v>
      </c>
      <c r="C5982" s="10" t="s">
        <v>8012</v>
      </c>
      <c r="D5982" s="10" t="s">
        <v>8028</v>
      </c>
      <c r="E5982" s="10" t="s">
        <v>8032</v>
      </c>
      <c r="F5982" s="11">
        <v>4</v>
      </c>
      <c r="G5982" s="11">
        <v>2716</v>
      </c>
      <c r="H5982" s="11">
        <v>930</v>
      </c>
      <c r="I5982" s="11">
        <v>124</v>
      </c>
      <c r="J5982" s="11">
        <v>4</v>
      </c>
      <c r="K5982" s="11" t="s">
        <v>8034</v>
      </c>
      <c r="L5982" s="11">
        <f t="shared" si="279"/>
        <v>1054</v>
      </c>
      <c r="M5982" s="11">
        <f t="shared" si="280"/>
        <v>1662</v>
      </c>
      <c r="N5982" s="12">
        <f t="shared" si="281"/>
        <v>0.61192930780559651</v>
      </c>
    </row>
    <row r="5983" spans="1:14" x14ac:dyDescent="0.3">
      <c r="A5983" s="8" t="s">
        <v>5992</v>
      </c>
      <c r="B5983" s="9">
        <v>45564</v>
      </c>
      <c r="C5983" s="10" t="s">
        <v>8013</v>
      </c>
      <c r="D5983" s="10" t="s">
        <v>8022</v>
      </c>
      <c r="E5983" s="10" t="s">
        <v>8032</v>
      </c>
      <c r="F5983" s="11">
        <v>5</v>
      </c>
      <c r="G5983" s="11">
        <v>3270</v>
      </c>
      <c r="H5983" s="11">
        <v>917</v>
      </c>
      <c r="I5983" s="11">
        <v>103</v>
      </c>
      <c r="J5983" s="11">
        <v>5</v>
      </c>
      <c r="K5983" s="11" t="s">
        <v>8034</v>
      </c>
      <c r="L5983" s="11">
        <f t="shared" si="279"/>
        <v>1020</v>
      </c>
      <c r="M5983" s="11">
        <f t="shared" si="280"/>
        <v>2250</v>
      </c>
      <c r="N5983" s="12">
        <f t="shared" si="281"/>
        <v>0.68807339449541283</v>
      </c>
    </row>
    <row r="5984" spans="1:14" x14ac:dyDescent="0.3">
      <c r="A5984" s="8" t="s">
        <v>5993</v>
      </c>
      <c r="B5984" s="9">
        <v>45564</v>
      </c>
      <c r="C5984" s="10" t="s">
        <v>8011</v>
      </c>
      <c r="D5984" s="10" t="s">
        <v>8015</v>
      </c>
      <c r="E5984" s="10" t="s">
        <v>8033</v>
      </c>
      <c r="F5984" s="11">
        <v>1</v>
      </c>
      <c r="G5984" s="11">
        <v>899</v>
      </c>
      <c r="H5984" s="11">
        <v>768</v>
      </c>
      <c r="I5984" s="11">
        <v>116</v>
      </c>
      <c r="J5984" s="11">
        <v>3</v>
      </c>
      <c r="K5984" s="11" t="s">
        <v>8034</v>
      </c>
      <c r="L5984" s="11">
        <f t="shared" si="279"/>
        <v>884</v>
      </c>
      <c r="M5984" s="11">
        <f t="shared" si="280"/>
        <v>15</v>
      </c>
      <c r="N5984" s="12">
        <f t="shared" si="281"/>
        <v>1.6685205784204672E-2</v>
      </c>
    </row>
    <row r="5985" spans="1:14" x14ac:dyDescent="0.3">
      <c r="A5985" s="8" t="s">
        <v>5994</v>
      </c>
      <c r="B5985" s="9">
        <v>45564</v>
      </c>
      <c r="C5985" s="10" t="s">
        <v>8013</v>
      </c>
      <c r="D5985" s="10" t="s">
        <v>8017</v>
      </c>
      <c r="E5985" s="10" t="s">
        <v>8032</v>
      </c>
      <c r="F5985" s="11">
        <v>5</v>
      </c>
      <c r="G5985" s="11">
        <v>4290</v>
      </c>
      <c r="H5985" s="11">
        <v>967</v>
      </c>
      <c r="I5985" s="11">
        <v>198</v>
      </c>
      <c r="J5985" s="11">
        <v>3</v>
      </c>
      <c r="K5985" s="11" t="s">
        <v>8034</v>
      </c>
      <c r="L5985" s="11">
        <f t="shared" si="279"/>
        <v>1165</v>
      </c>
      <c r="M5985" s="11">
        <f t="shared" si="280"/>
        <v>3125</v>
      </c>
      <c r="N5985" s="12">
        <f t="shared" si="281"/>
        <v>0.72843822843822847</v>
      </c>
    </row>
    <row r="5986" spans="1:14" x14ac:dyDescent="0.3">
      <c r="A5986" s="8" t="s">
        <v>5995</v>
      </c>
      <c r="B5986" s="9">
        <v>45564</v>
      </c>
      <c r="C5986" s="10" t="s">
        <v>8013</v>
      </c>
      <c r="D5986" s="10" t="s">
        <v>8017</v>
      </c>
      <c r="E5986" s="10" t="s">
        <v>8032</v>
      </c>
      <c r="F5986" s="11">
        <v>2</v>
      </c>
      <c r="G5986" s="11">
        <v>1336</v>
      </c>
      <c r="H5986" s="11">
        <v>1377</v>
      </c>
      <c r="I5986" s="11">
        <v>199</v>
      </c>
      <c r="J5986" s="11">
        <v>4</v>
      </c>
      <c r="K5986" s="11" t="s">
        <v>8034</v>
      </c>
      <c r="L5986" s="11">
        <f t="shared" si="279"/>
        <v>1576</v>
      </c>
      <c r="M5986" s="11">
        <f t="shared" si="280"/>
        <v>-240</v>
      </c>
      <c r="N5986" s="12">
        <f t="shared" si="281"/>
        <v>-0.17964071856287425</v>
      </c>
    </row>
    <row r="5987" spans="1:14" x14ac:dyDescent="0.3">
      <c r="A5987" s="8" t="s">
        <v>5996</v>
      </c>
      <c r="B5987" s="9">
        <v>45564</v>
      </c>
      <c r="C5987" s="10" t="s">
        <v>8012</v>
      </c>
      <c r="D5987" s="10" t="s">
        <v>8028</v>
      </c>
      <c r="E5987" s="10" t="s">
        <v>8032</v>
      </c>
      <c r="F5987" s="11">
        <v>5</v>
      </c>
      <c r="G5987" s="11">
        <v>4450</v>
      </c>
      <c r="H5987" s="11">
        <v>1225</v>
      </c>
      <c r="I5987" s="11">
        <v>173</v>
      </c>
      <c r="J5987" s="11">
        <v>4</v>
      </c>
      <c r="K5987" s="11" t="s">
        <v>8034</v>
      </c>
      <c r="L5987" s="11">
        <f t="shared" si="279"/>
        <v>1398</v>
      </c>
      <c r="M5987" s="11">
        <f t="shared" si="280"/>
        <v>3052</v>
      </c>
      <c r="N5987" s="12">
        <f t="shared" si="281"/>
        <v>0.68584269662921349</v>
      </c>
    </row>
    <row r="5988" spans="1:14" x14ac:dyDescent="0.3">
      <c r="A5988" s="8" t="s">
        <v>5997</v>
      </c>
      <c r="B5988" s="9">
        <v>45564</v>
      </c>
      <c r="C5988" s="10" t="s">
        <v>8012</v>
      </c>
      <c r="D5988" s="10" t="s">
        <v>8029</v>
      </c>
      <c r="E5988" s="10" t="s">
        <v>8031</v>
      </c>
      <c r="F5988" s="11">
        <v>4</v>
      </c>
      <c r="G5988" s="11">
        <v>3088</v>
      </c>
      <c r="H5988" s="11">
        <v>1361</v>
      </c>
      <c r="I5988" s="11">
        <v>145</v>
      </c>
      <c r="J5988" s="11">
        <v>4</v>
      </c>
      <c r="K5988" s="11" t="s">
        <v>8034</v>
      </c>
      <c r="L5988" s="11">
        <f t="shared" si="279"/>
        <v>1506</v>
      </c>
      <c r="M5988" s="11">
        <f t="shared" si="280"/>
        <v>1582</v>
      </c>
      <c r="N5988" s="12">
        <f t="shared" si="281"/>
        <v>0.51230569948186533</v>
      </c>
    </row>
    <row r="5989" spans="1:14" x14ac:dyDescent="0.3">
      <c r="A5989" s="8" t="s">
        <v>5998</v>
      </c>
      <c r="B5989" s="9">
        <v>45564</v>
      </c>
      <c r="C5989" s="10" t="s">
        <v>8014</v>
      </c>
      <c r="D5989" s="10" t="s">
        <v>8024</v>
      </c>
      <c r="E5989" s="10" t="s">
        <v>8033</v>
      </c>
      <c r="F5989" s="11">
        <v>3</v>
      </c>
      <c r="G5989" s="11">
        <v>2607</v>
      </c>
      <c r="H5989" s="11">
        <v>610</v>
      </c>
      <c r="I5989" s="11">
        <v>157</v>
      </c>
      <c r="J5989" s="11">
        <v>6</v>
      </c>
      <c r="K5989" s="11" t="s">
        <v>8034</v>
      </c>
      <c r="L5989" s="11">
        <f t="shared" si="279"/>
        <v>767</v>
      </c>
      <c r="M5989" s="11">
        <f t="shared" si="280"/>
        <v>1840</v>
      </c>
      <c r="N5989" s="12">
        <f t="shared" si="281"/>
        <v>0.70579209819716149</v>
      </c>
    </row>
    <row r="5990" spans="1:14" x14ac:dyDescent="0.3">
      <c r="A5990" s="8" t="s">
        <v>5999</v>
      </c>
      <c r="B5990" s="9">
        <v>45564</v>
      </c>
      <c r="C5990" s="10" t="s">
        <v>8014</v>
      </c>
      <c r="D5990" s="10" t="s">
        <v>8024</v>
      </c>
      <c r="E5990" s="10" t="s">
        <v>8031</v>
      </c>
      <c r="F5990" s="11">
        <v>5</v>
      </c>
      <c r="G5990" s="11">
        <v>4170</v>
      </c>
      <c r="H5990" s="11">
        <v>828</v>
      </c>
      <c r="I5990" s="11">
        <v>105</v>
      </c>
      <c r="J5990" s="11">
        <v>5</v>
      </c>
      <c r="K5990" s="11" t="s">
        <v>8034</v>
      </c>
      <c r="L5990" s="11">
        <f t="shared" si="279"/>
        <v>933</v>
      </c>
      <c r="M5990" s="11">
        <f t="shared" si="280"/>
        <v>3237</v>
      </c>
      <c r="N5990" s="12">
        <f t="shared" si="281"/>
        <v>0.77625899280575539</v>
      </c>
    </row>
    <row r="5991" spans="1:14" x14ac:dyDescent="0.3">
      <c r="A5991" s="8" t="s">
        <v>6000</v>
      </c>
      <c r="B5991" s="9">
        <v>45564</v>
      </c>
      <c r="C5991" s="10" t="s">
        <v>8013</v>
      </c>
      <c r="D5991" s="10" t="s">
        <v>8019</v>
      </c>
      <c r="E5991" s="10" t="s">
        <v>8032</v>
      </c>
      <c r="F5991" s="11">
        <v>5</v>
      </c>
      <c r="G5991" s="11">
        <v>3605</v>
      </c>
      <c r="H5991" s="11">
        <v>1418</v>
      </c>
      <c r="I5991" s="11">
        <v>107</v>
      </c>
      <c r="J5991" s="11">
        <v>3</v>
      </c>
      <c r="K5991" s="11" t="s">
        <v>8034</v>
      </c>
      <c r="L5991" s="11">
        <f t="shared" si="279"/>
        <v>1525</v>
      </c>
      <c r="M5991" s="11">
        <f t="shared" si="280"/>
        <v>2080</v>
      </c>
      <c r="N5991" s="12">
        <f t="shared" si="281"/>
        <v>0.57697642163661578</v>
      </c>
    </row>
    <row r="5992" spans="1:14" x14ac:dyDescent="0.3">
      <c r="A5992" s="8" t="s">
        <v>6001</v>
      </c>
      <c r="B5992" s="9">
        <v>45564</v>
      </c>
      <c r="C5992" s="10" t="s">
        <v>8013</v>
      </c>
      <c r="D5992" s="10" t="s">
        <v>8017</v>
      </c>
      <c r="E5992" s="10" t="s">
        <v>8033</v>
      </c>
      <c r="F5992" s="11">
        <v>2</v>
      </c>
      <c r="G5992" s="11">
        <v>1400</v>
      </c>
      <c r="H5992" s="11">
        <v>1203</v>
      </c>
      <c r="I5992" s="11">
        <v>165</v>
      </c>
      <c r="J5992" s="11">
        <v>4</v>
      </c>
      <c r="K5992" s="11" t="s">
        <v>8034</v>
      </c>
      <c r="L5992" s="11">
        <f t="shared" si="279"/>
        <v>1368</v>
      </c>
      <c r="M5992" s="11">
        <f t="shared" si="280"/>
        <v>32</v>
      </c>
      <c r="N5992" s="12">
        <f t="shared" si="281"/>
        <v>2.2857142857142857E-2</v>
      </c>
    </row>
    <row r="5993" spans="1:14" x14ac:dyDescent="0.3">
      <c r="A5993" s="8" t="s">
        <v>6002</v>
      </c>
      <c r="B5993" s="9">
        <v>45564</v>
      </c>
      <c r="C5993" s="10" t="s">
        <v>8013</v>
      </c>
      <c r="D5993" s="10" t="s">
        <v>8017</v>
      </c>
      <c r="E5993" s="10" t="s">
        <v>8033</v>
      </c>
      <c r="F5993" s="11">
        <v>5</v>
      </c>
      <c r="G5993" s="11">
        <v>3705</v>
      </c>
      <c r="H5993" s="11">
        <v>1023</v>
      </c>
      <c r="I5993" s="11">
        <v>122</v>
      </c>
      <c r="J5993" s="11">
        <v>6</v>
      </c>
      <c r="K5993" s="11" t="s">
        <v>8034</v>
      </c>
      <c r="L5993" s="11">
        <f t="shared" si="279"/>
        <v>1145</v>
      </c>
      <c r="M5993" s="11">
        <f t="shared" si="280"/>
        <v>2560</v>
      </c>
      <c r="N5993" s="12">
        <f t="shared" si="281"/>
        <v>0.69095816464237514</v>
      </c>
    </row>
    <row r="5994" spans="1:14" x14ac:dyDescent="0.3">
      <c r="A5994" s="8" t="s">
        <v>6003</v>
      </c>
      <c r="B5994" s="9">
        <v>45565</v>
      </c>
      <c r="C5994" s="10" t="s">
        <v>8013</v>
      </c>
      <c r="D5994" s="10" t="s">
        <v>8017</v>
      </c>
      <c r="E5994" s="10" t="s">
        <v>8033</v>
      </c>
      <c r="F5994" s="11">
        <v>3</v>
      </c>
      <c r="G5994" s="11">
        <v>1719</v>
      </c>
      <c r="H5994" s="11">
        <v>629</v>
      </c>
      <c r="I5994" s="11">
        <v>155</v>
      </c>
      <c r="J5994" s="11">
        <v>2</v>
      </c>
      <c r="K5994" s="11" t="s">
        <v>8034</v>
      </c>
      <c r="L5994" s="11">
        <f t="shared" si="279"/>
        <v>784</v>
      </c>
      <c r="M5994" s="11">
        <f t="shared" si="280"/>
        <v>935</v>
      </c>
      <c r="N5994" s="12">
        <f t="shared" si="281"/>
        <v>0.54392088423502039</v>
      </c>
    </row>
    <row r="5995" spans="1:14" x14ac:dyDescent="0.3">
      <c r="A5995" s="8" t="s">
        <v>6004</v>
      </c>
      <c r="B5995" s="9">
        <v>45565</v>
      </c>
      <c r="C5995" s="10" t="s">
        <v>8014</v>
      </c>
      <c r="D5995" s="10" t="s">
        <v>8018</v>
      </c>
      <c r="E5995" s="10" t="s">
        <v>8032</v>
      </c>
      <c r="F5995" s="11">
        <v>2</v>
      </c>
      <c r="G5995" s="11">
        <v>1244</v>
      </c>
      <c r="H5995" s="11">
        <v>516</v>
      </c>
      <c r="I5995" s="11">
        <v>118</v>
      </c>
      <c r="J5995" s="11">
        <v>7</v>
      </c>
      <c r="K5995" s="11" t="s">
        <v>8034</v>
      </c>
      <c r="L5995" s="11">
        <f t="shared" si="279"/>
        <v>634</v>
      </c>
      <c r="M5995" s="11">
        <f t="shared" si="280"/>
        <v>610</v>
      </c>
      <c r="N5995" s="12">
        <f t="shared" si="281"/>
        <v>0.49035369774919613</v>
      </c>
    </row>
    <row r="5996" spans="1:14" x14ac:dyDescent="0.3">
      <c r="A5996" s="8" t="s">
        <v>6005</v>
      </c>
      <c r="B5996" s="9">
        <v>45565</v>
      </c>
      <c r="C5996" s="10" t="s">
        <v>8013</v>
      </c>
      <c r="D5996" s="10" t="s">
        <v>8017</v>
      </c>
      <c r="E5996" s="10" t="s">
        <v>8031</v>
      </c>
      <c r="F5996" s="11">
        <v>2</v>
      </c>
      <c r="G5996" s="11">
        <v>1566</v>
      </c>
      <c r="H5996" s="11">
        <v>422</v>
      </c>
      <c r="I5996" s="11">
        <v>103</v>
      </c>
      <c r="J5996" s="11">
        <v>2</v>
      </c>
      <c r="K5996" s="11" t="s">
        <v>8034</v>
      </c>
      <c r="L5996" s="11">
        <f t="shared" si="279"/>
        <v>525</v>
      </c>
      <c r="M5996" s="11">
        <f t="shared" si="280"/>
        <v>1041</v>
      </c>
      <c r="N5996" s="12">
        <f t="shared" si="281"/>
        <v>0.66475095785440608</v>
      </c>
    </row>
    <row r="5997" spans="1:14" x14ac:dyDescent="0.3">
      <c r="A5997" s="8" t="s">
        <v>6006</v>
      </c>
      <c r="B5997" s="9">
        <v>45565</v>
      </c>
      <c r="C5997" s="10" t="s">
        <v>8013</v>
      </c>
      <c r="D5997" s="10" t="s">
        <v>8025</v>
      </c>
      <c r="E5997" s="10" t="s">
        <v>8032</v>
      </c>
      <c r="F5997" s="11">
        <v>5</v>
      </c>
      <c r="G5997" s="11">
        <v>2755</v>
      </c>
      <c r="H5997" s="11">
        <v>1395</v>
      </c>
      <c r="I5997" s="11">
        <v>202</v>
      </c>
      <c r="J5997" s="11">
        <v>6</v>
      </c>
      <c r="K5997" s="11" t="s">
        <v>8034</v>
      </c>
      <c r="L5997" s="11">
        <f t="shared" si="279"/>
        <v>1597</v>
      </c>
      <c r="M5997" s="11">
        <f t="shared" si="280"/>
        <v>1158</v>
      </c>
      <c r="N5997" s="12">
        <f t="shared" si="281"/>
        <v>0.4203266787658802</v>
      </c>
    </row>
    <row r="5998" spans="1:14" x14ac:dyDescent="0.3">
      <c r="A5998" s="8" t="s">
        <v>6007</v>
      </c>
      <c r="B5998" s="9">
        <v>45565</v>
      </c>
      <c r="C5998" s="10" t="s">
        <v>8012</v>
      </c>
      <c r="D5998" s="10" t="s">
        <v>8016</v>
      </c>
      <c r="E5998" s="10" t="s">
        <v>8031</v>
      </c>
      <c r="F5998" s="11">
        <v>5</v>
      </c>
      <c r="G5998" s="11">
        <v>3975</v>
      </c>
      <c r="H5998" s="11">
        <v>1445</v>
      </c>
      <c r="I5998" s="11">
        <v>217</v>
      </c>
      <c r="J5998" s="11">
        <v>6</v>
      </c>
      <c r="K5998" s="11" t="s">
        <v>8034</v>
      </c>
      <c r="L5998" s="11">
        <f t="shared" si="279"/>
        <v>1662</v>
      </c>
      <c r="M5998" s="11">
        <f t="shared" si="280"/>
        <v>2313</v>
      </c>
      <c r="N5998" s="12">
        <f t="shared" si="281"/>
        <v>0.58188679245283015</v>
      </c>
    </row>
    <row r="5999" spans="1:14" x14ac:dyDescent="0.3">
      <c r="A5999" s="8" t="s">
        <v>6008</v>
      </c>
      <c r="B5999" s="9">
        <v>45565</v>
      </c>
      <c r="C5999" s="10" t="s">
        <v>8014</v>
      </c>
      <c r="D5999" s="10" t="s">
        <v>8024</v>
      </c>
      <c r="E5999" s="10" t="s">
        <v>8031</v>
      </c>
      <c r="F5999" s="11">
        <v>4</v>
      </c>
      <c r="G5999" s="11">
        <v>3300</v>
      </c>
      <c r="H5999" s="11">
        <v>1225</v>
      </c>
      <c r="I5999" s="11">
        <v>144</v>
      </c>
      <c r="J5999" s="11">
        <v>5</v>
      </c>
      <c r="K5999" s="11" t="s">
        <v>8034</v>
      </c>
      <c r="L5999" s="11">
        <f t="shared" si="279"/>
        <v>1369</v>
      </c>
      <c r="M5999" s="11">
        <f t="shared" si="280"/>
        <v>1931</v>
      </c>
      <c r="N5999" s="12">
        <f t="shared" si="281"/>
        <v>0.5851515151515152</v>
      </c>
    </row>
    <row r="6000" spans="1:14" x14ac:dyDescent="0.3">
      <c r="A6000" s="8" t="s">
        <v>6009</v>
      </c>
      <c r="B6000" s="9">
        <v>45565</v>
      </c>
      <c r="C6000" s="10" t="s">
        <v>8013</v>
      </c>
      <c r="D6000" s="10" t="s">
        <v>8017</v>
      </c>
      <c r="E6000" s="10" t="s">
        <v>8032</v>
      </c>
      <c r="F6000" s="11">
        <v>3</v>
      </c>
      <c r="G6000" s="11">
        <v>2016</v>
      </c>
      <c r="H6000" s="11">
        <v>1109</v>
      </c>
      <c r="I6000" s="11">
        <v>157</v>
      </c>
      <c r="J6000" s="11">
        <v>2</v>
      </c>
      <c r="K6000" s="11" t="s">
        <v>8035</v>
      </c>
      <c r="L6000" s="11">
        <f t="shared" si="279"/>
        <v>1266</v>
      </c>
      <c r="M6000" s="11">
        <f t="shared" si="280"/>
        <v>750</v>
      </c>
      <c r="N6000" s="12">
        <f t="shared" si="281"/>
        <v>0.37202380952380953</v>
      </c>
    </row>
    <row r="6001" spans="1:14" x14ac:dyDescent="0.3">
      <c r="A6001" s="8" t="s">
        <v>6010</v>
      </c>
      <c r="B6001" s="9">
        <v>45565</v>
      </c>
      <c r="C6001" s="10" t="s">
        <v>8014</v>
      </c>
      <c r="D6001" s="10" t="s">
        <v>8024</v>
      </c>
      <c r="E6001" s="10" t="s">
        <v>8033</v>
      </c>
      <c r="F6001" s="11">
        <v>1</v>
      </c>
      <c r="G6001" s="11">
        <v>841</v>
      </c>
      <c r="H6001" s="11">
        <v>986</v>
      </c>
      <c r="I6001" s="11">
        <v>154</v>
      </c>
      <c r="J6001" s="11">
        <v>7</v>
      </c>
      <c r="K6001" s="11" t="s">
        <v>8034</v>
      </c>
      <c r="L6001" s="11">
        <f t="shared" si="279"/>
        <v>1140</v>
      </c>
      <c r="M6001" s="11">
        <f t="shared" si="280"/>
        <v>-299</v>
      </c>
      <c r="N6001" s="12">
        <f t="shared" si="281"/>
        <v>-0.35552913198573127</v>
      </c>
    </row>
    <row r="6002" spans="1:14" x14ac:dyDescent="0.3">
      <c r="A6002" s="8" t="s">
        <v>6011</v>
      </c>
      <c r="B6002" s="9">
        <v>45565</v>
      </c>
      <c r="C6002" s="10" t="s">
        <v>8012</v>
      </c>
      <c r="D6002" s="10" t="s">
        <v>8029</v>
      </c>
      <c r="E6002" s="10" t="s">
        <v>8031</v>
      </c>
      <c r="F6002" s="11">
        <v>4</v>
      </c>
      <c r="G6002" s="11">
        <v>3308</v>
      </c>
      <c r="H6002" s="11">
        <v>352</v>
      </c>
      <c r="I6002" s="11">
        <v>153</v>
      </c>
      <c r="J6002" s="11">
        <v>5</v>
      </c>
      <c r="K6002" s="11" t="s">
        <v>8034</v>
      </c>
      <c r="L6002" s="11">
        <f t="shared" si="279"/>
        <v>505</v>
      </c>
      <c r="M6002" s="11">
        <f t="shared" si="280"/>
        <v>2803</v>
      </c>
      <c r="N6002" s="12">
        <f t="shared" si="281"/>
        <v>0.8473397823458283</v>
      </c>
    </row>
    <row r="6003" spans="1:14" x14ac:dyDescent="0.3">
      <c r="A6003" s="8" t="s">
        <v>6012</v>
      </c>
      <c r="B6003" s="9">
        <v>45565</v>
      </c>
      <c r="C6003" s="10" t="s">
        <v>8013</v>
      </c>
      <c r="D6003" s="10" t="s">
        <v>8022</v>
      </c>
      <c r="E6003" s="10" t="s">
        <v>8033</v>
      </c>
      <c r="F6003" s="11">
        <v>3</v>
      </c>
      <c r="G6003" s="11">
        <v>2229</v>
      </c>
      <c r="H6003" s="11">
        <v>1192</v>
      </c>
      <c r="I6003" s="11">
        <v>107</v>
      </c>
      <c r="J6003" s="11">
        <v>6</v>
      </c>
      <c r="K6003" s="11" t="s">
        <v>8035</v>
      </c>
      <c r="L6003" s="11">
        <f t="shared" si="279"/>
        <v>1299</v>
      </c>
      <c r="M6003" s="11">
        <f t="shared" si="280"/>
        <v>930</v>
      </c>
      <c r="N6003" s="12">
        <f t="shared" si="281"/>
        <v>0.41722745625841184</v>
      </c>
    </row>
    <row r="6004" spans="1:14" x14ac:dyDescent="0.3">
      <c r="A6004" s="8" t="s">
        <v>6013</v>
      </c>
      <c r="B6004" s="9">
        <v>45565</v>
      </c>
      <c r="C6004" s="10" t="s">
        <v>8011</v>
      </c>
      <c r="D6004" s="10" t="s">
        <v>8015</v>
      </c>
      <c r="E6004" s="10" t="s">
        <v>8033</v>
      </c>
      <c r="F6004" s="11">
        <v>2</v>
      </c>
      <c r="G6004" s="11">
        <v>1536</v>
      </c>
      <c r="H6004" s="11">
        <v>606</v>
      </c>
      <c r="I6004" s="11">
        <v>103</v>
      </c>
      <c r="J6004" s="11">
        <v>6</v>
      </c>
      <c r="K6004" s="11" t="s">
        <v>8034</v>
      </c>
      <c r="L6004" s="11">
        <f t="shared" si="279"/>
        <v>709</v>
      </c>
      <c r="M6004" s="11">
        <f t="shared" si="280"/>
        <v>827</v>
      </c>
      <c r="N6004" s="12">
        <f t="shared" si="281"/>
        <v>0.53841145833333337</v>
      </c>
    </row>
    <row r="6005" spans="1:14" x14ac:dyDescent="0.3">
      <c r="A6005" s="8" t="s">
        <v>6014</v>
      </c>
      <c r="B6005" s="9">
        <v>45565</v>
      </c>
      <c r="C6005" s="10" t="s">
        <v>8013</v>
      </c>
      <c r="D6005" s="10" t="s">
        <v>8019</v>
      </c>
      <c r="E6005" s="10" t="s">
        <v>8031</v>
      </c>
      <c r="F6005" s="11">
        <v>1</v>
      </c>
      <c r="G6005" s="11">
        <v>654</v>
      </c>
      <c r="H6005" s="11">
        <v>1498</v>
      </c>
      <c r="I6005" s="11">
        <v>208</v>
      </c>
      <c r="J6005" s="11">
        <v>6</v>
      </c>
      <c r="K6005" s="11" t="s">
        <v>8034</v>
      </c>
      <c r="L6005" s="11">
        <f t="shared" si="279"/>
        <v>1706</v>
      </c>
      <c r="M6005" s="11">
        <f t="shared" si="280"/>
        <v>-1052</v>
      </c>
      <c r="N6005" s="12">
        <f t="shared" si="281"/>
        <v>-1.6085626911314985</v>
      </c>
    </row>
    <row r="6006" spans="1:14" x14ac:dyDescent="0.3">
      <c r="A6006" s="8" t="s">
        <v>6015</v>
      </c>
      <c r="B6006" s="9">
        <v>45565</v>
      </c>
      <c r="C6006" s="10" t="s">
        <v>8011</v>
      </c>
      <c r="D6006" s="10" t="s">
        <v>8030</v>
      </c>
      <c r="E6006" s="10" t="s">
        <v>8031</v>
      </c>
      <c r="F6006" s="11">
        <v>5</v>
      </c>
      <c r="G6006" s="11">
        <v>3230</v>
      </c>
      <c r="H6006" s="11">
        <v>782</v>
      </c>
      <c r="I6006" s="11">
        <v>190</v>
      </c>
      <c r="J6006" s="11">
        <v>6</v>
      </c>
      <c r="K6006" s="11" t="s">
        <v>8034</v>
      </c>
      <c r="L6006" s="11">
        <f t="shared" si="279"/>
        <v>972</v>
      </c>
      <c r="M6006" s="11">
        <f t="shared" si="280"/>
        <v>2258</v>
      </c>
      <c r="N6006" s="12">
        <f t="shared" si="281"/>
        <v>0.69907120743034057</v>
      </c>
    </row>
    <row r="6007" spans="1:14" x14ac:dyDescent="0.3">
      <c r="A6007" s="8" t="s">
        <v>6016</v>
      </c>
      <c r="B6007" s="9">
        <v>45565</v>
      </c>
      <c r="C6007" s="10" t="s">
        <v>8011</v>
      </c>
      <c r="D6007" s="10" t="s">
        <v>8015</v>
      </c>
      <c r="E6007" s="10" t="s">
        <v>8031</v>
      </c>
      <c r="F6007" s="11">
        <v>4</v>
      </c>
      <c r="G6007" s="11">
        <v>2796</v>
      </c>
      <c r="H6007" s="11">
        <v>605</v>
      </c>
      <c r="I6007" s="11">
        <v>107</v>
      </c>
      <c r="J6007" s="11">
        <v>2</v>
      </c>
      <c r="K6007" s="11" t="s">
        <v>8035</v>
      </c>
      <c r="L6007" s="11">
        <f t="shared" si="279"/>
        <v>712</v>
      </c>
      <c r="M6007" s="11">
        <f t="shared" si="280"/>
        <v>2084</v>
      </c>
      <c r="N6007" s="12">
        <f t="shared" si="281"/>
        <v>0.74535050071530762</v>
      </c>
    </row>
    <row r="6008" spans="1:14" x14ac:dyDescent="0.3">
      <c r="A6008" s="8" t="s">
        <v>6017</v>
      </c>
      <c r="B6008" s="9">
        <v>45566</v>
      </c>
      <c r="C6008" s="10" t="s">
        <v>8011</v>
      </c>
      <c r="D6008" s="10" t="s">
        <v>8015</v>
      </c>
      <c r="E6008" s="10" t="s">
        <v>8032</v>
      </c>
      <c r="F6008" s="11">
        <v>5</v>
      </c>
      <c r="G6008" s="11">
        <v>4400</v>
      </c>
      <c r="H6008" s="11">
        <v>390</v>
      </c>
      <c r="I6008" s="11">
        <v>144</v>
      </c>
      <c r="J6008" s="11">
        <v>6</v>
      </c>
      <c r="K6008" s="11" t="s">
        <v>8034</v>
      </c>
      <c r="L6008" s="11">
        <f t="shared" si="279"/>
        <v>534</v>
      </c>
      <c r="M6008" s="11">
        <f t="shared" si="280"/>
        <v>3866</v>
      </c>
      <c r="N6008" s="12">
        <f t="shared" si="281"/>
        <v>0.87863636363636366</v>
      </c>
    </row>
    <row r="6009" spans="1:14" x14ac:dyDescent="0.3">
      <c r="A6009" s="8" t="s">
        <v>6018</v>
      </c>
      <c r="B6009" s="9">
        <v>45566</v>
      </c>
      <c r="C6009" s="10" t="s">
        <v>8013</v>
      </c>
      <c r="D6009" s="10" t="s">
        <v>8025</v>
      </c>
      <c r="E6009" s="10" t="s">
        <v>8031</v>
      </c>
      <c r="F6009" s="11">
        <v>4</v>
      </c>
      <c r="G6009" s="11">
        <v>2716</v>
      </c>
      <c r="H6009" s="11">
        <v>644</v>
      </c>
      <c r="I6009" s="11">
        <v>136</v>
      </c>
      <c r="J6009" s="11">
        <v>6</v>
      </c>
      <c r="K6009" s="11" t="s">
        <v>8034</v>
      </c>
      <c r="L6009" s="11">
        <f t="shared" si="279"/>
        <v>780</v>
      </c>
      <c r="M6009" s="11">
        <f t="shared" si="280"/>
        <v>1936</v>
      </c>
      <c r="N6009" s="12">
        <f t="shared" si="281"/>
        <v>0.71281296023564067</v>
      </c>
    </row>
    <row r="6010" spans="1:14" x14ac:dyDescent="0.3">
      <c r="A6010" s="8" t="s">
        <v>6019</v>
      </c>
      <c r="B6010" s="9">
        <v>45566</v>
      </c>
      <c r="C6010" s="10" t="s">
        <v>8013</v>
      </c>
      <c r="D6010" s="10" t="s">
        <v>8017</v>
      </c>
      <c r="E6010" s="10" t="s">
        <v>8031</v>
      </c>
      <c r="F6010" s="11">
        <v>4</v>
      </c>
      <c r="G6010" s="11">
        <v>2752</v>
      </c>
      <c r="H6010" s="11">
        <v>470</v>
      </c>
      <c r="I6010" s="11">
        <v>186</v>
      </c>
      <c r="J6010" s="11">
        <v>3</v>
      </c>
      <c r="K6010" s="11" t="s">
        <v>8034</v>
      </c>
      <c r="L6010" s="11">
        <f t="shared" si="279"/>
        <v>656</v>
      </c>
      <c r="M6010" s="11">
        <f t="shared" si="280"/>
        <v>2096</v>
      </c>
      <c r="N6010" s="12">
        <f t="shared" si="281"/>
        <v>0.76162790697674421</v>
      </c>
    </row>
    <row r="6011" spans="1:14" x14ac:dyDescent="0.3">
      <c r="A6011" s="8" t="s">
        <v>6020</v>
      </c>
      <c r="B6011" s="9">
        <v>45566</v>
      </c>
      <c r="C6011" s="10" t="s">
        <v>8012</v>
      </c>
      <c r="D6011" s="10" t="s">
        <v>8028</v>
      </c>
      <c r="E6011" s="10" t="s">
        <v>8031</v>
      </c>
      <c r="F6011" s="11">
        <v>5</v>
      </c>
      <c r="G6011" s="11">
        <v>3925</v>
      </c>
      <c r="H6011" s="11">
        <v>500</v>
      </c>
      <c r="I6011" s="11">
        <v>160</v>
      </c>
      <c r="J6011" s="11">
        <v>7</v>
      </c>
      <c r="K6011" s="11" t="s">
        <v>8034</v>
      </c>
      <c r="L6011" s="11">
        <f t="shared" si="279"/>
        <v>660</v>
      </c>
      <c r="M6011" s="11">
        <f t="shared" si="280"/>
        <v>3265</v>
      </c>
      <c r="N6011" s="12">
        <f t="shared" si="281"/>
        <v>0.83184713375796182</v>
      </c>
    </row>
    <row r="6012" spans="1:14" x14ac:dyDescent="0.3">
      <c r="A6012" s="8" t="s">
        <v>6021</v>
      </c>
      <c r="B6012" s="9">
        <v>45566</v>
      </c>
      <c r="C6012" s="10" t="s">
        <v>8013</v>
      </c>
      <c r="D6012" s="10" t="s">
        <v>8017</v>
      </c>
      <c r="E6012" s="10" t="s">
        <v>8031</v>
      </c>
      <c r="F6012" s="11">
        <v>3</v>
      </c>
      <c r="G6012" s="11">
        <v>1686</v>
      </c>
      <c r="H6012" s="11">
        <v>1494</v>
      </c>
      <c r="I6012" s="11">
        <v>200</v>
      </c>
      <c r="J6012" s="11">
        <v>4</v>
      </c>
      <c r="K6012" s="11" t="s">
        <v>8034</v>
      </c>
      <c r="L6012" s="11">
        <f t="shared" si="279"/>
        <v>1694</v>
      </c>
      <c r="M6012" s="11">
        <f t="shared" si="280"/>
        <v>-8</v>
      </c>
      <c r="N6012" s="12">
        <f t="shared" si="281"/>
        <v>-4.7449584816132862E-3</v>
      </c>
    </row>
    <row r="6013" spans="1:14" x14ac:dyDescent="0.3">
      <c r="A6013" s="8" t="s">
        <v>6022</v>
      </c>
      <c r="B6013" s="9">
        <v>45566</v>
      </c>
      <c r="C6013" s="10" t="s">
        <v>8014</v>
      </c>
      <c r="D6013" s="10" t="s">
        <v>8020</v>
      </c>
      <c r="E6013" s="10" t="s">
        <v>8033</v>
      </c>
      <c r="F6013" s="11">
        <v>1</v>
      </c>
      <c r="G6013" s="11">
        <v>660</v>
      </c>
      <c r="H6013" s="11">
        <v>556</v>
      </c>
      <c r="I6013" s="11">
        <v>122</v>
      </c>
      <c r="J6013" s="11">
        <v>5</v>
      </c>
      <c r="K6013" s="11" t="s">
        <v>8034</v>
      </c>
      <c r="L6013" s="11">
        <f t="shared" si="279"/>
        <v>678</v>
      </c>
      <c r="M6013" s="11">
        <f t="shared" si="280"/>
        <v>-18</v>
      </c>
      <c r="N6013" s="12">
        <f t="shared" si="281"/>
        <v>-2.7272727272727271E-2</v>
      </c>
    </row>
    <row r="6014" spans="1:14" x14ac:dyDescent="0.3">
      <c r="A6014" s="8" t="s">
        <v>6023</v>
      </c>
      <c r="B6014" s="9">
        <v>45566</v>
      </c>
      <c r="C6014" s="10" t="s">
        <v>8011</v>
      </c>
      <c r="D6014" s="10" t="s">
        <v>8030</v>
      </c>
      <c r="E6014" s="10" t="s">
        <v>8033</v>
      </c>
      <c r="F6014" s="11">
        <v>4</v>
      </c>
      <c r="G6014" s="11">
        <v>2828</v>
      </c>
      <c r="H6014" s="11">
        <v>1479</v>
      </c>
      <c r="I6014" s="11">
        <v>118</v>
      </c>
      <c r="J6014" s="11">
        <v>2</v>
      </c>
      <c r="K6014" s="11" t="s">
        <v>8034</v>
      </c>
      <c r="L6014" s="11">
        <f t="shared" si="279"/>
        <v>1597</v>
      </c>
      <c r="M6014" s="11">
        <f t="shared" si="280"/>
        <v>1231</v>
      </c>
      <c r="N6014" s="12">
        <f t="shared" si="281"/>
        <v>0.4352899575671853</v>
      </c>
    </row>
    <row r="6015" spans="1:14" x14ac:dyDescent="0.3">
      <c r="A6015" s="8" t="s">
        <v>6024</v>
      </c>
      <c r="B6015" s="9">
        <v>45566</v>
      </c>
      <c r="C6015" s="10" t="s">
        <v>8012</v>
      </c>
      <c r="D6015" s="10" t="s">
        <v>8028</v>
      </c>
      <c r="E6015" s="10" t="s">
        <v>8032</v>
      </c>
      <c r="F6015" s="11">
        <v>3</v>
      </c>
      <c r="G6015" s="11">
        <v>1845</v>
      </c>
      <c r="H6015" s="11">
        <v>1468</v>
      </c>
      <c r="I6015" s="11">
        <v>148</v>
      </c>
      <c r="J6015" s="11">
        <v>2</v>
      </c>
      <c r="K6015" s="11" t="s">
        <v>8035</v>
      </c>
      <c r="L6015" s="11">
        <f t="shared" si="279"/>
        <v>1616</v>
      </c>
      <c r="M6015" s="11">
        <f t="shared" si="280"/>
        <v>229</v>
      </c>
      <c r="N6015" s="12">
        <f t="shared" si="281"/>
        <v>0.12411924119241192</v>
      </c>
    </row>
    <row r="6016" spans="1:14" x14ac:dyDescent="0.3">
      <c r="A6016" s="8" t="s">
        <v>6025</v>
      </c>
      <c r="B6016" s="9">
        <v>45566</v>
      </c>
      <c r="C6016" s="10" t="s">
        <v>8011</v>
      </c>
      <c r="D6016" s="10" t="s">
        <v>8030</v>
      </c>
      <c r="E6016" s="10" t="s">
        <v>8031</v>
      </c>
      <c r="F6016" s="11">
        <v>2</v>
      </c>
      <c r="G6016" s="11">
        <v>1184</v>
      </c>
      <c r="H6016" s="11">
        <v>767</v>
      </c>
      <c r="I6016" s="11">
        <v>127</v>
      </c>
      <c r="J6016" s="11">
        <v>4</v>
      </c>
      <c r="K6016" s="11" t="s">
        <v>8034</v>
      </c>
      <c r="L6016" s="11">
        <f t="shared" si="279"/>
        <v>894</v>
      </c>
      <c r="M6016" s="11">
        <f t="shared" si="280"/>
        <v>290</v>
      </c>
      <c r="N6016" s="12">
        <f t="shared" si="281"/>
        <v>0.24493243243243243</v>
      </c>
    </row>
    <row r="6017" spans="1:14" x14ac:dyDescent="0.3">
      <c r="A6017" s="8" t="s">
        <v>6026</v>
      </c>
      <c r="B6017" s="9">
        <v>45566</v>
      </c>
      <c r="C6017" s="10" t="s">
        <v>8011</v>
      </c>
      <c r="D6017" s="10" t="s">
        <v>8023</v>
      </c>
      <c r="E6017" s="10" t="s">
        <v>8032</v>
      </c>
      <c r="F6017" s="11">
        <v>4</v>
      </c>
      <c r="G6017" s="11">
        <v>3220</v>
      </c>
      <c r="H6017" s="11">
        <v>1493</v>
      </c>
      <c r="I6017" s="11">
        <v>182</v>
      </c>
      <c r="J6017" s="11">
        <v>6</v>
      </c>
      <c r="K6017" s="11" t="s">
        <v>8034</v>
      </c>
      <c r="L6017" s="11">
        <f t="shared" si="279"/>
        <v>1675</v>
      </c>
      <c r="M6017" s="11">
        <f t="shared" si="280"/>
        <v>1545</v>
      </c>
      <c r="N6017" s="12">
        <f t="shared" si="281"/>
        <v>0.47981366459627328</v>
      </c>
    </row>
    <row r="6018" spans="1:14" x14ac:dyDescent="0.3">
      <c r="A6018" s="8" t="s">
        <v>6027</v>
      </c>
      <c r="B6018" s="9">
        <v>45566</v>
      </c>
      <c r="C6018" s="10" t="s">
        <v>8011</v>
      </c>
      <c r="D6018" s="10" t="s">
        <v>8021</v>
      </c>
      <c r="E6018" s="10" t="s">
        <v>8033</v>
      </c>
      <c r="F6018" s="11">
        <v>3</v>
      </c>
      <c r="G6018" s="11">
        <v>2007</v>
      </c>
      <c r="H6018" s="11">
        <v>851</v>
      </c>
      <c r="I6018" s="11">
        <v>103</v>
      </c>
      <c r="J6018" s="11">
        <v>4</v>
      </c>
      <c r="K6018" s="11" t="s">
        <v>8034</v>
      </c>
      <c r="L6018" s="11">
        <f t="shared" ref="L6018:L6081" si="282">H6018+I6018</f>
        <v>954</v>
      </c>
      <c r="M6018" s="11">
        <f t="shared" ref="M6018:M6081" si="283">G6018-L6018</f>
        <v>1053</v>
      </c>
      <c r="N6018" s="12">
        <f t="shared" ref="N6018:N6081" si="284">M6018/G6018</f>
        <v>0.5246636771300448</v>
      </c>
    </row>
    <row r="6019" spans="1:14" x14ac:dyDescent="0.3">
      <c r="A6019" s="8" t="s">
        <v>6028</v>
      </c>
      <c r="B6019" s="9">
        <v>45566</v>
      </c>
      <c r="C6019" s="10" t="s">
        <v>8014</v>
      </c>
      <c r="D6019" s="10" t="s">
        <v>8026</v>
      </c>
      <c r="E6019" s="10" t="s">
        <v>8032</v>
      </c>
      <c r="F6019" s="11">
        <v>4</v>
      </c>
      <c r="G6019" s="11">
        <v>2208</v>
      </c>
      <c r="H6019" s="11">
        <v>434</v>
      </c>
      <c r="I6019" s="11">
        <v>104</v>
      </c>
      <c r="J6019" s="11">
        <v>4</v>
      </c>
      <c r="K6019" s="11" t="s">
        <v>8034</v>
      </c>
      <c r="L6019" s="11">
        <f t="shared" si="282"/>
        <v>538</v>
      </c>
      <c r="M6019" s="11">
        <f t="shared" si="283"/>
        <v>1670</v>
      </c>
      <c r="N6019" s="12">
        <f t="shared" si="284"/>
        <v>0.7563405797101449</v>
      </c>
    </row>
    <row r="6020" spans="1:14" x14ac:dyDescent="0.3">
      <c r="A6020" s="8" t="s">
        <v>6029</v>
      </c>
      <c r="B6020" s="9">
        <v>45566</v>
      </c>
      <c r="C6020" s="10" t="s">
        <v>8013</v>
      </c>
      <c r="D6020" s="10" t="s">
        <v>8019</v>
      </c>
      <c r="E6020" s="10" t="s">
        <v>8031</v>
      </c>
      <c r="F6020" s="11">
        <v>3</v>
      </c>
      <c r="G6020" s="11">
        <v>1731</v>
      </c>
      <c r="H6020" s="11">
        <v>1470</v>
      </c>
      <c r="I6020" s="11">
        <v>104</v>
      </c>
      <c r="J6020" s="11">
        <v>5</v>
      </c>
      <c r="K6020" s="11" t="s">
        <v>8034</v>
      </c>
      <c r="L6020" s="11">
        <f t="shared" si="282"/>
        <v>1574</v>
      </c>
      <c r="M6020" s="11">
        <f t="shared" si="283"/>
        <v>157</v>
      </c>
      <c r="N6020" s="12">
        <f t="shared" si="284"/>
        <v>9.0699017908723284E-2</v>
      </c>
    </row>
    <row r="6021" spans="1:14" x14ac:dyDescent="0.3">
      <c r="A6021" s="8" t="s">
        <v>6030</v>
      </c>
      <c r="B6021" s="9">
        <v>45566</v>
      </c>
      <c r="C6021" s="10" t="s">
        <v>8014</v>
      </c>
      <c r="D6021" s="10" t="s">
        <v>8018</v>
      </c>
      <c r="E6021" s="10" t="s">
        <v>8033</v>
      </c>
      <c r="F6021" s="11">
        <v>4</v>
      </c>
      <c r="G6021" s="11">
        <v>3588</v>
      </c>
      <c r="H6021" s="11">
        <v>824</v>
      </c>
      <c r="I6021" s="11">
        <v>142</v>
      </c>
      <c r="J6021" s="11">
        <v>4</v>
      </c>
      <c r="K6021" s="11" t="s">
        <v>8034</v>
      </c>
      <c r="L6021" s="11">
        <f t="shared" si="282"/>
        <v>966</v>
      </c>
      <c r="M6021" s="11">
        <f t="shared" si="283"/>
        <v>2622</v>
      </c>
      <c r="N6021" s="12">
        <f t="shared" si="284"/>
        <v>0.73076923076923073</v>
      </c>
    </row>
    <row r="6022" spans="1:14" x14ac:dyDescent="0.3">
      <c r="A6022" s="8" t="s">
        <v>6031</v>
      </c>
      <c r="B6022" s="9">
        <v>45566</v>
      </c>
      <c r="C6022" s="10" t="s">
        <v>8013</v>
      </c>
      <c r="D6022" s="10" t="s">
        <v>8022</v>
      </c>
      <c r="E6022" s="10" t="s">
        <v>8033</v>
      </c>
      <c r="F6022" s="11">
        <v>1</v>
      </c>
      <c r="G6022" s="11">
        <v>813</v>
      </c>
      <c r="H6022" s="11">
        <v>1475</v>
      </c>
      <c r="I6022" s="11">
        <v>148</v>
      </c>
      <c r="J6022" s="11">
        <v>2</v>
      </c>
      <c r="K6022" s="11" t="s">
        <v>8034</v>
      </c>
      <c r="L6022" s="11">
        <f t="shared" si="282"/>
        <v>1623</v>
      </c>
      <c r="M6022" s="11">
        <f t="shared" si="283"/>
        <v>-810</v>
      </c>
      <c r="N6022" s="12">
        <f t="shared" si="284"/>
        <v>-0.99630996309963105</v>
      </c>
    </row>
    <row r="6023" spans="1:14" x14ac:dyDescent="0.3">
      <c r="A6023" s="8" t="s">
        <v>6032</v>
      </c>
      <c r="B6023" s="9">
        <v>45566</v>
      </c>
      <c r="C6023" s="10" t="s">
        <v>8011</v>
      </c>
      <c r="D6023" s="10" t="s">
        <v>8015</v>
      </c>
      <c r="E6023" s="10" t="s">
        <v>8033</v>
      </c>
      <c r="F6023" s="11">
        <v>5</v>
      </c>
      <c r="G6023" s="11">
        <v>2935</v>
      </c>
      <c r="H6023" s="11">
        <v>955</v>
      </c>
      <c r="I6023" s="11">
        <v>175</v>
      </c>
      <c r="J6023" s="11">
        <v>2</v>
      </c>
      <c r="K6023" s="11" t="s">
        <v>8035</v>
      </c>
      <c r="L6023" s="11">
        <f t="shared" si="282"/>
        <v>1130</v>
      </c>
      <c r="M6023" s="11">
        <f t="shared" si="283"/>
        <v>1805</v>
      </c>
      <c r="N6023" s="12">
        <f t="shared" si="284"/>
        <v>0.61499148211243615</v>
      </c>
    </row>
    <row r="6024" spans="1:14" x14ac:dyDescent="0.3">
      <c r="A6024" s="8" t="s">
        <v>6033</v>
      </c>
      <c r="B6024" s="9">
        <v>45566</v>
      </c>
      <c r="C6024" s="10" t="s">
        <v>8014</v>
      </c>
      <c r="D6024" s="10" t="s">
        <v>8024</v>
      </c>
      <c r="E6024" s="10" t="s">
        <v>8033</v>
      </c>
      <c r="F6024" s="11">
        <v>5</v>
      </c>
      <c r="G6024" s="11">
        <v>4030</v>
      </c>
      <c r="H6024" s="11">
        <v>1321</v>
      </c>
      <c r="I6024" s="11">
        <v>143</v>
      </c>
      <c r="J6024" s="11">
        <v>7</v>
      </c>
      <c r="K6024" s="11" t="s">
        <v>8035</v>
      </c>
      <c r="L6024" s="11">
        <f t="shared" si="282"/>
        <v>1464</v>
      </c>
      <c r="M6024" s="11">
        <f t="shared" si="283"/>
        <v>2566</v>
      </c>
      <c r="N6024" s="12">
        <f t="shared" si="284"/>
        <v>0.63672456575682379</v>
      </c>
    </row>
    <row r="6025" spans="1:14" x14ac:dyDescent="0.3">
      <c r="A6025" s="8" t="s">
        <v>6034</v>
      </c>
      <c r="B6025" s="9">
        <v>45566</v>
      </c>
      <c r="C6025" s="10" t="s">
        <v>8013</v>
      </c>
      <c r="D6025" s="10" t="s">
        <v>8019</v>
      </c>
      <c r="E6025" s="10" t="s">
        <v>8031</v>
      </c>
      <c r="F6025" s="11">
        <v>5</v>
      </c>
      <c r="G6025" s="11">
        <v>4270</v>
      </c>
      <c r="H6025" s="11">
        <v>1339</v>
      </c>
      <c r="I6025" s="11">
        <v>140</v>
      </c>
      <c r="J6025" s="11">
        <v>7</v>
      </c>
      <c r="K6025" s="11" t="s">
        <v>8034</v>
      </c>
      <c r="L6025" s="11">
        <f t="shared" si="282"/>
        <v>1479</v>
      </c>
      <c r="M6025" s="11">
        <f t="shared" si="283"/>
        <v>2791</v>
      </c>
      <c r="N6025" s="12">
        <f t="shared" si="284"/>
        <v>0.65362997658079625</v>
      </c>
    </row>
    <row r="6026" spans="1:14" x14ac:dyDescent="0.3">
      <c r="A6026" s="8" t="s">
        <v>6035</v>
      </c>
      <c r="B6026" s="9">
        <v>45566</v>
      </c>
      <c r="C6026" s="10" t="s">
        <v>8012</v>
      </c>
      <c r="D6026" s="10" t="s">
        <v>8027</v>
      </c>
      <c r="E6026" s="10" t="s">
        <v>8031</v>
      </c>
      <c r="F6026" s="11">
        <v>2</v>
      </c>
      <c r="G6026" s="11">
        <v>1202</v>
      </c>
      <c r="H6026" s="11">
        <v>1418</v>
      </c>
      <c r="I6026" s="11">
        <v>122</v>
      </c>
      <c r="J6026" s="11">
        <v>6</v>
      </c>
      <c r="K6026" s="11" t="s">
        <v>8034</v>
      </c>
      <c r="L6026" s="11">
        <f t="shared" si="282"/>
        <v>1540</v>
      </c>
      <c r="M6026" s="11">
        <f t="shared" si="283"/>
        <v>-338</v>
      </c>
      <c r="N6026" s="12">
        <f t="shared" si="284"/>
        <v>-0.28119800332778699</v>
      </c>
    </row>
    <row r="6027" spans="1:14" x14ac:dyDescent="0.3">
      <c r="A6027" s="8" t="s">
        <v>6036</v>
      </c>
      <c r="B6027" s="9">
        <v>45566</v>
      </c>
      <c r="C6027" s="10" t="s">
        <v>8014</v>
      </c>
      <c r="D6027" s="10" t="s">
        <v>8020</v>
      </c>
      <c r="E6027" s="10" t="s">
        <v>8033</v>
      </c>
      <c r="F6027" s="11">
        <v>4</v>
      </c>
      <c r="G6027" s="11">
        <v>3440</v>
      </c>
      <c r="H6027" s="11">
        <v>865</v>
      </c>
      <c r="I6027" s="11">
        <v>151</v>
      </c>
      <c r="J6027" s="11">
        <v>4</v>
      </c>
      <c r="K6027" s="11" t="s">
        <v>8034</v>
      </c>
      <c r="L6027" s="11">
        <f t="shared" si="282"/>
        <v>1016</v>
      </c>
      <c r="M6027" s="11">
        <f t="shared" si="283"/>
        <v>2424</v>
      </c>
      <c r="N6027" s="12">
        <f t="shared" si="284"/>
        <v>0.70465116279069773</v>
      </c>
    </row>
    <row r="6028" spans="1:14" x14ac:dyDescent="0.3">
      <c r="A6028" s="8" t="s">
        <v>6037</v>
      </c>
      <c r="B6028" s="9">
        <v>45566</v>
      </c>
      <c r="C6028" s="10" t="s">
        <v>8012</v>
      </c>
      <c r="D6028" s="10" t="s">
        <v>8028</v>
      </c>
      <c r="E6028" s="10" t="s">
        <v>8032</v>
      </c>
      <c r="F6028" s="11">
        <v>1</v>
      </c>
      <c r="G6028" s="11">
        <v>600</v>
      </c>
      <c r="H6028" s="11">
        <v>1064</v>
      </c>
      <c r="I6028" s="11">
        <v>114</v>
      </c>
      <c r="J6028" s="11">
        <v>5</v>
      </c>
      <c r="K6028" s="11" t="s">
        <v>8034</v>
      </c>
      <c r="L6028" s="11">
        <f t="shared" si="282"/>
        <v>1178</v>
      </c>
      <c r="M6028" s="11">
        <f t="shared" si="283"/>
        <v>-578</v>
      </c>
      <c r="N6028" s="12">
        <f t="shared" si="284"/>
        <v>-0.96333333333333337</v>
      </c>
    </row>
    <row r="6029" spans="1:14" x14ac:dyDescent="0.3">
      <c r="A6029" s="8" t="s">
        <v>6038</v>
      </c>
      <c r="B6029" s="9">
        <v>45566</v>
      </c>
      <c r="C6029" s="10" t="s">
        <v>8012</v>
      </c>
      <c r="D6029" s="10" t="s">
        <v>8029</v>
      </c>
      <c r="E6029" s="10" t="s">
        <v>8031</v>
      </c>
      <c r="F6029" s="11">
        <v>3</v>
      </c>
      <c r="G6029" s="11">
        <v>1908</v>
      </c>
      <c r="H6029" s="11">
        <v>722</v>
      </c>
      <c r="I6029" s="11">
        <v>172</v>
      </c>
      <c r="J6029" s="11">
        <v>2</v>
      </c>
      <c r="K6029" s="11" t="s">
        <v>8034</v>
      </c>
      <c r="L6029" s="11">
        <f t="shared" si="282"/>
        <v>894</v>
      </c>
      <c r="M6029" s="11">
        <f t="shared" si="283"/>
        <v>1014</v>
      </c>
      <c r="N6029" s="12">
        <f t="shared" si="284"/>
        <v>0.53144654088050314</v>
      </c>
    </row>
    <row r="6030" spans="1:14" x14ac:dyDescent="0.3">
      <c r="A6030" s="8" t="s">
        <v>6039</v>
      </c>
      <c r="B6030" s="9">
        <v>45566</v>
      </c>
      <c r="C6030" s="10" t="s">
        <v>8014</v>
      </c>
      <c r="D6030" s="10" t="s">
        <v>8026</v>
      </c>
      <c r="E6030" s="10" t="s">
        <v>8032</v>
      </c>
      <c r="F6030" s="11">
        <v>2</v>
      </c>
      <c r="G6030" s="11">
        <v>1522</v>
      </c>
      <c r="H6030" s="11">
        <v>425</v>
      </c>
      <c r="I6030" s="11">
        <v>156</v>
      </c>
      <c r="J6030" s="11">
        <v>7</v>
      </c>
      <c r="K6030" s="11" t="s">
        <v>8034</v>
      </c>
      <c r="L6030" s="11">
        <f t="shared" si="282"/>
        <v>581</v>
      </c>
      <c r="M6030" s="11">
        <f t="shared" si="283"/>
        <v>941</v>
      </c>
      <c r="N6030" s="12">
        <f t="shared" si="284"/>
        <v>0.61826544021024965</v>
      </c>
    </row>
    <row r="6031" spans="1:14" x14ac:dyDescent="0.3">
      <c r="A6031" s="8" t="s">
        <v>6040</v>
      </c>
      <c r="B6031" s="9">
        <v>45566</v>
      </c>
      <c r="C6031" s="10" t="s">
        <v>8011</v>
      </c>
      <c r="D6031" s="10" t="s">
        <v>8023</v>
      </c>
      <c r="E6031" s="10" t="s">
        <v>8032</v>
      </c>
      <c r="F6031" s="11">
        <v>5</v>
      </c>
      <c r="G6031" s="11">
        <v>3625</v>
      </c>
      <c r="H6031" s="11">
        <v>388</v>
      </c>
      <c r="I6031" s="11">
        <v>193</v>
      </c>
      <c r="J6031" s="11">
        <v>5</v>
      </c>
      <c r="K6031" s="11" t="s">
        <v>8035</v>
      </c>
      <c r="L6031" s="11">
        <f t="shared" si="282"/>
        <v>581</v>
      </c>
      <c r="M6031" s="11">
        <f t="shared" si="283"/>
        <v>3044</v>
      </c>
      <c r="N6031" s="12">
        <f t="shared" si="284"/>
        <v>0.83972413793103451</v>
      </c>
    </row>
    <row r="6032" spans="1:14" x14ac:dyDescent="0.3">
      <c r="A6032" s="8" t="s">
        <v>6041</v>
      </c>
      <c r="B6032" s="9">
        <v>45566</v>
      </c>
      <c r="C6032" s="10" t="s">
        <v>8012</v>
      </c>
      <c r="D6032" s="10" t="s">
        <v>8028</v>
      </c>
      <c r="E6032" s="10" t="s">
        <v>8033</v>
      </c>
      <c r="F6032" s="11">
        <v>3</v>
      </c>
      <c r="G6032" s="11">
        <v>2400</v>
      </c>
      <c r="H6032" s="11">
        <v>607</v>
      </c>
      <c r="I6032" s="11">
        <v>210</v>
      </c>
      <c r="J6032" s="11">
        <v>3</v>
      </c>
      <c r="K6032" s="11" t="s">
        <v>8035</v>
      </c>
      <c r="L6032" s="11">
        <f t="shared" si="282"/>
        <v>817</v>
      </c>
      <c r="M6032" s="11">
        <f t="shared" si="283"/>
        <v>1583</v>
      </c>
      <c r="N6032" s="12">
        <f t="shared" si="284"/>
        <v>0.6595833333333333</v>
      </c>
    </row>
    <row r="6033" spans="1:14" x14ac:dyDescent="0.3">
      <c r="A6033" s="8" t="s">
        <v>6042</v>
      </c>
      <c r="B6033" s="9">
        <v>45567</v>
      </c>
      <c r="C6033" s="10" t="s">
        <v>8013</v>
      </c>
      <c r="D6033" s="10" t="s">
        <v>8019</v>
      </c>
      <c r="E6033" s="10" t="s">
        <v>8031</v>
      </c>
      <c r="F6033" s="11">
        <v>1</v>
      </c>
      <c r="G6033" s="11">
        <v>772</v>
      </c>
      <c r="H6033" s="11">
        <v>1425</v>
      </c>
      <c r="I6033" s="11">
        <v>184</v>
      </c>
      <c r="J6033" s="11">
        <v>7</v>
      </c>
      <c r="K6033" s="11" t="s">
        <v>8034</v>
      </c>
      <c r="L6033" s="11">
        <f t="shared" si="282"/>
        <v>1609</v>
      </c>
      <c r="M6033" s="11">
        <f t="shared" si="283"/>
        <v>-837</v>
      </c>
      <c r="N6033" s="12">
        <f t="shared" si="284"/>
        <v>-1.0841968911917099</v>
      </c>
    </row>
    <row r="6034" spans="1:14" x14ac:dyDescent="0.3">
      <c r="A6034" s="8" t="s">
        <v>6043</v>
      </c>
      <c r="B6034" s="9">
        <v>45567</v>
      </c>
      <c r="C6034" s="10" t="s">
        <v>8013</v>
      </c>
      <c r="D6034" s="10" t="s">
        <v>8025</v>
      </c>
      <c r="E6034" s="10" t="s">
        <v>8032</v>
      </c>
      <c r="F6034" s="11">
        <v>3</v>
      </c>
      <c r="G6034" s="11">
        <v>2094</v>
      </c>
      <c r="H6034" s="11">
        <v>1412</v>
      </c>
      <c r="I6034" s="11">
        <v>219</v>
      </c>
      <c r="J6034" s="11">
        <v>5</v>
      </c>
      <c r="K6034" s="11" t="s">
        <v>8034</v>
      </c>
      <c r="L6034" s="11">
        <f t="shared" si="282"/>
        <v>1631</v>
      </c>
      <c r="M6034" s="11">
        <f t="shared" si="283"/>
        <v>463</v>
      </c>
      <c r="N6034" s="12">
        <f t="shared" si="284"/>
        <v>0.22110792741165233</v>
      </c>
    </row>
    <row r="6035" spans="1:14" x14ac:dyDescent="0.3">
      <c r="A6035" s="8" t="s">
        <v>6044</v>
      </c>
      <c r="B6035" s="9">
        <v>45567</v>
      </c>
      <c r="C6035" s="10" t="s">
        <v>8014</v>
      </c>
      <c r="D6035" s="10" t="s">
        <v>8024</v>
      </c>
      <c r="E6035" s="10" t="s">
        <v>8033</v>
      </c>
      <c r="F6035" s="11">
        <v>5</v>
      </c>
      <c r="G6035" s="11">
        <v>4245</v>
      </c>
      <c r="H6035" s="11">
        <v>969</v>
      </c>
      <c r="I6035" s="11">
        <v>182</v>
      </c>
      <c r="J6035" s="11">
        <v>5</v>
      </c>
      <c r="K6035" s="11" t="s">
        <v>8034</v>
      </c>
      <c r="L6035" s="11">
        <f t="shared" si="282"/>
        <v>1151</v>
      </c>
      <c r="M6035" s="11">
        <f t="shared" si="283"/>
        <v>3094</v>
      </c>
      <c r="N6035" s="12">
        <f t="shared" si="284"/>
        <v>0.72885747938751477</v>
      </c>
    </row>
    <row r="6036" spans="1:14" x14ac:dyDescent="0.3">
      <c r="A6036" s="8" t="s">
        <v>6045</v>
      </c>
      <c r="B6036" s="9">
        <v>45567</v>
      </c>
      <c r="C6036" s="10" t="s">
        <v>8013</v>
      </c>
      <c r="D6036" s="10" t="s">
        <v>8019</v>
      </c>
      <c r="E6036" s="10" t="s">
        <v>8033</v>
      </c>
      <c r="F6036" s="11">
        <v>2</v>
      </c>
      <c r="G6036" s="11">
        <v>1712</v>
      </c>
      <c r="H6036" s="11">
        <v>1481</v>
      </c>
      <c r="I6036" s="11">
        <v>137</v>
      </c>
      <c r="J6036" s="11">
        <v>4</v>
      </c>
      <c r="K6036" s="11" t="s">
        <v>8034</v>
      </c>
      <c r="L6036" s="11">
        <f t="shared" si="282"/>
        <v>1618</v>
      </c>
      <c r="M6036" s="11">
        <f t="shared" si="283"/>
        <v>94</v>
      </c>
      <c r="N6036" s="12">
        <f t="shared" si="284"/>
        <v>5.4906542056074766E-2</v>
      </c>
    </row>
    <row r="6037" spans="1:14" x14ac:dyDescent="0.3">
      <c r="A6037" s="8" t="s">
        <v>6046</v>
      </c>
      <c r="B6037" s="9">
        <v>45567</v>
      </c>
      <c r="C6037" s="10" t="s">
        <v>8012</v>
      </c>
      <c r="D6037" s="10" t="s">
        <v>8029</v>
      </c>
      <c r="E6037" s="10" t="s">
        <v>8033</v>
      </c>
      <c r="F6037" s="11">
        <v>3</v>
      </c>
      <c r="G6037" s="11">
        <v>2007</v>
      </c>
      <c r="H6037" s="11">
        <v>842</v>
      </c>
      <c r="I6037" s="11">
        <v>181</v>
      </c>
      <c r="J6037" s="11">
        <v>5</v>
      </c>
      <c r="K6037" s="11" t="s">
        <v>8034</v>
      </c>
      <c r="L6037" s="11">
        <f t="shared" si="282"/>
        <v>1023</v>
      </c>
      <c r="M6037" s="11">
        <f t="shared" si="283"/>
        <v>984</v>
      </c>
      <c r="N6037" s="12">
        <f t="shared" si="284"/>
        <v>0.49028400597907323</v>
      </c>
    </row>
    <row r="6038" spans="1:14" x14ac:dyDescent="0.3">
      <c r="A6038" s="8" t="s">
        <v>6047</v>
      </c>
      <c r="B6038" s="9">
        <v>45567</v>
      </c>
      <c r="C6038" s="10" t="s">
        <v>8011</v>
      </c>
      <c r="D6038" s="10" t="s">
        <v>8030</v>
      </c>
      <c r="E6038" s="10" t="s">
        <v>8031</v>
      </c>
      <c r="F6038" s="11">
        <v>4</v>
      </c>
      <c r="G6038" s="11">
        <v>3136</v>
      </c>
      <c r="H6038" s="11">
        <v>810</v>
      </c>
      <c r="I6038" s="11">
        <v>173</v>
      </c>
      <c r="J6038" s="11">
        <v>3</v>
      </c>
      <c r="K6038" s="11" t="s">
        <v>8034</v>
      </c>
      <c r="L6038" s="11">
        <f t="shared" si="282"/>
        <v>983</v>
      </c>
      <c r="M6038" s="11">
        <f t="shared" si="283"/>
        <v>2153</v>
      </c>
      <c r="N6038" s="12">
        <f t="shared" si="284"/>
        <v>0.68654336734693877</v>
      </c>
    </row>
    <row r="6039" spans="1:14" x14ac:dyDescent="0.3">
      <c r="A6039" s="8" t="s">
        <v>6048</v>
      </c>
      <c r="B6039" s="9">
        <v>45567</v>
      </c>
      <c r="C6039" s="10" t="s">
        <v>8011</v>
      </c>
      <c r="D6039" s="10" t="s">
        <v>8030</v>
      </c>
      <c r="E6039" s="10" t="s">
        <v>8032</v>
      </c>
      <c r="F6039" s="11">
        <v>1</v>
      </c>
      <c r="G6039" s="11">
        <v>585</v>
      </c>
      <c r="H6039" s="11">
        <v>716</v>
      </c>
      <c r="I6039" s="11">
        <v>178</v>
      </c>
      <c r="J6039" s="11">
        <v>6</v>
      </c>
      <c r="K6039" s="11" t="s">
        <v>8034</v>
      </c>
      <c r="L6039" s="11">
        <f t="shared" si="282"/>
        <v>894</v>
      </c>
      <c r="M6039" s="11">
        <f t="shared" si="283"/>
        <v>-309</v>
      </c>
      <c r="N6039" s="12">
        <f t="shared" si="284"/>
        <v>-0.52820512820512822</v>
      </c>
    </row>
    <row r="6040" spans="1:14" x14ac:dyDescent="0.3">
      <c r="A6040" s="8" t="s">
        <v>6049</v>
      </c>
      <c r="B6040" s="9">
        <v>45567</v>
      </c>
      <c r="C6040" s="10" t="s">
        <v>8014</v>
      </c>
      <c r="D6040" s="10" t="s">
        <v>8020</v>
      </c>
      <c r="E6040" s="10" t="s">
        <v>8032</v>
      </c>
      <c r="F6040" s="11">
        <v>4</v>
      </c>
      <c r="G6040" s="11">
        <v>3108</v>
      </c>
      <c r="H6040" s="11">
        <v>688</v>
      </c>
      <c r="I6040" s="11">
        <v>207</v>
      </c>
      <c r="J6040" s="11">
        <v>7</v>
      </c>
      <c r="K6040" s="11" t="s">
        <v>8034</v>
      </c>
      <c r="L6040" s="11">
        <f t="shared" si="282"/>
        <v>895</v>
      </c>
      <c r="M6040" s="11">
        <f t="shared" si="283"/>
        <v>2213</v>
      </c>
      <c r="N6040" s="12">
        <f t="shared" si="284"/>
        <v>0.71203346203346207</v>
      </c>
    </row>
    <row r="6041" spans="1:14" x14ac:dyDescent="0.3">
      <c r="A6041" s="8" t="s">
        <v>6050</v>
      </c>
      <c r="B6041" s="9">
        <v>45567</v>
      </c>
      <c r="C6041" s="10" t="s">
        <v>8011</v>
      </c>
      <c r="D6041" s="10" t="s">
        <v>8015</v>
      </c>
      <c r="E6041" s="10" t="s">
        <v>8031</v>
      </c>
      <c r="F6041" s="11">
        <v>2</v>
      </c>
      <c r="G6041" s="11">
        <v>1774</v>
      </c>
      <c r="H6041" s="11">
        <v>1329</v>
      </c>
      <c r="I6041" s="11">
        <v>177</v>
      </c>
      <c r="J6041" s="11">
        <v>3</v>
      </c>
      <c r="K6041" s="11" t="s">
        <v>8034</v>
      </c>
      <c r="L6041" s="11">
        <f t="shared" si="282"/>
        <v>1506</v>
      </c>
      <c r="M6041" s="11">
        <f t="shared" si="283"/>
        <v>268</v>
      </c>
      <c r="N6041" s="12">
        <f t="shared" si="284"/>
        <v>0.15107102593010147</v>
      </c>
    </row>
    <row r="6042" spans="1:14" x14ac:dyDescent="0.3">
      <c r="A6042" s="8" t="s">
        <v>6051</v>
      </c>
      <c r="B6042" s="9">
        <v>45567</v>
      </c>
      <c r="C6042" s="10" t="s">
        <v>8014</v>
      </c>
      <c r="D6042" s="10" t="s">
        <v>8018</v>
      </c>
      <c r="E6042" s="10" t="s">
        <v>8032</v>
      </c>
      <c r="F6042" s="11">
        <v>5</v>
      </c>
      <c r="G6042" s="11">
        <v>3730</v>
      </c>
      <c r="H6042" s="11">
        <v>528</v>
      </c>
      <c r="I6042" s="11">
        <v>218</v>
      </c>
      <c r="J6042" s="11">
        <v>2</v>
      </c>
      <c r="K6042" s="11" t="s">
        <v>8035</v>
      </c>
      <c r="L6042" s="11">
        <f t="shared" si="282"/>
        <v>746</v>
      </c>
      <c r="M6042" s="11">
        <f t="shared" si="283"/>
        <v>2984</v>
      </c>
      <c r="N6042" s="12">
        <f t="shared" si="284"/>
        <v>0.8</v>
      </c>
    </row>
    <row r="6043" spans="1:14" x14ac:dyDescent="0.3">
      <c r="A6043" s="8" t="s">
        <v>6052</v>
      </c>
      <c r="B6043" s="9">
        <v>45567</v>
      </c>
      <c r="C6043" s="10" t="s">
        <v>8011</v>
      </c>
      <c r="D6043" s="10" t="s">
        <v>8030</v>
      </c>
      <c r="E6043" s="10" t="s">
        <v>8032</v>
      </c>
      <c r="F6043" s="11">
        <v>1</v>
      </c>
      <c r="G6043" s="11">
        <v>672</v>
      </c>
      <c r="H6043" s="11">
        <v>460</v>
      </c>
      <c r="I6043" s="11">
        <v>153</v>
      </c>
      <c r="J6043" s="11">
        <v>7</v>
      </c>
      <c r="K6043" s="11" t="s">
        <v>8034</v>
      </c>
      <c r="L6043" s="11">
        <f t="shared" si="282"/>
        <v>613</v>
      </c>
      <c r="M6043" s="11">
        <f t="shared" si="283"/>
        <v>59</v>
      </c>
      <c r="N6043" s="12">
        <f t="shared" si="284"/>
        <v>8.7797619047619041E-2</v>
      </c>
    </row>
    <row r="6044" spans="1:14" x14ac:dyDescent="0.3">
      <c r="A6044" s="8" t="s">
        <v>6053</v>
      </c>
      <c r="B6044" s="9">
        <v>45567</v>
      </c>
      <c r="C6044" s="10" t="s">
        <v>8012</v>
      </c>
      <c r="D6044" s="10" t="s">
        <v>8029</v>
      </c>
      <c r="E6044" s="10" t="s">
        <v>8031</v>
      </c>
      <c r="F6044" s="11">
        <v>1</v>
      </c>
      <c r="G6044" s="11">
        <v>671</v>
      </c>
      <c r="H6044" s="11">
        <v>1427</v>
      </c>
      <c r="I6044" s="11">
        <v>138</v>
      </c>
      <c r="J6044" s="11">
        <v>3</v>
      </c>
      <c r="K6044" s="11" t="s">
        <v>8035</v>
      </c>
      <c r="L6044" s="11">
        <f t="shared" si="282"/>
        <v>1565</v>
      </c>
      <c r="M6044" s="11">
        <f t="shared" si="283"/>
        <v>-894</v>
      </c>
      <c r="N6044" s="12">
        <f t="shared" si="284"/>
        <v>-1.3323397913561847</v>
      </c>
    </row>
    <row r="6045" spans="1:14" x14ac:dyDescent="0.3">
      <c r="A6045" s="8" t="s">
        <v>6054</v>
      </c>
      <c r="B6045" s="9">
        <v>45567</v>
      </c>
      <c r="C6045" s="10" t="s">
        <v>8011</v>
      </c>
      <c r="D6045" s="10" t="s">
        <v>8023</v>
      </c>
      <c r="E6045" s="10" t="s">
        <v>8032</v>
      </c>
      <c r="F6045" s="11">
        <v>3</v>
      </c>
      <c r="G6045" s="11">
        <v>1995</v>
      </c>
      <c r="H6045" s="11">
        <v>1152</v>
      </c>
      <c r="I6045" s="11">
        <v>144</v>
      </c>
      <c r="J6045" s="11">
        <v>2</v>
      </c>
      <c r="K6045" s="11" t="s">
        <v>8034</v>
      </c>
      <c r="L6045" s="11">
        <f t="shared" si="282"/>
        <v>1296</v>
      </c>
      <c r="M6045" s="11">
        <f t="shared" si="283"/>
        <v>699</v>
      </c>
      <c r="N6045" s="12">
        <f t="shared" si="284"/>
        <v>0.35037593984962406</v>
      </c>
    </row>
    <row r="6046" spans="1:14" x14ac:dyDescent="0.3">
      <c r="A6046" s="8" t="s">
        <v>6055</v>
      </c>
      <c r="B6046" s="9">
        <v>45567</v>
      </c>
      <c r="C6046" s="10" t="s">
        <v>8011</v>
      </c>
      <c r="D6046" s="10" t="s">
        <v>8021</v>
      </c>
      <c r="E6046" s="10" t="s">
        <v>8031</v>
      </c>
      <c r="F6046" s="11">
        <v>3</v>
      </c>
      <c r="G6046" s="11">
        <v>2007</v>
      </c>
      <c r="H6046" s="11">
        <v>1430</v>
      </c>
      <c r="I6046" s="11">
        <v>136</v>
      </c>
      <c r="J6046" s="11">
        <v>3</v>
      </c>
      <c r="K6046" s="11" t="s">
        <v>8034</v>
      </c>
      <c r="L6046" s="11">
        <f t="shared" si="282"/>
        <v>1566</v>
      </c>
      <c r="M6046" s="11">
        <f t="shared" si="283"/>
        <v>441</v>
      </c>
      <c r="N6046" s="12">
        <f t="shared" si="284"/>
        <v>0.21973094170403587</v>
      </c>
    </row>
    <row r="6047" spans="1:14" x14ac:dyDescent="0.3">
      <c r="A6047" s="8" t="s">
        <v>6056</v>
      </c>
      <c r="B6047" s="9">
        <v>45567</v>
      </c>
      <c r="C6047" s="10" t="s">
        <v>8013</v>
      </c>
      <c r="D6047" s="10" t="s">
        <v>8022</v>
      </c>
      <c r="E6047" s="10" t="s">
        <v>8031</v>
      </c>
      <c r="F6047" s="11">
        <v>5</v>
      </c>
      <c r="G6047" s="11">
        <v>3740</v>
      </c>
      <c r="H6047" s="11">
        <v>583</v>
      </c>
      <c r="I6047" s="11">
        <v>212</v>
      </c>
      <c r="J6047" s="11">
        <v>2</v>
      </c>
      <c r="K6047" s="11" t="s">
        <v>8034</v>
      </c>
      <c r="L6047" s="11">
        <f t="shared" si="282"/>
        <v>795</v>
      </c>
      <c r="M6047" s="11">
        <f t="shared" si="283"/>
        <v>2945</v>
      </c>
      <c r="N6047" s="12">
        <f t="shared" si="284"/>
        <v>0.78743315508021394</v>
      </c>
    </row>
    <row r="6048" spans="1:14" x14ac:dyDescent="0.3">
      <c r="A6048" s="8" t="s">
        <v>6057</v>
      </c>
      <c r="B6048" s="9">
        <v>45568</v>
      </c>
      <c r="C6048" s="10" t="s">
        <v>8013</v>
      </c>
      <c r="D6048" s="10" t="s">
        <v>8022</v>
      </c>
      <c r="E6048" s="10" t="s">
        <v>8031</v>
      </c>
      <c r="F6048" s="11">
        <v>3</v>
      </c>
      <c r="G6048" s="11">
        <v>1836</v>
      </c>
      <c r="H6048" s="11">
        <v>697</v>
      </c>
      <c r="I6048" s="11">
        <v>199</v>
      </c>
      <c r="J6048" s="11">
        <v>2</v>
      </c>
      <c r="K6048" s="11" t="s">
        <v>8034</v>
      </c>
      <c r="L6048" s="11">
        <f t="shared" si="282"/>
        <v>896</v>
      </c>
      <c r="M6048" s="11">
        <f t="shared" si="283"/>
        <v>940</v>
      </c>
      <c r="N6048" s="12">
        <f t="shared" si="284"/>
        <v>0.51198257080610021</v>
      </c>
    </row>
    <row r="6049" spans="1:14" x14ac:dyDescent="0.3">
      <c r="A6049" s="8" t="s">
        <v>6058</v>
      </c>
      <c r="B6049" s="9">
        <v>45568</v>
      </c>
      <c r="C6049" s="10" t="s">
        <v>8011</v>
      </c>
      <c r="D6049" s="10" t="s">
        <v>8030</v>
      </c>
      <c r="E6049" s="10" t="s">
        <v>8031</v>
      </c>
      <c r="F6049" s="11">
        <v>2</v>
      </c>
      <c r="G6049" s="11">
        <v>1360</v>
      </c>
      <c r="H6049" s="11">
        <v>1331</v>
      </c>
      <c r="I6049" s="11">
        <v>175</v>
      </c>
      <c r="J6049" s="11">
        <v>5</v>
      </c>
      <c r="K6049" s="11" t="s">
        <v>8034</v>
      </c>
      <c r="L6049" s="11">
        <f t="shared" si="282"/>
        <v>1506</v>
      </c>
      <c r="M6049" s="11">
        <f t="shared" si="283"/>
        <v>-146</v>
      </c>
      <c r="N6049" s="12">
        <f t="shared" si="284"/>
        <v>-0.10735294117647058</v>
      </c>
    </row>
    <row r="6050" spans="1:14" x14ac:dyDescent="0.3">
      <c r="A6050" s="8" t="s">
        <v>6059</v>
      </c>
      <c r="B6050" s="9">
        <v>45568</v>
      </c>
      <c r="C6050" s="10" t="s">
        <v>8012</v>
      </c>
      <c r="D6050" s="10" t="s">
        <v>8029</v>
      </c>
      <c r="E6050" s="10" t="s">
        <v>8032</v>
      </c>
      <c r="F6050" s="11">
        <v>1</v>
      </c>
      <c r="G6050" s="11">
        <v>829</v>
      </c>
      <c r="H6050" s="11">
        <v>1211</v>
      </c>
      <c r="I6050" s="11">
        <v>135</v>
      </c>
      <c r="J6050" s="11">
        <v>2</v>
      </c>
      <c r="K6050" s="11" t="s">
        <v>8034</v>
      </c>
      <c r="L6050" s="11">
        <f t="shared" si="282"/>
        <v>1346</v>
      </c>
      <c r="M6050" s="11">
        <f t="shared" si="283"/>
        <v>-517</v>
      </c>
      <c r="N6050" s="12">
        <f t="shared" si="284"/>
        <v>-0.62364294330518699</v>
      </c>
    </row>
    <row r="6051" spans="1:14" x14ac:dyDescent="0.3">
      <c r="A6051" s="8" t="s">
        <v>6060</v>
      </c>
      <c r="B6051" s="9">
        <v>45568</v>
      </c>
      <c r="C6051" s="10" t="s">
        <v>8014</v>
      </c>
      <c r="D6051" s="10" t="s">
        <v>8018</v>
      </c>
      <c r="E6051" s="10" t="s">
        <v>8031</v>
      </c>
      <c r="F6051" s="11">
        <v>5</v>
      </c>
      <c r="G6051" s="11">
        <v>3690</v>
      </c>
      <c r="H6051" s="11">
        <v>404</v>
      </c>
      <c r="I6051" s="11">
        <v>194</v>
      </c>
      <c r="J6051" s="11">
        <v>6</v>
      </c>
      <c r="K6051" s="11" t="s">
        <v>8034</v>
      </c>
      <c r="L6051" s="11">
        <f t="shared" si="282"/>
        <v>598</v>
      </c>
      <c r="M6051" s="11">
        <f t="shared" si="283"/>
        <v>3092</v>
      </c>
      <c r="N6051" s="12">
        <f t="shared" si="284"/>
        <v>0.83794037940379407</v>
      </c>
    </row>
    <row r="6052" spans="1:14" x14ac:dyDescent="0.3">
      <c r="A6052" s="8" t="s">
        <v>6061</v>
      </c>
      <c r="B6052" s="9">
        <v>45568</v>
      </c>
      <c r="C6052" s="10" t="s">
        <v>8012</v>
      </c>
      <c r="D6052" s="10" t="s">
        <v>8029</v>
      </c>
      <c r="E6052" s="10" t="s">
        <v>8033</v>
      </c>
      <c r="F6052" s="11">
        <v>2</v>
      </c>
      <c r="G6052" s="11">
        <v>1488</v>
      </c>
      <c r="H6052" s="11">
        <v>810</v>
      </c>
      <c r="I6052" s="11">
        <v>129</v>
      </c>
      <c r="J6052" s="11">
        <v>3</v>
      </c>
      <c r="K6052" s="11" t="s">
        <v>8034</v>
      </c>
      <c r="L6052" s="11">
        <f t="shared" si="282"/>
        <v>939</v>
      </c>
      <c r="M6052" s="11">
        <f t="shared" si="283"/>
        <v>549</v>
      </c>
      <c r="N6052" s="12">
        <f t="shared" si="284"/>
        <v>0.36895161290322581</v>
      </c>
    </row>
    <row r="6053" spans="1:14" x14ac:dyDescent="0.3">
      <c r="A6053" s="8" t="s">
        <v>6062</v>
      </c>
      <c r="B6053" s="9">
        <v>45568</v>
      </c>
      <c r="C6053" s="10" t="s">
        <v>8014</v>
      </c>
      <c r="D6053" s="10" t="s">
        <v>8024</v>
      </c>
      <c r="E6053" s="10" t="s">
        <v>8032</v>
      </c>
      <c r="F6053" s="11">
        <v>5</v>
      </c>
      <c r="G6053" s="11">
        <v>4365</v>
      </c>
      <c r="H6053" s="11">
        <v>945</v>
      </c>
      <c r="I6053" s="11">
        <v>113</v>
      </c>
      <c r="J6053" s="11">
        <v>6</v>
      </c>
      <c r="K6053" s="11" t="s">
        <v>8035</v>
      </c>
      <c r="L6053" s="11">
        <f t="shared" si="282"/>
        <v>1058</v>
      </c>
      <c r="M6053" s="11">
        <f t="shared" si="283"/>
        <v>3307</v>
      </c>
      <c r="N6053" s="12">
        <f t="shared" si="284"/>
        <v>0.75761741122565862</v>
      </c>
    </row>
    <row r="6054" spans="1:14" x14ac:dyDescent="0.3">
      <c r="A6054" s="8" t="s">
        <v>6063</v>
      </c>
      <c r="B6054" s="9">
        <v>45568</v>
      </c>
      <c r="C6054" s="10" t="s">
        <v>8014</v>
      </c>
      <c r="D6054" s="10" t="s">
        <v>8024</v>
      </c>
      <c r="E6054" s="10" t="s">
        <v>8033</v>
      </c>
      <c r="F6054" s="11">
        <v>1</v>
      </c>
      <c r="G6054" s="11">
        <v>635</v>
      </c>
      <c r="H6054" s="11">
        <v>586</v>
      </c>
      <c r="I6054" s="11">
        <v>138</v>
      </c>
      <c r="J6054" s="11">
        <v>2</v>
      </c>
      <c r="K6054" s="11" t="s">
        <v>8034</v>
      </c>
      <c r="L6054" s="11">
        <f t="shared" si="282"/>
        <v>724</v>
      </c>
      <c r="M6054" s="11">
        <f t="shared" si="283"/>
        <v>-89</v>
      </c>
      <c r="N6054" s="12">
        <f t="shared" si="284"/>
        <v>-0.14015748031496064</v>
      </c>
    </row>
    <row r="6055" spans="1:14" x14ac:dyDescent="0.3">
      <c r="A6055" s="8" t="s">
        <v>6064</v>
      </c>
      <c r="B6055" s="9">
        <v>45568</v>
      </c>
      <c r="C6055" s="10" t="s">
        <v>8014</v>
      </c>
      <c r="D6055" s="10" t="s">
        <v>8018</v>
      </c>
      <c r="E6055" s="10" t="s">
        <v>8032</v>
      </c>
      <c r="F6055" s="11">
        <v>3</v>
      </c>
      <c r="G6055" s="11">
        <v>2394</v>
      </c>
      <c r="H6055" s="11">
        <v>1059</v>
      </c>
      <c r="I6055" s="11">
        <v>152</v>
      </c>
      <c r="J6055" s="11">
        <v>4</v>
      </c>
      <c r="K6055" s="11" t="s">
        <v>8034</v>
      </c>
      <c r="L6055" s="11">
        <f t="shared" si="282"/>
        <v>1211</v>
      </c>
      <c r="M6055" s="11">
        <f t="shared" si="283"/>
        <v>1183</v>
      </c>
      <c r="N6055" s="12">
        <f t="shared" si="284"/>
        <v>0.49415204678362573</v>
      </c>
    </row>
    <row r="6056" spans="1:14" x14ac:dyDescent="0.3">
      <c r="A6056" s="8" t="s">
        <v>6065</v>
      </c>
      <c r="B6056" s="9">
        <v>45568</v>
      </c>
      <c r="C6056" s="10" t="s">
        <v>8013</v>
      </c>
      <c r="D6056" s="10" t="s">
        <v>8017</v>
      </c>
      <c r="E6056" s="10" t="s">
        <v>8033</v>
      </c>
      <c r="F6056" s="11">
        <v>3</v>
      </c>
      <c r="G6056" s="11">
        <v>1650</v>
      </c>
      <c r="H6056" s="11">
        <v>549</v>
      </c>
      <c r="I6056" s="11">
        <v>113</v>
      </c>
      <c r="J6056" s="11">
        <v>7</v>
      </c>
      <c r="K6056" s="11" t="s">
        <v>8034</v>
      </c>
      <c r="L6056" s="11">
        <f t="shared" si="282"/>
        <v>662</v>
      </c>
      <c r="M6056" s="11">
        <f t="shared" si="283"/>
        <v>988</v>
      </c>
      <c r="N6056" s="12">
        <f t="shared" si="284"/>
        <v>0.59878787878787876</v>
      </c>
    </row>
    <row r="6057" spans="1:14" x14ac:dyDescent="0.3">
      <c r="A6057" s="8" t="s">
        <v>6066</v>
      </c>
      <c r="B6057" s="9">
        <v>45568</v>
      </c>
      <c r="C6057" s="10" t="s">
        <v>8012</v>
      </c>
      <c r="D6057" s="10" t="s">
        <v>8027</v>
      </c>
      <c r="E6057" s="10" t="s">
        <v>8031</v>
      </c>
      <c r="F6057" s="11">
        <v>1</v>
      </c>
      <c r="G6057" s="11">
        <v>684</v>
      </c>
      <c r="H6057" s="11">
        <v>382</v>
      </c>
      <c r="I6057" s="11">
        <v>121</v>
      </c>
      <c r="J6057" s="11">
        <v>6</v>
      </c>
      <c r="K6057" s="11" t="s">
        <v>8034</v>
      </c>
      <c r="L6057" s="11">
        <f t="shared" si="282"/>
        <v>503</v>
      </c>
      <c r="M6057" s="11">
        <f t="shared" si="283"/>
        <v>181</v>
      </c>
      <c r="N6057" s="12">
        <f t="shared" si="284"/>
        <v>0.2646198830409357</v>
      </c>
    </row>
    <row r="6058" spans="1:14" x14ac:dyDescent="0.3">
      <c r="A6058" s="8" t="s">
        <v>6067</v>
      </c>
      <c r="B6058" s="9">
        <v>45568</v>
      </c>
      <c r="C6058" s="10" t="s">
        <v>8011</v>
      </c>
      <c r="D6058" s="10" t="s">
        <v>8030</v>
      </c>
      <c r="E6058" s="10" t="s">
        <v>8033</v>
      </c>
      <c r="F6058" s="11">
        <v>2</v>
      </c>
      <c r="G6058" s="11">
        <v>1450</v>
      </c>
      <c r="H6058" s="11">
        <v>766</v>
      </c>
      <c r="I6058" s="11">
        <v>102</v>
      </c>
      <c r="J6058" s="11">
        <v>6</v>
      </c>
      <c r="K6058" s="11" t="s">
        <v>8034</v>
      </c>
      <c r="L6058" s="11">
        <f t="shared" si="282"/>
        <v>868</v>
      </c>
      <c r="M6058" s="11">
        <f t="shared" si="283"/>
        <v>582</v>
      </c>
      <c r="N6058" s="12">
        <f t="shared" si="284"/>
        <v>0.4013793103448276</v>
      </c>
    </row>
    <row r="6059" spans="1:14" x14ac:dyDescent="0.3">
      <c r="A6059" s="8" t="s">
        <v>6068</v>
      </c>
      <c r="B6059" s="9">
        <v>45568</v>
      </c>
      <c r="C6059" s="10" t="s">
        <v>8013</v>
      </c>
      <c r="D6059" s="10" t="s">
        <v>8019</v>
      </c>
      <c r="E6059" s="10" t="s">
        <v>8031</v>
      </c>
      <c r="F6059" s="11">
        <v>1</v>
      </c>
      <c r="G6059" s="11">
        <v>640</v>
      </c>
      <c r="H6059" s="11">
        <v>548</v>
      </c>
      <c r="I6059" s="11">
        <v>114</v>
      </c>
      <c r="J6059" s="11">
        <v>5</v>
      </c>
      <c r="K6059" s="11" t="s">
        <v>8035</v>
      </c>
      <c r="L6059" s="11">
        <f t="shared" si="282"/>
        <v>662</v>
      </c>
      <c r="M6059" s="11">
        <f t="shared" si="283"/>
        <v>-22</v>
      </c>
      <c r="N6059" s="12">
        <f t="shared" si="284"/>
        <v>-3.4375000000000003E-2</v>
      </c>
    </row>
    <row r="6060" spans="1:14" x14ac:dyDescent="0.3">
      <c r="A6060" s="8" t="s">
        <v>6069</v>
      </c>
      <c r="B6060" s="9">
        <v>45568</v>
      </c>
      <c r="C6060" s="10" t="s">
        <v>8011</v>
      </c>
      <c r="D6060" s="10" t="s">
        <v>8015</v>
      </c>
      <c r="E6060" s="10" t="s">
        <v>8033</v>
      </c>
      <c r="F6060" s="11">
        <v>4</v>
      </c>
      <c r="G6060" s="11">
        <v>2924</v>
      </c>
      <c r="H6060" s="11">
        <v>1265</v>
      </c>
      <c r="I6060" s="11">
        <v>124</v>
      </c>
      <c r="J6060" s="11">
        <v>5</v>
      </c>
      <c r="K6060" s="11" t="s">
        <v>8034</v>
      </c>
      <c r="L6060" s="11">
        <f t="shared" si="282"/>
        <v>1389</v>
      </c>
      <c r="M6060" s="11">
        <f t="shared" si="283"/>
        <v>1535</v>
      </c>
      <c r="N6060" s="12">
        <f t="shared" si="284"/>
        <v>0.52496580027359785</v>
      </c>
    </row>
    <row r="6061" spans="1:14" x14ac:dyDescent="0.3">
      <c r="A6061" s="8" t="s">
        <v>6070</v>
      </c>
      <c r="B6061" s="9">
        <v>45568</v>
      </c>
      <c r="C6061" s="10" t="s">
        <v>8013</v>
      </c>
      <c r="D6061" s="10" t="s">
        <v>8017</v>
      </c>
      <c r="E6061" s="10" t="s">
        <v>8033</v>
      </c>
      <c r="F6061" s="11">
        <v>4</v>
      </c>
      <c r="G6061" s="11">
        <v>2356</v>
      </c>
      <c r="H6061" s="11">
        <v>659</v>
      </c>
      <c r="I6061" s="11">
        <v>142</v>
      </c>
      <c r="J6061" s="11">
        <v>7</v>
      </c>
      <c r="K6061" s="11" t="s">
        <v>8034</v>
      </c>
      <c r="L6061" s="11">
        <f t="shared" si="282"/>
        <v>801</v>
      </c>
      <c r="M6061" s="11">
        <f t="shared" si="283"/>
        <v>1555</v>
      </c>
      <c r="N6061" s="12">
        <f t="shared" si="284"/>
        <v>0.66001697792869274</v>
      </c>
    </row>
    <row r="6062" spans="1:14" x14ac:dyDescent="0.3">
      <c r="A6062" s="8" t="s">
        <v>6071</v>
      </c>
      <c r="B6062" s="9">
        <v>45568</v>
      </c>
      <c r="C6062" s="10" t="s">
        <v>8012</v>
      </c>
      <c r="D6062" s="10" t="s">
        <v>8027</v>
      </c>
      <c r="E6062" s="10" t="s">
        <v>8031</v>
      </c>
      <c r="F6062" s="11">
        <v>5</v>
      </c>
      <c r="G6062" s="11">
        <v>3745</v>
      </c>
      <c r="H6062" s="11">
        <v>575</v>
      </c>
      <c r="I6062" s="11">
        <v>219</v>
      </c>
      <c r="J6062" s="11">
        <v>4</v>
      </c>
      <c r="K6062" s="11" t="s">
        <v>8034</v>
      </c>
      <c r="L6062" s="11">
        <f t="shared" si="282"/>
        <v>794</v>
      </c>
      <c r="M6062" s="11">
        <f t="shared" si="283"/>
        <v>2951</v>
      </c>
      <c r="N6062" s="12">
        <f t="shared" si="284"/>
        <v>0.78798397863818426</v>
      </c>
    </row>
    <row r="6063" spans="1:14" x14ac:dyDescent="0.3">
      <c r="A6063" s="8" t="s">
        <v>6072</v>
      </c>
      <c r="B6063" s="9">
        <v>45569</v>
      </c>
      <c r="C6063" s="10" t="s">
        <v>8013</v>
      </c>
      <c r="D6063" s="10" t="s">
        <v>8025</v>
      </c>
      <c r="E6063" s="10" t="s">
        <v>8032</v>
      </c>
      <c r="F6063" s="11">
        <v>2</v>
      </c>
      <c r="G6063" s="11">
        <v>1616</v>
      </c>
      <c r="H6063" s="11">
        <v>950</v>
      </c>
      <c r="I6063" s="11">
        <v>209</v>
      </c>
      <c r="J6063" s="11">
        <v>3</v>
      </c>
      <c r="K6063" s="11" t="s">
        <v>8035</v>
      </c>
      <c r="L6063" s="11">
        <f t="shared" si="282"/>
        <v>1159</v>
      </c>
      <c r="M6063" s="11">
        <f t="shared" si="283"/>
        <v>457</v>
      </c>
      <c r="N6063" s="12">
        <f t="shared" si="284"/>
        <v>0.28279702970297027</v>
      </c>
    </row>
    <row r="6064" spans="1:14" x14ac:dyDescent="0.3">
      <c r="A6064" s="8" t="s">
        <v>6073</v>
      </c>
      <c r="B6064" s="9">
        <v>45569</v>
      </c>
      <c r="C6064" s="10" t="s">
        <v>8013</v>
      </c>
      <c r="D6064" s="10" t="s">
        <v>8019</v>
      </c>
      <c r="E6064" s="10" t="s">
        <v>8033</v>
      </c>
      <c r="F6064" s="11">
        <v>2</v>
      </c>
      <c r="G6064" s="11">
        <v>1298</v>
      </c>
      <c r="H6064" s="11">
        <v>946</v>
      </c>
      <c r="I6064" s="11">
        <v>203</v>
      </c>
      <c r="J6064" s="11">
        <v>5</v>
      </c>
      <c r="K6064" s="11" t="s">
        <v>8035</v>
      </c>
      <c r="L6064" s="11">
        <f t="shared" si="282"/>
        <v>1149</v>
      </c>
      <c r="M6064" s="11">
        <f t="shared" si="283"/>
        <v>149</v>
      </c>
      <c r="N6064" s="12">
        <f t="shared" si="284"/>
        <v>0.1147919876733436</v>
      </c>
    </row>
    <row r="6065" spans="1:14" x14ac:dyDescent="0.3">
      <c r="A6065" s="8" t="s">
        <v>6074</v>
      </c>
      <c r="B6065" s="9">
        <v>45569</v>
      </c>
      <c r="C6065" s="10" t="s">
        <v>8011</v>
      </c>
      <c r="D6065" s="10" t="s">
        <v>8015</v>
      </c>
      <c r="E6065" s="10" t="s">
        <v>8033</v>
      </c>
      <c r="F6065" s="11">
        <v>1</v>
      </c>
      <c r="G6065" s="11">
        <v>779</v>
      </c>
      <c r="H6065" s="11">
        <v>1210</v>
      </c>
      <c r="I6065" s="11">
        <v>166</v>
      </c>
      <c r="J6065" s="11">
        <v>7</v>
      </c>
      <c r="K6065" s="11" t="s">
        <v>8034</v>
      </c>
      <c r="L6065" s="11">
        <f t="shared" si="282"/>
        <v>1376</v>
      </c>
      <c r="M6065" s="11">
        <f t="shared" si="283"/>
        <v>-597</v>
      </c>
      <c r="N6065" s="12">
        <f t="shared" si="284"/>
        <v>-0.76636713735558404</v>
      </c>
    </row>
    <row r="6066" spans="1:14" x14ac:dyDescent="0.3">
      <c r="A6066" s="8" t="s">
        <v>6075</v>
      </c>
      <c r="B6066" s="9">
        <v>45569</v>
      </c>
      <c r="C6066" s="10" t="s">
        <v>8012</v>
      </c>
      <c r="D6066" s="10" t="s">
        <v>8016</v>
      </c>
      <c r="E6066" s="10" t="s">
        <v>8032</v>
      </c>
      <c r="F6066" s="11">
        <v>4</v>
      </c>
      <c r="G6066" s="11">
        <v>3472</v>
      </c>
      <c r="H6066" s="11">
        <v>1088</v>
      </c>
      <c r="I6066" s="11">
        <v>107</v>
      </c>
      <c r="J6066" s="11">
        <v>3</v>
      </c>
      <c r="K6066" s="11" t="s">
        <v>8034</v>
      </c>
      <c r="L6066" s="11">
        <f t="shared" si="282"/>
        <v>1195</v>
      </c>
      <c r="M6066" s="11">
        <f t="shared" si="283"/>
        <v>2277</v>
      </c>
      <c r="N6066" s="12">
        <f t="shared" si="284"/>
        <v>0.65581797235023043</v>
      </c>
    </row>
    <row r="6067" spans="1:14" x14ac:dyDescent="0.3">
      <c r="A6067" s="8" t="s">
        <v>6076</v>
      </c>
      <c r="B6067" s="9">
        <v>45569</v>
      </c>
      <c r="C6067" s="10" t="s">
        <v>8013</v>
      </c>
      <c r="D6067" s="10" t="s">
        <v>8022</v>
      </c>
      <c r="E6067" s="10" t="s">
        <v>8031</v>
      </c>
      <c r="F6067" s="11">
        <v>4</v>
      </c>
      <c r="G6067" s="11">
        <v>3476</v>
      </c>
      <c r="H6067" s="11">
        <v>855</v>
      </c>
      <c r="I6067" s="11">
        <v>186</v>
      </c>
      <c r="J6067" s="11">
        <v>2</v>
      </c>
      <c r="K6067" s="11" t="s">
        <v>8034</v>
      </c>
      <c r="L6067" s="11">
        <f t="shared" si="282"/>
        <v>1041</v>
      </c>
      <c r="M6067" s="11">
        <f t="shared" si="283"/>
        <v>2435</v>
      </c>
      <c r="N6067" s="12">
        <f t="shared" si="284"/>
        <v>0.70051783659378597</v>
      </c>
    </row>
    <row r="6068" spans="1:14" x14ac:dyDescent="0.3">
      <c r="A6068" s="8" t="s">
        <v>6077</v>
      </c>
      <c r="B6068" s="9">
        <v>45569</v>
      </c>
      <c r="C6068" s="10" t="s">
        <v>8011</v>
      </c>
      <c r="D6068" s="10" t="s">
        <v>8030</v>
      </c>
      <c r="E6068" s="10" t="s">
        <v>8031</v>
      </c>
      <c r="F6068" s="11">
        <v>1</v>
      </c>
      <c r="G6068" s="11">
        <v>608</v>
      </c>
      <c r="H6068" s="11">
        <v>412</v>
      </c>
      <c r="I6068" s="11">
        <v>174</v>
      </c>
      <c r="J6068" s="11">
        <v>6</v>
      </c>
      <c r="K6068" s="11" t="s">
        <v>8034</v>
      </c>
      <c r="L6068" s="11">
        <f t="shared" si="282"/>
        <v>586</v>
      </c>
      <c r="M6068" s="11">
        <f t="shared" si="283"/>
        <v>22</v>
      </c>
      <c r="N6068" s="12">
        <f t="shared" si="284"/>
        <v>3.6184210526315791E-2</v>
      </c>
    </row>
    <row r="6069" spans="1:14" x14ac:dyDescent="0.3">
      <c r="A6069" s="8" t="s">
        <v>6078</v>
      </c>
      <c r="B6069" s="9">
        <v>45569</v>
      </c>
      <c r="C6069" s="10" t="s">
        <v>8012</v>
      </c>
      <c r="D6069" s="10" t="s">
        <v>8016</v>
      </c>
      <c r="E6069" s="10" t="s">
        <v>8031</v>
      </c>
      <c r="F6069" s="11">
        <v>4</v>
      </c>
      <c r="G6069" s="11">
        <v>3200</v>
      </c>
      <c r="H6069" s="11">
        <v>729</v>
      </c>
      <c r="I6069" s="11">
        <v>121</v>
      </c>
      <c r="J6069" s="11">
        <v>5</v>
      </c>
      <c r="K6069" s="11" t="s">
        <v>8034</v>
      </c>
      <c r="L6069" s="11">
        <f t="shared" si="282"/>
        <v>850</v>
      </c>
      <c r="M6069" s="11">
        <f t="shared" si="283"/>
        <v>2350</v>
      </c>
      <c r="N6069" s="12">
        <f t="shared" si="284"/>
        <v>0.734375</v>
      </c>
    </row>
    <row r="6070" spans="1:14" x14ac:dyDescent="0.3">
      <c r="A6070" s="8" t="s">
        <v>6079</v>
      </c>
      <c r="B6070" s="9">
        <v>45569</v>
      </c>
      <c r="C6070" s="10" t="s">
        <v>8012</v>
      </c>
      <c r="D6070" s="10" t="s">
        <v>8028</v>
      </c>
      <c r="E6070" s="10" t="s">
        <v>8032</v>
      </c>
      <c r="F6070" s="11">
        <v>2</v>
      </c>
      <c r="G6070" s="11">
        <v>1202</v>
      </c>
      <c r="H6070" s="11">
        <v>892</v>
      </c>
      <c r="I6070" s="11">
        <v>188</v>
      </c>
      <c r="J6070" s="11">
        <v>5</v>
      </c>
      <c r="K6070" s="11" t="s">
        <v>8034</v>
      </c>
      <c r="L6070" s="11">
        <f t="shared" si="282"/>
        <v>1080</v>
      </c>
      <c r="M6070" s="11">
        <f t="shared" si="283"/>
        <v>122</v>
      </c>
      <c r="N6070" s="12">
        <f t="shared" si="284"/>
        <v>0.10149750415973377</v>
      </c>
    </row>
    <row r="6071" spans="1:14" x14ac:dyDescent="0.3">
      <c r="A6071" s="8" t="s">
        <v>6080</v>
      </c>
      <c r="B6071" s="9">
        <v>45569</v>
      </c>
      <c r="C6071" s="10" t="s">
        <v>8012</v>
      </c>
      <c r="D6071" s="10" t="s">
        <v>8027</v>
      </c>
      <c r="E6071" s="10" t="s">
        <v>8033</v>
      </c>
      <c r="F6071" s="11">
        <v>5</v>
      </c>
      <c r="G6071" s="11">
        <v>3335</v>
      </c>
      <c r="H6071" s="11">
        <v>1419</v>
      </c>
      <c r="I6071" s="11">
        <v>192</v>
      </c>
      <c r="J6071" s="11">
        <v>6</v>
      </c>
      <c r="K6071" s="11" t="s">
        <v>8034</v>
      </c>
      <c r="L6071" s="11">
        <f t="shared" si="282"/>
        <v>1611</v>
      </c>
      <c r="M6071" s="11">
        <f t="shared" si="283"/>
        <v>1724</v>
      </c>
      <c r="N6071" s="12">
        <f t="shared" si="284"/>
        <v>0.51694152923538228</v>
      </c>
    </row>
    <row r="6072" spans="1:14" x14ac:dyDescent="0.3">
      <c r="A6072" s="8" t="s">
        <v>6081</v>
      </c>
      <c r="B6072" s="9">
        <v>45569</v>
      </c>
      <c r="C6072" s="10" t="s">
        <v>8012</v>
      </c>
      <c r="D6072" s="10" t="s">
        <v>8028</v>
      </c>
      <c r="E6072" s="10" t="s">
        <v>8032</v>
      </c>
      <c r="F6072" s="11">
        <v>4</v>
      </c>
      <c r="G6072" s="11">
        <v>3104</v>
      </c>
      <c r="H6072" s="11">
        <v>1372</v>
      </c>
      <c r="I6072" s="11">
        <v>126</v>
      </c>
      <c r="J6072" s="11">
        <v>7</v>
      </c>
      <c r="K6072" s="11" t="s">
        <v>8034</v>
      </c>
      <c r="L6072" s="11">
        <f t="shared" si="282"/>
        <v>1498</v>
      </c>
      <c r="M6072" s="11">
        <f t="shared" si="283"/>
        <v>1606</v>
      </c>
      <c r="N6072" s="12">
        <f t="shared" si="284"/>
        <v>0.51739690721649489</v>
      </c>
    </row>
    <row r="6073" spans="1:14" x14ac:dyDescent="0.3">
      <c r="A6073" s="8" t="s">
        <v>6082</v>
      </c>
      <c r="B6073" s="9">
        <v>45569</v>
      </c>
      <c r="C6073" s="10" t="s">
        <v>8012</v>
      </c>
      <c r="D6073" s="10" t="s">
        <v>8027</v>
      </c>
      <c r="E6073" s="10" t="s">
        <v>8033</v>
      </c>
      <c r="F6073" s="11">
        <v>4</v>
      </c>
      <c r="G6073" s="11">
        <v>2312</v>
      </c>
      <c r="H6073" s="11">
        <v>1436</v>
      </c>
      <c r="I6073" s="11">
        <v>147</v>
      </c>
      <c r="J6073" s="11">
        <v>3</v>
      </c>
      <c r="K6073" s="11" t="s">
        <v>8034</v>
      </c>
      <c r="L6073" s="11">
        <f t="shared" si="282"/>
        <v>1583</v>
      </c>
      <c r="M6073" s="11">
        <f t="shared" si="283"/>
        <v>729</v>
      </c>
      <c r="N6073" s="12">
        <f t="shared" si="284"/>
        <v>0.31531141868512108</v>
      </c>
    </row>
    <row r="6074" spans="1:14" x14ac:dyDescent="0.3">
      <c r="A6074" s="8" t="s">
        <v>6083</v>
      </c>
      <c r="B6074" s="9">
        <v>45569</v>
      </c>
      <c r="C6074" s="10" t="s">
        <v>8013</v>
      </c>
      <c r="D6074" s="10" t="s">
        <v>8022</v>
      </c>
      <c r="E6074" s="10" t="s">
        <v>8031</v>
      </c>
      <c r="F6074" s="11">
        <v>2</v>
      </c>
      <c r="G6074" s="11">
        <v>1372</v>
      </c>
      <c r="H6074" s="11">
        <v>1429</v>
      </c>
      <c r="I6074" s="11">
        <v>205</v>
      </c>
      <c r="J6074" s="11">
        <v>6</v>
      </c>
      <c r="K6074" s="11" t="s">
        <v>8034</v>
      </c>
      <c r="L6074" s="11">
        <f t="shared" si="282"/>
        <v>1634</v>
      </c>
      <c r="M6074" s="11">
        <f t="shared" si="283"/>
        <v>-262</v>
      </c>
      <c r="N6074" s="12">
        <f t="shared" si="284"/>
        <v>-0.19096209912536444</v>
      </c>
    </row>
    <row r="6075" spans="1:14" x14ac:dyDescent="0.3">
      <c r="A6075" s="8" t="s">
        <v>6084</v>
      </c>
      <c r="B6075" s="9">
        <v>45569</v>
      </c>
      <c r="C6075" s="10" t="s">
        <v>8011</v>
      </c>
      <c r="D6075" s="10" t="s">
        <v>8023</v>
      </c>
      <c r="E6075" s="10" t="s">
        <v>8032</v>
      </c>
      <c r="F6075" s="11">
        <v>5</v>
      </c>
      <c r="G6075" s="11">
        <v>3770</v>
      </c>
      <c r="H6075" s="11">
        <v>1151</v>
      </c>
      <c r="I6075" s="11">
        <v>190</v>
      </c>
      <c r="J6075" s="11">
        <v>6</v>
      </c>
      <c r="K6075" s="11" t="s">
        <v>8034</v>
      </c>
      <c r="L6075" s="11">
        <f t="shared" si="282"/>
        <v>1341</v>
      </c>
      <c r="M6075" s="11">
        <f t="shared" si="283"/>
        <v>2429</v>
      </c>
      <c r="N6075" s="12">
        <f t="shared" si="284"/>
        <v>0.64429708222811666</v>
      </c>
    </row>
    <row r="6076" spans="1:14" x14ac:dyDescent="0.3">
      <c r="A6076" s="8" t="s">
        <v>6085</v>
      </c>
      <c r="B6076" s="9">
        <v>45569</v>
      </c>
      <c r="C6076" s="10" t="s">
        <v>8011</v>
      </c>
      <c r="D6076" s="10" t="s">
        <v>8030</v>
      </c>
      <c r="E6076" s="10" t="s">
        <v>8031</v>
      </c>
      <c r="F6076" s="11">
        <v>1</v>
      </c>
      <c r="G6076" s="11">
        <v>868</v>
      </c>
      <c r="H6076" s="11">
        <v>1312</v>
      </c>
      <c r="I6076" s="11">
        <v>213</v>
      </c>
      <c r="J6076" s="11">
        <v>5</v>
      </c>
      <c r="K6076" s="11" t="s">
        <v>8034</v>
      </c>
      <c r="L6076" s="11">
        <f t="shared" si="282"/>
        <v>1525</v>
      </c>
      <c r="M6076" s="11">
        <f t="shared" si="283"/>
        <v>-657</v>
      </c>
      <c r="N6076" s="12">
        <f t="shared" si="284"/>
        <v>-0.75691244239631339</v>
      </c>
    </row>
    <row r="6077" spans="1:14" x14ac:dyDescent="0.3">
      <c r="A6077" s="8" t="s">
        <v>6086</v>
      </c>
      <c r="B6077" s="9">
        <v>45569</v>
      </c>
      <c r="C6077" s="10" t="s">
        <v>8011</v>
      </c>
      <c r="D6077" s="10" t="s">
        <v>8021</v>
      </c>
      <c r="E6077" s="10" t="s">
        <v>8031</v>
      </c>
      <c r="F6077" s="11">
        <v>5</v>
      </c>
      <c r="G6077" s="11">
        <v>4380</v>
      </c>
      <c r="H6077" s="11">
        <v>1366</v>
      </c>
      <c r="I6077" s="11">
        <v>114</v>
      </c>
      <c r="J6077" s="11">
        <v>7</v>
      </c>
      <c r="K6077" s="11" t="s">
        <v>8034</v>
      </c>
      <c r="L6077" s="11">
        <f t="shared" si="282"/>
        <v>1480</v>
      </c>
      <c r="M6077" s="11">
        <f t="shared" si="283"/>
        <v>2900</v>
      </c>
      <c r="N6077" s="12">
        <f t="shared" si="284"/>
        <v>0.66210045662100458</v>
      </c>
    </row>
    <row r="6078" spans="1:14" x14ac:dyDescent="0.3">
      <c r="A6078" s="8" t="s">
        <v>6087</v>
      </c>
      <c r="B6078" s="9">
        <v>45570</v>
      </c>
      <c r="C6078" s="10" t="s">
        <v>8014</v>
      </c>
      <c r="D6078" s="10" t="s">
        <v>8024</v>
      </c>
      <c r="E6078" s="10" t="s">
        <v>8031</v>
      </c>
      <c r="F6078" s="11">
        <v>4</v>
      </c>
      <c r="G6078" s="11">
        <v>2352</v>
      </c>
      <c r="H6078" s="11">
        <v>1410</v>
      </c>
      <c r="I6078" s="11">
        <v>208</v>
      </c>
      <c r="J6078" s="11">
        <v>6</v>
      </c>
      <c r="K6078" s="11" t="s">
        <v>8034</v>
      </c>
      <c r="L6078" s="11">
        <f t="shared" si="282"/>
        <v>1618</v>
      </c>
      <c r="M6078" s="11">
        <f t="shared" si="283"/>
        <v>734</v>
      </c>
      <c r="N6078" s="12">
        <f t="shared" si="284"/>
        <v>0.31207482993197277</v>
      </c>
    </row>
    <row r="6079" spans="1:14" x14ac:dyDescent="0.3">
      <c r="A6079" s="8" t="s">
        <v>6088</v>
      </c>
      <c r="B6079" s="9">
        <v>45570</v>
      </c>
      <c r="C6079" s="10" t="s">
        <v>8013</v>
      </c>
      <c r="D6079" s="10" t="s">
        <v>8017</v>
      </c>
      <c r="E6079" s="10" t="s">
        <v>8031</v>
      </c>
      <c r="F6079" s="11">
        <v>3</v>
      </c>
      <c r="G6079" s="11">
        <v>2178</v>
      </c>
      <c r="H6079" s="11">
        <v>1074</v>
      </c>
      <c r="I6079" s="11">
        <v>158</v>
      </c>
      <c r="J6079" s="11">
        <v>6</v>
      </c>
      <c r="K6079" s="11" t="s">
        <v>8034</v>
      </c>
      <c r="L6079" s="11">
        <f t="shared" si="282"/>
        <v>1232</v>
      </c>
      <c r="M6079" s="11">
        <f t="shared" si="283"/>
        <v>946</v>
      </c>
      <c r="N6079" s="12">
        <f t="shared" si="284"/>
        <v>0.43434343434343436</v>
      </c>
    </row>
    <row r="6080" spans="1:14" x14ac:dyDescent="0.3">
      <c r="A6080" s="8" t="s">
        <v>6089</v>
      </c>
      <c r="B6080" s="9">
        <v>45570</v>
      </c>
      <c r="C6080" s="10" t="s">
        <v>8014</v>
      </c>
      <c r="D6080" s="10" t="s">
        <v>8020</v>
      </c>
      <c r="E6080" s="10" t="s">
        <v>8031</v>
      </c>
      <c r="F6080" s="11">
        <v>3</v>
      </c>
      <c r="G6080" s="11">
        <v>2643</v>
      </c>
      <c r="H6080" s="11">
        <v>1304</v>
      </c>
      <c r="I6080" s="11">
        <v>114</v>
      </c>
      <c r="J6080" s="11">
        <v>3</v>
      </c>
      <c r="K6080" s="11" t="s">
        <v>8034</v>
      </c>
      <c r="L6080" s="11">
        <f t="shared" si="282"/>
        <v>1418</v>
      </c>
      <c r="M6080" s="11">
        <f t="shared" si="283"/>
        <v>1225</v>
      </c>
      <c r="N6080" s="12">
        <f t="shared" si="284"/>
        <v>0.46348846008323874</v>
      </c>
    </row>
    <row r="6081" spans="1:14" x14ac:dyDescent="0.3">
      <c r="A6081" s="8" t="s">
        <v>6090</v>
      </c>
      <c r="B6081" s="9">
        <v>45570</v>
      </c>
      <c r="C6081" s="10" t="s">
        <v>8014</v>
      </c>
      <c r="D6081" s="10" t="s">
        <v>8024</v>
      </c>
      <c r="E6081" s="10" t="s">
        <v>8031</v>
      </c>
      <c r="F6081" s="11">
        <v>1</v>
      </c>
      <c r="G6081" s="11">
        <v>578</v>
      </c>
      <c r="H6081" s="11">
        <v>1333</v>
      </c>
      <c r="I6081" s="11">
        <v>159</v>
      </c>
      <c r="J6081" s="11">
        <v>6</v>
      </c>
      <c r="K6081" s="11" t="s">
        <v>8034</v>
      </c>
      <c r="L6081" s="11">
        <f t="shared" si="282"/>
        <v>1492</v>
      </c>
      <c r="M6081" s="11">
        <f t="shared" si="283"/>
        <v>-914</v>
      </c>
      <c r="N6081" s="12">
        <f t="shared" si="284"/>
        <v>-1.5813148788927336</v>
      </c>
    </row>
    <row r="6082" spans="1:14" x14ac:dyDescent="0.3">
      <c r="A6082" s="8" t="s">
        <v>6091</v>
      </c>
      <c r="B6082" s="9">
        <v>45570</v>
      </c>
      <c r="C6082" s="10" t="s">
        <v>8011</v>
      </c>
      <c r="D6082" s="10" t="s">
        <v>8015</v>
      </c>
      <c r="E6082" s="10" t="s">
        <v>8032</v>
      </c>
      <c r="F6082" s="11">
        <v>4</v>
      </c>
      <c r="G6082" s="11">
        <v>3408</v>
      </c>
      <c r="H6082" s="11">
        <v>548</v>
      </c>
      <c r="I6082" s="11">
        <v>177</v>
      </c>
      <c r="J6082" s="11">
        <v>6</v>
      </c>
      <c r="K6082" s="11" t="s">
        <v>8034</v>
      </c>
      <c r="L6082" s="11">
        <f t="shared" ref="L6082:L6145" si="285">H6082+I6082</f>
        <v>725</v>
      </c>
      <c r="M6082" s="11">
        <f t="shared" ref="M6082:M6145" si="286">G6082-L6082</f>
        <v>2683</v>
      </c>
      <c r="N6082" s="12">
        <f t="shared" ref="N6082:N6145" si="287">M6082/G6082</f>
        <v>0.78726525821596249</v>
      </c>
    </row>
    <row r="6083" spans="1:14" x14ac:dyDescent="0.3">
      <c r="A6083" s="8" t="s">
        <v>6092</v>
      </c>
      <c r="B6083" s="9">
        <v>45570</v>
      </c>
      <c r="C6083" s="10" t="s">
        <v>8012</v>
      </c>
      <c r="D6083" s="10" t="s">
        <v>8016</v>
      </c>
      <c r="E6083" s="10" t="s">
        <v>8033</v>
      </c>
      <c r="F6083" s="11">
        <v>3</v>
      </c>
      <c r="G6083" s="11">
        <v>1965</v>
      </c>
      <c r="H6083" s="11">
        <v>1188</v>
      </c>
      <c r="I6083" s="11">
        <v>194</v>
      </c>
      <c r="J6083" s="11">
        <v>2</v>
      </c>
      <c r="K6083" s="11" t="s">
        <v>8034</v>
      </c>
      <c r="L6083" s="11">
        <f t="shared" si="285"/>
        <v>1382</v>
      </c>
      <c r="M6083" s="11">
        <f t="shared" si="286"/>
        <v>583</v>
      </c>
      <c r="N6083" s="12">
        <f t="shared" si="287"/>
        <v>0.29669211195928752</v>
      </c>
    </row>
    <row r="6084" spans="1:14" x14ac:dyDescent="0.3">
      <c r="A6084" s="8" t="s">
        <v>6093</v>
      </c>
      <c r="B6084" s="9">
        <v>45570</v>
      </c>
      <c r="C6084" s="10" t="s">
        <v>8014</v>
      </c>
      <c r="D6084" s="10" t="s">
        <v>8018</v>
      </c>
      <c r="E6084" s="10" t="s">
        <v>8031</v>
      </c>
      <c r="F6084" s="11">
        <v>2</v>
      </c>
      <c r="G6084" s="11">
        <v>1252</v>
      </c>
      <c r="H6084" s="11">
        <v>1034</v>
      </c>
      <c r="I6084" s="11">
        <v>147</v>
      </c>
      <c r="J6084" s="11">
        <v>3</v>
      </c>
      <c r="K6084" s="11" t="s">
        <v>8034</v>
      </c>
      <c r="L6084" s="11">
        <f t="shared" si="285"/>
        <v>1181</v>
      </c>
      <c r="M6084" s="11">
        <f t="shared" si="286"/>
        <v>71</v>
      </c>
      <c r="N6084" s="12">
        <f t="shared" si="287"/>
        <v>5.6709265175718851E-2</v>
      </c>
    </row>
    <row r="6085" spans="1:14" x14ac:dyDescent="0.3">
      <c r="A6085" s="8" t="s">
        <v>6094</v>
      </c>
      <c r="B6085" s="9">
        <v>45570</v>
      </c>
      <c r="C6085" s="10" t="s">
        <v>8011</v>
      </c>
      <c r="D6085" s="10" t="s">
        <v>8015</v>
      </c>
      <c r="E6085" s="10" t="s">
        <v>8033</v>
      </c>
      <c r="F6085" s="11">
        <v>4</v>
      </c>
      <c r="G6085" s="11">
        <v>3328</v>
      </c>
      <c r="H6085" s="11">
        <v>763</v>
      </c>
      <c r="I6085" s="11">
        <v>170</v>
      </c>
      <c r="J6085" s="11">
        <v>5</v>
      </c>
      <c r="K6085" s="11" t="s">
        <v>8034</v>
      </c>
      <c r="L6085" s="11">
        <f t="shared" si="285"/>
        <v>933</v>
      </c>
      <c r="M6085" s="11">
        <f t="shared" si="286"/>
        <v>2395</v>
      </c>
      <c r="N6085" s="12">
        <f t="shared" si="287"/>
        <v>0.71965144230769229</v>
      </c>
    </row>
    <row r="6086" spans="1:14" x14ac:dyDescent="0.3">
      <c r="A6086" s="8" t="s">
        <v>6095</v>
      </c>
      <c r="B6086" s="9">
        <v>45570</v>
      </c>
      <c r="C6086" s="10" t="s">
        <v>8014</v>
      </c>
      <c r="D6086" s="10" t="s">
        <v>8018</v>
      </c>
      <c r="E6086" s="10" t="s">
        <v>8031</v>
      </c>
      <c r="F6086" s="11">
        <v>5</v>
      </c>
      <c r="G6086" s="11">
        <v>3795</v>
      </c>
      <c r="H6086" s="11">
        <v>1415</v>
      </c>
      <c r="I6086" s="11">
        <v>200</v>
      </c>
      <c r="J6086" s="11">
        <v>7</v>
      </c>
      <c r="K6086" s="11" t="s">
        <v>8034</v>
      </c>
      <c r="L6086" s="11">
        <f t="shared" si="285"/>
        <v>1615</v>
      </c>
      <c r="M6086" s="11">
        <f t="shared" si="286"/>
        <v>2180</v>
      </c>
      <c r="N6086" s="12">
        <f t="shared" si="287"/>
        <v>0.57444005270092224</v>
      </c>
    </row>
    <row r="6087" spans="1:14" x14ac:dyDescent="0.3">
      <c r="A6087" s="8" t="s">
        <v>6096</v>
      </c>
      <c r="B6087" s="9">
        <v>45570</v>
      </c>
      <c r="C6087" s="10" t="s">
        <v>8013</v>
      </c>
      <c r="D6087" s="10" t="s">
        <v>8019</v>
      </c>
      <c r="E6087" s="10" t="s">
        <v>8031</v>
      </c>
      <c r="F6087" s="11">
        <v>4</v>
      </c>
      <c r="G6087" s="11">
        <v>2688</v>
      </c>
      <c r="H6087" s="11">
        <v>621</v>
      </c>
      <c r="I6087" s="11">
        <v>122</v>
      </c>
      <c r="J6087" s="11">
        <v>6</v>
      </c>
      <c r="K6087" s="11" t="s">
        <v>8034</v>
      </c>
      <c r="L6087" s="11">
        <f t="shared" si="285"/>
        <v>743</v>
      </c>
      <c r="M6087" s="11">
        <f t="shared" si="286"/>
        <v>1945</v>
      </c>
      <c r="N6087" s="12">
        <f t="shared" si="287"/>
        <v>0.72358630952380953</v>
      </c>
    </row>
    <row r="6088" spans="1:14" x14ac:dyDescent="0.3">
      <c r="A6088" s="8" t="s">
        <v>6097</v>
      </c>
      <c r="B6088" s="9">
        <v>45570</v>
      </c>
      <c r="C6088" s="10" t="s">
        <v>8014</v>
      </c>
      <c r="D6088" s="10" t="s">
        <v>8026</v>
      </c>
      <c r="E6088" s="10" t="s">
        <v>8031</v>
      </c>
      <c r="F6088" s="11">
        <v>5</v>
      </c>
      <c r="G6088" s="11">
        <v>4460</v>
      </c>
      <c r="H6088" s="11">
        <v>1335</v>
      </c>
      <c r="I6088" s="11">
        <v>165</v>
      </c>
      <c r="J6088" s="11">
        <v>4</v>
      </c>
      <c r="K6088" s="11" t="s">
        <v>8034</v>
      </c>
      <c r="L6088" s="11">
        <f t="shared" si="285"/>
        <v>1500</v>
      </c>
      <c r="M6088" s="11">
        <f t="shared" si="286"/>
        <v>2960</v>
      </c>
      <c r="N6088" s="12">
        <f t="shared" si="287"/>
        <v>0.66367713004484308</v>
      </c>
    </row>
    <row r="6089" spans="1:14" x14ac:dyDescent="0.3">
      <c r="A6089" s="8" t="s">
        <v>6098</v>
      </c>
      <c r="B6089" s="9">
        <v>45570</v>
      </c>
      <c r="C6089" s="10" t="s">
        <v>8011</v>
      </c>
      <c r="D6089" s="10" t="s">
        <v>8030</v>
      </c>
      <c r="E6089" s="10" t="s">
        <v>8033</v>
      </c>
      <c r="F6089" s="11">
        <v>2</v>
      </c>
      <c r="G6089" s="11">
        <v>1240</v>
      </c>
      <c r="H6089" s="11">
        <v>483</v>
      </c>
      <c r="I6089" s="11">
        <v>189</v>
      </c>
      <c r="J6089" s="11">
        <v>2</v>
      </c>
      <c r="K6089" s="11" t="s">
        <v>8035</v>
      </c>
      <c r="L6089" s="11">
        <f t="shared" si="285"/>
        <v>672</v>
      </c>
      <c r="M6089" s="11">
        <f t="shared" si="286"/>
        <v>568</v>
      </c>
      <c r="N6089" s="12">
        <f t="shared" si="287"/>
        <v>0.45806451612903226</v>
      </c>
    </row>
    <row r="6090" spans="1:14" x14ac:dyDescent="0.3">
      <c r="A6090" s="8" t="s">
        <v>6099</v>
      </c>
      <c r="B6090" s="9">
        <v>45570</v>
      </c>
      <c r="C6090" s="10" t="s">
        <v>8012</v>
      </c>
      <c r="D6090" s="10" t="s">
        <v>8028</v>
      </c>
      <c r="E6090" s="10" t="s">
        <v>8032</v>
      </c>
      <c r="F6090" s="11">
        <v>2</v>
      </c>
      <c r="G6090" s="11">
        <v>1212</v>
      </c>
      <c r="H6090" s="11">
        <v>1258</v>
      </c>
      <c r="I6090" s="11">
        <v>142</v>
      </c>
      <c r="J6090" s="11">
        <v>6</v>
      </c>
      <c r="K6090" s="11" t="s">
        <v>8034</v>
      </c>
      <c r="L6090" s="11">
        <f t="shared" si="285"/>
        <v>1400</v>
      </c>
      <c r="M6090" s="11">
        <f t="shared" si="286"/>
        <v>-188</v>
      </c>
      <c r="N6090" s="12">
        <f t="shared" si="287"/>
        <v>-0.15511551155115511</v>
      </c>
    </row>
    <row r="6091" spans="1:14" x14ac:dyDescent="0.3">
      <c r="A6091" s="8" t="s">
        <v>6100</v>
      </c>
      <c r="B6091" s="9">
        <v>45570</v>
      </c>
      <c r="C6091" s="10" t="s">
        <v>8014</v>
      </c>
      <c r="D6091" s="10" t="s">
        <v>8026</v>
      </c>
      <c r="E6091" s="10" t="s">
        <v>8032</v>
      </c>
      <c r="F6091" s="11">
        <v>2</v>
      </c>
      <c r="G6091" s="11">
        <v>1298</v>
      </c>
      <c r="H6091" s="11">
        <v>1387</v>
      </c>
      <c r="I6091" s="11">
        <v>158</v>
      </c>
      <c r="J6091" s="11">
        <v>5</v>
      </c>
      <c r="K6091" s="11" t="s">
        <v>8034</v>
      </c>
      <c r="L6091" s="11">
        <f t="shared" si="285"/>
        <v>1545</v>
      </c>
      <c r="M6091" s="11">
        <f t="shared" si="286"/>
        <v>-247</v>
      </c>
      <c r="N6091" s="12">
        <f t="shared" si="287"/>
        <v>-0.19029275808936827</v>
      </c>
    </row>
    <row r="6092" spans="1:14" x14ac:dyDescent="0.3">
      <c r="A6092" s="8" t="s">
        <v>6101</v>
      </c>
      <c r="B6092" s="9">
        <v>45570</v>
      </c>
      <c r="C6092" s="10" t="s">
        <v>8011</v>
      </c>
      <c r="D6092" s="10" t="s">
        <v>8015</v>
      </c>
      <c r="E6092" s="10" t="s">
        <v>8032</v>
      </c>
      <c r="F6092" s="11">
        <v>5</v>
      </c>
      <c r="G6092" s="11">
        <v>4205</v>
      </c>
      <c r="H6092" s="11">
        <v>1197</v>
      </c>
      <c r="I6092" s="11">
        <v>165</v>
      </c>
      <c r="J6092" s="11">
        <v>2</v>
      </c>
      <c r="K6092" s="11" t="s">
        <v>8034</v>
      </c>
      <c r="L6092" s="11">
        <f t="shared" si="285"/>
        <v>1362</v>
      </c>
      <c r="M6092" s="11">
        <f t="shared" si="286"/>
        <v>2843</v>
      </c>
      <c r="N6092" s="12">
        <f t="shared" si="287"/>
        <v>0.67609988109393582</v>
      </c>
    </row>
    <row r="6093" spans="1:14" x14ac:dyDescent="0.3">
      <c r="A6093" s="8" t="s">
        <v>6102</v>
      </c>
      <c r="B6093" s="9">
        <v>45570</v>
      </c>
      <c r="C6093" s="10" t="s">
        <v>8014</v>
      </c>
      <c r="D6093" s="10" t="s">
        <v>8024</v>
      </c>
      <c r="E6093" s="10" t="s">
        <v>8031</v>
      </c>
      <c r="F6093" s="11">
        <v>2</v>
      </c>
      <c r="G6093" s="11">
        <v>1654</v>
      </c>
      <c r="H6093" s="11">
        <v>1272</v>
      </c>
      <c r="I6093" s="11">
        <v>173</v>
      </c>
      <c r="J6093" s="11">
        <v>6</v>
      </c>
      <c r="K6093" s="11" t="s">
        <v>8034</v>
      </c>
      <c r="L6093" s="11">
        <f t="shared" si="285"/>
        <v>1445</v>
      </c>
      <c r="M6093" s="11">
        <f t="shared" si="286"/>
        <v>209</v>
      </c>
      <c r="N6093" s="12">
        <f t="shared" si="287"/>
        <v>0.12636033857315598</v>
      </c>
    </row>
    <row r="6094" spans="1:14" x14ac:dyDescent="0.3">
      <c r="A6094" s="8" t="s">
        <v>6103</v>
      </c>
      <c r="B6094" s="9">
        <v>45570</v>
      </c>
      <c r="C6094" s="10" t="s">
        <v>8011</v>
      </c>
      <c r="D6094" s="10" t="s">
        <v>8030</v>
      </c>
      <c r="E6094" s="10" t="s">
        <v>8032</v>
      </c>
      <c r="F6094" s="11">
        <v>3</v>
      </c>
      <c r="G6094" s="11">
        <v>2415</v>
      </c>
      <c r="H6094" s="11">
        <v>1196</v>
      </c>
      <c r="I6094" s="11">
        <v>197</v>
      </c>
      <c r="J6094" s="11">
        <v>6</v>
      </c>
      <c r="K6094" s="11" t="s">
        <v>8034</v>
      </c>
      <c r="L6094" s="11">
        <f t="shared" si="285"/>
        <v>1393</v>
      </c>
      <c r="M6094" s="11">
        <f t="shared" si="286"/>
        <v>1022</v>
      </c>
      <c r="N6094" s="12">
        <f t="shared" si="287"/>
        <v>0.42318840579710143</v>
      </c>
    </row>
    <row r="6095" spans="1:14" x14ac:dyDescent="0.3">
      <c r="A6095" s="8" t="s">
        <v>6104</v>
      </c>
      <c r="B6095" s="9">
        <v>45570</v>
      </c>
      <c r="C6095" s="10" t="s">
        <v>8011</v>
      </c>
      <c r="D6095" s="10" t="s">
        <v>8015</v>
      </c>
      <c r="E6095" s="10" t="s">
        <v>8033</v>
      </c>
      <c r="F6095" s="11">
        <v>4</v>
      </c>
      <c r="G6095" s="11">
        <v>3400</v>
      </c>
      <c r="H6095" s="11">
        <v>914</v>
      </c>
      <c r="I6095" s="11">
        <v>131</v>
      </c>
      <c r="J6095" s="11">
        <v>3</v>
      </c>
      <c r="K6095" s="11" t="s">
        <v>8034</v>
      </c>
      <c r="L6095" s="11">
        <f t="shared" si="285"/>
        <v>1045</v>
      </c>
      <c r="M6095" s="11">
        <f t="shared" si="286"/>
        <v>2355</v>
      </c>
      <c r="N6095" s="12">
        <f t="shared" si="287"/>
        <v>0.69264705882352939</v>
      </c>
    </row>
    <row r="6096" spans="1:14" x14ac:dyDescent="0.3">
      <c r="A6096" s="8" t="s">
        <v>6105</v>
      </c>
      <c r="B6096" s="9">
        <v>45570</v>
      </c>
      <c r="C6096" s="10" t="s">
        <v>8013</v>
      </c>
      <c r="D6096" s="10" t="s">
        <v>8025</v>
      </c>
      <c r="E6096" s="10" t="s">
        <v>8031</v>
      </c>
      <c r="F6096" s="11">
        <v>2</v>
      </c>
      <c r="G6096" s="11">
        <v>1366</v>
      </c>
      <c r="H6096" s="11">
        <v>524</v>
      </c>
      <c r="I6096" s="11">
        <v>165</v>
      </c>
      <c r="J6096" s="11">
        <v>2</v>
      </c>
      <c r="K6096" s="11" t="s">
        <v>8034</v>
      </c>
      <c r="L6096" s="11">
        <f t="shared" si="285"/>
        <v>689</v>
      </c>
      <c r="M6096" s="11">
        <f t="shared" si="286"/>
        <v>677</v>
      </c>
      <c r="N6096" s="12">
        <f t="shared" si="287"/>
        <v>0.49560761346998539</v>
      </c>
    </row>
    <row r="6097" spans="1:14" x14ac:dyDescent="0.3">
      <c r="A6097" s="8" t="s">
        <v>6106</v>
      </c>
      <c r="B6097" s="9">
        <v>45571</v>
      </c>
      <c r="C6097" s="10" t="s">
        <v>8014</v>
      </c>
      <c r="D6097" s="10" t="s">
        <v>8024</v>
      </c>
      <c r="E6097" s="10" t="s">
        <v>8031</v>
      </c>
      <c r="F6097" s="11">
        <v>3</v>
      </c>
      <c r="G6097" s="11">
        <v>1716</v>
      </c>
      <c r="H6097" s="11">
        <v>748</v>
      </c>
      <c r="I6097" s="11">
        <v>175</v>
      </c>
      <c r="J6097" s="11">
        <v>2</v>
      </c>
      <c r="K6097" s="11" t="s">
        <v>8035</v>
      </c>
      <c r="L6097" s="11">
        <f t="shared" si="285"/>
        <v>923</v>
      </c>
      <c r="M6097" s="11">
        <f t="shared" si="286"/>
        <v>793</v>
      </c>
      <c r="N6097" s="12">
        <f t="shared" si="287"/>
        <v>0.4621212121212121</v>
      </c>
    </row>
    <row r="6098" spans="1:14" x14ac:dyDescent="0.3">
      <c r="A6098" s="8" t="s">
        <v>6107</v>
      </c>
      <c r="B6098" s="9">
        <v>45571</v>
      </c>
      <c r="C6098" s="10" t="s">
        <v>8013</v>
      </c>
      <c r="D6098" s="10" t="s">
        <v>8019</v>
      </c>
      <c r="E6098" s="10" t="s">
        <v>8032</v>
      </c>
      <c r="F6098" s="11">
        <v>3</v>
      </c>
      <c r="G6098" s="11">
        <v>1704</v>
      </c>
      <c r="H6098" s="11">
        <v>487</v>
      </c>
      <c r="I6098" s="11">
        <v>181</v>
      </c>
      <c r="J6098" s="11">
        <v>5</v>
      </c>
      <c r="K6098" s="11" t="s">
        <v>8034</v>
      </c>
      <c r="L6098" s="11">
        <f t="shared" si="285"/>
        <v>668</v>
      </c>
      <c r="M6098" s="11">
        <f t="shared" si="286"/>
        <v>1036</v>
      </c>
      <c r="N6098" s="12">
        <f t="shared" si="287"/>
        <v>0.607981220657277</v>
      </c>
    </row>
    <row r="6099" spans="1:14" x14ac:dyDescent="0.3">
      <c r="A6099" s="8" t="s">
        <v>6108</v>
      </c>
      <c r="B6099" s="9">
        <v>45571</v>
      </c>
      <c r="C6099" s="10" t="s">
        <v>8014</v>
      </c>
      <c r="D6099" s="10" t="s">
        <v>8020</v>
      </c>
      <c r="E6099" s="10" t="s">
        <v>8031</v>
      </c>
      <c r="F6099" s="11">
        <v>4</v>
      </c>
      <c r="G6099" s="11">
        <v>3492</v>
      </c>
      <c r="H6099" s="11">
        <v>488</v>
      </c>
      <c r="I6099" s="11">
        <v>214</v>
      </c>
      <c r="J6099" s="11">
        <v>2</v>
      </c>
      <c r="K6099" s="11" t="s">
        <v>8034</v>
      </c>
      <c r="L6099" s="11">
        <f t="shared" si="285"/>
        <v>702</v>
      </c>
      <c r="M6099" s="11">
        <f t="shared" si="286"/>
        <v>2790</v>
      </c>
      <c r="N6099" s="12">
        <f t="shared" si="287"/>
        <v>0.7989690721649485</v>
      </c>
    </row>
    <row r="6100" spans="1:14" x14ac:dyDescent="0.3">
      <c r="A6100" s="8" t="s">
        <v>6109</v>
      </c>
      <c r="B6100" s="9">
        <v>45571</v>
      </c>
      <c r="C6100" s="10" t="s">
        <v>8014</v>
      </c>
      <c r="D6100" s="10" t="s">
        <v>8024</v>
      </c>
      <c r="E6100" s="10" t="s">
        <v>8032</v>
      </c>
      <c r="F6100" s="11">
        <v>3</v>
      </c>
      <c r="G6100" s="11">
        <v>2262</v>
      </c>
      <c r="H6100" s="11">
        <v>476</v>
      </c>
      <c r="I6100" s="11">
        <v>128</v>
      </c>
      <c r="J6100" s="11">
        <v>6</v>
      </c>
      <c r="K6100" s="11" t="s">
        <v>8034</v>
      </c>
      <c r="L6100" s="11">
        <f t="shared" si="285"/>
        <v>604</v>
      </c>
      <c r="M6100" s="11">
        <f t="shared" si="286"/>
        <v>1658</v>
      </c>
      <c r="N6100" s="12">
        <f t="shared" si="287"/>
        <v>0.73297966401414683</v>
      </c>
    </row>
    <row r="6101" spans="1:14" x14ac:dyDescent="0.3">
      <c r="A6101" s="8" t="s">
        <v>6110</v>
      </c>
      <c r="B6101" s="9">
        <v>45571</v>
      </c>
      <c r="C6101" s="10" t="s">
        <v>8014</v>
      </c>
      <c r="D6101" s="10" t="s">
        <v>8018</v>
      </c>
      <c r="E6101" s="10" t="s">
        <v>8033</v>
      </c>
      <c r="F6101" s="11">
        <v>4</v>
      </c>
      <c r="G6101" s="11">
        <v>3560</v>
      </c>
      <c r="H6101" s="11">
        <v>649</v>
      </c>
      <c r="I6101" s="11">
        <v>103</v>
      </c>
      <c r="J6101" s="11">
        <v>4</v>
      </c>
      <c r="K6101" s="11" t="s">
        <v>8034</v>
      </c>
      <c r="L6101" s="11">
        <f t="shared" si="285"/>
        <v>752</v>
      </c>
      <c r="M6101" s="11">
        <f t="shared" si="286"/>
        <v>2808</v>
      </c>
      <c r="N6101" s="12">
        <f t="shared" si="287"/>
        <v>0.78876404494382024</v>
      </c>
    </row>
    <row r="6102" spans="1:14" x14ac:dyDescent="0.3">
      <c r="A6102" s="8" t="s">
        <v>6111</v>
      </c>
      <c r="B6102" s="9">
        <v>45571</v>
      </c>
      <c r="C6102" s="10" t="s">
        <v>8012</v>
      </c>
      <c r="D6102" s="10" t="s">
        <v>8029</v>
      </c>
      <c r="E6102" s="10" t="s">
        <v>8032</v>
      </c>
      <c r="F6102" s="11">
        <v>2</v>
      </c>
      <c r="G6102" s="11">
        <v>1478</v>
      </c>
      <c r="H6102" s="11">
        <v>1413</v>
      </c>
      <c r="I6102" s="11">
        <v>205</v>
      </c>
      <c r="J6102" s="11">
        <v>5</v>
      </c>
      <c r="K6102" s="11" t="s">
        <v>8034</v>
      </c>
      <c r="L6102" s="11">
        <f t="shared" si="285"/>
        <v>1618</v>
      </c>
      <c r="M6102" s="11">
        <f t="shared" si="286"/>
        <v>-140</v>
      </c>
      <c r="N6102" s="12">
        <f t="shared" si="287"/>
        <v>-9.4722598105548034E-2</v>
      </c>
    </row>
    <row r="6103" spans="1:14" x14ac:dyDescent="0.3">
      <c r="A6103" s="8" t="s">
        <v>6112</v>
      </c>
      <c r="B6103" s="9">
        <v>45571</v>
      </c>
      <c r="C6103" s="10" t="s">
        <v>8011</v>
      </c>
      <c r="D6103" s="10" t="s">
        <v>8021</v>
      </c>
      <c r="E6103" s="10" t="s">
        <v>8031</v>
      </c>
      <c r="F6103" s="11">
        <v>2</v>
      </c>
      <c r="G6103" s="11">
        <v>1136</v>
      </c>
      <c r="H6103" s="11">
        <v>511</v>
      </c>
      <c r="I6103" s="11">
        <v>177</v>
      </c>
      <c r="J6103" s="11">
        <v>4</v>
      </c>
      <c r="K6103" s="11" t="s">
        <v>8034</v>
      </c>
      <c r="L6103" s="11">
        <f t="shared" si="285"/>
        <v>688</v>
      </c>
      <c r="M6103" s="11">
        <f t="shared" si="286"/>
        <v>448</v>
      </c>
      <c r="N6103" s="12">
        <f t="shared" si="287"/>
        <v>0.39436619718309857</v>
      </c>
    </row>
    <row r="6104" spans="1:14" x14ac:dyDescent="0.3">
      <c r="A6104" s="8" t="s">
        <v>6113</v>
      </c>
      <c r="B6104" s="9">
        <v>45571</v>
      </c>
      <c r="C6104" s="10" t="s">
        <v>8011</v>
      </c>
      <c r="D6104" s="10" t="s">
        <v>8015</v>
      </c>
      <c r="E6104" s="10" t="s">
        <v>8033</v>
      </c>
      <c r="F6104" s="11">
        <v>3</v>
      </c>
      <c r="G6104" s="11">
        <v>2601</v>
      </c>
      <c r="H6104" s="11">
        <v>549</v>
      </c>
      <c r="I6104" s="11">
        <v>130</v>
      </c>
      <c r="J6104" s="11">
        <v>6</v>
      </c>
      <c r="K6104" s="11" t="s">
        <v>8035</v>
      </c>
      <c r="L6104" s="11">
        <f t="shared" si="285"/>
        <v>679</v>
      </c>
      <c r="M6104" s="11">
        <f t="shared" si="286"/>
        <v>1922</v>
      </c>
      <c r="N6104" s="12">
        <f t="shared" si="287"/>
        <v>0.73894655901576312</v>
      </c>
    </row>
    <row r="6105" spans="1:14" x14ac:dyDescent="0.3">
      <c r="A6105" s="8" t="s">
        <v>6114</v>
      </c>
      <c r="B6105" s="9">
        <v>45571</v>
      </c>
      <c r="C6105" s="10" t="s">
        <v>8012</v>
      </c>
      <c r="D6105" s="10" t="s">
        <v>8016</v>
      </c>
      <c r="E6105" s="10" t="s">
        <v>8032</v>
      </c>
      <c r="F6105" s="11">
        <v>1</v>
      </c>
      <c r="G6105" s="11">
        <v>840</v>
      </c>
      <c r="H6105" s="11">
        <v>782</v>
      </c>
      <c r="I6105" s="11">
        <v>218</v>
      </c>
      <c r="J6105" s="11">
        <v>4</v>
      </c>
      <c r="K6105" s="11" t="s">
        <v>8034</v>
      </c>
      <c r="L6105" s="11">
        <f t="shared" si="285"/>
        <v>1000</v>
      </c>
      <c r="M6105" s="11">
        <f t="shared" si="286"/>
        <v>-160</v>
      </c>
      <c r="N6105" s="12">
        <f t="shared" si="287"/>
        <v>-0.19047619047619047</v>
      </c>
    </row>
    <row r="6106" spans="1:14" x14ac:dyDescent="0.3">
      <c r="A6106" s="8" t="s">
        <v>6115</v>
      </c>
      <c r="B6106" s="9">
        <v>45571</v>
      </c>
      <c r="C6106" s="10" t="s">
        <v>8012</v>
      </c>
      <c r="D6106" s="10" t="s">
        <v>8016</v>
      </c>
      <c r="E6106" s="10" t="s">
        <v>8032</v>
      </c>
      <c r="F6106" s="11">
        <v>4</v>
      </c>
      <c r="G6106" s="11">
        <v>2940</v>
      </c>
      <c r="H6106" s="11">
        <v>714</v>
      </c>
      <c r="I6106" s="11">
        <v>210</v>
      </c>
      <c r="J6106" s="11">
        <v>7</v>
      </c>
      <c r="K6106" s="11" t="s">
        <v>8034</v>
      </c>
      <c r="L6106" s="11">
        <f t="shared" si="285"/>
        <v>924</v>
      </c>
      <c r="M6106" s="11">
        <f t="shared" si="286"/>
        <v>2016</v>
      </c>
      <c r="N6106" s="12">
        <f t="shared" si="287"/>
        <v>0.68571428571428572</v>
      </c>
    </row>
    <row r="6107" spans="1:14" x14ac:dyDescent="0.3">
      <c r="A6107" s="8" t="s">
        <v>6116</v>
      </c>
      <c r="B6107" s="9">
        <v>45571</v>
      </c>
      <c r="C6107" s="10" t="s">
        <v>8012</v>
      </c>
      <c r="D6107" s="10" t="s">
        <v>8027</v>
      </c>
      <c r="E6107" s="10" t="s">
        <v>8032</v>
      </c>
      <c r="F6107" s="11">
        <v>2</v>
      </c>
      <c r="G6107" s="11">
        <v>1286</v>
      </c>
      <c r="H6107" s="11">
        <v>954</v>
      </c>
      <c r="I6107" s="11">
        <v>170</v>
      </c>
      <c r="J6107" s="11">
        <v>2</v>
      </c>
      <c r="K6107" s="11" t="s">
        <v>8034</v>
      </c>
      <c r="L6107" s="11">
        <f t="shared" si="285"/>
        <v>1124</v>
      </c>
      <c r="M6107" s="11">
        <f t="shared" si="286"/>
        <v>162</v>
      </c>
      <c r="N6107" s="12">
        <f t="shared" si="287"/>
        <v>0.12597200622083982</v>
      </c>
    </row>
    <row r="6108" spans="1:14" x14ac:dyDescent="0.3">
      <c r="A6108" s="8" t="s">
        <v>6117</v>
      </c>
      <c r="B6108" s="9">
        <v>45571</v>
      </c>
      <c r="C6108" s="10" t="s">
        <v>8013</v>
      </c>
      <c r="D6108" s="10" t="s">
        <v>8022</v>
      </c>
      <c r="E6108" s="10" t="s">
        <v>8033</v>
      </c>
      <c r="F6108" s="11">
        <v>1</v>
      </c>
      <c r="G6108" s="11">
        <v>790</v>
      </c>
      <c r="H6108" s="11">
        <v>1019</v>
      </c>
      <c r="I6108" s="11">
        <v>180</v>
      </c>
      <c r="J6108" s="11">
        <v>4</v>
      </c>
      <c r="K6108" s="11" t="s">
        <v>8034</v>
      </c>
      <c r="L6108" s="11">
        <f t="shared" si="285"/>
        <v>1199</v>
      </c>
      <c r="M6108" s="11">
        <f t="shared" si="286"/>
        <v>-409</v>
      </c>
      <c r="N6108" s="12">
        <f t="shared" si="287"/>
        <v>-0.51772151898734176</v>
      </c>
    </row>
    <row r="6109" spans="1:14" x14ac:dyDescent="0.3">
      <c r="A6109" s="8" t="s">
        <v>6118</v>
      </c>
      <c r="B6109" s="9">
        <v>45571</v>
      </c>
      <c r="C6109" s="10" t="s">
        <v>8013</v>
      </c>
      <c r="D6109" s="10" t="s">
        <v>8017</v>
      </c>
      <c r="E6109" s="10" t="s">
        <v>8032</v>
      </c>
      <c r="F6109" s="11">
        <v>4</v>
      </c>
      <c r="G6109" s="11">
        <v>3516</v>
      </c>
      <c r="H6109" s="11">
        <v>813</v>
      </c>
      <c r="I6109" s="11">
        <v>192</v>
      </c>
      <c r="J6109" s="11">
        <v>5</v>
      </c>
      <c r="K6109" s="11" t="s">
        <v>8034</v>
      </c>
      <c r="L6109" s="11">
        <f t="shared" si="285"/>
        <v>1005</v>
      </c>
      <c r="M6109" s="11">
        <f t="shared" si="286"/>
        <v>2511</v>
      </c>
      <c r="N6109" s="12">
        <f t="shared" si="287"/>
        <v>0.71416382252559729</v>
      </c>
    </row>
    <row r="6110" spans="1:14" x14ac:dyDescent="0.3">
      <c r="A6110" s="8" t="s">
        <v>6119</v>
      </c>
      <c r="B6110" s="9">
        <v>45571</v>
      </c>
      <c r="C6110" s="10" t="s">
        <v>8013</v>
      </c>
      <c r="D6110" s="10" t="s">
        <v>8022</v>
      </c>
      <c r="E6110" s="10" t="s">
        <v>8032</v>
      </c>
      <c r="F6110" s="11">
        <v>3</v>
      </c>
      <c r="G6110" s="11">
        <v>2535</v>
      </c>
      <c r="H6110" s="11">
        <v>661</v>
      </c>
      <c r="I6110" s="11">
        <v>128</v>
      </c>
      <c r="J6110" s="11">
        <v>7</v>
      </c>
      <c r="K6110" s="11" t="s">
        <v>8034</v>
      </c>
      <c r="L6110" s="11">
        <f t="shared" si="285"/>
        <v>789</v>
      </c>
      <c r="M6110" s="11">
        <f t="shared" si="286"/>
        <v>1746</v>
      </c>
      <c r="N6110" s="12">
        <f t="shared" si="287"/>
        <v>0.68875739644970413</v>
      </c>
    </row>
    <row r="6111" spans="1:14" x14ac:dyDescent="0.3">
      <c r="A6111" s="8" t="s">
        <v>6120</v>
      </c>
      <c r="B6111" s="9">
        <v>45571</v>
      </c>
      <c r="C6111" s="10" t="s">
        <v>8011</v>
      </c>
      <c r="D6111" s="10" t="s">
        <v>8015</v>
      </c>
      <c r="E6111" s="10" t="s">
        <v>8031</v>
      </c>
      <c r="F6111" s="11">
        <v>4</v>
      </c>
      <c r="G6111" s="11">
        <v>2712</v>
      </c>
      <c r="H6111" s="11">
        <v>1463</v>
      </c>
      <c r="I6111" s="11">
        <v>152</v>
      </c>
      <c r="J6111" s="11">
        <v>5</v>
      </c>
      <c r="K6111" s="11" t="s">
        <v>8034</v>
      </c>
      <c r="L6111" s="11">
        <f t="shared" si="285"/>
        <v>1615</v>
      </c>
      <c r="M6111" s="11">
        <f t="shared" si="286"/>
        <v>1097</v>
      </c>
      <c r="N6111" s="12">
        <f t="shared" si="287"/>
        <v>0.40449852507374634</v>
      </c>
    </row>
    <row r="6112" spans="1:14" x14ac:dyDescent="0.3">
      <c r="A6112" s="8" t="s">
        <v>6121</v>
      </c>
      <c r="B6112" s="9">
        <v>45571</v>
      </c>
      <c r="C6112" s="10" t="s">
        <v>8014</v>
      </c>
      <c r="D6112" s="10" t="s">
        <v>8020</v>
      </c>
      <c r="E6112" s="10" t="s">
        <v>8033</v>
      </c>
      <c r="F6112" s="11">
        <v>5</v>
      </c>
      <c r="G6112" s="11">
        <v>3085</v>
      </c>
      <c r="H6112" s="11">
        <v>1124</v>
      </c>
      <c r="I6112" s="11">
        <v>161</v>
      </c>
      <c r="J6112" s="11">
        <v>4</v>
      </c>
      <c r="K6112" s="11" t="s">
        <v>8034</v>
      </c>
      <c r="L6112" s="11">
        <f t="shared" si="285"/>
        <v>1285</v>
      </c>
      <c r="M6112" s="11">
        <f t="shared" si="286"/>
        <v>1800</v>
      </c>
      <c r="N6112" s="12">
        <f t="shared" si="287"/>
        <v>0.58346839546191243</v>
      </c>
    </row>
    <row r="6113" spans="1:14" x14ac:dyDescent="0.3">
      <c r="A6113" s="8" t="s">
        <v>6122</v>
      </c>
      <c r="B6113" s="9">
        <v>45571</v>
      </c>
      <c r="C6113" s="10" t="s">
        <v>8011</v>
      </c>
      <c r="D6113" s="10" t="s">
        <v>8023</v>
      </c>
      <c r="E6113" s="10" t="s">
        <v>8033</v>
      </c>
      <c r="F6113" s="11">
        <v>1</v>
      </c>
      <c r="G6113" s="11">
        <v>714</v>
      </c>
      <c r="H6113" s="11">
        <v>1383</v>
      </c>
      <c r="I6113" s="11">
        <v>196</v>
      </c>
      <c r="J6113" s="11">
        <v>3</v>
      </c>
      <c r="K6113" s="11" t="s">
        <v>8034</v>
      </c>
      <c r="L6113" s="11">
        <f t="shared" si="285"/>
        <v>1579</v>
      </c>
      <c r="M6113" s="11">
        <f t="shared" si="286"/>
        <v>-865</v>
      </c>
      <c r="N6113" s="12">
        <f t="shared" si="287"/>
        <v>-1.2114845938375349</v>
      </c>
    </row>
    <row r="6114" spans="1:14" x14ac:dyDescent="0.3">
      <c r="A6114" s="8" t="s">
        <v>6123</v>
      </c>
      <c r="B6114" s="9">
        <v>45571</v>
      </c>
      <c r="C6114" s="10" t="s">
        <v>8012</v>
      </c>
      <c r="D6114" s="10" t="s">
        <v>8016</v>
      </c>
      <c r="E6114" s="10" t="s">
        <v>8032</v>
      </c>
      <c r="F6114" s="11">
        <v>4</v>
      </c>
      <c r="G6114" s="11">
        <v>2592</v>
      </c>
      <c r="H6114" s="11">
        <v>885</v>
      </c>
      <c r="I6114" s="11">
        <v>106</v>
      </c>
      <c r="J6114" s="11">
        <v>7</v>
      </c>
      <c r="K6114" s="11" t="s">
        <v>8035</v>
      </c>
      <c r="L6114" s="11">
        <f t="shared" si="285"/>
        <v>991</v>
      </c>
      <c r="M6114" s="11">
        <f t="shared" si="286"/>
        <v>1601</v>
      </c>
      <c r="N6114" s="12">
        <f t="shared" si="287"/>
        <v>0.6176697530864198</v>
      </c>
    </row>
    <row r="6115" spans="1:14" x14ac:dyDescent="0.3">
      <c r="A6115" s="8" t="s">
        <v>6124</v>
      </c>
      <c r="B6115" s="9">
        <v>45571</v>
      </c>
      <c r="C6115" s="10" t="s">
        <v>8014</v>
      </c>
      <c r="D6115" s="10" t="s">
        <v>8024</v>
      </c>
      <c r="E6115" s="10" t="s">
        <v>8031</v>
      </c>
      <c r="F6115" s="11">
        <v>5</v>
      </c>
      <c r="G6115" s="11">
        <v>4430</v>
      </c>
      <c r="H6115" s="11">
        <v>939</v>
      </c>
      <c r="I6115" s="11">
        <v>111</v>
      </c>
      <c r="J6115" s="11">
        <v>6</v>
      </c>
      <c r="K6115" s="11" t="s">
        <v>8035</v>
      </c>
      <c r="L6115" s="11">
        <f t="shared" si="285"/>
        <v>1050</v>
      </c>
      <c r="M6115" s="11">
        <f t="shared" si="286"/>
        <v>3380</v>
      </c>
      <c r="N6115" s="12">
        <f t="shared" si="287"/>
        <v>0.76297968397291194</v>
      </c>
    </row>
    <row r="6116" spans="1:14" x14ac:dyDescent="0.3">
      <c r="A6116" s="8" t="s">
        <v>6125</v>
      </c>
      <c r="B6116" s="9">
        <v>45571</v>
      </c>
      <c r="C6116" s="10" t="s">
        <v>8011</v>
      </c>
      <c r="D6116" s="10" t="s">
        <v>8023</v>
      </c>
      <c r="E6116" s="10" t="s">
        <v>8032</v>
      </c>
      <c r="F6116" s="11">
        <v>3</v>
      </c>
      <c r="G6116" s="11">
        <v>1833</v>
      </c>
      <c r="H6116" s="11">
        <v>1198</v>
      </c>
      <c r="I6116" s="11">
        <v>161</v>
      </c>
      <c r="J6116" s="11">
        <v>7</v>
      </c>
      <c r="K6116" s="11" t="s">
        <v>8035</v>
      </c>
      <c r="L6116" s="11">
        <f t="shared" si="285"/>
        <v>1359</v>
      </c>
      <c r="M6116" s="11">
        <f t="shared" si="286"/>
        <v>474</v>
      </c>
      <c r="N6116" s="12">
        <f t="shared" si="287"/>
        <v>0.25859247135842883</v>
      </c>
    </row>
    <row r="6117" spans="1:14" x14ac:dyDescent="0.3">
      <c r="A6117" s="8" t="s">
        <v>6126</v>
      </c>
      <c r="B6117" s="9">
        <v>45571</v>
      </c>
      <c r="C6117" s="10" t="s">
        <v>8011</v>
      </c>
      <c r="D6117" s="10" t="s">
        <v>8015</v>
      </c>
      <c r="E6117" s="10" t="s">
        <v>8031</v>
      </c>
      <c r="F6117" s="11">
        <v>3</v>
      </c>
      <c r="G6117" s="11">
        <v>1737</v>
      </c>
      <c r="H6117" s="11">
        <v>498</v>
      </c>
      <c r="I6117" s="11">
        <v>177</v>
      </c>
      <c r="J6117" s="11">
        <v>4</v>
      </c>
      <c r="K6117" s="11" t="s">
        <v>8034</v>
      </c>
      <c r="L6117" s="11">
        <f t="shared" si="285"/>
        <v>675</v>
      </c>
      <c r="M6117" s="11">
        <f t="shared" si="286"/>
        <v>1062</v>
      </c>
      <c r="N6117" s="12">
        <f t="shared" si="287"/>
        <v>0.6113989637305699</v>
      </c>
    </row>
    <row r="6118" spans="1:14" x14ac:dyDescent="0.3">
      <c r="A6118" s="8" t="s">
        <v>6127</v>
      </c>
      <c r="B6118" s="9">
        <v>45571</v>
      </c>
      <c r="C6118" s="10" t="s">
        <v>8012</v>
      </c>
      <c r="D6118" s="10" t="s">
        <v>8016</v>
      </c>
      <c r="E6118" s="10" t="s">
        <v>8032</v>
      </c>
      <c r="F6118" s="11">
        <v>3</v>
      </c>
      <c r="G6118" s="11">
        <v>2349</v>
      </c>
      <c r="H6118" s="11">
        <v>763</v>
      </c>
      <c r="I6118" s="11">
        <v>169</v>
      </c>
      <c r="J6118" s="11">
        <v>4</v>
      </c>
      <c r="K6118" s="11" t="s">
        <v>8034</v>
      </c>
      <c r="L6118" s="11">
        <f t="shared" si="285"/>
        <v>932</v>
      </c>
      <c r="M6118" s="11">
        <f t="shared" si="286"/>
        <v>1417</v>
      </c>
      <c r="N6118" s="12">
        <f t="shared" si="287"/>
        <v>0.60323541932737335</v>
      </c>
    </row>
    <row r="6119" spans="1:14" x14ac:dyDescent="0.3">
      <c r="A6119" s="8" t="s">
        <v>6128</v>
      </c>
      <c r="B6119" s="9">
        <v>45571</v>
      </c>
      <c r="C6119" s="10" t="s">
        <v>8013</v>
      </c>
      <c r="D6119" s="10" t="s">
        <v>8025</v>
      </c>
      <c r="E6119" s="10" t="s">
        <v>8031</v>
      </c>
      <c r="F6119" s="11">
        <v>1</v>
      </c>
      <c r="G6119" s="11">
        <v>568</v>
      </c>
      <c r="H6119" s="11">
        <v>762</v>
      </c>
      <c r="I6119" s="11">
        <v>168</v>
      </c>
      <c r="J6119" s="11">
        <v>6</v>
      </c>
      <c r="K6119" s="11" t="s">
        <v>8034</v>
      </c>
      <c r="L6119" s="11">
        <f t="shared" si="285"/>
        <v>930</v>
      </c>
      <c r="M6119" s="11">
        <f t="shared" si="286"/>
        <v>-362</v>
      </c>
      <c r="N6119" s="12">
        <f t="shared" si="287"/>
        <v>-0.63732394366197187</v>
      </c>
    </row>
    <row r="6120" spans="1:14" x14ac:dyDescent="0.3">
      <c r="A6120" s="8" t="s">
        <v>6129</v>
      </c>
      <c r="B6120" s="9">
        <v>45571</v>
      </c>
      <c r="C6120" s="10" t="s">
        <v>8014</v>
      </c>
      <c r="D6120" s="10" t="s">
        <v>8024</v>
      </c>
      <c r="E6120" s="10" t="s">
        <v>8032</v>
      </c>
      <c r="F6120" s="11">
        <v>5</v>
      </c>
      <c r="G6120" s="11">
        <v>2985</v>
      </c>
      <c r="H6120" s="11">
        <v>1426</v>
      </c>
      <c r="I6120" s="11">
        <v>178</v>
      </c>
      <c r="J6120" s="11">
        <v>4</v>
      </c>
      <c r="K6120" s="11" t="s">
        <v>8034</v>
      </c>
      <c r="L6120" s="11">
        <f t="shared" si="285"/>
        <v>1604</v>
      </c>
      <c r="M6120" s="11">
        <f t="shared" si="286"/>
        <v>1381</v>
      </c>
      <c r="N6120" s="12">
        <f t="shared" si="287"/>
        <v>0.46264656616415412</v>
      </c>
    </row>
    <row r="6121" spans="1:14" x14ac:dyDescent="0.3">
      <c r="A6121" s="8" t="s">
        <v>6130</v>
      </c>
      <c r="B6121" s="9">
        <v>45571</v>
      </c>
      <c r="C6121" s="10" t="s">
        <v>8011</v>
      </c>
      <c r="D6121" s="10" t="s">
        <v>8030</v>
      </c>
      <c r="E6121" s="10" t="s">
        <v>8033</v>
      </c>
      <c r="F6121" s="11">
        <v>4</v>
      </c>
      <c r="G6121" s="11">
        <v>2972</v>
      </c>
      <c r="H6121" s="11">
        <v>586</v>
      </c>
      <c r="I6121" s="11">
        <v>130</v>
      </c>
      <c r="J6121" s="11">
        <v>4</v>
      </c>
      <c r="K6121" s="11" t="s">
        <v>8034</v>
      </c>
      <c r="L6121" s="11">
        <f t="shared" si="285"/>
        <v>716</v>
      </c>
      <c r="M6121" s="11">
        <f t="shared" si="286"/>
        <v>2256</v>
      </c>
      <c r="N6121" s="12">
        <f t="shared" si="287"/>
        <v>0.75908479138627183</v>
      </c>
    </row>
    <row r="6122" spans="1:14" x14ac:dyDescent="0.3">
      <c r="A6122" s="8" t="s">
        <v>6131</v>
      </c>
      <c r="B6122" s="9">
        <v>45571</v>
      </c>
      <c r="C6122" s="10" t="s">
        <v>8013</v>
      </c>
      <c r="D6122" s="10" t="s">
        <v>8022</v>
      </c>
      <c r="E6122" s="10" t="s">
        <v>8032</v>
      </c>
      <c r="F6122" s="11">
        <v>2</v>
      </c>
      <c r="G6122" s="11">
        <v>1274</v>
      </c>
      <c r="H6122" s="11">
        <v>1415</v>
      </c>
      <c r="I6122" s="11">
        <v>147</v>
      </c>
      <c r="J6122" s="11">
        <v>7</v>
      </c>
      <c r="K6122" s="11" t="s">
        <v>8035</v>
      </c>
      <c r="L6122" s="11">
        <f t="shared" si="285"/>
        <v>1562</v>
      </c>
      <c r="M6122" s="11">
        <f t="shared" si="286"/>
        <v>-288</v>
      </c>
      <c r="N6122" s="12">
        <f t="shared" si="287"/>
        <v>-0.22605965463108321</v>
      </c>
    </row>
    <row r="6123" spans="1:14" x14ac:dyDescent="0.3">
      <c r="A6123" s="8" t="s">
        <v>6132</v>
      </c>
      <c r="B6123" s="9">
        <v>45571</v>
      </c>
      <c r="C6123" s="10" t="s">
        <v>8014</v>
      </c>
      <c r="D6123" s="10" t="s">
        <v>8020</v>
      </c>
      <c r="E6123" s="10" t="s">
        <v>8031</v>
      </c>
      <c r="F6123" s="11">
        <v>2</v>
      </c>
      <c r="G6123" s="11">
        <v>1262</v>
      </c>
      <c r="H6123" s="11">
        <v>1323</v>
      </c>
      <c r="I6123" s="11">
        <v>120</v>
      </c>
      <c r="J6123" s="11">
        <v>4</v>
      </c>
      <c r="K6123" s="11" t="s">
        <v>8034</v>
      </c>
      <c r="L6123" s="11">
        <f t="shared" si="285"/>
        <v>1443</v>
      </c>
      <c r="M6123" s="11">
        <f t="shared" si="286"/>
        <v>-181</v>
      </c>
      <c r="N6123" s="12">
        <f t="shared" si="287"/>
        <v>-0.14342313787638669</v>
      </c>
    </row>
    <row r="6124" spans="1:14" x14ac:dyDescent="0.3">
      <c r="A6124" s="8" t="s">
        <v>6133</v>
      </c>
      <c r="B6124" s="9">
        <v>45572</v>
      </c>
      <c r="C6124" s="10" t="s">
        <v>8012</v>
      </c>
      <c r="D6124" s="10" t="s">
        <v>8027</v>
      </c>
      <c r="E6124" s="10" t="s">
        <v>8031</v>
      </c>
      <c r="F6124" s="11">
        <v>5</v>
      </c>
      <c r="G6124" s="11">
        <v>3335</v>
      </c>
      <c r="H6124" s="11">
        <v>1348</v>
      </c>
      <c r="I6124" s="11">
        <v>159</v>
      </c>
      <c r="J6124" s="11">
        <v>5</v>
      </c>
      <c r="K6124" s="11" t="s">
        <v>8034</v>
      </c>
      <c r="L6124" s="11">
        <f t="shared" si="285"/>
        <v>1507</v>
      </c>
      <c r="M6124" s="11">
        <f t="shared" si="286"/>
        <v>1828</v>
      </c>
      <c r="N6124" s="12">
        <f t="shared" si="287"/>
        <v>0.54812593703148427</v>
      </c>
    </row>
    <row r="6125" spans="1:14" x14ac:dyDescent="0.3">
      <c r="A6125" s="8" t="s">
        <v>6134</v>
      </c>
      <c r="B6125" s="9">
        <v>45572</v>
      </c>
      <c r="C6125" s="10" t="s">
        <v>8011</v>
      </c>
      <c r="D6125" s="10" t="s">
        <v>8021</v>
      </c>
      <c r="E6125" s="10" t="s">
        <v>8031</v>
      </c>
      <c r="F6125" s="11">
        <v>2</v>
      </c>
      <c r="G6125" s="11">
        <v>1508</v>
      </c>
      <c r="H6125" s="11">
        <v>752</v>
      </c>
      <c r="I6125" s="11">
        <v>214</v>
      </c>
      <c r="J6125" s="11">
        <v>5</v>
      </c>
      <c r="K6125" s="11" t="s">
        <v>8034</v>
      </c>
      <c r="L6125" s="11">
        <f t="shared" si="285"/>
        <v>966</v>
      </c>
      <c r="M6125" s="11">
        <f t="shared" si="286"/>
        <v>542</v>
      </c>
      <c r="N6125" s="12">
        <f t="shared" si="287"/>
        <v>0.35941644562334218</v>
      </c>
    </row>
    <row r="6126" spans="1:14" x14ac:dyDescent="0.3">
      <c r="A6126" s="8" t="s">
        <v>6135</v>
      </c>
      <c r="B6126" s="9">
        <v>45572</v>
      </c>
      <c r="C6126" s="10" t="s">
        <v>8013</v>
      </c>
      <c r="D6126" s="10" t="s">
        <v>8025</v>
      </c>
      <c r="E6126" s="10" t="s">
        <v>8032</v>
      </c>
      <c r="F6126" s="11">
        <v>2</v>
      </c>
      <c r="G6126" s="11">
        <v>1532</v>
      </c>
      <c r="H6126" s="11">
        <v>1272</v>
      </c>
      <c r="I6126" s="11">
        <v>203</v>
      </c>
      <c r="J6126" s="11">
        <v>2</v>
      </c>
      <c r="K6126" s="11" t="s">
        <v>8034</v>
      </c>
      <c r="L6126" s="11">
        <f t="shared" si="285"/>
        <v>1475</v>
      </c>
      <c r="M6126" s="11">
        <f t="shared" si="286"/>
        <v>57</v>
      </c>
      <c r="N6126" s="12">
        <f t="shared" si="287"/>
        <v>3.7206266318537858E-2</v>
      </c>
    </row>
    <row r="6127" spans="1:14" x14ac:dyDescent="0.3">
      <c r="A6127" s="8" t="s">
        <v>6136</v>
      </c>
      <c r="B6127" s="9">
        <v>45572</v>
      </c>
      <c r="C6127" s="10" t="s">
        <v>8012</v>
      </c>
      <c r="D6127" s="10" t="s">
        <v>8029</v>
      </c>
      <c r="E6127" s="10" t="s">
        <v>8031</v>
      </c>
      <c r="F6127" s="11">
        <v>5</v>
      </c>
      <c r="G6127" s="11">
        <v>3650</v>
      </c>
      <c r="H6127" s="11">
        <v>941</v>
      </c>
      <c r="I6127" s="11">
        <v>111</v>
      </c>
      <c r="J6127" s="11">
        <v>2</v>
      </c>
      <c r="K6127" s="11" t="s">
        <v>8034</v>
      </c>
      <c r="L6127" s="11">
        <f t="shared" si="285"/>
        <v>1052</v>
      </c>
      <c r="M6127" s="11">
        <f t="shared" si="286"/>
        <v>2598</v>
      </c>
      <c r="N6127" s="12">
        <f t="shared" si="287"/>
        <v>0.71178082191780823</v>
      </c>
    </row>
    <row r="6128" spans="1:14" x14ac:dyDescent="0.3">
      <c r="A6128" s="8" t="s">
        <v>6137</v>
      </c>
      <c r="B6128" s="9">
        <v>45572</v>
      </c>
      <c r="C6128" s="10" t="s">
        <v>8011</v>
      </c>
      <c r="D6128" s="10" t="s">
        <v>8030</v>
      </c>
      <c r="E6128" s="10" t="s">
        <v>8032</v>
      </c>
      <c r="F6128" s="11">
        <v>4</v>
      </c>
      <c r="G6128" s="11">
        <v>3476</v>
      </c>
      <c r="H6128" s="11">
        <v>1226</v>
      </c>
      <c r="I6128" s="11">
        <v>156</v>
      </c>
      <c r="J6128" s="11">
        <v>6</v>
      </c>
      <c r="K6128" s="11" t="s">
        <v>8035</v>
      </c>
      <c r="L6128" s="11">
        <f t="shared" si="285"/>
        <v>1382</v>
      </c>
      <c r="M6128" s="11">
        <f t="shared" si="286"/>
        <v>2094</v>
      </c>
      <c r="N6128" s="12">
        <f t="shared" si="287"/>
        <v>0.60241657077100119</v>
      </c>
    </row>
    <row r="6129" spans="1:14" x14ac:dyDescent="0.3">
      <c r="A6129" s="8" t="s">
        <v>6138</v>
      </c>
      <c r="B6129" s="9">
        <v>45572</v>
      </c>
      <c r="C6129" s="10" t="s">
        <v>8013</v>
      </c>
      <c r="D6129" s="10" t="s">
        <v>8022</v>
      </c>
      <c r="E6129" s="10" t="s">
        <v>8033</v>
      </c>
      <c r="F6129" s="11">
        <v>2</v>
      </c>
      <c r="G6129" s="11">
        <v>1794</v>
      </c>
      <c r="H6129" s="11">
        <v>381</v>
      </c>
      <c r="I6129" s="11">
        <v>219</v>
      </c>
      <c r="J6129" s="11">
        <v>5</v>
      </c>
      <c r="K6129" s="11" t="s">
        <v>8034</v>
      </c>
      <c r="L6129" s="11">
        <f t="shared" si="285"/>
        <v>600</v>
      </c>
      <c r="M6129" s="11">
        <f t="shared" si="286"/>
        <v>1194</v>
      </c>
      <c r="N6129" s="12">
        <f t="shared" si="287"/>
        <v>0.66555183946488294</v>
      </c>
    </row>
    <row r="6130" spans="1:14" x14ac:dyDescent="0.3">
      <c r="A6130" s="8" t="s">
        <v>6139</v>
      </c>
      <c r="B6130" s="9">
        <v>45572</v>
      </c>
      <c r="C6130" s="10" t="s">
        <v>8013</v>
      </c>
      <c r="D6130" s="10" t="s">
        <v>8022</v>
      </c>
      <c r="E6130" s="10" t="s">
        <v>8033</v>
      </c>
      <c r="F6130" s="11">
        <v>4</v>
      </c>
      <c r="G6130" s="11">
        <v>3088</v>
      </c>
      <c r="H6130" s="11">
        <v>1429</v>
      </c>
      <c r="I6130" s="11">
        <v>219</v>
      </c>
      <c r="J6130" s="11">
        <v>4</v>
      </c>
      <c r="K6130" s="11" t="s">
        <v>8034</v>
      </c>
      <c r="L6130" s="11">
        <f t="shared" si="285"/>
        <v>1648</v>
      </c>
      <c r="M6130" s="11">
        <f t="shared" si="286"/>
        <v>1440</v>
      </c>
      <c r="N6130" s="12">
        <f t="shared" si="287"/>
        <v>0.46632124352331605</v>
      </c>
    </row>
    <row r="6131" spans="1:14" x14ac:dyDescent="0.3">
      <c r="A6131" s="8" t="s">
        <v>6140</v>
      </c>
      <c r="B6131" s="9">
        <v>45572</v>
      </c>
      <c r="C6131" s="10" t="s">
        <v>8013</v>
      </c>
      <c r="D6131" s="10" t="s">
        <v>8017</v>
      </c>
      <c r="E6131" s="10" t="s">
        <v>8033</v>
      </c>
      <c r="F6131" s="11">
        <v>1</v>
      </c>
      <c r="G6131" s="11">
        <v>552</v>
      </c>
      <c r="H6131" s="11">
        <v>1243</v>
      </c>
      <c r="I6131" s="11">
        <v>164</v>
      </c>
      <c r="J6131" s="11">
        <v>4</v>
      </c>
      <c r="K6131" s="11" t="s">
        <v>8034</v>
      </c>
      <c r="L6131" s="11">
        <f t="shared" si="285"/>
        <v>1407</v>
      </c>
      <c r="M6131" s="11">
        <f t="shared" si="286"/>
        <v>-855</v>
      </c>
      <c r="N6131" s="12">
        <f t="shared" si="287"/>
        <v>-1.548913043478261</v>
      </c>
    </row>
    <row r="6132" spans="1:14" x14ac:dyDescent="0.3">
      <c r="A6132" s="8" t="s">
        <v>6141</v>
      </c>
      <c r="B6132" s="9">
        <v>45572</v>
      </c>
      <c r="C6132" s="10" t="s">
        <v>8011</v>
      </c>
      <c r="D6132" s="10" t="s">
        <v>8021</v>
      </c>
      <c r="E6132" s="10" t="s">
        <v>8031</v>
      </c>
      <c r="F6132" s="11">
        <v>5</v>
      </c>
      <c r="G6132" s="11">
        <v>3270</v>
      </c>
      <c r="H6132" s="11">
        <v>1002</v>
      </c>
      <c r="I6132" s="11">
        <v>181</v>
      </c>
      <c r="J6132" s="11">
        <v>5</v>
      </c>
      <c r="K6132" s="11" t="s">
        <v>8034</v>
      </c>
      <c r="L6132" s="11">
        <f t="shared" si="285"/>
        <v>1183</v>
      </c>
      <c r="M6132" s="11">
        <f t="shared" si="286"/>
        <v>2087</v>
      </c>
      <c r="N6132" s="12">
        <f t="shared" si="287"/>
        <v>0.63822629969418965</v>
      </c>
    </row>
    <row r="6133" spans="1:14" x14ac:dyDescent="0.3">
      <c r="A6133" s="8" t="s">
        <v>6142</v>
      </c>
      <c r="B6133" s="9">
        <v>45572</v>
      </c>
      <c r="C6133" s="10" t="s">
        <v>8013</v>
      </c>
      <c r="D6133" s="10" t="s">
        <v>8017</v>
      </c>
      <c r="E6133" s="10" t="s">
        <v>8033</v>
      </c>
      <c r="F6133" s="11">
        <v>2</v>
      </c>
      <c r="G6133" s="11">
        <v>1242</v>
      </c>
      <c r="H6133" s="11">
        <v>797</v>
      </c>
      <c r="I6133" s="11">
        <v>158</v>
      </c>
      <c r="J6133" s="11">
        <v>3</v>
      </c>
      <c r="K6133" s="11" t="s">
        <v>8034</v>
      </c>
      <c r="L6133" s="11">
        <f t="shared" si="285"/>
        <v>955</v>
      </c>
      <c r="M6133" s="11">
        <f t="shared" si="286"/>
        <v>287</v>
      </c>
      <c r="N6133" s="12">
        <f t="shared" si="287"/>
        <v>0.23107890499194847</v>
      </c>
    </row>
    <row r="6134" spans="1:14" x14ac:dyDescent="0.3">
      <c r="A6134" s="8" t="s">
        <v>6143</v>
      </c>
      <c r="B6134" s="9">
        <v>45572</v>
      </c>
      <c r="C6134" s="10" t="s">
        <v>8011</v>
      </c>
      <c r="D6134" s="10" t="s">
        <v>8021</v>
      </c>
      <c r="E6134" s="10" t="s">
        <v>8032</v>
      </c>
      <c r="F6134" s="11">
        <v>5</v>
      </c>
      <c r="G6134" s="11">
        <v>4220</v>
      </c>
      <c r="H6134" s="11">
        <v>1429</v>
      </c>
      <c r="I6134" s="11">
        <v>180</v>
      </c>
      <c r="J6134" s="11">
        <v>5</v>
      </c>
      <c r="K6134" s="11" t="s">
        <v>8035</v>
      </c>
      <c r="L6134" s="11">
        <f t="shared" si="285"/>
        <v>1609</v>
      </c>
      <c r="M6134" s="11">
        <f t="shared" si="286"/>
        <v>2611</v>
      </c>
      <c r="N6134" s="12">
        <f t="shared" si="287"/>
        <v>0.61872037914691946</v>
      </c>
    </row>
    <row r="6135" spans="1:14" x14ac:dyDescent="0.3">
      <c r="A6135" s="8" t="s">
        <v>6144</v>
      </c>
      <c r="B6135" s="9">
        <v>45572</v>
      </c>
      <c r="C6135" s="10" t="s">
        <v>8014</v>
      </c>
      <c r="D6135" s="10" t="s">
        <v>8018</v>
      </c>
      <c r="E6135" s="10" t="s">
        <v>8032</v>
      </c>
      <c r="F6135" s="11">
        <v>4</v>
      </c>
      <c r="G6135" s="11">
        <v>3520</v>
      </c>
      <c r="H6135" s="11">
        <v>957</v>
      </c>
      <c r="I6135" s="11">
        <v>187</v>
      </c>
      <c r="J6135" s="11">
        <v>2</v>
      </c>
      <c r="K6135" s="11" t="s">
        <v>8034</v>
      </c>
      <c r="L6135" s="11">
        <f t="shared" si="285"/>
        <v>1144</v>
      </c>
      <c r="M6135" s="11">
        <f t="shared" si="286"/>
        <v>2376</v>
      </c>
      <c r="N6135" s="12">
        <f t="shared" si="287"/>
        <v>0.67500000000000004</v>
      </c>
    </row>
    <row r="6136" spans="1:14" x14ac:dyDescent="0.3">
      <c r="A6136" s="8" t="s">
        <v>6145</v>
      </c>
      <c r="B6136" s="9">
        <v>45572</v>
      </c>
      <c r="C6136" s="10" t="s">
        <v>8011</v>
      </c>
      <c r="D6136" s="10" t="s">
        <v>8021</v>
      </c>
      <c r="E6136" s="10" t="s">
        <v>8031</v>
      </c>
      <c r="F6136" s="11">
        <v>3</v>
      </c>
      <c r="G6136" s="11">
        <v>1944</v>
      </c>
      <c r="H6136" s="11">
        <v>542</v>
      </c>
      <c r="I6136" s="11">
        <v>154</v>
      </c>
      <c r="J6136" s="11">
        <v>2</v>
      </c>
      <c r="K6136" s="11" t="s">
        <v>8034</v>
      </c>
      <c r="L6136" s="11">
        <f t="shared" si="285"/>
        <v>696</v>
      </c>
      <c r="M6136" s="11">
        <f t="shared" si="286"/>
        <v>1248</v>
      </c>
      <c r="N6136" s="12">
        <f t="shared" si="287"/>
        <v>0.64197530864197527</v>
      </c>
    </row>
    <row r="6137" spans="1:14" x14ac:dyDescent="0.3">
      <c r="A6137" s="8" t="s">
        <v>6146</v>
      </c>
      <c r="B6137" s="9">
        <v>45572</v>
      </c>
      <c r="C6137" s="10" t="s">
        <v>8013</v>
      </c>
      <c r="D6137" s="10" t="s">
        <v>8019</v>
      </c>
      <c r="E6137" s="10" t="s">
        <v>8032</v>
      </c>
      <c r="F6137" s="11">
        <v>4</v>
      </c>
      <c r="G6137" s="11">
        <v>2972</v>
      </c>
      <c r="H6137" s="11">
        <v>1184</v>
      </c>
      <c r="I6137" s="11">
        <v>151</v>
      </c>
      <c r="J6137" s="11">
        <v>6</v>
      </c>
      <c r="K6137" s="11" t="s">
        <v>8034</v>
      </c>
      <c r="L6137" s="11">
        <f t="shared" si="285"/>
        <v>1335</v>
      </c>
      <c r="M6137" s="11">
        <f t="shared" si="286"/>
        <v>1637</v>
      </c>
      <c r="N6137" s="12">
        <f t="shared" si="287"/>
        <v>0.55080753701211305</v>
      </c>
    </row>
    <row r="6138" spans="1:14" x14ac:dyDescent="0.3">
      <c r="A6138" s="8" t="s">
        <v>6147</v>
      </c>
      <c r="B6138" s="9">
        <v>45572</v>
      </c>
      <c r="C6138" s="10" t="s">
        <v>8012</v>
      </c>
      <c r="D6138" s="10" t="s">
        <v>8016</v>
      </c>
      <c r="E6138" s="10" t="s">
        <v>8031</v>
      </c>
      <c r="F6138" s="11">
        <v>5</v>
      </c>
      <c r="G6138" s="11">
        <v>4430</v>
      </c>
      <c r="H6138" s="11">
        <v>806</v>
      </c>
      <c r="I6138" s="11">
        <v>198</v>
      </c>
      <c r="J6138" s="11">
        <v>4</v>
      </c>
      <c r="K6138" s="11" t="s">
        <v>8034</v>
      </c>
      <c r="L6138" s="11">
        <f t="shared" si="285"/>
        <v>1004</v>
      </c>
      <c r="M6138" s="11">
        <f t="shared" si="286"/>
        <v>3426</v>
      </c>
      <c r="N6138" s="12">
        <f t="shared" si="287"/>
        <v>0.77336343115124151</v>
      </c>
    </row>
    <row r="6139" spans="1:14" x14ac:dyDescent="0.3">
      <c r="A6139" s="8" t="s">
        <v>6148</v>
      </c>
      <c r="B6139" s="9">
        <v>45572</v>
      </c>
      <c r="C6139" s="10" t="s">
        <v>8014</v>
      </c>
      <c r="D6139" s="10" t="s">
        <v>8026</v>
      </c>
      <c r="E6139" s="10" t="s">
        <v>8033</v>
      </c>
      <c r="F6139" s="11">
        <v>5</v>
      </c>
      <c r="G6139" s="11">
        <v>4175</v>
      </c>
      <c r="H6139" s="11">
        <v>757</v>
      </c>
      <c r="I6139" s="11">
        <v>101</v>
      </c>
      <c r="J6139" s="11">
        <v>4</v>
      </c>
      <c r="K6139" s="11" t="s">
        <v>8035</v>
      </c>
      <c r="L6139" s="11">
        <f t="shared" si="285"/>
        <v>858</v>
      </c>
      <c r="M6139" s="11">
        <f t="shared" si="286"/>
        <v>3317</v>
      </c>
      <c r="N6139" s="12">
        <f t="shared" si="287"/>
        <v>0.79449101796407184</v>
      </c>
    </row>
    <row r="6140" spans="1:14" x14ac:dyDescent="0.3">
      <c r="A6140" s="8" t="s">
        <v>6149</v>
      </c>
      <c r="B6140" s="9">
        <v>45572</v>
      </c>
      <c r="C6140" s="10" t="s">
        <v>8011</v>
      </c>
      <c r="D6140" s="10" t="s">
        <v>8015</v>
      </c>
      <c r="E6140" s="10" t="s">
        <v>8031</v>
      </c>
      <c r="F6140" s="11">
        <v>4</v>
      </c>
      <c r="G6140" s="11">
        <v>3144</v>
      </c>
      <c r="H6140" s="11">
        <v>993</v>
      </c>
      <c r="I6140" s="11">
        <v>184</v>
      </c>
      <c r="J6140" s="11">
        <v>4</v>
      </c>
      <c r="K6140" s="11" t="s">
        <v>8034</v>
      </c>
      <c r="L6140" s="11">
        <f t="shared" si="285"/>
        <v>1177</v>
      </c>
      <c r="M6140" s="11">
        <f t="shared" si="286"/>
        <v>1967</v>
      </c>
      <c r="N6140" s="12">
        <f t="shared" si="287"/>
        <v>0.62563613231552162</v>
      </c>
    </row>
    <row r="6141" spans="1:14" x14ac:dyDescent="0.3">
      <c r="A6141" s="8" t="s">
        <v>6150</v>
      </c>
      <c r="B6141" s="9">
        <v>45572</v>
      </c>
      <c r="C6141" s="10" t="s">
        <v>8012</v>
      </c>
      <c r="D6141" s="10" t="s">
        <v>8027</v>
      </c>
      <c r="E6141" s="10" t="s">
        <v>8032</v>
      </c>
      <c r="F6141" s="11">
        <v>4</v>
      </c>
      <c r="G6141" s="11">
        <v>2932</v>
      </c>
      <c r="H6141" s="11">
        <v>655</v>
      </c>
      <c r="I6141" s="11">
        <v>193</v>
      </c>
      <c r="J6141" s="11">
        <v>2</v>
      </c>
      <c r="K6141" s="11" t="s">
        <v>8035</v>
      </c>
      <c r="L6141" s="11">
        <f t="shared" si="285"/>
        <v>848</v>
      </c>
      <c r="M6141" s="11">
        <f t="shared" si="286"/>
        <v>2084</v>
      </c>
      <c r="N6141" s="12">
        <f t="shared" si="287"/>
        <v>0.71077762619372442</v>
      </c>
    </row>
    <row r="6142" spans="1:14" x14ac:dyDescent="0.3">
      <c r="A6142" s="8" t="s">
        <v>6151</v>
      </c>
      <c r="B6142" s="9">
        <v>45572</v>
      </c>
      <c r="C6142" s="10" t="s">
        <v>8012</v>
      </c>
      <c r="D6142" s="10" t="s">
        <v>8028</v>
      </c>
      <c r="E6142" s="10" t="s">
        <v>8033</v>
      </c>
      <c r="F6142" s="11">
        <v>2</v>
      </c>
      <c r="G6142" s="11">
        <v>1756</v>
      </c>
      <c r="H6142" s="11">
        <v>523</v>
      </c>
      <c r="I6142" s="11">
        <v>177</v>
      </c>
      <c r="J6142" s="11">
        <v>6</v>
      </c>
      <c r="K6142" s="11" t="s">
        <v>8034</v>
      </c>
      <c r="L6142" s="11">
        <f t="shared" si="285"/>
        <v>700</v>
      </c>
      <c r="M6142" s="11">
        <f t="shared" si="286"/>
        <v>1056</v>
      </c>
      <c r="N6142" s="12">
        <f t="shared" si="287"/>
        <v>0.60136674259681089</v>
      </c>
    </row>
    <row r="6143" spans="1:14" x14ac:dyDescent="0.3">
      <c r="A6143" s="8" t="s">
        <v>6152</v>
      </c>
      <c r="B6143" s="9">
        <v>45572</v>
      </c>
      <c r="C6143" s="10" t="s">
        <v>8013</v>
      </c>
      <c r="D6143" s="10" t="s">
        <v>8022</v>
      </c>
      <c r="E6143" s="10" t="s">
        <v>8031</v>
      </c>
      <c r="F6143" s="11">
        <v>3</v>
      </c>
      <c r="G6143" s="11">
        <v>1800</v>
      </c>
      <c r="H6143" s="11">
        <v>674</v>
      </c>
      <c r="I6143" s="11">
        <v>126</v>
      </c>
      <c r="J6143" s="11">
        <v>6</v>
      </c>
      <c r="K6143" s="11" t="s">
        <v>8034</v>
      </c>
      <c r="L6143" s="11">
        <f t="shared" si="285"/>
        <v>800</v>
      </c>
      <c r="M6143" s="11">
        <f t="shared" si="286"/>
        <v>1000</v>
      </c>
      <c r="N6143" s="12">
        <f t="shared" si="287"/>
        <v>0.55555555555555558</v>
      </c>
    </row>
    <row r="6144" spans="1:14" x14ac:dyDescent="0.3">
      <c r="A6144" s="8" t="s">
        <v>6153</v>
      </c>
      <c r="B6144" s="9">
        <v>45573</v>
      </c>
      <c r="C6144" s="10" t="s">
        <v>8014</v>
      </c>
      <c r="D6144" s="10" t="s">
        <v>8024</v>
      </c>
      <c r="E6144" s="10" t="s">
        <v>8033</v>
      </c>
      <c r="F6144" s="11">
        <v>1</v>
      </c>
      <c r="G6144" s="11">
        <v>830</v>
      </c>
      <c r="H6144" s="11">
        <v>560</v>
      </c>
      <c r="I6144" s="11">
        <v>162</v>
      </c>
      <c r="J6144" s="11">
        <v>7</v>
      </c>
      <c r="K6144" s="11" t="s">
        <v>8035</v>
      </c>
      <c r="L6144" s="11">
        <f t="shared" si="285"/>
        <v>722</v>
      </c>
      <c r="M6144" s="11">
        <f t="shared" si="286"/>
        <v>108</v>
      </c>
      <c r="N6144" s="12">
        <f t="shared" si="287"/>
        <v>0.13012048192771083</v>
      </c>
    </row>
    <row r="6145" spans="1:14" x14ac:dyDescent="0.3">
      <c r="A6145" s="8" t="s">
        <v>6154</v>
      </c>
      <c r="B6145" s="9">
        <v>45573</v>
      </c>
      <c r="C6145" s="10" t="s">
        <v>8011</v>
      </c>
      <c r="D6145" s="10" t="s">
        <v>8023</v>
      </c>
      <c r="E6145" s="10" t="s">
        <v>8033</v>
      </c>
      <c r="F6145" s="11">
        <v>4</v>
      </c>
      <c r="G6145" s="11">
        <v>2256</v>
      </c>
      <c r="H6145" s="11">
        <v>1225</v>
      </c>
      <c r="I6145" s="11">
        <v>201</v>
      </c>
      <c r="J6145" s="11">
        <v>4</v>
      </c>
      <c r="K6145" s="11" t="s">
        <v>8034</v>
      </c>
      <c r="L6145" s="11">
        <f t="shared" si="285"/>
        <v>1426</v>
      </c>
      <c r="M6145" s="11">
        <f t="shared" si="286"/>
        <v>830</v>
      </c>
      <c r="N6145" s="12">
        <f t="shared" si="287"/>
        <v>0.36790780141843971</v>
      </c>
    </row>
    <row r="6146" spans="1:14" x14ac:dyDescent="0.3">
      <c r="A6146" s="8" t="s">
        <v>6155</v>
      </c>
      <c r="B6146" s="9">
        <v>45573</v>
      </c>
      <c r="C6146" s="10" t="s">
        <v>8013</v>
      </c>
      <c r="D6146" s="10" t="s">
        <v>8025</v>
      </c>
      <c r="E6146" s="10" t="s">
        <v>8032</v>
      </c>
      <c r="F6146" s="11">
        <v>4</v>
      </c>
      <c r="G6146" s="11">
        <v>3124</v>
      </c>
      <c r="H6146" s="11">
        <v>1232</v>
      </c>
      <c r="I6146" s="11">
        <v>120</v>
      </c>
      <c r="J6146" s="11">
        <v>6</v>
      </c>
      <c r="K6146" s="11" t="s">
        <v>8035</v>
      </c>
      <c r="L6146" s="11">
        <f t="shared" ref="L6146:L6209" si="288">H6146+I6146</f>
        <v>1352</v>
      </c>
      <c r="M6146" s="11">
        <f t="shared" ref="M6146:M6209" si="289">G6146-L6146</f>
        <v>1772</v>
      </c>
      <c r="N6146" s="12">
        <f t="shared" ref="N6146:N6209" si="290">M6146/G6146</f>
        <v>0.56722151088348272</v>
      </c>
    </row>
    <row r="6147" spans="1:14" x14ac:dyDescent="0.3">
      <c r="A6147" s="8" t="s">
        <v>6156</v>
      </c>
      <c r="B6147" s="9">
        <v>45573</v>
      </c>
      <c r="C6147" s="10" t="s">
        <v>8014</v>
      </c>
      <c r="D6147" s="10" t="s">
        <v>8026</v>
      </c>
      <c r="E6147" s="10" t="s">
        <v>8032</v>
      </c>
      <c r="F6147" s="11">
        <v>4</v>
      </c>
      <c r="G6147" s="11">
        <v>3028</v>
      </c>
      <c r="H6147" s="11">
        <v>783</v>
      </c>
      <c r="I6147" s="11">
        <v>104</v>
      </c>
      <c r="J6147" s="11">
        <v>4</v>
      </c>
      <c r="K6147" s="11" t="s">
        <v>8035</v>
      </c>
      <c r="L6147" s="11">
        <f t="shared" si="288"/>
        <v>887</v>
      </c>
      <c r="M6147" s="11">
        <f t="shared" si="289"/>
        <v>2141</v>
      </c>
      <c r="N6147" s="12">
        <f t="shared" si="290"/>
        <v>0.7070673712021136</v>
      </c>
    </row>
    <row r="6148" spans="1:14" x14ac:dyDescent="0.3">
      <c r="A6148" s="8" t="s">
        <v>6157</v>
      </c>
      <c r="B6148" s="9">
        <v>45573</v>
      </c>
      <c r="C6148" s="10" t="s">
        <v>8013</v>
      </c>
      <c r="D6148" s="10" t="s">
        <v>8025</v>
      </c>
      <c r="E6148" s="10" t="s">
        <v>8032</v>
      </c>
      <c r="F6148" s="11">
        <v>1</v>
      </c>
      <c r="G6148" s="11">
        <v>609</v>
      </c>
      <c r="H6148" s="11">
        <v>557</v>
      </c>
      <c r="I6148" s="11">
        <v>208</v>
      </c>
      <c r="J6148" s="11">
        <v>7</v>
      </c>
      <c r="K6148" s="11" t="s">
        <v>8034</v>
      </c>
      <c r="L6148" s="11">
        <f t="shared" si="288"/>
        <v>765</v>
      </c>
      <c r="M6148" s="11">
        <f t="shared" si="289"/>
        <v>-156</v>
      </c>
      <c r="N6148" s="12">
        <f t="shared" si="290"/>
        <v>-0.25615763546798032</v>
      </c>
    </row>
    <row r="6149" spans="1:14" x14ac:dyDescent="0.3">
      <c r="A6149" s="8" t="s">
        <v>6158</v>
      </c>
      <c r="B6149" s="9">
        <v>45573</v>
      </c>
      <c r="C6149" s="10" t="s">
        <v>8012</v>
      </c>
      <c r="D6149" s="10" t="s">
        <v>8027</v>
      </c>
      <c r="E6149" s="10" t="s">
        <v>8031</v>
      </c>
      <c r="F6149" s="11">
        <v>3</v>
      </c>
      <c r="G6149" s="11">
        <v>1863</v>
      </c>
      <c r="H6149" s="11">
        <v>1336</v>
      </c>
      <c r="I6149" s="11">
        <v>219</v>
      </c>
      <c r="J6149" s="11">
        <v>6</v>
      </c>
      <c r="K6149" s="11" t="s">
        <v>8035</v>
      </c>
      <c r="L6149" s="11">
        <f t="shared" si="288"/>
        <v>1555</v>
      </c>
      <c r="M6149" s="11">
        <f t="shared" si="289"/>
        <v>308</v>
      </c>
      <c r="N6149" s="12">
        <f t="shared" si="290"/>
        <v>0.16532474503488997</v>
      </c>
    </row>
    <row r="6150" spans="1:14" x14ac:dyDescent="0.3">
      <c r="A6150" s="8" t="s">
        <v>6159</v>
      </c>
      <c r="B6150" s="9">
        <v>45573</v>
      </c>
      <c r="C6150" s="10" t="s">
        <v>8013</v>
      </c>
      <c r="D6150" s="10" t="s">
        <v>8017</v>
      </c>
      <c r="E6150" s="10" t="s">
        <v>8032</v>
      </c>
      <c r="F6150" s="11">
        <v>5</v>
      </c>
      <c r="G6150" s="11">
        <v>4000</v>
      </c>
      <c r="H6150" s="11">
        <v>1177</v>
      </c>
      <c r="I6150" s="11">
        <v>157</v>
      </c>
      <c r="J6150" s="11">
        <v>2</v>
      </c>
      <c r="K6150" s="11" t="s">
        <v>8034</v>
      </c>
      <c r="L6150" s="11">
        <f t="shared" si="288"/>
        <v>1334</v>
      </c>
      <c r="M6150" s="11">
        <f t="shared" si="289"/>
        <v>2666</v>
      </c>
      <c r="N6150" s="12">
        <f t="shared" si="290"/>
        <v>0.66649999999999998</v>
      </c>
    </row>
    <row r="6151" spans="1:14" x14ac:dyDescent="0.3">
      <c r="A6151" s="8" t="s">
        <v>6160</v>
      </c>
      <c r="B6151" s="9">
        <v>45573</v>
      </c>
      <c r="C6151" s="10" t="s">
        <v>8013</v>
      </c>
      <c r="D6151" s="10" t="s">
        <v>8022</v>
      </c>
      <c r="E6151" s="10" t="s">
        <v>8033</v>
      </c>
      <c r="F6151" s="11">
        <v>1</v>
      </c>
      <c r="G6151" s="11">
        <v>567</v>
      </c>
      <c r="H6151" s="11">
        <v>1386</v>
      </c>
      <c r="I6151" s="11">
        <v>217</v>
      </c>
      <c r="J6151" s="11">
        <v>4</v>
      </c>
      <c r="K6151" s="11" t="s">
        <v>8034</v>
      </c>
      <c r="L6151" s="11">
        <f t="shared" si="288"/>
        <v>1603</v>
      </c>
      <c r="M6151" s="11">
        <f t="shared" si="289"/>
        <v>-1036</v>
      </c>
      <c r="N6151" s="12">
        <f t="shared" si="290"/>
        <v>-1.8271604938271604</v>
      </c>
    </row>
    <row r="6152" spans="1:14" x14ac:dyDescent="0.3">
      <c r="A6152" s="8" t="s">
        <v>6161</v>
      </c>
      <c r="B6152" s="9">
        <v>45573</v>
      </c>
      <c r="C6152" s="10" t="s">
        <v>8014</v>
      </c>
      <c r="D6152" s="10" t="s">
        <v>8018</v>
      </c>
      <c r="E6152" s="10" t="s">
        <v>8031</v>
      </c>
      <c r="F6152" s="11">
        <v>1</v>
      </c>
      <c r="G6152" s="11">
        <v>765</v>
      </c>
      <c r="H6152" s="11">
        <v>982</v>
      </c>
      <c r="I6152" s="11">
        <v>196</v>
      </c>
      <c r="J6152" s="11">
        <v>4</v>
      </c>
      <c r="K6152" s="11" t="s">
        <v>8034</v>
      </c>
      <c r="L6152" s="11">
        <f t="shared" si="288"/>
        <v>1178</v>
      </c>
      <c r="M6152" s="11">
        <f t="shared" si="289"/>
        <v>-413</v>
      </c>
      <c r="N6152" s="12">
        <f t="shared" si="290"/>
        <v>-0.5398692810457516</v>
      </c>
    </row>
    <row r="6153" spans="1:14" x14ac:dyDescent="0.3">
      <c r="A6153" s="8" t="s">
        <v>6162</v>
      </c>
      <c r="B6153" s="9">
        <v>45573</v>
      </c>
      <c r="C6153" s="10" t="s">
        <v>8013</v>
      </c>
      <c r="D6153" s="10" t="s">
        <v>8025</v>
      </c>
      <c r="E6153" s="10" t="s">
        <v>8033</v>
      </c>
      <c r="F6153" s="11">
        <v>5</v>
      </c>
      <c r="G6153" s="11">
        <v>2770</v>
      </c>
      <c r="H6153" s="11">
        <v>568</v>
      </c>
      <c r="I6153" s="11">
        <v>114</v>
      </c>
      <c r="J6153" s="11">
        <v>2</v>
      </c>
      <c r="K6153" s="11" t="s">
        <v>8035</v>
      </c>
      <c r="L6153" s="11">
        <f t="shared" si="288"/>
        <v>682</v>
      </c>
      <c r="M6153" s="11">
        <f t="shared" si="289"/>
        <v>2088</v>
      </c>
      <c r="N6153" s="12">
        <f t="shared" si="290"/>
        <v>0.75379061371841161</v>
      </c>
    </row>
    <row r="6154" spans="1:14" x14ac:dyDescent="0.3">
      <c r="A6154" s="8" t="s">
        <v>6163</v>
      </c>
      <c r="B6154" s="9">
        <v>45573</v>
      </c>
      <c r="C6154" s="10" t="s">
        <v>8013</v>
      </c>
      <c r="D6154" s="10" t="s">
        <v>8017</v>
      </c>
      <c r="E6154" s="10" t="s">
        <v>8031</v>
      </c>
      <c r="F6154" s="11">
        <v>5</v>
      </c>
      <c r="G6154" s="11">
        <v>4185</v>
      </c>
      <c r="H6154" s="11">
        <v>1237</v>
      </c>
      <c r="I6154" s="11">
        <v>185</v>
      </c>
      <c r="J6154" s="11">
        <v>4</v>
      </c>
      <c r="K6154" s="11" t="s">
        <v>8035</v>
      </c>
      <c r="L6154" s="11">
        <f t="shared" si="288"/>
        <v>1422</v>
      </c>
      <c r="M6154" s="11">
        <f t="shared" si="289"/>
        <v>2763</v>
      </c>
      <c r="N6154" s="12">
        <f t="shared" si="290"/>
        <v>0.66021505376344081</v>
      </c>
    </row>
    <row r="6155" spans="1:14" x14ac:dyDescent="0.3">
      <c r="A6155" s="8" t="s">
        <v>6164</v>
      </c>
      <c r="B6155" s="9">
        <v>45573</v>
      </c>
      <c r="C6155" s="10" t="s">
        <v>8014</v>
      </c>
      <c r="D6155" s="10" t="s">
        <v>8018</v>
      </c>
      <c r="E6155" s="10" t="s">
        <v>8031</v>
      </c>
      <c r="F6155" s="11">
        <v>1</v>
      </c>
      <c r="G6155" s="11">
        <v>824</v>
      </c>
      <c r="H6155" s="11">
        <v>455</v>
      </c>
      <c r="I6155" s="11">
        <v>195</v>
      </c>
      <c r="J6155" s="11">
        <v>3</v>
      </c>
      <c r="K6155" s="11" t="s">
        <v>8034</v>
      </c>
      <c r="L6155" s="11">
        <f t="shared" si="288"/>
        <v>650</v>
      </c>
      <c r="M6155" s="11">
        <f t="shared" si="289"/>
        <v>174</v>
      </c>
      <c r="N6155" s="12">
        <f t="shared" si="290"/>
        <v>0.21116504854368931</v>
      </c>
    </row>
    <row r="6156" spans="1:14" x14ac:dyDescent="0.3">
      <c r="A6156" s="8" t="s">
        <v>6165</v>
      </c>
      <c r="B6156" s="9">
        <v>45573</v>
      </c>
      <c r="C6156" s="10" t="s">
        <v>8013</v>
      </c>
      <c r="D6156" s="10" t="s">
        <v>8019</v>
      </c>
      <c r="E6156" s="10" t="s">
        <v>8033</v>
      </c>
      <c r="F6156" s="11">
        <v>2</v>
      </c>
      <c r="G6156" s="11">
        <v>1164</v>
      </c>
      <c r="H6156" s="11">
        <v>619</v>
      </c>
      <c r="I6156" s="11">
        <v>210</v>
      </c>
      <c r="J6156" s="11">
        <v>7</v>
      </c>
      <c r="K6156" s="11" t="s">
        <v>8034</v>
      </c>
      <c r="L6156" s="11">
        <f t="shared" si="288"/>
        <v>829</v>
      </c>
      <c r="M6156" s="11">
        <f t="shared" si="289"/>
        <v>335</v>
      </c>
      <c r="N6156" s="12">
        <f t="shared" si="290"/>
        <v>0.28780068728522334</v>
      </c>
    </row>
    <row r="6157" spans="1:14" x14ac:dyDescent="0.3">
      <c r="A6157" s="8" t="s">
        <v>6166</v>
      </c>
      <c r="B6157" s="9">
        <v>45573</v>
      </c>
      <c r="C6157" s="10" t="s">
        <v>8011</v>
      </c>
      <c r="D6157" s="10" t="s">
        <v>8015</v>
      </c>
      <c r="E6157" s="10" t="s">
        <v>8032</v>
      </c>
      <c r="F6157" s="11">
        <v>3</v>
      </c>
      <c r="G6157" s="11">
        <v>2220</v>
      </c>
      <c r="H6157" s="11">
        <v>513</v>
      </c>
      <c r="I6157" s="11">
        <v>174</v>
      </c>
      <c r="J6157" s="11">
        <v>3</v>
      </c>
      <c r="K6157" s="11" t="s">
        <v>8034</v>
      </c>
      <c r="L6157" s="11">
        <f t="shared" si="288"/>
        <v>687</v>
      </c>
      <c r="M6157" s="11">
        <f t="shared" si="289"/>
        <v>1533</v>
      </c>
      <c r="N6157" s="12">
        <f t="shared" si="290"/>
        <v>0.69054054054054059</v>
      </c>
    </row>
    <row r="6158" spans="1:14" x14ac:dyDescent="0.3">
      <c r="A6158" s="8" t="s">
        <v>6167</v>
      </c>
      <c r="B6158" s="9">
        <v>45573</v>
      </c>
      <c r="C6158" s="10" t="s">
        <v>8011</v>
      </c>
      <c r="D6158" s="10" t="s">
        <v>8015</v>
      </c>
      <c r="E6158" s="10" t="s">
        <v>8033</v>
      </c>
      <c r="F6158" s="11">
        <v>2</v>
      </c>
      <c r="G6158" s="11">
        <v>1544</v>
      </c>
      <c r="H6158" s="11">
        <v>516</v>
      </c>
      <c r="I6158" s="11">
        <v>162</v>
      </c>
      <c r="J6158" s="11">
        <v>4</v>
      </c>
      <c r="K6158" s="11" t="s">
        <v>8034</v>
      </c>
      <c r="L6158" s="11">
        <f t="shared" si="288"/>
        <v>678</v>
      </c>
      <c r="M6158" s="11">
        <f t="shared" si="289"/>
        <v>866</v>
      </c>
      <c r="N6158" s="12">
        <f t="shared" si="290"/>
        <v>0.56088082901554404</v>
      </c>
    </row>
    <row r="6159" spans="1:14" x14ac:dyDescent="0.3">
      <c r="A6159" s="8" t="s">
        <v>6168</v>
      </c>
      <c r="B6159" s="9">
        <v>45573</v>
      </c>
      <c r="C6159" s="10" t="s">
        <v>8011</v>
      </c>
      <c r="D6159" s="10" t="s">
        <v>8030</v>
      </c>
      <c r="E6159" s="10" t="s">
        <v>8031</v>
      </c>
      <c r="F6159" s="11">
        <v>2</v>
      </c>
      <c r="G6159" s="11">
        <v>1598</v>
      </c>
      <c r="H6159" s="11">
        <v>1394</v>
      </c>
      <c r="I6159" s="11">
        <v>160</v>
      </c>
      <c r="J6159" s="11">
        <v>3</v>
      </c>
      <c r="K6159" s="11" t="s">
        <v>8035</v>
      </c>
      <c r="L6159" s="11">
        <f t="shared" si="288"/>
        <v>1554</v>
      </c>
      <c r="M6159" s="11">
        <f t="shared" si="289"/>
        <v>44</v>
      </c>
      <c r="N6159" s="12">
        <f t="shared" si="290"/>
        <v>2.7534418022528161E-2</v>
      </c>
    </row>
    <row r="6160" spans="1:14" x14ac:dyDescent="0.3">
      <c r="A6160" s="8" t="s">
        <v>6169</v>
      </c>
      <c r="B6160" s="9">
        <v>45573</v>
      </c>
      <c r="C6160" s="10" t="s">
        <v>8014</v>
      </c>
      <c r="D6160" s="10" t="s">
        <v>8020</v>
      </c>
      <c r="E6160" s="10" t="s">
        <v>8033</v>
      </c>
      <c r="F6160" s="11">
        <v>3</v>
      </c>
      <c r="G6160" s="11">
        <v>2358</v>
      </c>
      <c r="H6160" s="11">
        <v>1179</v>
      </c>
      <c r="I6160" s="11">
        <v>119</v>
      </c>
      <c r="J6160" s="11">
        <v>4</v>
      </c>
      <c r="K6160" s="11" t="s">
        <v>8034</v>
      </c>
      <c r="L6160" s="11">
        <f t="shared" si="288"/>
        <v>1298</v>
      </c>
      <c r="M6160" s="11">
        <f t="shared" si="289"/>
        <v>1060</v>
      </c>
      <c r="N6160" s="12">
        <f t="shared" si="290"/>
        <v>0.44953350296861749</v>
      </c>
    </row>
    <row r="6161" spans="1:14" x14ac:dyDescent="0.3">
      <c r="A6161" s="8" t="s">
        <v>6170</v>
      </c>
      <c r="B6161" s="9">
        <v>45573</v>
      </c>
      <c r="C6161" s="10" t="s">
        <v>8012</v>
      </c>
      <c r="D6161" s="10" t="s">
        <v>8027</v>
      </c>
      <c r="E6161" s="10" t="s">
        <v>8032</v>
      </c>
      <c r="F6161" s="11">
        <v>5</v>
      </c>
      <c r="G6161" s="11">
        <v>4455</v>
      </c>
      <c r="H6161" s="11">
        <v>1496</v>
      </c>
      <c r="I6161" s="11">
        <v>134</v>
      </c>
      <c r="J6161" s="11">
        <v>7</v>
      </c>
      <c r="K6161" s="11" t="s">
        <v>8034</v>
      </c>
      <c r="L6161" s="11">
        <f t="shared" si="288"/>
        <v>1630</v>
      </c>
      <c r="M6161" s="11">
        <f t="shared" si="289"/>
        <v>2825</v>
      </c>
      <c r="N6161" s="12">
        <f t="shared" si="290"/>
        <v>0.63411896745230079</v>
      </c>
    </row>
    <row r="6162" spans="1:14" x14ac:dyDescent="0.3">
      <c r="A6162" s="8" t="s">
        <v>6171</v>
      </c>
      <c r="B6162" s="9">
        <v>45573</v>
      </c>
      <c r="C6162" s="10" t="s">
        <v>8014</v>
      </c>
      <c r="D6162" s="10" t="s">
        <v>8020</v>
      </c>
      <c r="E6162" s="10" t="s">
        <v>8032</v>
      </c>
      <c r="F6162" s="11">
        <v>3</v>
      </c>
      <c r="G6162" s="11">
        <v>2055</v>
      </c>
      <c r="H6162" s="11">
        <v>777</v>
      </c>
      <c r="I6162" s="11">
        <v>162</v>
      </c>
      <c r="J6162" s="11">
        <v>7</v>
      </c>
      <c r="K6162" s="11" t="s">
        <v>8035</v>
      </c>
      <c r="L6162" s="11">
        <f t="shared" si="288"/>
        <v>939</v>
      </c>
      <c r="M6162" s="11">
        <f t="shared" si="289"/>
        <v>1116</v>
      </c>
      <c r="N6162" s="12">
        <f t="shared" si="290"/>
        <v>0.54306569343065692</v>
      </c>
    </row>
    <row r="6163" spans="1:14" x14ac:dyDescent="0.3">
      <c r="A6163" s="8" t="s">
        <v>6172</v>
      </c>
      <c r="B6163" s="9">
        <v>45573</v>
      </c>
      <c r="C6163" s="10" t="s">
        <v>8012</v>
      </c>
      <c r="D6163" s="10" t="s">
        <v>8016</v>
      </c>
      <c r="E6163" s="10" t="s">
        <v>8032</v>
      </c>
      <c r="F6163" s="11">
        <v>1</v>
      </c>
      <c r="G6163" s="11">
        <v>833</v>
      </c>
      <c r="H6163" s="11">
        <v>1486</v>
      </c>
      <c r="I6163" s="11">
        <v>121</v>
      </c>
      <c r="J6163" s="11">
        <v>4</v>
      </c>
      <c r="K6163" s="11" t="s">
        <v>8035</v>
      </c>
      <c r="L6163" s="11">
        <f t="shared" si="288"/>
        <v>1607</v>
      </c>
      <c r="M6163" s="11">
        <f t="shared" si="289"/>
        <v>-774</v>
      </c>
      <c r="N6163" s="12">
        <f t="shared" si="290"/>
        <v>-0.92917166866746703</v>
      </c>
    </row>
    <row r="6164" spans="1:14" x14ac:dyDescent="0.3">
      <c r="A6164" s="8" t="s">
        <v>6173</v>
      </c>
      <c r="B6164" s="9">
        <v>45573</v>
      </c>
      <c r="C6164" s="10" t="s">
        <v>8012</v>
      </c>
      <c r="D6164" s="10" t="s">
        <v>8027</v>
      </c>
      <c r="E6164" s="10" t="s">
        <v>8031</v>
      </c>
      <c r="F6164" s="11">
        <v>3</v>
      </c>
      <c r="G6164" s="11">
        <v>2145</v>
      </c>
      <c r="H6164" s="11">
        <v>904</v>
      </c>
      <c r="I6164" s="11">
        <v>126</v>
      </c>
      <c r="J6164" s="11">
        <v>4</v>
      </c>
      <c r="K6164" s="11" t="s">
        <v>8034</v>
      </c>
      <c r="L6164" s="11">
        <f t="shared" si="288"/>
        <v>1030</v>
      </c>
      <c r="M6164" s="11">
        <f t="shared" si="289"/>
        <v>1115</v>
      </c>
      <c r="N6164" s="12">
        <f t="shared" si="290"/>
        <v>0.51981351981351986</v>
      </c>
    </row>
    <row r="6165" spans="1:14" x14ac:dyDescent="0.3">
      <c r="A6165" s="8" t="s">
        <v>6174</v>
      </c>
      <c r="B6165" s="9">
        <v>45574</v>
      </c>
      <c r="C6165" s="10" t="s">
        <v>8014</v>
      </c>
      <c r="D6165" s="10" t="s">
        <v>8020</v>
      </c>
      <c r="E6165" s="10" t="s">
        <v>8031</v>
      </c>
      <c r="F6165" s="11">
        <v>4</v>
      </c>
      <c r="G6165" s="11">
        <v>2520</v>
      </c>
      <c r="H6165" s="11">
        <v>1030</v>
      </c>
      <c r="I6165" s="11">
        <v>145</v>
      </c>
      <c r="J6165" s="11">
        <v>2</v>
      </c>
      <c r="K6165" s="11" t="s">
        <v>8034</v>
      </c>
      <c r="L6165" s="11">
        <f t="shared" si="288"/>
        <v>1175</v>
      </c>
      <c r="M6165" s="11">
        <f t="shared" si="289"/>
        <v>1345</v>
      </c>
      <c r="N6165" s="12">
        <f t="shared" si="290"/>
        <v>0.53373015873015872</v>
      </c>
    </row>
    <row r="6166" spans="1:14" x14ac:dyDescent="0.3">
      <c r="A6166" s="8" t="s">
        <v>6175</v>
      </c>
      <c r="B6166" s="9">
        <v>45574</v>
      </c>
      <c r="C6166" s="10" t="s">
        <v>8013</v>
      </c>
      <c r="D6166" s="10" t="s">
        <v>8019</v>
      </c>
      <c r="E6166" s="10" t="s">
        <v>8033</v>
      </c>
      <c r="F6166" s="11">
        <v>5</v>
      </c>
      <c r="G6166" s="11">
        <v>3305</v>
      </c>
      <c r="H6166" s="11">
        <v>823</v>
      </c>
      <c r="I6166" s="11">
        <v>193</v>
      </c>
      <c r="J6166" s="11">
        <v>6</v>
      </c>
      <c r="K6166" s="11" t="s">
        <v>8035</v>
      </c>
      <c r="L6166" s="11">
        <f t="shared" si="288"/>
        <v>1016</v>
      </c>
      <c r="M6166" s="11">
        <f t="shared" si="289"/>
        <v>2289</v>
      </c>
      <c r="N6166" s="12">
        <f t="shared" si="290"/>
        <v>0.69258698940998487</v>
      </c>
    </row>
    <row r="6167" spans="1:14" x14ac:dyDescent="0.3">
      <c r="A6167" s="8" t="s">
        <v>6176</v>
      </c>
      <c r="B6167" s="9">
        <v>45574</v>
      </c>
      <c r="C6167" s="10" t="s">
        <v>8012</v>
      </c>
      <c r="D6167" s="10" t="s">
        <v>8029</v>
      </c>
      <c r="E6167" s="10" t="s">
        <v>8033</v>
      </c>
      <c r="F6167" s="11">
        <v>2</v>
      </c>
      <c r="G6167" s="11">
        <v>1724</v>
      </c>
      <c r="H6167" s="11">
        <v>475</v>
      </c>
      <c r="I6167" s="11">
        <v>199</v>
      </c>
      <c r="J6167" s="11">
        <v>2</v>
      </c>
      <c r="K6167" s="11" t="s">
        <v>8034</v>
      </c>
      <c r="L6167" s="11">
        <f t="shared" si="288"/>
        <v>674</v>
      </c>
      <c r="M6167" s="11">
        <f t="shared" si="289"/>
        <v>1050</v>
      </c>
      <c r="N6167" s="12">
        <f t="shared" si="290"/>
        <v>0.60904872389791187</v>
      </c>
    </row>
    <row r="6168" spans="1:14" x14ac:dyDescent="0.3">
      <c r="A6168" s="8" t="s">
        <v>6177</v>
      </c>
      <c r="B6168" s="9">
        <v>45574</v>
      </c>
      <c r="C6168" s="10" t="s">
        <v>8011</v>
      </c>
      <c r="D6168" s="10" t="s">
        <v>8023</v>
      </c>
      <c r="E6168" s="10" t="s">
        <v>8031</v>
      </c>
      <c r="F6168" s="11">
        <v>3</v>
      </c>
      <c r="G6168" s="11">
        <v>2493</v>
      </c>
      <c r="H6168" s="11">
        <v>1202</v>
      </c>
      <c r="I6168" s="11">
        <v>162</v>
      </c>
      <c r="J6168" s="11">
        <v>2</v>
      </c>
      <c r="K6168" s="11" t="s">
        <v>8034</v>
      </c>
      <c r="L6168" s="11">
        <f t="shared" si="288"/>
        <v>1364</v>
      </c>
      <c r="M6168" s="11">
        <f t="shared" si="289"/>
        <v>1129</v>
      </c>
      <c r="N6168" s="12">
        <f t="shared" si="290"/>
        <v>0.45286803048535901</v>
      </c>
    </row>
    <row r="6169" spans="1:14" x14ac:dyDescent="0.3">
      <c r="A6169" s="8" t="s">
        <v>6178</v>
      </c>
      <c r="B6169" s="9">
        <v>45574</v>
      </c>
      <c r="C6169" s="10" t="s">
        <v>8014</v>
      </c>
      <c r="D6169" s="10" t="s">
        <v>8026</v>
      </c>
      <c r="E6169" s="10" t="s">
        <v>8031</v>
      </c>
      <c r="F6169" s="11">
        <v>5</v>
      </c>
      <c r="G6169" s="11">
        <v>3645</v>
      </c>
      <c r="H6169" s="11">
        <v>945</v>
      </c>
      <c r="I6169" s="11">
        <v>117</v>
      </c>
      <c r="J6169" s="11">
        <v>6</v>
      </c>
      <c r="K6169" s="11" t="s">
        <v>8034</v>
      </c>
      <c r="L6169" s="11">
        <f t="shared" si="288"/>
        <v>1062</v>
      </c>
      <c r="M6169" s="11">
        <f t="shared" si="289"/>
        <v>2583</v>
      </c>
      <c r="N6169" s="12">
        <f t="shared" si="290"/>
        <v>0.70864197530864192</v>
      </c>
    </row>
    <row r="6170" spans="1:14" x14ac:dyDescent="0.3">
      <c r="A6170" s="8" t="s">
        <v>6179</v>
      </c>
      <c r="B6170" s="9">
        <v>45574</v>
      </c>
      <c r="C6170" s="10" t="s">
        <v>8012</v>
      </c>
      <c r="D6170" s="10" t="s">
        <v>8016</v>
      </c>
      <c r="E6170" s="10" t="s">
        <v>8031</v>
      </c>
      <c r="F6170" s="11">
        <v>5</v>
      </c>
      <c r="G6170" s="11">
        <v>4185</v>
      </c>
      <c r="H6170" s="11">
        <v>986</v>
      </c>
      <c r="I6170" s="11">
        <v>171</v>
      </c>
      <c r="J6170" s="11">
        <v>7</v>
      </c>
      <c r="K6170" s="11" t="s">
        <v>8034</v>
      </c>
      <c r="L6170" s="11">
        <f t="shared" si="288"/>
        <v>1157</v>
      </c>
      <c r="M6170" s="11">
        <f t="shared" si="289"/>
        <v>3028</v>
      </c>
      <c r="N6170" s="12">
        <f t="shared" si="290"/>
        <v>0.72353643966547188</v>
      </c>
    </row>
    <row r="6171" spans="1:14" x14ac:dyDescent="0.3">
      <c r="A6171" s="8" t="s">
        <v>6180</v>
      </c>
      <c r="B6171" s="9">
        <v>45574</v>
      </c>
      <c r="C6171" s="10" t="s">
        <v>8013</v>
      </c>
      <c r="D6171" s="10" t="s">
        <v>8019</v>
      </c>
      <c r="E6171" s="10" t="s">
        <v>8032</v>
      </c>
      <c r="F6171" s="11">
        <v>2</v>
      </c>
      <c r="G6171" s="11">
        <v>1570</v>
      </c>
      <c r="H6171" s="11">
        <v>1412</v>
      </c>
      <c r="I6171" s="11">
        <v>105</v>
      </c>
      <c r="J6171" s="11">
        <v>5</v>
      </c>
      <c r="K6171" s="11" t="s">
        <v>8035</v>
      </c>
      <c r="L6171" s="11">
        <f t="shared" si="288"/>
        <v>1517</v>
      </c>
      <c r="M6171" s="11">
        <f t="shared" si="289"/>
        <v>53</v>
      </c>
      <c r="N6171" s="12">
        <f t="shared" si="290"/>
        <v>3.375796178343949E-2</v>
      </c>
    </row>
    <row r="6172" spans="1:14" x14ac:dyDescent="0.3">
      <c r="A6172" s="8" t="s">
        <v>6181</v>
      </c>
      <c r="B6172" s="9">
        <v>45574</v>
      </c>
      <c r="C6172" s="10" t="s">
        <v>8013</v>
      </c>
      <c r="D6172" s="10" t="s">
        <v>8022</v>
      </c>
      <c r="E6172" s="10" t="s">
        <v>8031</v>
      </c>
      <c r="F6172" s="11">
        <v>4</v>
      </c>
      <c r="G6172" s="11">
        <v>3408</v>
      </c>
      <c r="H6172" s="11">
        <v>894</v>
      </c>
      <c r="I6172" s="11">
        <v>215</v>
      </c>
      <c r="J6172" s="11">
        <v>5</v>
      </c>
      <c r="K6172" s="11" t="s">
        <v>8034</v>
      </c>
      <c r="L6172" s="11">
        <f t="shared" si="288"/>
        <v>1109</v>
      </c>
      <c r="M6172" s="11">
        <f t="shared" si="289"/>
        <v>2299</v>
      </c>
      <c r="N6172" s="12">
        <f t="shared" si="290"/>
        <v>0.67458920187793425</v>
      </c>
    </row>
    <row r="6173" spans="1:14" x14ac:dyDescent="0.3">
      <c r="A6173" s="8" t="s">
        <v>6182</v>
      </c>
      <c r="B6173" s="9">
        <v>45574</v>
      </c>
      <c r="C6173" s="10" t="s">
        <v>8014</v>
      </c>
      <c r="D6173" s="10" t="s">
        <v>8024</v>
      </c>
      <c r="E6173" s="10" t="s">
        <v>8033</v>
      </c>
      <c r="F6173" s="11">
        <v>4</v>
      </c>
      <c r="G6173" s="11">
        <v>2604</v>
      </c>
      <c r="H6173" s="11">
        <v>1273</v>
      </c>
      <c r="I6173" s="11">
        <v>194</v>
      </c>
      <c r="J6173" s="11">
        <v>4</v>
      </c>
      <c r="K6173" s="11" t="s">
        <v>8035</v>
      </c>
      <c r="L6173" s="11">
        <f t="shared" si="288"/>
        <v>1467</v>
      </c>
      <c r="M6173" s="11">
        <f t="shared" si="289"/>
        <v>1137</v>
      </c>
      <c r="N6173" s="12">
        <f t="shared" si="290"/>
        <v>0.43663594470046085</v>
      </c>
    </row>
    <row r="6174" spans="1:14" x14ac:dyDescent="0.3">
      <c r="A6174" s="8" t="s">
        <v>6183</v>
      </c>
      <c r="B6174" s="9">
        <v>45574</v>
      </c>
      <c r="C6174" s="10" t="s">
        <v>8013</v>
      </c>
      <c r="D6174" s="10" t="s">
        <v>8025</v>
      </c>
      <c r="E6174" s="10" t="s">
        <v>8031</v>
      </c>
      <c r="F6174" s="11">
        <v>2</v>
      </c>
      <c r="G6174" s="11">
        <v>1480</v>
      </c>
      <c r="H6174" s="11">
        <v>988</v>
      </c>
      <c r="I6174" s="11">
        <v>109</v>
      </c>
      <c r="J6174" s="11">
        <v>4</v>
      </c>
      <c r="K6174" s="11" t="s">
        <v>8034</v>
      </c>
      <c r="L6174" s="11">
        <f t="shared" si="288"/>
        <v>1097</v>
      </c>
      <c r="M6174" s="11">
        <f t="shared" si="289"/>
        <v>383</v>
      </c>
      <c r="N6174" s="12">
        <f t="shared" si="290"/>
        <v>0.25878378378378381</v>
      </c>
    </row>
    <row r="6175" spans="1:14" x14ac:dyDescent="0.3">
      <c r="A6175" s="8" t="s">
        <v>6184</v>
      </c>
      <c r="B6175" s="9">
        <v>45574</v>
      </c>
      <c r="C6175" s="10" t="s">
        <v>8012</v>
      </c>
      <c r="D6175" s="10" t="s">
        <v>8027</v>
      </c>
      <c r="E6175" s="10" t="s">
        <v>8032</v>
      </c>
      <c r="F6175" s="11">
        <v>4</v>
      </c>
      <c r="G6175" s="11">
        <v>2924</v>
      </c>
      <c r="H6175" s="11">
        <v>503</v>
      </c>
      <c r="I6175" s="11">
        <v>112</v>
      </c>
      <c r="J6175" s="11">
        <v>6</v>
      </c>
      <c r="K6175" s="11" t="s">
        <v>8034</v>
      </c>
      <c r="L6175" s="11">
        <f t="shared" si="288"/>
        <v>615</v>
      </c>
      <c r="M6175" s="11">
        <f t="shared" si="289"/>
        <v>2309</v>
      </c>
      <c r="N6175" s="12">
        <f t="shared" si="290"/>
        <v>0.78967168262653897</v>
      </c>
    </row>
    <row r="6176" spans="1:14" x14ac:dyDescent="0.3">
      <c r="A6176" s="8" t="s">
        <v>6185</v>
      </c>
      <c r="B6176" s="9">
        <v>45574</v>
      </c>
      <c r="C6176" s="10" t="s">
        <v>8013</v>
      </c>
      <c r="D6176" s="10" t="s">
        <v>8025</v>
      </c>
      <c r="E6176" s="10" t="s">
        <v>8031</v>
      </c>
      <c r="F6176" s="11">
        <v>2</v>
      </c>
      <c r="G6176" s="11">
        <v>1496</v>
      </c>
      <c r="H6176" s="11">
        <v>605</v>
      </c>
      <c r="I6176" s="11">
        <v>172</v>
      </c>
      <c r="J6176" s="11">
        <v>4</v>
      </c>
      <c r="K6176" s="11" t="s">
        <v>8034</v>
      </c>
      <c r="L6176" s="11">
        <f t="shared" si="288"/>
        <v>777</v>
      </c>
      <c r="M6176" s="11">
        <f t="shared" si="289"/>
        <v>719</v>
      </c>
      <c r="N6176" s="12">
        <f t="shared" si="290"/>
        <v>0.48061497326203206</v>
      </c>
    </row>
    <row r="6177" spans="1:14" x14ac:dyDescent="0.3">
      <c r="A6177" s="8" t="s">
        <v>6186</v>
      </c>
      <c r="B6177" s="9">
        <v>45574</v>
      </c>
      <c r="C6177" s="10" t="s">
        <v>8012</v>
      </c>
      <c r="D6177" s="10" t="s">
        <v>8028</v>
      </c>
      <c r="E6177" s="10" t="s">
        <v>8032</v>
      </c>
      <c r="F6177" s="11">
        <v>1</v>
      </c>
      <c r="G6177" s="11">
        <v>839</v>
      </c>
      <c r="H6177" s="11">
        <v>1198</v>
      </c>
      <c r="I6177" s="11">
        <v>175</v>
      </c>
      <c r="J6177" s="11">
        <v>7</v>
      </c>
      <c r="K6177" s="11" t="s">
        <v>8034</v>
      </c>
      <c r="L6177" s="11">
        <f t="shared" si="288"/>
        <v>1373</v>
      </c>
      <c r="M6177" s="11">
        <f t="shared" si="289"/>
        <v>-534</v>
      </c>
      <c r="N6177" s="12">
        <f t="shared" si="290"/>
        <v>-0.63647199046483904</v>
      </c>
    </row>
    <row r="6178" spans="1:14" x14ac:dyDescent="0.3">
      <c r="A6178" s="8" t="s">
        <v>6187</v>
      </c>
      <c r="B6178" s="9">
        <v>45574</v>
      </c>
      <c r="C6178" s="10" t="s">
        <v>8014</v>
      </c>
      <c r="D6178" s="10" t="s">
        <v>8020</v>
      </c>
      <c r="E6178" s="10" t="s">
        <v>8032</v>
      </c>
      <c r="F6178" s="11">
        <v>4</v>
      </c>
      <c r="G6178" s="11">
        <v>2356</v>
      </c>
      <c r="H6178" s="11">
        <v>1008</v>
      </c>
      <c r="I6178" s="11">
        <v>138</v>
      </c>
      <c r="J6178" s="11">
        <v>4</v>
      </c>
      <c r="K6178" s="11" t="s">
        <v>8034</v>
      </c>
      <c r="L6178" s="11">
        <f t="shared" si="288"/>
        <v>1146</v>
      </c>
      <c r="M6178" s="11">
        <f t="shared" si="289"/>
        <v>1210</v>
      </c>
      <c r="N6178" s="12">
        <f t="shared" si="290"/>
        <v>0.51358234295415961</v>
      </c>
    </row>
    <row r="6179" spans="1:14" x14ac:dyDescent="0.3">
      <c r="A6179" s="8" t="s">
        <v>6188</v>
      </c>
      <c r="B6179" s="9">
        <v>45575</v>
      </c>
      <c r="C6179" s="10" t="s">
        <v>8013</v>
      </c>
      <c r="D6179" s="10" t="s">
        <v>8025</v>
      </c>
      <c r="E6179" s="10" t="s">
        <v>8031</v>
      </c>
      <c r="F6179" s="11">
        <v>5</v>
      </c>
      <c r="G6179" s="11">
        <v>3530</v>
      </c>
      <c r="H6179" s="11">
        <v>1115</v>
      </c>
      <c r="I6179" s="11">
        <v>148</v>
      </c>
      <c r="J6179" s="11">
        <v>4</v>
      </c>
      <c r="K6179" s="11" t="s">
        <v>8034</v>
      </c>
      <c r="L6179" s="11">
        <f t="shared" si="288"/>
        <v>1263</v>
      </c>
      <c r="M6179" s="11">
        <f t="shared" si="289"/>
        <v>2267</v>
      </c>
      <c r="N6179" s="12">
        <f t="shared" si="290"/>
        <v>0.64220963172804535</v>
      </c>
    </row>
    <row r="6180" spans="1:14" x14ac:dyDescent="0.3">
      <c r="A6180" s="8" t="s">
        <v>6189</v>
      </c>
      <c r="B6180" s="9">
        <v>45575</v>
      </c>
      <c r="C6180" s="10" t="s">
        <v>8013</v>
      </c>
      <c r="D6180" s="10" t="s">
        <v>8022</v>
      </c>
      <c r="E6180" s="10" t="s">
        <v>8032</v>
      </c>
      <c r="F6180" s="11">
        <v>1</v>
      </c>
      <c r="G6180" s="11">
        <v>698</v>
      </c>
      <c r="H6180" s="11">
        <v>1279</v>
      </c>
      <c r="I6180" s="11">
        <v>121</v>
      </c>
      <c r="J6180" s="11">
        <v>2</v>
      </c>
      <c r="K6180" s="11" t="s">
        <v>8034</v>
      </c>
      <c r="L6180" s="11">
        <f t="shared" si="288"/>
        <v>1400</v>
      </c>
      <c r="M6180" s="11">
        <f t="shared" si="289"/>
        <v>-702</v>
      </c>
      <c r="N6180" s="12">
        <f t="shared" si="290"/>
        <v>-1.005730659025788</v>
      </c>
    </row>
    <row r="6181" spans="1:14" x14ac:dyDescent="0.3">
      <c r="A6181" s="8" t="s">
        <v>6190</v>
      </c>
      <c r="B6181" s="9">
        <v>45575</v>
      </c>
      <c r="C6181" s="10" t="s">
        <v>8013</v>
      </c>
      <c r="D6181" s="10" t="s">
        <v>8022</v>
      </c>
      <c r="E6181" s="10" t="s">
        <v>8032</v>
      </c>
      <c r="F6181" s="11">
        <v>2</v>
      </c>
      <c r="G6181" s="11">
        <v>1448</v>
      </c>
      <c r="H6181" s="11">
        <v>370</v>
      </c>
      <c r="I6181" s="11">
        <v>173</v>
      </c>
      <c r="J6181" s="11">
        <v>5</v>
      </c>
      <c r="K6181" s="11" t="s">
        <v>8034</v>
      </c>
      <c r="L6181" s="11">
        <f t="shared" si="288"/>
        <v>543</v>
      </c>
      <c r="M6181" s="11">
        <f t="shared" si="289"/>
        <v>905</v>
      </c>
      <c r="N6181" s="12">
        <f t="shared" si="290"/>
        <v>0.625</v>
      </c>
    </row>
    <row r="6182" spans="1:14" x14ac:dyDescent="0.3">
      <c r="A6182" s="8" t="s">
        <v>6191</v>
      </c>
      <c r="B6182" s="9">
        <v>45575</v>
      </c>
      <c r="C6182" s="10" t="s">
        <v>8014</v>
      </c>
      <c r="D6182" s="10" t="s">
        <v>8024</v>
      </c>
      <c r="E6182" s="10" t="s">
        <v>8033</v>
      </c>
      <c r="F6182" s="11">
        <v>3</v>
      </c>
      <c r="G6182" s="11">
        <v>1812</v>
      </c>
      <c r="H6182" s="11">
        <v>1236</v>
      </c>
      <c r="I6182" s="11">
        <v>179</v>
      </c>
      <c r="J6182" s="11">
        <v>5</v>
      </c>
      <c r="K6182" s="11" t="s">
        <v>8035</v>
      </c>
      <c r="L6182" s="11">
        <f t="shared" si="288"/>
        <v>1415</v>
      </c>
      <c r="M6182" s="11">
        <f t="shared" si="289"/>
        <v>397</v>
      </c>
      <c r="N6182" s="12">
        <f t="shared" si="290"/>
        <v>0.21909492273730685</v>
      </c>
    </row>
    <row r="6183" spans="1:14" x14ac:dyDescent="0.3">
      <c r="A6183" s="8" t="s">
        <v>6192</v>
      </c>
      <c r="B6183" s="9">
        <v>45575</v>
      </c>
      <c r="C6183" s="10" t="s">
        <v>8012</v>
      </c>
      <c r="D6183" s="10" t="s">
        <v>8028</v>
      </c>
      <c r="E6183" s="10" t="s">
        <v>8033</v>
      </c>
      <c r="F6183" s="11">
        <v>1</v>
      </c>
      <c r="G6183" s="11">
        <v>778</v>
      </c>
      <c r="H6183" s="11">
        <v>918</v>
      </c>
      <c r="I6183" s="11">
        <v>143</v>
      </c>
      <c r="J6183" s="11">
        <v>6</v>
      </c>
      <c r="K6183" s="11" t="s">
        <v>8034</v>
      </c>
      <c r="L6183" s="11">
        <f t="shared" si="288"/>
        <v>1061</v>
      </c>
      <c r="M6183" s="11">
        <f t="shared" si="289"/>
        <v>-283</v>
      </c>
      <c r="N6183" s="12">
        <f t="shared" si="290"/>
        <v>-0.36375321336760924</v>
      </c>
    </row>
    <row r="6184" spans="1:14" x14ac:dyDescent="0.3">
      <c r="A6184" s="8" t="s">
        <v>6193</v>
      </c>
      <c r="B6184" s="9">
        <v>45575</v>
      </c>
      <c r="C6184" s="10" t="s">
        <v>8014</v>
      </c>
      <c r="D6184" s="10" t="s">
        <v>8020</v>
      </c>
      <c r="E6184" s="10" t="s">
        <v>8032</v>
      </c>
      <c r="F6184" s="11">
        <v>4</v>
      </c>
      <c r="G6184" s="11">
        <v>2724</v>
      </c>
      <c r="H6184" s="11">
        <v>923</v>
      </c>
      <c r="I6184" s="11">
        <v>140</v>
      </c>
      <c r="J6184" s="11">
        <v>2</v>
      </c>
      <c r="K6184" s="11" t="s">
        <v>8034</v>
      </c>
      <c r="L6184" s="11">
        <f t="shared" si="288"/>
        <v>1063</v>
      </c>
      <c r="M6184" s="11">
        <f t="shared" si="289"/>
        <v>1661</v>
      </c>
      <c r="N6184" s="12">
        <f t="shared" si="290"/>
        <v>0.60976505139500736</v>
      </c>
    </row>
    <row r="6185" spans="1:14" x14ac:dyDescent="0.3">
      <c r="A6185" s="8" t="s">
        <v>6194</v>
      </c>
      <c r="B6185" s="9">
        <v>45575</v>
      </c>
      <c r="C6185" s="10" t="s">
        <v>8012</v>
      </c>
      <c r="D6185" s="10" t="s">
        <v>8027</v>
      </c>
      <c r="E6185" s="10" t="s">
        <v>8032</v>
      </c>
      <c r="F6185" s="11">
        <v>5</v>
      </c>
      <c r="G6185" s="11">
        <v>2925</v>
      </c>
      <c r="H6185" s="11">
        <v>890</v>
      </c>
      <c r="I6185" s="11">
        <v>112</v>
      </c>
      <c r="J6185" s="11">
        <v>4</v>
      </c>
      <c r="K6185" s="11" t="s">
        <v>8034</v>
      </c>
      <c r="L6185" s="11">
        <f t="shared" si="288"/>
        <v>1002</v>
      </c>
      <c r="M6185" s="11">
        <f t="shared" si="289"/>
        <v>1923</v>
      </c>
      <c r="N6185" s="12">
        <f t="shared" si="290"/>
        <v>0.65743589743589748</v>
      </c>
    </row>
    <row r="6186" spans="1:14" x14ac:dyDescent="0.3">
      <c r="A6186" s="8" t="s">
        <v>6195</v>
      </c>
      <c r="B6186" s="9">
        <v>45575</v>
      </c>
      <c r="C6186" s="10" t="s">
        <v>8014</v>
      </c>
      <c r="D6186" s="10" t="s">
        <v>8026</v>
      </c>
      <c r="E6186" s="10" t="s">
        <v>8033</v>
      </c>
      <c r="F6186" s="11">
        <v>4</v>
      </c>
      <c r="G6186" s="11">
        <v>3484</v>
      </c>
      <c r="H6186" s="11">
        <v>1140</v>
      </c>
      <c r="I6186" s="11">
        <v>202</v>
      </c>
      <c r="J6186" s="11">
        <v>6</v>
      </c>
      <c r="K6186" s="11" t="s">
        <v>8034</v>
      </c>
      <c r="L6186" s="11">
        <f t="shared" si="288"/>
        <v>1342</v>
      </c>
      <c r="M6186" s="11">
        <f t="shared" si="289"/>
        <v>2142</v>
      </c>
      <c r="N6186" s="12">
        <f t="shared" si="290"/>
        <v>0.61481056257175659</v>
      </c>
    </row>
    <row r="6187" spans="1:14" x14ac:dyDescent="0.3">
      <c r="A6187" s="8" t="s">
        <v>6196</v>
      </c>
      <c r="B6187" s="9">
        <v>45575</v>
      </c>
      <c r="C6187" s="10" t="s">
        <v>8011</v>
      </c>
      <c r="D6187" s="10" t="s">
        <v>8030</v>
      </c>
      <c r="E6187" s="10" t="s">
        <v>8031</v>
      </c>
      <c r="F6187" s="11">
        <v>2</v>
      </c>
      <c r="G6187" s="11">
        <v>1744</v>
      </c>
      <c r="H6187" s="11">
        <v>752</v>
      </c>
      <c r="I6187" s="11">
        <v>135</v>
      </c>
      <c r="J6187" s="11">
        <v>5</v>
      </c>
      <c r="K6187" s="11" t="s">
        <v>8034</v>
      </c>
      <c r="L6187" s="11">
        <f t="shared" si="288"/>
        <v>887</v>
      </c>
      <c r="M6187" s="11">
        <f t="shared" si="289"/>
        <v>857</v>
      </c>
      <c r="N6187" s="12">
        <f t="shared" si="290"/>
        <v>0.49139908256880732</v>
      </c>
    </row>
    <row r="6188" spans="1:14" x14ac:dyDescent="0.3">
      <c r="A6188" s="8" t="s">
        <v>6197</v>
      </c>
      <c r="B6188" s="9">
        <v>45575</v>
      </c>
      <c r="C6188" s="10" t="s">
        <v>8013</v>
      </c>
      <c r="D6188" s="10" t="s">
        <v>8025</v>
      </c>
      <c r="E6188" s="10" t="s">
        <v>8032</v>
      </c>
      <c r="F6188" s="11">
        <v>2</v>
      </c>
      <c r="G6188" s="11">
        <v>1238</v>
      </c>
      <c r="H6188" s="11">
        <v>1323</v>
      </c>
      <c r="I6188" s="11">
        <v>214</v>
      </c>
      <c r="J6188" s="11">
        <v>6</v>
      </c>
      <c r="K6188" s="11" t="s">
        <v>8035</v>
      </c>
      <c r="L6188" s="11">
        <f t="shared" si="288"/>
        <v>1537</v>
      </c>
      <c r="M6188" s="11">
        <f t="shared" si="289"/>
        <v>-299</v>
      </c>
      <c r="N6188" s="12">
        <f t="shared" si="290"/>
        <v>-0.24151857835218093</v>
      </c>
    </row>
    <row r="6189" spans="1:14" x14ac:dyDescent="0.3">
      <c r="A6189" s="8" t="s">
        <v>6198</v>
      </c>
      <c r="B6189" s="9">
        <v>45575</v>
      </c>
      <c r="C6189" s="10" t="s">
        <v>8011</v>
      </c>
      <c r="D6189" s="10" t="s">
        <v>8015</v>
      </c>
      <c r="E6189" s="10" t="s">
        <v>8032</v>
      </c>
      <c r="F6189" s="11">
        <v>5</v>
      </c>
      <c r="G6189" s="11">
        <v>3535</v>
      </c>
      <c r="H6189" s="11">
        <v>1449</v>
      </c>
      <c r="I6189" s="11">
        <v>184</v>
      </c>
      <c r="J6189" s="11">
        <v>3</v>
      </c>
      <c r="K6189" s="11" t="s">
        <v>8034</v>
      </c>
      <c r="L6189" s="11">
        <f t="shared" si="288"/>
        <v>1633</v>
      </c>
      <c r="M6189" s="11">
        <f t="shared" si="289"/>
        <v>1902</v>
      </c>
      <c r="N6189" s="12">
        <f t="shared" si="290"/>
        <v>0.53804809052333802</v>
      </c>
    </row>
    <row r="6190" spans="1:14" x14ac:dyDescent="0.3">
      <c r="A6190" s="8" t="s">
        <v>6199</v>
      </c>
      <c r="B6190" s="9">
        <v>45575</v>
      </c>
      <c r="C6190" s="10" t="s">
        <v>8012</v>
      </c>
      <c r="D6190" s="10" t="s">
        <v>8016</v>
      </c>
      <c r="E6190" s="10" t="s">
        <v>8031</v>
      </c>
      <c r="F6190" s="11">
        <v>3</v>
      </c>
      <c r="G6190" s="11">
        <v>2190</v>
      </c>
      <c r="H6190" s="11">
        <v>1320</v>
      </c>
      <c r="I6190" s="11">
        <v>209</v>
      </c>
      <c r="J6190" s="11">
        <v>3</v>
      </c>
      <c r="K6190" s="11" t="s">
        <v>8034</v>
      </c>
      <c r="L6190" s="11">
        <f t="shared" si="288"/>
        <v>1529</v>
      </c>
      <c r="M6190" s="11">
        <f t="shared" si="289"/>
        <v>661</v>
      </c>
      <c r="N6190" s="12">
        <f t="shared" si="290"/>
        <v>0.30182648401826484</v>
      </c>
    </row>
    <row r="6191" spans="1:14" x14ac:dyDescent="0.3">
      <c r="A6191" s="8" t="s">
        <v>6200</v>
      </c>
      <c r="B6191" s="9">
        <v>45575</v>
      </c>
      <c r="C6191" s="10" t="s">
        <v>8011</v>
      </c>
      <c r="D6191" s="10" t="s">
        <v>8021</v>
      </c>
      <c r="E6191" s="10" t="s">
        <v>8033</v>
      </c>
      <c r="F6191" s="11">
        <v>3</v>
      </c>
      <c r="G6191" s="11">
        <v>2463</v>
      </c>
      <c r="H6191" s="11">
        <v>871</v>
      </c>
      <c r="I6191" s="11">
        <v>142</v>
      </c>
      <c r="J6191" s="11">
        <v>5</v>
      </c>
      <c r="K6191" s="11" t="s">
        <v>8034</v>
      </c>
      <c r="L6191" s="11">
        <f t="shared" si="288"/>
        <v>1013</v>
      </c>
      <c r="M6191" s="11">
        <f t="shared" si="289"/>
        <v>1450</v>
      </c>
      <c r="N6191" s="12">
        <f t="shared" si="290"/>
        <v>0.58871295168493709</v>
      </c>
    </row>
    <row r="6192" spans="1:14" x14ac:dyDescent="0.3">
      <c r="A6192" s="8" t="s">
        <v>6201</v>
      </c>
      <c r="B6192" s="9">
        <v>45575</v>
      </c>
      <c r="C6192" s="10" t="s">
        <v>8011</v>
      </c>
      <c r="D6192" s="10" t="s">
        <v>8030</v>
      </c>
      <c r="E6192" s="10" t="s">
        <v>8033</v>
      </c>
      <c r="F6192" s="11">
        <v>2</v>
      </c>
      <c r="G6192" s="11">
        <v>1132</v>
      </c>
      <c r="H6192" s="11">
        <v>1081</v>
      </c>
      <c r="I6192" s="11">
        <v>211</v>
      </c>
      <c r="J6192" s="11">
        <v>5</v>
      </c>
      <c r="K6192" s="11" t="s">
        <v>8034</v>
      </c>
      <c r="L6192" s="11">
        <f t="shared" si="288"/>
        <v>1292</v>
      </c>
      <c r="M6192" s="11">
        <f t="shared" si="289"/>
        <v>-160</v>
      </c>
      <c r="N6192" s="12">
        <f t="shared" si="290"/>
        <v>-0.14134275618374559</v>
      </c>
    </row>
    <row r="6193" spans="1:14" x14ac:dyDescent="0.3">
      <c r="A6193" s="8" t="s">
        <v>6202</v>
      </c>
      <c r="B6193" s="9">
        <v>45575</v>
      </c>
      <c r="C6193" s="10" t="s">
        <v>8014</v>
      </c>
      <c r="D6193" s="10" t="s">
        <v>8018</v>
      </c>
      <c r="E6193" s="10" t="s">
        <v>8033</v>
      </c>
      <c r="F6193" s="11">
        <v>1</v>
      </c>
      <c r="G6193" s="11">
        <v>664</v>
      </c>
      <c r="H6193" s="11">
        <v>645</v>
      </c>
      <c r="I6193" s="11">
        <v>201</v>
      </c>
      <c r="J6193" s="11">
        <v>4</v>
      </c>
      <c r="K6193" s="11" t="s">
        <v>8034</v>
      </c>
      <c r="L6193" s="11">
        <f t="shared" si="288"/>
        <v>846</v>
      </c>
      <c r="M6193" s="11">
        <f t="shared" si="289"/>
        <v>-182</v>
      </c>
      <c r="N6193" s="12">
        <f t="shared" si="290"/>
        <v>-0.2740963855421687</v>
      </c>
    </row>
    <row r="6194" spans="1:14" x14ac:dyDescent="0.3">
      <c r="A6194" s="8" t="s">
        <v>6203</v>
      </c>
      <c r="B6194" s="9">
        <v>45575</v>
      </c>
      <c r="C6194" s="10" t="s">
        <v>8011</v>
      </c>
      <c r="D6194" s="10" t="s">
        <v>8030</v>
      </c>
      <c r="E6194" s="10" t="s">
        <v>8032</v>
      </c>
      <c r="F6194" s="11">
        <v>3</v>
      </c>
      <c r="G6194" s="11">
        <v>2220</v>
      </c>
      <c r="H6194" s="11">
        <v>1447</v>
      </c>
      <c r="I6194" s="11">
        <v>167</v>
      </c>
      <c r="J6194" s="11">
        <v>4</v>
      </c>
      <c r="K6194" s="11" t="s">
        <v>8035</v>
      </c>
      <c r="L6194" s="11">
        <f t="shared" si="288"/>
        <v>1614</v>
      </c>
      <c r="M6194" s="11">
        <f t="shared" si="289"/>
        <v>606</v>
      </c>
      <c r="N6194" s="12">
        <f t="shared" si="290"/>
        <v>0.27297297297297296</v>
      </c>
    </row>
    <row r="6195" spans="1:14" x14ac:dyDescent="0.3">
      <c r="A6195" s="8" t="s">
        <v>6204</v>
      </c>
      <c r="B6195" s="9">
        <v>45575</v>
      </c>
      <c r="C6195" s="10" t="s">
        <v>8014</v>
      </c>
      <c r="D6195" s="10" t="s">
        <v>8020</v>
      </c>
      <c r="E6195" s="10" t="s">
        <v>8031</v>
      </c>
      <c r="F6195" s="11">
        <v>2</v>
      </c>
      <c r="G6195" s="11">
        <v>1730</v>
      </c>
      <c r="H6195" s="11">
        <v>1005</v>
      </c>
      <c r="I6195" s="11">
        <v>153</v>
      </c>
      <c r="J6195" s="11">
        <v>7</v>
      </c>
      <c r="K6195" s="11" t="s">
        <v>8034</v>
      </c>
      <c r="L6195" s="11">
        <f t="shared" si="288"/>
        <v>1158</v>
      </c>
      <c r="M6195" s="11">
        <f t="shared" si="289"/>
        <v>572</v>
      </c>
      <c r="N6195" s="12">
        <f t="shared" si="290"/>
        <v>0.33063583815028902</v>
      </c>
    </row>
    <row r="6196" spans="1:14" x14ac:dyDescent="0.3">
      <c r="A6196" s="8" t="s">
        <v>6205</v>
      </c>
      <c r="B6196" s="9">
        <v>45575</v>
      </c>
      <c r="C6196" s="10" t="s">
        <v>8014</v>
      </c>
      <c r="D6196" s="10" t="s">
        <v>8026</v>
      </c>
      <c r="E6196" s="10" t="s">
        <v>8032</v>
      </c>
      <c r="F6196" s="11">
        <v>4</v>
      </c>
      <c r="G6196" s="11">
        <v>3008</v>
      </c>
      <c r="H6196" s="11">
        <v>561</v>
      </c>
      <c r="I6196" s="11">
        <v>205</v>
      </c>
      <c r="J6196" s="11">
        <v>7</v>
      </c>
      <c r="K6196" s="11" t="s">
        <v>8034</v>
      </c>
      <c r="L6196" s="11">
        <f t="shared" si="288"/>
        <v>766</v>
      </c>
      <c r="M6196" s="11">
        <f t="shared" si="289"/>
        <v>2242</v>
      </c>
      <c r="N6196" s="12">
        <f t="shared" si="290"/>
        <v>0.74534574468085102</v>
      </c>
    </row>
    <row r="6197" spans="1:14" x14ac:dyDescent="0.3">
      <c r="A6197" s="8" t="s">
        <v>6206</v>
      </c>
      <c r="B6197" s="9">
        <v>45575</v>
      </c>
      <c r="C6197" s="10" t="s">
        <v>8012</v>
      </c>
      <c r="D6197" s="10" t="s">
        <v>8028</v>
      </c>
      <c r="E6197" s="10" t="s">
        <v>8032</v>
      </c>
      <c r="F6197" s="11">
        <v>5</v>
      </c>
      <c r="G6197" s="11">
        <v>4470</v>
      </c>
      <c r="H6197" s="11">
        <v>1197</v>
      </c>
      <c r="I6197" s="11">
        <v>213</v>
      </c>
      <c r="J6197" s="11">
        <v>7</v>
      </c>
      <c r="K6197" s="11" t="s">
        <v>8034</v>
      </c>
      <c r="L6197" s="11">
        <f t="shared" si="288"/>
        <v>1410</v>
      </c>
      <c r="M6197" s="11">
        <f t="shared" si="289"/>
        <v>3060</v>
      </c>
      <c r="N6197" s="12">
        <f t="shared" si="290"/>
        <v>0.68456375838926176</v>
      </c>
    </row>
    <row r="6198" spans="1:14" x14ac:dyDescent="0.3">
      <c r="A6198" s="8" t="s">
        <v>6207</v>
      </c>
      <c r="B6198" s="9">
        <v>45576</v>
      </c>
      <c r="C6198" s="10" t="s">
        <v>8013</v>
      </c>
      <c r="D6198" s="10" t="s">
        <v>8022</v>
      </c>
      <c r="E6198" s="10" t="s">
        <v>8031</v>
      </c>
      <c r="F6198" s="11">
        <v>5</v>
      </c>
      <c r="G6198" s="11">
        <v>3525</v>
      </c>
      <c r="H6198" s="11">
        <v>881</v>
      </c>
      <c r="I6198" s="11">
        <v>126</v>
      </c>
      <c r="J6198" s="11">
        <v>6</v>
      </c>
      <c r="K6198" s="11" t="s">
        <v>8034</v>
      </c>
      <c r="L6198" s="11">
        <f t="shared" si="288"/>
        <v>1007</v>
      </c>
      <c r="M6198" s="11">
        <f t="shared" si="289"/>
        <v>2518</v>
      </c>
      <c r="N6198" s="12">
        <f t="shared" si="290"/>
        <v>0.71432624113475174</v>
      </c>
    </row>
    <row r="6199" spans="1:14" x14ac:dyDescent="0.3">
      <c r="A6199" s="8" t="s">
        <v>6208</v>
      </c>
      <c r="B6199" s="9">
        <v>45576</v>
      </c>
      <c r="C6199" s="10" t="s">
        <v>8011</v>
      </c>
      <c r="D6199" s="10" t="s">
        <v>8015</v>
      </c>
      <c r="E6199" s="10" t="s">
        <v>8033</v>
      </c>
      <c r="F6199" s="11">
        <v>2</v>
      </c>
      <c r="G6199" s="11">
        <v>1102</v>
      </c>
      <c r="H6199" s="11">
        <v>440</v>
      </c>
      <c r="I6199" s="11">
        <v>119</v>
      </c>
      <c r="J6199" s="11">
        <v>2</v>
      </c>
      <c r="K6199" s="11" t="s">
        <v>8034</v>
      </c>
      <c r="L6199" s="11">
        <f t="shared" si="288"/>
        <v>559</v>
      </c>
      <c r="M6199" s="11">
        <f t="shared" si="289"/>
        <v>543</v>
      </c>
      <c r="N6199" s="12">
        <f t="shared" si="290"/>
        <v>0.49274047186932851</v>
      </c>
    </row>
    <row r="6200" spans="1:14" x14ac:dyDescent="0.3">
      <c r="A6200" s="8" t="s">
        <v>6209</v>
      </c>
      <c r="B6200" s="9">
        <v>45576</v>
      </c>
      <c r="C6200" s="10" t="s">
        <v>8012</v>
      </c>
      <c r="D6200" s="10" t="s">
        <v>8029</v>
      </c>
      <c r="E6200" s="10" t="s">
        <v>8033</v>
      </c>
      <c r="F6200" s="11">
        <v>1</v>
      </c>
      <c r="G6200" s="11">
        <v>756</v>
      </c>
      <c r="H6200" s="11">
        <v>1018</v>
      </c>
      <c r="I6200" s="11">
        <v>117</v>
      </c>
      <c r="J6200" s="11">
        <v>3</v>
      </c>
      <c r="K6200" s="11" t="s">
        <v>8034</v>
      </c>
      <c r="L6200" s="11">
        <f t="shared" si="288"/>
        <v>1135</v>
      </c>
      <c r="M6200" s="11">
        <f t="shared" si="289"/>
        <v>-379</v>
      </c>
      <c r="N6200" s="12">
        <f t="shared" si="290"/>
        <v>-0.50132275132275128</v>
      </c>
    </row>
    <row r="6201" spans="1:14" x14ac:dyDescent="0.3">
      <c r="A6201" s="8" t="s">
        <v>6210</v>
      </c>
      <c r="B6201" s="9">
        <v>45576</v>
      </c>
      <c r="C6201" s="10" t="s">
        <v>8014</v>
      </c>
      <c r="D6201" s="10" t="s">
        <v>8026</v>
      </c>
      <c r="E6201" s="10" t="s">
        <v>8031</v>
      </c>
      <c r="F6201" s="11">
        <v>1</v>
      </c>
      <c r="G6201" s="11">
        <v>712</v>
      </c>
      <c r="H6201" s="11">
        <v>813</v>
      </c>
      <c r="I6201" s="11">
        <v>165</v>
      </c>
      <c r="J6201" s="11">
        <v>4</v>
      </c>
      <c r="K6201" s="11" t="s">
        <v>8034</v>
      </c>
      <c r="L6201" s="11">
        <f t="shared" si="288"/>
        <v>978</v>
      </c>
      <c r="M6201" s="11">
        <f t="shared" si="289"/>
        <v>-266</v>
      </c>
      <c r="N6201" s="12">
        <f t="shared" si="290"/>
        <v>-0.37359550561797755</v>
      </c>
    </row>
    <row r="6202" spans="1:14" x14ac:dyDescent="0.3">
      <c r="A6202" s="8" t="s">
        <v>6211</v>
      </c>
      <c r="B6202" s="9">
        <v>45576</v>
      </c>
      <c r="C6202" s="10" t="s">
        <v>8014</v>
      </c>
      <c r="D6202" s="10" t="s">
        <v>8024</v>
      </c>
      <c r="E6202" s="10" t="s">
        <v>8031</v>
      </c>
      <c r="F6202" s="11">
        <v>3</v>
      </c>
      <c r="G6202" s="11">
        <v>1731</v>
      </c>
      <c r="H6202" s="11">
        <v>1011</v>
      </c>
      <c r="I6202" s="11">
        <v>208</v>
      </c>
      <c r="J6202" s="11">
        <v>5</v>
      </c>
      <c r="K6202" s="11" t="s">
        <v>8034</v>
      </c>
      <c r="L6202" s="11">
        <f t="shared" si="288"/>
        <v>1219</v>
      </c>
      <c r="M6202" s="11">
        <f t="shared" si="289"/>
        <v>512</v>
      </c>
      <c r="N6202" s="12">
        <f t="shared" si="290"/>
        <v>0.29578278451761986</v>
      </c>
    </row>
    <row r="6203" spans="1:14" x14ac:dyDescent="0.3">
      <c r="A6203" s="8" t="s">
        <v>6212</v>
      </c>
      <c r="B6203" s="9">
        <v>45576</v>
      </c>
      <c r="C6203" s="10" t="s">
        <v>8013</v>
      </c>
      <c r="D6203" s="10" t="s">
        <v>8019</v>
      </c>
      <c r="E6203" s="10" t="s">
        <v>8032</v>
      </c>
      <c r="F6203" s="11">
        <v>5</v>
      </c>
      <c r="G6203" s="11">
        <v>3995</v>
      </c>
      <c r="H6203" s="11">
        <v>1421</v>
      </c>
      <c r="I6203" s="11">
        <v>197</v>
      </c>
      <c r="J6203" s="11">
        <v>2</v>
      </c>
      <c r="K6203" s="11" t="s">
        <v>8034</v>
      </c>
      <c r="L6203" s="11">
        <f t="shared" si="288"/>
        <v>1618</v>
      </c>
      <c r="M6203" s="11">
        <f t="shared" si="289"/>
        <v>2377</v>
      </c>
      <c r="N6203" s="12">
        <f t="shared" si="290"/>
        <v>0.59499374217772216</v>
      </c>
    </row>
    <row r="6204" spans="1:14" x14ac:dyDescent="0.3">
      <c r="A6204" s="8" t="s">
        <v>6213</v>
      </c>
      <c r="B6204" s="9">
        <v>45576</v>
      </c>
      <c r="C6204" s="10" t="s">
        <v>8012</v>
      </c>
      <c r="D6204" s="10" t="s">
        <v>8028</v>
      </c>
      <c r="E6204" s="10" t="s">
        <v>8032</v>
      </c>
      <c r="F6204" s="11">
        <v>3</v>
      </c>
      <c r="G6204" s="11">
        <v>2628</v>
      </c>
      <c r="H6204" s="11">
        <v>1439</v>
      </c>
      <c r="I6204" s="11">
        <v>171</v>
      </c>
      <c r="J6204" s="11">
        <v>6</v>
      </c>
      <c r="K6204" s="11" t="s">
        <v>8034</v>
      </c>
      <c r="L6204" s="11">
        <f t="shared" si="288"/>
        <v>1610</v>
      </c>
      <c r="M6204" s="11">
        <f t="shared" si="289"/>
        <v>1018</v>
      </c>
      <c r="N6204" s="12">
        <f t="shared" si="290"/>
        <v>0.38736681887366819</v>
      </c>
    </row>
    <row r="6205" spans="1:14" x14ac:dyDescent="0.3">
      <c r="A6205" s="8" t="s">
        <v>6214</v>
      </c>
      <c r="B6205" s="9">
        <v>45576</v>
      </c>
      <c r="C6205" s="10" t="s">
        <v>8011</v>
      </c>
      <c r="D6205" s="10" t="s">
        <v>8030</v>
      </c>
      <c r="E6205" s="10" t="s">
        <v>8031</v>
      </c>
      <c r="F6205" s="11">
        <v>2</v>
      </c>
      <c r="G6205" s="11">
        <v>1154</v>
      </c>
      <c r="H6205" s="11">
        <v>1110</v>
      </c>
      <c r="I6205" s="11">
        <v>138</v>
      </c>
      <c r="J6205" s="11">
        <v>2</v>
      </c>
      <c r="K6205" s="11" t="s">
        <v>8034</v>
      </c>
      <c r="L6205" s="11">
        <f t="shared" si="288"/>
        <v>1248</v>
      </c>
      <c r="M6205" s="11">
        <f t="shared" si="289"/>
        <v>-94</v>
      </c>
      <c r="N6205" s="12">
        <f t="shared" si="290"/>
        <v>-8.1455805892547667E-2</v>
      </c>
    </row>
    <row r="6206" spans="1:14" x14ac:dyDescent="0.3">
      <c r="A6206" s="8" t="s">
        <v>6215</v>
      </c>
      <c r="B6206" s="9">
        <v>45576</v>
      </c>
      <c r="C6206" s="10" t="s">
        <v>8014</v>
      </c>
      <c r="D6206" s="10" t="s">
        <v>8020</v>
      </c>
      <c r="E6206" s="10" t="s">
        <v>8032</v>
      </c>
      <c r="F6206" s="11">
        <v>5</v>
      </c>
      <c r="G6206" s="11">
        <v>2920</v>
      </c>
      <c r="H6206" s="11">
        <v>1366</v>
      </c>
      <c r="I6206" s="11">
        <v>125</v>
      </c>
      <c r="J6206" s="11">
        <v>6</v>
      </c>
      <c r="K6206" s="11" t="s">
        <v>8034</v>
      </c>
      <c r="L6206" s="11">
        <f t="shared" si="288"/>
        <v>1491</v>
      </c>
      <c r="M6206" s="11">
        <f t="shared" si="289"/>
        <v>1429</v>
      </c>
      <c r="N6206" s="12">
        <f t="shared" si="290"/>
        <v>0.48938356164383562</v>
      </c>
    </row>
    <row r="6207" spans="1:14" x14ac:dyDescent="0.3">
      <c r="A6207" s="8" t="s">
        <v>6216</v>
      </c>
      <c r="B6207" s="9">
        <v>45576</v>
      </c>
      <c r="C6207" s="10" t="s">
        <v>8014</v>
      </c>
      <c r="D6207" s="10" t="s">
        <v>8026</v>
      </c>
      <c r="E6207" s="10" t="s">
        <v>8032</v>
      </c>
      <c r="F6207" s="11">
        <v>2</v>
      </c>
      <c r="G6207" s="11">
        <v>1144</v>
      </c>
      <c r="H6207" s="11">
        <v>1293</v>
      </c>
      <c r="I6207" s="11">
        <v>189</v>
      </c>
      <c r="J6207" s="11">
        <v>6</v>
      </c>
      <c r="K6207" s="11" t="s">
        <v>8034</v>
      </c>
      <c r="L6207" s="11">
        <f t="shared" si="288"/>
        <v>1482</v>
      </c>
      <c r="M6207" s="11">
        <f t="shared" si="289"/>
        <v>-338</v>
      </c>
      <c r="N6207" s="12">
        <f t="shared" si="290"/>
        <v>-0.29545454545454547</v>
      </c>
    </row>
    <row r="6208" spans="1:14" x14ac:dyDescent="0.3">
      <c r="A6208" s="8" t="s">
        <v>6217</v>
      </c>
      <c r="B6208" s="9">
        <v>45576</v>
      </c>
      <c r="C6208" s="10" t="s">
        <v>8011</v>
      </c>
      <c r="D6208" s="10" t="s">
        <v>8015</v>
      </c>
      <c r="E6208" s="10" t="s">
        <v>8032</v>
      </c>
      <c r="F6208" s="11">
        <v>5</v>
      </c>
      <c r="G6208" s="11">
        <v>2835</v>
      </c>
      <c r="H6208" s="11">
        <v>562</v>
      </c>
      <c r="I6208" s="11">
        <v>110</v>
      </c>
      <c r="J6208" s="11">
        <v>4</v>
      </c>
      <c r="K6208" s="11" t="s">
        <v>8035</v>
      </c>
      <c r="L6208" s="11">
        <f t="shared" si="288"/>
        <v>672</v>
      </c>
      <c r="M6208" s="11">
        <f t="shared" si="289"/>
        <v>2163</v>
      </c>
      <c r="N6208" s="12">
        <f t="shared" si="290"/>
        <v>0.76296296296296295</v>
      </c>
    </row>
    <row r="6209" spans="1:14" x14ac:dyDescent="0.3">
      <c r="A6209" s="8" t="s">
        <v>6218</v>
      </c>
      <c r="B6209" s="9">
        <v>45576</v>
      </c>
      <c r="C6209" s="10" t="s">
        <v>8011</v>
      </c>
      <c r="D6209" s="10" t="s">
        <v>8015</v>
      </c>
      <c r="E6209" s="10" t="s">
        <v>8031</v>
      </c>
      <c r="F6209" s="11">
        <v>1</v>
      </c>
      <c r="G6209" s="11">
        <v>792</v>
      </c>
      <c r="H6209" s="11">
        <v>681</v>
      </c>
      <c r="I6209" s="11">
        <v>114</v>
      </c>
      <c r="J6209" s="11">
        <v>2</v>
      </c>
      <c r="K6209" s="11" t="s">
        <v>8034</v>
      </c>
      <c r="L6209" s="11">
        <f t="shared" si="288"/>
        <v>795</v>
      </c>
      <c r="M6209" s="11">
        <f t="shared" si="289"/>
        <v>-3</v>
      </c>
      <c r="N6209" s="12">
        <f t="shared" si="290"/>
        <v>-3.787878787878788E-3</v>
      </c>
    </row>
    <row r="6210" spans="1:14" x14ac:dyDescent="0.3">
      <c r="A6210" s="8" t="s">
        <v>6219</v>
      </c>
      <c r="B6210" s="9">
        <v>45576</v>
      </c>
      <c r="C6210" s="10" t="s">
        <v>8011</v>
      </c>
      <c r="D6210" s="10" t="s">
        <v>8021</v>
      </c>
      <c r="E6210" s="10" t="s">
        <v>8031</v>
      </c>
      <c r="F6210" s="11">
        <v>2</v>
      </c>
      <c r="G6210" s="11">
        <v>1286</v>
      </c>
      <c r="H6210" s="11">
        <v>1396</v>
      </c>
      <c r="I6210" s="11">
        <v>213</v>
      </c>
      <c r="J6210" s="11">
        <v>6</v>
      </c>
      <c r="K6210" s="11" t="s">
        <v>8035</v>
      </c>
      <c r="L6210" s="11">
        <f t="shared" ref="L6210:L6273" si="291">H6210+I6210</f>
        <v>1609</v>
      </c>
      <c r="M6210" s="11">
        <f t="shared" ref="M6210:M6273" si="292">G6210-L6210</f>
        <v>-323</v>
      </c>
      <c r="N6210" s="12">
        <f t="shared" ref="N6210:N6273" si="293">M6210/G6210</f>
        <v>-0.25116640746500779</v>
      </c>
    </row>
    <row r="6211" spans="1:14" x14ac:dyDescent="0.3">
      <c r="A6211" s="8" t="s">
        <v>6220</v>
      </c>
      <c r="B6211" s="9">
        <v>45576</v>
      </c>
      <c r="C6211" s="10" t="s">
        <v>8013</v>
      </c>
      <c r="D6211" s="10" t="s">
        <v>8025</v>
      </c>
      <c r="E6211" s="10" t="s">
        <v>8032</v>
      </c>
      <c r="F6211" s="11">
        <v>1</v>
      </c>
      <c r="G6211" s="11">
        <v>702</v>
      </c>
      <c r="H6211" s="11">
        <v>393</v>
      </c>
      <c r="I6211" s="11">
        <v>171</v>
      </c>
      <c r="J6211" s="11">
        <v>4</v>
      </c>
      <c r="K6211" s="11" t="s">
        <v>8034</v>
      </c>
      <c r="L6211" s="11">
        <f t="shared" si="291"/>
        <v>564</v>
      </c>
      <c r="M6211" s="11">
        <f t="shared" si="292"/>
        <v>138</v>
      </c>
      <c r="N6211" s="12">
        <f t="shared" si="293"/>
        <v>0.19658119658119658</v>
      </c>
    </row>
    <row r="6212" spans="1:14" x14ac:dyDescent="0.3">
      <c r="A6212" s="8" t="s">
        <v>6221</v>
      </c>
      <c r="B6212" s="9">
        <v>45576</v>
      </c>
      <c r="C6212" s="10" t="s">
        <v>8013</v>
      </c>
      <c r="D6212" s="10" t="s">
        <v>8017</v>
      </c>
      <c r="E6212" s="10" t="s">
        <v>8033</v>
      </c>
      <c r="F6212" s="11">
        <v>2</v>
      </c>
      <c r="G6212" s="11">
        <v>1144</v>
      </c>
      <c r="H6212" s="11">
        <v>949</v>
      </c>
      <c r="I6212" s="11">
        <v>136</v>
      </c>
      <c r="J6212" s="11">
        <v>4</v>
      </c>
      <c r="K6212" s="11" t="s">
        <v>8034</v>
      </c>
      <c r="L6212" s="11">
        <f t="shared" si="291"/>
        <v>1085</v>
      </c>
      <c r="M6212" s="11">
        <f t="shared" si="292"/>
        <v>59</v>
      </c>
      <c r="N6212" s="12">
        <f t="shared" si="293"/>
        <v>5.1573426573426576E-2</v>
      </c>
    </row>
    <row r="6213" spans="1:14" x14ac:dyDescent="0.3">
      <c r="A6213" s="8" t="s">
        <v>6222</v>
      </c>
      <c r="B6213" s="9">
        <v>45576</v>
      </c>
      <c r="C6213" s="10" t="s">
        <v>8012</v>
      </c>
      <c r="D6213" s="10" t="s">
        <v>8029</v>
      </c>
      <c r="E6213" s="10" t="s">
        <v>8031</v>
      </c>
      <c r="F6213" s="11">
        <v>3</v>
      </c>
      <c r="G6213" s="11">
        <v>2511</v>
      </c>
      <c r="H6213" s="11">
        <v>393</v>
      </c>
      <c r="I6213" s="11">
        <v>206</v>
      </c>
      <c r="J6213" s="11">
        <v>5</v>
      </c>
      <c r="K6213" s="11" t="s">
        <v>8034</v>
      </c>
      <c r="L6213" s="11">
        <f t="shared" si="291"/>
        <v>599</v>
      </c>
      <c r="M6213" s="11">
        <f t="shared" si="292"/>
        <v>1912</v>
      </c>
      <c r="N6213" s="12">
        <f t="shared" si="293"/>
        <v>0.76144962166467545</v>
      </c>
    </row>
    <row r="6214" spans="1:14" x14ac:dyDescent="0.3">
      <c r="A6214" s="8" t="s">
        <v>6223</v>
      </c>
      <c r="B6214" s="9">
        <v>45576</v>
      </c>
      <c r="C6214" s="10" t="s">
        <v>8013</v>
      </c>
      <c r="D6214" s="10" t="s">
        <v>8022</v>
      </c>
      <c r="E6214" s="10" t="s">
        <v>8031</v>
      </c>
      <c r="F6214" s="11">
        <v>5</v>
      </c>
      <c r="G6214" s="11">
        <v>3455</v>
      </c>
      <c r="H6214" s="11">
        <v>657</v>
      </c>
      <c r="I6214" s="11">
        <v>128</v>
      </c>
      <c r="J6214" s="11">
        <v>3</v>
      </c>
      <c r="K6214" s="11" t="s">
        <v>8034</v>
      </c>
      <c r="L6214" s="11">
        <f t="shared" si="291"/>
        <v>785</v>
      </c>
      <c r="M6214" s="11">
        <f t="shared" si="292"/>
        <v>2670</v>
      </c>
      <c r="N6214" s="12">
        <f t="shared" si="293"/>
        <v>0.77279305354558614</v>
      </c>
    </row>
    <row r="6215" spans="1:14" x14ac:dyDescent="0.3">
      <c r="A6215" s="8" t="s">
        <v>6224</v>
      </c>
      <c r="B6215" s="9">
        <v>45576</v>
      </c>
      <c r="C6215" s="10" t="s">
        <v>8013</v>
      </c>
      <c r="D6215" s="10" t="s">
        <v>8025</v>
      </c>
      <c r="E6215" s="10" t="s">
        <v>8032</v>
      </c>
      <c r="F6215" s="11">
        <v>4</v>
      </c>
      <c r="G6215" s="11">
        <v>3192</v>
      </c>
      <c r="H6215" s="11">
        <v>557</v>
      </c>
      <c r="I6215" s="11">
        <v>133</v>
      </c>
      <c r="J6215" s="11">
        <v>5</v>
      </c>
      <c r="K6215" s="11" t="s">
        <v>8035</v>
      </c>
      <c r="L6215" s="11">
        <f t="shared" si="291"/>
        <v>690</v>
      </c>
      <c r="M6215" s="11">
        <f t="shared" si="292"/>
        <v>2502</v>
      </c>
      <c r="N6215" s="12">
        <f t="shared" si="293"/>
        <v>0.78383458646616544</v>
      </c>
    </row>
    <row r="6216" spans="1:14" x14ac:dyDescent="0.3">
      <c r="A6216" s="8" t="s">
        <v>6225</v>
      </c>
      <c r="B6216" s="9">
        <v>45576</v>
      </c>
      <c r="C6216" s="10" t="s">
        <v>8013</v>
      </c>
      <c r="D6216" s="10" t="s">
        <v>8025</v>
      </c>
      <c r="E6216" s="10" t="s">
        <v>8033</v>
      </c>
      <c r="F6216" s="11">
        <v>2</v>
      </c>
      <c r="G6216" s="11">
        <v>1712</v>
      </c>
      <c r="H6216" s="11">
        <v>1326</v>
      </c>
      <c r="I6216" s="11">
        <v>207</v>
      </c>
      <c r="J6216" s="11">
        <v>2</v>
      </c>
      <c r="K6216" s="11" t="s">
        <v>8034</v>
      </c>
      <c r="L6216" s="11">
        <f t="shared" si="291"/>
        <v>1533</v>
      </c>
      <c r="M6216" s="11">
        <f t="shared" si="292"/>
        <v>179</v>
      </c>
      <c r="N6216" s="12">
        <f t="shared" si="293"/>
        <v>0.10455607476635514</v>
      </c>
    </row>
    <row r="6217" spans="1:14" x14ac:dyDescent="0.3">
      <c r="A6217" s="8" t="s">
        <v>6226</v>
      </c>
      <c r="B6217" s="9">
        <v>45576</v>
      </c>
      <c r="C6217" s="10" t="s">
        <v>8012</v>
      </c>
      <c r="D6217" s="10" t="s">
        <v>8029</v>
      </c>
      <c r="E6217" s="10" t="s">
        <v>8031</v>
      </c>
      <c r="F6217" s="11">
        <v>4</v>
      </c>
      <c r="G6217" s="11">
        <v>3184</v>
      </c>
      <c r="H6217" s="11">
        <v>891</v>
      </c>
      <c r="I6217" s="11">
        <v>205</v>
      </c>
      <c r="J6217" s="11">
        <v>4</v>
      </c>
      <c r="K6217" s="11" t="s">
        <v>8034</v>
      </c>
      <c r="L6217" s="11">
        <f t="shared" si="291"/>
        <v>1096</v>
      </c>
      <c r="M6217" s="11">
        <f t="shared" si="292"/>
        <v>2088</v>
      </c>
      <c r="N6217" s="12">
        <f t="shared" si="293"/>
        <v>0.65577889447236182</v>
      </c>
    </row>
    <row r="6218" spans="1:14" x14ac:dyDescent="0.3">
      <c r="A6218" s="8" t="s">
        <v>6227</v>
      </c>
      <c r="B6218" s="9">
        <v>45576</v>
      </c>
      <c r="C6218" s="10" t="s">
        <v>8014</v>
      </c>
      <c r="D6218" s="10" t="s">
        <v>8020</v>
      </c>
      <c r="E6218" s="10" t="s">
        <v>8033</v>
      </c>
      <c r="F6218" s="11">
        <v>3</v>
      </c>
      <c r="G6218" s="11">
        <v>1752</v>
      </c>
      <c r="H6218" s="11">
        <v>457</v>
      </c>
      <c r="I6218" s="11">
        <v>202</v>
      </c>
      <c r="J6218" s="11">
        <v>5</v>
      </c>
      <c r="K6218" s="11" t="s">
        <v>8034</v>
      </c>
      <c r="L6218" s="11">
        <f t="shared" si="291"/>
        <v>659</v>
      </c>
      <c r="M6218" s="11">
        <f t="shared" si="292"/>
        <v>1093</v>
      </c>
      <c r="N6218" s="12">
        <f t="shared" si="293"/>
        <v>0.62385844748858443</v>
      </c>
    </row>
    <row r="6219" spans="1:14" x14ac:dyDescent="0.3">
      <c r="A6219" s="8" t="s">
        <v>6228</v>
      </c>
      <c r="B6219" s="9">
        <v>45576</v>
      </c>
      <c r="C6219" s="10" t="s">
        <v>8013</v>
      </c>
      <c r="D6219" s="10" t="s">
        <v>8017</v>
      </c>
      <c r="E6219" s="10" t="s">
        <v>8031</v>
      </c>
      <c r="F6219" s="11">
        <v>3</v>
      </c>
      <c r="G6219" s="11">
        <v>2688</v>
      </c>
      <c r="H6219" s="11">
        <v>523</v>
      </c>
      <c r="I6219" s="11">
        <v>190</v>
      </c>
      <c r="J6219" s="11">
        <v>4</v>
      </c>
      <c r="K6219" s="11" t="s">
        <v>8034</v>
      </c>
      <c r="L6219" s="11">
        <f t="shared" si="291"/>
        <v>713</v>
      </c>
      <c r="M6219" s="11">
        <f t="shared" si="292"/>
        <v>1975</v>
      </c>
      <c r="N6219" s="12">
        <f t="shared" si="293"/>
        <v>0.73474702380952384</v>
      </c>
    </row>
    <row r="6220" spans="1:14" x14ac:dyDescent="0.3">
      <c r="A6220" s="8" t="s">
        <v>6229</v>
      </c>
      <c r="B6220" s="9">
        <v>45576</v>
      </c>
      <c r="C6220" s="10" t="s">
        <v>8013</v>
      </c>
      <c r="D6220" s="10" t="s">
        <v>8022</v>
      </c>
      <c r="E6220" s="10" t="s">
        <v>8032</v>
      </c>
      <c r="F6220" s="11">
        <v>1</v>
      </c>
      <c r="G6220" s="11">
        <v>720</v>
      </c>
      <c r="H6220" s="11">
        <v>1397</v>
      </c>
      <c r="I6220" s="11">
        <v>208</v>
      </c>
      <c r="J6220" s="11">
        <v>3</v>
      </c>
      <c r="K6220" s="11" t="s">
        <v>8034</v>
      </c>
      <c r="L6220" s="11">
        <f t="shared" si="291"/>
        <v>1605</v>
      </c>
      <c r="M6220" s="11">
        <f t="shared" si="292"/>
        <v>-885</v>
      </c>
      <c r="N6220" s="12">
        <f t="shared" si="293"/>
        <v>-1.2291666666666667</v>
      </c>
    </row>
    <row r="6221" spans="1:14" x14ac:dyDescent="0.3">
      <c r="A6221" s="8" t="s">
        <v>6230</v>
      </c>
      <c r="B6221" s="9">
        <v>45576</v>
      </c>
      <c r="C6221" s="10" t="s">
        <v>8013</v>
      </c>
      <c r="D6221" s="10" t="s">
        <v>8019</v>
      </c>
      <c r="E6221" s="10" t="s">
        <v>8033</v>
      </c>
      <c r="F6221" s="11">
        <v>2</v>
      </c>
      <c r="G6221" s="11">
        <v>1680</v>
      </c>
      <c r="H6221" s="11">
        <v>1438</v>
      </c>
      <c r="I6221" s="11">
        <v>150</v>
      </c>
      <c r="J6221" s="11">
        <v>5</v>
      </c>
      <c r="K6221" s="11" t="s">
        <v>8034</v>
      </c>
      <c r="L6221" s="11">
        <f t="shared" si="291"/>
        <v>1588</v>
      </c>
      <c r="M6221" s="11">
        <f t="shared" si="292"/>
        <v>92</v>
      </c>
      <c r="N6221" s="12">
        <f t="shared" si="293"/>
        <v>5.4761904761904762E-2</v>
      </c>
    </row>
    <row r="6222" spans="1:14" x14ac:dyDescent="0.3">
      <c r="A6222" s="8" t="s">
        <v>6231</v>
      </c>
      <c r="B6222" s="9">
        <v>45576</v>
      </c>
      <c r="C6222" s="10" t="s">
        <v>8011</v>
      </c>
      <c r="D6222" s="10" t="s">
        <v>8030</v>
      </c>
      <c r="E6222" s="10" t="s">
        <v>8033</v>
      </c>
      <c r="F6222" s="11">
        <v>4</v>
      </c>
      <c r="G6222" s="11">
        <v>3556</v>
      </c>
      <c r="H6222" s="11">
        <v>426</v>
      </c>
      <c r="I6222" s="11">
        <v>215</v>
      </c>
      <c r="J6222" s="11">
        <v>6</v>
      </c>
      <c r="K6222" s="11" t="s">
        <v>8034</v>
      </c>
      <c r="L6222" s="11">
        <f t="shared" si="291"/>
        <v>641</v>
      </c>
      <c r="M6222" s="11">
        <f t="shared" si="292"/>
        <v>2915</v>
      </c>
      <c r="N6222" s="12">
        <f t="shared" si="293"/>
        <v>0.81974128233970756</v>
      </c>
    </row>
    <row r="6223" spans="1:14" x14ac:dyDescent="0.3">
      <c r="A6223" s="8" t="s">
        <v>6232</v>
      </c>
      <c r="B6223" s="9">
        <v>45576</v>
      </c>
      <c r="C6223" s="10" t="s">
        <v>8013</v>
      </c>
      <c r="D6223" s="10" t="s">
        <v>8022</v>
      </c>
      <c r="E6223" s="10" t="s">
        <v>8032</v>
      </c>
      <c r="F6223" s="11">
        <v>2</v>
      </c>
      <c r="G6223" s="11">
        <v>1686</v>
      </c>
      <c r="H6223" s="11">
        <v>423</v>
      </c>
      <c r="I6223" s="11">
        <v>168</v>
      </c>
      <c r="J6223" s="11">
        <v>6</v>
      </c>
      <c r="K6223" s="11" t="s">
        <v>8035</v>
      </c>
      <c r="L6223" s="11">
        <f t="shared" si="291"/>
        <v>591</v>
      </c>
      <c r="M6223" s="11">
        <f t="shared" si="292"/>
        <v>1095</v>
      </c>
      <c r="N6223" s="12">
        <f t="shared" si="293"/>
        <v>0.64946619217081847</v>
      </c>
    </row>
    <row r="6224" spans="1:14" x14ac:dyDescent="0.3">
      <c r="A6224" s="8" t="s">
        <v>6233</v>
      </c>
      <c r="B6224" s="9">
        <v>45576</v>
      </c>
      <c r="C6224" s="10" t="s">
        <v>8012</v>
      </c>
      <c r="D6224" s="10" t="s">
        <v>8016</v>
      </c>
      <c r="E6224" s="10" t="s">
        <v>8031</v>
      </c>
      <c r="F6224" s="11">
        <v>5</v>
      </c>
      <c r="G6224" s="11">
        <v>2780</v>
      </c>
      <c r="H6224" s="11">
        <v>1281</v>
      </c>
      <c r="I6224" s="11">
        <v>123</v>
      </c>
      <c r="J6224" s="11">
        <v>3</v>
      </c>
      <c r="K6224" s="11" t="s">
        <v>8034</v>
      </c>
      <c r="L6224" s="11">
        <f t="shared" si="291"/>
        <v>1404</v>
      </c>
      <c r="M6224" s="11">
        <f t="shared" si="292"/>
        <v>1376</v>
      </c>
      <c r="N6224" s="12">
        <f t="shared" si="293"/>
        <v>0.49496402877697843</v>
      </c>
    </row>
    <row r="6225" spans="1:14" x14ac:dyDescent="0.3">
      <c r="A6225" s="8" t="s">
        <v>6234</v>
      </c>
      <c r="B6225" s="9">
        <v>45576</v>
      </c>
      <c r="C6225" s="10" t="s">
        <v>8012</v>
      </c>
      <c r="D6225" s="10" t="s">
        <v>8029</v>
      </c>
      <c r="E6225" s="10" t="s">
        <v>8031</v>
      </c>
      <c r="F6225" s="11">
        <v>4</v>
      </c>
      <c r="G6225" s="11">
        <v>2408</v>
      </c>
      <c r="H6225" s="11">
        <v>1259</v>
      </c>
      <c r="I6225" s="11">
        <v>211</v>
      </c>
      <c r="J6225" s="11">
        <v>6</v>
      </c>
      <c r="K6225" s="11" t="s">
        <v>8034</v>
      </c>
      <c r="L6225" s="11">
        <f t="shared" si="291"/>
        <v>1470</v>
      </c>
      <c r="M6225" s="11">
        <f t="shared" si="292"/>
        <v>938</v>
      </c>
      <c r="N6225" s="12">
        <f t="shared" si="293"/>
        <v>0.38953488372093026</v>
      </c>
    </row>
    <row r="6226" spans="1:14" x14ac:dyDescent="0.3">
      <c r="A6226" s="8" t="s">
        <v>6235</v>
      </c>
      <c r="B6226" s="9">
        <v>45576</v>
      </c>
      <c r="C6226" s="10" t="s">
        <v>8013</v>
      </c>
      <c r="D6226" s="10" t="s">
        <v>8022</v>
      </c>
      <c r="E6226" s="10" t="s">
        <v>8033</v>
      </c>
      <c r="F6226" s="11">
        <v>3</v>
      </c>
      <c r="G6226" s="11">
        <v>1812</v>
      </c>
      <c r="H6226" s="11">
        <v>380</v>
      </c>
      <c r="I6226" s="11">
        <v>124</v>
      </c>
      <c r="J6226" s="11">
        <v>7</v>
      </c>
      <c r="K6226" s="11" t="s">
        <v>8034</v>
      </c>
      <c r="L6226" s="11">
        <f t="shared" si="291"/>
        <v>504</v>
      </c>
      <c r="M6226" s="11">
        <f t="shared" si="292"/>
        <v>1308</v>
      </c>
      <c r="N6226" s="12">
        <f t="shared" si="293"/>
        <v>0.72185430463576161</v>
      </c>
    </row>
    <row r="6227" spans="1:14" x14ac:dyDescent="0.3">
      <c r="A6227" s="8" t="s">
        <v>6236</v>
      </c>
      <c r="B6227" s="9">
        <v>45577</v>
      </c>
      <c r="C6227" s="10" t="s">
        <v>8012</v>
      </c>
      <c r="D6227" s="10" t="s">
        <v>8028</v>
      </c>
      <c r="E6227" s="10" t="s">
        <v>8032</v>
      </c>
      <c r="F6227" s="11">
        <v>3</v>
      </c>
      <c r="G6227" s="11">
        <v>2298</v>
      </c>
      <c r="H6227" s="11">
        <v>963</v>
      </c>
      <c r="I6227" s="11">
        <v>211</v>
      </c>
      <c r="J6227" s="11">
        <v>6</v>
      </c>
      <c r="K6227" s="11" t="s">
        <v>8034</v>
      </c>
      <c r="L6227" s="11">
        <f t="shared" si="291"/>
        <v>1174</v>
      </c>
      <c r="M6227" s="11">
        <f t="shared" si="292"/>
        <v>1124</v>
      </c>
      <c r="N6227" s="12">
        <f t="shared" si="293"/>
        <v>0.48912097476066146</v>
      </c>
    </row>
    <row r="6228" spans="1:14" x14ac:dyDescent="0.3">
      <c r="A6228" s="8" t="s">
        <v>6237</v>
      </c>
      <c r="B6228" s="9">
        <v>45577</v>
      </c>
      <c r="C6228" s="10" t="s">
        <v>8014</v>
      </c>
      <c r="D6228" s="10" t="s">
        <v>8024</v>
      </c>
      <c r="E6228" s="10" t="s">
        <v>8031</v>
      </c>
      <c r="F6228" s="11">
        <v>3</v>
      </c>
      <c r="G6228" s="11">
        <v>2529</v>
      </c>
      <c r="H6228" s="11">
        <v>372</v>
      </c>
      <c r="I6228" s="11">
        <v>143</v>
      </c>
      <c r="J6228" s="11">
        <v>4</v>
      </c>
      <c r="K6228" s="11" t="s">
        <v>8034</v>
      </c>
      <c r="L6228" s="11">
        <f t="shared" si="291"/>
        <v>515</v>
      </c>
      <c r="M6228" s="11">
        <f t="shared" si="292"/>
        <v>2014</v>
      </c>
      <c r="N6228" s="12">
        <f t="shared" si="293"/>
        <v>0.79636219849742984</v>
      </c>
    </row>
    <row r="6229" spans="1:14" x14ac:dyDescent="0.3">
      <c r="A6229" s="8" t="s">
        <v>6238</v>
      </c>
      <c r="B6229" s="9">
        <v>45577</v>
      </c>
      <c r="C6229" s="10" t="s">
        <v>8011</v>
      </c>
      <c r="D6229" s="10" t="s">
        <v>8023</v>
      </c>
      <c r="E6229" s="10" t="s">
        <v>8032</v>
      </c>
      <c r="F6229" s="11">
        <v>5</v>
      </c>
      <c r="G6229" s="11">
        <v>4065</v>
      </c>
      <c r="H6229" s="11">
        <v>912</v>
      </c>
      <c r="I6229" s="11">
        <v>126</v>
      </c>
      <c r="J6229" s="11">
        <v>4</v>
      </c>
      <c r="K6229" s="11" t="s">
        <v>8034</v>
      </c>
      <c r="L6229" s="11">
        <f t="shared" si="291"/>
        <v>1038</v>
      </c>
      <c r="M6229" s="11">
        <f t="shared" si="292"/>
        <v>3027</v>
      </c>
      <c r="N6229" s="12">
        <f t="shared" si="293"/>
        <v>0.74464944649446496</v>
      </c>
    </row>
    <row r="6230" spans="1:14" x14ac:dyDescent="0.3">
      <c r="A6230" s="8" t="s">
        <v>6239</v>
      </c>
      <c r="B6230" s="9">
        <v>45577</v>
      </c>
      <c r="C6230" s="10" t="s">
        <v>8013</v>
      </c>
      <c r="D6230" s="10" t="s">
        <v>8025</v>
      </c>
      <c r="E6230" s="10" t="s">
        <v>8033</v>
      </c>
      <c r="F6230" s="11">
        <v>3</v>
      </c>
      <c r="G6230" s="11">
        <v>2400</v>
      </c>
      <c r="H6230" s="11">
        <v>1499</v>
      </c>
      <c r="I6230" s="11">
        <v>101</v>
      </c>
      <c r="J6230" s="11">
        <v>3</v>
      </c>
      <c r="K6230" s="11" t="s">
        <v>8034</v>
      </c>
      <c r="L6230" s="11">
        <f t="shared" si="291"/>
        <v>1600</v>
      </c>
      <c r="M6230" s="11">
        <f t="shared" si="292"/>
        <v>800</v>
      </c>
      <c r="N6230" s="12">
        <f t="shared" si="293"/>
        <v>0.33333333333333331</v>
      </c>
    </row>
    <row r="6231" spans="1:14" x14ac:dyDescent="0.3">
      <c r="A6231" s="8" t="s">
        <v>6240</v>
      </c>
      <c r="B6231" s="9">
        <v>45577</v>
      </c>
      <c r="C6231" s="10" t="s">
        <v>8011</v>
      </c>
      <c r="D6231" s="10" t="s">
        <v>8030</v>
      </c>
      <c r="E6231" s="10" t="s">
        <v>8031</v>
      </c>
      <c r="F6231" s="11">
        <v>1</v>
      </c>
      <c r="G6231" s="11">
        <v>591</v>
      </c>
      <c r="H6231" s="11">
        <v>1117</v>
      </c>
      <c r="I6231" s="11">
        <v>173</v>
      </c>
      <c r="J6231" s="11">
        <v>3</v>
      </c>
      <c r="K6231" s="11" t="s">
        <v>8034</v>
      </c>
      <c r="L6231" s="11">
        <f t="shared" si="291"/>
        <v>1290</v>
      </c>
      <c r="M6231" s="11">
        <f t="shared" si="292"/>
        <v>-699</v>
      </c>
      <c r="N6231" s="12">
        <f t="shared" si="293"/>
        <v>-1.1827411167512691</v>
      </c>
    </row>
    <row r="6232" spans="1:14" x14ac:dyDescent="0.3">
      <c r="A6232" s="8" t="s">
        <v>6241</v>
      </c>
      <c r="B6232" s="9">
        <v>45577</v>
      </c>
      <c r="C6232" s="10" t="s">
        <v>8014</v>
      </c>
      <c r="D6232" s="10" t="s">
        <v>8018</v>
      </c>
      <c r="E6232" s="10" t="s">
        <v>8031</v>
      </c>
      <c r="F6232" s="11">
        <v>4</v>
      </c>
      <c r="G6232" s="11">
        <v>2500</v>
      </c>
      <c r="H6232" s="11">
        <v>895</v>
      </c>
      <c r="I6232" s="11">
        <v>196</v>
      </c>
      <c r="J6232" s="11">
        <v>5</v>
      </c>
      <c r="K6232" s="11" t="s">
        <v>8034</v>
      </c>
      <c r="L6232" s="11">
        <f t="shared" si="291"/>
        <v>1091</v>
      </c>
      <c r="M6232" s="11">
        <f t="shared" si="292"/>
        <v>1409</v>
      </c>
      <c r="N6232" s="12">
        <f t="shared" si="293"/>
        <v>0.56359999999999999</v>
      </c>
    </row>
    <row r="6233" spans="1:14" x14ac:dyDescent="0.3">
      <c r="A6233" s="8" t="s">
        <v>6242</v>
      </c>
      <c r="B6233" s="9">
        <v>45577</v>
      </c>
      <c r="C6233" s="10" t="s">
        <v>8014</v>
      </c>
      <c r="D6233" s="10" t="s">
        <v>8018</v>
      </c>
      <c r="E6233" s="10" t="s">
        <v>8031</v>
      </c>
      <c r="F6233" s="11">
        <v>2</v>
      </c>
      <c r="G6233" s="11">
        <v>1472</v>
      </c>
      <c r="H6233" s="11">
        <v>1196</v>
      </c>
      <c r="I6233" s="11">
        <v>141</v>
      </c>
      <c r="J6233" s="11">
        <v>5</v>
      </c>
      <c r="K6233" s="11" t="s">
        <v>8034</v>
      </c>
      <c r="L6233" s="11">
        <f t="shared" si="291"/>
        <v>1337</v>
      </c>
      <c r="M6233" s="11">
        <f t="shared" si="292"/>
        <v>135</v>
      </c>
      <c r="N6233" s="12">
        <f t="shared" si="293"/>
        <v>9.1711956521739135E-2</v>
      </c>
    </row>
    <row r="6234" spans="1:14" x14ac:dyDescent="0.3">
      <c r="A6234" s="8" t="s">
        <v>6243</v>
      </c>
      <c r="B6234" s="9">
        <v>45577</v>
      </c>
      <c r="C6234" s="10" t="s">
        <v>8011</v>
      </c>
      <c r="D6234" s="10" t="s">
        <v>8015</v>
      </c>
      <c r="E6234" s="10" t="s">
        <v>8033</v>
      </c>
      <c r="F6234" s="11">
        <v>1</v>
      </c>
      <c r="G6234" s="11">
        <v>853</v>
      </c>
      <c r="H6234" s="11">
        <v>1361</v>
      </c>
      <c r="I6234" s="11">
        <v>114</v>
      </c>
      <c r="J6234" s="11">
        <v>4</v>
      </c>
      <c r="K6234" s="11" t="s">
        <v>8034</v>
      </c>
      <c r="L6234" s="11">
        <f t="shared" si="291"/>
        <v>1475</v>
      </c>
      <c r="M6234" s="11">
        <f t="shared" si="292"/>
        <v>-622</v>
      </c>
      <c r="N6234" s="12">
        <f t="shared" si="293"/>
        <v>-0.72919109026963658</v>
      </c>
    </row>
    <row r="6235" spans="1:14" x14ac:dyDescent="0.3">
      <c r="A6235" s="8" t="s">
        <v>6244</v>
      </c>
      <c r="B6235" s="9">
        <v>45577</v>
      </c>
      <c r="C6235" s="10" t="s">
        <v>8014</v>
      </c>
      <c r="D6235" s="10" t="s">
        <v>8026</v>
      </c>
      <c r="E6235" s="10" t="s">
        <v>8031</v>
      </c>
      <c r="F6235" s="11">
        <v>2</v>
      </c>
      <c r="G6235" s="11">
        <v>1632</v>
      </c>
      <c r="H6235" s="11">
        <v>456</v>
      </c>
      <c r="I6235" s="11">
        <v>118</v>
      </c>
      <c r="J6235" s="11">
        <v>2</v>
      </c>
      <c r="K6235" s="11" t="s">
        <v>8034</v>
      </c>
      <c r="L6235" s="11">
        <f t="shared" si="291"/>
        <v>574</v>
      </c>
      <c r="M6235" s="11">
        <f t="shared" si="292"/>
        <v>1058</v>
      </c>
      <c r="N6235" s="12">
        <f t="shared" si="293"/>
        <v>0.64828431372549022</v>
      </c>
    </row>
    <row r="6236" spans="1:14" x14ac:dyDescent="0.3">
      <c r="A6236" s="8" t="s">
        <v>6245</v>
      </c>
      <c r="B6236" s="9">
        <v>45577</v>
      </c>
      <c r="C6236" s="10" t="s">
        <v>8013</v>
      </c>
      <c r="D6236" s="10" t="s">
        <v>8022</v>
      </c>
      <c r="E6236" s="10" t="s">
        <v>8031</v>
      </c>
      <c r="F6236" s="11">
        <v>4</v>
      </c>
      <c r="G6236" s="11">
        <v>2604</v>
      </c>
      <c r="H6236" s="11">
        <v>569</v>
      </c>
      <c r="I6236" s="11">
        <v>106</v>
      </c>
      <c r="J6236" s="11">
        <v>4</v>
      </c>
      <c r="K6236" s="11" t="s">
        <v>8034</v>
      </c>
      <c r="L6236" s="11">
        <f t="shared" si="291"/>
        <v>675</v>
      </c>
      <c r="M6236" s="11">
        <f t="shared" si="292"/>
        <v>1929</v>
      </c>
      <c r="N6236" s="12">
        <f t="shared" si="293"/>
        <v>0.74078341013824889</v>
      </c>
    </row>
    <row r="6237" spans="1:14" x14ac:dyDescent="0.3">
      <c r="A6237" s="8" t="s">
        <v>6246</v>
      </c>
      <c r="B6237" s="9">
        <v>45577</v>
      </c>
      <c r="C6237" s="10" t="s">
        <v>8013</v>
      </c>
      <c r="D6237" s="10" t="s">
        <v>8025</v>
      </c>
      <c r="E6237" s="10" t="s">
        <v>8031</v>
      </c>
      <c r="F6237" s="11">
        <v>2</v>
      </c>
      <c r="G6237" s="11">
        <v>1408</v>
      </c>
      <c r="H6237" s="11">
        <v>988</v>
      </c>
      <c r="I6237" s="11">
        <v>206</v>
      </c>
      <c r="J6237" s="11">
        <v>4</v>
      </c>
      <c r="K6237" s="11" t="s">
        <v>8035</v>
      </c>
      <c r="L6237" s="11">
        <f t="shared" si="291"/>
        <v>1194</v>
      </c>
      <c r="M6237" s="11">
        <f t="shared" si="292"/>
        <v>214</v>
      </c>
      <c r="N6237" s="12">
        <f t="shared" si="293"/>
        <v>0.15198863636363635</v>
      </c>
    </row>
    <row r="6238" spans="1:14" x14ac:dyDescent="0.3">
      <c r="A6238" s="8" t="s">
        <v>6247</v>
      </c>
      <c r="B6238" s="9">
        <v>45577</v>
      </c>
      <c r="C6238" s="10" t="s">
        <v>8011</v>
      </c>
      <c r="D6238" s="10" t="s">
        <v>8021</v>
      </c>
      <c r="E6238" s="10" t="s">
        <v>8032</v>
      </c>
      <c r="F6238" s="11">
        <v>2</v>
      </c>
      <c r="G6238" s="11">
        <v>1280</v>
      </c>
      <c r="H6238" s="11">
        <v>1142</v>
      </c>
      <c r="I6238" s="11">
        <v>166</v>
      </c>
      <c r="J6238" s="11">
        <v>2</v>
      </c>
      <c r="K6238" s="11" t="s">
        <v>8034</v>
      </c>
      <c r="L6238" s="11">
        <f t="shared" si="291"/>
        <v>1308</v>
      </c>
      <c r="M6238" s="11">
        <f t="shared" si="292"/>
        <v>-28</v>
      </c>
      <c r="N6238" s="12">
        <f t="shared" si="293"/>
        <v>-2.1874999999999999E-2</v>
      </c>
    </row>
    <row r="6239" spans="1:14" x14ac:dyDescent="0.3">
      <c r="A6239" s="8" t="s">
        <v>6248</v>
      </c>
      <c r="B6239" s="9">
        <v>45577</v>
      </c>
      <c r="C6239" s="10" t="s">
        <v>8014</v>
      </c>
      <c r="D6239" s="10" t="s">
        <v>8018</v>
      </c>
      <c r="E6239" s="10" t="s">
        <v>8032</v>
      </c>
      <c r="F6239" s="11">
        <v>5</v>
      </c>
      <c r="G6239" s="11">
        <v>3835</v>
      </c>
      <c r="H6239" s="11">
        <v>370</v>
      </c>
      <c r="I6239" s="11">
        <v>144</v>
      </c>
      <c r="J6239" s="11">
        <v>3</v>
      </c>
      <c r="K6239" s="11" t="s">
        <v>8034</v>
      </c>
      <c r="L6239" s="11">
        <f t="shared" si="291"/>
        <v>514</v>
      </c>
      <c r="M6239" s="11">
        <f t="shared" si="292"/>
        <v>3321</v>
      </c>
      <c r="N6239" s="12">
        <f t="shared" si="293"/>
        <v>0.86597131681877448</v>
      </c>
    </row>
    <row r="6240" spans="1:14" x14ac:dyDescent="0.3">
      <c r="A6240" s="8" t="s">
        <v>6249</v>
      </c>
      <c r="B6240" s="9">
        <v>45577</v>
      </c>
      <c r="C6240" s="10" t="s">
        <v>8011</v>
      </c>
      <c r="D6240" s="10" t="s">
        <v>8023</v>
      </c>
      <c r="E6240" s="10" t="s">
        <v>8033</v>
      </c>
      <c r="F6240" s="11">
        <v>1</v>
      </c>
      <c r="G6240" s="11">
        <v>738</v>
      </c>
      <c r="H6240" s="11">
        <v>527</v>
      </c>
      <c r="I6240" s="11">
        <v>122</v>
      </c>
      <c r="J6240" s="11">
        <v>7</v>
      </c>
      <c r="K6240" s="11" t="s">
        <v>8034</v>
      </c>
      <c r="L6240" s="11">
        <f t="shared" si="291"/>
        <v>649</v>
      </c>
      <c r="M6240" s="11">
        <f t="shared" si="292"/>
        <v>89</v>
      </c>
      <c r="N6240" s="12">
        <f t="shared" si="293"/>
        <v>0.12059620596205962</v>
      </c>
    </row>
    <row r="6241" spans="1:14" x14ac:dyDescent="0.3">
      <c r="A6241" s="8" t="s">
        <v>6250</v>
      </c>
      <c r="B6241" s="9">
        <v>45577</v>
      </c>
      <c r="C6241" s="10" t="s">
        <v>8013</v>
      </c>
      <c r="D6241" s="10" t="s">
        <v>8025</v>
      </c>
      <c r="E6241" s="10" t="s">
        <v>8031</v>
      </c>
      <c r="F6241" s="11">
        <v>4</v>
      </c>
      <c r="G6241" s="11">
        <v>3192</v>
      </c>
      <c r="H6241" s="11">
        <v>1327</v>
      </c>
      <c r="I6241" s="11">
        <v>109</v>
      </c>
      <c r="J6241" s="11">
        <v>3</v>
      </c>
      <c r="K6241" s="11" t="s">
        <v>8034</v>
      </c>
      <c r="L6241" s="11">
        <f t="shared" si="291"/>
        <v>1436</v>
      </c>
      <c r="M6241" s="11">
        <f t="shared" si="292"/>
        <v>1756</v>
      </c>
      <c r="N6241" s="12">
        <f t="shared" si="293"/>
        <v>0.55012531328320802</v>
      </c>
    </row>
    <row r="6242" spans="1:14" x14ac:dyDescent="0.3">
      <c r="A6242" s="8" t="s">
        <v>6251</v>
      </c>
      <c r="B6242" s="9">
        <v>45577</v>
      </c>
      <c r="C6242" s="10" t="s">
        <v>8012</v>
      </c>
      <c r="D6242" s="10" t="s">
        <v>8028</v>
      </c>
      <c r="E6242" s="10" t="s">
        <v>8032</v>
      </c>
      <c r="F6242" s="11">
        <v>5</v>
      </c>
      <c r="G6242" s="11">
        <v>4175</v>
      </c>
      <c r="H6242" s="11">
        <v>1474</v>
      </c>
      <c r="I6242" s="11">
        <v>183</v>
      </c>
      <c r="J6242" s="11">
        <v>6</v>
      </c>
      <c r="K6242" s="11" t="s">
        <v>8034</v>
      </c>
      <c r="L6242" s="11">
        <f t="shared" si="291"/>
        <v>1657</v>
      </c>
      <c r="M6242" s="11">
        <f t="shared" si="292"/>
        <v>2518</v>
      </c>
      <c r="N6242" s="12">
        <f t="shared" si="293"/>
        <v>0.60311377245508979</v>
      </c>
    </row>
    <row r="6243" spans="1:14" x14ac:dyDescent="0.3">
      <c r="A6243" s="8" t="s">
        <v>6252</v>
      </c>
      <c r="B6243" s="9">
        <v>45577</v>
      </c>
      <c r="C6243" s="10" t="s">
        <v>8012</v>
      </c>
      <c r="D6243" s="10" t="s">
        <v>8027</v>
      </c>
      <c r="E6243" s="10" t="s">
        <v>8031</v>
      </c>
      <c r="F6243" s="11">
        <v>1</v>
      </c>
      <c r="G6243" s="11">
        <v>738</v>
      </c>
      <c r="H6243" s="11">
        <v>505</v>
      </c>
      <c r="I6243" s="11">
        <v>115</v>
      </c>
      <c r="J6243" s="11">
        <v>3</v>
      </c>
      <c r="K6243" s="11" t="s">
        <v>8034</v>
      </c>
      <c r="L6243" s="11">
        <f t="shared" si="291"/>
        <v>620</v>
      </c>
      <c r="M6243" s="11">
        <f t="shared" si="292"/>
        <v>118</v>
      </c>
      <c r="N6243" s="12">
        <f t="shared" si="293"/>
        <v>0.15989159891598917</v>
      </c>
    </row>
    <row r="6244" spans="1:14" x14ac:dyDescent="0.3">
      <c r="A6244" s="8" t="s">
        <v>6253</v>
      </c>
      <c r="B6244" s="9">
        <v>45577</v>
      </c>
      <c r="C6244" s="10" t="s">
        <v>8014</v>
      </c>
      <c r="D6244" s="10" t="s">
        <v>8018</v>
      </c>
      <c r="E6244" s="10" t="s">
        <v>8032</v>
      </c>
      <c r="F6244" s="11">
        <v>5</v>
      </c>
      <c r="G6244" s="11">
        <v>3630</v>
      </c>
      <c r="H6244" s="11">
        <v>736</v>
      </c>
      <c r="I6244" s="11">
        <v>184</v>
      </c>
      <c r="J6244" s="11">
        <v>7</v>
      </c>
      <c r="K6244" s="11" t="s">
        <v>8035</v>
      </c>
      <c r="L6244" s="11">
        <f t="shared" si="291"/>
        <v>920</v>
      </c>
      <c r="M6244" s="11">
        <f t="shared" si="292"/>
        <v>2710</v>
      </c>
      <c r="N6244" s="12">
        <f t="shared" si="293"/>
        <v>0.74655647382920109</v>
      </c>
    </row>
    <row r="6245" spans="1:14" x14ac:dyDescent="0.3">
      <c r="A6245" s="8" t="s">
        <v>6254</v>
      </c>
      <c r="B6245" s="9">
        <v>45577</v>
      </c>
      <c r="C6245" s="10" t="s">
        <v>8011</v>
      </c>
      <c r="D6245" s="10" t="s">
        <v>8021</v>
      </c>
      <c r="E6245" s="10" t="s">
        <v>8033</v>
      </c>
      <c r="F6245" s="11">
        <v>5</v>
      </c>
      <c r="G6245" s="11">
        <v>2810</v>
      </c>
      <c r="H6245" s="11">
        <v>629</v>
      </c>
      <c r="I6245" s="11">
        <v>195</v>
      </c>
      <c r="J6245" s="11">
        <v>3</v>
      </c>
      <c r="K6245" s="11" t="s">
        <v>8034</v>
      </c>
      <c r="L6245" s="11">
        <f t="shared" si="291"/>
        <v>824</v>
      </c>
      <c r="M6245" s="11">
        <f t="shared" si="292"/>
        <v>1986</v>
      </c>
      <c r="N6245" s="12">
        <f t="shared" si="293"/>
        <v>0.7067615658362989</v>
      </c>
    </row>
    <row r="6246" spans="1:14" x14ac:dyDescent="0.3">
      <c r="A6246" s="8" t="s">
        <v>6255</v>
      </c>
      <c r="B6246" s="9">
        <v>45577</v>
      </c>
      <c r="C6246" s="10" t="s">
        <v>8014</v>
      </c>
      <c r="D6246" s="10" t="s">
        <v>8024</v>
      </c>
      <c r="E6246" s="10" t="s">
        <v>8032</v>
      </c>
      <c r="F6246" s="11">
        <v>5</v>
      </c>
      <c r="G6246" s="11">
        <v>3045</v>
      </c>
      <c r="H6246" s="11">
        <v>1369</v>
      </c>
      <c r="I6246" s="11">
        <v>211</v>
      </c>
      <c r="J6246" s="11">
        <v>4</v>
      </c>
      <c r="K6246" s="11" t="s">
        <v>8034</v>
      </c>
      <c r="L6246" s="11">
        <f t="shared" si="291"/>
        <v>1580</v>
      </c>
      <c r="M6246" s="11">
        <f t="shared" si="292"/>
        <v>1465</v>
      </c>
      <c r="N6246" s="12">
        <f t="shared" si="293"/>
        <v>0.48111658456486045</v>
      </c>
    </row>
    <row r="6247" spans="1:14" x14ac:dyDescent="0.3">
      <c r="A6247" s="8" t="s">
        <v>6256</v>
      </c>
      <c r="B6247" s="9">
        <v>45577</v>
      </c>
      <c r="C6247" s="10" t="s">
        <v>8014</v>
      </c>
      <c r="D6247" s="10" t="s">
        <v>8024</v>
      </c>
      <c r="E6247" s="10" t="s">
        <v>8031</v>
      </c>
      <c r="F6247" s="11">
        <v>3</v>
      </c>
      <c r="G6247" s="11">
        <v>2604</v>
      </c>
      <c r="H6247" s="11">
        <v>1331</v>
      </c>
      <c r="I6247" s="11">
        <v>156</v>
      </c>
      <c r="J6247" s="11">
        <v>5</v>
      </c>
      <c r="K6247" s="11" t="s">
        <v>8034</v>
      </c>
      <c r="L6247" s="11">
        <f t="shared" si="291"/>
        <v>1487</v>
      </c>
      <c r="M6247" s="11">
        <f t="shared" si="292"/>
        <v>1117</v>
      </c>
      <c r="N6247" s="12">
        <f t="shared" si="293"/>
        <v>0.42895545314900152</v>
      </c>
    </row>
    <row r="6248" spans="1:14" x14ac:dyDescent="0.3">
      <c r="A6248" s="8" t="s">
        <v>6257</v>
      </c>
      <c r="B6248" s="9">
        <v>45577</v>
      </c>
      <c r="C6248" s="10" t="s">
        <v>8014</v>
      </c>
      <c r="D6248" s="10" t="s">
        <v>8018</v>
      </c>
      <c r="E6248" s="10" t="s">
        <v>8033</v>
      </c>
      <c r="F6248" s="11">
        <v>5</v>
      </c>
      <c r="G6248" s="11">
        <v>4005</v>
      </c>
      <c r="H6248" s="11">
        <v>940</v>
      </c>
      <c r="I6248" s="11">
        <v>170</v>
      </c>
      <c r="J6248" s="11">
        <v>7</v>
      </c>
      <c r="K6248" s="11" t="s">
        <v>8034</v>
      </c>
      <c r="L6248" s="11">
        <f t="shared" si="291"/>
        <v>1110</v>
      </c>
      <c r="M6248" s="11">
        <f t="shared" si="292"/>
        <v>2895</v>
      </c>
      <c r="N6248" s="12">
        <f t="shared" si="293"/>
        <v>0.72284644194756553</v>
      </c>
    </row>
    <row r="6249" spans="1:14" x14ac:dyDescent="0.3">
      <c r="A6249" s="8" t="s">
        <v>6258</v>
      </c>
      <c r="B6249" s="9">
        <v>45577</v>
      </c>
      <c r="C6249" s="10" t="s">
        <v>8014</v>
      </c>
      <c r="D6249" s="10" t="s">
        <v>8020</v>
      </c>
      <c r="E6249" s="10" t="s">
        <v>8033</v>
      </c>
      <c r="F6249" s="11">
        <v>3</v>
      </c>
      <c r="G6249" s="11">
        <v>1740</v>
      </c>
      <c r="H6249" s="11">
        <v>1240</v>
      </c>
      <c r="I6249" s="11">
        <v>102</v>
      </c>
      <c r="J6249" s="11">
        <v>7</v>
      </c>
      <c r="K6249" s="11" t="s">
        <v>8034</v>
      </c>
      <c r="L6249" s="11">
        <f t="shared" si="291"/>
        <v>1342</v>
      </c>
      <c r="M6249" s="11">
        <f t="shared" si="292"/>
        <v>398</v>
      </c>
      <c r="N6249" s="12">
        <f t="shared" si="293"/>
        <v>0.22873563218390805</v>
      </c>
    </row>
    <row r="6250" spans="1:14" x14ac:dyDescent="0.3">
      <c r="A6250" s="8" t="s">
        <v>6259</v>
      </c>
      <c r="B6250" s="9">
        <v>45578</v>
      </c>
      <c r="C6250" s="10" t="s">
        <v>8012</v>
      </c>
      <c r="D6250" s="10" t="s">
        <v>8029</v>
      </c>
      <c r="E6250" s="10" t="s">
        <v>8031</v>
      </c>
      <c r="F6250" s="11">
        <v>2</v>
      </c>
      <c r="G6250" s="11">
        <v>1438</v>
      </c>
      <c r="H6250" s="11">
        <v>1061</v>
      </c>
      <c r="I6250" s="11">
        <v>174</v>
      </c>
      <c r="J6250" s="11">
        <v>7</v>
      </c>
      <c r="K6250" s="11" t="s">
        <v>8034</v>
      </c>
      <c r="L6250" s="11">
        <f t="shared" si="291"/>
        <v>1235</v>
      </c>
      <c r="M6250" s="11">
        <f t="shared" si="292"/>
        <v>203</v>
      </c>
      <c r="N6250" s="12">
        <f t="shared" si="293"/>
        <v>0.14116828929068151</v>
      </c>
    </row>
    <row r="6251" spans="1:14" x14ac:dyDescent="0.3">
      <c r="A6251" s="8" t="s">
        <v>6260</v>
      </c>
      <c r="B6251" s="9">
        <v>45578</v>
      </c>
      <c r="C6251" s="10" t="s">
        <v>8013</v>
      </c>
      <c r="D6251" s="10" t="s">
        <v>8022</v>
      </c>
      <c r="E6251" s="10" t="s">
        <v>8033</v>
      </c>
      <c r="F6251" s="11">
        <v>4</v>
      </c>
      <c r="G6251" s="11">
        <v>2668</v>
      </c>
      <c r="H6251" s="11">
        <v>858</v>
      </c>
      <c r="I6251" s="11">
        <v>165</v>
      </c>
      <c r="J6251" s="11">
        <v>7</v>
      </c>
      <c r="K6251" s="11" t="s">
        <v>8034</v>
      </c>
      <c r="L6251" s="11">
        <f t="shared" si="291"/>
        <v>1023</v>
      </c>
      <c r="M6251" s="11">
        <f t="shared" si="292"/>
        <v>1645</v>
      </c>
      <c r="N6251" s="12">
        <f t="shared" si="293"/>
        <v>0.61656671664167917</v>
      </c>
    </row>
    <row r="6252" spans="1:14" x14ac:dyDescent="0.3">
      <c r="A6252" s="8" t="s">
        <v>6261</v>
      </c>
      <c r="B6252" s="9">
        <v>45578</v>
      </c>
      <c r="C6252" s="10" t="s">
        <v>8014</v>
      </c>
      <c r="D6252" s="10" t="s">
        <v>8018</v>
      </c>
      <c r="E6252" s="10" t="s">
        <v>8032</v>
      </c>
      <c r="F6252" s="11">
        <v>5</v>
      </c>
      <c r="G6252" s="11">
        <v>3490</v>
      </c>
      <c r="H6252" s="11">
        <v>659</v>
      </c>
      <c r="I6252" s="11">
        <v>171</v>
      </c>
      <c r="J6252" s="11">
        <v>2</v>
      </c>
      <c r="K6252" s="11" t="s">
        <v>8034</v>
      </c>
      <c r="L6252" s="11">
        <f t="shared" si="291"/>
        <v>830</v>
      </c>
      <c r="M6252" s="11">
        <f t="shared" si="292"/>
        <v>2660</v>
      </c>
      <c r="N6252" s="12">
        <f t="shared" si="293"/>
        <v>0.76217765042979946</v>
      </c>
    </row>
    <row r="6253" spans="1:14" x14ac:dyDescent="0.3">
      <c r="A6253" s="8" t="s">
        <v>6262</v>
      </c>
      <c r="B6253" s="9">
        <v>45578</v>
      </c>
      <c r="C6253" s="10" t="s">
        <v>8014</v>
      </c>
      <c r="D6253" s="10" t="s">
        <v>8020</v>
      </c>
      <c r="E6253" s="10" t="s">
        <v>8031</v>
      </c>
      <c r="F6253" s="11">
        <v>3</v>
      </c>
      <c r="G6253" s="11">
        <v>2622</v>
      </c>
      <c r="H6253" s="11">
        <v>1067</v>
      </c>
      <c r="I6253" s="11">
        <v>120</v>
      </c>
      <c r="J6253" s="11">
        <v>6</v>
      </c>
      <c r="K6253" s="11" t="s">
        <v>8034</v>
      </c>
      <c r="L6253" s="11">
        <f t="shared" si="291"/>
        <v>1187</v>
      </c>
      <c r="M6253" s="11">
        <f t="shared" si="292"/>
        <v>1435</v>
      </c>
      <c r="N6253" s="12">
        <f t="shared" si="293"/>
        <v>0.54729214340198318</v>
      </c>
    </row>
    <row r="6254" spans="1:14" x14ac:dyDescent="0.3">
      <c r="A6254" s="8" t="s">
        <v>6263</v>
      </c>
      <c r="B6254" s="9">
        <v>45578</v>
      </c>
      <c r="C6254" s="10" t="s">
        <v>8011</v>
      </c>
      <c r="D6254" s="10" t="s">
        <v>8021</v>
      </c>
      <c r="E6254" s="10" t="s">
        <v>8031</v>
      </c>
      <c r="F6254" s="11">
        <v>4</v>
      </c>
      <c r="G6254" s="11">
        <v>2316</v>
      </c>
      <c r="H6254" s="11">
        <v>363</v>
      </c>
      <c r="I6254" s="11">
        <v>154</v>
      </c>
      <c r="J6254" s="11">
        <v>4</v>
      </c>
      <c r="K6254" s="11" t="s">
        <v>8034</v>
      </c>
      <c r="L6254" s="11">
        <f t="shared" si="291"/>
        <v>517</v>
      </c>
      <c r="M6254" s="11">
        <f t="shared" si="292"/>
        <v>1799</v>
      </c>
      <c r="N6254" s="12">
        <f t="shared" si="293"/>
        <v>0.77677029360967187</v>
      </c>
    </row>
    <row r="6255" spans="1:14" x14ac:dyDescent="0.3">
      <c r="A6255" s="8" t="s">
        <v>6264</v>
      </c>
      <c r="B6255" s="9">
        <v>45578</v>
      </c>
      <c r="C6255" s="10" t="s">
        <v>8013</v>
      </c>
      <c r="D6255" s="10" t="s">
        <v>8019</v>
      </c>
      <c r="E6255" s="10" t="s">
        <v>8032</v>
      </c>
      <c r="F6255" s="11">
        <v>4</v>
      </c>
      <c r="G6255" s="11">
        <v>2260</v>
      </c>
      <c r="H6255" s="11">
        <v>1126</v>
      </c>
      <c r="I6255" s="11">
        <v>111</v>
      </c>
      <c r="J6255" s="11">
        <v>7</v>
      </c>
      <c r="K6255" s="11" t="s">
        <v>8034</v>
      </c>
      <c r="L6255" s="11">
        <f t="shared" si="291"/>
        <v>1237</v>
      </c>
      <c r="M6255" s="11">
        <f t="shared" si="292"/>
        <v>1023</v>
      </c>
      <c r="N6255" s="12">
        <f t="shared" si="293"/>
        <v>0.45265486725663717</v>
      </c>
    </row>
    <row r="6256" spans="1:14" x14ac:dyDescent="0.3">
      <c r="A6256" s="8" t="s">
        <v>6265</v>
      </c>
      <c r="B6256" s="9">
        <v>45578</v>
      </c>
      <c r="C6256" s="10" t="s">
        <v>8011</v>
      </c>
      <c r="D6256" s="10" t="s">
        <v>8023</v>
      </c>
      <c r="E6256" s="10" t="s">
        <v>8033</v>
      </c>
      <c r="F6256" s="11">
        <v>1</v>
      </c>
      <c r="G6256" s="11">
        <v>617</v>
      </c>
      <c r="H6256" s="11">
        <v>1100</v>
      </c>
      <c r="I6256" s="11">
        <v>142</v>
      </c>
      <c r="J6256" s="11">
        <v>3</v>
      </c>
      <c r="K6256" s="11" t="s">
        <v>8034</v>
      </c>
      <c r="L6256" s="11">
        <f t="shared" si="291"/>
        <v>1242</v>
      </c>
      <c r="M6256" s="11">
        <f t="shared" si="292"/>
        <v>-625</v>
      </c>
      <c r="N6256" s="12">
        <f t="shared" si="293"/>
        <v>-1.012965964343598</v>
      </c>
    </row>
    <row r="6257" spans="1:14" x14ac:dyDescent="0.3">
      <c r="A6257" s="8" t="s">
        <v>6266</v>
      </c>
      <c r="B6257" s="9">
        <v>45578</v>
      </c>
      <c r="C6257" s="10" t="s">
        <v>8014</v>
      </c>
      <c r="D6257" s="10" t="s">
        <v>8018</v>
      </c>
      <c r="E6257" s="10" t="s">
        <v>8032</v>
      </c>
      <c r="F6257" s="11">
        <v>4</v>
      </c>
      <c r="G6257" s="11">
        <v>2256</v>
      </c>
      <c r="H6257" s="11">
        <v>1139</v>
      </c>
      <c r="I6257" s="11">
        <v>183</v>
      </c>
      <c r="J6257" s="11">
        <v>4</v>
      </c>
      <c r="K6257" s="11" t="s">
        <v>8034</v>
      </c>
      <c r="L6257" s="11">
        <f t="shared" si="291"/>
        <v>1322</v>
      </c>
      <c r="M6257" s="11">
        <f t="shared" si="292"/>
        <v>934</v>
      </c>
      <c r="N6257" s="12">
        <f t="shared" si="293"/>
        <v>0.41400709219858156</v>
      </c>
    </row>
    <row r="6258" spans="1:14" x14ac:dyDescent="0.3">
      <c r="A6258" s="8" t="s">
        <v>6267</v>
      </c>
      <c r="B6258" s="9">
        <v>45578</v>
      </c>
      <c r="C6258" s="10" t="s">
        <v>8013</v>
      </c>
      <c r="D6258" s="10" t="s">
        <v>8019</v>
      </c>
      <c r="E6258" s="10" t="s">
        <v>8031</v>
      </c>
      <c r="F6258" s="11">
        <v>5</v>
      </c>
      <c r="G6258" s="11">
        <v>2975</v>
      </c>
      <c r="H6258" s="11">
        <v>1010</v>
      </c>
      <c r="I6258" s="11">
        <v>146</v>
      </c>
      <c r="J6258" s="11">
        <v>3</v>
      </c>
      <c r="K6258" s="11" t="s">
        <v>8034</v>
      </c>
      <c r="L6258" s="11">
        <f t="shared" si="291"/>
        <v>1156</v>
      </c>
      <c r="M6258" s="11">
        <f t="shared" si="292"/>
        <v>1819</v>
      </c>
      <c r="N6258" s="12">
        <f t="shared" si="293"/>
        <v>0.61142857142857143</v>
      </c>
    </row>
    <row r="6259" spans="1:14" x14ac:dyDescent="0.3">
      <c r="A6259" s="8" t="s">
        <v>6268</v>
      </c>
      <c r="B6259" s="9">
        <v>45578</v>
      </c>
      <c r="C6259" s="10" t="s">
        <v>8014</v>
      </c>
      <c r="D6259" s="10" t="s">
        <v>8018</v>
      </c>
      <c r="E6259" s="10" t="s">
        <v>8032</v>
      </c>
      <c r="F6259" s="11">
        <v>3</v>
      </c>
      <c r="G6259" s="11">
        <v>1806</v>
      </c>
      <c r="H6259" s="11">
        <v>636</v>
      </c>
      <c r="I6259" s="11">
        <v>160</v>
      </c>
      <c r="J6259" s="11">
        <v>2</v>
      </c>
      <c r="K6259" s="11" t="s">
        <v>8034</v>
      </c>
      <c r="L6259" s="11">
        <f t="shared" si="291"/>
        <v>796</v>
      </c>
      <c r="M6259" s="11">
        <f t="shared" si="292"/>
        <v>1010</v>
      </c>
      <c r="N6259" s="12">
        <f t="shared" si="293"/>
        <v>0.55924695459579177</v>
      </c>
    </row>
    <row r="6260" spans="1:14" x14ac:dyDescent="0.3">
      <c r="A6260" s="8" t="s">
        <v>6269</v>
      </c>
      <c r="B6260" s="9">
        <v>45578</v>
      </c>
      <c r="C6260" s="10" t="s">
        <v>8012</v>
      </c>
      <c r="D6260" s="10" t="s">
        <v>8029</v>
      </c>
      <c r="E6260" s="10" t="s">
        <v>8031</v>
      </c>
      <c r="F6260" s="11">
        <v>3</v>
      </c>
      <c r="G6260" s="11">
        <v>1659</v>
      </c>
      <c r="H6260" s="11">
        <v>466</v>
      </c>
      <c r="I6260" s="11">
        <v>165</v>
      </c>
      <c r="J6260" s="11">
        <v>5</v>
      </c>
      <c r="K6260" s="11" t="s">
        <v>8034</v>
      </c>
      <c r="L6260" s="11">
        <f t="shared" si="291"/>
        <v>631</v>
      </c>
      <c r="M6260" s="11">
        <f t="shared" si="292"/>
        <v>1028</v>
      </c>
      <c r="N6260" s="12">
        <f t="shared" si="293"/>
        <v>0.61965039180229053</v>
      </c>
    </row>
    <row r="6261" spans="1:14" x14ac:dyDescent="0.3">
      <c r="A6261" s="8" t="s">
        <v>6270</v>
      </c>
      <c r="B6261" s="9">
        <v>45578</v>
      </c>
      <c r="C6261" s="10" t="s">
        <v>8011</v>
      </c>
      <c r="D6261" s="10" t="s">
        <v>8030</v>
      </c>
      <c r="E6261" s="10" t="s">
        <v>8031</v>
      </c>
      <c r="F6261" s="11">
        <v>5</v>
      </c>
      <c r="G6261" s="11">
        <v>3945</v>
      </c>
      <c r="H6261" s="11">
        <v>645</v>
      </c>
      <c r="I6261" s="11">
        <v>141</v>
      </c>
      <c r="J6261" s="11">
        <v>2</v>
      </c>
      <c r="K6261" s="11" t="s">
        <v>8034</v>
      </c>
      <c r="L6261" s="11">
        <f t="shared" si="291"/>
        <v>786</v>
      </c>
      <c r="M6261" s="11">
        <f t="shared" si="292"/>
        <v>3159</v>
      </c>
      <c r="N6261" s="12">
        <f t="shared" si="293"/>
        <v>0.80076045627376424</v>
      </c>
    </row>
    <row r="6262" spans="1:14" x14ac:dyDescent="0.3">
      <c r="A6262" s="8" t="s">
        <v>6271</v>
      </c>
      <c r="B6262" s="9">
        <v>45578</v>
      </c>
      <c r="C6262" s="10" t="s">
        <v>8014</v>
      </c>
      <c r="D6262" s="10" t="s">
        <v>8020</v>
      </c>
      <c r="E6262" s="10" t="s">
        <v>8032</v>
      </c>
      <c r="F6262" s="11">
        <v>3</v>
      </c>
      <c r="G6262" s="11">
        <v>2571</v>
      </c>
      <c r="H6262" s="11">
        <v>1319</v>
      </c>
      <c r="I6262" s="11">
        <v>114</v>
      </c>
      <c r="J6262" s="11">
        <v>2</v>
      </c>
      <c r="K6262" s="11" t="s">
        <v>8034</v>
      </c>
      <c r="L6262" s="11">
        <f t="shared" si="291"/>
        <v>1433</v>
      </c>
      <c r="M6262" s="11">
        <f t="shared" si="292"/>
        <v>1138</v>
      </c>
      <c r="N6262" s="12">
        <f t="shared" si="293"/>
        <v>0.44262932711007391</v>
      </c>
    </row>
    <row r="6263" spans="1:14" x14ac:dyDescent="0.3">
      <c r="A6263" s="8" t="s">
        <v>6272</v>
      </c>
      <c r="B6263" s="9">
        <v>45578</v>
      </c>
      <c r="C6263" s="10" t="s">
        <v>8013</v>
      </c>
      <c r="D6263" s="10" t="s">
        <v>8022</v>
      </c>
      <c r="E6263" s="10" t="s">
        <v>8033</v>
      </c>
      <c r="F6263" s="11">
        <v>2</v>
      </c>
      <c r="G6263" s="11">
        <v>1558</v>
      </c>
      <c r="H6263" s="11">
        <v>462</v>
      </c>
      <c r="I6263" s="11">
        <v>219</v>
      </c>
      <c r="J6263" s="11">
        <v>4</v>
      </c>
      <c r="K6263" s="11" t="s">
        <v>8034</v>
      </c>
      <c r="L6263" s="11">
        <f t="shared" si="291"/>
        <v>681</v>
      </c>
      <c r="M6263" s="11">
        <f t="shared" si="292"/>
        <v>877</v>
      </c>
      <c r="N6263" s="12">
        <f t="shared" si="293"/>
        <v>0.56290115532734275</v>
      </c>
    </row>
    <row r="6264" spans="1:14" x14ac:dyDescent="0.3">
      <c r="A6264" s="8" t="s">
        <v>6273</v>
      </c>
      <c r="B6264" s="9">
        <v>45578</v>
      </c>
      <c r="C6264" s="10" t="s">
        <v>8013</v>
      </c>
      <c r="D6264" s="10" t="s">
        <v>8017</v>
      </c>
      <c r="E6264" s="10" t="s">
        <v>8032</v>
      </c>
      <c r="F6264" s="11">
        <v>1</v>
      </c>
      <c r="G6264" s="11">
        <v>765</v>
      </c>
      <c r="H6264" s="11">
        <v>1259</v>
      </c>
      <c r="I6264" s="11">
        <v>217</v>
      </c>
      <c r="J6264" s="11">
        <v>4</v>
      </c>
      <c r="K6264" s="11" t="s">
        <v>8034</v>
      </c>
      <c r="L6264" s="11">
        <f t="shared" si="291"/>
        <v>1476</v>
      </c>
      <c r="M6264" s="11">
        <f t="shared" si="292"/>
        <v>-711</v>
      </c>
      <c r="N6264" s="12">
        <f t="shared" si="293"/>
        <v>-0.92941176470588238</v>
      </c>
    </row>
    <row r="6265" spans="1:14" x14ac:dyDescent="0.3">
      <c r="A6265" s="8" t="s">
        <v>6274</v>
      </c>
      <c r="B6265" s="9">
        <v>45578</v>
      </c>
      <c r="C6265" s="10" t="s">
        <v>8012</v>
      </c>
      <c r="D6265" s="10" t="s">
        <v>8029</v>
      </c>
      <c r="E6265" s="10" t="s">
        <v>8031</v>
      </c>
      <c r="F6265" s="11">
        <v>2</v>
      </c>
      <c r="G6265" s="11">
        <v>1434</v>
      </c>
      <c r="H6265" s="11">
        <v>1302</v>
      </c>
      <c r="I6265" s="11">
        <v>165</v>
      </c>
      <c r="J6265" s="11">
        <v>5</v>
      </c>
      <c r="K6265" s="11" t="s">
        <v>8034</v>
      </c>
      <c r="L6265" s="11">
        <f t="shared" si="291"/>
        <v>1467</v>
      </c>
      <c r="M6265" s="11">
        <f t="shared" si="292"/>
        <v>-33</v>
      </c>
      <c r="N6265" s="12">
        <f t="shared" si="293"/>
        <v>-2.3012552301255231E-2</v>
      </c>
    </row>
    <row r="6266" spans="1:14" x14ac:dyDescent="0.3">
      <c r="A6266" s="8" t="s">
        <v>6275</v>
      </c>
      <c r="B6266" s="9">
        <v>45578</v>
      </c>
      <c r="C6266" s="10" t="s">
        <v>8013</v>
      </c>
      <c r="D6266" s="10" t="s">
        <v>8025</v>
      </c>
      <c r="E6266" s="10" t="s">
        <v>8031</v>
      </c>
      <c r="F6266" s="11">
        <v>1</v>
      </c>
      <c r="G6266" s="11">
        <v>714</v>
      </c>
      <c r="H6266" s="11">
        <v>1483</v>
      </c>
      <c r="I6266" s="11">
        <v>165</v>
      </c>
      <c r="J6266" s="11">
        <v>4</v>
      </c>
      <c r="K6266" s="11" t="s">
        <v>8034</v>
      </c>
      <c r="L6266" s="11">
        <f t="shared" si="291"/>
        <v>1648</v>
      </c>
      <c r="M6266" s="11">
        <f t="shared" si="292"/>
        <v>-934</v>
      </c>
      <c r="N6266" s="12">
        <f t="shared" si="293"/>
        <v>-1.3081232492997199</v>
      </c>
    </row>
    <row r="6267" spans="1:14" x14ac:dyDescent="0.3">
      <c r="A6267" s="8" t="s">
        <v>6276</v>
      </c>
      <c r="B6267" s="9">
        <v>45578</v>
      </c>
      <c r="C6267" s="10" t="s">
        <v>8013</v>
      </c>
      <c r="D6267" s="10" t="s">
        <v>8025</v>
      </c>
      <c r="E6267" s="10" t="s">
        <v>8031</v>
      </c>
      <c r="F6267" s="11">
        <v>5</v>
      </c>
      <c r="G6267" s="11">
        <v>3010</v>
      </c>
      <c r="H6267" s="11">
        <v>886</v>
      </c>
      <c r="I6267" s="11">
        <v>218</v>
      </c>
      <c r="J6267" s="11">
        <v>2</v>
      </c>
      <c r="K6267" s="11" t="s">
        <v>8034</v>
      </c>
      <c r="L6267" s="11">
        <f t="shared" si="291"/>
        <v>1104</v>
      </c>
      <c r="M6267" s="11">
        <f t="shared" si="292"/>
        <v>1906</v>
      </c>
      <c r="N6267" s="12">
        <f t="shared" si="293"/>
        <v>0.63322259136212622</v>
      </c>
    </row>
    <row r="6268" spans="1:14" x14ac:dyDescent="0.3">
      <c r="A6268" s="8" t="s">
        <v>6277</v>
      </c>
      <c r="B6268" s="9">
        <v>45579</v>
      </c>
      <c r="C6268" s="10" t="s">
        <v>8013</v>
      </c>
      <c r="D6268" s="10" t="s">
        <v>8022</v>
      </c>
      <c r="E6268" s="10" t="s">
        <v>8033</v>
      </c>
      <c r="F6268" s="11">
        <v>5</v>
      </c>
      <c r="G6268" s="11">
        <v>4080</v>
      </c>
      <c r="H6268" s="11">
        <v>773</v>
      </c>
      <c r="I6268" s="11">
        <v>179</v>
      </c>
      <c r="J6268" s="11">
        <v>5</v>
      </c>
      <c r="K6268" s="11" t="s">
        <v>8034</v>
      </c>
      <c r="L6268" s="11">
        <f t="shared" si="291"/>
        <v>952</v>
      </c>
      <c r="M6268" s="11">
        <f t="shared" si="292"/>
        <v>3128</v>
      </c>
      <c r="N6268" s="12">
        <f t="shared" si="293"/>
        <v>0.76666666666666672</v>
      </c>
    </row>
    <row r="6269" spans="1:14" x14ac:dyDescent="0.3">
      <c r="A6269" s="8" t="s">
        <v>6278</v>
      </c>
      <c r="B6269" s="9">
        <v>45579</v>
      </c>
      <c r="C6269" s="10" t="s">
        <v>8014</v>
      </c>
      <c r="D6269" s="10" t="s">
        <v>8026</v>
      </c>
      <c r="E6269" s="10" t="s">
        <v>8031</v>
      </c>
      <c r="F6269" s="11">
        <v>1</v>
      </c>
      <c r="G6269" s="11">
        <v>768</v>
      </c>
      <c r="H6269" s="11">
        <v>1471</v>
      </c>
      <c r="I6269" s="11">
        <v>170</v>
      </c>
      <c r="J6269" s="11">
        <v>2</v>
      </c>
      <c r="K6269" s="11" t="s">
        <v>8034</v>
      </c>
      <c r="L6269" s="11">
        <f t="shared" si="291"/>
        <v>1641</v>
      </c>
      <c r="M6269" s="11">
        <f t="shared" si="292"/>
        <v>-873</v>
      </c>
      <c r="N6269" s="12">
        <f t="shared" si="293"/>
        <v>-1.13671875</v>
      </c>
    </row>
    <row r="6270" spans="1:14" x14ac:dyDescent="0.3">
      <c r="A6270" s="8" t="s">
        <v>6279</v>
      </c>
      <c r="B6270" s="9">
        <v>45579</v>
      </c>
      <c r="C6270" s="10" t="s">
        <v>8012</v>
      </c>
      <c r="D6270" s="10" t="s">
        <v>8029</v>
      </c>
      <c r="E6270" s="10" t="s">
        <v>8031</v>
      </c>
      <c r="F6270" s="11">
        <v>4</v>
      </c>
      <c r="G6270" s="11">
        <v>2792</v>
      </c>
      <c r="H6270" s="11">
        <v>428</v>
      </c>
      <c r="I6270" s="11">
        <v>129</v>
      </c>
      <c r="J6270" s="11">
        <v>7</v>
      </c>
      <c r="K6270" s="11" t="s">
        <v>8034</v>
      </c>
      <c r="L6270" s="11">
        <f t="shared" si="291"/>
        <v>557</v>
      </c>
      <c r="M6270" s="11">
        <f t="shared" si="292"/>
        <v>2235</v>
      </c>
      <c r="N6270" s="12">
        <f t="shared" si="293"/>
        <v>0.80050143266475648</v>
      </c>
    </row>
    <row r="6271" spans="1:14" x14ac:dyDescent="0.3">
      <c r="A6271" s="8" t="s">
        <v>6280</v>
      </c>
      <c r="B6271" s="9">
        <v>45579</v>
      </c>
      <c r="C6271" s="10" t="s">
        <v>8012</v>
      </c>
      <c r="D6271" s="10" t="s">
        <v>8016</v>
      </c>
      <c r="E6271" s="10" t="s">
        <v>8032</v>
      </c>
      <c r="F6271" s="11">
        <v>5</v>
      </c>
      <c r="G6271" s="11">
        <v>3610</v>
      </c>
      <c r="H6271" s="11">
        <v>945</v>
      </c>
      <c r="I6271" s="11">
        <v>154</v>
      </c>
      <c r="J6271" s="11">
        <v>4</v>
      </c>
      <c r="K6271" s="11" t="s">
        <v>8034</v>
      </c>
      <c r="L6271" s="11">
        <f t="shared" si="291"/>
        <v>1099</v>
      </c>
      <c r="M6271" s="11">
        <f t="shared" si="292"/>
        <v>2511</v>
      </c>
      <c r="N6271" s="12">
        <f t="shared" si="293"/>
        <v>0.69556786703601103</v>
      </c>
    </row>
    <row r="6272" spans="1:14" x14ac:dyDescent="0.3">
      <c r="A6272" s="8" t="s">
        <v>6281</v>
      </c>
      <c r="B6272" s="9">
        <v>45579</v>
      </c>
      <c r="C6272" s="10" t="s">
        <v>8013</v>
      </c>
      <c r="D6272" s="10" t="s">
        <v>8022</v>
      </c>
      <c r="E6272" s="10" t="s">
        <v>8033</v>
      </c>
      <c r="F6272" s="11">
        <v>4</v>
      </c>
      <c r="G6272" s="11">
        <v>2296</v>
      </c>
      <c r="H6272" s="11">
        <v>726</v>
      </c>
      <c r="I6272" s="11">
        <v>134</v>
      </c>
      <c r="J6272" s="11">
        <v>4</v>
      </c>
      <c r="K6272" s="11" t="s">
        <v>8034</v>
      </c>
      <c r="L6272" s="11">
        <f t="shared" si="291"/>
        <v>860</v>
      </c>
      <c r="M6272" s="11">
        <f t="shared" si="292"/>
        <v>1436</v>
      </c>
      <c r="N6272" s="12">
        <f t="shared" si="293"/>
        <v>0.62543554006968638</v>
      </c>
    </row>
    <row r="6273" spans="1:14" x14ac:dyDescent="0.3">
      <c r="A6273" s="8" t="s">
        <v>6282</v>
      </c>
      <c r="B6273" s="9">
        <v>45579</v>
      </c>
      <c r="C6273" s="10" t="s">
        <v>8012</v>
      </c>
      <c r="D6273" s="10" t="s">
        <v>8016</v>
      </c>
      <c r="E6273" s="10" t="s">
        <v>8032</v>
      </c>
      <c r="F6273" s="11">
        <v>2</v>
      </c>
      <c r="G6273" s="11">
        <v>1696</v>
      </c>
      <c r="H6273" s="11">
        <v>572</v>
      </c>
      <c r="I6273" s="11">
        <v>196</v>
      </c>
      <c r="J6273" s="11">
        <v>3</v>
      </c>
      <c r="K6273" s="11" t="s">
        <v>8034</v>
      </c>
      <c r="L6273" s="11">
        <f t="shared" si="291"/>
        <v>768</v>
      </c>
      <c r="M6273" s="11">
        <f t="shared" si="292"/>
        <v>928</v>
      </c>
      <c r="N6273" s="12">
        <f t="shared" si="293"/>
        <v>0.54716981132075471</v>
      </c>
    </row>
    <row r="6274" spans="1:14" x14ac:dyDescent="0.3">
      <c r="A6274" s="8" t="s">
        <v>6283</v>
      </c>
      <c r="B6274" s="9">
        <v>45579</v>
      </c>
      <c r="C6274" s="10" t="s">
        <v>8012</v>
      </c>
      <c r="D6274" s="10" t="s">
        <v>8029</v>
      </c>
      <c r="E6274" s="10" t="s">
        <v>8033</v>
      </c>
      <c r="F6274" s="11">
        <v>3</v>
      </c>
      <c r="G6274" s="11">
        <v>1851</v>
      </c>
      <c r="H6274" s="11">
        <v>1089</v>
      </c>
      <c r="I6274" s="11">
        <v>102</v>
      </c>
      <c r="J6274" s="11">
        <v>6</v>
      </c>
      <c r="K6274" s="11" t="s">
        <v>8034</v>
      </c>
      <c r="L6274" s="11">
        <f t="shared" ref="L6274:L6337" si="294">H6274+I6274</f>
        <v>1191</v>
      </c>
      <c r="M6274" s="11">
        <f t="shared" ref="M6274:M6337" si="295">G6274-L6274</f>
        <v>660</v>
      </c>
      <c r="N6274" s="12">
        <f t="shared" ref="N6274:N6337" si="296">M6274/G6274</f>
        <v>0.3565640194489465</v>
      </c>
    </row>
    <row r="6275" spans="1:14" x14ac:dyDescent="0.3">
      <c r="A6275" s="8" t="s">
        <v>6284</v>
      </c>
      <c r="B6275" s="9">
        <v>45579</v>
      </c>
      <c r="C6275" s="10" t="s">
        <v>8013</v>
      </c>
      <c r="D6275" s="10" t="s">
        <v>8025</v>
      </c>
      <c r="E6275" s="10" t="s">
        <v>8031</v>
      </c>
      <c r="F6275" s="11">
        <v>2</v>
      </c>
      <c r="G6275" s="11">
        <v>1136</v>
      </c>
      <c r="H6275" s="11">
        <v>1231</v>
      </c>
      <c r="I6275" s="11">
        <v>209</v>
      </c>
      <c r="J6275" s="11">
        <v>6</v>
      </c>
      <c r="K6275" s="11" t="s">
        <v>8034</v>
      </c>
      <c r="L6275" s="11">
        <f t="shared" si="294"/>
        <v>1440</v>
      </c>
      <c r="M6275" s="11">
        <f t="shared" si="295"/>
        <v>-304</v>
      </c>
      <c r="N6275" s="12">
        <f t="shared" si="296"/>
        <v>-0.26760563380281688</v>
      </c>
    </row>
    <row r="6276" spans="1:14" x14ac:dyDescent="0.3">
      <c r="A6276" s="8" t="s">
        <v>6285</v>
      </c>
      <c r="B6276" s="9">
        <v>45579</v>
      </c>
      <c r="C6276" s="10" t="s">
        <v>8013</v>
      </c>
      <c r="D6276" s="10" t="s">
        <v>8025</v>
      </c>
      <c r="E6276" s="10" t="s">
        <v>8033</v>
      </c>
      <c r="F6276" s="11">
        <v>4</v>
      </c>
      <c r="G6276" s="11">
        <v>2524</v>
      </c>
      <c r="H6276" s="11">
        <v>1017</v>
      </c>
      <c r="I6276" s="11">
        <v>206</v>
      </c>
      <c r="J6276" s="11">
        <v>6</v>
      </c>
      <c r="K6276" s="11" t="s">
        <v>8034</v>
      </c>
      <c r="L6276" s="11">
        <f t="shared" si="294"/>
        <v>1223</v>
      </c>
      <c r="M6276" s="11">
        <f t="shared" si="295"/>
        <v>1301</v>
      </c>
      <c r="N6276" s="12">
        <f t="shared" si="296"/>
        <v>0.51545166402535658</v>
      </c>
    </row>
    <row r="6277" spans="1:14" x14ac:dyDescent="0.3">
      <c r="A6277" s="8" t="s">
        <v>6286</v>
      </c>
      <c r="B6277" s="9">
        <v>45579</v>
      </c>
      <c r="C6277" s="10" t="s">
        <v>8013</v>
      </c>
      <c r="D6277" s="10" t="s">
        <v>8022</v>
      </c>
      <c r="E6277" s="10" t="s">
        <v>8033</v>
      </c>
      <c r="F6277" s="11">
        <v>3</v>
      </c>
      <c r="G6277" s="11">
        <v>1755</v>
      </c>
      <c r="H6277" s="11">
        <v>940</v>
      </c>
      <c r="I6277" s="11">
        <v>104</v>
      </c>
      <c r="J6277" s="11">
        <v>4</v>
      </c>
      <c r="K6277" s="11" t="s">
        <v>8034</v>
      </c>
      <c r="L6277" s="11">
        <f t="shared" si="294"/>
        <v>1044</v>
      </c>
      <c r="M6277" s="11">
        <f t="shared" si="295"/>
        <v>711</v>
      </c>
      <c r="N6277" s="12">
        <f t="shared" si="296"/>
        <v>0.40512820512820513</v>
      </c>
    </row>
    <row r="6278" spans="1:14" x14ac:dyDescent="0.3">
      <c r="A6278" s="8" t="s">
        <v>6287</v>
      </c>
      <c r="B6278" s="9">
        <v>45579</v>
      </c>
      <c r="C6278" s="10" t="s">
        <v>8011</v>
      </c>
      <c r="D6278" s="10" t="s">
        <v>8030</v>
      </c>
      <c r="E6278" s="10" t="s">
        <v>8031</v>
      </c>
      <c r="F6278" s="11">
        <v>1</v>
      </c>
      <c r="G6278" s="11">
        <v>698</v>
      </c>
      <c r="H6278" s="11">
        <v>1331</v>
      </c>
      <c r="I6278" s="11">
        <v>191</v>
      </c>
      <c r="J6278" s="11">
        <v>2</v>
      </c>
      <c r="K6278" s="11" t="s">
        <v>8034</v>
      </c>
      <c r="L6278" s="11">
        <f t="shared" si="294"/>
        <v>1522</v>
      </c>
      <c r="M6278" s="11">
        <f t="shared" si="295"/>
        <v>-824</v>
      </c>
      <c r="N6278" s="12">
        <f t="shared" si="296"/>
        <v>-1.180515759312321</v>
      </c>
    </row>
    <row r="6279" spans="1:14" x14ac:dyDescent="0.3">
      <c r="A6279" s="8" t="s">
        <v>6288</v>
      </c>
      <c r="B6279" s="9">
        <v>45579</v>
      </c>
      <c r="C6279" s="10" t="s">
        <v>8013</v>
      </c>
      <c r="D6279" s="10" t="s">
        <v>8025</v>
      </c>
      <c r="E6279" s="10" t="s">
        <v>8032</v>
      </c>
      <c r="F6279" s="11">
        <v>4</v>
      </c>
      <c r="G6279" s="11">
        <v>3340</v>
      </c>
      <c r="H6279" s="11">
        <v>1393</v>
      </c>
      <c r="I6279" s="11">
        <v>173</v>
      </c>
      <c r="J6279" s="11">
        <v>6</v>
      </c>
      <c r="K6279" s="11" t="s">
        <v>8034</v>
      </c>
      <c r="L6279" s="11">
        <f t="shared" si="294"/>
        <v>1566</v>
      </c>
      <c r="M6279" s="11">
        <f t="shared" si="295"/>
        <v>1774</v>
      </c>
      <c r="N6279" s="12">
        <f t="shared" si="296"/>
        <v>0.53113772455089825</v>
      </c>
    </row>
    <row r="6280" spans="1:14" x14ac:dyDescent="0.3">
      <c r="A6280" s="8" t="s">
        <v>6289</v>
      </c>
      <c r="B6280" s="9">
        <v>45579</v>
      </c>
      <c r="C6280" s="10" t="s">
        <v>8013</v>
      </c>
      <c r="D6280" s="10" t="s">
        <v>8025</v>
      </c>
      <c r="E6280" s="10" t="s">
        <v>8031</v>
      </c>
      <c r="F6280" s="11">
        <v>3</v>
      </c>
      <c r="G6280" s="11">
        <v>2271</v>
      </c>
      <c r="H6280" s="11">
        <v>490</v>
      </c>
      <c r="I6280" s="11">
        <v>214</v>
      </c>
      <c r="J6280" s="11">
        <v>7</v>
      </c>
      <c r="K6280" s="11" t="s">
        <v>8034</v>
      </c>
      <c r="L6280" s="11">
        <f t="shared" si="294"/>
        <v>704</v>
      </c>
      <c r="M6280" s="11">
        <f t="shared" si="295"/>
        <v>1567</v>
      </c>
      <c r="N6280" s="12">
        <f t="shared" si="296"/>
        <v>0.69000440334654334</v>
      </c>
    </row>
    <row r="6281" spans="1:14" x14ac:dyDescent="0.3">
      <c r="A6281" s="8" t="s">
        <v>6290</v>
      </c>
      <c r="B6281" s="9">
        <v>45579</v>
      </c>
      <c r="C6281" s="10" t="s">
        <v>8013</v>
      </c>
      <c r="D6281" s="10" t="s">
        <v>8022</v>
      </c>
      <c r="E6281" s="10" t="s">
        <v>8032</v>
      </c>
      <c r="F6281" s="11">
        <v>2</v>
      </c>
      <c r="G6281" s="11">
        <v>1496</v>
      </c>
      <c r="H6281" s="11">
        <v>1045</v>
      </c>
      <c r="I6281" s="11">
        <v>174</v>
      </c>
      <c r="J6281" s="11">
        <v>4</v>
      </c>
      <c r="K6281" s="11" t="s">
        <v>8035</v>
      </c>
      <c r="L6281" s="11">
        <f t="shared" si="294"/>
        <v>1219</v>
      </c>
      <c r="M6281" s="11">
        <f t="shared" si="295"/>
        <v>277</v>
      </c>
      <c r="N6281" s="12">
        <f t="shared" si="296"/>
        <v>0.18516042780748662</v>
      </c>
    </row>
    <row r="6282" spans="1:14" x14ac:dyDescent="0.3">
      <c r="A6282" s="8" t="s">
        <v>6291</v>
      </c>
      <c r="B6282" s="9">
        <v>45579</v>
      </c>
      <c r="C6282" s="10" t="s">
        <v>8014</v>
      </c>
      <c r="D6282" s="10" t="s">
        <v>8026</v>
      </c>
      <c r="E6282" s="10" t="s">
        <v>8032</v>
      </c>
      <c r="F6282" s="11">
        <v>5</v>
      </c>
      <c r="G6282" s="11">
        <v>3635</v>
      </c>
      <c r="H6282" s="11">
        <v>1263</v>
      </c>
      <c r="I6282" s="11">
        <v>119</v>
      </c>
      <c r="J6282" s="11">
        <v>3</v>
      </c>
      <c r="K6282" s="11" t="s">
        <v>8034</v>
      </c>
      <c r="L6282" s="11">
        <f t="shared" si="294"/>
        <v>1382</v>
      </c>
      <c r="M6282" s="11">
        <f t="shared" si="295"/>
        <v>2253</v>
      </c>
      <c r="N6282" s="12">
        <f t="shared" si="296"/>
        <v>0.61980742778541953</v>
      </c>
    </row>
    <row r="6283" spans="1:14" x14ac:dyDescent="0.3">
      <c r="A6283" s="8" t="s">
        <v>6292</v>
      </c>
      <c r="B6283" s="9">
        <v>45579</v>
      </c>
      <c r="C6283" s="10" t="s">
        <v>8013</v>
      </c>
      <c r="D6283" s="10" t="s">
        <v>8017</v>
      </c>
      <c r="E6283" s="10" t="s">
        <v>8032</v>
      </c>
      <c r="F6283" s="11">
        <v>4</v>
      </c>
      <c r="G6283" s="11">
        <v>2312</v>
      </c>
      <c r="H6283" s="11">
        <v>990</v>
      </c>
      <c r="I6283" s="11">
        <v>150</v>
      </c>
      <c r="J6283" s="11">
        <v>5</v>
      </c>
      <c r="K6283" s="11" t="s">
        <v>8034</v>
      </c>
      <c r="L6283" s="11">
        <f t="shared" si="294"/>
        <v>1140</v>
      </c>
      <c r="M6283" s="11">
        <f t="shared" si="295"/>
        <v>1172</v>
      </c>
      <c r="N6283" s="12">
        <f t="shared" si="296"/>
        <v>0.50692041522491349</v>
      </c>
    </row>
    <row r="6284" spans="1:14" x14ac:dyDescent="0.3">
      <c r="A6284" s="8" t="s">
        <v>6293</v>
      </c>
      <c r="B6284" s="9">
        <v>45579</v>
      </c>
      <c r="C6284" s="10" t="s">
        <v>8014</v>
      </c>
      <c r="D6284" s="10" t="s">
        <v>8018</v>
      </c>
      <c r="E6284" s="10" t="s">
        <v>8031</v>
      </c>
      <c r="F6284" s="11">
        <v>2</v>
      </c>
      <c r="G6284" s="11">
        <v>1298</v>
      </c>
      <c r="H6284" s="11">
        <v>782</v>
      </c>
      <c r="I6284" s="11">
        <v>177</v>
      </c>
      <c r="J6284" s="11">
        <v>7</v>
      </c>
      <c r="K6284" s="11" t="s">
        <v>8034</v>
      </c>
      <c r="L6284" s="11">
        <f t="shared" si="294"/>
        <v>959</v>
      </c>
      <c r="M6284" s="11">
        <f t="shared" si="295"/>
        <v>339</v>
      </c>
      <c r="N6284" s="12">
        <f t="shared" si="296"/>
        <v>0.26117103235747302</v>
      </c>
    </row>
    <row r="6285" spans="1:14" x14ac:dyDescent="0.3">
      <c r="A6285" s="8" t="s">
        <v>6294</v>
      </c>
      <c r="B6285" s="9">
        <v>45579</v>
      </c>
      <c r="C6285" s="10" t="s">
        <v>8012</v>
      </c>
      <c r="D6285" s="10" t="s">
        <v>8016</v>
      </c>
      <c r="E6285" s="10" t="s">
        <v>8031</v>
      </c>
      <c r="F6285" s="11">
        <v>1</v>
      </c>
      <c r="G6285" s="11">
        <v>711</v>
      </c>
      <c r="H6285" s="11">
        <v>968</v>
      </c>
      <c r="I6285" s="11">
        <v>208</v>
      </c>
      <c r="J6285" s="11">
        <v>2</v>
      </c>
      <c r="K6285" s="11" t="s">
        <v>8034</v>
      </c>
      <c r="L6285" s="11">
        <f t="shared" si="294"/>
        <v>1176</v>
      </c>
      <c r="M6285" s="11">
        <f t="shared" si="295"/>
        <v>-465</v>
      </c>
      <c r="N6285" s="12">
        <f t="shared" si="296"/>
        <v>-0.65400843881856541</v>
      </c>
    </row>
    <row r="6286" spans="1:14" x14ac:dyDescent="0.3">
      <c r="A6286" s="8" t="s">
        <v>6295</v>
      </c>
      <c r="B6286" s="9">
        <v>45579</v>
      </c>
      <c r="C6286" s="10" t="s">
        <v>8012</v>
      </c>
      <c r="D6286" s="10" t="s">
        <v>8028</v>
      </c>
      <c r="E6286" s="10" t="s">
        <v>8031</v>
      </c>
      <c r="F6286" s="11">
        <v>3</v>
      </c>
      <c r="G6286" s="11">
        <v>1764</v>
      </c>
      <c r="H6286" s="11">
        <v>746</v>
      </c>
      <c r="I6286" s="11">
        <v>114</v>
      </c>
      <c r="J6286" s="11">
        <v>6</v>
      </c>
      <c r="K6286" s="11" t="s">
        <v>8034</v>
      </c>
      <c r="L6286" s="11">
        <f t="shared" si="294"/>
        <v>860</v>
      </c>
      <c r="M6286" s="11">
        <f t="shared" si="295"/>
        <v>904</v>
      </c>
      <c r="N6286" s="12">
        <f t="shared" si="296"/>
        <v>0.51247165532879824</v>
      </c>
    </row>
    <row r="6287" spans="1:14" x14ac:dyDescent="0.3">
      <c r="A6287" s="8" t="s">
        <v>6296</v>
      </c>
      <c r="B6287" s="9">
        <v>45579</v>
      </c>
      <c r="C6287" s="10" t="s">
        <v>8012</v>
      </c>
      <c r="D6287" s="10" t="s">
        <v>8016</v>
      </c>
      <c r="E6287" s="10" t="s">
        <v>8033</v>
      </c>
      <c r="F6287" s="11">
        <v>1</v>
      </c>
      <c r="G6287" s="11">
        <v>600</v>
      </c>
      <c r="H6287" s="11">
        <v>350</v>
      </c>
      <c r="I6287" s="11">
        <v>144</v>
      </c>
      <c r="J6287" s="11">
        <v>6</v>
      </c>
      <c r="K6287" s="11" t="s">
        <v>8034</v>
      </c>
      <c r="L6287" s="11">
        <f t="shared" si="294"/>
        <v>494</v>
      </c>
      <c r="M6287" s="11">
        <f t="shared" si="295"/>
        <v>106</v>
      </c>
      <c r="N6287" s="12">
        <f t="shared" si="296"/>
        <v>0.17666666666666667</v>
      </c>
    </row>
    <row r="6288" spans="1:14" x14ac:dyDescent="0.3">
      <c r="A6288" s="8" t="s">
        <v>6297</v>
      </c>
      <c r="B6288" s="9">
        <v>45579</v>
      </c>
      <c r="C6288" s="10" t="s">
        <v>8011</v>
      </c>
      <c r="D6288" s="10" t="s">
        <v>8021</v>
      </c>
      <c r="E6288" s="10" t="s">
        <v>8031</v>
      </c>
      <c r="F6288" s="11">
        <v>5</v>
      </c>
      <c r="G6288" s="11">
        <v>4380</v>
      </c>
      <c r="H6288" s="11">
        <v>494</v>
      </c>
      <c r="I6288" s="11">
        <v>206</v>
      </c>
      <c r="J6288" s="11">
        <v>3</v>
      </c>
      <c r="K6288" s="11" t="s">
        <v>8035</v>
      </c>
      <c r="L6288" s="11">
        <f t="shared" si="294"/>
        <v>700</v>
      </c>
      <c r="M6288" s="11">
        <f t="shared" si="295"/>
        <v>3680</v>
      </c>
      <c r="N6288" s="12">
        <f t="shared" si="296"/>
        <v>0.84018264840182644</v>
      </c>
    </row>
    <row r="6289" spans="1:14" x14ac:dyDescent="0.3">
      <c r="A6289" s="8" t="s">
        <v>6298</v>
      </c>
      <c r="B6289" s="9">
        <v>45580</v>
      </c>
      <c r="C6289" s="10" t="s">
        <v>8014</v>
      </c>
      <c r="D6289" s="10" t="s">
        <v>8026</v>
      </c>
      <c r="E6289" s="10" t="s">
        <v>8032</v>
      </c>
      <c r="F6289" s="11">
        <v>5</v>
      </c>
      <c r="G6289" s="11">
        <v>3690</v>
      </c>
      <c r="H6289" s="11">
        <v>1180</v>
      </c>
      <c r="I6289" s="11">
        <v>202</v>
      </c>
      <c r="J6289" s="11">
        <v>6</v>
      </c>
      <c r="K6289" s="11" t="s">
        <v>8035</v>
      </c>
      <c r="L6289" s="11">
        <f t="shared" si="294"/>
        <v>1382</v>
      </c>
      <c r="M6289" s="11">
        <f t="shared" si="295"/>
        <v>2308</v>
      </c>
      <c r="N6289" s="12">
        <f t="shared" si="296"/>
        <v>0.62547425474254748</v>
      </c>
    </row>
    <row r="6290" spans="1:14" x14ac:dyDescent="0.3">
      <c r="A6290" s="8" t="s">
        <v>6299</v>
      </c>
      <c r="B6290" s="9">
        <v>45580</v>
      </c>
      <c r="C6290" s="10" t="s">
        <v>8011</v>
      </c>
      <c r="D6290" s="10" t="s">
        <v>8030</v>
      </c>
      <c r="E6290" s="10" t="s">
        <v>8032</v>
      </c>
      <c r="F6290" s="11">
        <v>5</v>
      </c>
      <c r="G6290" s="11">
        <v>4465</v>
      </c>
      <c r="H6290" s="11">
        <v>584</v>
      </c>
      <c r="I6290" s="11">
        <v>106</v>
      </c>
      <c r="J6290" s="11">
        <v>7</v>
      </c>
      <c r="K6290" s="11" t="s">
        <v>8034</v>
      </c>
      <c r="L6290" s="11">
        <f t="shared" si="294"/>
        <v>690</v>
      </c>
      <c r="M6290" s="11">
        <f t="shared" si="295"/>
        <v>3775</v>
      </c>
      <c r="N6290" s="12">
        <f t="shared" si="296"/>
        <v>0.84546472564389696</v>
      </c>
    </row>
    <row r="6291" spans="1:14" x14ac:dyDescent="0.3">
      <c r="A6291" s="8" t="s">
        <v>6300</v>
      </c>
      <c r="B6291" s="9">
        <v>45580</v>
      </c>
      <c r="C6291" s="10" t="s">
        <v>8011</v>
      </c>
      <c r="D6291" s="10" t="s">
        <v>8030</v>
      </c>
      <c r="E6291" s="10" t="s">
        <v>8032</v>
      </c>
      <c r="F6291" s="11">
        <v>4</v>
      </c>
      <c r="G6291" s="11">
        <v>3592</v>
      </c>
      <c r="H6291" s="11">
        <v>718</v>
      </c>
      <c r="I6291" s="11">
        <v>171</v>
      </c>
      <c r="J6291" s="11">
        <v>6</v>
      </c>
      <c r="K6291" s="11" t="s">
        <v>8034</v>
      </c>
      <c r="L6291" s="11">
        <f t="shared" si="294"/>
        <v>889</v>
      </c>
      <c r="M6291" s="11">
        <f t="shared" si="295"/>
        <v>2703</v>
      </c>
      <c r="N6291" s="12">
        <f t="shared" si="296"/>
        <v>0.75250556792873047</v>
      </c>
    </row>
    <row r="6292" spans="1:14" x14ac:dyDescent="0.3">
      <c r="A6292" s="8" t="s">
        <v>6301</v>
      </c>
      <c r="B6292" s="9">
        <v>45580</v>
      </c>
      <c r="C6292" s="10" t="s">
        <v>8014</v>
      </c>
      <c r="D6292" s="10" t="s">
        <v>8018</v>
      </c>
      <c r="E6292" s="10" t="s">
        <v>8032</v>
      </c>
      <c r="F6292" s="11">
        <v>1</v>
      </c>
      <c r="G6292" s="11">
        <v>613</v>
      </c>
      <c r="H6292" s="11">
        <v>404</v>
      </c>
      <c r="I6292" s="11">
        <v>132</v>
      </c>
      <c r="J6292" s="11">
        <v>7</v>
      </c>
      <c r="K6292" s="11" t="s">
        <v>8034</v>
      </c>
      <c r="L6292" s="11">
        <f t="shared" si="294"/>
        <v>536</v>
      </c>
      <c r="M6292" s="11">
        <f t="shared" si="295"/>
        <v>77</v>
      </c>
      <c r="N6292" s="12">
        <f t="shared" si="296"/>
        <v>0.12561174551386622</v>
      </c>
    </row>
    <row r="6293" spans="1:14" x14ac:dyDescent="0.3">
      <c r="A6293" s="8" t="s">
        <v>6302</v>
      </c>
      <c r="B6293" s="9">
        <v>45580</v>
      </c>
      <c r="C6293" s="10" t="s">
        <v>8014</v>
      </c>
      <c r="D6293" s="10" t="s">
        <v>8020</v>
      </c>
      <c r="E6293" s="10" t="s">
        <v>8033</v>
      </c>
      <c r="F6293" s="11">
        <v>3</v>
      </c>
      <c r="G6293" s="11">
        <v>1722</v>
      </c>
      <c r="H6293" s="11">
        <v>615</v>
      </c>
      <c r="I6293" s="11">
        <v>165</v>
      </c>
      <c r="J6293" s="11">
        <v>2</v>
      </c>
      <c r="K6293" s="11" t="s">
        <v>8034</v>
      </c>
      <c r="L6293" s="11">
        <f t="shared" si="294"/>
        <v>780</v>
      </c>
      <c r="M6293" s="11">
        <f t="shared" si="295"/>
        <v>942</v>
      </c>
      <c r="N6293" s="12">
        <f t="shared" si="296"/>
        <v>0.54703832752613235</v>
      </c>
    </row>
    <row r="6294" spans="1:14" x14ac:dyDescent="0.3">
      <c r="A6294" s="8" t="s">
        <v>6303</v>
      </c>
      <c r="B6294" s="9">
        <v>45580</v>
      </c>
      <c r="C6294" s="10" t="s">
        <v>8012</v>
      </c>
      <c r="D6294" s="10" t="s">
        <v>8016</v>
      </c>
      <c r="E6294" s="10" t="s">
        <v>8033</v>
      </c>
      <c r="F6294" s="11">
        <v>1</v>
      </c>
      <c r="G6294" s="11">
        <v>788</v>
      </c>
      <c r="H6294" s="11">
        <v>1086</v>
      </c>
      <c r="I6294" s="11">
        <v>217</v>
      </c>
      <c r="J6294" s="11">
        <v>5</v>
      </c>
      <c r="K6294" s="11" t="s">
        <v>8034</v>
      </c>
      <c r="L6294" s="11">
        <f t="shared" si="294"/>
        <v>1303</v>
      </c>
      <c r="M6294" s="11">
        <f t="shared" si="295"/>
        <v>-515</v>
      </c>
      <c r="N6294" s="12">
        <f t="shared" si="296"/>
        <v>-0.65355329949238583</v>
      </c>
    </row>
    <row r="6295" spans="1:14" x14ac:dyDescent="0.3">
      <c r="A6295" s="8" t="s">
        <v>6304</v>
      </c>
      <c r="B6295" s="9">
        <v>45580</v>
      </c>
      <c r="C6295" s="10" t="s">
        <v>8012</v>
      </c>
      <c r="D6295" s="10" t="s">
        <v>8027</v>
      </c>
      <c r="E6295" s="10" t="s">
        <v>8032</v>
      </c>
      <c r="F6295" s="11">
        <v>2</v>
      </c>
      <c r="G6295" s="11">
        <v>1524</v>
      </c>
      <c r="H6295" s="11">
        <v>1494</v>
      </c>
      <c r="I6295" s="11">
        <v>154</v>
      </c>
      <c r="J6295" s="11">
        <v>4</v>
      </c>
      <c r="K6295" s="11" t="s">
        <v>8035</v>
      </c>
      <c r="L6295" s="11">
        <f t="shared" si="294"/>
        <v>1648</v>
      </c>
      <c r="M6295" s="11">
        <f t="shared" si="295"/>
        <v>-124</v>
      </c>
      <c r="N6295" s="12">
        <f t="shared" si="296"/>
        <v>-8.1364829396325458E-2</v>
      </c>
    </row>
    <row r="6296" spans="1:14" x14ac:dyDescent="0.3">
      <c r="A6296" s="8" t="s">
        <v>6305</v>
      </c>
      <c r="B6296" s="9">
        <v>45580</v>
      </c>
      <c r="C6296" s="10" t="s">
        <v>8011</v>
      </c>
      <c r="D6296" s="10" t="s">
        <v>8023</v>
      </c>
      <c r="E6296" s="10" t="s">
        <v>8032</v>
      </c>
      <c r="F6296" s="11">
        <v>1</v>
      </c>
      <c r="G6296" s="11">
        <v>893</v>
      </c>
      <c r="H6296" s="11">
        <v>1080</v>
      </c>
      <c r="I6296" s="11">
        <v>203</v>
      </c>
      <c r="J6296" s="11">
        <v>2</v>
      </c>
      <c r="K6296" s="11" t="s">
        <v>8034</v>
      </c>
      <c r="L6296" s="11">
        <f t="shared" si="294"/>
        <v>1283</v>
      </c>
      <c r="M6296" s="11">
        <f t="shared" si="295"/>
        <v>-390</v>
      </c>
      <c r="N6296" s="12">
        <f t="shared" si="296"/>
        <v>-0.43673012318029114</v>
      </c>
    </row>
    <row r="6297" spans="1:14" x14ac:dyDescent="0.3">
      <c r="A6297" s="8" t="s">
        <v>6306</v>
      </c>
      <c r="B6297" s="9">
        <v>45580</v>
      </c>
      <c r="C6297" s="10" t="s">
        <v>8011</v>
      </c>
      <c r="D6297" s="10" t="s">
        <v>8015</v>
      </c>
      <c r="E6297" s="10" t="s">
        <v>8031</v>
      </c>
      <c r="F6297" s="11">
        <v>4</v>
      </c>
      <c r="G6297" s="11">
        <v>3596</v>
      </c>
      <c r="H6297" s="11">
        <v>1010</v>
      </c>
      <c r="I6297" s="11">
        <v>161</v>
      </c>
      <c r="J6297" s="11">
        <v>4</v>
      </c>
      <c r="K6297" s="11" t="s">
        <v>8034</v>
      </c>
      <c r="L6297" s="11">
        <f t="shared" si="294"/>
        <v>1171</v>
      </c>
      <c r="M6297" s="11">
        <f t="shared" si="295"/>
        <v>2425</v>
      </c>
      <c r="N6297" s="12">
        <f t="shared" si="296"/>
        <v>0.67436040044493883</v>
      </c>
    </row>
    <row r="6298" spans="1:14" x14ac:dyDescent="0.3">
      <c r="A6298" s="8" t="s">
        <v>6307</v>
      </c>
      <c r="B6298" s="9">
        <v>45580</v>
      </c>
      <c r="C6298" s="10" t="s">
        <v>8012</v>
      </c>
      <c r="D6298" s="10" t="s">
        <v>8028</v>
      </c>
      <c r="E6298" s="10" t="s">
        <v>8033</v>
      </c>
      <c r="F6298" s="11">
        <v>4</v>
      </c>
      <c r="G6298" s="11">
        <v>2836</v>
      </c>
      <c r="H6298" s="11">
        <v>1012</v>
      </c>
      <c r="I6298" s="11">
        <v>157</v>
      </c>
      <c r="J6298" s="11">
        <v>7</v>
      </c>
      <c r="K6298" s="11" t="s">
        <v>8035</v>
      </c>
      <c r="L6298" s="11">
        <f t="shared" si="294"/>
        <v>1169</v>
      </c>
      <c r="M6298" s="11">
        <f t="shared" si="295"/>
        <v>1667</v>
      </c>
      <c r="N6298" s="12">
        <f t="shared" si="296"/>
        <v>0.58779971791255292</v>
      </c>
    </row>
    <row r="6299" spans="1:14" x14ac:dyDescent="0.3">
      <c r="A6299" s="8" t="s">
        <v>6308</v>
      </c>
      <c r="B6299" s="9">
        <v>45580</v>
      </c>
      <c r="C6299" s="10" t="s">
        <v>8013</v>
      </c>
      <c r="D6299" s="10" t="s">
        <v>8022</v>
      </c>
      <c r="E6299" s="10" t="s">
        <v>8033</v>
      </c>
      <c r="F6299" s="11">
        <v>2</v>
      </c>
      <c r="G6299" s="11">
        <v>1692</v>
      </c>
      <c r="H6299" s="11">
        <v>1055</v>
      </c>
      <c r="I6299" s="11">
        <v>100</v>
      </c>
      <c r="J6299" s="11">
        <v>3</v>
      </c>
      <c r="K6299" s="11" t="s">
        <v>8034</v>
      </c>
      <c r="L6299" s="11">
        <f t="shared" si="294"/>
        <v>1155</v>
      </c>
      <c r="M6299" s="11">
        <f t="shared" si="295"/>
        <v>537</v>
      </c>
      <c r="N6299" s="12">
        <f t="shared" si="296"/>
        <v>0.31737588652482268</v>
      </c>
    </row>
    <row r="6300" spans="1:14" x14ac:dyDescent="0.3">
      <c r="A6300" s="8" t="s">
        <v>6309</v>
      </c>
      <c r="B6300" s="9">
        <v>45580</v>
      </c>
      <c r="C6300" s="10" t="s">
        <v>8014</v>
      </c>
      <c r="D6300" s="10" t="s">
        <v>8020</v>
      </c>
      <c r="E6300" s="10" t="s">
        <v>8031</v>
      </c>
      <c r="F6300" s="11">
        <v>1</v>
      </c>
      <c r="G6300" s="11">
        <v>657</v>
      </c>
      <c r="H6300" s="11">
        <v>1186</v>
      </c>
      <c r="I6300" s="11">
        <v>110</v>
      </c>
      <c r="J6300" s="11">
        <v>7</v>
      </c>
      <c r="K6300" s="11" t="s">
        <v>8034</v>
      </c>
      <c r="L6300" s="11">
        <f t="shared" si="294"/>
        <v>1296</v>
      </c>
      <c r="M6300" s="11">
        <f t="shared" si="295"/>
        <v>-639</v>
      </c>
      <c r="N6300" s="12">
        <f t="shared" si="296"/>
        <v>-0.9726027397260274</v>
      </c>
    </row>
    <row r="6301" spans="1:14" x14ac:dyDescent="0.3">
      <c r="A6301" s="8" t="s">
        <v>6310</v>
      </c>
      <c r="B6301" s="9">
        <v>45580</v>
      </c>
      <c r="C6301" s="10" t="s">
        <v>8014</v>
      </c>
      <c r="D6301" s="10" t="s">
        <v>8020</v>
      </c>
      <c r="E6301" s="10" t="s">
        <v>8031</v>
      </c>
      <c r="F6301" s="11">
        <v>5</v>
      </c>
      <c r="G6301" s="11">
        <v>4435</v>
      </c>
      <c r="H6301" s="11">
        <v>429</v>
      </c>
      <c r="I6301" s="11">
        <v>198</v>
      </c>
      <c r="J6301" s="11">
        <v>2</v>
      </c>
      <c r="K6301" s="11" t="s">
        <v>8034</v>
      </c>
      <c r="L6301" s="11">
        <f t="shared" si="294"/>
        <v>627</v>
      </c>
      <c r="M6301" s="11">
        <f t="shared" si="295"/>
        <v>3808</v>
      </c>
      <c r="N6301" s="12">
        <f t="shared" si="296"/>
        <v>0.85862457722660657</v>
      </c>
    </row>
    <row r="6302" spans="1:14" x14ac:dyDescent="0.3">
      <c r="A6302" s="8" t="s">
        <v>6311</v>
      </c>
      <c r="B6302" s="9">
        <v>45580</v>
      </c>
      <c r="C6302" s="10" t="s">
        <v>8012</v>
      </c>
      <c r="D6302" s="10" t="s">
        <v>8027</v>
      </c>
      <c r="E6302" s="10" t="s">
        <v>8032</v>
      </c>
      <c r="F6302" s="11">
        <v>1</v>
      </c>
      <c r="G6302" s="11">
        <v>788</v>
      </c>
      <c r="H6302" s="11">
        <v>461</v>
      </c>
      <c r="I6302" s="11">
        <v>115</v>
      </c>
      <c r="J6302" s="11">
        <v>7</v>
      </c>
      <c r="K6302" s="11" t="s">
        <v>8034</v>
      </c>
      <c r="L6302" s="11">
        <f t="shared" si="294"/>
        <v>576</v>
      </c>
      <c r="M6302" s="11">
        <f t="shared" si="295"/>
        <v>212</v>
      </c>
      <c r="N6302" s="12">
        <f t="shared" si="296"/>
        <v>0.26903553299492383</v>
      </c>
    </row>
    <row r="6303" spans="1:14" x14ac:dyDescent="0.3">
      <c r="A6303" s="8" t="s">
        <v>6312</v>
      </c>
      <c r="B6303" s="9">
        <v>45580</v>
      </c>
      <c r="C6303" s="10" t="s">
        <v>8012</v>
      </c>
      <c r="D6303" s="10" t="s">
        <v>8028</v>
      </c>
      <c r="E6303" s="10" t="s">
        <v>8033</v>
      </c>
      <c r="F6303" s="11">
        <v>4</v>
      </c>
      <c r="G6303" s="11">
        <v>2904</v>
      </c>
      <c r="H6303" s="11">
        <v>625</v>
      </c>
      <c r="I6303" s="11">
        <v>198</v>
      </c>
      <c r="J6303" s="11">
        <v>5</v>
      </c>
      <c r="K6303" s="11" t="s">
        <v>8034</v>
      </c>
      <c r="L6303" s="11">
        <f t="shared" si="294"/>
        <v>823</v>
      </c>
      <c r="M6303" s="11">
        <f t="shared" si="295"/>
        <v>2081</v>
      </c>
      <c r="N6303" s="12">
        <f t="shared" si="296"/>
        <v>0.7165977961432507</v>
      </c>
    </row>
    <row r="6304" spans="1:14" x14ac:dyDescent="0.3">
      <c r="A6304" s="8" t="s">
        <v>6313</v>
      </c>
      <c r="B6304" s="9">
        <v>45580</v>
      </c>
      <c r="C6304" s="10" t="s">
        <v>8012</v>
      </c>
      <c r="D6304" s="10" t="s">
        <v>8028</v>
      </c>
      <c r="E6304" s="10" t="s">
        <v>8033</v>
      </c>
      <c r="F6304" s="11">
        <v>2</v>
      </c>
      <c r="G6304" s="11">
        <v>1392</v>
      </c>
      <c r="H6304" s="11">
        <v>1340</v>
      </c>
      <c r="I6304" s="11">
        <v>146</v>
      </c>
      <c r="J6304" s="11">
        <v>7</v>
      </c>
      <c r="K6304" s="11" t="s">
        <v>8034</v>
      </c>
      <c r="L6304" s="11">
        <f t="shared" si="294"/>
        <v>1486</v>
      </c>
      <c r="M6304" s="11">
        <f t="shared" si="295"/>
        <v>-94</v>
      </c>
      <c r="N6304" s="12">
        <f t="shared" si="296"/>
        <v>-6.7528735632183909E-2</v>
      </c>
    </row>
    <row r="6305" spans="1:14" x14ac:dyDescent="0.3">
      <c r="A6305" s="8" t="s">
        <v>6314</v>
      </c>
      <c r="B6305" s="9">
        <v>45580</v>
      </c>
      <c r="C6305" s="10" t="s">
        <v>8014</v>
      </c>
      <c r="D6305" s="10" t="s">
        <v>8024</v>
      </c>
      <c r="E6305" s="10" t="s">
        <v>8032</v>
      </c>
      <c r="F6305" s="11">
        <v>4</v>
      </c>
      <c r="G6305" s="11">
        <v>3080</v>
      </c>
      <c r="H6305" s="11">
        <v>889</v>
      </c>
      <c r="I6305" s="11">
        <v>136</v>
      </c>
      <c r="J6305" s="11">
        <v>7</v>
      </c>
      <c r="K6305" s="11" t="s">
        <v>8034</v>
      </c>
      <c r="L6305" s="11">
        <f t="shared" si="294"/>
        <v>1025</v>
      </c>
      <c r="M6305" s="11">
        <f t="shared" si="295"/>
        <v>2055</v>
      </c>
      <c r="N6305" s="12">
        <f t="shared" si="296"/>
        <v>0.66720779220779225</v>
      </c>
    </row>
    <row r="6306" spans="1:14" x14ac:dyDescent="0.3">
      <c r="A6306" s="8" t="s">
        <v>6315</v>
      </c>
      <c r="B6306" s="9">
        <v>45580</v>
      </c>
      <c r="C6306" s="10" t="s">
        <v>8012</v>
      </c>
      <c r="D6306" s="10" t="s">
        <v>8028</v>
      </c>
      <c r="E6306" s="10" t="s">
        <v>8033</v>
      </c>
      <c r="F6306" s="11">
        <v>1</v>
      </c>
      <c r="G6306" s="11">
        <v>605</v>
      </c>
      <c r="H6306" s="11">
        <v>568</v>
      </c>
      <c r="I6306" s="11">
        <v>213</v>
      </c>
      <c r="J6306" s="11">
        <v>5</v>
      </c>
      <c r="K6306" s="11" t="s">
        <v>8034</v>
      </c>
      <c r="L6306" s="11">
        <f t="shared" si="294"/>
        <v>781</v>
      </c>
      <c r="M6306" s="11">
        <f t="shared" si="295"/>
        <v>-176</v>
      </c>
      <c r="N6306" s="12">
        <f t="shared" si="296"/>
        <v>-0.29090909090909089</v>
      </c>
    </row>
    <row r="6307" spans="1:14" x14ac:dyDescent="0.3">
      <c r="A6307" s="8" t="s">
        <v>6316</v>
      </c>
      <c r="B6307" s="9">
        <v>45580</v>
      </c>
      <c r="C6307" s="10" t="s">
        <v>8013</v>
      </c>
      <c r="D6307" s="10" t="s">
        <v>8025</v>
      </c>
      <c r="E6307" s="10" t="s">
        <v>8032</v>
      </c>
      <c r="F6307" s="11">
        <v>4</v>
      </c>
      <c r="G6307" s="11">
        <v>2224</v>
      </c>
      <c r="H6307" s="11">
        <v>698</v>
      </c>
      <c r="I6307" s="11">
        <v>206</v>
      </c>
      <c r="J6307" s="11">
        <v>7</v>
      </c>
      <c r="K6307" s="11" t="s">
        <v>8035</v>
      </c>
      <c r="L6307" s="11">
        <f t="shared" si="294"/>
        <v>904</v>
      </c>
      <c r="M6307" s="11">
        <f t="shared" si="295"/>
        <v>1320</v>
      </c>
      <c r="N6307" s="12">
        <f t="shared" si="296"/>
        <v>0.59352517985611508</v>
      </c>
    </row>
    <row r="6308" spans="1:14" x14ac:dyDescent="0.3">
      <c r="A6308" s="8" t="s">
        <v>6317</v>
      </c>
      <c r="B6308" s="9">
        <v>45580</v>
      </c>
      <c r="C6308" s="10" t="s">
        <v>8012</v>
      </c>
      <c r="D6308" s="10" t="s">
        <v>8027</v>
      </c>
      <c r="E6308" s="10" t="s">
        <v>8031</v>
      </c>
      <c r="F6308" s="11">
        <v>4</v>
      </c>
      <c r="G6308" s="11">
        <v>2288</v>
      </c>
      <c r="H6308" s="11">
        <v>844</v>
      </c>
      <c r="I6308" s="11">
        <v>204</v>
      </c>
      <c r="J6308" s="11">
        <v>4</v>
      </c>
      <c r="K6308" s="11" t="s">
        <v>8034</v>
      </c>
      <c r="L6308" s="11">
        <f t="shared" si="294"/>
        <v>1048</v>
      </c>
      <c r="M6308" s="11">
        <f t="shared" si="295"/>
        <v>1240</v>
      </c>
      <c r="N6308" s="12">
        <f t="shared" si="296"/>
        <v>0.54195804195804198</v>
      </c>
    </row>
    <row r="6309" spans="1:14" x14ac:dyDescent="0.3">
      <c r="A6309" s="8" t="s">
        <v>6318</v>
      </c>
      <c r="B6309" s="9">
        <v>45580</v>
      </c>
      <c r="C6309" s="10" t="s">
        <v>8011</v>
      </c>
      <c r="D6309" s="10" t="s">
        <v>8030</v>
      </c>
      <c r="E6309" s="10" t="s">
        <v>8033</v>
      </c>
      <c r="F6309" s="11">
        <v>5</v>
      </c>
      <c r="G6309" s="11">
        <v>3645</v>
      </c>
      <c r="H6309" s="11">
        <v>456</v>
      </c>
      <c r="I6309" s="11">
        <v>201</v>
      </c>
      <c r="J6309" s="11">
        <v>7</v>
      </c>
      <c r="K6309" s="11" t="s">
        <v>8034</v>
      </c>
      <c r="L6309" s="11">
        <f t="shared" si="294"/>
        <v>657</v>
      </c>
      <c r="M6309" s="11">
        <f t="shared" si="295"/>
        <v>2988</v>
      </c>
      <c r="N6309" s="12">
        <f t="shared" si="296"/>
        <v>0.81975308641975309</v>
      </c>
    </row>
    <row r="6310" spans="1:14" x14ac:dyDescent="0.3">
      <c r="A6310" s="8" t="s">
        <v>6319</v>
      </c>
      <c r="B6310" s="9">
        <v>45580</v>
      </c>
      <c r="C6310" s="10" t="s">
        <v>8011</v>
      </c>
      <c r="D6310" s="10" t="s">
        <v>8021</v>
      </c>
      <c r="E6310" s="10" t="s">
        <v>8033</v>
      </c>
      <c r="F6310" s="11">
        <v>5</v>
      </c>
      <c r="G6310" s="11">
        <v>4035</v>
      </c>
      <c r="H6310" s="11">
        <v>948</v>
      </c>
      <c r="I6310" s="11">
        <v>149</v>
      </c>
      <c r="J6310" s="11">
        <v>3</v>
      </c>
      <c r="K6310" s="11" t="s">
        <v>8034</v>
      </c>
      <c r="L6310" s="11">
        <f t="shared" si="294"/>
        <v>1097</v>
      </c>
      <c r="M6310" s="11">
        <f t="shared" si="295"/>
        <v>2938</v>
      </c>
      <c r="N6310" s="12">
        <f t="shared" si="296"/>
        <v>0.72812887236679058</v>
      </c>
    </row>
    <row r="6311" spans="1:14" x14ac:dyDescent="0.3">
      <c r="A6311" s="8" t="s">
        <v>6320</v>
      </c>
      <c r="B6311" s="9">
        <v>45580</v>
      </c>
      <c r="C6311" s="10" t="s">
        <v>8012</v>
      </c>
      <c r="D6311" s="10" t="s">
        <v>8029</v>
      </c>
      <c r="E6311" s="10" t="s">
        <v>8032</v>
      </c>
      <c r="F6311" s="11">
        <v>2</v>
      </c>
      <c r="G6311" s="11">
        <v>1308</v>
      </c>
      <c r="H6311" s="11">
        <v>1373</v>
      </c>
      <c r="I6311" s="11">
        <v>153</v>
      </c>
      <c r="J6311" s="11">
        <v>5</v>
      </c>
      <c r="K6311" s="11" t="s">
        <v>8034</v>
      </c>
      <c r="L6311" s="11">
        <f t="shared" si="294"/>
        <v>1526</v>
      </c>
      <c r="M6311" s="11">
        <f t="shared" si="295"/>
        <v>-218</v>
      </c>
      <c r="N6311" s="12">
        <f t="shared" si="296"/>
        <v>-0.16666666666666666</v>
      </c>
    </row>
    <row r="6312" spans="1:14" x14ac:dyDescent="0.3">
      <c r="A6312" s="8" t="s">
        <v>6321</v>
      </c>
      <c r="B6312" s="9">
        <v>45580</v>
      </c>
      <c r="C6312" s="10" t="s">
        <v>8011</v>
      </c>
      <c r="D6312" s="10" t="s">
        <v>8030</v>
      </c>
      <c r="E6312" s="10" t="s">
        <v>8031</v>
      </c>
      <c r="F6312" s="11">
        <v>5</v>
      </c>
      <c r="G6312" s="11">
        <v>4200</v>
      </c>
      <c r="H6312" s="11">
        <v>1478</v>
      </c>
      <c r="I6312" s="11">
        <v>213</v>
      </c>
      <c r="J6312" s="11">
        <v>2</v>
      </c>
      <c r="K6312" s="11" t="s">
        <v>8034</v>
      </c>
      <c r="L6312" s="11">
        <f t="shared" si="294"/>
        <v>1691</v>
      </c>
      <c r="M6312" s="11">
        <f t="shared" si="295"/>
        <v>2509</v>
      </c>
      <c r="N6312" s="12">
        <f t="shared" si="296"/>
        <v>0.59738095238095235</v>
      </c>
    </row>
    <row r="6313" spans="1:14" x14ac:dyDescent="0.3">
      <c r="A6313" s="8" t="s">
        <v>6322</v>
      </c>
      <c r="B6313" s="9">
        <v>45580</v>
      </c>
      <c r="C6313" s="10" t="s">
        <v>8013</v>
      </c>
      <c r="D6313" s="10" t="s">
        <v>8017</v>
      </c>
      <c r="E6313" s="10" t="s">
        <v>8031</v>
      </c>
      <c r="F6313" s="11">
        <v>1</v>
      </c>
      <c r="G6313" s="11">
        <v>739</v>
      </c>
      <c r="H6313" s="11">
        <v>590</v>
      </c>
      <c r="I6313" s="11">
        <v>211</v>
      </c>
      <c r="J6313" s="11">
        <v>5</v>
      </c>
      <c r="K6313" s="11" t="s">
        <v>8034</v>
      </c>
      <c r="L6313" s="11">
        <f t="shared" si="294"/>
        <v>801</v>
      </c>
      <c r="M6313" s="11">
        <f t="shared" si="295"/>
        <v>-62</v>
      </c>
      <c r="N6313" s="12">
        <f t="shared" si="296"/>
        <v>-8.3897158322056839E-2</v>
      </c>
    </row>
    <row r="6314" spans="1:14" x14ac:dyDescent="0.3">
      <c r="A6314" s="8" t="s">
        <v>6323</v>
      </c>
      <c r="B6314" s="9">
        <v>45580</v>
      </c>
      <c r="C6314" s="10" t="s">
        <v>8012</v>
      </c>
      <c r="D6314" s="10" t="s">
        <v>8027</v>
      </c>
      <c r="E6314" s="10" t="s">
        <v>8031</v>
      </c>
      <c r="F6314" s="11">
        <v>5</v>
      </c>
      <c r="G6314" s="11">
        <v>3980</v>
      </c>
      <c r="H6314" s="11">
        <v>1075</v>
      </c>
      <c r="I6314" s="11">
        <v>206</v>
      </c>
      <c r="J6314" s="11">
        <v>4</v>
      </c>
      <c r="K6314" s="11" t="s">
        <v>8035</v>
      </c>
      <c r="L6314" s="11">
        <f t="shared" si="294"/>
        <v>1281</v>
      </c>
      <c r="M6314" s="11">
        <f t="shared" si="295"/>
        <v>2699</v>
      </c>
      <c r="N6314" s="12">
        <f t="shared" si="296"/>
        <v>0.67814070351758793</v>
      </c>
    </row>
    <row r="6315" spans="1:14" x14ac:dyDescent="0.3">
      <c r="A6315" s="8" t="s">
        <v>6324</v>
      </c>
      <c r="B6315" s="9">
        <v>45580</v>
      </c>
      <c r="C6315" s="10" t="s">
        <v>8012</v>
      </c>
      <c r="D6315" s="10" t="s">
        <v>8016</v>
      </c>
      <c r="E6315" s="10" t="s">
        <v>8031</v>
      </c>
      <c r="F6315" s="11">
        <v>2</v>
      </c>
      <c r="G6315" s="11">
        <v>1460</v>
      </c>
      <c r="H6315" s="11">
        <v>991</v>
      </c>
      <c r="I6315" s="11">
        <v>194</v>
      </c>
      <c r="J6315" s="11">
        <v>3</v>
      </c>
      <c r="K6315" s="11" t="s">
        <v>8034</v>
      </c>
      <c r="L6315" s="11">
        <f t="shared" si="294"/>
        <v>1185</v>
      </c>
      <c r="M6315" s="11">
        <f t="shared" si="295"/>
        <v>275</v>
      </c>
      <c r="N6315" s="12">
        <f t="shared" si="296"/>
        <v>0.18835616438356165</v>
      </c>
    </row>
    <row r="6316" spans="1:14" x14ac:dyDescent="0.3">
      <c r="A6316" s="8" t="s">
        <v>6325</v>
      </c>
      <c r="B6316" s="9">
        <v>45581</v>
      </c>
      <c r="C6316" s="10" t="s">
        <v>8011</v>
      </c>
      <c r="D6316" s="10" t="s">
        <v>8021</v>
      </c>
      <c r="E6316" s="10" t="s">
        <v>8032</v>
      </c>
      <c r="F6316" s="11">
        <v>5</v>
      </c>
      <c r="G6316" s="11">
        <v>4370</v>
      </c>
      <c r="H6316" s="11">
        <v>1318</v>
      </c>
      <c r="I6316" s="11">
        <v>181</v>
      </c>
      <c r="J6316" s="11">
        <v>6</v>
      </c>
      <c r="K6316" s="11" t="s">
        <v>8034</v>
      </c>
      <c r="L6316" s="11">
        <f t="shared" si="294"/>
        <v>1499</v>
      </c>
      <c r="M6316" s="11">
        <f t="shared" si="295"/>
        <v>2871</v>
      </c>
      <c r="N6316" s="12">
        <f t="shared" si="296"/>
        <v>0.65697940503432495</v>
      </c>
    </row>
    <row r="6317" spans="1:14" x14ac:dyDescent="0.3">
      <c r="A6317" s="8" t="s">
        <v>6326</v>
      </c>
      <c r="B6317" s="9">
        <v>45581</v>
      </c>
      <c r="C6317" s="10" t="s">
        <v>8012</v>
      </c>
      <c r="D6317" s="10" t="s">
        <v>8029</v>
      </c>
      <c r="E6317" s="10" t="s">
        <v>8033</v>
      </c>
      <c r="F6317" s="11">
        <v>5</v>
      </c>
      <c r="G6317" s="11">
        <v>4335</v>
      </c>
      <c r="H6317" s="11">
        <v>374</v>
      </c>
      <c r="I6317" s="11">
        <v>176</v>
      </c>
      <c r="J6317" s="11">
        <v>3</v>
      </c>
      <c r="K6317" s="11" t="s">
        <v>8034</v>
      </c>
      <c r="L6317" s="11">
        <f t="shared" si="294"/>
        <v>550</v>
      </c>
      <c r="M6317" s="11">
        <f t="shared" si="295"/>
        <v>3785</v>
      </c>
      <c r="N6317" s="12">
        <f t="shared" si="296"/>
        <v>0.87312572087658591</v>
      </c>
    </row>
    <row r="6318" spans="1:14" x14ac:dyDescent="0.3">
      <c r="A6318" s="8" t="s">
        <v>6327</v>
      </c>
      <c r="B6318" s="9">
        <v>45581</v>
      </c>
      <c r="C6318" s="10" t="s">
        <v>8014</v>
      </c>
      <c r="D6318" s="10" t="s">
        <v>8018</v>
      </c>
      <c r="E6318" s="10" t="s">
        <v>8031</v>
      </c>
      <c r="F6318" s="11">
        <v>3</v>
      </c>
      <c r="G6318" s="11">
        <v>1944</v>
      </c>
      <c r="H6318" s="11">
        <v>1398</v>
      </c>
      <c r="I6318" s="11">
        <v>150</v>
      </c>
      <c r="J6318" s="11">
        <v>6</v>
      </c>
      <c r="K6318" s="11" t="s">
        <v>8034</v>
      </c>
      <c r="L6318" s="11">
        <f t="shared" si="294"/>
        <v>1548</v>
      </c>
      <c r="M6318" s="11">
        <f t="shared" si="295"/>
        <v>396</v>
      </c>
      <c r="N6318" s="12">
        <f t="shared" si="296"/>
        <v>0.20370370370370369</v>
      </c>
    </row>
    <row r="6319" spans="1:14" x14ac:dyDescent="0.3">
      <c r="A6319" s="8" t="s">
        <v>6328</v>
      </c>
      <c r="B6319" s="9">
        <v>45581</v>
      </c>
      <c r="C6319" s="10" t="s">
        <v>8014</v>
      </c>
      <c r="D6319" s="10" t="s">
        <v>8024</v>
      </c>
      <c r="E6319" s="10" t="s">
        <v>8031</v>
      </c>
      <c r="F6319" s="11">
        <v>2</v>
      </c>
      <c r="G6319" s="11">
        <v>1370</v>
      </c>
      <c r="H6319" s="11">
        <v>1336</v>
      </c>
      <c r="I6319" s="11">
        <v>202</v>
      </c>
      <c r="J6319" s="11">
        <v>5</v>
      </c>
      <c r="K6319" s="11" t="s">
        <v>8035</v>
      </c>
      <c r="L6319" s="11">
        <f t="shared" si="294"/>
        <v>1538</v>
      </c>
      <c r="M6319" s="11">
        <f t="shared" si="295"/>
        <v>-168</v>
      </c>
      <c r="N6319" s="12">
        <f t="shared" si="296"/>
        <v>-0.12262773722627737</v>
      </c>
    </row>
    <row r="6320" spans="1:14" x14ac:dyDescent="0.3">
      <c r="A6320" s="8" t="s">
        <v>6329</v>
      </c>
      <c r="B6320" s="9">
        <v>45581</v>
      </c>
      <c r="C6320" s="10" t="s">
        <v>8013</v>
      </c>
      <c r="D6320" s="10" t="s">
        <v>8025</v>
      </c>
      <c r="E6320" s="10" t="s">
        <v>8032</v>
      </c>
      <c r="F6320" s="11">
        <v>1</v>
      </c>
      <c r="G6320" s="11">
        <v>746</v>
      </c>
      <c r="H6320" s="11">
        <v>482</v>
      </c>
      <c r="I6320" s="11">
        <v>124</v>
      </c>
      <c r="J6320" s="11">
        <v>6</v>
      </c>
      <c r="K6320" s="11" t="s">
        <v>8034</v>
      </c>
      <c r="L6320" s="11">
        <f t="shared" si="294"/>
        <v>606</v>
      </c>
      <c r="M6320" s="11">
        <f t="shared" si="295"/>
        <v>140</v>
      </c>
      <c r="N6320" s="12">
        <f t="shared" si="296"/>
        <v>0.1876675603217158</v>
      </c>
    </row>
    <row r="6321" spans="1:14" x14ac:dyDescent="0.3">
      <c r="A6321" s="8" t="s">
        <v>6330</v>
      </c>
      <c r="B6321" s="9">
        <v>45581</v>
      </c>
      <c r="C6321" s="10" t="s">
        <v>8013</v>
      </c>
      <c r="D6321" s="10" t="s">
        <v>8022</v>
      </c>
      <c r="E6321" s="10" t="s">
        <v>8031</v>
      </c>
      <c r="F6321" s="11">
        <v>3</v>
      </c>
      <c r="G6321" s="11">
        <v>2328</v>
      </c>
      <c r="H6321" s="11">
        <v>1341</v>
      </c>
      <c r="I6321" s="11">
        <v>185</v>
      </c>
      <c r="J6321" s="11">
        <v>4</v>
      </c>
      <c r="K6321" s="11" t="s">
        <v>8035</v>
      </c>
      <c r="L6321" s="11">
        <f t="shared" si="294"/>
        <v>1526</v>
      </c>
      <c r="M6321" s="11">
        <f t="shared" si="295"/>
        <v>802</v>
      </c>
      <c r="N6321" s="12">
        <f t="shared" si="296"/>
        <v>0.34450171821305842</v>
      </c>
    </row>
    <row r="6322" spans="1:14" x14ac:dyDescent="0.3">
      <c r="A6322" s="8" t="s">
        <v>6331</v>
      </c>
      <c r="B6322" s="9">
        <v>45581</v>
      </c>
      <c r="C6322" s="10" t="s">
        <v>8013</v>
      </c>
      <c r="D6322" s="10" t="s">
        <v>8019</v>
      </c>
      <c r="E6322" s="10" t="s">
        <v>8031</v>
      </c>
      <c r="F6322" s="11">
        <v>1</v>
      </c>
      <c r="G6322" s="11">
        <v>735</v>
      </c>
      <c r="H6322" s="11">
        <v>1449</v>
      </c>
      <c r="I6322" s="11">
        <v>177</v>
      </c>
      <c r="J6322" s="11">
        <v>7</v>
      </c>
      <c r="K6322" s="11" t="s">
        <v>8034</v>
      </c>
      <c r="L6322" s="11">
        <f t="shared" si="294"/>
        <v>1626</v>
      </c>
      <c r="M6322" s="11">
        <f t="shared" si="295"/>
        <v>-891</v>
      </c>
      <c r="N6322" s="12">
        <f t="shared" si="296"/>
        <v>-1.2122448979591838</v>
      </c>
    </row>
    <row r="6323" spans="1:14" x14ac:dyDescent="0.3">
      <c r="A6323" s="8" t="s">
        <v>6332</v>
      </c>
      <c r="B6323" s="9">
        <v>45581</v>
      </c>
      <c r="C6323" s="10" t="s">
        <v>8012</v>
      </c>
      <c r="D6323" s="10" t="s">
        <v>8029</v>
      </c>
      <c r="E6323" s="10" t="s">
        <v>8031</v>
      </c>
      <c r="F6323" s="11">
        <v>3</v>
      </c>
      <c r="G6323" s="11">
        <v>1656</v>
      </c>
      <c r="H6323" s="11">
        <v>755</v>
      </c>
      <c r="I6323" s="11">
        <v>108</v>
      </c>
      <c r="J6323" s="11">
        <v>3</v>
      </c>
      <c r="K6323" s="11" t="s">
        <v>8034</v>
      </c>
      <c r="L6323" s="11">
        <f t="shared" si="294"/>
        <v>863</v>
      </c>
      <c r="M6323" s="11">
        <f t="shared" si="295"/>
        <v>793</v>
      </c>
      <c r="N6323" s="12">
        <f t="shared" si="296"/>
        <v>0.47886473429951693</v>
      </c>
    </row>
    <row r="6324" spans="1:14" x14ac:dyDescent="0.3">
      <c r="A6324" s="8" t="s">
        <v>6333</v>
      </c>
      <c r="B6324" s="9">
        <v>45581</v>
      </c>
      <c r="C6324" s="10" t="s">
        <v>8012</v>
      </c>
      <c r="D6324" s="10" t="s">
        <v>8027</v>
      </c>
      <c r="E6324" s="10" t="s">
        <v>8032</v>
      </c>
      <c r="F6324" s="11">
        <v>1</v>
      </c>
      <c r="G6324" s="11">
        <v>690</v>
      </c>
      <c r="H6324" s="11">
        <v>965</v>
      </c>
      <c r="I6324" s="11">
        <v>174</v>
      </c>
      <c r="J6324" s="11">
        <v>5</v>
      </c>
      <c r="K6324" s="11" t="s">
        <v>8034</v>
      </c>
      <c r="L6324" s="11">
        <f t="shared" si="294"/>
        <v>1139</v>
      </c>
      <c r="M6324" s="11">
        <f t="shared" si="295"/>
        <v>-449</v>
      </c>
      <c r="N6324" s="12">
        <f t="shared" si="296"/>
        <v>-0.6507246376811594</v>
      </c>
    </row>
    <row r="6325" spans="1:14" x14ac:dyDescent="0.3">
      <c r="A6325" s="8" t="s">
        <v>6334</v>
      </c>
      <c r="B6325" s="9">
        <v>45581</v>
      </c>
      <c r="C6325" s="10" t="s">
        <v>8014</v>
      </c>
      <c r="D6325" s="10" t="s">
        <v>8018</v>
      </c>
      <c r="E6325" s="10" t="s">
        <v>8031</v>
      </c>
      <c r="F6325" s="11">
        <v>1</v>
      </c>
      <c r="G6325" s="11">
        <v>699</v>
      </c>
      <c r="H6325" s="11">
        <v>1093</v>
      </c>
      <c r="I6325" s="11">
        <v>147</v>
      </c>
      <c r="J6325" s="11">
        <v>7</v>
      </c>
      <c r="K6325" s="11" t="s">
        <v>8034</v>
      </c>
      <c r="L6325" s="11">
        <f t="shared" si="294"/>
        <v>1240</v>
      </c>
      <c r="M6325" s="11">
        <f t="shared" si="295"/>
        <v>-541</v>
      </c>
      <c r="N6325" s="12">
        <f t="shared" si="296"/>
        <v>-0.77396280400572248</v>
      </c>
    </row>
    <row r="6326" spans="1:14" x14ac:dyDescent="0.3">
      <c r="A6326" s="8" t="s">
        <v>6335</v>
      </c>
      <c r="B6326" s="9">
        <v>45581</v>
      </c>
      <c r="C6326" s="10" t="s">
        <v>8013</v>
      </c>
      <c r="D6326" s="10" t="s">
        <v>8017</v>
      </c>
      <c r="E6326" s="10" t="s">
        <v>8032</v>
      </c>
      <c r="F6326" s="11">
        <v>5</v>
      </c>
      <c r="G6326" s="11">
        <v>2865</v>
      </c>
      <c r="H6326" s="11">
        <v>1343</v>
      </c>
      <c r="I6326" s="11">
        <v>123</v>
      </c>
      <c r="J6326" s="11">
        <v>3</v>
      </c>
      <c r="K6326" s="11" t="s">
        <v>8034</v>
      </c>
      <c r="L6326" s="11">
        <f t="shared" si="294"/>
        <v>1466</v>
      </c>
      <c r="M6326" s="11">
        <f t="shared" si="295"/>
        <v>1399</v>
      </c>
      <c r="N6326" s="12">
        <f t="shared" si="296"/>
        <v>0.48830715532286212</v>
      </c>
    </row>
    <row r="6327" spans="1:14" x14ac:dyDescent="0.3">
      <c r="A6327" s="8" t="s">
        <v>6336</v>
      </c>
      <c r="B6327" s="9">
        <v>45581</v>
      </c>
      <c r="C6327" s="10" t="s">
        <v>8012</v>
      </c>
      <c r="D6327" s="10" t="s">
        <v>8016</v>
      </c>
      <c r="E6327" s="10" t="s">
        <v>8031</v>
      </c>
      <c r="F6327" s="11">
        <v>4</v>
      </c>
      <c r="G6327" s="11">
        <v>2244</v>
      </c>
      <c r="H6327" s="11">
        <v>564</v>
      </c>
      <c r="I6327" s="11">
        <v>101</v>
      </c>
      <c r="J6327" s="11">
        <v>4</v>
      </c>
      <c r="K6327" s="11" t="s">
        <v>8034</v>
      </c>
      <c r="L6327" s="11">
        <f t="shared" si="294"/>
        <v>665</v>
      </c>
      <c r="M6327" s="11">
        <f t="shared" si="295"/>
        <v>1579</v>
      </c>
      <c r="N6327" s="12">
        <f t="shared" si="296"/>
        <v>0.70365418894830656</v>
      </c>
    </row>
    <row r="6328" spans="1:14" x14ac:dyDescent="0.3">
      <c r="A6328" s="8" t="s">
        <v>6337</v>
      </c>
      <c r="B6328" s="9">
        <v>45581</v>
      </c>
      <c r="C6328" s="10" t="s">
        <v>8012</v>
      </c>
      <c r="D6328" s="10" t="s">
        <v>8027</v>
      </c>
      <c r="E6328" s="10" t="s">
        <v>8031</v>
      </c>
      <c r="F6328" s="11">
        <v>1</v>
      </c>
      <c r="G6328" s="11">
        <v>595</v>
      </c>
      <c r="H6328" s="11">
        <v>1481</v>
      </c>
      <c r="I6328" s="11">
        <v>189</v>
      </c>
      <c r="J6328" s="11">
        <v>3</v>
      </c>
      <c r="K6328" s="11" t="s">
        <v>8034</v>
      </c>
      <c r="L6328" s="11">
        <f t="shared" si="294"/>
        <v>1670</v>
      </c>
      <c r="M6328" s="11">
        <f t="shared" si="295"/>
        <v>-1075</v>
      </c>
      <c r="N6328" s="12">
        <f t="shared" si="296"/>
        <v>-1.8067226890756303</v>
      </c>
    </row>
    <row r="6329" spans="1:14" x14ac:dyDescent="0.3">
      <c r="A6329" s="8" t="s">
        <v>6338</v>
      </c>
      <c r="B6329" s="9">
        <v>45582</v>
      </c>
      <c r="C6329" s="10" t="s">
        <v>8011</v>
      </c>
      <c r="D6329" s="10" t="s">
        <v>8021</v>
      </c>
      <c r="E6329" s="10" t="s">
        <v>8033</v>
      </c>
      <c r="F6329" s="11">
        <v>3</v>
      </c>
      <c r="G6329" s="11">
        <v>2589</v>
      </c>
      <c r="H6329" s="11">
        <v>1485</v>
      </c>
      <c r="I6329" s="11">
        <v>130</v>
      </c>
      <c r="J6329" s="11">
        <v>5</v>
      </c>
      <c r="K6329" s="11" t="s">
        <v>8034</v>
      </c>
      <c r="L6329" s="11">
        <f t="shared" si="294"/>
        <v>1615</v>
      </c>
      <c r="M6329" s="11">
        <f t="shared" si="295"/>
        <v>974</v>
      </c>
      <c r="N6329" s="12">
        <f t="shared" si="296"/>
        <v>0.37620702974121284</v>
      </c>
    </row>
    <row r="6330" spans="1:14" x14ac:dyDescent="0.3">
      <c r="A6330" s="8" t="s">
        <v>6339</v>
      </c>
      <c r="B6330" s="9">
        <v>45582</v>
      </c>
      <c r="C6330" s="10" t="s">
        <v>8014</v>
      </c>
      <c r="D6330" s="10" t="s">
        <v>8018</v>
      </c>
      <c r="E6330" s="10" t="s">
        <v>8033</v>
      </c>
      <c r="F6330" s="11">
        <v>5</v>
      </c>
      <c r="G6330" s="11">
        <v>3485</v>
      </c>
      <c r="H6330" s="11">
        <v>1328</v>
      </c>
      <c r="I6330" s="11">
        <v>185</v>
      </c>
      <c r="J6330" s="11">
        <v>4</v>
      </c>
      <c r="K6330" s="11" t="s">
        <v>8034</v>
      </c>
      <c r="L6330" s="11">
        <f t="shared" si="294"/>
        <v>1513</v>
      </c>
      <c r="M6330" s="11">
        <f t="shared" si="295"/>
        <v>1972</v>
      </c>
      <c r="N6330" s="12">
        <f t="shared" si="296"/>
        <v>0.56585365853658531</v>
      </c>
    </row>
    <row r="6331" spans="1:14" x14ac:dyDescent="0.3">
      <c r="A6331" s="8" t="s">
        <v>6340</v>
      </c>
      <c r="B6331" s="9">
        <v>45582</v>
      </c>
      <c r="C6331" s="10" t="s">
        <v>8011</v>
      </c>
      <c r="D6331" s="10" t="s">
        <v>8021</v>
      </c>
      <c r="E6331" s="10" t="s">
        <v>8032</v>
      </c>
      <c r="F6331" s="11">
        <v>1</v>
      </c>
      <c r="G6331" s="11">
        <v>603</v>
      </c>
      <c r="H6331" s="11">
        <v>1262</v>
      </c>
      <c r="I6331" s="11">
        <v>202</v>
      </c>
      <c r="J6331" s="11">
        <v>3</v>
      </c>
      <c r="K6331" s="11" t="s">
        <v>8034</v>
      </c>
      <c r="L6331" s="11">
        <f t="shared" si="294"/>
        <v>1464</v>
      </c>
      <c r="M6331" s="11">
        <f t="shared" si="295"/>
        <v>-861</v>
      </c>
      <c r="N6331" s="12">
        <f t="shared" si="296"/>
        <v>-1.427860696517413</v>
      </c>
    </row>
    <row r="6332" spans="1:14" x14ac:dyDescent="0.3">
      <c r="A6332" s="8" t="s">
        <v>6341</v>
      </c>
      <c r="B6332" s="9">
        <v>45582</v>
      </c>
      <c r="C6332" s="10" t="s">
        <v>8012</v>
      </c>
      <c r="D6332" s="10" t="s">
        <v>8027</v>
      </c>
      <c r="E6332" s="10" t="s">
        <v>8032</v>
      </c>
      <c r="F6332" s="11">
        <v>5</v>
      </c>
      <c r="G6332" s="11">
        <v>4480</v>
      </c>
      <c r="H6332" s="11">
        <v>807</v>
      </c>
      <c r="I6332" s="11">
        <v>134</v>
      </c>
      <c r="J6332" s="11">
        <v>6</v>
      </c>
      <c r="K6332" s="11" t="s">
        <v>8034</v>
      </c>
      <c r="L6332" s="11">
        <f t="shared" si="294"/>
        <v>941</v>
      </c>
      <c r="M6332" s="11">
        <f t="shared" si="295"/>
        <v>3539</v>
      </c>
      <c r="N6332" s="12">
        <f t="shared" si="296"/>
        <v>0.78995535714285714</v>
      </c>
    </row>
    <row r="6333" spans="1:14" x14ac:dyDescent="0.3">
      <c r="A6333" s="8" t="s">
        <v>6342</v>
      </c>
      <c r="B6333" s="9">
        <v>45582</v>
      </c>
      <c r="C6333" s="10" t="s">
        <v>8011</v>
      </c>
      <c r="D6333" s="10" t="s">
        <v>8015</v>
      </c>
      <c r="E6333" s="10" t="s">
        <v>8031</v>
      </c>
      <c r="F6333" s="11">
        <v>5</v>
      </c>
      <c r="G6333" s="11">
        <v>3995</v>
      </c>
      <c r="H6333" s="11">
        <v>1265</v>
      </c>
      <c r="I6333" s="11">
        <v>183</v>
      </c>
      <c r="J6333" s="11">
        <v>6</v>
      </c>
      <c r="K6333" s="11" t="s">
        <v>8034</v>
      </c>
      <c r="L6333" s="11">
        <f t="shared" si="294"/>
        <v>1448</v>
      </c>
      <c r="M6333" s="11">
        <f t="shared" si="295"/>
        <v>2547</v>
      </c>
      <c r="N6333" s="12">
        <f t="shared" si="296"/>
        <v>0.63754693366708381</v>
      </c>
    </row>
    <row r="6334" spans="1:14" x14ac:dyDescent="0.3">
      <c r="A6334" s="8" t="s">
        <v>6343</v>
      </c>
      <c r="B6334" s="9">
        <v>45582</v>
      </c>
      <c r="C6334" s="10" t="s">
        <v>8013</v>
      </c>
      <c r="D6334" s="10" t="s">
        <v>8025</v>
      </c>
      <c r="E6334" s="10" t="s">
        <v>8033</v>
      </c>
      <c r="F6334" s="11">
        <v>1</v>
      </c>
      <c r="G6334" s="11">
        <v>667</v>
      </c>
      <c r="H6334" s="11">
        <v>405</v>
      </c>
      <c r="I6334" s="11">
        <v>103</v>
      </c>
      <c r="J6334" s="11">
        <v>6</v>
      </c>
      <c r="K6334" s="11" t="s">
        <v>8034</v>
      </c>
      <c r="L6334" s="11">
        <f t="shared" si="294"/>
        <v>508</v>
      </c>
      <c r="M6334" s="11">
        <f t="shared" si="295"/>
        <v>159</v>
      </c>
      <c r="N6334" s="12">
        <f t="shared" si="296"/>
        <v>0.23838080959520239</v>
      </c>
    </row>
    <row r="6335" spans="1:14" x14ac:dyDescent="0.3">
      <c r="A6335" s="8" t="s">
        <v>6344</v>
      </c>
      <c r="B6335" s="9">
        <v>45582</v>
      </c>
      <c r="C6335" s="10" t="s">
        <v>8011</v>
      </c>
      <c r="D6335" s="10" t="s">
        <v>8021</v>
      </c>
      <c r="E6335" s="10" t="s">
        <v>8031</v>
      </c>
      <c r="F6335" s="11">
        <v>3</v>
      </c>
      <c r="G6335" s="11">
        <v>2217</v>
      </c>
      <c r="H6335" s="11">
        <v>1159</v>
      </c>
      <c r="I6335" s="11">
        <v>118</v>
      </c>
      <c r="J6335" s="11">
        <v>6</v>
      </c>
      <c r="K6335" s="11" t="s">
        <v>8034</v>
      </c>
      <c r="L6335" s="11">
        <f t="shared" si="294"/>
        <v>1277</v>
      </c>
      <c r="M6335" s="11">
        <f t="shared" si="295"/>
        <v>940</v>
      </c>
      <c r="N6335" s="12">
        <f t="shared" si="296"/>
        <v>0.42399639152007218</v>
      </c>
    </row>
    <row r="6336" spans="1:14" x14ac:dyDescent="0.3">
      <c r="A6336" s="8" t="s">
        <v>6345</v>
      </c>
      <c r="B6336" s="9">
        <v>45582</v>
      </c>
      <c r="C6336" s="10" t="s">
        <v>8011</v>
      </c>
      <c r="D6336" s="10" t="s">
        <v>8021</v>
      </c>
      <c r="E6336" s="10" t="s">
        <v>8031</v>
      </c>
      <c r="F6336" s="11">
        <v>5</v>
      </c>
      <c r="G6336" s="11">
        <v>4210</v>
      </c>
      <c r="H6336" s="11">
        <v>1248</v>
      </c>
      <c r="I6336" s="11">
        <v>136</v>
      </c>
      <c r="J6336" s="11">
        <v>6</v>
      </c>
      <c r="K6336" s="11" t="s">
        <v>8035</v>
      </c>
      <c r="L6336" s="11">
        <f t="shared" si="294"/>
        <v>1384</v>
      </c>
      <c r="M6336" s="11">
        <f t="shared" si="295"/>
        <v>2826</v>
      </c>
      <c r="N6336" s="12">
        <f t="shared" si="296"/>
        <v>0.67125890736342042</v>
      </c>
    </row>
    <row r="6337" spans="1:14" x14ac:dyDescent="0.3">
      <c r="A6337" s="8" t="s">
        <v>6346</v>
      </c>
      <c r="B6337" s="9">
        <v>45582</v>
      </c>
      <c r="C6337" s="10" t="s">
        <v>8011</v>
      </c>
      <c r="D6337" s="10" t="s">
        <v>8021</v>
      </c>
      <c r="E6337" s="10" t="s">
        <v>8031</v>
      </c>
      <c r="F6337" s="11">
        <v>2</v>
      </c>
      <c r="G6337" s="11">
        <v>1768</v>
      </c>
      <c r="H6337" s="11">
        <v>1188</v>
      </c>
      <c r="I6337" s="11">
        <v>103</v>
      </c>
      <c r="J6337" s="11">
        <v>6</v>
      </c>
      <c r="K6337" s="11" t="s">
        <v>8034</v>
      </c>
      <c r="L6337" s="11">
        <f t="shared" si="294"/>
        <v>1291</v>
      </c>
      <c r="M6337" s="11">
        <f t="shared" si="295"/>
        <v>477</v>
      </c>
      <c r="N6337" s="12">
        <f t="shared" si="296"/>
        <v>0.26979638009049772</v>
      </c>
    </row>
    <row r="6338" spans="1:14" x14ac:dyDescent="0.3">
      <c r="A6338" s="8" t="s">
        <v>6347</v>
      </c>
      <c r="B6338" s="9">
        <v>45582</v>
      </c>
      <c r="C6338" s="10" t="s">
        <v>8011</v>
      </c>
      <c r="D6338" s="10" t="s">
        <v>8015</v>
      </c>
      <c r="E6338" s="10" t="s">
        <v>8031</v>
      </c>
      <c r="F6338" s="11">
        <v>1</v>
      </c>
      <c r="G6338" s="11">
        <v>632</v>
      </c>
      <c r="H6338" s="11">
        <v>877</v>
      </c>
      <c r="I6338" s="11">
        <v>145</v>
      </c>
      <c r="J6338" s="11">
        <v>3</v>
      </c>
      <c r="K6338" s="11" t="s">
        <v>8034</v>
      </c>
      <c r="L6338" s="11">
        <f t="shared" ref="L6338:L6401" si="297">H6338+I6338</f>
        <v>1022</v>
      </c>
      <c r="M6338" s="11">
        <f t="shared" ref="M6338:M6401" si="298">G6338-L6338</f>
        <v>-390</v>
      </c>
      <c r="N6338" s="12">
        <f t="shared" ref="N6338:N6401" si="299">M6338/G6338</f>
        <v>-0.61708860759493667</v>
      </c>
    </row>
    <row r="6339" spans="1:14" x14ac:dyDescent="0.3">
      <c r="A6339" s="8" t="s">
        <v>6348</v>
      </c>
      <c r="B6339" s="9">
        <v>45582</v>
      </c>
      <c r="C6339" s="10" t="s">
        <v>8012</v>
      </c>
      <c r="D6339" s="10" t="s">
        <v>8016</v>
      </c>
      <c r="E6339" s="10" t="s">
        <v>8031</v>
      </c>
      <c r="F6339" s="11">
        <v>1</v>
      </c>
      <c r="G6339" s="11">
        <v>637</v>
      </c>
      <c r="H6339" s="11">
        <v>356</v>
      </c>
      <c r="I6339" s="11">
        <v>153</v>
      </c>
      <c r="J6339" s="11">
        <v>2</v>
      </c>
      <c r="K6339" s="11" t="s">
        <v>8035</v>
      </c>
      <c r="L6339" s="11">
        <f t="shared" si="297"/>
        <v>509</v>
      </c>
      <c r="M6339" s="11">
        <f t="shared" si="298"/>
        <v>128</v>
      </c>
      <c r="N6339" s="12">
        <f t="shared" si="299"/>
        <v>0.20094191522762953</v>
      </c>
    </row>
    <row r="6340" spans="1:14" x14ac:dyDescent="0.3">
      <c r="A6340" s="8" t="s">
        <v>6349</v>
      </c>
      <c r="B6340" s="9">
        <v>45582</v>
      </c>
      <c r="C6340" s="10" t="s">
        <v>8013</v>
      </c>
      <c r="D6340" s="10" t="s">
        <v>8017</v>
      </c>
      <c r="E6340" s="10" t="s">
        <v>8033</v>
      </c>
      <c r="F6340" s="11">
        <v>1</v>
      </c>
      <c r="G6340" s="11">
        <v>844</v>
      </c>
      <c r="H6340" s="11">
        <v>1022</v>
      </c>
      <c r="I6340" s="11">
        <v>142</v>
      </c>
      <c r="J6340" s="11">
        <v>2</v>
      </c>
      <c r="K6340" s="11" t="s">
        <v>8034</v>
      </c>
      <c r="L6340" s="11">
        <f t="shared" si="297"/>
        <v>1164</v>
      </c>
      <c r="M6340" s="11">
        <f t="shared" si="298"/>
        <v>-320</v>
      </c>
      <c r="N6340" s="12">
        <f t="shared" si="299"/>
        <v>-0.37914691943127959</v>
      </c>
    </row>
    <row r="6341" spans="1:14" x14ac:dyDescent="0.3">
      <c r="A6341" s="8" t="s">
        <v>6350</v>
      </c>
      <c r="B6341" s="9">
        <v>45582</v>
      </c>
      <c r="C6341" s="10" t="s">
        <v>8011</v>
      </c>
      <c r="D6341" s="10" t="s">
        <v>8015</v>
      </c>
      <c r="E6341" s="10" t="s">
        <v>8032</v>
      </c>
      <c r="F6341" s="11">
        <v>1</v>
      </c>
      <c r="G6341" s="11">
        <v>550</v>
      </c>
      <c r="H6341" s="11">
        <v>1419</v>
      </c>
      <c r="I6341" s="11">
        <v>137</v>
      </c>
      <c r="J6341" s="11">
        <v>6</v>
      </c>
      <c r="K6341" s="11" t="s">
        <v>8034</v>
      </c>
      <c r="L6341" s="11">
        <f t="shared" si="297"/>
        <v>1556</v>
      </c>
      <c r="M6341" s="11">
        <f t="shared" si="298"/>
        <v>-1006</v>
      </c>
      <c r="N6341" s="12">
        <f t="shared" si="299"/>
        <v>-1.8290909090909091</v>
      </c>
    </row>
    <row r="6342" spans="1:14" x14ac:dyDescent="0.3">
      <c r="A6342" s="8" t="s">
        <v>6351</v>
      </c>
      <c r="B6342" s="9">
        <v>45582</v>
      </c>
      <c r="C6342" s="10" t="s">
        <v>8012</v>
      </c>
      <c r="D6342" s="10" t="s">
        <v>8029</v>
      </c>
      <c r="E6342" s="10" t="s">
        <v>8032</v>
      </c>
      <c r="F6342" s="11">
        <v>3</v>
      </c>
      <c r="G6342" s="11">
        <v>1656</v>
      </c>
      <c r="H6342" s="11">
        <v>1418</v>
      </c>
      <c r="I6342" s="11">
        <v>133</v>
      </c>
      <c r="J6342" s="11">
        <v>2</v>
      </c>
      <c r="K6342" s="11" t="s">
        <v>8034</v>
      </c>
      <c r="L6342" s="11">
        <f t="shared" si="297"/>
        <v>1551</v>
      </c>
      <c r="M6342" s="11">
        <f t="shared" si="298"/>
        <v>105</v>
      </c>
      <c r="N6342" s="12">
        <f t="shared" si="299"/>
        <v>6.3405797101449279E-2</v>
      </c>
    </row>
    <row r="6343" spans="1:14" x14ac:dyDescent="0.3">
      <c r="A6343" s="8" t="s">
        <v>6352</v>
      </c>
      <c r="B6343" s="9">
        <v>45582</v>
      </c>
      <c r="C6343" s="10" t="s">
        <v>8012</v>
      </c>
      <c r="D6343" s="10" t="s">
        <v>8028</v>
      </c>
      <c r="E6343" s="10" t="s">
        <v>8033</v>
      </c>
      <c r="F6343" s="11">
        <v>1</v>
      </c>
      <c r="G6343" s="11">
        <v>600</v>
      </c>
      <c r="H6343" s="11">
        <v>928</v>
      </c>
      <c r="I6343" s="11">
        <v>196</v>
      </c>
      <c r="J6343" s="11">
        <v>5</v>
      </c>
      <c r="K6343" s="11" t="s">
        <v>8034</v>
      </c>
      <c r="L6343" s="11">
        <f t="shared" si="297"/>
        <v>1124</v>
      </c>
      <c r="M6343" s="11">
        <f t="shared" si="298"/>
        <v>-524</v>
      </c>
      <c r="N6343" s="12">
        <f t="shared" si="299"/>
        <v>-0.87333333333333329</v>
      </c>
    </row>
    <row r="6344" spans="1:14" x14ac:dyDescent="0.3">
      <c r="A6344" s="8" t="s">
        <v>6353</v>
      </c>
      <c r="B6344" s="9">
        <v>45583</v>
      </c>
      <c r="C6344" s="10" t="s">
        <v>8014</v>
      </c>
      <c r="D6344" s="10" t="s">
        <v>8024</v>
      </c>
      <c r="E6344" s="10" t="s">
        <v>8033</v>
      </c>
      <c r="F6344" s="11">
        <v>2</v>
      </c>
      <c r="G6344" s="11">
        <v>1744</v>
      </c>
      <c r="H6344" s="11">
        <v>851</v>
      </c>
      <c r="I6344" s="11">
        <v>180</v>
      </c>
      <c r="J6344" s="11">
        <v>2</v>
      </c>
      <c r="K6344" s="11" t="s">
        <v>8034</v>
      </c>
      <c r="L6344" s="11">
        <f t="shared" si="297"/>
        <v>1031</v>
      </c>
      <c r="M6344" s="11">
        <f t="shared" si="298"/>
        <v>713</v>
      </c>
      <c r="N6344" s="12">
        <f t="shared" si="299"/>
        <v>0.40883027522935778</v>
      </c>
    </row>
    <row r="6345" spans="1:14" x14ac:dyDescent="0.3">
      <c r="A6345" s="8" t="s">
        <v>6354</v>
      </c>
      <c r="B6345" s="9">
        <v>45583</v>
      </c>
      <c r="C6345" s="10" t="s">
        <v>8014</v>
      </c>
      <c r="D6345" s="10" t="s">
        <v>8020</v>
      </c>
      <c r="E6345" s="10" t="s">
        <v>8032</v>
      </c>
      <c r="F6345" s="11">
        <v>3</v>
      </c>
      <c r="G6345" s="11">
        <v>1938</v>
      </c>
      <c r="H6345" s="11">
        <v>1365</v>
      </c>
      <c r="I6345" s="11">
        <v>161</v>
      </c>
      <c r="J6345" s="11">
        <v>6</v>
      </c>
      <c r="K6345" s="11" t="s">
        <v>8034</v>
      </c>
      <c r="L6345" s="11">
        <f t="shared" si="297"/>
        <v>1526</v>
      </c>
      <c r="M6345" s="11">
        <f t="shared" si="298"/>
        <v>412</v>
      </c>
      <c r="N6345" s="12">
        <f t="shared" si="299"/>
        <v>0.21259029927760578</v>
      </c>
    </row>
    <row r="6346" spans="1:14" x14ac:dyDescent="0.3">
      <c r="A6346" s="8" t="s">
        <v>6355</v>
      </c>
      <c r="B6346" s="9">
        <v>45583</v>
      </c>
      <c r="C6346" s="10" t="s">
        <v>8014</v>
      </c>
      <c r="D6346" s="10" t="s">
        <v>8020</v>
      </c>
      <c r="E6346" s="10" t="s">
        <v>8033</v>
      </c>
      <c r="F6346" s="11">
        <v>5</v>
      </c>
      <c r="G6346" s="11">
        <v>4070</v>
      </c>
      <c r="H6346" s="11">
        <v>878</v>
      </c>
      <c r="I6346" s="11">
        <v>213</v>
      </c>
      <c r="J6346" s="11">
        <v>5</v>
      </c>
      <c r="K6346" s="11" t="s">
        <v>8034</v>
      </c>
      <c r="L6346" s="11">
        <f t="shared" si="297"/>
        <v>1091</v>
      </c>
      <c r="M6346" s="11">
        <f t="shared" si="298"/>
        <v>2979</v>
      </c>
      <c r="N6346" s="12">
        <f t="shared" si="299"/>
        <v>0.73194103194103199</v>
      </c>
    </row>
    <row r="6347" spans="1:14" x14ac:dyDescent="0.3">
      <c r="A6347" s="8" t="s">
        <v>6356</v>
      </c>
      <c r="B6347" s="9">
        <v>45583</v>
      </c>
      <c r="C6347" s="10" t="s">
        <v>8012</v>
      </c>
      <c r="D6347" s="10" t="s">
        <v>8027</v>
      </c>
      <c r="E6347" s="10" t="s">
        <v>8031</v>
      </c>
      <c r="F6347" s="11">
        <v>5</v>
      </c>
      <c r="G6347" s="11">
        <v>3225</v>
      </c>
      <c r="H6347" s="11">
        <v>814</v>
      </c>
      <c r="I6347" s="11">
        <v>123</v>
      </c>
      <c r="J6347" s="11">
        <v>7</v>
      </c>
      <c r="K6347" s="11" t="s">
        <v>8034</v>
      </c>
      <c r="L6347" s="11">
        <f t="shared" si="297"/>
        <v>937</v>
      </c>
      <c r="M6347" s="11">
        <f t="shared" si="298"/>
        <v>2288</v>
      </c>
      <c r="N6347" s="12">
        <f t="shared" si="299"/>
        <v>0.70945736434108531</v>
      </c>
    </row>
    <row r="6348" spans="1:14" x14ac:dyDescent="0.3">
      <c r="A6348" s="8" t="s">
        <v>6357</v>
      </c>
      <c r="B6348" s="9">
        <v>45583</v>
      </c>
      <c r="C6348" s="10" t="s">
        <v>8012</v>
      </c>
      <c r="D6348" s="10" t="s">
        <v>8028</v>
      </c>
      <c r="E6348" s="10" t="s">
        <v>8032</v>
      </c>
      <c r="F6348" s="11">
        <v>1</v>
      </c>
      <c r="G6348" s="11">
        <v>705</v>
      </c>
      <c r="H6348" s="11">
        <v>515</v>
      </c>
      <c r="I6348" s="11">
        <v>107</v>
      </c>
      <c r="J6348" s="11">
        <v>3</v>
      </c>
      <c r="K6348" s="11" t="s">
        <v>8034</v>
      </c>
      <c r="L6348" s="11">
        <f t="shared" si="297"/>
        <v>622</v>
      </c>
      <c r="M6348" s="11">
        <f t="shared" si="298"/>
        <v>83</v>
      </c>
      <c r="N6348" s="12">
        <f t="shared" si="299"/>
        <v>0.11773049645390071</v>
      </c>
    </row>
    <row r="6349" spans="1:14" x14ac:dyDescent="0.3">
      <c r="A6349" s="8" t="s">
        <v>6358</v>
      </c>
      <c r="B6349" s="9">
        <v>45583</v>
      </c>
      <c r="C6349" s="10" t="s">
        <v>8013</v>
      </c>
      <c r="D6349" s="10" t="s">
        <v>8019</v>
      </c>
      <c r="E6349" s="10" t="s">
        <v>8032</v>
      </c>
      <c r="F6349" s="11">
        <v>1</v>
      </c>
      <c r="G6349" s="11">
        <v>593</v>
      </c>
      <c r="H6349" s="11">
        <v>1338</v>
      </c>
      <c r="I6349" s="11">
        <v>159</v>
      </c>
      <c r="J6349" s="11">
        <v>2</v>
      </c>
      <c r="K6349" s="11" t="s">
        <v>8035</v>
      </c>
      <c r="L6349" s="11">
        <f t="shared" si="297"/>
        <v>1497</v>
      </c>
      <c r="M6349" s="11">
        <f t="shared" si="298"/>
        <v>-904</v>
      </c>
      <c r="N6349" s="12">
        <f t="shared" si="299"/>
        <v>-1.5244519392917368</v>
      </c>
    </row>
    <row r="6350" spans="1:14" x14ac:dyDescent="0.3">
      <c r="A6350" s="8" t="s">
        <v>6359</v>
      </c>
      <c r="B6350" s="9">
        <v>45583</v>
      </c>
      <c r="C6350" s="10" t="s">
        <v>8013</v>
      </c>
      <c r="D6350" s="10" t="s">
        <v>8022</v>
      </c>
      <c r="E6350" s="10" t="s">
        <v>8031</v>
      </c>
      <c r="F6350" s="11">
        <v>2</v>
      </c>
      <c r="G6350" s="11">
        <v>1328</v>
      </c>
      <c r="H6350" s="11">
        <v>1038</v>
      </c>
      <c r="I6350" s="11">
        <v>214</v>
      </c>
      <c r="J6350" s="11">
        <v>6</v>
      </c>
      <c r="K6350" s="11" t="s">
        <v>8035</v>
      </c>
      <c r="L6350" s="11">
        <f t="shared" si="297"/>
        <v>1252</v>
      </c>
      <c r="M6350" s="11">
        <f t="shared" si="298"/>
        <v>76</v>
      </c>
      <c r="N6350" s="12">
        <f t="shared" si="299"/>
        <v>5.7228915662650599E-2</v>
      </c>
    </row>
    <row r="6351" spans="1:14" x14ac:dyDescent="0.3">
      <c r="A6351" s="8" t="s">
        <v>6360</v>
      </c>
      <c r="B6351" s="9">
        <v>45583</v>
      </c>
      <c r="C6351" s="10" t="s">
        <v>8012</v>
      </c>
      <c r="D6351" s="10" t="s">
        <v>8016</v>
      </c>
      <c r="E6351" s="10" t="s">
        <v>8032</v>
      </c>
      <c r="F6351" s="11">
        <v>4</v>
      </c>
      <c r="G6351" s="11">
        <v>3164</v>
      </c>
      <c r="H6351" s="11">
        <v>454</v>
      </c>
      <c r="I6351" s="11">
        <v>115</v>
      </c>
      <c r="J6351" s="11">
        <v>2</v>
      </c>
      <c r="K6351" s="11" t="s">
        <v>8034</v>
      </c>
      <c r="L6351" s="11">
        <f t="shared" si="297"/>
        <v>569</v>
      </c>
      <c r="M6351" s="11">
        <f t="shared" si="298"/>
        <v>2595</v>
      </c>
      <c r="N6351" s="12">
        <f t="shared" si="299"/>
        <v>0.8201643489254109</v>
      </c>
    </row>
    <row r="6352" spans="1:14" x14ac:dyDescent="0.3">
      <c r="A6352" s="8" t="s">
        <v>6361</v>
      </c>
      <c r="B6352" s="9">
        <v>45583</v>
      </c>
      <c r="C6352" s="10" t="s">
        <v>8012</v>
      </c>
      <c r="D6352" s="10" t="s">
        <v>8027</v>
      </c>
      <c r="E6352" s="10" t="s">
        <v>8033</v>
      </c>
      <c r="F6352" s="11">
        <v>3</v>
      </c>
      <c r="G6352" s="11">
        <v>1791</v>
      </c>
      <c r="H6352" s="11">
        <v>607</v>
      </c>
      <c r="I6352" s="11">
        <v>105</v>
      </c>
      <c r="J6352" s="11">
        <v>5</v>
      </c>
      <c r="K6352" s="11" t="s">
        <v>8034</v>
      </c>
      <c r="L6352" s="11">
        <f t="shared" si="297"/>
        <v>712</v>
      </c>
      <c r="M6352" s="11">
        <f t="shared" si="298"/>
        <v>1079</v>
      </c>
      <c r="N6352" s="12">
        <f t="shared" si="299"/>
        <v>0.60245672808486883</v>
      </c>
    </row>
    <row r="6353" spans="1:14" x14ac:dyDescent="0.3">
      <c r="A6353" s="8" t="s">
        <v>6362</v>
      </c>
      <c r="B6353" s="9">
        <v>45583</v>
      </c>
      <c r="C6353" s="10" t="s">
        <v>8011</v>
      </c>
      <c r="D6353" s="10" t="s">
        <v>8015</v>
      </c>
      <c r="E6353" s="10" t="s">
        <v>8031</v>
      </c>
      <c r="F6353" s="11">
        <v>5</v>
      </c>
      <c r="G6353" s="11">
        <v>3035</v>
      </c>
      <c r="H6353" s="11">
        <v>930</v>
      </c>
      <c r="I6353" s="11">
        <v>178</v>
      </c>
      <c r="J6353" s="11">
        <v>6</v>
      </c>
      <c r="K6353" s="11" t="s">
        <v>8034</v>
      </c>
      <c r="L6353" s="11">
        <f t="shared" si="297"/>
        <v>1108</v>
      </c>
      <c r="M6353" s="11">
        <f t="shared" si="298"/>
        <v>1927</v>
      </c>
      <c r="N6353" s="12">
        <f t="shared" si="299"/>
        <v>0.6349258649093904</v>
      </c>
    </row>
    <row r="6354" spans="1:14" x14ac:dyDescent="0.3">
      <c r="A6354" s="8" t="s">
        <v>6363</v>
      </c>
      <c r="B6354" s="9">
        <v>45583</v>
      </c>
      <c r="C6354" s="10" t="s">
        <v>8014</v>
      </c>
      <c r="D6354" s="10" t="s">
        <v>8024</v>
      </c>
      <c r="E6354" s="10" t="s">
        <v>8031</v>
      </c>
      <c r="F6354" s="11">
        <v>3</v>
      </c>
      <c r="G6354" s="11">
        <v>1932</v>
      </c>
      <c r="H6354" s="11">
        <v>1186</v>
      </c>
      <c r="I6354" s="11">
        <v>101</v>
      </c>
      <c r="J6354" s="11">
        <v>2</v>
      </c>
      <c r="K6354" s="11" t="s">
        <v>8035</v>
      </c>
      <c r="L6354" s="11">
        <f t="shared" si="297"/>
        <v>1287</v>
      </c>
      <c r="M6354" s="11">
        <f t="shared" si="298"/>
        <v>645</v>
      </c>
      <c r="N6354" s="12">
        <f t="shared" si="299"/>
        <v>0.33385093167701863</v>
      </c>
    </row>
    <row r="6355" spans="1:14" x14ac:dyDescent="0.3">
      <c r="A6355" s="8" t="s">
        <v>6364</v>
      </c>
      <c r="B6355" s="9">
        <v>45583</v>
      </c>
      <c r="C6355" s="10" t="s">
        <v>8011</v>
      </c>
      <c r="D6355" s="10" t="s">
        <v>8030</v>
      </c>
      <c r="E6355" s="10" t="s">
        <v>8032</v>
      </c>
      <c r="F6355" s="11">
        <v>2</v>
      </c>
      <c r="G6355" s="11">
        <v>1476</v>
      </c>
      <c r="H6355" s="11">
        <v>806</v>
      </c>
      <c r="I6355" s="11">
        <v>134</v>
      </c>
      <c r="J6355" s="11">
        <v>6</v>
      </c>
      <c r="K6355" s="11" t="s">
        <v>8034</v>
      </c>
      <c r="L6355" s="11">
        <f t="shared" si="297"/>
        <v>940</v>
      </c>
      <c r="M6355" s="11">
        <f t="shared" si="298"/>
        <v>536</v>
      </c>
      <c r="N6355" s="12">
        <f t="shared" si="299"/>
        <v>0.36314363143631434</v>
      </c>
    </row>
    <row r="6356" spans="1:14" x14ac:dyDescent="0.3">
      <c r="A6356" s="8" t="s">
        <v>6365</v>
      </c>
      <c r="B6356" s="9">
        <v>45583</v>
      </c>
      <c r="C6356" s="10" t="s">
        <v>8011</v>
      </c>
      <c r="D6356" s="10" t="s">
        <v>8015</v>
      </c>
      <c r="E6356" s="10" t="s">
        <v>8031</v>
      </c>
      <c r="F6356" s="11">
        <v>1</v>
      </c>
      <c r="G6356" s="11">
        <v>694</v>
      </c>
      <c r="H6356" s="11">
        <v>849</v>
      </c>
      <c r="I6356" s="11">
        <v>170</v>
      </c>
      <c r="J6356" s="11">
        <v>2</v>
      </c>
      <c r="K6356" s="11" t="s">
        <v>8034</v>
      </c>
      <c r="L6356" s="11">
        <f t="shared" si="297"/>
        <v>1019</v>
      </c>
      <c r="M6356" s="11">
        <f t="shared" si="298"/>
        <v>-325</v>
      </c>
      <c r="N6356" s="12">
        <f t="shared" si="299"/>
        <v>-0.46829971181556196</v>
      </c>
    </row>
    <row r="6357" spans="1:14" x14ac:dyDescent="0.3">
      <c r="A6357" s="8" t="s">
        <v>6366</v>
      </c>
      <c r="B6357" s="9">
        <v>45583</v>
      </c>
      <c r="C6357" s="10" t="s">
        <v>8012</v>
      </c>
      <c r="D6357" s="10" t="s">
        <v>8016</v>
      </c>
      <c r="E6357" s="10" t="s">
        <v>8033</v>
      </c>
      <c r="F6357" s="11">
        <v>1</v>
      </c>
      <c r="G6357" s="11">
        <v>704</v>
      </c>
      <c r="H6357" s="11">
        <v>1206</v>
      </c>
      <c r="I6357" s="11">
        <v>166</v>
      </c>
      <c r="J6357" s="11">
        <v>2</v>
      </c>
      <c r="K6357" s="11" t="s">
        <v>8034</v>
      </c>
      <c r="L6357" s="11">
        <f t="shared" si="297"/>
        <v>1372</v>
      </c>
      <c r="M6357" s="11">
        <f t="shared" si="298"/>
        <v>-668</v>
      </c>
      <c r="N6357" s="12">
        <f t="shared" si="299"/>
        <v>-0.94886363636363635</v>
      </c>
    </row>
    <row r="6358" spans="1:14" x14ac:dyDescent="0.3">
      <c r="A6358" s="8" t="s">
        <v>6367</v>
      </c>
      <c r="B6358" s="9">
        <v>45583</v>
      </c>
      <c r="C6358" s="10" t="s">
        <v>8012</v>
      </c>
      <c r="D6358" s="10" t="s">
        <v>8029</v>
      </c>
      <c r="E6358" s="10" t="s">
        <v>8033</v>
      </c>
      <c r="F6358" s="11">
        <v>2</v>
      </c>
      <c r="G6358" s="11">
        <v>1566</v>
      </c>
      <c r="H6358" s="11">
        <v>515</v>
      </c>
      <c r="I6358" s="11">
        <v>218</v>
      </c>
      <c r="J6358" s="11">
        <v>2</v>
      </c>
      <c r="K6358" s="11" t="s">
        <v>8034</v>
      </c>
      <c r="L6358" s="11">
        <f t="shared" si="297"/>
        <v>733</v>
      </c>
      <c r="M6358" s="11">
        <f t="shared" si="298"/>
        <v>833</v>
      </c>
      <c r="N6358" s="12">
        <f t="shared" si="299"/>
        <v>0.53192848020434225</v>
      </c>
    </row>
    <row r="6359" spans="1:14" x14ac:dyDescent="0.3">
      <c r="A6359" s="8" t="s">
        <v>6368</v>
      </c>
      <c r="B6359" s="9">
        <v>45583</v>
      </c>
      <c r="C6359" s="10" t="s">
        <v>8014</v>
      </c>
      <c r="D6359" s="10" t="s">
        <v>8024</v>
      </c>
      <c r="E6359" s="10" t="s">
        <v>8033</v>
      </c>
      <c r="F6359" s="11">
        <v>5</v>
      </c>
      <c r="G6359" s="11">
        <v>3400</v>
      </c>
      <c r="H6359" s="11">
        <v>765</v>
      </c>
      <c r="I6359" s="11">
        <v>101</v>
      </c>
      <c r="J6359" s="11">
        <v>5</v>
      </c>
      <c r="K6359" s="11" t="s">
        <v>8034</v>
      </c>
      <c r="L6359" s="11">
        <f t="shared" si="297"/>
        <v>866</v>
      </c>
      <c r="M6359" s="11">
        <f t="shared" si="298"/>
        <v>2534</v>
      </c>
      <c r="N6359" s="12">
        <f t="shared" si="299"/>
        <v>0.74529411764705877</v>
      </c>
    </row>
    <row r="6360" spans="1:14" x14ac:dyDescent="0.3">
      <c r="A6360" s="8" t="s">
        <v>6369</v>
      </c>
      <c r="B6360" s="9">
        <v>45583</v>
      </c>
      <c r="C6360" s="10" t="s">
        <v>8011</v>
      </c>
      <c r="D6360" s="10" t="s">
        <v>8023</v>
      </c>
      <c r="E6360" s="10" t="s">
        <v>8033</v>
      </c>
      <c r="F6360" s="11">
        <v>5</v>
      </c>
      <c r="G6360" s="11">
        <v>3385</v>
      </c>
      <c r="H6360" s="11">
        <v>1208</v>
      </c>
      <c r="I6360" s="11">
        <v>146</v>
      </c>
      <c r="J6360" s="11">
        <v>3</v>
      </c>
      <c r="K6360" s="11" t="s">
        <v>8034</v>
      </c>
      <c r="L6360" s="11">
        <f t="shared" si="297"/>
        <v>1354</v>
      </c>
      <c r="M6360" s="11">
        <f t="shared" si="298"/>
        <v>2031</v>
      </c>
      <c r="N6360" s="12">
        <f t="shared" si="299"/>
        <v>0.6</v>
      </c>
    </row>
    <row r="6361" spans="1:14" x14ac:dyDescent="0.3">
      <c r="A6361" s="8" t="s">
        <v>6370</v>
      </c>
      <c r="B6361" s="9">
        <v>45583</v>
      </c>
      <c r="C6361" s="10" t="s">
        <v>8012</v>
      </c>
      <c r="D6361" s="10" t="s">
        <v>8028</v>
      </c>
      <c r="E6361" s="10" t="s">
        <v>8033</v>
      </c>
      <c r="F6361" s="11">
        <v>3</v>
      </c>
      <c r="G6361" s="11">
        <v>2289</v>
      </c>
      <c r="H6361" s="11">
        <v>1333</v>
      </c>
      <c r="I6361" s="11">
        <v>138</v>
      </c>
      <c r="J6361" s="11">
        <v>2</v>
      </c>
      <c r="K6361" s="11" t="s">
        <v>8034</v>
      </c>
      <c r="L6361" s="11">
        <f t="shared" si="297"/>
        <v>1471</v>
      </c>
      <c r="M6361" s="11">
        <f t="shared" si="298"/>
        <v>818</v>
      </c>
      <c r="N6361" s="12">
        <f t="shared" si="299"/>
        <v>0.35736129314110965</v>
      </c>
    </row>
    <row r="6362" spans="1:14" x14ac:dyDescent="0.3">
      <c r="A6362" s="8" t="s">
        <v>6371</v>
      </c>
      <c r="B6362" s="9">
        <v>45583</v>
      </c>
      <c r="C6362" s="10" t="s">
        <v>8012</v>
      </c>
      <c r="D6362" s="10" t="s">
        <v>8028</v>
      </c>
      <c r="E6362" s="10" t="s">
        <v>8031</v>
      </c>
      <c r="F6362" s="11">
        <v>1</v>
      </c>
      <c r="G6362" s="11">
        <v>686</v>
      </c>
      <c r="H6362" s="11">
        <v>987</v>
      </c>
      <c r="I6362" s="11">
        <v>155</v>
      </c>
      <c r="J6362" s="11">
        <v>6</v>
      </c>
      <c r="K6362" s="11" t="s">
        <v>8034</v>
      </c>
      <c r="L6362" s="11">
        <f t="shared" si="297"/>
        <v>1142</v>
      </c>
      <c r="M6362" s="11">
        <f t="shared" si="298"/>
        <v>-456</v>
      </c>
      <c r="N6362" s="12">
        <f t="shared" si="299"/>
        <v>-0.66472303206997085</v>
      </c>
    </row>
    <row r="6363" spans="1:14" x14ac:dyDescent="0.3">
      <c r="A6363" s="8" t="s">
        <v>6372</v>
      </c>
      <c r="B6363" s="9">
        <v>45583</v>
      </c>
      <c r="C6363" s="10" t="s">
        <v>8012</v>
      </c>
      <c r="D6363" s="10" t="s">
        <v>8028</v>
      </c>
      <c r="E6363" s="10" t="s">
        <v>8033</v>
      </c>
      <c r="F6363" s="11">
        <v>2</v>
      </c>
      <c r="G6363" s="11">
        <v>1188</v>
      </c>
      <c r="H6363" s="11">
        <v>1286</v>
      </c>
      <c r="I6363" s="11">
        <v>106</v>
      </c>
      <c r="J6363" s="11">
        <v>3</v>
      </c>
      <c r="K6363" s="11" t="s">
        <v>8034</v>
      </c>
      <c r="L6363" s="11">
        <f t="shared" si="297"/>
        <v>1392</v>
      </c>
      <c r="M6363" s="11">
        <f t="shared" si="298"/>
        <v>-204</v>
      </c>
      <c r="N6363" s="12">
        <f t="shared" si="299"/>
        <v>-0.17171717171717171</v>
      </c>
    </row>
    <row r="6364" spans="1:14" x14ac:dyDescent="0.3">
      <c r="A6364" s="8" t="s">
        <v>6373</v>
      </c>
      <c r="B6364" s="9">
        <v>45583</v>
      </c>
      <c r="C6364" s="10" t="s">
        <v>8014</v>
      </c>
      <c r="D6364" s="10" t="s">
        <v>8024</v>
      </c>
      <c r="E6364" s="10" t="s">
        <v>8033</v>
      </c>
      <c r="F6364" s="11">
        <v>2</v>
      </c>
      <c r="G6364" s="11">
        <v>1156</v>
      </c>
      <c r="H6364" s="11">
        <v>1397</v>
      </c>
      <c r="I6364" s="11">
        <v>206</v>
      </c>
      <c r="J6364" s="11">
        <v>2</v>
      </c>
      <c r="K6364" s="11" t="s">
        <v>8035</v>
      </c>
      <c r="L6364" s="11">
        <f t="shared" si="297"/>
        <v>1603</v>
      </c>
      <c r="M6364" s="11">
        <f t="shared" si="298"/>
        <v>-447</v>
      </c>
      <c r="N6364" s="12">
        <f t="shared" si="299"/>
        <v>-0.38667820069204151</v>
      </c>
    </row>
    <row r="6365" spans="1:14" x14ac:dyDescent="0.3">
      <c r="A6365" s="8" t="s">
        <v>6374</v>
      </c>
      <c r="B6365" s="9">
        <v>45583</v>
      </c>
      <c r="C6365" s="10" t="s">
        <v>8011</v>
      </c>
      <c r="D6365" s="10" t="s">
        <v>8021</v>
      </c>
      <c r="E6365" s="10" t="s">
        <v>8033</v>
      </c>
      <c r="F6365" s="11">
        <v>4</v>
      </c>
      <c r="G6365" s="11">
        <v>2476</v>
      </c>
      <c r="H6365" s="11">
        <v>817</v>
      </c>
      <c r="I6365" s="11">
        <v>172</v>
      </c>
      <c r="J6365" s="11">
        <v>5</v>
      </c>
      <c r="K6365" s="11" t="s">
        <v>8035</v>
      </c>
      <c r="L6365" s="11">
        <f t="shared" si="297"/>
        <v>989</v>
      </c>
      <c r="M6365" s="11">
        <f t="shared" si="298"/>
        <v>1487</v>
      </c>
      <c r="N6365" s="12">
        <f t="shared" si="299"/>
        <v>0.60056542810985458</v>
      </c>
    </row>
    <row r="6366" spans="1:14" x14ac:dyDescent="0.3">
      <c r="A6366" s="8" t="s">
        <v>6375</v>
      </c>
      <c r="B6366" s="9">
        <v>45584</v>
      </c>
      <c r="C6366" s="10" t="s">
        <v>8013</v>
      </c>
      <c r="D6366" s="10" t="s">
        <v>8022</v>
      </c>
      <c r="E6366" s="10" t="s">
        <v>8032</v>
      </c>
      <c r="F6366" s="11">
        <v>5</v>
      </c>
      <c r="G6366" s="11">
        <v>4025</v>
      </c>
      <c r="H6366" s="11">
        <v>437</v>
      </c>
      <c r="I6366" s="11">
        <v>172</v>
      </c>
      <c r="J6366" s="11">
        <v>4</v>
      </c>
      <c r="K6366" s="11" t="s">
        <v>8034</v>
      </c>
      <c r="L6366" s="11">
        <f t="shared" si="297"/>
        <v>609</v>
      </c>
      <c r="M6366" s="11">
        <f t="shared" si="298"/>
        <v>3416</v>
      </c>
      <c r="N6366" s="12">
        <f t="shared" si="299"/>
        <v>0.84869565217391307</v>
      </c>
    </row>
    <row r="6367" spans="1:14" x14ac:dyDescent="0.3">
      <c r="A6367" s="8" t="s">
        <v>6376</v>
      </c>
      <c r="B6367" s="9">
        <v>45584</v>
      </c>
      <c r="C6367" s="10" t="s">
        <v>8011</v>
      </c>
      <c r="D6367" s="10" t="s">
        <v>8030</v>
      </c>
      <c r="E6367" s="10" t="s">
        <v>8033</v>
      </c>
      <c r="F6367" s="11">
        <v>1</v>
      </c>
      <c r="G6367" s="11">
        <v>670</v>
      </c>
      <c r="H6367" s="11">
        <v>359</v>
      </c>
      <c r="I6367" s="11">
        <v>141</v>
      </c>
      <c r="J6367" s="11">
        <v>2</v>
      </c>
      <c r="K6367" s="11" t="s">
        <v>8034</v>
      </c>
      <c r="L6367" s="11">
        <f t="shared" si="297"/>
        <v>500</v>
      </c>
      <c r="M6367" s="11">
        <f t="shared" si="298"/>
        <v>170</v>
      </c>
      <c r="N6367" s="12">
        <f t="shared" si="299"/>
        <v>0.2537313432835821</v>
      </c>
    </row>
    <row r="6368" spans="1:14" x14ac:dyDescent="0.3">
      <c r="A6368" s="8" t="s">
        <v>6377</v>
      </c>
      <c r="B6368" s="9">
        <v>45584</v>
      </c>
      <c r="C6368" s="10" t="s">
        <v>8012</v>
      </c>
      <c r="D6368" s="10" t="s">
        <v>8027</v>
      </c>
      <c r="E6368" s="10" t="s">
        <v>8033</v>
      </c>
      <c r="F6368" s="11">
        <v>4</v>
      </c>
      <c r="G6368" s="11">
        <v>2736</v>
      </c>
      <c r="H6368" s="11">
        <v>645</v>
      </c>
      <c r="I6368" s="11">
        <v>171</v>
      </c>
      <c r="J6368" s="11">
        <v>5</v>
      </c>
      <c r="K6368" s="11" t="s">
        <v>8034</v>
      </c>
      <c r="L6368" s="11">
        <f t="shared" si="297"/>
        <v>816</v>
      </c>
      <c r="M6368" s="11">
        <f t="shared" si="298"/>
        <v>1920</v>
      </c>
      <c r="N6368" s="12">
        <f t="shared" si="299"/>
        <v>0.70175438596491224</v>
      </c>
    </row>
    <row r="6369" spans="1:14" x14ac:dyDescent="0.3">
      <c r="A6369" s="8" t="s">
        <v>6378</v>
      </c>
      <c r="B6369" s="9">
        <v>45584</v>
      </c>
      <c r="C6369" s="10" t="s">
        <v>8014</v>
      </c>
      <c r="D6369" s="10" t="s">
        <v>8018</v>
      </c>
      <c r="E6369" s="10" t="s">
        <v>8033</v>
      </c>
      <c r="F6369" s="11">
        <v>4</v>
      </c>
      <c r="G6369" s="11">
        <v>3444</v>
      </c>
      <c r="H6369" s="11">
        <v>1319</v>
      </c>
      <c r="I6369" s="11">
        <v>146</v>
      </c>
      <c r="J6369" s="11">
        <v>4</v>
      </c>
      <c r="K6369" s="11" t="s">
        <v>8035</v>
      </c>
      <c r="L6369" s="11">
        <f t="shared" si="297"/>
        <v>1465</v>
      </c>
      <c r="M6369" s="11">
        <f t="shared" si="298"/>
        <v>1979</v>
      </c>
      <c r="N6369" s="12">
        <f t="shared" si="299"/>
        <v>0.57462253193960511</v>
      </c>
    </row>
    <row r="6370" spans="1:14" x14ac:dyDescent="0.3">
      <c r="A6370" s="8" t="s">
        <v>6379</v>
      </c>
      <c r="B6370" s="9">
        <v>45584</v>
      </c>
      <c r="C6370" s="10" t="s">
        <v>8011</v>
      </c>
      <c r="D6370" s="10" t="s">
        <v>8030</v>
      </c>
      <c r="E6370" s="10" t="s">
        <v>8031</v>
      </c>
      <c r="F6370" s="11">
        <v>4</v>
      </c>
      <c r="G6370" s="11">
        <v>2440</v>
      </c>
      <c r="H6370" s="11">
        <v>884</v>
      </c>
      <c r="I6370" s="11">
        <v>199</v>
      </c>
      <c r="J6370" s="11">
        <v>2</v>
      </c>
      <c r="K6370" s="11" t="s">
        <v>8034</v>
      </c>
      <c r="L6370" s="11">
        <f t="shared" si="297"/>
        <v>1083</v>
      </c>
      <c r="M6370" s="11">
        <f t="shared" si="298"/>
        <v>1357</v>
      </c>
      <c r="N6370" s="12">
        <f t="shared" si="299"/>
        <v>0.55614754098360653</v>
      </c>
    </row>
    <row r="6371" spans="1:14" x14ac:dyDescent="0.3">
      <c r="A6371" s="8" t="s">
        <v>6380</v>
      </c>
      <c r="B6371" s="9">
        <v>45584</v>
      </c>
      <c r="C6371" s="10" t="s">
        <v>8011</v>
      </c>
      <c r="D6371" s="10" t="s">
        <v>8023</v>
      </c>
      <c r="E6371" s="10" t="s">
        <v>8033</v>
      </c>
      <c r="F6371" s="11">
        <v>4</v>
      </c>
      <c r="G6371" s="11">
        <v>2840</v>
      </c>
      <c r="H6371" s="11">
        <v>826</v>
      </c>
      <c r="I6371" s="11">
        <v>202</v>
      </c>
      <c r="J6371" s="11">
        <v>7</v>
      </c>
      <c r="K6371" s="11" t="s">
        <v>8034</v>
      </c>
      <c r="L6371" s="11">
        <f t="shared" si="297"/>
        <v>1028</v>
      </c>
      <c r="M6371" s="11">
        <f t="shared" si="298"/>
        <v>1812</v>
      </c>
      <c r="N6371" s="12">
        <f t="shared" si="299"/>
        <v>0.63802816901408455</v>
      </c>
    </row>
    <row r="6372" spans="1:14" x14ac:dyDescent="0.3">
      <c r="A6372" s="8" t="s">
        <v>6381</v>
      </c>
      <c r="B6372" s="9">
        <v>45584</v>
      </c>
      <c r="C6372" s="10" t="s">
        <v>8014</v>
      </c>
      <c r="D6372" s="10" t="s">
        <v>8020</v>
      </c>
      <c r="E6372" s="10" t="s">
        <v>8031</v>
      </c>
      <c r="F6372" s="11">
        <v>1</v>
      </c>
      <c r="G6372" s="11">
        <v>582</v>
      </c>
      <c r="H6372" s="11">
        <v>1169</v>
      </c>
      <c r="I6372" s="11">
        <v>172</v>
      </c>
      <c r="J6372" s="11">
        <v>7</v>
      </c>
      <c r="K6372" s="11" t="s">
        <v>8034</v>
      </c>
      <c r="L6372" s="11">
        <f t="shared" si="297"/>
        <v>1341</v>
      </c>
      <c r="M6372" s="11">
        <f t="shared" si="298"/>
        <v>-759</v>
      </c>
      <c r="N6372" s="12">
        <f t="shared" si="299"/>
        <v>-1.3041237113402062</v>
      </c>
    </row>
    <row r="6373" spans="1:14" x14ac:dyDescent="0.3">
      <c r="A6373" s="8" t="s">
        <v>6382</v>
      </c>
      <c r="B6373" s="9">
        <v>45584</v>
      </c>
      <c r="C6373" s="10" t="s">
        <v>8013</v>
      </c>
      <c r="D6373" s="10" t="s">
        <v>8025</v>
      </c>
      <c r="E6373" s="10" t="s">
        <v>8033</v>
      </c>
      <c r="F6373" s="11">
        <v>1</v>
      </c>
      <c r="G6373" s="11">
        <v>665</v>
      </c>
      <c r="H6373" s="11">
        <v>1466</v>
      </c>
      <c r="I6373" s="11">
        <v>175</v>
      </c>
      <c r="J6373" s="11">
        <v>6</v>
      </c>
      <c r="K6373" s="11" t="s">
        <v>8034</v>
      </c>
      <c r="L6373" s="11">
        <f t="shared" si="297"/>
        <v>1641</v>
      </c>
      <c r="M6373" s="11">
        <f t="shared" si="298"/>
        <v>-976</v>
      </c>
      <c r="N6373" s="12">
        <f t="shared" si="299"/>
        <v>-1.4676691729323308</v>
      </c>
    </row>
    <row r="6374" spans="1:14" x14ac:dyDescent="0.3">
      <c r="A6374" s="8" t="s">
        <v>6383</v>
      </c>
      <c r="B6374" s="9">
        <v>45584</v>
      </c>
      <c r="C6374" s="10" t="s">
        <v>8012</v>
      </c>
      <c r="D6374" s="10" t="s">
        <v>8016</v>
      </c>
      <c r="E6374" s="10" t="s">
        <v>8031</v>
      </c>
      <c r="F6374" s="11">
        <v>3</v>
      </c>
      <c r="G6374" s="11">
        <v>2529</v>
      </c>
      <c r="H6374" s="11">
        <v>1145</v>
      </c>
      <c r="I6374" s="11">
        <v>180</v>
      </c>
      <c r="J6374" s="11">
        <v>3</v>
      </c>
      <c r="K6374" s="11" t="s">
        <v>8034</v>
      </c>
      <c r="L6374" s="11">
        <f t="shared" si="297"/>
        <v>1325</v>
      </c>
      <c r="M6374" s="11">
        <f t="shared" si="298"/>
        <v>1204</v>
      </c>
      <c r="N6374" s="12">
        <f t="shared" si="299"/>
        <v>0.47607750098853302</v>
      </c>
    </row>
    <row r="6375" spans="1:14" x14ac:dyDescent="0.3">
      <c r="A6375" s="8" t="s">
        <v>6384</v>
      </c>
      <c r="B6375" s="9">
        <v>45584</v>
      </c>
      <c r="C6375" s="10" t="s">
        <v>8012</v>
      </c>
      <c r="D6375" s="10" t="s">
        <v>8029</v>
      </c>
      <c r="E6375" s="10" t="s">
        <v>8032</v>
      </c>
      <c r="F6375" s="11">
        <v>1</v>
      </c>
      <c r="G6375" s="11">
        <v>634</v>
      </c>
      <c r="H6375" s="11">
        <v>489</v>
      </c>
      <c r="I6375" s="11">
        <v>187</v>
      </c>
      <c r="J6375" s="11">
        <v>3</v>
      </c>
      <c r="K6375" s="11" t="s">
        <v>8034</v>
      </c>
      <c r="L6375" s="11">
        <f t="shared" si="297"/>
        <v>676</v>
      </c>
      <c r="M6375" s="11">
        <f t="shared" si="298"/>
        <v>-42</v>
      </c>
      <c r="N6375" s="12">
        <f t="shared" si="299"/>
        <v>-6.6246056782334389E-2</v>
      </c>
    </row>
    <row r="6376" spans="1:14" x14ac:dyDescent="0.3">
      <c r="A6376" s="8" t="s">
        <v>6385</v>
      </c>
      <c r="B6376" s="9">
        <v>45584</v>
      </c>
      <c r="C6376" s="10" t="s">
        <v>8012</v>
      </c>
      <c r="D6376" s="10" t="s">
        <v>8028</v>
      </c>
      <c r="E6376" s="10" t="s">
        <v>8031</v>
      </c>
      <c r="F6376" s="11">
        <v>1</v>
      </c>
      <c r="G6376" s="11">
        <v>679</v>
      </c>
      <c r="H6376" s="11">
        <v>971</v>
      </c>
      <c r="I6376" s="11">
        <v>168</v>
      </c>
      <c r="J6376" s="11">
        <v>3</v>
      </c>
      <c r="K6376" s="11" t="s">
        <v>8034</v>
      </c>
      <c r="L6376" s="11">
        <f t="shared" si="297"/>
        <v>1139</v>
      </c>
      <c r="M6376" s="11">
        <f t="shared" si="298"/>
        <v>-460</v>
      </c>
      <c r="N6376" s="12">
        <f t="shared" si="299"/>
        <v>-0.67746686303387338</v>
      </c>
    </row>
    <row r="6377" spans="1:14" x14ac:dyDescent="0.3">
      <c r="A6377" s="8" t="s">
        <v>6386</v>
      </c>
      <c r="B6377" s="9">
        <v>45584</v>
      </c>
      <c r="C6377" s="10" t="s">
        <v>8012</v>
      </c>
      <c r="D6377" s="10" t="s">
        <v>8027</v>
      </c>
      <c r="E6377" s="10" t="s">
        <v>8033</v>
      </c>
      <c r="F6377" s="11">
        <v>5</v>
      </c>
      <c r="G6377" s="11">
        <v>3605</v>
      </c>
      <c r="H6377" s="11">
        <v>1050</v>
      </c>
      <c r="I6377" s="11">
        <v>214</v>
      </c>
      <c r="J6377" s="11">
        <v>6</v>
      </c>
      <c r="K6377" s="11" t="s">
        <v>8034</v>
      </c>
      <c r="L6377" s="11">
        <f t="shared" si="297"/>
        <v>1264</v>
      </c>
      <c r="M6377" s="11">
        <f t="shared" si="298"/>
        <v>2341</v>
      </c>
      <c r="N6377" s="12">
        <f t="shared" si="299"/>
        <v>0.64937586685159499</v>
      </c>
    </row>
    <row r="6378" spans="1:14" x14ac:dyDescent="0.3">
      <c r="A6378" s="8" t="s">
        <v>6387</v>
      </c>
      <c r="B6378" s="9">
        <v>45584</v>
      </c>
      <c r="C6378" s="10" t="s">
        <v>8011</v>
      </c>
      <c r="D6378" s="10" t="s">
        <v>8015</v>
      </c>
      <c r="E6378" s="10" t="s">
        <v>8033</v>
      </c>
      <c r="F6378" s="11">
        <v>3</v>
      </c>
      <c r="G6378" s="11">
        <v>2322</v>
      </c>
      <c r="H6378" s="11">
        <v>1126</v>
      </c>
      <c r="I6378" s="11">
        <v>174</v>
      </c>
      <c r="J6378" s="11">
        <v>7</v>
      </c>
      <c r="K6378" s="11" t="s">
        <v>8034</v>
      </c>
      <c r="L6378" s="11">
        <f t="shared" si="297"/>
        <v>1300</v>
      </c>
      <c r="M6378" s="11">
        <f t="shared" si="298"/>
        <v>1022</v>
      </c>
      <c r="N6378" s="12">
        <f t="shared" si="299"/>
        <v>0.44013781223083548</v>
      </c>
    </row>
    <row r="6379" spans="1:14" x14ac:dyDescent="0.3">
      <c r="A6379" s="8" t="s">
        <v>6388</v>
      </c>
      <c r="B6379" s="9">
        <v>45584</v>
      </c>
      <c r="C6379" s="10" t="s">
        <v>8013</v>
      </c>
      <c r="D6379" s="10" t="s">
        <v>8019</v>
      </c>
      <c r="E6379" s="10" t="s">
        <v>8031</v>
      </c>
      <c r="F6379" s="11">
        <v>1</v>
      </c>
      <c r="G6379" s="11">
        <v>670</v>
      </c>
      <c r="H6379" s="11">
        <v>1120</v>
      </c>
      <c r="I6379" s="11">
        <v>176</v>
      </c>
      <c r="J6379" s="11">
        <v>6</v>
      </c>
      <c r="K6379" s="11" t="s">
        <v>8034</v>
      </c>
      <c r="L6379" s="11">
        <f t="shared" si="297"/>
        <v>1296</v>
      </c>
      <c r="M6379" s="11">
        <f t="shared" si="298"/>
        <v>-626</v>
      </c>
      <c r="N6379" s="12">
        <f t="shared" si="299"/>
        <v>-0.93432835820895521</v>
      </c>
    </row>
    <row r="6380" spans="1:14" x14ac:dyDescent="0.3">
      <c r="A6380" s="8" t="s">
        <v>6389</v>
      </c>
      <c r="B6380" s="9">
        <v>45584</v>
      </c>
      <c r="C6380" s="10" t="s">
        <v>8012</v>
      </c>
      <c r="D6380" s="10" t="s">
        <v>8028</v>
      </c>
      <c r="E6380" s="10" t="s">
        <v>8033</v>
      </c>
      <c r="F6380" s="11">
        <v>4</v>
      </c>
      <c r="G6380" s="11">
        <v>2408</v>
      </c>
      <c r="H6380" s="11">
        <v>1107</v>
      </c>
      <c r="I6380" s="11">
        <v>178</v>
      </c>
      <c r="J6380" s="11">
        <v>4</v>
      </c>
      <c r="K6380" s="11" t="s">
        <v>8035</v>
      </c>
      <c r="L6380" s="11">
        <f t="shared" si="297"/>
        <v>1285</v>
      </c>
      <c r="M6380" s="11">
        <f t="shared" si="298"/>
        <v>1123</v>
      </c>
      <c r="N6380" s="12">
        <f t="shared" si="299"/>
        <v>0.46636212624584716</v>
      </c>
    </row>
    <row r="6381" spans="1:14" x14ac:dyDescent="0.3">
      <c r="A6381" s="8" t="s">
        <v>6390</v>
      </c>
      <c r="B6381" s="9">
        <v>45584</v>
      </c>
      <c r="C6381" s="10" t="s">
        <v>8013</v>
      </c>
      <c r="D6381" s="10" t="s">
        <v>8017</v>
      </c>
      <c r="E6381" s="10" t="s">
        <v>8033</v>
      </c>
      <c r="F6381" s="11">
        <v>2</v>
      </c>
      <c r="G6381" s="11">
        <v>1668</v>
      </c>
      <c r="H6381" s="11">
        <v>997</v>
      </c>
      <c r="I6381" s="11">
        <v>112</v>
      </c>
      <c r="J6381" s="11">
        <v>2</v>
      </c>
      <c r="K6381" s="11" t="s">
        <v>8034</v>
      </c>
      <c r="L6381" s="11">
        <f t="shared" si="297"/>
        <v>1109</v>
      </c>
      <c r="M6381" s="11">
        <f t="shared" si="298"/>
        <v>559</v>
      </c>
      <c r="N6381" s="12">
        <f t="shared" si="299"/>
        <v>0.3351318944844125</v>
      </c>
    </row>
    <row r="6382" spans="1:14" x14ac:dyDescent="0.3">
      <c r="A6382" s="8" t="s">
        <v>6391</v>
      </c>
      <c r="B6382" s="9">
        <v>45584</v>
      </c>
      <c r="C6382" s="10" t="s">
        <v>8014</v>
      </c>
      <c r="D6382" s="10" t="s">
        <v>8026</v>
      </c>
      <c r="E6382" s="10" t="s">
        <v>8031</v>
      </c>
      <c r="F6382" s="11">
        <v>5</v>
      </c>
      <c r="G6382" s="11">
        <v>3350</v>
      </c>
      <c r="H6382" s="11">
        <v>355</v>
      </c>
      <c r="I6382" s="11">
        <v>144</v>
      </c>
      <c r="J6382" s="11">
        <v>3</v>
      </c>
      <c r="K6382" s="11" t="s">
        <v>8034</v>
      </c>
      <c r="L6382" s="11">
        <f t="shared" si="297"/>
        <v>499</v>
      </c>
      <c r="M6382" s="11">
        <f t="shared" si="298"/>
        <v>2851</v>
      </c>
      <c r="N6382" s="12">
        <f t="shared" si="299"/>
        <v>0.85104477611940299</v>
      </c>
    </row>
    <row r="6383" spans="1:14" x14ac:dyDescent="0.3">
      <c r="A6383" s="8" t="s">
        <v>6392</v>
      </c>
      <c r="B6383" s="9">
        <v>45584</v>
      </c>
      <c r="C6383" s="10" t="s">
        <v>8014</v>
      </c>
      <c r="D6383" s="10" t="s">
        <v>8020</v>
      </c>
      <c r="E6383" s="10" t="s">
        <v>8033</v>
      </c>
      <c r="F6383" s="11">
        <v>1</v>
      </c>
      <c r="G6383" s="11">
        <v>854</v>
      </c>
      <c r="H6383" s="11">
        <v>409</v>
      </c>
      <c r="I6383" s="11">
        <v>196</v>
      </c>
      <c r="J6383" s="11">
        <v>4</v>
      </c>
      <c r="K6383" s="11" t="s">
        <v>8034</v>
      </c>
      <c r="L6383" s="11">
        <f t="shared" si="297"/>
        <v>605</v>
      </c>
      <c r="M6383" s="11">
        <f t="shared" si="298"/>
        <v>249</v>
      </c>
      <c r="N6383" s="12">
        <f t="shared" si="299"/>
        <v>0.29156908665105385</v>
      </c>
    </row>
    <row r="6384" spans="1:14" x14ac:dyDescent="0.3">
      <c r="A6384" s="8" t="s">
        <v>6393</v>
      </c>
      <c r="B6384" s="9">
        <v>45584</v>
      </c>
      <c r="C6384" s="10" t="s">
        <v>8013</v>
      </c>
      <c r="D6384" s="10" t="s">
        <v>8022</v>
      </c>
      <c r="E6384" s="10" t="s">
        <v>8033</v>
      </c>
      <c r="F6384" s="11">
        <v>4</v>
      </c>
      <c r="G6384" s="11">
        <v>2516</v>
      </c>
      <c r="H6384" s="11">
        <v>774</v>
      </c>
      <c r="I6384" s="11">
        <v>154</v>
      </c>
      <c r="J6384" s="11">
        <v>3</v>
      </c>
      <c r="K6384" s="11" t="s">
        <v>8034</v>
      </c>
      <c r="L6384" s="11">
        <f t="shared" si="297"/>
        <v>928</v>
      </c>
      <c r="M6384" s="11">
        <f t="shared" si="298"/>
        <v>1588</v>
      </c>
      <c r="N6384" s="12">
        <f t="shared" si="299"/>
        <v>0.63116057233704292</v>
      </c>
    </row>
    <row r="6385" spans="1:14" x14ac:dyDescent="0.3">
      <c r="A6385" s="8" t="s">
        <v>6394</v>
      </c>
      <c r="B6385" s="9">
        <v>45585</v>
      </c>
      <c r="C6385" s="10" t="s">
        <v>8013</v>
      </c>
      <c r="D6385" s="10" t="s">
        <v>8017</v>
      </c>
      <c r="E6385" s="10" t="s">
        <v>8032</v>
      </c>
      <c r="F6385" s="11">
        <v>3</v>
      </c>
      <c r="G6385" s="11">
        <v>2361</v>
      </c>
      <c r="H6385" s="11">
        <v>1268</v>
      </c>
      <c r="I6385" s="11">
        <v>206</v>
      </c>
      <c r="J6385" s="11">
        <v>5</v>
      </c>
      <c r="K6385" s="11" t="s">
        <v>8035</v>
      </c>
      <c r="L6385" s="11">
        <f t="shared" si="297"/>
        <v>1474</v>
      </c>
      <c r="M6385" s="11">
        <f t="shared" si="298"/>
        <v>887</v>
      </c>
      <c r="N6385" s="12">
        <f t="shared" si="299"/>
        <v>0.37568826768318508</v>
      </c>
    </row>
    <row r="6386" spans="1:14" x14ac:dyDescent="0.3">
      <c r="A6386" s="8" t="s">
        <v>6395</v>
      </c>
      <c r="B6386" s="9">
        <v>45585</v>
      </c>
      <c r="C6386" s="10" t="s">
        <v>8014</v>
      </c>
      <c r="D6386" s="10" t="s">
        <v>8024</v>
      </c>
      <c r="E6386" s="10" t="s">
        <v>8032</v>
      </c>
      <c r="F6386" s="11">
        <v>3</v>
      </c>
      <c r="G6386" s="11">
        <v>2226</v>
      </c>
      <c r="H6386" s="11">
        <v>373</v>
      </c>
      <c r="I6386" s="11">
        <v>209</v>
      </c>
      <c r="J6386" s="11">
        <v>7</v>
      </c>
      <c r="K6386" s="11" t="s">
        <v>8034</v>
      </c>
      <c r="L6386" s="11">
        <f t="shared" si="297"/>
        <v>582</v>
      </c>
      <c r="M6386" s="11">
        <f t="shared" si="298"/>
        <v>1644</v>
      </c>
      <c r="N6386" s="12">
        <f t="shared" si="299"/>
        <v>0.73854447439353099</v>
      </c>
    </row>
    <row r="6387" spans="1:14" x14ac:dyDescent="0.3">
      <c r="A6387" s="8" t="s">
        <v>6396</v>
      </c>
      <c r="B6387" s="9">
        <v>45585</v>
      </c>
      <c r="C6387" s="10" t="s">
        <v>8014</v>
      </c>
      <c r="D6387" s="10" t="s">
        <v>8018</v>
      </c>
      <c r="E6387" s="10" t="s">
        <v>8033</v>
      </c>
      <c r="F6387" s="11">
        <v>4</v>
      </c>
      <c r="G6387" s="11">
        <v>3324</v>
      </c>
      <c r="H6387" s="11">
        <v>1057</v>
      </c>
      <c r="I6387" s="11">
        <v>200</v>
      </c>
      <c r="J6387" s="11">
        <v>4</v>
      </c>
      <c r="K6387" s="11" t="s">
        <v>8034</v>
      </c>
      <c r="L6387" s="11">
        <f t="shared" si="297"/>
        <v>1257</v>
      </c>
      <c r="M6387" s="11">
        <f t="shared" si="298"/>
        <v>2067</v>
      </c>
      <c r="N6387" s="12">
        <f t="shared" si="299"/>
        <v>0.62184115523465699</v>
      </c>
    </row>
    <row r="6388" spans="1:14" x14ac:dyDescent="0.3">
      <c r="A6388" s="8" t="s">
        <v>6397</v>
      </c>
      <c r="B6388" s="9">
        <v>45585</v>
      </c>
      <c r="C6388" s="10" t="s">
        <v>8012</v>
      </c>
      <c r="D6388" s="10" t="s">
        <v>8029</v>
      </c>
      <c r="E6388" s="10" t="s">
        <v>8033</v>
      </c>
      <c r="F6388" s="11">
        <v>1</v>
      </c>
      <c r="G6388" s="11">
        <v>816</v>
      </c>
      <c r="H6388" s="11">
        <v>1047</v>
      </c>
      <c r="I6388" s="11">
        <v>112</v>
      </c>
      <c r="J6388" s="11">
        <v>2</v>
      </c>
      <c r="K6388" s="11" t="s">
        <v>8034</v>
      </c>
      <c r="L6388" s="11">
        <f t="shared" si="297"/>
        <v>1159</v>
      </c>
      <c r="M6388" s="11">
        <f t="shared" si="298"/>
        <v>-343</v>
      </c>
      <c r="N6388" s="12">
        <f t="shared" si="299"/>
        <v>-0.42034313725490197</v>
      </c>
    </row>
    <row r="6389" spans="1:14" x14ac:dyDescent="0.3">
      <c r="A6389" s="8" t="s">
        <v>6398</v>
      </c>
      <c r="B6389" s="9">
        <v>45585</v>
      </c>
      <c r="C6389" s="10" t="s">
        <v>8012</v>
      </c>
      <c r="D6389" s="10" t="s">
        <v>8016</v>
      </c>
      <c r="E6389" s="10" t="s">
        <v>8031</v>
      </c>
      <c r="F6389" s="11">
        <v>3</v>
      </c>
      <c r="G6389" s="11">
        <v>2148</v>
      </c>
      <c r="H6389" s="11">
        <v>1151</v>
      </c>
      <c r="I6389" s="11">
        <v>170</v>
      </c>
      <c r="J6389" s="11">
        <v>5</v>
      </c>
      <c r="K6389" s="11" t="s">
        <v>8034</v>
      </c>
      <c r="L6389" s="11">
        <f t="shared" si="297"/>
        <v>1321</v>
      </c>
      <c r="M6389" s="11">
        <f t="shared" si="298"/>
        <v>827</v>
      </c>
      <c r="N6389" s="12">
        <f t="shared" si="299"/>
        <v>0.38500931098696461</v>
      </c>
    </row>
    <row r="6390" spans="1:14" x14ac:dyDescent="0.3">
      <c r="A6390" s="8" t="s">
        <v>6399</v>
      </c>
      <c r="B6390" s="9">
        <v>45585</v>
      </c>
      <c r="C6390" s="10" t="s">
        <v>8013</v>
      </c>
      <c r="D6390" s="10" t="s">
        <v>8022</v>
      </c>
      <c r="E6390" s="10" t="s">
        <v>8033</v>
      </c>
      <c r="F6390" s="11">
        <v>5</v>
      </c>
      <c r="G6390" s="11">
        <v>3925</v>
      </c>
      <c r="H6390" s="11">
        <v>394</v>
      </c>
      <c r="I6390" s="11">
        <v>207</v>
      </c>
      <c r="J6390" s="11">
        <v>3</v>
      </c>
      <c r="K6390" s="11" t="s">
        <v>8034</v>
      </c>
      <c r="L6390" s="11">
        <f t="shared" si="297"/>
        <v>601</v>
      </c>
      <c r="M6390" s="11">
        <f t="shared" si="298"/>
        <v>3324</v>
      </c>
      <c r="N6390" s="12">
        <f t="shared" si="299"/>
        <v>0.84687898089171976</v>
      </c>
    </row>
    <row r="6391" spans="1:14" x14ac:dyDescent="0.3">
      <c r="A6391" s="8" t="s">
        <v>6400</v>
      </c>
      <c r="B6391" s="9">
        <v>45585</v>
      </c>
      <c r="C6391" s="10" t="s">
        <v>8013</v>
      </c>
      <c r="D6391" s="10" t="s">
        <v>8017</v>
      </c>
      <c r="E6391" s="10" t="s">
        <v>8033</v>
      </c>
      <c r="F6391" s="11">
        <v>1</v>
      </c>
      <c r="G6391" s="11">
        <v>732</v>
      </c>
      <c r="H6391" s="11">
        <v>601</v>
      </c>
      <c r="I6391" s="11">
        <v>211</v>
      </c>
      <c r="J6391" s="11">
        <v>5</v>
      </c>
      <c r="K6391" s="11" t="s">
        <v>8034</v>
      </c>
      <c r="L6391" s="11">
        <f t="shared" si="297"/>
        <v>812</v>
      </c>
      <c r="M6391" s="11">
        <f t="shared" si="298"/>
        <v>-80</v>
      </c>
      <c r="N6391" s="12">
        <f t="shared" si="299"/>
        <v>-0.10928961748633879</v>
      </c>
    </row>
    <row r="6392" spans="1:14" x14ac:dyDescent="0.3">
      <c r="A6392" s="8" t="s">
        <v>6401</v>
      </c>
      <c r="B6392" s="9">
        <v>45585</v>
      </c>
      <c r="C6392" s="10" t="s">
        <v>8014</v>
      </c>
      <c r="D6392" s="10" t="s">
        <v>8018</v>
      </c>
      <c r="E6392" s="10" t="s">
        <v>8033</v>
      </c>
      <c r="F6392" s="11">
        <v>3</v>
      </c>
      <c r="G6392" s="11">
        <v>1650</v>
      </c>
      <c r="H6392" s="11">
        <v>1059</v>
      </c>
      <c r="I6392" s="11">
        <v>161</v>
      </c>
      <c r="J6392" s="11">
        <v>6</v>
      </c>
      <c r="K6392" s="11" t="s">
        <v>8034</v>
      </c>
      <c r="L6392" s="11">
        <f t="shared" si="297"/>
        <v>1220</v>
      </c>
      <c r="M6392" s="11">
        <f t="shared" si="298"/>
        <v>430</v>
      </c>
      <c r="N6392" s="12">
        <f t="shared" si="299"/>
        <v>0.26060606060606062</v>
      </c>
    </row>
    <row r="6393" spans="1:14" x14ac:dyDescent="0.3">
      <c r="A6393" s="8" t="s">
        <v>6402</v>
      </c>
      <c r="B6393" s="9">
        <v>45585</v>
      </c>
      <c r="C6393" s="10" t="s">
        <v>8014</v>
      </c>
      <c r="D6393" s="10" t="s">
        <v>8026</v>
      </c>
      <c r="E6393" s="10" t="s">
        <v>8031</v>
      </c>
      <c r="F6393" s="11">
        <v>4</v>
      </c>
      <c r="G6393" s="11">
        <v>2760</v>
      </c>
      <c r="H6393" s="11">
        <v>840</v>
      </c>
      <c r="I6393" s="11">
        <v>199</v>
      </c>
      <c r="J6393" s="11">
        <v>3</v>
      </c>
      <c r="K6393" s="11" t="s">
        <v>8035</v>
      </c>
      <c r="L6393" s="11">
        <f t="shared" si="297"/>
        <v>1039</v>
      </c>
      <c r="M6393" s="11">
        <f t="shared" si="298"/>
        <v>1721</v>
      </c>
      <c r="N6393" s="12">
        <f t="shared" si="299"/>
        <v>0.62355072463768113</v>
      </c>
    </row>
    <row r="6394" spans="1:14" x14ac:dyDescent="0.3">
      <c r="A6394" s="8" t="s">
        <v>6403</v>
      </c>
      <c r="B6394" s="9">
        <v>45585</v>
      </c>
      <c r="C6394" s="10" t="s">
        <v>8014</v>
      </c>
      <c r="D6394" s="10" t="s">
        <v>8020</v>
      </c>
      <c r="E6394" s="10" t="s">
        <v>8032</v>
      </c>
      <c r="F6394" s="11">
        <v>1</v>
      </c>
      <c r="G6394" s="11">
        <v>739</v>
      </c>
      <c r="H6394" s="11">
        <v>1418</v>
      </c>
      <c r="I6394" s="11">
        <v>205</v>
      </c>
      <c r="J6394" s="11">
        <v>7</v>
      </c>
      <c r="K6394" s="11" t="s">
        <v>8034</v>
      </c>
      <c r="L6394" s="11">
        <f t="shared" si="297"/>
        <v>1623</v>
      </c>
      <c r="M6394" s="11">
        <f t="shared" si="298"/>
        <v>-884</v>
      </c>
      <c r="N6394" s="12">
        <f t="shared" si="299"/>
        <v>-1.1962110960757781</v>
      </c>
    </row>
    <row r="6395" spans="1:14" x14ac:dyDescent="0.3">
      <c r="A6395" s="8" t="s">
        <v>6404</v>
      </c>
      <c r="B6395" s="9">
        <v>45585</v>
      </c>
      <c r="C6395" s="10" t="s">
        <v>8011</v>
      </c>
      <c r="D6395" s="10" t="s">
        <v>8030</v>
      </c>
      <c r="E6395" s="10" t="s">
        <v>8033</v>
      </c>
      <c r="F6395" s="11">
        <v>1</v>
      </c>
      <c r="G6395" s="11">
        <v>688</v>
      </c>
      <c r="H6395" s="11">
        <v>698</v>
      </c>
      <c r="I6395" s="11">
        <v>159</v>
      </c>
      <c r="J6395" s="11">
        <v>5</v>
      </c>
      <c r="K6395" s="11" t="s">
        <v>8034</v>
      </c>
      <c r="L6395" s="11">
        <f t="shared" si="297"/>
        <v>857</v>
      </c>
      <c r="M6395" s="11">
        <f t="shared" si="298"/>
        <v>-169</v>
      </c>
      <c r="N6395" s="12">
        <f t="shared" si="299"/>
        <v>-0.24563953488372092</v>
      </c>
    </row>
    <row r="6396" spans="1:14" x14ac:dyDescent="0.3">
      <c r="A6396" s="8" t="s">
        <v>6405</v>
      </c>
      <c r="B6396" s="9">
        <v>45585</v>
      </c>
      <c r="C6396" s="10" t="s">
        <v>8013</v>
      </c>
      <c r="D6396" s="10" t="s">
        <v>8022</v>
      </c>
      <c r="E6396" s="10" t="s">
        <v>8031</v>
      </c>
      <c r="F6396" s="11">
        <v>5</v>
      </c>
      <c r="G6396" s="11">
        <v>2845</v>
      </c>
      <c r="H6396" s="11">
        <v>1375</v>
      </c>
      <c r="I6396" s="11">
        <v>192</v>
      </c>
      <c r="J6396" s="11">
        <v>3</v>
      </c>
      <c r="K6396" s="11" t="s">
        <v>8034</v>
      </c>
      <c r="L6396" s="11">
        <f t="shared" si="297"/>
        <v>1567</v>
      </c>
      <c r="M6396" s="11">
        <f t="shared" si="298"/>
        <v>1278</v>
      </c>
      <c r="N6396" s="12">
        <f t="shared" si="299"/>
        <v>0.4492091388400703</v>
      </c>
    </row>
    <row r="6397" spans="1:14" x14ac:dyDescent="0.3">
      <c r="A6397" s="8" t="s">
        <v>6406</v>
      </c>
      <c r="B6397" s="9">
        <v>45585</v>
      </c>
      <c r="C6397" s="10" t="s">
        <v>8013</v>
      </c>
      <c r="D6397" s="10" t="s">
        <v>8017</v>
      </c>
      <c r="E6397" s="10" t="s">
        <v>8031</v>
      </c>
      <c r="F6397" s="11">
        <v>1</v>
      </c>
      <c r="G6397" s="11">
        <v>648</v>
      </c>
      <c r="H6397" s="11">
        <v>1410</v>
      </c>
      <c r="I6397" s="11">
        <v>197</v>
      </c>
      <c r="J6397" s="11">
        <v>4</v>
      </c>
      <c r="K6397" s="11" t="s">
        <v>8034</v>
      </c>
      <c r="L6397" s="11">
        <f t="shared" si="297"/>
        <v>1607</v>
      </c>
      <c r="M6397" s="11">
        <f t="shared" si="298"/>
        <v>-959</v>
      </c>
      <c r="N6397" s="12">
        <f t="shared" si="299"/>
        <v>-1.4799382716049383</v>
      </c>
    </row>
    <row r="6398" spans="1:14" x14ac:dyDescent="0.3">
      <c r="A6398" s="8" t="s">
        <v>6407</v>
      </c>
      <c r="B6398" s="9">
        <v>45585</v>
      </c>
      <c r="C6398" s="10" t="s">
        <v>8013</v>
      </c>
      <c r="D6398" s="10" t="s">
        <v>8025</v>
      </c>
      <c r="E6398" s="10" t="s">
        <v>8033</v>
      </c>
      <c r="F6398" s="11">
        <v>2</v>
      </c>
      <c r="G6398" s="11">
        <v>1472</v>
      </c>
      <c r="H6398" s="11">
        <v>723</v>
      </c>
      <c r="I6398" s="11">
        <v>164</v>
      </c>
      <c r="J6398" s="11">
        <v>6</v>
      </c>
      <c r="K6398" s="11" t="s">
        <v>8034</v>
      </c>
      <c r="L6398" s="11">
        <f t="shared" si="297"/>
        <v>887</v>
      </c>
      <c r="M6398" s="11">
        <f t="shared" si="298"/>
        <v>585</v>
      </c>
      <c r="N6398" s="12">
        <f t="shared" si="299"/>
        <v>0.39741847826086957</v>
      </c>
    </row>
    <row r="6399" spans="1:14" x14ac:dyDescent="0.3">
      <c r="A6399" s="8" t="s">
        <v>6408</v>
      </c>
      <c r="B6399" s="9">
        <v>45585</v>
      </c>
      <c r="C6399" s="10" t="s">
        <v>8012</v>
      </c>
      <c r="D6399" s="10" t="s">
        <v>8016</v>
      </c>
      <c r="E6399" s="10" t="s">
        <v>8032</v>
      </c>
      <c r="F6399" s="11">
        <v>4</v>
      </c>
      <c r="G6399" s="11">
        <v>3580</v>
      </c>
      <c r="H6399" s="11">
        <v>1292</v>
      </c>
      <c r="I6399" s="11">
        <v>154</v>
      </c>
      <c r="J6399" s="11">
        <v>6</v>
      </c>
      <c r="K6399" s="11" t="s">
        <v>8034</v>
      </c>
      <c r="L6399" s="11">
        <f t="shared" si="297"/>
        <v>1446</v>
      </c>
      <c r="M6399" s="11">
        <f t="shared" si="298"/>
        <v>2134</v>
      </c>
      <c r="N6399" s="12">
        <f t="shared" si="299"/>
        <v>0.59608938547486034</v>
      </c>
    </row>
    <row r="6400" spans="1:14" x14ac:dyDescent="0.3">
      <c r="A6400" s="8" t="s">
        <v>6409</v>
      </c>
      <c r="B6400" s="9">
        <v>45585</v>
      </c>
      <c r="C6400" s="10" t="s">
        <v>8012</v>
      </c>
      <c r="D6400" s="10" t="s">
        <v>8028</v>
      </c>
      <c r="E6400" s="10" t="s">
        <v>8032</v>
      </c>
      <c r="F6400" s="11">
        <v>1</v>
      </c>
      <c r="G6400" s="11">
        <v>873</v>
      </c>
      <c r="H6400" s="11">
        <v>949</v>
      </c>
      <c r="I6400" s="11">
        <v>143</v>
      </c>
      <c r="J6400" s="11">
        <v>6</v>
      </c>
      <c r="K6400" s="11" t="s">
        <v>8034</v>
      </c>
      <c r="L6400" s="11">
        <f t="shared" si="297"/>
        <v>1092</v>
      </c>
      <c r="M6400" s="11">
        <f t="shared" si="298"/>
        <v>-219</v>
      </c>
      <c r="N6400" s="12">
        <f t="shared" si="299"/>
        <v>-0.25085910652920962</v>
      </c>
    </row>
    <row r="6401" spans="1:14" x14ac:dyDescent="0.3">
      <c r="A6401" s="8" t="s">
        <v>6410</v>
      </c>
      <c r="B6401" s="9">
        <v>45585</v>
      </c>
      <c r="C6401" s="10" t="s">
        <v>8013</v>
      </c>
      <c r="D6401" s="10" t="s">
        <v>8019</v>
      </c>
      <c r="E6401" s="10" t="s">
        <v>8033</v>
      </c>
      <c r="F6401" s="11">
        <v>1</v>
      </c>
      <c r="G6401" s="11">
        <v>872</v>
      </c>
      <c r="H6401" s="11">
        <v>1182</v>
      </c>
      <c r="I6401" s="11">
        <v>217</v>
      </c>
      <c r="J6401" s="11">
        <v>3</v>
      </c>
      <c r="K6401" s="11" t="s">
        <v>8034</v>
      </c>
      <c r="L6401" s="11">
        <f t="shared" si="297"/>
        <v>1399</v>
      </c>
      <c r="M6401" s="11">
        <f t="shared" si="298"/>
        <v>-527</v>
      </c>
      <c r="N6401" s="12">
        <f t="shared" si="299"/>
        <v>-0.60435779816513757</v>
      </c>
    </row>
    <row r="6402" spans="1:14" x14ac:dyDescent="0.3">
      <c r="A6402" s="8" t="s">
        <v>6411</v>
      </c>
      <c r="B6402" s="9">
        <v>45585</v>
      </c>
      <c r="C6402" s="10" t="s">
        <v>8012</v>
      </c>
      <c r="D6402" s="10" t="s">
        <v>8028</v>
      </c>
      <c r="E6402" s="10" t="s">
        <v>8033</v>
      </c>
      <c r="F6402" s="11">
        <v>5</v>
      </c>
      <c r="G6402" s="11">
        <v>3495</v>
      </c>
      <c r="H6402" s="11">
        <v>1489</v>
      </c>
      <c r="I6402" s="11">
        <v>105</v>
      </c>
      <c r="J6402" s="11">
        <v>7</v>
      </c>
      <c r="K6402" s="11" t="s">
        <v>8035</v>
      </c>
      <c r="L6402" s="11">
        <f t="shared" ref="L6402:L6465" si="300">H6402+I6402</f>
        <v>1594</v>
      </c>
      <c r="M6402" s="11">
        <f t="shared" ref="M6402:M6465" si="301">G6402-L6402</f>
        <v>1901</v>
      </c>
      <c r="N6402" s="12">
        <f t="shared" ref="N6402:N6465" si="302">M6402/G6402</f>
        <v>0.54391988555078685</v>
      </c>
    </row>
    <row r="6403" spans="1:14" x14ac:dyDescent="0.3">
      <c r="A6403" s="8" t="s">
        <v>6412</v>
      </c>
      <c r="B6403" s="9">
        <v>45585</v>
      </c>
      <c r="C6403" s="10" t="s">
        <v>8013</v>
      </c>
      <c r="D6403" s="10" t="s">
        <v>8017</v>
      </c>
      <c r="E6403" s="10" t="s">
        <v>8033</v>
      </c>
      <c r="F6403" s="11">
        <v>4</v>
      </c>
      <c r="G6403" s="11">
        <v>2644</v>
      </c>
      <c r="H6403" s="11">
        <v>1157</v>
      </c>
      <c r="I6403" s="11">
        <v>146</v>
      </c>
      <c r="J6403" s="11">
        <v>3</v>
      </c>
      <c r="K6403" s="11" t="s">
        <v>8034</v>
      </c>
      <c r="L6403" s="11">
        <f t="shared" si="300"/>
        <v>1303</v>
      </c>
      <c r="M6403" s="11">
        <f t="shared" si="301"/>
        <v>1341</v>
      </c>
      <c r="N6403" s="12">
        <f t="shared" si="302"/>
        <v>0.50718608169440238</v>
      </c>
    </row>
    <row r="6404" spans="1:14" x14ac:dyDescent="0.3">
      <c r="A6404" s="8" t="s">
        <v>6413</v>
      </c>
      <c r="B6404" s="9">
        <v>45585</v>
      </c>
      <c r="C6404" s="10" t="s">
        <v>8012</v>
      </c>
      <c r="D6404" s="10" t="s">
        <v>8016</v>
      </c>
      <c r="E6404" s="10" t="s">
        <v>8033</v>
      </c>
      <c r="F6404" s="11">
        <v>4</v>
      </c>
      <c r="G6404" s="11">
        <v>2944</v>
      </c>
      <c r="H6404" s="11">
        <v>1218</v>
      </c>
      <c r="I6404" s="11">
        <v>123</v>
      </c>
      <c r="J6404" s="11">
        <v>7</v>
      </c>
      <c r="K6404" s="11" t="s">
        <v>8034</v>
      </c>
      <c r="L6404" s="11">
        <f t="shared" si="300"/>
        <v>1341</v>
      </c>
      <c r="M6404" s="11">
        <f t="shared" si="301"/>
        <v>1603</v>
      </c>
      <c r="N6404" s="12">
        <f t="shared" si="302"/>
        <v>0.54449728260869568</v>
      </c>
    </row>
    <row r="6405" spans="1:14" x14ac:dyDescent="0.3">
      <c r="A6405" s="8" t="s">
        <v>6414</v>
      </c>
      <c r="B6405" s="9">
        <v>45585</v>
      </c>
      <c r="C6405" s="10" t="s">
        <v>8011</v>
      </c>
      <c r="D6405" s="10" t="s">
        <v>8015</v>
      </c>
      <c r="E6405" s="10" t="s">
        <v>8031</v>
      </c>
      <c r="F6405" s="11">
        <v>3</v>
      </c>
      <c r="G6405" s="11">
        <v>2433</v>
      </c>
      <c r="H6405" s="11">
        <v>867</v>
      </c>
      <c r="I6405" s="11">
        <v>190</v>
      </c>
      <c r="J6405" s="11">
        <v>3</v>
      </c>
      <c r="K6405" s="11" t="s">
        <v>8034</v>
      </c>
      <c r="L6405" s="11">
        <f t="shared" si="300"/>
        <v>1057</v>
      </c>
      <c r="M6405" s="11">
        <f t="shared" si="301"/>
        <v>1376</v>
      </c>
      <c r="N6405" s="12">
        <f t="shared" si="302"/>
        <v>0.56555692560624748</v>
      </c>
    </row>
    <row r="6406" spans="1:14" x14ac:dyDescent="0.3">
      <c r="A6406" s="8" t="s">
        <v>6415</v>
      </c>
      <c r="B6406" s="9">
        <v>45585</v>
      </c>
      <c r="C6406" s="10" t="s">
        <v>8013</v>
      </c>
      <c r="D6406" s="10" t="s">
        <v>8025</v>
      </c>
      <c r="E6406" s="10" t="s">
        <v>8032</v>
      </c>
      <c r="F6406" s="11">
        <v>1</v>
      </c>
      <c r="G6406" s="11">
        <v>898</v>
      </c>
      <c r="H6406" s="11">
        <v>1367</v>
      </c>
      <c r="I6406" s="11">
        <v>125</v>
      </c>
      <c r="J6406" s="11">
        <v>3</v>
      </c>
      <c r="K6406" s="11" t="s">
        <v>8034</v>
      </c>
      <c r="L6406" s="11">
        <f t="shared" si="300"/>
        <v>1492</v>
      </c>
      <c r="M6406" s="11">
        <f t="shared" si="301"/>
        <v>-594</v>
      </c>
      <c r="N6406" s="12">
        <f t="shared" si="302"/>
        <v>-0.66146993318485525</v>
      </c>
    </row>
    <row r="6407" spans="1:14" x14ac:dyDescent="0.3">
      <c r="A6407" s="8" t="s">
        <v>6416</v>
      </c>
      <c r="B6407" s="9">
        <v>45585</v>
      </c>
      <c r="C6407" s="10" t="s">
        <v>8011</v>
      </c>
      <c r="D6407" s="10" t="s">
        <v>8023</v>
      </c>
      <c r="E6407" s="10" t="s">
        <v>8031</v>
      </c>
      <c r="F6407" s="11">
        <v>4</v>
      </c>
      <c r="G6407" s="11">
        <v>2780</v>
      </c>
      <c r="H6407" s="11">
        <v>771</v>
      </c>
      <c r="I6407" s="11">
        <v>108</v>
      </c>
      <c r="J6407" s="11">
        <v>7</v>
      </c>
      <c r="K6407" s="11" t="s">
        <v>8034</v>
      </c>
      <c r="L6407" s="11">
        <f t="shared" si="300"/>
        <v>879</v>
      </c>
      <c r="M6407" s="11">
        <f t="shared" si="301"/>
        <v>1901</v>
      </c>
      <c r="N6407" s="12">
        <f t="shared" si="302"/>
        <v>0.68381294964028771</v>
      </c>
    </row>
    <row r="6408" spans="1:14" x14ac:dyDescent="0.3">
      <c r="A6408" s="8" t="s">
        <v>6417</v>
      </c>
      <c r="B6408" s="9">
        <v>45585</v>
      </c>
      <c r="C6408" s="10" t="s">
        <v>8012</v>
      </c>
      <c r="D6408" s="10" t="s">
        <v>8027</v>
      </c>
      <c r="E6408" s="10" t="s">
        <v>8031</v>
      </c>
      <c r="F6408" s="11">
        <v>1</v>
      </c>
      <c r="G6408" s="11">
        <v>681</v>
      </c>
      <c r="H6408" s="11">
        <v>560</v>
      </c>
      <c r="I6408" s="11">
        <v>217</v>
      </c>
      <c r="J6408" s="11">
        <v>3</v>
      </c>
      <c r="K6408" s="11" t="s">
        <v>8034</v>
      </c>
      <c r="L6408" s="11">
        <f t="shared" si="300"/>
        <v>777</v>
      </c>
      <c r="M6408" s="11">
        <f t="shared" si="301"/>
        <v>-96</v>
      </c>
      <c r="N6408" s="12">
        <f t="shared" si="302"/>
        <v>-0.14096916299559473</v>
      </c>
    </row>
    <row r="6409" spans="1:14" x14ac:dyDescent="0.3">
      <c r="A6409" s="8" t="s">
        <v>6418</v>
      </c>
      <c r="B6409" s="9">
        <v>45585</v>
      </c>
      <c r="C6409" s="10" t="s">
        <v>8011</v>
      </c>
      <c r="D6409" s="10" t="s">
        <v>8023</v>
      </c>
      <c r="E6409" s="10" t="s">
        <v>8032</v>
      </c>
      <c r="F6409" s="11">
        <v>4</v>
      </c>
      <c r="G6409" s="11">
        <v>3264</v>
      </c>
      <c r="H6409" s="11">
        <v>788</v>
      </c>
      <c r="I6409" s="11">
        <v>125</v>
      </c>
      <c r="J6409" s="11">
        <v>3</v>
      </c>
      <c r="K6409" s="11" t="s">
        <v>8034</v>
      </c>
      <c r="L6409" s="11">
        <f t="shared" si="300"/>
        <v>913</v>
      </c>
      <c r="M6409" s="11">
        <f t="shared" si="301"/>
        <v>2351</v>
      </c>
      <c r="N6409" s="12">
        <f t="shared" si="302"/>
        <v>0.72028186274509809</v>
      </c>
    </row>
    <row r="6410" spans="1:14" x14ac:dyDescent="0.3">
      <c r="A6410" s="8" t="s">
        <v>6419</v>
      </c>
      <c r="B6410" s="9">
        <v>45585</v>
      </c>
      <c r="C6410" s="10" t="s">
        <v>8012</v>
      </c>
      <c r="D6410" s="10" t="s">
        <v>8029</v>
      </c>
      <c r="E6410" s="10" t="s">
        <v>8031</v>
      </c>
      <c r="F6410" s="11">
        <v>5</v>
      </c>
      <c r="G6410" s="11">
        <v>4155</v>
      </c>
      <c r="H6410" s="11">
        <v>1372</v>
      </c>
      <c r="I6410" s="11">
        <v>100</v>
      </c>
      <c r="J6410" s="11">
        <v>2</v>
      </c>
      <c r="K6410" s="11" t="s">
        <v>8035</v>
      </c>
      <c r="L6410" s="11">
        <f t="shared" si="300"/>
        <v>1472</v>
      </c>
      <c r="M6410" s="11">
        <f t="shared" si="301"/>
        <v>2683</v>
      </c>
      <c r="N6410" s="12">
        <f t="shared" si="302"/>
        <v>0.6457280385078219</v>
      </c>
    </row>
    <row r="6411" spans="1:14" x14ac:dyDescent="0.3">
      <c r="A6411" s="8" t="s">
        <v>6420</v>
      </c>
      <c r="B6411" s="9">
        <v>45585</v>
      </c>
      <c r="C6411" s="10" t="s">
        <v>8013</v>
      </c>
      <c r="D6411" s="10" t="s">
        <v>8022</v>
      </c>
      <c r="E6411" s="10" t="s">
        <v>8033</v>
      </c>
      <c r="F6411" s="11">
        <v>1</v>
      </c>
      <c r="G6411" s="11">
        <v>846</v>
      </c>
      <c r="H6411" s="11">
        <v>677</v>
      </c>
      <c r="I6411" s="11">
        <v>149</v>
      </c>
      <c r="J6411" s="11">
        <v>5</v>
      </c>
      <c r="K6411" s="11" t="s">
        <v>8034</v>
      </c>
      <c r="L6411" s="11">
        <f t="shared" si="300"/>
        <v>826</v>
      </c>
      <c r="M6411" s="11">
        <f t="shared" si="301"/>
        <v>20</v>
      </c>
      <c r="N6411" s="12">
        <f t="shared" si="302"/>
        <v>2.3640661938534278E-2</v>
      </c>
    </row>
    <row r="6412" spans="1:14" x14ac:dyDescent="0.3">
      <c r="A6412" s="8" t="s">
        <v>6421</v>
      </c>
      <c r="B6412" s="9">
        <v>45585</v>
      </c>
      <c r="C6412" s="10" t="s">
        <v>8014</v>
      </c>
      <c r="D6412" s="10" t="s">
        <v>8020</v>
      </c>
      <c r="E6412" s="10" t="s">
        <v>8033</v>
      </c>
      <c r="F6412" s="11">
        <v>3</v>
      </c>
      <c r="G6412" s="11">
        <v>2499</v>
      </c>
      <c r="H6412" s="11">
        <v>833</v>
      </c>
      <c r="I6412" s="11">
        <v>191</v>
      </c>
      <c r="J6412" s="11">
        <v>6</v>
      </c>
      <c r="K6412" s="11" t="s">
        <v>8034</v>
      </c>
      <c r="L6412" s="11">
        <f t="shared" si="300"/>
        <v>1024</v>
      </c>
      <c r="M6412" s="11">
        <f t="shared" si="301"/>
        <v>1475</v>
      </c>
      <c r="N6412" s="12">
        <f t="shared" si="302"/>
        <v>0.59023609443777514</v>
      </c>
    </row>
    <row r="6413" spans="1:14" x14ac:dyDescent="0.3">
      <c r="A6413" s="8" t="s">
        <v>6422</v>
      </c>
      <c r="B6413" s="9">
        <v>45585</v>
      </c>
      <c r="C6413" s="10" t="s">
        <v>8011</v>
      </c>
      <c r="D6413" s="10" t="s">
        <v>8023</v>
      </c>
      <c r="E6413" s="10" t="s">
        <v>8033</v>
      </c>
      <c r="F6413" s="11">
        <v>3</v>
      </c>
      <c r="G6413" s="11">
        <v>2079</v>
      </c>
      <c r="H6413" s="11">
        <v>864</v>
      </c>
      <c r="I6413" s="11">
        <v>195</v>
      </c>
      <c r="J6413" s="11">
        <v>7</v>
      </c>
      <c r="K6413" s="11" t="s">
        <v>8034</v>
      </c>
      <c r="L6413" s="11">
        <f t="shared" si="300"/>
        <v>1059</v>
      </c>
      <c r="M6413" s="11">
        <f t="shared" si="301"/>
        <v>1020</v>
      </c>
      <c r="N6413" s="12">
        <f t="shared" si="302"/>
        <v>0.49062049062049062</v>
      </c>
    </row>
    <row r="6414" spans="1:14" x14ac:dyDescent="0.3">
      <c r="A6414" s="8" t="s">
        <v>6423</v>
      </c>
      <c r="B6414" s="9">
        <v>45585</v>
      </c>
      <c r="C6414" s="10" t="s">
        <v>8014</v>
      </c>
      <c r="D6414" s="10" t="s">
        <v>8020</v>
      </c>
      <c r="E6414" s="10" t="s">
        <v>8032</v>
      </c>
      <c r="F6414" s="11">
        <v>4</v>
      </c>
      <c r="G6414" s="11">
        <v>3508</v>
      </c>
      <c r="H6414" s="11">
        <v>741</v>
      </c>
      <c r="I6414" s="11">
        <v>186</v>
      </c>
      <c r="J6414" s="11">
        <v>4</v>
      </c>
      <c r="K6414" s="11" t="s">
        <v>8034</v>
      </c>
      <c r="L6414" s="11">
        <f t="shared" si="300"/>
        <v>927</v>
      </c>
      <c r="M6414" s="11">
        <f t="shared" si="301"/>
        <v>2581</v>
      </c>
      <c r="N6414" s="12">
        <f t="shared" si="302"/>
        <v>0.73574686431014824</v>
      </c>
    </row>
    <row r="6415" spans="1:14" x14ac:dyDescent="0.3">
      <c r="A6415" s="8" t="s">
        <v>6424</v>
      </c>
      <c r="B6415" s="9">
        <v>45585</v>
      </c>
      <c r="C6415" s="10" t="s">
        <v>8012</v>
      </c>
      <c r="D6415" s="10" t="s">
        <v>8027</v>
      </c>
      <c r="E6415" s="10" t="s">
        <v>8033</v>
      </c>
      <c r="F6415" s="11">
        <v>5</v>
      </c>
      <c r="G6415" s="11">
        <v>3105</v>
      </c>
      <c r="H6415" s="11">
        <v>525</v>
      </c>
      <c r="I6415" s="11">
        <v>190</v>
      </c>
      <c r="J6415" s="11">
        <v>3</v>
      </c>
      <c r="K6415" s="11" t="s">
        <v>8034</v>
      </c>
      <c r="L6415" s="11">
        <f t="shared" si="300"/>
        <v>715</v>
      </c>
      <c r="M6415" s="11">
        <f t="shared" si="301"/>
        <v>2390</v>
      </c>
      <c r="N6415" s="12">
        <f t="shared" si="302"/>
        <v>0.76972624798711753</v>
      </c>
    </row>
    <row r="6416" spans="1:14" x14ac:dyDescent="0.3">
      <c r="A6416" s="8" t="s">
        <v>6425</v>
      </c>
      <c r="B6416" s="9">
        <v>45586</v>
      </c>
      <c r="C6416" s="10" t="s">
        <v>8014</v>
      </c>
      <c r="D6416" s="10" t="s">
        <v>8020</v>
      </c>
      <c r="E6416" s="10" t="s">
        <v>8033</v>
      </c>
      <c r="F6416" s="11">
        <v>1</v>
      </c>
      <c r="G6416" s="11">
        <v>762</v>
      </c>
      <c r="H6416" s="11">
        <v>367</v>
      </c>
      <c r="I6416" s="11">
        <v>182</v>
      </c>
      <c r="J6416" s="11">
        <v>3</v>
      </c>
      <c r="K6416" s="11" t="s">
        <v>8034</v>
      </c>
      <c r="L6416" s="11">
        <f t="shared" si="300"/>
        <v>549</v>
      </c>
      <c r="M6416" s="11">
        <f t="shared" si="301"/>
        <v>213</v>
      </c>
      <c r="N6416" s="12">
        <f t="shared" si="302"/>
        <v>0.27952755905511811</v>
      </c>
    </row>
    <row r="6417" spans="1:14" x14ac:dyDescent="0.3">
      <c r="A6417" s="8" t="s">
        <v>6426</v>
      </c>
      <c r="B6417" s="9">
        <v>45586</v>
      </c>
      <c r="C6417" s="10" t="s">
        <v>8012</v>
      </c>
      <c r="D6417" s="10" t="s">
        <v>8016</v>
      </c>
      <c r="E6417" s="10" t="s">
        <v>8033</v>
      </c>
      <c r="F6417" s="11">
        <v>3</v>
      </c>
      <c r="G6417" s="11">
        <v>2523</v>
      </c>
      <c r="H6417" s="11">
        <v>429</v>
      </c>
      <c r="I6417" s="11">
        <v>167</v>
      </c>
      <c r="J6417" s="11">
        <v>3</v>
      </c>
      <c r="K6417" s="11" t="s">
        <v>8034</v>
      </c>
      <c r="L6417" s="11">
        <f t="shared" si="300"/>
        <v>596</v>
      </c>
      <c r="M6417" s="11">
        <f t="shared" si="301"/>
        <v>1927</v>
      </c>
      <c r="N6417" s="12">
        <f t="shared" si="302"/>
        <v>0.76377328577090764</v>
      </c>
    </row>
    <row r="6418" spans="1:14" x14ac:dyDescent="0.3">
      <c r="A6418" s="8" t="s">
        <v>6427</v>
      </c>
      <c r="B6418" s="9">
        <v>45586</v>
      </c>
      <c r="C6418" s="10" t="s">
        <v>8012</v>
      </c>
      <c r="D6418" s="10" t="s">
        <v>8027</v>
      </c>
      <c r="E6418" s="10" t="s">
        <v>8033</v>
      </c>
      <c r="F6418" s="11">
        <v>3</v>
      </c>
      <c r="G6418" s="11">
        <v>2469</v>
      </c>
      <c r="H6418" s="11">
        <v>769</v>
      </c>
      <c r="I6418" s="11">
        <v>104</v>
      </c>
      <c r="J6418" s="11">
        <v>7</v>
      </c>
      <c r="K6418" s="11" t="s">
        <v>8035</v>
      </c>
      <c r="L6418" s="11">
        <f t="shared" si="300"/>
        <v>873</v>
      </c>
      <c r="M6418" s="11">
        <f t="shared" si="301"/>
        <v>1596</v>
      </c>
      <c r="N6418" s="12">
        <f t="shared" si="302"/>
        <v>0.64641555285540708</v>
      </c>
    </row>
    <row r="6419" spans="1:14" x14ac:dyDescent="0.3">
      <c r="A6419" s="8" t="s">
        <v>6428</v>
      </c>
      <c r="B6419" s="9">
        <v>45586</v>
      </c>
      <c r="C6419" s="10" t="s">
        <v>8013</v>
      </c>
      <c r="D6419" s="10" t="s">
        <v>8017</v>
      </c>
      <c r="E6419" s="10" t="s">
        <v>8032</v>
      </c>
      <c r="F6419" s="11">
        <v>4</v>
      </c>
      <c r="G6419" s="11">
        <v>3200</v>
      </c>
      <c r="H6419" s="11">
        <v>1280</v>
      </c>
      <c r="I6419" s="11">
        <v>184</v>
      </c>
      <c r="J6419" s="11">
        <v>5</v>
      </c>
      <c r="K6419" s="11" t="s">
        <v>8034</v>
      </c>
      <c r="L6419" s="11">
        <f t="shared" si="300"/>
        <v>1464</v>
      </c>
      <c r="M6419" s="11">
        <f t="shared" si="301"/>
        <v>1736</v>
      </c>
      <c r="N6419" s="12">
        <f t="shared" si="302"/>
        <v>0.54249999999999998</v>
      </c>
    </row>
    <row r="6420" spans="1:14" x14ac:dyDescent="0.3">
      <c r="A6420" s="8" t="s">
        <v>6429</v>
      </c>
      <c r="B6420" s="9">
        <v>45586</v>
      </c>
      <c r="C6420" s="10" t="s">
        <v>8014</v>
      </c>
      <c r="D6420" s="10" t="s">
        <v>8026</v>
      </c>
      <c r="E6420" s="10" t="s">
        <v>8033</v>
      </c>
      <c r="F6420" s="11">
        <v>2</v>
      </c>
      <c r="G6420" s="11">
        <v>1186</v>
      </c>
      <c r="H6420" s="11">
        <v>495</v>
      </c>
      <c r="I6420" s="11">
        <v>202</v>
      </c>
      <c r="J6420" s="11">
        <v>4</v>
      </c>
      <c r="K6420" s="11" t="s">
        <v>8034</v>
      </c>
      <c r="L6420" s="11">
        <f t="shared" si="300"/>
        <v>697</v>
      </c>
      <c r="M6420" s="11">
        <f t="shared" si="301"/>
        <v>489</v>
      </c>
      <c r="N6420" s="12">
        <f t="shared" si="302"/>
        <v>0.41231028667790892</v>
      </c>
    </row>
    <row r="6421" spans="1:14" x14ac:dyDescent="0.3">
      <c r="A6421" s="8" t="s">
        <v>6430</v>
      </c>
      <c r="B6421" s="9">
        <v>45586</v>
      </c>
      <c r="C6421" s="10" t="s">
        <v>8011</v>
      </c>
      <c r="D6421" s="10" t="s">
        <v>8030</v>
      </c>
      <c r="E6421" s="10" t="s">
        <v>8031</v>
      </c>
      <c r="F6421" s="11">
        <v>4</v>
      </c>
      <c r="G6421" s="11">
        <v>2296</v>
      </c>
      <c r="H6421" s="11">
        <v>411</v>
      </c>
      <c r="I6421" s="11">
        <v>151</v>
      </c>
      <c r="J6421" s="11">
        <v>3</v>
      </c>
      <c r="K6421" s="11" t="s">
        <v>8034</v>
      </c>
      <c r="L6421" s="11">
        <f t="shared" si="300"/>
        <v>562</v>
      </c>
      <c r="M6421" s="11">
        <f t="shared" si="301"/>
        <v>1734</v>
      </c>
      <c r="N6421" s="12">
        <f t="shared" si="302"/>
        <v>0.75522648083623689</v>
      </c>
    </row>
    <row r="6422" spans="1:14" x14ac:dyDescent="0.3">
      <c r="A6422" s="8" t="s">
        <v>6431</v>
      </c>
      <c r="B6422" s="9">
        <v>45586</v>
      </c>
      <c r="C6422" s="10" t="s">
        <v>8013</v>
      </c>
      <c r="D6422" s="10" t="s">
        <v>8022</v>
      </c>
      <c r="E6422" s="10" t="s">
        <v>8032</v>
      </c>
      <c r="F6422" s="11">
        <v>2</v>
      </c>
      <c r="G6422" s="11">
        <v>1652</v>
      </c>
      <c r="H6422" s="11">
        <v>533</v>
      </c>
      <c r="I6422" s="11">
        <v>155</v>
      </c>
      <c r="J6422" s="11">
        <v>2</v>
      </c>
      <c r="K6422" s="11" t="s">
        <v>8034</v>
      </c>
      <c r="L6422" s="11">
        <f t="shared" si="300"/>
        <v>688</v>
      </c>
      <c r="M6422" s="11">
        <f t="shared" si="301"/>
        <v>964</v>
      </c>
      <c r="N6422" s="12">
        <f t="shared" si="302"/>
        <v>0.58353510895883776</v>
      </c>
    </row>
    <row r="6423" spans="1:14" x14ac:dyDescent="0.3">
      <c r="A6423" s="8" t="s">
        <v>6432</v>
      </c>
      <c r="B6423" s="9">
        <v>45586</v>
      </c>
      <c r="C6423" s="10" t="s">
        <v>8013</v>
      </c>
      <c r="D6423" s="10" t="s">
        <v>8022</v>
      </c>
      <c r="E6423" s="10" t="s">
        <v>8031</v>
      </c>
      <c r="F6423" s="11">
        <v>5</v>
      </c>
      <c r="G6423" s="11">
        <v>2755</v>
      </c>
      <c r="H6423" s="11">
        <v>940</v>
      </c>
      <c r="I6423" s="11">
        <v>114</v>
      </c>
      <c r="J6423" s="11">
        <v>5</v>
      </c>
      <c r="K6423" s="11" t="s">
        <v>8034</v>
      </c>
      <c r="L6423" s="11">
        <f t="shared" si="300"/>
        <v>1054</v>
      </c>
      <c r="M6423" s="11">
        <f t="shared" si="301"/>
        <v>1701</v>
      </c>
      <c r="N6423" s="12">
        <f t="shared" si="302"/>
        <v>0.61742286751361164</v>
      </c>
    </row>
    <row r="6424" spans="1:14" x14ac:dyDescent="0.3">
      <c r="A6424" s="8" t="s">
        <v>6433</v>
      </c>
      <c r="B6424" s="9">
        <v>45586</v>
      </c>
      <c r="C6424" s="10" t="s">
        <v>8013</v>
      </c>
      <c r="D6424" s="10" t="s">
        <v>8019</v>
      </c>
      <c r="E6424" s="10" t="s">
        <v>8031</v>
      </c>
      <c r="F6424" s="11">
        <v>3</v>
      </c>
      <c r="G6424" s="11">
        <v>2304</v>
      </c>
      <c r="H6424" s="11">
        <v>1146</v>
      </c>
      <c r="I6424" s="11">
        <v>210</v>
      </c>
      <c r="J6424" s="11">
        <v>2</v>
      </c>
      <c r="K6424" s="11" t="s">
        <v>8034</v>
      </c>
      <c r="L6424" s="11">
        <f t="shared" si="300"/>
        <v>1356</v>
      </c>
      <c r="M6424" s="11">
        <f t="shared" si="301"/>
        <v>948</v>
      </c>
      <c r="N6424" s="12">
        <f t="shared" si="302"/>
        <v>0.41145833333333331</v>
      </c>
    </row>
    <row r="6425" spans="1:14" x14ac:dyDescent="0.3">
      <c r="A6425" s="8" t="s">
        <v>6434</v>
      </c>
      <c r="B6425" s="9">
        <v>45586</v>
      </c>
      <c r="C6425" s="10" t="s">
        <v>8014</v>
      </c>
      <c r="D6425" s="10" t="s">
        <v>8020</v>
      </c>
      <c r="E6425" s="10" t="s">
        <v>8033</v>
      </c>
      <c r="F6425" s="11">
        <v>1</v>
      </c>
      <c r="G6425" s="11">
        <v>867</v>
      </c>
      <c r="H6425" s="11">
        <v>1332</v>
      </c>
      <c r="I6425" s="11">
        <v>111</v>
      </c>
      <c r="J6425" s="11">
        <v>6</v>
      </c>
      <c r="K6425" s="11" t="s">
        <v>8035</v>
      </c>
      <c r="L6425" s="11">
        <f t="shared" si="300"/>
        <v>1443</v>
      </c>
      <c r="M6425" s="11">
        <f t="shared" si="301"/>
        <v>-576</v>
      </c>
      <c r="N6425" s="12">
        <f t="shared" si="302"/>
        <v>-0.66435986159169547</v>
      </c>
    </row>
    <row r="6426" spans="1:14" x14ac:dyDescent="0.3">
      <c r="A6426" s="8" t="s">
        <v>6435</v>
      </c>
      <c r="B6426" s="9">
        <v>45586</v>
      </c>
      <c r="C6426" s="10" t="s">
        <v>8012</v>
      </c>
      <c r="D6426" s="10" t="s">
        <v>8027</v>
      </c>
      <c r="E6426" s="10" t="s">
        <v>8031</v>
      </c>
      <c r="F6426" s="11">
        <v>1</v>
      </c>
      <c r="G6426" s="11">
        <v>684</v>
      </c>
      <c r="H6426" s="11">
        <v>547</v>
      </c>
      <c r="I6426" s="11">
        <v>118</v>
      </c>
      <c r="J6426" s="11">
        <v>5</v>
      </c>
      <c r="K6426" s="11" t="s">
        <v>8034</v>
      </c>
      <c r="L6426" s="11">
        <f t="shared" si="300"/>
        <v>665</v>
      </c>
      <c r="M6426" s="11">
        <f t="shared" si="301"/>
        <v>19</v>
      </c>
      <c r="N6426" s="12">
        <f t="shared" si="302"/>
        <v>2.7777777777777776E-2</v>
      </c>
    </row>
    <row r="6427" spans="1:14" x14ac:dyDescent="0.3">
      <c r="A6427" s="8" t="s">
        <v>6436</v>
      </c>
      <c r="B6427" s="9">
        <v>45586</v>
      </c>
      <c r="C6427" s="10" t="s">
        <v>8013</v>
      </c>
      <c r="D6427" s="10" t="s">
        <v>8025</v>
      </c>
      <c r="E6427" s="10" t="s">
        <v>8033</v>
      </c>
      <c r="F6427" s="11">
        <v>2</v>
      </c>
      <c r="G6427" s="11">
        <v>1712</v>
      </c>
      <c r="H6427" s="11">
        <v>879</v>
      </c>
      <c r="I6427" s="11">
        <v>156</v>
      </c>
      <c r="J6427" s="11">
        <v>5</v>
      </c>
      <c r="K6427" s="11" t="s">
        <v>8034</v>
      </c>
      <c r="L6427" s="11">
        <f t="shared" si="300"/>
        <v>1035</v>
      </c>
      <c r="M6427" s="11">
        <f t="shared" si="301"/>
        <v>677</v>
      </c>
      <c r="N6427" s="12">
        <f t="shared" si="302"/>
        <v>0.39544392523364486</v>
      </c>
    </row>
    <row r="6428" spans="1:14" x14ac:dyDescent="0.3">
      <c r="A6428" s="8" t="s">
        <v>6437</v>
      </c>
      <c r="B6428" s="9">
        <v>45586</v>
      </c>
      <c r="C6428" s="10" t="s">
        <v>8011</v>
      </c>
      <c r="D6428" s="10" t="s">
        <v>8023</v>
      </c>
      <c r="E6428" s="10" t="s">
        <v>8032</v>
      </c>
      <c r="F6428" s="11">
        <v>4</v>
      </c>
      <c r="G6428" s="11">
        <v>3360</v>
      </c>
      <c r="H6428" s="11">
        <v>458</v>
      </c>
      <c r="I6428" s="11">
        <v>207</v>
      </c>
      <c r="J6428" s="11">
        <v>6</v>
      </c>
      <c r="K6428" s="11" t="s">
        <v>8034</v>
      </c>
      <c r="L6428" s="11">
        <f t="shared" si="300"/>
        <v>665</v>
      </c>
      <c r="M6428" s="11">
        <f t="shared" si="301"/>
        <v>2695</v>
      </c>
      <c r="N6428" s="12">
        <f t="shared" si="302"/>
        <v>0.80208333333333337</v>
      </c>
    </row>
    <row r="6429" spans="1:14" x14ac:dyDescent="0.3">
      <c r="A6429" s="8" t="s">
        <v>6438</v>
      </c>
      <c r="B6429" s="9">
        <v>45586</v>
      </c>
      <c r="C6429" s="10" t="s">
        <v>8012</v>
      </c>
      <c r="D6429" s="10" t="s">
        <v>8027</v>
      </c>
      <c r="E6429" s="10" t="s">
        <v>8031</v>
      </c>
      <c r="F6429" s="11">
        <v>5</v>
      </c>
      <c r="G6429" s="11">
        <v>2980</v>
      </c>
      <c r="H6429" s="11">
        <v>1289</v>
      </c>
      <c r="I6429" s="11">
        <v>156</v>
      </c>
      <c r="J6429" s="11">
        <v>4</v>
      </c>
      <c r="K6429" s="11" t="s">
        <v>8034</v>
      </c>
      <c r="L6429" s="11">
        <f t="shared" si="300"/>
        <v>1445</v>
      </c>
      <c r="M6429" s="11">
        <f t="shared" si="301"/>
        <v>1535</v>
      </c>
      <c r="N6429" s="12">
        <f t="shared" si="302"/>
        <v>0.5151006711409396</v>
      </c>
    </row>
    <row r="6430" spans="1:14" x14ac:dyDescent="0.3">
      <c r="A6430" s="8" t="s">
        <v>6439</v>
      </c>
      <c r="B6430" s="9">
        <v>45586</v>
      </c>
      <c r="C6430" s="10" t="s">
        <v>8014</v>
      </c>
      <c r="D6430" s="10" t="s">
        <v>8020</v>
      </c>
      <c r="E6430" s="10" t="s">
        <v>8032</v>
      </c>
      <c r="F6430" s="11">
        <v>4</v>
      </c>
      <c r="G6430" s="11">
        <v>3520</v>
      </c>
      <c r="H6430" s="11">
        <v>1204</v>
      </c>
      <c r="I6430" s="11">
        <v>155</v>
      </c>
      <c r="J6430" s="11">
        <v>7</v>
      </c>
      <c r="K6430" s="11" t="s">
        <v>8035</v>
      </c>
      <c r="L6430" s="11">
        <f t="shared" si="300"/>
        <v>1359</v>
      </c>
      <c r="M6430" s="11">
        <f t="shared" si="301"/>
        <v>2161</v>
      </c>
      <c r="N6430" s="12">
        <f t="shared" si="302"/>
        <v>0.61392045454545452</v>
      </c>
    </row>
    <row r="6431" spans="1:14" x14ac:dyDescent="0.3">
      <c r="A6431" s="8" t="s">
        <v>6440</v>
      </c>
      <c r="B6431" s="9">
        <v>45586</v>
      </c>
      <c r="C6431" s="10" t="s">
        <v>8012</v>
      </c>
      <c r="D6431" s="10" t="s">
        <v>8016</v>
      </c>
      <c r="E6431" s="10" t="s">
        <v>8031</v>
      </c>
      <c r="F6431" s="11">
        <v>5</v>
      </c>
      <c r="G6431" s="11">
        <v>3805</v>
      </c>
      <c r="H6431" s="11">
        <v>1423</v>
      </c>
      <c r="I6431" s="11">
        <v>189</v>
      </c>
      <c r="J6431" s="11">
        <v>6</v>
      </c>
      <c r="K6431" s="11" t="s">
        <v>8035</v>
      </c>
      <c r="L6431" s="11">
        <f t="shared" si="300"/>
        <v>1612</v>
      </c>
      <c r="M6431" s="11">
        <f t="shared" si="301"/>
        <v>2193</v>
      </c>
      <c r="N6431" s="12">
        <f t="shared" si="302"/>
        <v>0.57634691195795007</v>
      </c>
    </row>
    <row r="6432" spans="1:14" x14ac:dyDescent="0.3">
      <c r="A6432" s="8" t="s">
        <v>6441</v>
      </c>
      <c r="B6432" s="9">
        <v>45586</v>
      </c>
      <c r="C6432" s="10" t="s">
        <v>8013</v>
      </c>
      <c r="D6432" s="10" t="s">
        <v>8022</v>
      </c>
      <c r="E6432" s="10" t="s">
        <v>8032</v>
      </c>
      <c r="F6432" s="11">
        <v>3</v>
      </c>
      <c r="G6432" s="11">
        <v>1752</v>
      </c>
      <c r="H6432" s="11">
        <v>678</v>
      </c>
      <c r="I6432" s="11">
        <v>182</v>
      </c>
      <c r="J6432" s="11">
        <v>4</v>
      </c>
      <c r="K6432" s="11" t="s">
        <v>8035</v>
      </c>
      <c r="L6432" s="11">
        <f t="shared" si="300"/>
        <v>860</v>
      </c>
      <c r="M6432" s="11">
        <f t="shared" si="301"/>
        <v>892</v>
      </c>
      <c r="N6432" s="12">
        <f t="shared" si="302"/>
        <v>0.5091324200913242</v>
      </c>
    </row>
    <row r="6433" spans="1:14" x14ac:dyDescent="0.3">
      <c r="A6433" s="8" t="s">
        <v>6442</v>
      </c>
      <c r="B6433" s="9">
        <v>45586</v>
      </c>
      <c r="C6433" s="10" t="s">
        <v>8012</v>
      </c>
      <c r="D6433" s="10" t="s">
        <v>8016</v>
      </c>
      <c r="E6433" s="10" t="s">
        <v>8033</v>
      </c>
      <c r="F6433" s="11">
        <v>4</v>
      </c>
      <c r="G6433" s="11">
        <v>2220</v>
      </c>
      <c r="H6433" s="11">
        <v>1167</v>
      </c>
      <c r="I6433" s="11">
        <v>129</v>
      </c>
      <c r="J6433" s="11">
        <v>3</v>
      </c>
      <c r="K6433" s="11" t="s">
        <v>8034</v>
      </c>
      <c r="L6433" s="11">
        <f t="shared" si="300"/>
        <v>1296</v>
      </c>
      <c r="M6433" s="11">
        <f t="shared" si="301"/>
        <v>924</v>
      </c>
      <c r="N6433" s="12">
        <f t="shared" si="302"/>
        <v>0.41621621621621624</v>
      </c>
    </row>
    <row r="6434" spans="1:14" x14ac:dyDescent="0.3">
      <c r="A6434" s="8" t="s">
        <v>6443</v>
      </c>
      <c r="B6434" s="9">
        <v>45586</v>
      </c>
      <c r="C6434" s="10" t="s">
        <v>8012</v>
      </c>
      <c r="D6434" s="10" t="s">
        <v>8016</v>
      </c>
      <c r="E6434" s="10" t="s">
        <v>8032</v>
      </c>
      <c r="F6434" s="11">
        <v>1</v>
      </c>
      <c r="G6434" s="11">
        <v>798</v>
      </c>
      <c r="H6434" s="11">
        <v>967</v>
      </c>
      <c r="I6434" s="11">
        <v>123</v>
      </c>
      <c r="J6434" s="11">
        <v>6</v>
      </c>
      <c r="K6434" s="11" t="s">
        <v>8034</v>
      </c>
      <c r="L6434" s="11">
        <f t="shared" si="300"/>
        <v>1090</v>
      </c>
      <c r="M6434" s="11">
        <f t="shared" si="301"/>
        <v>-292</v>
      </c>
      <c r="N6434" s="12">
        <f t="shared" si="302"/>
        <v>-0.36591478696741853</v>
      </c>
    </row>
    <row r="6435" spans="1:14" x14ac:dyDescent="0.3">
      <c r="A6435" s="8" t="s">
        <v>6444</v>
      </c>
      <c r="B6435" s="9">
        <v>45586</v>
      </c>
      <c r="C6435" s="10" t="s">
        <v>8013</v>
      </c>
      <c r="D6435" s="10" t="s">
        <v>8017</v>
      </c>
      <c r="E6435" s="10" t="s">
        <v>8033</v>
      </c>
      <c r="F6435" s="11">
        <v>5</v>
      </c>
      <c r="G6435" s="11">
        <v>3760</v>
      </c>
      <c r="H6435" s="11">
        <v>606</v>
      </c>
      <c r="I6435" s="11">
        <v>154</v>
      </c>
      <c r="J6435" s="11">
        <v>2</v>
      </c>
      <c r="K6435" s="11" t="s">
        <v>8035</v>
      </c>
      <c r="L6435" s="11">
        <f t="shared" si="300"/>
        <v>760</v>
      </c>
      <c r="M6435" s="11">
        <f t="shared" si="301"/>
        <v>3000</v>
      </c>
      <c r="N6435" s="12">
        <f t="shared" si="302"/>
        <v>0.7978723404255319</v>
      </c>
    </row>
    <row r="6436" spans="1:14" x14ac:dyDescent="0.3">
      <c r="A6436" s="8" t="s">
        <v>6445</v>
      </c>
      <c r="B6436" s="9">
        <v>45586</v>
      </c>
      <c r="C6436" s="10" t="s">
        <v>8013</v>
      </c>
      <c r="D6436" s="10" t="s">
        <v>8017</v>
      </c>
      <c r="E6436" s="10" t="s">
        <v>8033</v>
      </c>
      <c r="F6436" s="11">
        <v>1</v>
      </c>
      <c r="G6436" s="11">
        <v>698</v>
      </c>
      <c r="H6436" s="11">
        <v>1475</v>
      </c>
      <c r="I6436" s="11">
        <v>219</v>
      </c>
      <c r="J6436" s="11">
        <v>6</v>
      </c>
      <c r="K6436" s="11" t="s">
        <v>8034</v>
      </c>
      <c r="L6436" s="11">
        <f t="shared" si="300"/>
        <v>1694</v>
      </c>
      <c r="M6436" s="11">
        <f t="shared" si="301"/>
        <v>-996</v>
      </c>
      <c r="N6436" s="12">
        <f t="shared" si="302"/>
        <v>-1.4269340974212035</v>
      </c>
    </row>
    <row r="6437" spans="1:14" x14ac:dyDescent="0.3">
      <c r="A6437" s="8" t="s">
        <v>6446</v>
      </c>
      <c r="B6437" s="9">
        <v>45586</v>
      </c>
      <c r="C6437" s="10" t="s">
        <v>8012</v>
      </c>
      <c r="D6437" s="10" t="s">
        <v>8028</v>
      </c>
      <c r="E6437" s="10" t="s">
        <v>8032</v>
      </c>
      <c r="F6437" s="11">
        <v>2</v>
      </c>
      <c r="G6437" s="11">
        <v>1232</v>
      </c>
      <c r="H6437" s="11">
        <v>1331</v>
      </c>
      <c r="I6437" s="11">
        <v>140</v>
      </c>
      <c r="J6437" s="11">
        <v>6</v>
      </c>
      <c r="K6437" s="11" t="s">
        <v>8035</v>
      </c>
      <c r="L6437" s="11">
        <f t="shared" si="300"/>
        <v>1471</v>
      </c>
      <c r="M6437" s="11">
        <f t="shared" si="301"/>
        <v>-239</v>
      </c>
      <c r="N6437" s="12">
        <f t="shared" si="302"/>
        <v>-0.1939935064935065</v>
      </c>
    </row>
    <row r="6438" spans="1:14" x14ac:dyDescent="0.3">
      <c r="A6438" s="8" t="s">
        <v>6447</v>
      </c>
      <c r="B6438" s="9">
        <v>45586</v>
      </c>
      <c r="C6438" s="10" t="s">
        <v>8011</v>
      </c>
      <c r="D6438" s="10" t="s">
        <v>8021</v>
      </c>
      <c r="E6438" s="10" t="s">
        <v>8031</v>
      </c>
      <c r="F6438" s="11">
        <v>2</v>
      </c>
      <c r="G6438" s="11">
        <v>1192</v>
      </c>
      <c r="H6438" s="11">
        <v>693</v>
      </c>
      <c r="I6438" s="11">
        <v>171</v>
      </c>
      <c r="J6438" s="11">
        <v>4</v>
      </c>
      <c r="K6438" s="11" t="s">
        <v>8035</v>
      </c>
      <c r="L6438" s="11">
        <f t="shared" si="300"/>
        <v>864</v>
      </c>
      <c r="M6438" s="11">
        <f t="shared" si="301"/>
        <v>328</v>
      </c>
      <c r="N6438" s="12">
        <f t="shared" si="302"/>
        <v>0.27516778523489932</v>
      </c>
    </row>
    <row r="6439" spans="1:14" x14ac:dyDescent="0.3">
      <c r="A6439" s="8" t="s">
        <v>6448</v>
      </c>
      <c r="B6439" s="9">
        <v>45586</v>
      </c>
      <c r="C6439" s="10" t="s">
        <v>8011</v>
      </c>
      <c r="D6439" s="10" t="s">
        <v>8015</v>
      </c>
      <c r="E6439" s="10" t="s">
        <v>8032</v>
      </c>
      <c r="F6439" s="11">
        <v>3</v>
      </c>
      <c r="G6439" s="11">
        <v>2601</v>
      </c>
      <c r="H6439" s="11">
        <v>1486</v>
      </c>
      <c r="I6439" s="11">
        <v>212</v>
      </c>
      <c r="J6439" s="11">
        <v>3</v>
      </c>
      <c r="K6439" s="11" t="s">
        <v>8034</v>
      </c>
      <c r="L6439" s="11">
        <f t="shared" si="300"/>
        <v>1698</v>
      </c>
      <c r="M6439" s="11">
        <f t="shared" si="301"/>
        <v>903</v>
      </c>
      <c r="N6439" s="12">
        <f t="shared" si="302"/>
        <v>0.34717416378316035</v>
      </c>
    </row>
    <row r="6440" spans="1:14" x14ac:dyDescent="0.3">
      <c r="A6440" s="8" t="s">
        <v>6449</v>
      </c>
      <c r="B6440" s="9">
        <v>45586</v>
      </c>
      <c r="C6440" s="10" t="s">
        <v>8014</v>
      </c>
      <c r="D6440" s="10" t="s">
        <v>8024</v>
      </c>
      <c r="E6440" s="10" t="s">
        <v>8033</v>
      </c>
      <c r="F6440" s="11">
        <v>2</v>
      </c>
      <c r="G6440" s="11">
        <v>1104</v>
      </c>
      <c r="H6440" s="11">
        <v>614</v>
      </c>
      <c r="I6440" s="11">
        <v>160</v>
      </c>
      <c r="J6440" s="11">
        <v>3</v>
      </c>
      <c r="K6440" s="11" t="s">
        <v>8034</v>
      </c>
      <c r="L6440" s="11">
        <f t="shared" si="300"/>
        <v>774</v>
      </c>
      <c r="M6440" s="11">
        <f t="shared" si="301"/>
        <v>330</v>
      </c>
      <c r="N6440" s="12">
        <f t="shared" si="302"/>
        <v>0.29891304347826086</v>
      </c>
    </row>
    <row r="6441" spans="1:14" x14ac:dyDescent="0.3">
      <c r="A6441" s="8" t="s">
        <v>6450</v>
      </c>
      <c r="B6441" s="9">
        <v>45586</v>
      </c>
      <c r="C6441" s="10" t="s">
        <v>8011</v>
      </c>
      <c r="D6441" s="10" t="s">
        <v>8015</v>
      </c>
      <c r="E6441" s="10" t="s">
        <v>8031</v>
      </c>
      <c r="F6441" s="11">
        <v>1</v>
      </c>
      <c r="G6441" s="11">
        <v>863</v>
      </c>
      <c r="H6441" s="11">
        <v>839</v>
      </c>
      <c r="I6441" s="11">
        <v>146</v>
      </c>
      <c r="J6441" s="11">
        <v>3</v>
      </c>
      <c r="K6441" s="11" t="s">
        <v>8034</v>
      </c>
      <c r="L6441" s="11">
        <f t="shared" si="300"/>
        <v>985</v>
      </c>
      <c r="M6441" s="11">
        <f t="shared" si="301"/>
        <v>-122</v>
      </c>
      <c r="N6441" s="12">
        <f t="shared" si="302"/>
        <v>-0.14136732329084589</v>
      </c>
    </row>
    <row r="6442" spans="1:14" x14ac:dyDescent="0.3">
      <c r="A6442" s="8" t="s">
        <v>6451</v>
      </c>
      <c r="B6442" s="9">
        <v>45586</v>
      </c>
      <c r="C6442" s="10" t="s">
        <v>8012</v>
      </c>
      <c r="D6442" s="10" t="s">
        <v>8027</v>
      </c>
      <c r="E6442" s="10" t="s">
        <v>8032</v>
      </c>
      <c r="F6442" s="11">
        <v>2</v>
      </c>
      <c r="G6442" s="11">
        <v>1332</v>
      </c>
      <c r="H6442" s="11">
        <v>1322</v>
      </c>
      <c r="I6442" s="11">
        <v>157</v>
      </c>
      <c r="J6442" s="11">
        <v>7</v>
      </c>
      <c r="K6442" s="11" t="s">
        <v>8034</v>
      </c>
      <c r="L6442" s="11">
        <f t="shared" si="300"/>
        <v>1479</v>
      </c>
      <c r="M6442" s="11">
        <f t="shared" si="301"/>
        <v>-147</v>
      </c>
      <c r="N6442" s="12">
        <f t="shared" si="302"/>
        <v>-0.11036036036036036</v>
      </c>
    </row>
    <row r="6443" spans="1:14" x14ac:dyDescent="0.3">
      <c r="A6443" s="8" t="s">
        <v>6452</v>
      </c>
      <c r="B6443" s="9">
        <v>45587</v>
      </c>
      <c r="C6443" s="10" t="s">
        <v>8013</v>
      </c>
      <c r="D6443" s="10" t="s">
        <v>8022</v>
      </c>
      <c r="E6443" s="10" t="s">
        <v>8033</v>
      </c>
      <c r="F6443" s="11">
        <v>2</v>
      </c>
      <c r="G6443" s="11">
        <v>1362</v>
      </c>
      <c r="H6443" s="11">
        <v>923</v>
      </c>
      <c r="I6443" s="11">
        <v>188</v>
      </c>
      <c r="J6443" s="11">
        <v>6</v>
      </c>
      <c r="K6443" s="11" t="s">
        <v>8034</v>
      </c>
      <c r="L6443" s="11">
        <f t="shared" si="300"/>
        <v>1111</v>
      </c>
      <c r="M6443" s="11">
        <f t="shared" si="301"/>
        <v>251</v>
      </c>
      <c r="N6443" s="12">
        <f t="shared" si="302"/>
        <v>0.18428781204111599</v>
      </c>
    </row>
    <row r="6444" spans="1:14" x14ac:dyDescent="0.3">
      <c r="A6444" s="8" t="s">
        <v>6453</v>
      </c>
      <c r="B6444" s="9">
        <v>45587</v>
      </c>
      <c r="C6444" s="10" t="s">
        <v>8013</v>
      </c>
      <c r="D6444" s="10" t="s">
        <v>8017</v>
      </c>
      <c r="E6444" s="10" t="s">
        <v>8032</v>
      </c>
      <c r="F6444" s="11">
        <v>5</v>
      </c>
      <c r="G6444" s="11">
        <v>4280</v>
      </c>
      <c r="H6444" s="11">
        <v>1305</v>
      </c>
      <c r="I6444" s="11">
        <v>128</v>
      </c>
      <c r="J6444" s="11">
        <v>4</v>
      </c>
      <c r="K6444" s="11" t="s">
        <v>8035</v>
      </c>
      <c r="L6444" s="11">
        <f t="shared" si="300"/>
        <v>1433</v>
      </c>
      <c r="M6444" s="11">
        <f t="shared" si="301"/>
        <v>2847</v>
      </c>
      <c r="N6444" s="12">
        <f t="shared" si="302"/>
        <v>0.66518691588785051</v>
      </c>
    </row>
    <row r="6445" spans="1:14" x14ac:dyDescent="0.3">
      <c r="A6445" s="8" t="s">
        <v>6454</v>
      </c>
      <c r="B6445" s="9">
        <v>45587</v>
      </c>
      <c r="C6445" s="10" t="s">
        <v>8011</v>
      </c>
      <c r="D6445" s="10" t="s">
        <v>8030</v>
      </c>
      <c r="E6445" s="10" t="s">
        <v>8033</v>
      </c>
      <c r="F6445" s="11">
        <v>2</v>
      </c>
      <c r="G6445" s="11">
        <v>1334</v>
      </c>
      <c r="H6445" s="11">
        <v>1089</v>
      </c>
      <c r="I6445" s="11">
        <v>136</v>
      </c>
      <c r="J6445" s="11">
        <v>7</v>
      </c>
      <c r="K6445" s="11" t="s">
        <v>8034</v>
      </c>
      <c r="L6445" s="11">
        <f t="shared" si="300"/>
        <v>1225</v>
      </c>
      <c r="M6445" s="11">
        <f t="shared" si="301"/>
        <v>109</v>
      </c>
      <c r="N6445" s="12">
        <f t="shared" si="302"/>
        <v>8.1709145427286356E-2</v>
      </c>
    </row>
    <row r="6446" spans="1:14" x14ac:dyDescent="0.3">
      <c r="A6446" s="8" t="s">
        <v>6455</v>
      </c>
      <c r="B6446" s="9">
        <v>45587</v>
      </c>
      <c r="C6446" s="10" t="s">
        <v>8012</v>
      </c>
      <c r="D6446" s="10" t="s">
        <v>8028</v>
      </c>
      <c r="E6446" s="10" t="s">
        <v>8032</v>
      </c>
      <c r="F6446" s="11">
        <v>3</v>
      </c>
      <c r="G6446" s="11">
        <v>2634</v>
      </c>
      <c r="H6446" s="11">
        <v>1303</v>
      </c>
      <c r="I6446" s="11">
        <v>123</v>
      </c>
      <c r="J6446" s="11">
        <v>5</v>
      </c>
      <c r="K6446" s="11" t="s">
        <v>8034</v>
      </c>
      <c r="L6446" s="11">
        <f t="shared" si="300"/>
        <v>1426</v>
      </c>
      <c r="M6446" s="11">
        <f t="shared" si="301"/>
        <v>1208</v>
      </c>
      <c r="N6446" s="12">
        <f t="shared" si="302"/>
        <v>0.45861807137433563</v>
      </c>
    </row>
    <row r="6447" spans="1:14" x14ac:dyDescent="0.3">
      <c r="A6447" s="8" t="s">
        <v>6456</v>
      </c>
      <c r="B6447" s="9">
        <v>45587</v>
      </c>
      <c r="C6447" s="10" t="s">
        <v>8014</v>
      </c>
      <c r="D6447" s="10" t="s">
        <v>8024</v>
      </c>
      <c r="E6447" s="10" t="s">
        <v>8033</v>
      </c>
      <c r="F6447" s="11">
        <v>4</v>
      </c>
      <c r="G6447" s="11">
        <v>2668</v>
      </c>
      <c r="H6447" s="11">
        <v>1181</v>
      </c>
      <c r="I6447" s="11">
        <v>158</v>
      </c>
      <c r="J6447" s="11">
        <v>4</v>
      </c>
      <c r="K6447" s="11" t="s">
        <v>8034</v>
      </c>
      <c r="L6447" s="11">
        <f t="shared" si="300"/>
        <v>1339</v>
      </c>
      <c r="M6447" s="11">
        <f t="shared" si="301"/>
        <v>1329</v>
      </c>
      <c r="N6447" s="12">
        <f t="shared" si="302"/>
        <v>0.49812593703148428</v>
      </c>
    </row>
    <row r="6448" spans="1:14" x14ac:dyDescent="0.3">
      <c r="A6448" s="8" t="s">
        <v>6457</v>
      </c>
      <c r="B6448" s="9">
        <v>45587</v>
      </c>
      <c r="C6448" s="10" t="s">
        <v>8014</v>
      </c>
      <c r="D6448" s="10" t="s">
        <v>8024</v>
      </c>
      <c r="E6448" s="10" t="s">
        <v>8031</v>
      </c>
      <c r="F6448" s="11">
        <v>1</v>
      </c>
      <c r="G6448" s="11">
        <v>607</v>
      </c>
      <c r="H6448" s="11">
        <v>418</v>
      </c>
      <c r="I6448" s="11">
        <v>156</v>
      </c>
      <c r="J6448" s="11">
        <v>7</v>
      </c>
      <c r="K6448" s="11" t="s">
        <v>8034</v>
      </c>
      <c r="L6448" s="11">
        <f t="shared" si="300"/>
        <v>574</v>
      </c>
      <c r="M6448" s="11">
        <f t="shared" si="301"/>
        <v>33</v>
      </c>
      <c r="N6448" s="12">
        <f t="shared" si="302"/>
        <v>5.4365733113673806E-2</v>
      </c>
    </row>
    <row r="6449" spans="1:14" x14ac:dyDescent="0.3">
      <c r="A6449" s="8" t="s">
        <v>6458</v>
      </c>
      <c r="B6449" s="9">
        <v>45587</v>
      </c>
      <c r="C6449" s="10" t="s">
        <v>8012</v>
      </c>
      <c r="D6449" s="10" t="s">
        <v>8016</v>
      </c>
      <c r="E6449" s="10" t="s">
        <v>8031</v>
      </c>
      <c r="F6449" s="11">
        <v>1</v>
      </c>
      <c r="G6449" s="11">
        <v>678</v>
      </c>
      <c r="H6449" s="11">
        <v>1295</v>
      </c>
      <c r="I6449" s="11">
        <v>153</v>
      </c>
      <c r="J6449" s="11">
        <v>7</v>
      </c>
      <c r="K6449" s="11" t="s">
        <v>8035</v>
      </c>
      <c r="L6449" s="11">
        <f t="shared" si="300"/>
        <v>1448</v>
      </c>
      <c r="M6449" s="11">
        <f t="shared" si="301"/>
        <v>-770</v>
      </c>
      <c r="N6449" s="12">
        <f t="shared" si="302"/>
        <v>-1.135693215339233</v>
      </c>
    </row>
    <row r="6450" spans="1:14" x14ac:dyDescent="0.3">
      <c r="A6450" s="8" t="s">
        <v>6459</v>
      </c>
      <c r="B6450" s="9">
        <v>45587</v>
      </c>
      <c r="C6450" s="10" t="s">
        <v>8012</v>
      </c>
      <c r="D6450" s="10" t="s">
        <v>8016</v>
      </c>
      <c r="E6450" s="10" t="s">
        <v>8032</v>
      </c>
      <c r="F6450" s="11">
        <v>4</v>
      </c>
      <c r="G6450" s="11">
        <v>2548</v>
      </c>
      <c r="H6450" s="11">
        <v>1332</v>
      </c>
      <c r="I6450" s="11">
        <v>196</v>
      </c>
      <c r="J6450" s="11">
        <v>7</v>
      </c>
      <c r="K6450" s="11" t="s">
        <v>8034</v>
      </c>
      <c r="L6450" s="11">
        <f t="shared" si="300"/>
        <v>1528</v>
      </c>
      <c r="M6450" s="11">
        <f t="shared" si="301"/>
        <v>1020</v>
      </c>
      <c r="N6450" s="12">
        <f t="shared" si="302"/>
        <v>0.40031397174254318</v>
      </c>
    </row>
    <row r="6451" spans="1:14" x14ac:dyDescent="0.3">
      <c r="A6451" s="8" t="s">
        <v>6460</v>
      </c>
      <c r="B6451" s="9">
        <v>45587</v>
      </c>
      <c r="C6451" s="10" t="s">
        <v>8012</v>
      </c>
      <c r="D6451" s="10" t="s">
        <v>8028</v>
      </c>
      <c r="E6451" s="10" t="s">
        <v>8033</v>
      </c>
      <c r="F6451" s="11">
        <v>3</v>
      </c>
      <c r="G6451" s="11">
        <v>2664</v>
      </c>
      <c r="H6451" s="11">
        <v>1183</v>
      </c>
      <c r="I6451" s="11">
        <v>127</v>
      </c>
      <c r="J6451" s="11">
        <v>5</v>
      </c>
      <c r="K6451" s="11" t="s">
        <v>8035</v>
      </c>
      <c r="L6451" s="11">
        <f t="shared" si="300"/>
        <v>1310</v>
      </c>
      <c r="M6451" s="11">
        <f t="shared" si="301"/>
        <v>1354</v>
      </c>
      <c r="N6451" s="12">
        <f t="shared" si="302"/>
        <v>0.50825825825825821</v>
      </c>
    </row>
    <row r="6452" spans="1:14" x14ac:dyDescent="0.3">
      <c r="A6452" s="8" t="s">
        <v>6461</v>
      </c>
      <c r="B6452" s="9">
        <v>45587</v>
      </c>
      <c r="C6452" s="10" t="s">
        <v>8011</v>
      </c>
      <c r="D6452" s="10" t="s">
        <v>8030</v>
      </c>
      <c r="E6452" s="10" t="s">
        <v>8031</v>
      </c>
      <c r="F6452" s="11">
        <v>3</v>
      </c>
      <c r="G6452" s="11">
        <v>1986</v>
      </c>
      <c r="H6452" s="11">
        <v>1210</v>
      </c>
      <c r="I6452" s="11">
        <v>192</v>
      </c>
      <c r="J6452" s="11">
        <v>4</v>
      </c>
      <c r="K6452" s="11" t="s">
        <v>8035</v>
      </c>
      <c r="L6452" s="11">
        <f t="shared" si="300"/>
        <v>1402</v>
      </c>
      <c r="M6452" s="11">
        <f t="shared" si="301"/>
        <v>584</v>
      </c>
      <c r="N6452" s="12">
        <f t="shared" si="302"/>
        <v>0.29405840886203422</v>
      </c>
    </row>
    <row r="6453" spans="1:14" x14ac:dyDescent="0.3">
      <c r="A6453" s="8" t="s">
        <v>6462</v>
      </c>
      <c r="B6453" s="9">
        <v>45587</v>
      </c>
      <c r="C6453" s="10" t="s">
        <v>8013</v>
      </c>
      <c r="D6453" s="10" t="s">
        <v>8022</v>
      </c>
      <c r="E6453" s="10" t="s">
        <v>8033</v>
      </c>
      <c r="F6453" s="11">
        <v>3</v>
      </c>
      <c r="G6453" s="11">
        <v>1788</v>
      </c>
      <c r="H6453" s="11">
        <v>468</v>
      </c>
      <c r="I6453" s="11">
        <v>139</v>
      </c>
      <c r="J6453" s="11">
        <v>5</v>
      </c>
      <c r="K6453" s="11" t="s">
        <v>8034</v>
      </c>
      <c r="L6453" s="11">
        <f t="shared" si="300"/>
        <v>607</v>
      </c>
      <c r="M6453" s="11">
        <f t="shared" si="301"/>
        <v>1181</v>
      </c>
      <c r="N6453" s="12">
        <f t="shared" si="302"/>
        <v>0.66051454138702459</v>
      </c>
    </row>
    <row r="6454" spans="1:14" x14ac:dyDescent="0.3">
      <c r="A6454" s="8" t="s">
        <v>6463</v>
      </c>
      <c r="B6454" s="9">
        <v>45587</v>
      </c>
      <c r="C6454" s="10" t="s">
        <v>8014</v>
      </c>
      <c r="D6454" s="10" t="s">
        <v>8018</v>
      </c>
      <c r="E6454" s="10" t="s">
        <v>8031</v>
      </c>
      <c r="F6454" s="11">
        <v>3</v>
      </c>
      <c r="G6454" s="11">
        <v>1938</v>
      </c>
      <c r="H6454" s="11">
        <v>1393</v>
      </c>
      <c r="I6454" s="11">
        <v>193</v>
      </c>
      <c r="J6454" s="11">
        <v>7</v>
      </c>
      <c r="K6454" s="11" t="s">
        <v>8035</v>
      </c>
      <c r="L6454" s="11">
        <f t="shared" si="300"/>
        <v>1586</v>
      </c>
      <c r="M6454" s="11">
        <f t="shared" si="301"/>
        <v>352</v>
      </c>
      <c r="N6454" s="12">
        <f t="shared" si="302"/>
        <v>0.18163054695562436</v>
      </c>
    </row>
    <row r="6455" spans="1:14" x14ac:dyDescent="0.3">
      <c r="A6455" s="8" t="s">
        <v>6464</v>
      </c>
      <c r="B6455" s="9">
        <v>45587</v>
      </c>
      <c r="C6455" s="10" t="s">
        <v>8013</v>
      </c>
      <c r="D6455" s="10" t="s">
        <v>8019</v>
      </c>
      <c r="E6455" s="10" t="s">
        <v>8033</v>
      </c>
      <c r="F6455" s="11">
        <v>2</v>
      </c>
      <c r="G6455" s="11">
        <v>1490</v>
      </c>
      <c r="H6455" s="11">
        <v>1175</v>
      </c>
      <c r="I6455" s="11">
        <v>166</v>
      </c>
      <c r="J6455" s="11">
        <v>3</v>
      </c>
      <c r="K6455" s="11" t="s">
        <v>8034</v>
      </c>
      <c r="L6455" s="11">
        <f t="shared" si="300"/>
        <v>1341</v>
      </c>
      <c r="M6455" s="11">
        <f t="shared" si="301"/>
        <v>149</v>
      </c>
      <c r="N6455" s="12">
        <f t="shared" si="302"/>
        <v>0.1</v>
      </c>
    </row>
    <row r="6456" spans="1:14" x14ac:dyDescent="0.3">
      <c r="A6456" s="8" t="s">
        <v>6465</v>
      </c>
      <c r="B6456" s="9">
        <v>45587</v>
      </c>
      <c r="C6456" s="10" t="s">
        <v>8013</v>
      </c>
      <c r="D6456" s="10" t="s">
        <v>8019</v>
      </c>
      <c r="E6456" s="10" t="s">
        <v>8033</v>
      </c>
      <c r="F6456" s="11">
        <v>1</v>
      </c>
      <c r="G6456" s="11">
        <v>811</v>
      </c>
      <c r="H6456" s="11">
        <v>837</v>
      </c>
      <c r="I6456" s="11">
        <v>110</v>
      </c>
      <c r="J6456" s="11">
        <v>6</v>
      </c>
      <c r="K6456" s="11" t="s">
        <v>8034</v>
      </c>
      <c r="L6456" s="11">
        <f t="shared" si="300"/>
        <v>947</v>
      </c>
      <c r="M6456" s="11">
        <f t="shared" si="301"/>
        <v>-136</v>
      </c>
      <c r="N6456" s="12">
        <f t="shared" si="302"/>
        <v>-0.16769420468557336</v>
      </c>
    </row>
    <row r="6457" spans="1:14" x14ac:dyDescent="0.3">
      <c r="A6457" s="8" t="s">
        <v>6466</v>
      </c>
      <c r="B6457" s="9">
        <v>45587</v>
      </c>
      <c r="C6457" s="10" t="s">
        <v>8013</v>
      </c>
      <c r="D6457" s="10" t="s">
        <v>8017</v>
      </c>
      <c r="E6457" s="10" t="s">
        <v>8031</v>
      </c>
      <c r="F6457" s="11">
        <v>4</v>
      </c>
      <c r="G6457" s="11">
        <v>2972</v>
      </c>
      <c r="H6457" s="11">
        <v>980</v>
      </c>
      <c r="I6457" s="11">
        <v>142</v>
      </c>
      <c r="J6457" s="11">
        <v>5</v>
      </c>
      <c r="K6457" s="11" t="s">
        <v>8034</v>
      </c>
      <c r="L6457" s="11">
        <f t="shared" si="300"/>
        <v>1122</v>
      </c>
      <c r="M6457" s="11">
        <f t="shared" si="301"/>
        <v>1850</v>
      </c>
      <c r="N6457" s="12">
        <f t="shared" si="302"/>
        <v>0.62247644683714676</v>
      </c>
    </row>
    <row r="6458" spans="1:14" x14ac:dyDescent="0.3">
      <c r="A6458" s="8" t="s">
        <v>6467</v>
      </c>
      <c r="B6458" s="9">
        <v>45587</v>
      </c>
      <c r="C6458" s="10" t="s">
        <v>8014</v>
      </c>
      <c r="D6458" s="10" t="s">
        <v>8024</v>
      </c>
      <c r="E6458" s="10" t="s">
        <v>8032</v>
      </c>
      <c r="F6458" s="11">
        <v>4</v>
      </c>
      <c r="G6458" s="11">
        <v>2232</v>
      </c>
      <c r="H6458" s="11">
        <v>1070</v>
      </c>
      <c r="I6458" s="11">
        <v>156</v>
      </c>
      <c r="J6458" s="11">
        <v>4</v>
      </c>
      <c r="K6458" s="11" t="s">
        <v>8034</v>
      </c>
      <c r="L6458" s="11">
        <f t="shared" si="300"/>
        <v>1226</v>
      </c>
      <c r="M6458" s="11">
        <f t="shared" si="301"/>
        <v>1006</v>
      </c>
      <c r="N6458" s="12">
        <f t="shared" si="302"/>
        <v>0.45071684587813621</v>
      </c>
    </row>
    <row r="6459" spans="1:14" x14ac:dyDescent="0.3">
      <c r="A6459" s="8" t="s">
        <v>6468</v>
      </c>
      <c r="B6459" s="9">
        <v>45587</v>
      </c>
      <c r="C6459" s="10" t="s">
        <v>8013</v>
      </c>
      <c r="D6459" s="10" t="s">
        <v>8022</v>
      </c>
      <c r="E6459" s="10" t="s">
        <v>8032</v>
      </c>
      <c r="F6459" s="11">
        <v>3</v>
      </c>
      <c r="G6459" s="11">
        <v>2661</v>
      </c>
      <c r="H6459" s="11">
        <v>891</v>
      </c>
      <c r="I6459" s="11">
        <v>174</v>
      </c>
      <c r="J6459" s="11">
        <v>4</v>
      </c>
      <c r="K6459" s="11" t="s">
        <v>8034</v>
      </c>
      <c r="L6459" s="11">
        <f t="shared" si="300"/>
        <v>1065</v>
      </c>
      <c r="M6459" s="11">
        <f t="shared" si="301"/>
        <v>1596</v>
      </c>
      <c r="N6459" s="12">
        <f t="shared" si="302"/>
        <v>0.5997745208568207</v>
      </c>
    </row>
    <row r="6460" spans="1:14" x14ac:dyDescent="0.3">
      <c r="A6460" s="8" t="s">
        <v>6469</v>
      </c>
      <c r="B6460" s="9">
        <v>45587</v>
      </c>
      <c r="C6460" s="10" t="s">
        <v>8012</v>
      </c>
      <c r="D6460" s="10" t="s">
        <v>8029</v>
      </c>
      <c r="E6460" s="10" t="s">
        <v>8031</v>
      </c>
      <c r="F6460" s="11">
        <v>2</v>
      </c>
      <c r="G6460" s="11">
        <v>1396</v>
      </c>
      <c r="H6460" s="11">
        <v>1008</v>
      </c>
      <c r="I6460" s="11">
        <v>133</v>
      </c>
      <c r="J6460" s="11">
        <v>6</v>
      </c>
      <c r="K6460" s="11" t="s">
        <v>8034</v>
      </c>
      <c r="L6460" s="11">
        <f t="shared" si="300"/>
        <v>1141</v>
      </c>
      <c r="M6460" s="11">
        <f t="shared" si="301"/>
        <v>255</v>
      </c>
      <c r="N6460" s="12">
        <f t="shared" si="302"/>
        <v>0.1826647564469914</v>
      </c>
    </row>
    <row r="6461" spans="1:14" x14ac:dyDescent="0.3">
      <c r="A6461" s="8" t="s">
        <v>6470</v>
      </c>
      <c r="B6461" s="9">
        <v>45587</v>
      </c>
      <c r="C6461" s="10" t="s">
        <v>8013</v>
      </c>
      <c r="D6461" s="10" t="s">
        <v>8025</v>
      </c>
      <c r="E6461" s="10" t="s">
        <v>8031</v>
      </c>
      <c r="F6461" s="11">
        <v>5</v>
      </c>
      <c r="G6461" s="11">
        <v>4245</v>
      </c>
      <c r="H6461" s="11">
        <v>1206</v>
      </c>
      <c r="I6461" s="11">
        <v>210</v>
      </c>
      <c r="J6461" s="11">
        <v>6</v>
      </c>
      <c r="K6461" s="11" t="s">
        <v>8034</v>
      </c>
      <c r="L6461" s="11">
        <f t="shared" si="300"/>
        <v>1416</v>
      </c>
      <c r="M6461" s="11">
        <f t="shared" si="301"/>
        <v>2829</v>
      </c>
      <c r="N6461" s="12">
        <f t="shared" si="302"/>
        <v>0.66643109540636047</v>
      </c>
    </row>
    <row r="6462" spans="1:14" x14ac:dyDescent="0.3">
      <c r="A6462" s="8" t="s">
        <v>6471</v>
      </c>
      <c r="B6462" s="9">
        <v>45587</v>
      </c>
      <c r="C6462" s="10" t="s">
        <v>8013</v>
      </c>
      <c r="D6462" s="10" t="s">
        <v>8017</v>
      </c>
      <c r="E6462" s="10" t="s">
        <v>8033</v>
      </c>
      <c r="F6462" s="11">
        <v>1</v>
      </c>
      <c r="G6462" s="11">
        <v>707</v>
      </c>
      <c r="H6462" s="11">
        <v>352</v>
      </c>
      <c r="I6462" s="11">
        <v>211</v>
      </c>
      <c r="J6462" s="11">
        <v>4</v>
      </c>
      <c r="K6462" s="11" t="s">
        <v>8035</v>
      </c>
      <c r="L6462" s="11">
        <f t="shared" si="300"/>
        <v>563</v>
      </c>
      <c r="M6462" s="11">
        <f t="shared" si="301"/>
        <v>144</v>
      </c>
      <c r="N6462" s="12">
        <f t="shared" si="302"/>
        <v>0.20367751060820369</v>
      </c>
    </row>
    <row r="6463" spans="1:14" x14ac:dyDescent="0.3">
      <c r="A6463" s="8" t="s">
        <v>6472</v>
      </c>
      <c r="B6463" s="9">
        <v>45587</v>
      </c>
      <c r="C6463" s="10" t="s">
        <v>8012</v>
      </c>
      <c r="D6463" s="10" t="s">
        <v>8028</v>
      </c>
      <c r="E6463" s="10" t="s">
        <v>8031</v>
      </c>
      <c r="F6463" s="11">
        <v>4</v>
      </c>
      <c r="G6463" s="11">
        <v>2548</v>
      </c>
      <c r="H6463" s="11">
        <v>506</v>
      </c>
      <c r="I6463" s="11">
        <v>161</v>
      </c>
      <c r="J6463" s="11">
        <v>3</v>
      </c>
      <c r="K6463" s="11" t="s">
        <v>8035</v>
      </c>
      <c r="L6463" s="11">
        <f t="shared" si="300"/>
        <v>667</v>
      </c>
      <c r="M6463" s="11">
        <f t="shared" si="301"/>
        <v>1881</v>
      </c>
      <c r="N6463" s="12">
        <f t="shared" si="302"/>
        <v>0.73822605965463106</v>
      </c>
    </row>
    <row r="6464" spans="1:14" x14ac:dyDescent="0.3">
      <c r="A6464" s="8" t="s">
        <v>6473</v>
      </c>
      <c r="B6464" s="9">
        <v>45587</v>
      </c>
      <c r="C6464" s="10" t="s">
        <v>8012</v>
      </c>
      <c r="D6464" s="10" t="s">
        <v>8016</v>
      </c>
      <c r="E6464" s="10" t="s">
        <v>8033</v>
      </c>
      <c r="F6464" s="11">
        <v>5</v>
      </c>
      <c r="G6464" s="11">
        <v>3095</v>
      </c>
      <c r="H6464" s="11">
        <v>694</v>
      </c>
      <c r="I6464" s="11">
        <v>148</v>
      </c>
      <c r="J6464" s="11">
        <v>5</v>
      </c>
      <c r="K6464" s="11" t="s">
        <v>8034</v>
      </c>
      <c r="L6464" s="11">
        <f t="shared" si="300"/>
        <v>842</v>
      </c>
      <c r="M6464" s="11">
        <f t="shared" si="301"/>
        <v>2253</v>
      </c>
      <c r="N6464" s="12">
        <f t="shared" si="302"/>
        <v>0.72794830371567043</v>
      </c>
    </row>
    <row r="6465" spans="1:14" x14ac:dyDescent="0.3">
      <c r="A6465" s="8" t="s">
        <v>6474</v>
      </c>
      <c r="B6465" s="9">
        <v>45587</v>
      </c>
      <c r="C6465" s="10" t="s">
        <v>8011</v>
      </c>
      <c r="D6465" s="10" t="s">
        <v>8030</v>
      </c>
      <c r="E6465" s="10" t="s">
        <v>8032</v>
      </c>
      <c r="F6465" s="11">
        <v>4</v>
      </c>
      <c r="G6465" s="11">
        <v>3360</v>
      </c>
      <c r="H6465" s="11">
        <v>1092</v>
      </c>
      <c r="I6465" s="11">
        <v>149</v>
      </c>
      <c r="J6465" s="11">
        <v>4</v>
      </c>
      <c r="K6465" s="11" t="s">
        <v>8034</v>
      </c>
      <c r="L6465" s="11">
        <f t="shared" si="300"/>
        <v>1241</v>
      </c>
      <c r="M6465" s="11">
        <f t="shared" si="301"/>
        <v>2119</v>
      </c>
      <c r="N6465" s="12">
        <f t="shared" si="302"/>
        <v>0.63065476190476188</v>
      </c>
    </row>
    <row r="6466" spans="1:14" x14ac:dyDescent="0.3">
      <c r="A6466" s="8" t="s">
        <v>6475</v>
      </c>
      <c r="B6466" s="9">
        <v>45587</v>
      </c>
      <c r="C6466" s="10" t="s">
        <v>8014</v>
      </c>
      <c r="D6466" s="10" t="s">
        <v>8018</v>
      </c>
      <c r="E6466" s="10" t="s">
        <v>8033</v>
      </c>
      <c r="F6466" s="11">
        <v>2</v>
      </c>
      <c r="G6466" s="11">
        <v>1696</v>
      </c>
      <c r="H6466" s="11">
        <v>1225</v>
      </c>
      <c r="I6466" s="11">
        <v>121</v>
      </c>
      <c r="J6466" s="11">
        <v>5</v>
      </c>
      <c r="K6466" s="11" t="s">
        <v>8035</v>
      </c>
      <c r="L6466" s="11">
        <f t="shared" ref="L6466:L6529" si="303">H6466+I6466</f>
        <v>1346</v>
      </c>
      <c r="M6466" s="11">
        <f t="shared" ref="M6466:M6529" si="304">G6466-L6466</f>
        <v>350</v>
      </c>
      <c r="N6466" s="12">
        <f t="shared" ref="N6466:N6529" si="305">M6466/G6466</f>
        <v>0.20636792452830188</v>
      </c>
    </row>
    <row r="6467" spans="1:14" x14ac:dyDescent="0.3">
      <c r="A6467" s="8" t="s">
        <v>6476</v>
      </c>
      <c r="B6467" s="9">
        <v>45588</v>
      </c>
      <c r="C6467" s="10" t="s">
        <v>8011</v>
      </c>
      <c r="D6467" s="10" t="s">
        <v>8023</v>
      </c>
      <c r="E6467" s="10" t="s">
        <v>8032</v>
      </c>
      <c r="F6467" s="11">
        <v>1</v>
      </c>
      <c r="G6467" s="11">
        <v>709</v>
      </c>
      <c r="H6467" s="11">
        <v>1394</v>
      </c>
      <c r="I6467" s="11">
        <v>203</v>
      </c>
      <c r="J6467" s="11">
        <v>2</v>
      </c>
      <c r="K6467" s="11" t="s">
        <v>8034</v>
      </c>
      <c r="L6467" s="11">
        <f t="shared" si="303"/>
        <v>1597</v>
      </c>
      <c r="M6467" s="11">
        <f t="shared" si="304"/>
        <v>-888</v>
      </c>
      <c r="N6467" s="12">
        <f t="shared" si="305"/>
        <v>-1.2524682651622003</v>
      </c>
    </row>
    <row r="6468" spans="1:14" x14ac:dyDescent="0.3">
      <c r="A6468" s="8" t="s">
        <v>6477</v>
      </c>
      <c r="B6468" s="9">
        <v>45588</v>
      </c>
      <c r="C6468" s="10" t="s">
        <v>8011</v>
      </c>
      <c r="D6468" s="10" t="s">
        <v>8021</v>
      </c>
      <c r="E6468" s="10" t="s">
        <v>8032</v>
      </c>
      <c r="F6468" s="11">
        <v>2</v>
      </c>
      <c r="G6468" s="11">
        <v>1356</v>
      </c>
      <c r="H6468" s="11">
        <v>1280</v>
      </c>
      <c r="I6468" s="11">
        <v>123</v>
      </c>
      <c r="J6468" s="11">
        <v>2</v>
      </c>
      <c r="K6468" s="11" t="s">
        <v>8035</v>
      </c>
      <c r="L6468" s="11">
        <f t="shared" si="303"/>
        <v>1403</v>
      </c>
      <c r="M6468" s="11">
        <f t="shared" si="304"/>
        <v>-47</v>
      </c>
      <c r="N6468" s="12">
        <f t="shared" si="305"/>
        <v>-3.466076696165192E-2</v>
      </c>
    </row>
    <row r="6469" spans="1:14" x14ac:dyDescent="0.3">
      <c r="A6469" s="8" t="s">
        <v>6478</v>
      </c>
      <c r="B6469" s="9">
        <v>45588</v>
      </c>
      <c r="C6469" s="10" t="s">
        <v>8011</v>
      </c>
      <c r="D6469" s="10" t="s">
        <v>8023</v>
      </c>
      <c r="E6469" s="10" t="s">
        <v>8031</v>
      </c>
      <c r="F6469" s="11">
        <v>3</v>
      </c>
      <c r="G6469" s="11">
        <v>2568</v>
      </c>
      <c r="H6469" s="11">
        <v>1058</v>
      </c>
      <c r="I6469" s="11">
        <v>110</v>
      </c>
      <c r="J6469" s="11">
        <v>5</v>
      </c>
      <c r="K6469" s="11" t="s">
        <v>8034</v>
      </c>
      <c r="L6469" s="11">
        <f t="shared" si="303"/>
        <v>1168</v>
      </c>
      <c r="M6469" s="11">
        <f t="shared" si="304"/>
        <v>1400</v>
      </c>
      <c r="N6469" s="12">
        <f t="shared" si="305"/>
        <v>0.54517133956386288</v>
      </c>
    </row>
    <row r="6470" spans="1:14" x14ac:dyDescent="0.3">
      <c r="A6470" s="8" t="s">
        <v>6479</v>
      </c>
      <c r="B6470" s="9">
        <v>45588</v>
      </c>
      <c r="C6470" s="10" t="s">
        <v>8014</v>
      </c>
      <c r="D6470" s="10" t="s">
        <v>8020</v>
      </c>
      <c r="E6470" s="10" t="s">
        <v>8033</v>
      </c>
      <c r="F6470" s="11">
        <v>2</v>
      </c>
      <c r="G6470" s="11">
        <v>1402</v>
      </c>
      <c r="H6470" s="11">
        <v>796</v>
      </c>
      <c r="I6470" s="11">
        <v>191</v>
      </c>
      <c r="J6470" s="11">
        <v>4</v>
      </c>
      <c r="K6470" s="11" t="s">
        <v>8034</v>
      </c>
      <c r="L6470" s="11">
        <f t="shared" si="303"/>
        <v>987</v>
      </c>
      <c r="M6470" s="11">
        <f t="shared" si="304"/>
        <v>415</v>
      </c>
      <c r="N6470" s="12">
        <f t="shared" si="305"/>
        <v>0.29600570613409416</v>
      </c>
    </row>
    <row r="6471" spans="1:14" x14ac:dyDescent="0.3">
      <c r="A6471" s="8" t="s">
        <v>6480</v>
      </c>
      <c r="B6471" s="9">
        <v>45588</v>
      </c>
      <c r="C6471" s="10" t="s">
        <v>8013</v>
      </c>
      <c r="D6471" s="10" t="s">
        <v>8017</v>
      </c>
      <c r="E6471" s="10" t="s">
        <v>8033</v>
      </c>
      <c r="F6471" s="11">
        <v>4</v>
      </c>
      <c r="G6471" s="11">
        <v>2852</v>
      </c>
      <c r="H6471" s="11">
        <v>1144</v>
      </c>
      <c r="I6471" s="11">
        <v>108</v>
      </c>
      <c r="J6471" s="11">
        <v>4</v>
      </c>
      <c r="K6471" s="11" t="s">
        <v>8034</v>
      </c>
      <c r="L6471" s="11">
        <f t="shared" si="303"/>
        <v>1252</v>
      </c>
      <c r="M6471" s="11">
        <f t="shared" si="304"/>
        <v>1600</v>
      </c>
      <c r="N6471" s="12">
        <f t="shared" si="305"/>
        <v>0.56100981767180924</v>
      </c>
    </row>
    <row r="6472" spans="1:14" x14ac:dyDescent="0.3">
      <c r="A6472" s="8" t="s">
        <v>6481</v>
      </c>
      <c r="B6472" s="9">
        <v>45588</v>
      </c>
      <c r="C6472" s="10" t="s">
        <v>8012</v>
      </c>
      <c r="D6472" s="10" t="s">
        <v>8016</v>
      </c>
      <c r="E6472" s="10" t="s">
        <v>8031</v>
      </c>
      <c r="F6472" s="11">
        <v>1</v>
      </c>
      <c r="G6472" s="11">
        <v>576</v>
      </c>
      <c r="H6472" s="11">
        <v>427</v>
      </c>
      <c r="I6472" s="11">
        <v>146</v>
      </c>
      <c r="J6472" s="11">
        <v>4</v>
      </c>
      <c r="K6472" s="11" t="s">
        <v>8034</v>
      </c>
      <c r="L6472" s="11">
        <f t="shared" si="303"/>
        <v>573</v>
      </c>
      <c r="M6472" s="11">
        <f t="shared" si="304"/>
        <v>3</v>
      </c>
      <c r="N6472" s="12">
        <f t="shared" si="305"/>
        <v>5.208333333333333E-3</v>
      </c>
    </row>
    <row r="6473" spans="1:14" x14ac:dyDescent="0.3">
      <c r="A6473" s="8" t="s">
        <v>6482</v>
      </c>
      <c r="B6473" s="9">
        <v>45588</v>
      </c>
      <c r="C6473" s="10" t="s">
        <v>8014</v>
      </c>
      <c r="D6473" s="10" t="s">
        <v>8018</v>
      </c>
      <c r="E6473" s="10" t="s">
        <v>8031</v>
      </c>
      <c r="F6473" s="11">
        <v>3</v>
      </c>
      <c r="G6473" s="11">
        <v>1959</v>
      </c>
      <c r="H6473" s="11">
        <v>688</v>
      </c>
      <c r="I6473" s="11">
        <v>133</v>
      </c>
      <c r="J6473" s="11">
        <v>3</v>
      </c>
      <c r="K6473" s="11" t="s">
        <v>8035</v>
      </c>
      <c r="L6473" s="11">
        <f t="shared" si="303"/>
        <v>821</v>
      </c>
      <c r="M6473" s="11">
        <f t="shared" si="304"/>
        <v>1138</v>
      </c>
      <c r="N6473" s="12">
        <f t="shared" si="305"/>
        <v>0.58090862685043387</v>
      </c>
    </row>
    <row r="6474" spans="1:14" x14ac:dyDescent="0.3">
      <c r="A6474" s="8" t="s">
        <v>6483</v>
      </c>
      <c r="B6474" s="9">
        <v>45588</v>
      </c>
      <c r="C6474" s="10" t="s">
        <v>8012</v>
      </c>
      <c r="D6474" s="10" t="s">
        <v>8028</v>
      </c>
      <c r="E6474" s="10" t="s">
        <v>8031</v>
      </c>
      <c r="F6474" s="11">
        <v>2</v>
      </c>
      <c r="G6474" s="11">
        <v>1458</v>
      </c>
      <c r="H6474" s="11">
        <v>1359</v>
      </c>
      <c r="I6474" s="11">
        <v>122</v>
      </c>
      <c r="J6474" s="11">
        <v>4</v>
      </c>
      <c r="K6474" s="11" t="s">
        <v>8034</v>
      </c>
      <c r="L6474" s="11">
        <f t="shared" si="303"/>
        <v>1481</v>
      </c>
      <c r="M6474" s="11">
        <f t="shared" si="304"/>
        <v>-23</v>
      </c>
      <c r="N6474" s="12">
        <f t="shared" si="305"/>
        <v>-1.5775034293552811E-2</v>
      </c>
    </row>
    <row r="6475" spans="1:14" x14ac:dyDescent="0.3">
      <c r="A6475" s="8" t="s">
        <v>6484</v>
      </c>
      <c r="B6475" s="9">
        <v>45588</v>
      </c>
      <c r="C6475" s="10" t="s">
        <v>8013</v>
      </c>
      <c r="D6475" s="10" t="s">
        <v>8025</v>
      </c>
      <c r="E6475" s="10" t="s">
        <v>8032</v>
      </c>
      <c r="F6475" s="11">
        <v>1</v>
      </c>
      <c r="G6475" s="11">
        <v>582</v>
      </c>
      <c r="H6475" s="11">
        <v>985</v>
      </c>
      <c r="I6475" s="11">
        <v>107</v>
      </c>
      <c r="J6475" s="11">
        <v>3</v>
      </c>
      <c r="K6475" s="11" t="s">
        <v>8034</v>
      </c>
      <c r="L6475" s="11">
        <f t="shared" si="303"/>
        <v>1092</v>
      </c>
      <c r="M6475" s="11">
        <f t="shared" si="304"/>
        <v>-510</v>
      </c>
      <c r="N6475" s="12">
        <f t="shared" si="305"/>
        <v>-0.87628865979381443</v>
      </c>
    </row>
    <row r="6476" spans="1:14" x14ac:dyDescent="0.3">
      <c r="A6476" s="8" t="s">
        <v>6485</v>
      </c>
      <c r="B6476" s="9">
        <v>45588</v>
      </c>
      <c r="C6476" s="10" t="s">
        <v>8013</v>
      </c>
      <c r="D6476" s="10" t="s">
        <v>8019</v>
      </c>
      <c r="E6476" s="10" t="s">
        <v>8032</v>
      </c>
      <c r="F6476" s="11">
        <v>4</v>
      </c>
      <c r="G6476" s="11">
        <v>3188</v>
      </c>
      <c r="H6476" s="11">
        <v>1126</v>
      </c>
      <c r="I6476" s="11">
        <v>215</v>
      </c>
      <c r="J6476" s="11">
        <v>6</v>
      </c>
      <c r="K6476" s="11" t="s">
        <v>8034</v>
      </c>
      <c r="L6476" s="11">
        <f t="shared" si="303"/>
        <v>1341</v>
      </c>
      <c r="M6476" s="11">
        <f t="shared" si="304"/>
        <v>1847</v>
      </c>
      <c r="N6476" s="12">
        <f t="shared" si="305"/>
        <v>0.5793601003764115</v>
      </c>
    </row>
    <row r="6477" spans="1:14" x14ac:dyDescent="0.3">
      <c r="A6477" s="8" t="s">
        <v>6486</v>
      </c>
      <c r="B6477" s="9">
        <v>45588</v>
      </c>
      <c r="C6477" s="10" t="s">
        <v>8012</v>
      </c>
      <c r="D6477" s="10" t="s">
        <v>8016</v>
      </c>
      <c r="E6477" s="10" t="s">
        <v>8031</v>
      </c>
      <c r="F6477" s="11">
        <v>4</v>
      </c>
      <c r="G6477" s="11">
        <v>2604</v>
      </c>
      <c r="H6477" s="11">
        <v>1316</v>
      </c>
      <c r="I6477" s="11">
        <v>107</v>
      </c>
      <c r="J6477" s="11">
        <v>6</v>
      </c>
      <c r="K6477" s="11" t="s">
        <v>8034</v>
      </c>
      <c r="L6477" s="11">
        <f t="shared" si="303"/>
        <v>1423</v>
      </c>
      <c r="M6477" s="11">
        <f t="shared" si="304"/>
        <v>1181</v>
      </c>
      <c r="N6477" s="12">
        <f t="shared" si="305"/>
        <v>0.4535330261136713</v>
      </c>
    </row>
    <row r="6478" spans="1:14" x14ac:dyDescent="0.3">
      <c r="A6478" s="8" t="s">
        <v>6487</v>
      </c>
      <c r="B6478" s="9">
        <v>45588</v>
      </c>
      <c r="C6478" s="10" t="s">
        <v>8013</v>
      </c>
      <c r="D6478" s="10" t="s">
        <v>8019</v>
      </c>
      <c r="E6478" s="10" t="s">
        <v>8033</v>
      </c>
      <c r="F6478" s="11">
        <v>5</v>
      </c>
      <c r="G6478" s="11">
        <v>4420</v>
      </c>
      <c r="H6478" s="11">
        <v>518</v>
      </c>
      <c r="I6478" s="11">
        <v>141</v>
      </c>
      <c r="J6478" s="11">
        <v>2</v>
      </c>
      <c r="K6478" s="11" t="s">
        <v>8034</v>
      </c>
      <c r="L6478" s="11">
        <f t="shared" si="303"/>
        <v>659</v>
      </c>
      <c r="M6478" s="11">
        <f t="shared" si="304"/>
        <v>3761</v>
      </c>
      <c r="N6478" s="12">
        <f t="shared" si="305"/>
        <v>0.85090497737556559</v>
      </c>
    </row>
    <row r="6479" spans="1:14" x14ac:dyDescent="0.3">
      <c r="A6479" s="8" t="s">
        <v>6488</v>
      </c>
      <c r="B6479" s="9">
        <v>45588</v>
      </c>
      <c r="C6479" s="10" t="s">
        <v>8011</v>
      </c>
      <c r="D6479" s="10" t="s">
        <v>8015</v>
      </c>
      <c r="E6479" s="10" t="s">
        <v>8033</v>
      </c>
      <c r="F6479" s="11">
        <v>2</v>
      </c>
      <c r="G6479" s="11">
        <v>1420</v>
      </c>
      <c r="H6479" s="11">
        <v>574</v>
      </c>
      <c r="I6479" s="11">
        <v>139</v>
      </c>
      <c r="J6479" s="11">
        <v>7</v>
      </c>
      <c r="K6479" s="11" t="s">
        <v>8034</v>
      </c>
      <c r="L6479" s="11">
        <f t="shared" si="303"/>
        <v>713</v>
      </c>
      <c r="M6479" s="11">
        <f t="shared" si="304"/>
        <v>707</v>
      </c>
      <c r="N6479" s="12">
        <f t="shared" si="305"/>
        <v>0.49788732394366197</v>
      </c>
    </row>
    <row r="6480" spans="1:14" x14ac:dyDescent="0.3">
      <c r="A6480" s="8" t="s">
        <v>6489</v>
      </c>
      <c r="B6480" s="9">
        <v>45588</v>
      </c>
      <c r="C6480" s="10" t="s">
        <v>8013</v>
      </c>
      <c r="D6480" s="10" t="s">
        <v>8017</v>
      </c>
      <c r="E6480" s="10" t="s">
        <v>8033</v>
      </c>
      <c r="F6480" s="11">
        <v>3</v>
      </c>
      <c r="G6480" s="11">
        <v>2658</v>
      </c>
      <c r="H6480" s="11">
        <v>835</v>
      </c>
      <c r="I6480" s="11">
        <v>207</v>
      </c>
      <c r="J6480" s="11">
        <v>7</v>
      </c>
      <c r="K6480" s="11" t="s">
        <v>8034</v>
      </c>
      <c r="L6480" s="11">
        <f t="shared" si="303"/>
        <v>1042</v>
      </c>
      <c r="M6480" s="11">
        <f t="shared" si="304"/>
        <v>1616</v>
      </c>
      <c r="N6480" s="12">
        <f t="shared" si="305"/>
        <v>0.60797592174567339</v>
      </c>
    </row>
    <row r="6481" spans="1:14" x14ac:dyDescent="0.3">
      <c r="A6481" s="8" t="s">
        <v>6490</v>
      </c>
      <c r="B6481" s="9">
        <v>45588</v>
      </c>
      <c r="C6481" s="10" t="s">
        <v>8011</v>
      </c>
      <c r="D6481" s="10" t="s">
        <v>8021</v>
      </c>
      <c r="E6481" s="10" t="s">
        <v>8033</v>
      </c>
      <c r="F6481" s="11">
        <v>5</v>
      </c>
      <c r="G6481" s="11">
        <v>4140</v>
      </c>
      <c r="H6481" s="11">
        <v>415</v>
      </c>
      <c r="I6481" s="11">
        <v>112</v>
      </c>
      <c r="J6481" s="11">
        <v>2</v>
      </c>
      <c r="K6481" s="11" t="s">
        <v>8034</v>
      </c>
      <c r="L6481" s="11">
        <f t="shared" si="303"/>
        <v>527</v>
      </c>
      <c r="M6481" s="11">
        <f t="shared" si="304"/>
        <v>3613</v>
      </c>
      <c r="N6481" s="12">
        <f t="shared" si="305"/>
        <v>0.87270531400966178</v>
      </c>
    </row>
    <row r="6482" spans="1:14" x14ac:dyDescent="0.3">
      <c r="A6482" s="8" t="s">
        <v>6491</v>
      </c>
      <c r="B6482" s="9">
        <v>45588</v>
      </c>
      <c r="C6482" s="10" t="s">
        <v>8011</v>
      </c>
      <c r="D6482" s="10" t="s">
        <v>8015</v>
      </c>
      <c r="E6482" s="10" t="s">
        <v>8032</v>
      </c>
      <c r="F6482" s="11">
        <v>5</v>
      </c>
      <c r="G6482" s="11">
        <v>3975</v>
      </c>
      <c r="H6482" s="11">
        <v>1257</v>
      </c>
      <c r="I6482" s="11">
        <v>121</v>
      </c>
      <c r="J6482" s="11">
        <v>4</v>
      </c>
      <c r="K6482" s="11" t="s">
        <v>8035</v>
      </c>
      <c r="L6482" s="11">
        <f t="shared" si="303"/>
        <v>1378</v>
      </c>
      <c r="M6482" s="11">
        <f t="shared" si="304"/>
        <v>2597</v>
      </c>
      <c r="N6482" s="12">
        <f t="shared" si="305"/>
        <v>0.65333333333333332</v>
      </c>
    </row>
    <row r="6483" spans="1:14" x14ac:dyDescent="0.3">
      <c r="A6483" s="8" t="s">
        <v>6492</v>
      </c>
      <c r="B6483" s="9">
        <v>45588</v>
      </c>
      <c r="C6483" s="10" t="s">
        <v>8013</v>
      </c>
      <c r="D6483" s="10" t="s">
        <v>8017</v>
      </c>
      <c r="E6483" s="10" t="s">
        <v>8033</v>
      </c>
      <c r="F6483" s="11">
        <v>1</v>
      </c>
      <c r="G6483" s="11">
        <v>891</v>
      </c>
      <c r="H6483" s="11">
        <v>1123</v>
      </c>
      <c r="I6483" s="11">
        <v>181</v>
      </c>
      <c r="J6483" s="11">
        <v>5</v>
      </c>
      <c r="K6483" s="11" t="s">
        <v>8034</v>
      </c>
      <c r="L6483" s="11">
        <f t="shared" si="303"/>
        <v>1304</v>
      </c>
      <c r="M6483" s="11">
        <f t="shared" si="304"/>
        <v>-413</v>
      </c>
      <c r="N6483" s="12">
        <f t="shared" si="305"/>
        <v>-0.46352413019079686</v>
      </c>
    </row>
    <row r="6484" spans="1:14" x14ac:dyDescent="0.3">
      <c r="A6484" s="8" t="s">
        <v>6493</v>
      </c>
      <c r="B6484" s="9">
        <v>45588</v>
      </c>
      <c r="C6484" s="10" t="s">
        <v>8014</v>
      </c>
      <c r="D6484" s="10" t="s">
        <v>8026</v>
      </c>
      <c r="E6484" s="10" t="s">
        <v>8032</v>
      </c>
      <c r="F6484" s="11">
        <v>5</v>
      </c>
      <c r="G6484" s="11">
        <v>3870</v>
      </c>
      <c r="H6484" s="11">
        <v>1256</v>
      </c>
      <c r="I6484" s="11">
        <v>202</v>
      </c>
      <c r="J6484" s="11">
        <v>3</v>
      </c>
      <c r="K6484" s="11" t="s">
        <v>8035</v>
      </c>
      <c r="L6484" s="11">
        <f t="shared" si="303"/>
        <v>1458</v>
      </c>
      <c r="M6484" s="11">
        <f t="shared" si="304"/>
        <v>2412</v>
      </c>
      <c r="N6484" s="12">
        <f t="shared" si="305"/>
        <v>0.62325581395348839</v>
      </c>
    </row>
    <row r="6485" spans="1:14" x14ac:dyDescent="0.3">
      <c r="A6485" s="8" t="s">
        <v>6494</v>
      </c>
      <c r="B6485" s="9">
        <v>45588</v>
      </c>
      <c r="C6485" s="10" t="s">
        <v>8013</v>
      </c>
      <c r="D6485" s="10" t="s">
        <v>8022</v>
      </c>
      <c r="E6485" s="10" t="s">
        <v>8033</v>
      </c>
      <c r="F6485" s="11">
        <v>3</v>
      </c>
      <c r="G6485" s="11">
        <v>1878</v>
      </c>
      <c r="H6485" s="11">
        <v>665</v>
      </c>
      <c r="I6485" s="11">
        <v>147</v>
      </c>
      <c r="J6485" s="11">
        <v>5</v>
      </c>
      <c r="K6485" s="11" t="s">
        <v>8034</v>
      </c>
      <c r="L6485" s="11">
        <f t="shared" si="303"/>
        <v>812</v>
      </c>
      <c r="M6485" s="11">
        <f t="shared" si="304"/>
        <v>1066</v>
      </c>
      <c r="N6485" s="12">
        <f t="shared" si="305"/>
        <v>0.5676251331203408</v>
      </c>
    </row>
    <row r="6486" spans="1:14" x14ac:dyDescent="0.3">
      <c r="A6486" s="8" t="s">
        <v>6495</v>
      </c>
      <c r="B6486" s="9">
        <v>45588</v>
      </c>
      <c r="C6486" s="10" t="s">
        <v>8012</v>
      </c>
      <c r="D6486" s="10" t="s">
        <v>8016</v>
      </c>
      <c r="E6486" s="10" t="s">
        <v>8033</v>
      </c>
      <c r="F6486" s="11">
        <v>2</v>
      </c>
      <c r="G6486" s="11">
        <v>1632</v>
      </c>
      <c r="H6486" s="11">
        <v>1421</v>
      </c>
      <c r="I6486" s="11">
        <v>102</v>
      </c>
      <c r="J6486" s="11">
        <v>3</v>
      </c>
      <c r="K6486" s="11" t="s">
        <v>8035</v>
      </c>
      <c r="L6486" s="11">
        <f t="shared" si="303"/>
        <v>1523</v>
      </c>
      <c r="M6486" s="11">
        <f t="shared" si="304"/>
        <v>109</v>
      </c>
      <c r="N6486" s="12">
        <f t="shared" si="305"/>
        <v>6.6789215686274508E-2</v>
      </c>
    </row>
    <row r="6487" spans="1:14" x14ac:dyDescent="0.3">
      <c r="A6487" s="8" t="s">
        <v>6496</v>
      </c>
      <c r="B6487" s="9">
        <v>45588</v>
      </c>
      <c r="C6487" s="10" t="s">
        <v>8014</v>
      </c>
      <c r="D6487" s="10" t="s">
        <v>8024</v>
      </c>
      <c r="E6487" s="10" t="s">
        <v>8033</v>
      </c>
      <c r="F6487" s="11">
        <v>5</v>
      </c>
      <c r="G6487" s="11">
        <v>3300</v>
      </c>
      <c r="H6487" s="11">
        <v>1010</v>
      </c>
      <c r="I6487" s="11">
        <v>205</v>
      </c>
      <c r="J6487" s="11">
        <v>2</v>
      </c>
      <c r="K6487" s="11" t="s">
        <v>8034</v>
      </c>
      <c r="L6487" s="11">
        <f t="shared" si="303"/>
        <v>1215</v>
      </c>
      <c r="M6487" s="11">
        <f t="shared" si="304"/>
        <v>2085</v>
      </c>
      <c r="N6487" s="12">
        <f t="shared" si="305"/>
        <v>0.63181818181818183</v>
      </c>
    </row>
    <row r="6488" spans="1:14" x14ac:dyDescent="0.3">
      <c r="A6488" s="8" t="s">
        <v>6497</v>
      </c>
      <c r="B6488" s="9">
        <v>45588</v>
      </c>
      <c r="C6488" s="10" t="s">
        <v>8011</v>
      </c>
      <c r="D6488" s="10" t="s">
        <v>8023</v>
      </c>
      <c r="E6488" s="10" t="s">
        <v>8033</v>
      </c>
      <c r="F6488" s="11">
        <v>4</v>
      </c>
      <c r="G6488" s="11">
        <v>3292</v>
      </c>
      <c r="H6488" s="11">
        <v>801</v>
      </c>
      <c r="I6488" s="11">
        <v>100</v>
      </c>
      <c r="J6488" s="11">
        <v>6</v>
      </c>
      <c r="K6488" s="11" t="s">
        <v>8034</v>
      </c>
      <c r="L6488" s="11">
        <f t="shared" si="303"/>
        <v>901</v>
      </c>
      <c r="M6488" s="11">
        <f t="shared" si="304"/>
        <v>2391</v>
      </c>
      <c r="N6488" s="12">
        <f t="shared" si="305"/>
        <v>0.7263061968408262</v>
      </c>
    </row>
    <row r="6489" spans="1:14" x14ac:dyDescent="0.3">
      <c r="A6489" s="8" t="s">
        <v>6498</v>
      </c>
      <c r="B6489" s="9">
        <v>45589</v>
      </c>
      <c r="C6489" s="10" t="s">
        <v>8011</v>
      </c>
      <c r="D6489" s="10" t="s">
        <v>8015</v>
      </c>
      <c r="E6489" s="10" t="s">
        <v>8032</v>
      </c>
      <c r="F6489" s="11">
        <v>1</v>
      </c>
      <c r="G6489" s="11">
        <v>722</v>
      </c>
      <c r="H6489" s="11">
        <v>500</v>
      </c>
      <c r="I6489" s="11">
        <v>182</v>
      </c>
      <c r="J6489" s="11">
        <v>5</v>
      </c>
      <c r="K6489" s="11" t="s">
        <v>8035</v>
      </c>
      <c r="L6489" s="11">
        <f t="shared" si="303"/>
        <v>682</v>
      </c>
      <c r="M6489" s="11">
        <f t="shared" si="304"/>
        <v>40</v>
      </c>
      <c r="N6489" s="12">
        <f t="shared" si="305"/>
        <v>5.5401662049861494E-2</v>
      </c>
    </row>
    <row r="6490" spans="1:14" x14ac:dyDescent="0.3">
      <c r="A6490" s="8" t="s">
        <v>6499</v>
      </c>
      <c r="B6490" s="9">
        <v>45589</v>
      </c>
      <c r="C6490" s="10" t="s">
        <v>8013</v>
      </c>
      <c r="D6490" s="10" t="s">
        <v>8022</v>
      </c>
      <c r="E6490" s="10" t="s">
        <v>8031</v>
      </c>
      <c r="F6490" s="11">
        <v>2</v>
      </c>
      <c r="G6490" s="11">
        <v>1304</v>
      </c>
      <c r="H6490" s="11">
        <v>1131</v>
      </c>
      <c r="I6490" s="11">
        <v>195</v>
      </c>
      <c r="J6490" s="11">
        <v>7</v>
      </c>
      <c r="K6490" s="11" t="s">
        <v>8034</v>
      </c>
      <c r="L6490" s="11">
        <f t="shared" si="303"/>
        <v>1326</v>
      </c>
      <c r="M6490" s="11">
        <f t="shared" si="304"/>
        <v>-22</v>
      </c>
      <c r="N6490" s="12">
        <f t="shared" si="305"/>
        <v>-1.6871165644171779E-2</v>
      </c>
    </row>
    <row r="6491" spans="1:14" x14ac:dyDescent="0.3">
      <c r="A6491" s="8" t="s">
        <v>6500</v>
      </c>
      <c r="B6491" s="9">
        <v>45589</v>
      </c>
      <c r="C6491" s="10" t="s">
        <v>8011</v>
      </c>
      <c r="D6491" s="10" t="s">
        <v>8021</v>
      </c>
      <c r="E6491" s="10" t="s">
        <v>8032</v>
      </c>
      <c r="F6491" s="11">
        <v>4</v>
      </c>
      <c r="G6491" s="11">
        <v>3364</v>
      </c>
      <c r="H6491" s="11">
        <v>767</v>
      </c>
      <c r="I6491" s="11">
        <v>161</v>
      </c>
      <c r="J6491" s="11">
        <v>2</v>
      </c>
      <c r="K6491" s="11" t="s">
        <v>8034</v>
      </c>
      <c r="L6491" s="11">
        <f t="shared" si="303"/>
        <v>928</v>
      </c>
      <c r="M6491" s="11">
        <f t="shared" si="304"/>
        <v>2436</v>
      </c>
      <c r="N6491" s="12">
        <f t="shared" si="305"/>
        <v>0.72413793103448276</v>
      </c>
    </row>
    <row r="6492" spans="1:14" x14ac:dyDescent="0.3">
      <c r="A6492" s="8" t="s">
        <v>6501</v>
      </c>
      <c r="B6492" s="9">
        <v>45589</v>
      </c>
      <c r="C6492" s="10" t="s">
        <v>8013</v>
      </c>
      <c r="D6492" s="10" t="s">
        <v>8017</v>
      </c>
      <c r="E6492" s="10" t="s">
        <v>8032</v>
      </c>
      <c r="F6492" s="11">
        <v>3</v>
      </c>
      <c r="G6492" s="11">
        <v>2502</v>
      </c>
      <c r="H6492" s="11">
        <v>883</v>
      </c>
      <c r="I6492" s="11">
        <v>178</v>
      </c>
      <c r="J6492" s="11">
        <v>6</v>
      </c>
      <c r="K6492" s="11" t="s">
        <v>8034</v>
      </c>
      <c r="L6492" s="11">
        <f t="shared" si="303"/>
        <v>1061</v>
      </c>
      <c r="M6492" s="11">
        <f t="shared" si="304"/>
        <v>1441</v>
      </c>
      <c r="N6492" s="12">
        <f t="shared" si="305"/>
        <v>0.57593924860111911</v>
      </c>
    </row>
    <row r="6493" spans="1:14" x14ac:dyDescent="0.3">
      <c r="A6493" s="8" t="s">
        <v>6502</v>
      </c>
      <c r="B6493" s="9">
        <v>45589</v>
      </c>
      <c r="C6493" s="10" t="s">
        <v>8013</v>
      </c>
      <c r="D6493" s="10" t="s">
        <v>8017</v>
      </c>
      <c r="E6493" s="10" t="s">
        <v>8032</v>
      </c>
      <c r="F6493" s="11">
        <v>1</v>
      </c>
      <c r="G6493" s="11">
        <v>666</v>
      </c>
      <c r="H6493" s="11">
        <v>1339</v>
      </c>
      <c r="I6493" s="11">
        <v>110</v>
      </c>
      <c r="J6493" s="11">
        <v>4</v>
      </c>
      <c r="K6493" s="11" t="s">
        <v>8034</v>
      </c>
      <c r="L6493" s="11">
        <f t="shared" si="303"/>
        <v>1449</v>
      </c>
      <c r="M6493" s="11">
        <f t="shared" si="304"/>
        <v>-783</v>
      </c>
      <c r="N6493" s="12">
        <f t="shared" si="305"/>
        <v>-1.1756756756756757</v>
      </c>
    </row>
    <row r="6494" spans="1:14" x14ac:dyDescent="0.3">
      <c r="A6494" s="8" t="s">
        <v>6503</v>
      </c>
      <c r="B6494" s="9">
        <v>45589</v>
      </c>
      <c r="C6494" s="10" t="s">
        <v>8014</v>
      </c>
      <c r="D6494" s="10" t="s">
        <v>8018</v>
      </c>
      <c r="E6494" s="10" t="s">
        <v>8031</v>
      </c>
      <c r="F6494" s="11">
        <v>1</v>
      </c>
      <c r="G6494" s="11">
        <v>712</v>
      </c>
      <c r="H6494" s="11">
        <v>919</v>
      </c>
      <c r="I6494" s="11">
        <v>120</v>
      </c>
      <c r="J6494" s="11">
        <v>2</v>
      </c>
      <c r="K6494" s="11" t="s">
        <v>8034</v>
      </c>
      <c r="L6494" s="11">
        <f t="shared" si="303"/>
        <v>1039</v>
      </c>
      <c r="M6494" s="11">
        <f t="shared" si="304"/>
        <v>-327</v>
      </c>
      <c r="N6494" s="12">
        <f t="shared" si="305"/>
        <v>-0.4592696629213483</v>
      </c>
    </row>
    <row r="6495" spans="1:14" x14ac:dyDescent="0.3">
      <c r="A6495" s="8" t="s">
        <v>6504</v>
      </c>
      <c r="B6495" s="9">
        <v>45589</v>
      </c>
      <c r="C6495" s="10" t="s">
        <v>8011</v>
      </c>
      <c r="D6495" s="10" t="s">
        <v>8015</v>
      </c>
      <c r="E6495" s="10" t="s">
        <v>8032</v>
      </c>
      <c r="F6495" s="11">
        <v>2</v>
      </c>
      <c r="G6495" s="11">
        <v>1520</v>
      </c>
      <c r="H6495" s="11">
        <v>1274</v>
      </c>
      <c r="I6495" s="11">
        <v>176</v>
      </c>
      <c r="J6495" s="11">
        <v>4</v>
      </c>
      <c r="K6495" s="11" t="s">
        <v>8034</v>
      </c>
      <c r="L6495" s="11">
        <f t="shared" si="303"/>
        <v>1450</v>
      </c>
      <c r="M6495" s="11">
        <f t="shared" si="304"/>
        <v>70</v>
      </c>
      <c r="N6495" s="12">
        <f t="shared" si="305"/>
        <v>4.6052631578947366E-2</v>
      </c>
    </row>
    <row r="6496" spans="1:14" x14ac:dyDescent="0.3">
      <c r="A6496" s="8" t="s">
        <v>6505</v>
      </c>
      <c r="B6496" s="9">
        <v>45589</v>
      </c>
      <c r="C6496" s="10" t="s">
        <v>8012</v>
      </c>
      <c r="D6496" s="10" t="s">
        <v>8016</v>
      </c>
      <c r="E6496" s="10" t="s">
        <v>8032</v>
      </c>
      <c r="F6496" s="11">
        <v>3</v>
      </c>
      <c r="G6496" s="11">
        <v>2322</v>
      </c>
      <c r="H6496" s="11">
        <v>524</v>
      </c>
      <c r="I6496" s="11">
        <v>104</v>
      </c>
      <c r="J6496" s="11">
        <v>7</v>
      </c>
      <c r="K6496" s="11" t="s">
        <v>8034</v>
      </c>
      <c r="L6496" s="11">
        <f t="shared" si="303"/>
        <v>628</v>
      </c>
      <c r="M6496" s="11">
        <f t="shared" si="304"/>
        <v>1694</v>
      </c>
      <c r="N6496" s="12">
        <f t="shared" si="305"/>
        <v>0.72954349698535748</v>
      </c>
    </row>
    <row r="6497" spans="1:14" x14ac:dyDescent="0.3">
      <c r="A6497" s="8" t="s">
        <v>6506</v>
      </c>
      <c r="B6497" s="9">
        <v>45589</v>
      </c>
      <c r="C6497" s="10" t="s">
        <v>8011</v>
      </c>
      <c r="D6497" s="10" t="s">
        <v>8030</v>
      </c>
      <c r="E6497" s="10" t="s">
        <v>8033</v>
      </c>
      <c r="F6497" s="11">
        <v>4</v>
      </c>
      <c r="G6497" s="11">
        <v>3048</v>
      </c>
      <c r="H6497" s="11">
        <v>1051</v>
      </c>
      <c r="I6497" s="11">
        <v>119</v>
      </c>
      <c r="J6497" s="11">
        <v>6</v>
      </c>
      <c r="K6497" s="11" t="s">
        <v>8034</v>
      </c>
      <c r="L6497" s="11">
        <f t="shared" si="303"/>
        <v>1170</v>
      </c>
      <c r="M6497" s="11">
        <f t="shared" si="304"/>
        <v>1878</v>
      </c>
      <c r="N6497" s="12">
        <f t="shared" si="305"/>
        <v>0.61614173228346458</v>
      </c>
    </row>
    <row r="6498" spans="1:14" x14ac:dyDescent="0.3">
      <c r="A6498" s="8" t="s">
        <v>6507</v>
      </c>
      <c r="B6498" s="9">
        <v>45589</v>
      </c>
      <c r="C6498" s="10" t="s">
        <v>8014</v>
      </c>
      <c r="D6498" s="10" t="s">
        <v>8026</v>
      </c>
      <c r="E6498" s="10" t="s">
        <v>8033</v>
      </c>
      <c r="F6498" s="11">
        <v>4</v>
      </c>
      <c r="G6498" s="11">
        <v>3076</v>
      </c>
      <c r="H6498" s="11">
        <v>463</v>
      </c>
      <c r="I6498" s="11">
        <v>191</v>
      </c>
      <c r="J6498" s="11">
        <v>2</v>
      </c>
      <c r="K6498" s="11" t="s">
        <v>8034</v>
      </c>
      <c r="L6498" s="11">
        <f t="shared" si="303"/>
        <v>654</v>
      </c>
      <c r="M6498" s="11">
        <f t="shared" si="304"/>
        <v>2422</v>
      </c>
      <c r="N6498" s="12">
        <f t="shared" si="305"/>
        <v>0.78738621586475943</v>
      </c>
    </row>
    <row r="6499" spans="1:14" x14ac:dyDescent="0.3">
      <c r="A6499" s="8" t="s">
        <v>6508</v>
      </c>
      <c r="B6499" s="9">
        <v>45589</v>
      </c>
      <c r="C6499" s="10" t="s">
        <v>8011</v>
      </c>
      <c r="D6499" s="10" t="s">
        <v>8021</v>
      </c>
      <c r="E6499" s="10" t="s">
        <v>8032</v>
      </c>
      <c r="F6499" s="11">
        <v>2</v>
      </c>
      <c r="G6499" s="11">
        <v>1322</v>
      </c>
      <c r="H6499" s="11">
        <v>669</v>
      </c>
      <c r="I6499" s="11">
        <v>146</v>
      </c>
      <c r="J6499" s="11">
        <v>4</v>
      </c>
      <c r="K6499" s="11" t="s">
        <v>8034</v>
      </c>
      <c r="L6499" s="11">
        <f t="shared" si="303"/>
        <v>815</v>
      </c>
      <c r="M6499" s="11">
        <f t="shared" si="304"/>
        <v>507</v>
      </c>
      <c r="N6499" s="12">
        <f t="shared" si="305"/>
        <v>0.38350983358547658</v>
      </c>
    </row>
    <row r="6500" spans="1:14" x14ac:dyDescent="0.3">
      <c r="A6500" s="8" t="s">
        <v>6509</v>
      </c>
      <c r="B6500" s="9">
        <v>45589</v>
      </c>
      <c r="C6500" s="10" t="s">
        <v>8014</v>
      </c>
      <c r="D6500" s="10" t="s">
        <v>8026</v>
      </c>
      <c r="E6500" s="10" t="s">
        <v>8031</v>
      </c>
      <c r="F6500" s="11">
        <v>5</v>
      </c>
      <c r="G6500" s="11">
        <v>4020</v>
      </c>
      <c r="H6500" s="11">
        <v>1454</v>
      </c>
      <c r="I6500" s="11">
        <v>203</v>
      </c>
      <c r="J6500" s="11">
        <v>4</v>
      </c>
      <c r="K6500" s="11" t="s">
        <v>8034</v>
      </c>
      <c r="L6500" s="11">
        <f t="shared" si="303"/>
        <v>1657</v>
      </c>
      <c r="M6500" s="11">
        <f t="shared" si="304"/>
        <v>2363</v>
      </c>
      <c r="N6500" s="12">
        <f t="shared" si="305"/>
        <v>0.58781094527363187</v>
      </c>
    </row>
    <row r="6501" spans="1:14" x14ac:dyDescent="0.3">
      <c r="A6501" s="8" t="s">
        <v>6510</v>
      </c>
      <c r="B6501" s="9">
        <v>45589</v>
      </c>
      <c r="C6501" s="10" t="s">
        <v>8013</v>
      </c>
      <c r="D6501" s="10" t="s">
        <v>8019</v>
      </c>
      <c r="E6501" s="10" t="s">
        <v>8033</v>
      </c>
      <c r="F6501" s="11">
        <v>4</v>
      </c>
      <c r="G6501" s="11">
        <v>3516</v>
      </c>
      <c r="H6501" s="11">
        <v>1358</v>
      </c>
      <c r="I6501" s="11">
        <v>172</v>
      </c>
      <c r="J6501" s="11">
        <v>7</v>
      </c>
      <c r="K6501" s="11" t="s">
        <v>8034</v>
      </c>
      <c r="L6501" s="11">
        <f t="shared" si="303"/>
        <v>1530</v>
      </c>
      <c r="M6501" s="11">
        <f t="shared" si="304"/>
        <v>1986</v>
      </c>
      <c r="N6501" s="12">
        <f t="shared" si="305"/>
        <v>0.56484641638225253</v>
      </c>
    </row>
    <row r="6502" spans="1:14" x14ac:dyDescent="0.3">
      <c r="A6502" s="8" t="s">
        <v>6511</v>
      </c>
      <c r="B6502" s="9">
        <v>45589</v>
      </c>
      <c r="C6502" s="10" t="s">
        <v>8014</v>
      </c>
      <c r="D6502" s="10" t="s">
        <v>8020</v>
      </c>
      <c r="E6502" s="10" t="s">
        <v>8033</v>
      </c>
      <c r="F6502" s="11">
        <v>2</v>
      </c>
      <c r="G6502" s="11">
        <v>1336</v>
      </c>
      <c r="H6502" s="11">
        <v>490</v>
      </c>
      <c r="I6502" s="11">
        <v>108</v>
      </c>
      <c r="J6502" s="11">
        <v>2</v>
      </c>
      <c r="K6502" s="11" t="s">
        <v>8034</v>
      </c>
      <c r="L6502" s="11">
        <f t="shared" si="303"/>
        <v>598</v>
      </c>
      <c r="M6502" s="11">
        <f t="shared" si="304"/>
        <v>738</v>
      </c>
      <c r="N6502" s="12">
        <f t="shared" si="305"/>
        <v>0.55239520958083832</v>
      </c>
    </row>
    <row r="6503" spans="1:14" x14ac:dyDescent="0.3">
      <c r="A6503" s="8" t="s">
        <v>6512</v>
      </c>
      <c r="B6503" s="9">
        <v>45589</v>
      </c>
      <c r="C6503" s="10" t="s">
        <v>8013</v>
      </c>
      <c r="D6503" s="10" t="s">
        <v>8022</v>
      </c>
      <c r="E6503" s="10" t="s">
        <v>8033</v>
      </c>
      <c r="F6503" s="11">
        <v>3</v>
      </c>
      <c r="G6503" s="11">
        <v>1998</v>
      </c>
      <c r="H6503" s="11">
        <v>629</v>
      </c>
      <c r="I6503" s="11">
        <v>197</v>
      </c>
      <c r="J6503" s="11">
        <v>3</v>
      </c>
      <c r="K6503" s="11" t="s">
        <v>8034</v>
      </c>
      <c r="L6503" s="11">
        <f t="shared" si="303"/>
        <v>826</v>
      </c>
      <c r="M6503" s="11">
        <f t="shared" si="304"/>
        <v>1172</v>
      </c>
      <c r="N6503" s="12">
        <f t="shared" si="305"/>
        <v>0.58658658658658658</v>
      </c>
    </row>
    <row r="6504" spans="1:14" x14ac:dyDescent="0.3">
      <c r="A6504" s="8" t="s">
        <v>6513</v>
      </c>
      <c r="B6504" s="9">
        <v>45589</v>
      </c>
      <c r="C6504" s="10" t="s">
        <v>8011</v>
      </c>
      <c r="D6504" s="10" t="s">
        <v>8021</v>
      </c>
      <c r="E6504" s="10" t="s">
        <v>8032</v>
      </c>
      <c r="F6504" s="11">
        <v>4</v>
      </c>
      <c r="G6504" s="11">
        <v>3384</v>
      </c>
      <c r="H6504" s="11">
        <v>1118</v>
      </c>
      <c r="I6504" s="11">
        <v>113</v>
      </c>
      <c r="J6504" s="11">
        <v>3</v>
      </c>
      <c r="K6504" s="11" t="s">
        <v>8034</v>
      </c>
      <c r="L6504" s="11">
        <f t="shared" si="303"/>
        <v>1231</v>
      </c>
      <c r="M6504" s="11">
        <f t="shared" si="304"/>
        <v>2153</v>
      </c>
      <c r="N6504" s="12">
        <f t="shared" si="305"/>
        <v>0.63622931442080377</v>
      </c>
    </row>
    <row r="6505" spans="1:14" x14ac:dyDescent="0.3">
      <c r="A6505" s="8" t="s">
        <v>6514</v>
      </c>
      <c r="B6505" s="9">
        <v>45589</v>
      </c>
      <c r="C6505" s="10" t="s">
        <v>8011</v>
      </c>
      <c r="D6505" s="10" t="s">
        <v>8030</v>
      </c>
      <c r="E6505" s="10" t="s">
        <v>8033</v>
      </c>
      <c r="F6505" s="11">
        <v>4</v>
      </c>
      <c r="G6505" s="11">
        <v>3072</v>
      </c>
      <c r="H6505" s="11">
        <v>456</v>
      </c>
      <c r="I6505" s="11">
        <v>138</v>
      </c>
      <c r="J6505" s="11">
        <v>2</v>
      </c>
      <c r="K6505" s="11" t="s">
        <v>8035</v>
      </c>
      <c r="L6505" s="11">
        <f t="shared" si="303"/>
        <v>594</v>
      </c>
      <c r="M6505" s="11">
        <f t="shared" si="304"/>
        <v>2478</v>
      </c>
      <c r="N6505" s="12">
        <f t="shared" si="305"/>
        <v>0.806640625</v>
      </c>
    </row>
    <row r="6506" spans="1:14" x14ac:dyDescent="0.3">
      <c r="A6506" s="8" t="s">
        <v>6515</v>
      </c>
      <c r="B6506" s="9">
        <v>45589</v>
      </c>
      <c r="C6506" s="10" t="s">
        <v>8011</v>
      </c>
      <c r="D6506" s="10" t="s">
        <v>8030</v>
      </c>
      <c r="E6506" s="10" t="s">
        <v>8031</v>
      </c>
      <c r="F6506" s="11">
        <v>2</v>
      </c>
      <c r="G6506" s="11">
        <v>1798</v>
      </c>
      <c r="H6506" s="11">
        <v>1450</v>
      </c>
      <c r="I6506" s="11">
        <v>159</v>
      </c>
      <c r="J6506" s="11">
        <v>2</v>
      </c>
      <c r="K6506" s="11" t="s">
        <v>8034</v>
      </c>
      <c r="L6506" s="11">
        <f t="shared" si="303"/>
        <v>1609</v>
      </c>
      <c r="M6506" s="11">
        <f t="shared" si="304"/>
        <v>189</v>
      </c>
      <c r="N6506" s="12">
        <f t="shared" si="305"/>
        <v>0.10511679644048944</v>
      </c>
    </row>
    <row r="6507" spans="1:14" x14ac:dyDescent="0.3">
      <c r="A6507" s="8" t="s">
        <v>6516</v>
      </c>
      <c r="B6507" s="9">
        <v>45589</v>
      </c>
      <c r="C6507" s="10" t="s">
        <v>8011</v>
      </c>
      <c r="D6507" s="10" t="s">
        <v>8023</v>
      </c>
      <c r="E6507" s="10" t="s">
        <v>8031</v>
      </c>
      <c r="F6507" s="11">
        <v>3</v>
      </c>
      <c r="G6507" s="11">
        <v>2220</v>
      </c>
      <c r="H6507" s="11">
        <v>488</v>
      </c>
      <c r="I6507" s="11">
        <v>168</v>
      </c>
      <c r="J6507" s="11">
        <v>4</v>
      </c>
      <c r="K6507" s="11" t="s">
        <v>8034</v>
      </c>
      <c r="L6507" s="11">
        <f t="shared" si="303"/>
        <v>656</v>
      </c>
      <c r="M6507" s="11">
        <f t="shared" si="304"/>
        <v>1564</v>
      </c>
      <c r="N6507" s="12">
        <f t="shared" si="305"/>
        <v>0.70450450450450453</v>
      </c>
    </row>
    <row r="6508" spans="1:14" x14ac:dyDescent="0.3">
      <c r="A6508" s="8" t="s">
        <v>6517</v>
      </c>
      <c r="B6508" s="9">
        <v>45589</v>
      </c>
      <c r="C6508" s="10" t="s">
        <v>8011</v>
      </c>
      <c r="D6508" s="10" t="s">
        <v>8030</v>
      </c>
      <c r="E6508" s="10" t="s">
        <v>8031</v>
      </c>
      <c r="F6508" s="11">
        <v>4</v>
      </c>
      <c r="G6508" s="11">
        <v>2332</v>
      </c>
      <c r="H6508" s="11">
        <v>671</v>
      </c>
      <c r="I6508" s="11">
        <v>149</v>
      </c>
      <c r="J6508" s="11">
        <v>7</v>
      </c>
      <c r="K6508" s="11" t="s">
        <v>8034</v>
      </c>
      <c r="L6508" s="11">
        <f t="shared" si="303"/>
        <v>820</v>
      </c>
      <c r="M6508" s="11">
        <f t="shared" si="304"/>
        <v>1512</v>
      </c>
      <c r="N6508" s="12">
        <f t="shared" si="305"/>
        <v>0.64837049742710118</v>
      </c>
    </row>
    <row r="6509" spans="1:14" x14ac:dyDescent="0.3">
      <c r="A6509" s="8" t="s">
        <v>6518</v>
      </c>
      <c r="B6509" s="9">
        <v>45589</v>
      </c>
      <c r="C6509" s="10" t="s">
        <v>8011</v>
      </c>
      <c r="D6509" s="10" t="s">
        <v>8015</v>
      </c>
      <c r="E6509" s="10" t="s">
        <v>8032</v>
      </c>
      <c r="F6509" s="11">
        <v>3</v>
      </c>
      <c r="G6509" s="11">
        <v>2523</v>
      </c>
      <c r="H6509" s="11">
        <v>1085</v>
      </c>
      <c r="I6509" s="11">
        <v>197</v>
      </c>
      <c r="J6509" s="11">
        <v>5</v>
      </c>
      <c r="K6509" s="11" t="s">
        <v>8034</v>
      </c>
      <c r="L6509" s="11">
        <f t="shared" si="303"/>
        <v>1282</v>
      </c>
      <c r="M6509" s="11">
        <f t="shared" si="304"/>
        <v>1241</v>
      </c>
      <c r="N6509" s="12">
        <f t="shared" si="305"/>
        <v>0.49187475227903288</v>
      </c>
    </row>
    <row r="6510" spans="1:14" x14ac:dyDescent="0.3">
      <c r="A6510" s="8" t="s">
        <v>6519</v>
      </c>
      <c r="B6510" s="9">
        <v>45589</v>
      </c>
      <c r="C6510" s="10" t="s">
        <v>8014</v>
      </c>
      <c r="D6510" s="10" t="s">
        <v>8024</v>
      </c>
      <c r="E6510" s="10" t="s">
        <v>8033</v>
      </c>
      <c r="F6510" s="11">
        <v>3</v>
      </c>
      <c r="G6510" s="11">
        <v>1668</v>
      </c>
      <c r="H6510" s="11">
        <v>860</v>
      </c>
      <c r="I6510" s="11">
        <v>167</v>
      </c>
      <c r="J6510" s="11">
        <v>7</v>
      </c>
      <c r="K6510" s="11" t="s">
        <v>8035</v>
      </c>
      <c r="L6510" s="11">
        <f t="shared" si="303"/>
        <v>1027</v>
      </c>
      <c r="M6510" s="11">
        <f t="shared" si="304"/>
        <v>641</v>
      </c>
      <c r="N6510" s="12">
        <f t="shared" si="305"/>
        <v>0.3842925659472422</v>
      </c>
    </row>
    <row r="6511" spans="1:14" x14ac:dyDescent="0.3">
      <c r="A6511" s="8" t="s">
        <v>6520</v>
      </c>
      <c r="B6511" s="9">
        <v>45589</v>
      </c>
      <c r="C6511" s="10" t="s">
        <v>8013</v>
      </c>
      <c r="D6511" s="10" t="s">
        <v>8022</v>
      </c>
      <c r="E6511" s="10" t="s">
        <v>8033</v>
      </c>
      <c r="F6511" s="11">
        <v>1</v>
      </c>
      <c r="G6511" s="11">
        <v>790</v>
      </c>
      <c r="H6511" s="11">
        <v>1490</v>
      </c>
      <c r="I6511" s="11">
        <v>125</v>
      </c>
      <c r="J6511" s="11">
        <v>3</v>
      </c>
      <c r="K6511" s="11" t="s">
        <v>8034</v>
      </c>
      <c r="L6511" s="11">
        <f t="shared" si="303"/>
        <v>1615</v>
      </c>
      <c r="M6511" s="11">
        <f t="shared" si="304"/>
        <v>-825</v>
      </c>
      <c r="N6511" s="12">
        <f t="shared" si="305"/>
        <v>-1.0443037974683544</v>
      </c>
    </row>
    <row r="6512" spans="1:14" x14ac:dyDescent="0.3">
      <c r="A6512" s="8" t="s">
        <v>6521</v>
      </c>
      <c r="B6512" s="9">
        <v>45589</v>
      </c>
      <c r="C6512" s="10" t="s">
        <v>8014</v>
      </c>
      <c r="D6512" s="10" t="s">
        <v>8020</v>
      </c>
      <c r="E6512" s="10" t="s">
        <v>8033</v>
      </c>
      <c r="F6512" s="11">
        <v>1</v>
      </c>
      <c r="G6512" s="11">
        <v>694</v>
      </c>
      <c r="H6512" s="11">
        <v>1405</v>
      </c>
      <c r="I6512" s="11">
        <v>157</v>
      </c>
      <c r="J6512" s="11">
        <v>2</v>
      </c>
      <c r="K6512" s="11" t="s">
        <v>8034</v>
      </c>
      <c r="L6512" s="11">
        <f t="shared" si="303"/>
        <v>1562</v>
      </c>
      <c r="M6512" s="11">
        <f t="shared" si="304"/>
        <v>-868</v>
      </c>
      <c r="N6512" s="12">
        <f t="shared" si="305"/>
        <v>-1.2507204610951008</v>
      </c>
    </row>
    <row r="6513" spans="1:14" x14ac:dyDescent="0.3">
      <c r="A6513" s="8" t="s">
        <v>6522</v>
      </c>
      <c r="B6513" s="9">
        <v>45589</v>
      </c>
      <c r="C6513" s="10" t="s">
        <v>8011</v>
      </c>
      <c r="D6513" s="10" t="s">
        <v>8023</v>
      </c>
      <c r="E6513" s="10" t="s">
        <v>8033</v>
      </c>
      <c r="F6513" s="11">
        <v>3</v>
      </c>
      <c r="G6513" s="11">
        <v>2619</v>
      </c>
      <c r="H6513" s="11">
        <v>627</v>
      </c>
      <c r="I6513" s="11">
        <v>192</v>
      </c>
      <c r="J6513" s="11">
        <v>5</v>
      </c>
      <c r="K6513" s="11" t="s">
        <v>8035</v>
      </c>
      <c r="L6513" s="11">
        <f t="shared" si="303"/>
        <v>819</v>
      </c>
      <c r="M6513" s="11">
        <f t="shared" si="304"/>
        <v>1800</v>
      </c>
      <c r="N6513" s="12">
        <f t="shared" si="305"/>
        <v>0.6872852233676976</v>
      </c>
    </row>
    <row r="6514" spans="1:14" x14ac:dyDescent="0.3">
      <c r="A6514" s="8" t="s">
        <v>6523</v>
      </c>
      <c r="B6514" s="9">
        <v>45589</v>
      </c>
      <c r="C6514" s="10" t="s">
        <v>8012</v>
      </c>
      <c r="D6514" s="10" t="s">
        <v>8029</v>
      </c>
      <c r="E6514" s="10" t="s">
        <v>8032</v>
      </c>
      <c r="F6514" s="11">
        <v>4</v>
      </c>
      <c r="G6514" s="11">
        <v>2832</v>
      </c>
      <c r="H6514" s="11">
        <v>1412</v>
      </c>
      <c r="I6514" s="11">
        <v>170</v>
      </c>
      <c r="J6514" s="11">
        <v>2</v>
      </c>
      <c r="K6514" s="11" t="s">
        <v>8034</v>
      </c>
      <c r="L6514" s="11">
        <f t="shared" si="303"/>
        <v>1582</v>
      </c>
      <c r="M6514" s="11">
        <f t="shared" si="304"/>
        <v>1250</v>
      </c>
      <c r="N6514" s="12">
        <f t="shared" si="305"/>
        <v>0.44138418079096048</v>
      </c>
    </row>
    <row r="6515" spans="1:14" x14ac:dyDescent="0.3">
      <c r="A6515" s="8" t="s">
        <v>6524</v>
      </c>
      <c r="B6515" s="9">
        <v>45589</v>
      </c>
      <c r="C6515" s="10" t="s">
        <v>8012</v>
      </c>
      <c r="D6515" s="10" t="s">
        <v>8029</v>
      </c>
      <c r="E6515" s="10" t="s">
        <v>8031</v>
      </c>
      <c r="F6515" s="11">
        <v>4</v>
      </c>
      <c r="G6515" s="11">
        <v>2976</v>
      </c>
      <c r="H6515" s="11">
        <v>959</v>
      </c>
      <c r="I6515" s="11">
        <v>127</v>
      </c>
      <c r="J6515" s="11">
        <v>7</v>
      </c>
      <c r="K6515" s="11" t="s">
        <v>8035</v>
      </c>
      <c r="L6515" s="11">
        <f t="shared" si="303"/>
        <v>1086</v>
      </c>
      <c r="M6515" s="11">
        <f t="shared" si="304"/>
        <v>1890</v>
      </c>
      <c r="N6515" s="12">
        <f t="shared" si="305"/>
        <v>0.63508064516129037</v>
      </c>
    </row>
    <row r="6516" spans="1:14" x14ac:dyDescent="0.3">
      <c r="A6516" s="8" t="s">
        <v>6525</v>
      </c>
      <c r="B6516" s="9">
        <v>45589</v>
      </c>
      <c r="C6516" s="10" t="s">
        <v>8011</v>
      </c>
      <c r="D6516" s="10" t="s">
        <v>8021</v>
      </c>
      <c r="E6516" s="10" t="s">
        <v>8032</v>
      </c>
      <c r="F6516" s="11">
        <v>3</v>
      </c>
      <c r="G6516" s="11">
        <v>1938</v>
      </c>
      <c r="H6516" s="11">
        <v>792</v>
      </c>
      <c r="I6516" s="11">
        <v>168</v>
      </c>
      <c r="J6516" s="11">
        <v>2</v>
      </c>
      <c r="K6516" s="11" t="s">
        <v>8034</v>
      </c>
      <c r="L6516" s="11">
        <f t="shared" si="303"/>
        <v>960</v>
      </c>
      <c r="M6516" s="11">
        <f t="shared" si="304"/>
        <v>978</v>
      </c>
      <c r="N6516" s="12">
        <f t="shared" si="305"/>
        <v>0.50464396284829727</v>
      </c>
    </row>
    <row r="6517" spans="1:14" x14ac:dyDescent="0.3">
      <c r="A6517" s="8" t="s">
        <v>6526</v>
      </c>
      <c r="B6517" s="9">
        <v>45589</v>
      </c>
      <c r="C6517" s="10" t="s">
        <v>8012</v>
      </c>
      <c r="D6517" s="10" t="s">
        <v>8028</v>
      </c>
      <c r="E6517" s="10" t="s">
        <v>8032</v>
      </c>
      <c r="F6517" s="11">
        <v>3</v>
      </c>
      <c r="G6517" s="11">
        <v>2391</v>
      </c>
      <c r="H6517" s="11">
        <v>1150</v>
      </c>
      <c r="I6517" s="11">
        <v>166</v>
      </c>
      <c r="J6517" s="11">
        <v>7</v>
      </c>
      <c r="K6517" s="11" t="s">
        <v>8035</v>
      </c>
      <c r="L6517" s="11">
        <f t="shared" si="303"/>
        <v>1316</v>
      </c>
      <c r="M6517" s="11">
        <f t="shared" si="304"/>
        <v>1075</v>
      </c>
      <c r="N6517" s="12">
        <f t="shared" si="305"/>
        <v>0.44960267670430781</v>
      </c>
    </row>
    <row r="6518" spans="1:14" x14ac:dyDescent="0.3">
      <c r="A6518" s="8" t="s">
        <v>6527</v>
      </c>
      <c r="B6518" s="9">
        <v>45590</v>
      </c>
      <c r="C6518" s="10" t="s">
        <v>8013</v>
      </c>
      <c r="D6518" s="10" t="s">
        <v>8019</v>
      </c>
      <c r="E6518" s="10" t="s">
        <v>8031</v>
      </c>
      <c r="F6518" s="11">
        <v>2</v>
      </c>
      <c r="G6518" s="11">
        <v>1760</v>
      </c>
      <c r="H6518" s="11">
        <v>1471</v>
      </c>
      <c r="I6518" s="11">
        <v>213</v>
      </c>
      <c r="J6518" s="11">
        <v>3</v>
      </c>
      <c r="K6518" s="11" t="s">
        <v>8034</v>
      </c>
      <c r="L6518" s="11">
        <f t="shared" si="303"/>
        <v>1684</v>
      </c>
      <c r="M6518" s="11">
        <f t="shared" si="304"/>
        <v>76</v>
      </c>
      <c r="N6518" s="12">
        <f t="shared" si="305"/>
        <v>4.3181818181818182E-2</v>
      </c>
    </row>
    <row r="6519" spans="1:14" x14ac:dyDescent="0.3">
      <c r="A6519" s="8" t="s">
        <v>6528</v>
      </c>
      <c r="B6519" s="9">
        <v>45590</v>
      </c>
      <c r="C6519" s="10" t="s">
        <v>8014</v>
      </c>
      <c r="D6519" s="10" t="s">
        <v>8018</v>
      </c>
      <c r="E6519" s="10" t="s">
        <v>8032</v>
      </c>
      <c r="F6519" s="11">
        <v>2</v>
      </c>
      <c r="G6519" s="11">
        <v>1236</v>
      </c>
      <c r="H6519" s="11">
        <v>566</v>
      </c>
      <c r="I6519" s="11">
        <v>197</v>
      </c>
      <c r="J6519" s="11">
        <v>5</v>
      </c>
      <c r="K6519" s="11" t="s">
        <v>8034</v>
      </c>
      <c r="L6519" s="11">
        <f t="shared" si="303"/>
        <v>763</v>
      </c>
      <c r="M6519" s="11">
        <f t="shared" si="304"/>
        <v>473</v>
      </c>
      <c r="N6519" s="12">
        <f t="shared" si="305"/>
        <v>0.3826860841423948</v>
      </c>
    </row>
    <row r="6520" spans="1:14" x14ac:dyDescent="0.3">
      <c r="A6520" s="8" t="s">
        <v>6529</v>
      </c>
      <c r="B6520" s="9">
        <v>45590</v>
      </c>
      <c r="C6520" s="10" t="s">
        <v>8014</v>
      </c>
      <c r="D6520" s="10" t="s">
        <v>8024</v>
      </c>
      <c r="E6520" s="10" t="s">
        <v>8033</v>
      </c>
      <c r="F6520" s="11">
        <v>2</v>
      </c>
      <c r="G6520" s="11">
        <v>1600</v>
      </c>
      <c r="H6520" s="11">
        <v>1493</v>
      </c>
      <c r="I6520" s="11">
        <v>170</v>
      </c>
      <c r="J6520" s="11">
        <v>4</v>
      </c>
      <c r="K6520" s="11" t="s">
        <v>8034</v>
      </c>
      <c r="L6520" s="11">
        <f t="shared" si="303"/>
        <v>1663</v>
      </c>
      <c r="M6520" s="11">
        <f t="shared" si="304"/>
        <v>-63</v>
      </c>
      <c r="N6520" s="12">
        <f t="shared" si="305"/>
        <v>-3.9375E-2</v>
      </c>
    </row>
    <row r="6521" spans="1:14" x14ac:dyDescent="0.3">
      <c r="A6521" s="8" t="s">
        <v>6530</v>
      </c>
      <c r="B6521" s="9">
        <v>45590</v>
      </c>
      <c r="C6521" s="10" t="s">
        <v>8012</v>
      </c>
      <c r="D6521" s="10" t="s">
        <v>8016</v>
      </c>
      <c r="E6521" s="10" t="s">
        <v>8032</v>
      </c>
      <c r="F6521" s="11">
        <v>4</v>
      </c>
      <c r="G6521" s="11">
        <v>2448</v>
      </c>
      <c r="H6521" s="11">
        <v>1420</v>
      </c>
      <c r="I6521" s="11">
        <v>196</v>
      </c>
      <c r="J6521" s="11">
        <v>2</v>
      </c>
      <c r="K6521" s="11" t="s">
        <v>8035</v>
      </c>
      <c r="L6521" s="11">
        <f t="shared" si="303"/>
        <v>1616</v>
      </c>
      <c r="M6521" s="11">
        <f t="shared" si="304"/>
        <v>832</v>
      </c>
      <c r="N6521" s="12">
        <f t="shared" si="305"/>
        <v>0.33986928104575165</v>
      </c>
    </row>
    <row r="6522" spans="1:14" x14ac:dyDescent="0.3">
      <c r="A6522" s="8" t="s">
        <v>6531</v>
      </c>
      <c r="B6522" s="9">
        <v>45590</v>
      </c>
      <c r="C6522" s="10" t="s">
        <v>8012</v>
      </c>
      <c r="D6522" s="10" t="s">
        <v>8028</v>
      </c>
      <c r="E6522" s="10" t="s">
        <v>8033</v>
      </c>
      <c r="F6522" s="11">
        <v>2</v>
      </c>
      <c r="G6522" s="11">
        <v>1242</v>
      </c>
      <c r="H6522" s="11">
        <v>775</v>
      </c>
      <c r="I6522" s="11">
        <v>133</v>
      </c>
      <c r="J6522" s="11">
        <v>3</v>
      </c>
      <c r="K6522" s="11" t="s">
        <v>8034</v>
      </c>
      <c r="L6522" s="11">
        <f t="shared" si="303"/>
        <v>908</v>
      </c>
      <c r="M6522" s="11">
        <f t="shared" si="304"/>
        <v>334</v>
      </c>
      <c r="N6522" s="12">
        <f t="shared" si="305"/>
        <v>0.2689210950080515</v>
      </c>
    </row>
    <row r="6523" spans="1:14" x14ac:dyDescent="0.3">
      <c r="A6523" s="8" t="s">
        <v>6532</v>
      </c>
      <c r="B6523" s="9">
        <v>45590</v>
      </c>
      <c r="C6523" s="10" t="s">
        <v>8013</v>
      </c>
      <c r="D6523" s="10" t="s">
        <v>8017</v>
      </c>
      <c r="E6523" s="10" t="s">
        <v>8031</v>
      </c>
      <c r="F6523" s="11">
        <v>4</v>
      </c>
      <c r="G6523" s="11">
        <v>2616</v>
      </c>
      <c r="H6523" s="11">
        <v>1254</v>
      </c>
      <c r="I6523" s="11">
        <v>121</v>
      </c>
      <c r="J6523" s="11">
        <v>3</v>
      </c>
      <c r="K6523" s="11" t="s">
        <v>8034</v>
      </c>
      <c r="L6523" s="11">
        <f t="shared" si="303"/>
        <v>1375</v>
      </c>
      <c r="M6523" s="11">
        <f t="shared" si="304"/>
        <v>1241</v>
      </c>
      <c r="N6523" s="12">
        <f t="shared" si="305"/>
        <v>0.47438837920489296</v>
      </c>
    </row>
    <row r="6524" spans="1:14" x14ac:dyDescent="0.3">
      <c r="A6524" s="8" t="s">
        <v>6533</v>
      </c>
      <c r="B6524" s="9">
        <v>45590</v>
      </c>
      <c r="C6524" s="10" t="s">
        <v>8014</v>
      </c>
      <c r="D6524" s="10" t="s">
        <v>8020</v>
      </c>
      <c r="E6524" s="10" t="s">
        <v>8033</v>
      </c>
      <c r="F6524" s="11">
        <v>3</v>
      </c>
      <c r="G6524" s="11">
        <v>1806</v>
      </c>
      <c r="H6524" s="11">
        <v>1011</v>
      </c>
      <c r="I6524" s="11">
        <v>184</v>
      </c>
      <c r="J6524" s="11">
        <v>3</v>
      </c>
      <c r="K6524" s="11" t="s">
        <v>8034</v>
      </c>
      <c r="L6524" s="11">
        <f t="shared" si="303"/>
        <v>1195</v>
      </c>
      <c r="M6524" s="11">
        <f t="shared" si="304"/>
        <v>611</v>
      </c>
      <c r="N6524" s="12">
        <f t="shared" si="305"/>
        <v>0.33831672203765228</v>
      </c>
    </row>
    <row r="6525" spans="1:14" x14ac:dyDescent="0.3">
      <c r="A6525" s="8" t="s">
        <v>6534</v>
      </c>
      <c r="B6525" s="9">
        <v>45590</v>
      </c>
      <c r="C6525" s="10" t="s">
        <v>8014</v>
      </c>
      <c r="D6525" s="10" t="s">
        <v>8026</v>
      </c>
      <c r="E6525" s="10" t="s">
        <v>8033</v>
      </c>
      <c r="F6525" s="11">
        <v>3</v>
      </c>
      <c r="G6525" s="11">
        <v>2415</v>
      </c>
      <c r="H6525" s="11">
        <v>1242</v>
      </c>
      <c r="I6525" s="11">
        <v>137</v>
      </c>
      <c r="J6525" s="11">
        <v>4</v>
      </c>
      <c r="K6525" s="11" t="s">
        <v>8034</v>
      </c>
      <c r="L6525" s="11">
        <f t="shared" si="303"/>
        <v>1379</v>
      </c>
      <c r="M6525" s="11">
        <f t="shared" si="304"/>
        <v>1036</v>
      </c>
      <c r="N6525" s="12">
        <f t="shared" si="305"/>
        <v>0.4289855072463768</v>
      </c>
    </row>
    <row r="6526" spans="1:14" x14ac:dyDescent="0.3">
      <c r="A6526" s="8" t="s">
        <v>6535</v>
      </c>
      <c r="B6526" s="9">
        <v>45590</v>
      </c>
      <c r="C6526" s="10" t="s">
        <v>8013</v>
      </c>
      <c r="D6526" s="10" t="s">
        <v>8022</v>
      </c>
      <c r="E6526" s="10" t="s">
        <v>8031</v>
      </c>
      <c r="F6526" s="11">
        <v>3</v>
      </c>
      <c r="G6526" s="11">
        <v>2526</v>
      </c>
      <c r="H6526" s="11">
        <v>582</v>
      </c>
      <c r="I6526" s="11">
        <v>193</v>
      </c>
      <c r="J6526" s="11">
        <v>5</v>
      </c>
      <c r="K6526" s="11" t="s">
        <v>8034</v>
      </c>
      <c r="L6526" s="11">
        <f t="shared" si="303"/>
        <v>775</v>
      </c>
      <c r="M6526" s="11">
        <f t="shared" si="304"/>
        <v>1751</v>
      </c>
      <c r="N6526" s="12">
        <f t="shared" si="305"/>
        <v>0.69319081551860651</v>
      </c>
    </row>
    <row r="6527" spans="1:14" x14ac:dyDescent="0.3">
      <c r="A6527" s="8" t="s">
        <v>6536</v>
      </c>
      <c r="B6527" s="9">
        <v>45590</v>
      </c>
      <c r="C6527" s="10" t="s">
        <v>8011</v>
      </c>
      <c r="D6527" s="10" t="s">
        <v>8015</v>
      </c>
      <c r="E6527" s="10" t="s">
        <v>8031</v>
      </c>
      <c r="F6527" s="11">
        <v>2</v>
      </c>
      <c r="G6527" s="11">
        <v>1656</v>
      </c>
      <c r="H6527" s="11">
        <v>1181</v>
      </c>
      <c r="I6527" s="11">
        <v>160</v>
      </c>
      <c r="J6527" s="11">
        <v>2</v>
      </c>
      <c r="K6527" s="11" t="s">
        <v>8034</v>
      </c>
      <c r="L6527" s="11">
        <f t="shared" si="303"/>
        <v>1341</v>
      </c>
      <c r="M6527" s="11">
        <f t="shared" si="304"/>
        <v>315</v>
      </c>
      <c r="N6527" s="12">
        <f t="shared" si="305"/>
        <v>0.19021739130434784</v>
      </c>
    </row>
    <row r="6528" spans="1:14" x14ac:dyDescent="0.3">
      <c r="A6528" s="8" t="s">
        <v>6537</v>
      </c>
      <c r="B6528" s="9">
        <v>45590</v>
      </c>
      <c r="C6528" s="10" t="s">
        <v>8011</v>
      </c>
      <c r="D6528" s="10" t="s">
        <v>8015</v>
      </c>
      <c r="E6528" s="10" t="s">
        <v>8032</v>
      </c>
      <c r="F6528" s="11">
        <v>4</v>
      </c>
      <c r="G6528" s="11">
        <v>2416</v>
      </c>
      <c r="H6528" s="11">
        <v>1237</v>
      </c>
      <c r="I6528" s="11">
        <v>186</v>
      </c>
      <c r="J6528" s="11">
        <v>4</v>
      </c>
      <c r="K6528" s="11" t="s">
        <v>8034</v>
      </c>
      <c r="L6528" s="11">
        <f t="shared" si="303"/>
        <v>1423</v>
      </c>
      <c r="M6528" s="11">
        <f t="shared" si="304"/>
        <v>993</v>
      </c>
      <c r="N6528" s="12">
        <f t="shared" si="305"/>
        <v>0.41100993377483441</v>
      </c>
    </row>
    <row r="6529" spans="1:14" x14ac:dyDescent="0.3">
      <c r="A6529" s="8" t="s">
        <v>6538</v>
      </c>
      <c r="B6529" s="9">
        <v>45590</v>
      </c>
      <c r="C6529" s="10" t="s">
        <v>8013</v>
      </c>
      <c r="D6529" s="10" t="s">
        <v>8022</v>
      </c>
      <c r="E6529" s="10" t="s">
        <v>8032</v>
      </c>
      <c r="F6529" s="11">
        <v>2</v>
      </c>
      <c r="G6529" s="11">
        <v>1314</v>
      </c>
      <c r="H6529" s="11">
        <v>503</v>
      </c>
      <c r="I6529" s="11">
        <v>159</v>
      </c>
      <c r="J6529" s="11">
        <v>5</v>
      </c>
      <c r="K6529" s="11" t="s">
        <v>8034</v>
      </c>
      <c r="L6529" s="11">
        <f t="shared" si="303"/>
        <v>662</v>
      </c>
      <c r="M6529" s="11">
        <f t="shared" si="304"/>
        <v>652</v>
      </c>
      <c r="N6529" s="12">
        <f t="shared" si="305"/>
        <v>0.49619482496194822</v>
      </c>
    </row>
    <row r="6530" spans="1:14" x14ac:dyDescent="0.3">
      <c r="A6530" s="8" t="s">
        <v>6539</v>
      </c>
      <c r="B6530" s="9">
        <v>45590</v>
      </c>
      <c r="C6530" s="10" t="s">
        <v>8013</v>
      </c>
      <c r="D6530" s="10" t="s">
        <v>8025</v>
      </c>
      <c r="E6530" s="10" t="s">
        <v>8031</v>
      </c>
      <c r="F6530" s="11">
        <v>2</v>
      </c>
      <c r="G6530" s="11">
        <v>1484</v>
      </c>
      <c r="H6530" s="11">
        <v>451</v>
      </c>
      <c r="I6530" s="11">
        <v>102</v>
      </c>
      <c r="J6530" s="11">
        <v>5</v>
      </c>
      <c r="K6530" s="11" t="s">
        <v>8034</v>
      </c>
      <c r="L6530" s="11">
        <f t="shared" ref="L6530:L6593" si="306">H6530+I6530</f>
        <v>553</v>
      </c>
      <c r="M6530" s="11">
        <f t="shared" ref="M6530:M6593" si="307">G6530-L6530</f>
        <v>931</v>
      </c>
      <c r="N6530" s="12">
        <f t="shared" ref="N6530:N6593" si="308">M6530/G6530</f>
        <v>0.62735849056603776</v>
      </c>
    </row>
    <row r="6531" spans="1:14" x14ac:dyDescent="0.3">
      <c r="A6531" s="8" t="s">
        <v>6540</v>
      </c>
      <c r="B6531" s="9">
        <v>45590</v>
      </c>
      <c r="C6531" s="10" t="s">
        <v>8012</v>
      </c>
      <c r="D6531" s="10" t="s">
        <v>8027</v>
      </c>
      <c r="E6531" s="10" t="s">
        <v>8033</v>
      </c>
      <c r="F6531" s="11">
        <v>4</v>
      </c>
      <c r="G6531" s="11">
        <v>3164</v>
      </c>
      <c r="H6531" s="11">
        <v>384</v>
      </c>
      <c r="I6531" s="11">
        <v>115</v>
      </c>
      <c r="J6531" s="11">
        <v>5</v>
      </c>
      <c r="K6531" s="11" t="s">
        <v>8034</v>
      </c>
      <c r="L6531" s="11">
        <f t="shared" si="306"/>
        <v>499</v>
      </c>
      <c r="M6531" s="11">
        <f t="shared" si="307"/>
        <v>2665</v>
      </c>
      <c r="N6531" s="12">
        <f t="shared" si="308"/>
        <v>0.84228824273072056</v>
      </c>
    </row>
    <row r="6532" spans="1:14" x14ac:dyDescent="0.3">
      <c r="A6532" s="8" t="s">
        <v>6541</v>
      </c>
      <c r="B6532" s="9">
        <v>45590</v>
      </c>
      <c r="C6532" s="10" t="s">
        <v>8014</v>
      </c>
      <c r="D6532" s="10" t="s">
        <v>8026</v>
      </c>
      <c r="E6532" s="10" t="s">
        <v>8031</v>
      </c>
      <c r="F6532" s="11">
        <v>1</v>
      </c>
      <c r="G6532" s="11">
        <v>597</v>
      </c>
      <c r="H6532" s="11">
        <v>1398</v>
      </c>
      <c r="I6532" s="11">
        <v>123</v>
      </c>
      <c r="J6532" s="11">
        <v>7</v>
      </c>
      <c r="K6532" s="11" t="s">
        <v>8034</v>
      </c>
      <c r="L6532" s="11">
        <f t="shared" si="306"/>
        <v>1521</v>
      </c>
      <c r="M6532" s="11">
        <f t="shared" si="307"/>
        <v>-924</v>
      </c>
      <c r="N6532" s="12">
        <f t="shared" si="308"/>
        <v>-1.5477386934673367</v>
      </c>
    </row>
    <row r="6533" spans="1:14" x14ac:dyDescent="0.3">
      <c r="A6533" s="8" t="s">
        <v>6542</v>
      </c>
      <c r="B6533" s="9">
        <v>45590</v>
      </c>
      <c r="C6533" s="10" t="s">
        <v>8014</v>
      </c>
      <c r="D6533" s="10" t="s">
        <v>8024</v>
      </c>
      <c r="E6533" s="10" t="s">
        <v>8032</v>
      </c>
      <c r="F6533" s="11">
        <v>1</v>
      </c>
      <c r="G6533" s="11">
        <v>620</v>
      </c>
      <c r="H6533" s="11">
        <v>638</v>
      </c>
      <c r="I6533" s="11">
        <v>108</v>
      </c>
      <c r="J6533" s="11">
        <v>6</v>
      </c>
      <c r="K6533" s="11" t="s">
        <v>8034</v>
      </c>
      <c r="L6533" s="11">
        <f t="shared" si="306"/>
        <v>746</v>
      </c>
      <c r="M6533" s="11">
        <f t="shared" si="307"/>
        <v>-126</v>
      </c>
      <c r="N6533" s="12">
        <f t="shared" si="308"/>
        <v>-0.20322580645161289</v>
      </c>
    </row>
    <row r="6534" spans="1:14" x14ac:dyDescent="0.3">
      <c r="A6534" s="8" t="s">
        <v>6543</v>
      </c>
      <c r="B6534" s="9">
        <v>45590</v>
      </c>
      <c r="C6534" s="10" t="s">
        <v>8013</v>
      </c>
      <c r="D6534" s="10" t="s">
        <v>8017</v>
      </c>
      <c r="E6534" s="10" t="s">
        <v>8033</v>
      </c>
      <c r="F6534" s="11">
        <v>5</v>
      </c>
      <c r="G6534" s="11">
        <v>3600</v>
      </c>
      <c r="H6534" s="11">
        <v>1103</v>
      </c>
      <c r="I6534" s="11">
        <v>118</v>
      </c>
      <c r="J6534" s="11">
        <v>7</v>
      </c>
      <c r="K6534" s="11" t="s">
        <v>8034</v>
      </c>
      <c r="L6534" s="11">
        <f t="shared" si="306"/>
        <v>1221</v>
      </c>
      <c r="M6534" s="11">
        <f t="shared" si="307"/>
        <v>2379</v>
      </c>
      <c r="N6534" s="12">
        <f t="shared" si="308"/>
        <v>0.66083333333333338</v>
      </c>
    </row>
    <row r="6535" spans="1:14" x14ac:dyDescent="0.3">
      <c r="A6535" s="8" t="s">
        <v>6544</v>
      </c>
      <c r="B6535" s="9">
        <v>45590</v>
      </c>
      <c r="C6535" s="10" t="s">
        <v>8012</v>
      </c>
      <c r="D6535" s="10" t="s">
        <v>8029</v>
      </c>
      <c r="E6535" s="10" t="s">
        <v>8031</v>
      </c>
      <c r="F6535" s="11">
        <v>4</v>
      </c>
      <c r="G6535" s="11">
        <v>2808</v>
      </c>
      <c r="H6535" s="11">
        <v>481</v>
      </c>
      <c r="I6535" s="11">
        <v>125</v>
      </c>
      <c r="J6535" s="11">
        <v>7</v>
      </c>
      <c r="K6535" s="11" t="s">
        <v>8034</v>
      </c>
      <c r="L6535" s="11">
        <f t="shared" si="306"/>
        <v>606</v>
      </c>
      <c r="M6535" s="11">
        <f t="shared" si="307"/>
        <v>2202</v>
      </c>
      <c r="N6535" s="12">
        <f t="shared" si="308"/>
        <v>0.78418803418803418</v>
      </c>
    </row>
    <row r="6536" spans="1:14" x14ac:dyDescent="0.3">
      <c r="A6536" s="8" t="s">
        <v>6545</v>
      </c>
      <c r="B6536" s="9">
        <v>45590</v>
      </c>
      <c r="C6536" s="10" t="s">
        <v>8012</v>
      </c>
      <c r="D6536" s="10" t="s">
        <v>8029</v>
      </c>
      <c r="E6536" s="10" t="s">
        <v>8032</v>
      </c>
      <c r="F6536" s="11">
        <v>2</v>
      </c>
      <c r="G6536" s="11">
        <v>1260</v>
      </c>
      <c r="H6536" s="11">
        <v>676</v>
      </c>
      <c r="I6536" s="11">
        <v>124</v>
      </c>
      <c r="J6536" s="11">
        <v>3</v>
      </c>
      <c r="K6536" s="11" t="s">
        <v>8034</v>
      </c>
      <c r="L6536" s="11">
        <f t="shared" si="306"/>
        <v>800</v>
      </c>
      <c r="M6536" s="11">
        <f t="shared" si="307"/>
        <v>460</v>
      </c>
      <c r="N6536" s="12">
        <f t="shared" si="308"/>
        <v>0.36507936507936506</v>
      </c>
    </row>
    <row r="6537" spans="1:14" x14ac:dyDescent="0.3">
      <c r="A6537" s="8" t="s">
        <v>6546</v>
      </c>
      <c r="B6537" s="9">
        <v>45590</v>
      </c>
      <c r="C6537" s="10" t="s">
        <v>8012</v>
      </c>
      <c r="D6537" s="10" t="s">
        <v>8027</v>
      </c>
      <c r="E6537" s="10" t="s">
        <v>8031</v>
      </c>
      <c r="F6537" s="11">
        <v>5</v>
      </c>
      <c r="G6537" s="11">
        <v>3520</v>
      </c>
      <c r="H6537" s="11">
        <v>946</v>
      </c>
      <c r="I6537" s="11">
        <v>118</v>
      </c>
      <c r="J6537" s="11">
        <v>4</v>
      </c>
      <c r="K6537" s="11" t="s">
        <v>8034</v>
      </c>
      <c r="L6537" s="11">
        <f t="shared" si="306"/>
        <v>1064</v>
      </c>
      <c r="M6537" s="11">
        <f t="shared" si="307"/>
        <v>2456</v>
      </c>
      <c r="N6537" s="12">
        <f t="shared" si="308"/>
        <v>0.69772727272727275</v>
      </c>
    </row>
    <row r="6538" spans="1:14" x14ac:dyDescent="0.3">
      <c r="A6538" s="8" t="s">
        <v>6547</v>
      </c>
      <c r="B6538" s="9">
        <v>45590</v>
      </c>
      <c r="C6538" s="10" t="s">
        <v>8014</v>
      </c>
      <c r="D6538" s="10" t="s">
        <v>8024</v>
      </c>
      <c r="E6538" s="10" t="s">
        <v>8033</v>
      </c>
      <c r="F6538" s="11">
        <v>4</v>
      </c>
      <c r="G6538" s="11">
        <v>2816</v>
      </c>
      <c r="H6538" s="11">
        <v>962</v>
      </c>
      <c r="I6538" s="11">
        <v>146</v>
      </c>
      <c r="J6538" s="11">
        <v>3</v>
      </c>
      <c r="K6538" s="11" t="s">
        <v>8034</v>
      </c>
      <c r="L6538" s="11">
        <f t="shared" si="306"/>
        <v>1108</v>
      </c>
      <c r="M6538" s="11">
        <f t="shared" si="307"/>
        <v>1708</v>
      </c>
      <c r="N6538" s="12">
        <f t="shared" si="308"/>
        <v>0.60653409090909094</v>
      </c>
    </row>
    <row r="6539" spans="1:14" x14ac:dyDescent="0.3">
      <c r="A6539" s="8" t="s">
        <v>6548</v>
      </c>
      <c r="B6539" s="9">
        <v>45590</v>
      </c>
      <c r="C6539" s="10" t="s">
        <v>8014</v>
      </c>
      <c r="D6539" s="10" t="s">
        <v>8026</v>
      </c>
      <c r="E6539" s="10" t="s">
        <v>8032</v>
      </c>
      <c r="F6539" s="11">
        <v>4</v>
      </c>
      <c r="G6539" s="11">
        <v>2248</v>
      </c>
      <c r="H6539" s="11">
        <v>880</v>
      </c>
      <c r="I6539" s="11">
        <v>116</v>
      </c>
      <c r="J6539" s="11">
        <v>7</v>
      </c>
      <c r="K6539" s="11" t="s">
        <v>8034</v>
      </c>
      <c r="L6539" s="11">
        <f t="shared" si="306"/>
        <v>996</v>
      </c>
      <c r="M6539" s="11">
        <f t="shared" si="307"/>
        <v>1252</v>
      </c>
      <c r="N6539" s="12">
        <f t="shared" si="308"/>
        <v>0.55693950177935947</v>
      </c>
    </row>
    <row r="6540" spans="1:14" x14ac:dyDescent="0.3">
      <c r="A6540" s="8" t="s">
        <v>6549</v>
      </c>
      <c r="B6540" s="9">
        <v>45590</v>
      </c>
      <c r="C6540" s="10" t="s">
        <v>8014</v>
      </c>
      <c r="D6540" s="10" t="s">
        <v>8026</v>
      </c>
      <c r="E6540" s="10" t="s">
        <v>8031</v>
      </c>
      <c r="F6540" s="11">
        <v>5</v>
      </c>
      <c r="G6540" s="11">
        <v>3160</v>
      </c>
      <c r="H6540" s="11">
        <v>663</v>
      </c>
      <c r="I6540" s="11">
        <v>181</v>
      </c>
      <c r="J6540" s="11">
        <v>3</v>
      </c>
      <c r="K6540" s="11" t="s">
        <v>8034</v>
      </c>
      <c r="L6540" s="11">
        <f t="shared" si="306"/>
        <v>844</v>
      </c>
      <c r="M6540" s="11">
        <f t="shared" si="307"/>
        <v>2316</v>
      </c>
      <c r="N6540" s="12">
        <f t="shared" si="308"/>
        <v>0.73291139240506331</v>
      </c>
    </row>
    <row r="6541" spans="1:14" x14ac:dyDescent="0.3">
      <c r="A6541" s="8" t="s">
        <v>6550</v>
      </c>
      <c r="B6541" s="9">
        <v>45591</v>
      </c>
      <c r="C6541" s="10" t="s">
        <v>8013</v>
      </c>
      <c r="D6541" s="10" t="s">
        <v>8022</v>
      </c>
      <c r="E6541" s="10" t="s">
        <v>8032</v>
      </c>
      <c r="F6541" s="11">
        <v>1</v>
      </c>
      <c r="G6541" s="11">
        <v>647</v>
      </c>
      <c r="H6541" s="11">
        <v>599</v>
      </c>
      <c r="I6541" s="11">
        <v>146</v>
      </c>
      <c r="J6541" s="11">
        <v>2</v>
      </c>
      <c r="K6541" s="11" t="s">
        <v>8034</v>
      </c>
      <c r="L6541" s="11">
        <f t="shared" si="306"/>
        <v>745</v>
      </c>
      <c r="M6541" s="11">
        <f t="shared" si="307"/>
        <v>-98</v>
      </c>
      <c r="N6541" s="12">
        <f t="shared" si="308"/>
        <v>-0.15146831530139104</v>
      </c>
    </row>
    <row r="6542" spans="1:14" x14ac:dyDescent="0.3">
      <c r="A6542" s="8" t="s">
        <v>6551</v>
      </c>
      <c r="B6542" s="9">
        <v>45591</v>
      </c>
      <c r="C6542" s="10" t="s">
        <v>8014</v>
      </c>
      <c r="D6542" s="10" t="s">
        <v>8024</v>
      </c>
      <c r="E6542" s="10" t="s">
        <v>8031</v>
      </c>
      <c r="F6542" s="11">
        <v>4</v>
      </c>
      <c r="G6542" s="11">
        <v>2652</v>
      </c>
      <c r="H6542" s="11">
        <v>744</v>
      </c>
      <c r="I6542" s="11">
        <v>164</v>
      </c>
      <c r="J6542" s="11">
        <v>5</v>
      </c>
      <c r="K6542" s="11" t="s">
        <v>8035</v>
      </c>
      <c r="L6542" s="11">
        <f t="shared" si="306"/>
        <v>908</v>
      </c>
      <c r="M6542" s="11">
        <f t="shared" si="307"/>
        <v>1744</v>
      </c>
      <c r="N6542" s="12">
        <f t="shared" si="308"/>
        <v>0.65761689291101055</v>
      </c>
    </row>
    <row r="6543" spans="1:14" x14ac:dyDescent="0.3">
      <c r="A6543" s="8" t="s">
        <v>6552</v>
      </c>
      <c r="B6543" s="9">
        <v>45591</v>
      </c>
      <c r="C6543" s="10" t="s">
        <v>8012</v>
      </c>
      <c r="D6543" s="10" t="s">
        <v>8016</v>
      </c>
      <c r="E6543" s="10" t="s">
        <v>8031</v>
      </c>
      <c r="F6543" s="11">
        <v>5</v>
      </c>
      <c r="G6543" s="11">
        <v>3290</v>
      </c>
      <c r="H6543" s="11">
        <v>1227</v>
      </c>
      <c r="I6543" s="11">
        <v>190</v>
      </c>
      <c r="J6543" s="11">
        <v>3</v>
      </c>
      <c r="K6543" s="11" t="s">
        <v>8034</v>
      </c>
      <c r="L6543" s="11">
        <f t="shared" si="306"/>
        <v>1417</v>
      </c>
      <c r="M6543" s="11">
        <f t="shared" si="307"/>
        <v>1873</v>
      </c>
      <c r="N6543" s="12">
        <f t="shared" si="308"/>
        <v>0.56930091185410336</v>
      </c>
    </row>
    <row r="6544" spans="1:14" x14ac:dyDescent="0.3">
      <c r="A6544" s="8" t="s">
        <v>6553</v>
      </c>
      <c r="B6544" s="9">
        <v>45591</v>
      </c>
      <c r="C6544" s="10" t="s">
        <v>8013</v>
      </c>
      <c r="D6544" s="10" t="s">
        <v>8017</v>
      </c>
      <c r="E6544" s="10" t="s">
        <v>8031</v>
      </c>
      <c r="F6544" s="11">
        <v>4</v>
      </c>
      <c r="G6544" s="11">
        <v>2820</v>
      </c>
      <c r="H6544" s="11">
        <v>422</v>
      </c>
      <c r="I6544" s="11">
        <v>182</v>
      </c>
      <c r="J6544" s="11">
        <v>6</v>
      </c>
      <c r="K6544" s="11" t="s">
        <v>8034</v>
      </c>
      <c r="L6544" s="11">
        <f t="shared" si="306"/>
        <v>604</v>
      </c>
      <c r="M6544" s="11">
        <f t="shared" si="307"/>
        <v>2216</v>
      </c>
      <c r="N6544" s="12">
        <f t="shared" si="308"/>
        <v>0.78581560283687946</v>
      </c>
    </row>
    <row r="6545" spans="1:14" x14ac:dyDescent="0.3">
      <c r="A6545" s="8" t="s">
        <v>6554</v>
      </c>
      <c r="B6545" s="9">
        <v>45591</v>
      </c>
      <c r="C6545" s="10" t="s">
        <v>8013</v>
      </c>
      <c r="D6545" s="10" t="s">
        <v>8025</v>
      </c>
      <c r="E6545" s="10" t="s">
        <v>8031</v>
      </c>
      <c r="F6545" s="11">
        <v>5</v>
      </c>
      <c r="G6545" s="11">
        <v>3050</v>
      </c>
      <c r="H6545" s="11">
        <v>1293</v>
      </c>
      <c r="I6545" s="11">
        <v>191</v>
      </c>
      <c r="J6545" s="11">
        <v>2</v>
      </c>
      <c r="K6545" s="11" t="s">
        <v>8034</v>
      </c>
      <c r="L6545" s="11">
        <f t="shared" si="306"/>
        <v>1484</v>
      </c>
      <c r="M6545" s="11">
        <f t="shared" si="307"/>
        <v>1566</v>
      </c>
      <c r="N6545" s="12">
        <f t="shared" si="308"/>
        <v>0.51344262295081966</v>
      </c>
    </row>
    <row r="6546" spans="1:14" x14ac:dyDescent="0.3">
      <c r="A6546" s="8" t="s">
        <v>6555</v>
      </c>
      <c r="B6546" s="9">
        <v>45591</v>
      </c>
      <c r="C6546" s="10" t="s">
        <v>8012</v>
      </c>
      <c r="D6546" s="10" t="s">
        <v>8028</v>
      </c>
      <c r="E6546" s="10" t="s">
        <v>8031</v>
      </c>
      <c r="F6546" s="11">
        <v>5</v>
      </c>
      <c r="G6546" s="11">
        <v>3655</v>
      </c>
      <c r="H6546" s="11">
        <v>894</v>
      </c>
      <c r="I6546" s="11">
        <v>168</v>
      </c>
      <c r="J6546" s="11">
        <v>4</v>
      </c>
      <c r="K6546" s="11" t="s">
        <v>8034</v>
      </c>
      <c r="L6546" s="11">
        <f t="shared" si="306"/>
        <v>1062</v>
      </c>
      <c r="M6546" s="11">
        <f t="shared" si="307"/>
        <v>2593</v>
      </c>
      <c r="N6546" s="12">
        <f t="shared" si="308"/>
        <v>0.70943912448700408</v>
      </c>
    </row>
    <row r="6547" spans="1:14" x14ac:dyDescent="0.3">
      <c r="A6547" s="8" t="s">
        <v>6556</v>
      </c>
      <c r="B6547" s="9">
        <v>45591</v>
      </c>
      <c r="C6547" s="10" t="s">
        <v>8014</v>
      </c>
      <c r="D6547" s="10" t="s">
        <v>8026</v>
      </c>
      <c r="E6547" s="10" t="s">
        <v>8031</v>
      </c>
      <c r="F6547" s="11">
        <v>5</v>
      </c>
      <c r="G6547" s="11">
        <v>2805</v>
      </c>
      <c r="H6547" s="11">
        <v>1014</v>
      </c>
      <c r="I6547" s="11">
        <v>104</v>
      </c>
      <c r="J6547" s="11">
        <v>3</v>
      </c>
      <c r="K6547" s="11" t="s">
        <v>8034</v>
      </c>
      <c r="L6547" s="11">
        <f t="shared" si="306"/>
        <v>1118</v>
      </c>
      <c r="M6547" s="11">
        <f t="shared" si="307"/>
        <v>1687</v>
      </c>
      <c r="N6547" s="12">
        <f t="shared" si="308"/>
        <v>0.60142602495543673</v>
      </c>
    </row>
    <row r="6548" spans="1:14" x14ac:dyDescent="0.3">
      <c r="A6548" s="8" t="s">
        <v>6557</v>
      </c>
      <c r="B6548" s="9">
        <v>45591</v>
      </c>
      <c r="C6548" s="10" t="s">
        <v>8013</v>
      </c>
      <c r="D6548" s="10" t="s">
        <v>8025</v>
      </c>
      <c r="E6548" s="10" t="s">
        <v>8033</v>
      </c>
      <c r="F6548" s="11">
        <v>3</v>
      </c>
      <c r="G6548" s="11">
        <v>2172</v>
      </c>
      <c r="H6548" s="11">
        <v>454</v>
      </c>
      <c r="I6548" s="11">
        <v>137</v>
      </c>
      <c r="J6548" s="11">
        <v>3</v>
      </c>
      <c r="K6548" s="11" t="s">
        <v>8034</v>
      </c>
      <c r="L6548" s="11">
        <f t="shared" si="306"/>
        <v>591</v>
      </c>
      <c r="M6548" s="11">
        <f t="shared" si="307"/>
        <v>1581</v>
      </c>
      <c r="N6548" s="12">
        <f t="shared" si="308"/>
        <v>0.72790055248618779</v>
      </c>
    </row>
    <row r="6549" spans="1:14" x14ac:dyDescent="0.3">
      <c r="A6549" s="8" t="s">
        <v>6558</v>
      </c>
      <c r="B6549" s="9">
        <v>45591</v>
      </c>
      <c r="C6549" s="10" t="s">
        <v>8013</v>
      </c>
      <c r="D6549" s="10" t="s">
        <v>8025</v>
      </c>
      <c r="E6549" s="10" t="s">
        <v>8032</v>
      </c>
      <c r="F6549" s="11">
        <v>2</v>
      </c>
      <c r="G6549" s="11">
        <v>1434</v>
      </c>
      <c r="H6549" s="11">
        <v>446</v>
      </c>
      <c r="I6549" s="11">
        <v>179</v>
      </c>
      <c r="J6549" s="11">
        <v>6</v>
      </c>
      <c r="K6549" s="11" t="s">
        <v>8035</v>
      </c>
      <c r="L6549" s="11">
        <f t="shared" si="306"/>
        <v>625</v>
      </c>
      <c r="M6549" s="11">
        <f t="shared" si="307"/>
        <v>809</v>
      </c>
      <c r="N6549" s="12">
        <f t="shared" si="308"/>
        <v>0.56415620641562059</v>
      </c>
    </row>
    <row r="6550" spans="1:14" x14ac:dyDescent="0.3">
      <c r="A6550" s="8" t="s">
        <v>6559</v>
      </c>
      <c r="B6550" s="9">
        <v>45591</v>
      </c>
      <c r="C6550" s="10" t="s">
        <v>8013</v>
      </c>
      <c r="D6550" s="10" t="s">
        <v>8019</v>
      </c>
      <c r="E6550" s="10" t="s">
        <v>8031</v>
      </c>
      <c r="F6550" s="11">
        <v>4</v>
      </c>
      <c r="G6550" s="11">
        <v>3332</v>
      </c>
      <c r="H6550" s="11">
        <v>1137</v>
      </c>
      <c r="I6550" s="11">
        <v>139</v>
      </c>
      <c r="J6550" s="11">
        <v>2</v>
      </c>
      <c r="K6550" s="11" t="s">
        <v>8034</v>
      </c>
      <c r="L6550" s="11">
        <f t="shared" si="306"/>
        <v>1276</v>
      </c>
      <c r="M6550" s="11">
        <f t="shared" si="307"/>
        <v>2056</v>
      </c>
      <c r="N6550" s="12">
        <f t="shared" si="308"/>
        <v>0.61704681872749101</v>
      </c>
    </row>
    <row r="6551" spans="1:14" x14ac:dyDescent="0.3">
      <c r="A6551" s="8" t="s">
        <v>6560</v>
      </c>
      <c r="B6551" s="9">
        <v>45591</v>
      </c>
      <c r="C6551" s="10" t="s">
        <v>8014</v>
      </c>
      <c r="D6551" s="10" t="s">
        <v>8024</v>
      </c>
      <c r="E6551" s="10" t="s">
        <v>8032</v>
      </c>
      <c r="F6551" s="11">
        <v>4</v>
      </c>
      <c r="G6551" s="11">
        <v>3540</v>
      </c>
      <c r="H6551" s="11">
        <v>965</v>
      </c>
      <c r="I6551" s="11">
        <v>130</v>
      </c>
      <c r="J6551" s="11">
        <v>6</v>
      </c>
      <c r="K6551" s="11" t="s">
        <v>8034</v>
      </c>
      <c r="L6551" s="11">
        <f t="shared" si="306"/>
        <v>1095</v>
      </c>
      <c r="M6551" s="11">
        <f t="shared" si="307"/>
        <v>2445</v>
      </c>
      <c r="N6551" s="12">
        <f t="shared" si="308"/>
        <v>0.69067796610169496</v>
      </c>
    </row>
    <row r="6552" spans="1:14" x14ac:dyDescent="0.3">
      <c r="A6552" s="8" t="s">
        <v>6561</v>
      </c>
      <c r="B6552" s="9">
        <v>45591</v>
      </c>
      <c r="C6552" s="10" t="s">
        <v>8014</v>
      </c>
      <c r="D6552" s="10" t="s">
        <v>8024</v>
      </c>
      <c r="E6552" s="10" t="s">
        <v>8032</v>
      </c>
      <c r="F6552" s="11">
        <v>4</v>
      </c>
      <c r="G6552" s="11">
        <v>3412</v>
      </c>
      <c r="H6552" s="11">
        <v>933</v>
      </c>
      <c r="I6552" s="11">
        <v>107</v>
      </c>
      <c r="J6552" s="11">
        <v>2</v>
      </c>
      <c r="K6552" s="11" t="s">
        <v>8034</v>
      </c>
      <c r="L6552" s="11">
        <f t="shared" si="306"/>
        <v>1040</v>
      </c>
      <c r="M6552" s="11">
        <f t="shared" si="307"/>
        <v>2372</v>
      </c>
      <c r="N6552" s="12">
        <f t="shared" si="308"/>
        <v>0.69519343493552166</v>
      </c>
    </row>
    <row r="6553" spans="1:14" x14ac:dyDescent="0.3">
      <c r="A6553" s="8" t="s">
        <v>6562</v>
      </c>
      <c r="B6553" s="9">
        <v>45591</v>
      </c>
      <c r="C6553" s="10" t="s">
        <v>8014</v>
      </c>
      <c r="D6553" s="10" t="s">
        <v>8018</v>
      </c>
      <c r="E6553" s="10" t="s">
        <v>8033</v>
      </c>
      <c r="F6553" s="11">
        <v>3</v>
      </c>
      <c r="G6553" s="11">
        <v>1749</v>
      </c>
      <c r="H6553" s="11">
        <v>958</v>
      </c>
      <c r="I6553" s="11">
        <v>129</v>
      </c>
      <c r="J6553" s="11">
        <v>4</v>
      </c>
      <c r="K6553" s="11" t="s">
        <v>8034</v>
      </c>
      <c r="L6553" s="11">
        <f t="shared" si="306"/>
        <v>1087</v>
      </c>
      <c r="M6553" s="11">
        <f t="shared" si="307"/>
        <v>662</v>
      </c>
      <c r="N6553" s="12">
        <f t="shared" si="308"/>
        <v>0.37850200114351057</v>
      </c>
    </row>
    <row r="6554" spans="1:14" x14ac:dyDescent="0.3">
      <c r="A6554" s="8" t="s">
        <v>6563</v>
      </c>
      <c r="B6554" s="9">
        <v>45591</v>
      </c>
      <c r="C6554" s="10" t="s">
        <v>8014</v>
      </c>
      <c r="D6554" s="10" t="s">
        <v>8018</v>
      </c>
      <c r="E6554" s="10" t="s">
        <v>8033</v>
      </c>
      <c r="F6554" s="11">
        <v>4</v>
      </c>
      <c r="G6554" s="11">
        <v>2480</v>
      </c>
      <c r="H6554" s="11">
        <v>961</v>
      </c>
      <c r="I6554" s="11">
        <v>180</v>
      </c>
      <c r="J6554" s="11">
        <v>2</v>
      </c>
      <c r="K6554" s="11" t="s">
        <v>8034</v>
      </c>
      <c r="L6554" s="11">
        <f t="shared" si="306"/>
        <v>1141</v>
      </c>
      <c r="M6554" s="11">
        <f t="shared" si="307"/>
        <v>1339</v>
      </c>
      <c r="N6554" s="12">
        <f t="shared" si="308"/>
        <v>0.53991935483870968</v>
      </c>
    </row>
    <row r="6555" spans="1:14" x14ac:dyDescent="0.3">
      <c r="A6555" s="8" t="s">
        <v>6564</v>
      </c>
      <c r="B6555" s="9">
        <v>45591</v>
      </c>
      <c r="C6555" s="10" t="s">
        <v>8013</v>
      </c>
      <c r="D6555" s="10" t="s">
        <v>8019</v>
      </c>
      <c r="E6555" s="10" t="s">
        <v>8033</v>
      </c>
      <c r="F6555" s="11">
        <v>4</v>
      </c>
      <c r="G6555" s="11">
        <v>3464</v>
      </c>
      <c r="H6555" s="11">
        <v>912</v>
      </c>
      <c r="I6555" s="11">
        <v>150</v>
      </c>
      <c r="J6555" s="11">
        <v>2</v>
      </c>
      <c r="K6555" s="11" t="s">
        <v>8034</v>
      </c>
      <c r="L6555" s="11">
        <f t="shared" si="306"/>
        <v>1062</v>
      </c>
      <c r="M6555" s="11">
        <f t="shared" si="307"/>
        <v>2402</v>
      </c>
      <c r="N6555" s="12">
        <f t="shared" si="308"/>
        <v>0.6934180138568129</v>
      </c>
    </row>
    <row r="6556" spans="1:14" x14ac:dyDescent="0.3">
      <c r="A6556" s="8" t="s">
        <v>6565</v>
      </c>
      <c r="B6556" s="9">
        <v>45591</v>
      </c>
      <c r="C6556" s="10" t="s">
        <v>8011</v>
      </c>
      <c r="D6556" s="10" t="s">
        <v>8015</v>
      </c>
      <c r="E6556" s="10" t="s">
        <v>8033</v>
      </c>
      <c r="F6556" s="11">
        <v>3</v>
      </c>
      <c r="G6556" s="11">
        <v>2565</v>
      </c>
      <c r="H6556" s="11">
        <v>957</v>
      </c>
      <c r="I6556" s="11">
        <v>116</v>
      </c>
      <c r="J6556" s="11">
        <v>3</v>
      </c>
      <c r="K6556" s="11" t="s">
        <v>8034</v>
      </c>
      <c r="L6556" s="11">
        <f t="shared" si="306"/>
        <v>1073</v>
      </c>
      <c r="M6556" s="11">
        <f t="shared" si="307"/>
        <v>1492</v>
      </c>
      <c r="N6556" s="12">
        <f t="shared" si="308"/>
        <v>0.58167641325536057</v>
      </c>
    </row>
    <row r="6557" spans="1:14" x14ac:dyDescent="0.3">
      <c r="A6557" s="8" t="s">
        <v>6566</v>
      </c>
      <c r="B6557" s="9">
        <v>45591</v>
      </c>
      <c r="C6557" s="10" t="s">
        <v>8012</v>
      </c>
      <c r="D6557" s="10" t="s">
        <v>8016</v>
      </c>
      <c r="E6557" s="10" t="s">
        <v>8031</v>
      </c>
      <c r="F6557" s="11">
        <v>2</v>
      </c>
      <c r="G6557" s="11">
        <v>1454</v>
      </c>
      <c r="H6557" s="11">
        <v>806</v>
      </c>
      <c r="I6557" s="11">
        <v>100</v>
      </c>
      <c r="J6557" s="11">
        <v>3</v>
      </c>
      <c r="K6557" s="11" t="s">
        <v>8035</v>
      </c>
      <c r="L6557" s="11">
        <f t="shared" si="306"/>
        <v>906</v>
      </c>
      <c r="M6557" s="11">
        <f t="shared" si="307"/>
        <v>548</v>
      </c>
      <c r="N6557" s="12">
        <f t="shared" si="308"/>
        <v>0.37689133425034388</v>
      </c>
    </row>
    <row r="6558" spans="1:14" x14ac:dyDescent="0.3">
      <c r="A6558" s="8" t="s">
        <v>6567</v>
      </c>
      <c r="B6558" s="9">
        <v>45591</v>
      </c>
      <c r="C6558" s="10" t="s">
        <v>8014</v>
      </c>
      <c r="D6558" s="10" t="s">
        <v>8018</v>
      </c>
      <c r="E6558" s="10" t="s">
        <v>8032</v>
      </c>
      <c r="F6558" s="11">
        <v>5</v>
      </c>
      <c r="G6558" s="11">
        <v>2975</v>
      </c>
      <c r="H6558" s="11">
        <v>743</v>
      </c>
      <c r="I6558" s="11">
        <v>188</v>
      </c>
      <c r="J6558" s="11">
        <v>7</v>
      </c>
      <c r="K6558" s="11" t="s">
        <v>8034</v>
      </c>
      <c r="L6558" s="11">
        <f t="shared" si="306"/>
        <v>931</v>
      </c>
      <c r="M6558" s="11">
        <f t="shared" si="307"/>
        <v>2044</v>
      </c>
      <c r="N6558" s="12">
        <f t="shared" si="308"/>
        <v>0.68705882352941172</v>
      </c>
    </row>
    <row r="6559" spans="1:14" x14ac:dyDescent="0.3">
      <c r="A6559" s="8" t="s">
        <v>6568</v>
      </c>
      <c r="B6559" s="9">
        <v>45591</v>
      </c>
      <c r="C6559" s="10" t="s">
        <v>8011</v>
      </c>
      <c r="D6559" s="10" t="s">
        <v>8030</v>
      </c>
      <c r="E6559" s="10" t="s">
        <v>8032</v>
      </c>
      <c r="F6559" s="11">
        <v>1</v>
      </c>
      <c r="G6559" s="11">
        <v>641</v>
      </c>
      <c r="H6559" s="11">
        <v>1223</v>
      </c>
      <c r="I6559" s="11">
        <v>122</v>
      </c>
      <c r="J6559" s="11">
        <v>6</v>
      </c>
      <c r="K6559" s="11" t="s">
        <v>8035</v>
      </c>
      <c r="L6559" s="11">
        <f t="shared" si="306"/>
        <v>1345</v>
      </c>
      <c r="M6559" s="11">
        <f t="shared" si="307"/>
        <v>-704</v>
      </c>
      <c r="N6559" s="12">
        <f t="shared" si="308"/>
        <v>-1.0982839313572543</v>
      </c>
    </row>
    <row r="6560" spans="1:14" x14ac:dyDescent="0.3">
      <c r="A6560" s="8" t="s">
        <v>6569</v>
      </c>
      <c r="B6560" s="9">
        <v>45592</v>
      </c>
      <c r="C6560" s="10" t="s">
        <v>8011</v>
      </c>
      <c r="D6560" s="10" t="s">
        <v>8015</v>
      </c>
      <c r="E6560" s="10" t="s">
        <v>8032</v>
      </c>
      <c r="F6560" s="11">
        <v>3</v>
      </c>
      <c r="G6560" s="11">
        <v>2481</v>
      </c>
      <c r="H6560" s="11">
        <v>545</v>
      </c>
      <c r="I6560" s="11">
        <v>128</v>
      </c>
      <c r="J6560" s="11">
        <v>5</v>
      </c>
      <c r="K6560" s="11" t="s">
        <v>8034</v>
      </c>
      <c r="L6560" s="11">
        <f t="shared" si="306"/>
        <v>673</v>
      </c>
      <c r="M6560" s="11">
        <f t="shared" si="307"/>
        <v>1808</v>
      </c>
      <c r="N6560" s="12">
        <f t="shared" si="308"/>
        <v>0.72873841193067312</v>
      </c>
    </row>
    <row r="6561" spans="1:14" x14ac:dyDescent="0.3">
      <c r="A6561" s="8" t="s">
        <v>6570</v>
      </c>
      <c r="B6561" s="9">
        <v>45592</v>
      </c>
      <c r="C6561" s="10" t="s">
        <v>8011</v>
      </c>
      <c r="D6561" s="10" t="s">
        <v>8015</v>
      </c>
      <c r="E6561" s="10" t="s">
        <v>8032</v>
      </c>
      <c r="F6561" s="11">
        <v>1</v>
      </c>
      <c r="G6561" s="11">
        <v>728</v>
      </c>
      <c r="H6561" s="11">
        <v>710</v>
      </c>
      <c r="I6561" s="11">
        <v>115</v>
      </c>
      <c r="J6561" s="11">
        <v>6</v>
      </c>
      <c r="K6561" s="11" t="s">
        <v>8034</v>
      </c>
      <c r="L6561" s="11">
        <f t="shared" si="306"/>
        <v>825</v>
      </c>
      <c r="M6561" s="11">
        <f t="shared" si="307"/>
        <v>-97</v>
      </c>
      <c r="N6561" s="12">
        <f t="shared" si="308"/>
        <v>-0.13324175824175824</v>
      </c>
    </row>
    <row r="6562" spans="1:14" x14ac:dyDescent="0.3">
      <c r="A6562" s="8" t="s">
        <v>6571</v>
      </c>
      <c r="B6562" s="9">
        <v>45592</v>
      </c>
      <c r="C6562" s="10" t="s">
        <v>8014</v>
      </c>
      <c r="D6562" s="10" t="s">
        <v>8024</v>
      </c>
      <c r="E6562" s="10" t="s">
        <v>8031</v>
      </c>
      <c r="F6562" s="11">
        <v>4</v>
      </c>
      <c r="G6562" s="11">
        <v>2724</v>
      </c>
      <c r="H6562" s="11">
        <v>1207</v>
      </c>
      <c r="I6562" s="11">
        <v>212</v>
      </c>
      <c r="J6562" s="11">
        <v>2</v>
      </c>
      <c r="K6562" s="11" t="s">
        <v>8034</v>
      </c>
      <c r="L6562" s="11">
        <f t="shared" si="306"/>
        <v>1419</v>
      </c>
      <c r="M6562" s="11">
        <f t="shared" si="307"/>
        <v>1305</v>
      </c>
      <c r="N6562" s="12">
        <f t="shared" si="308"/>
        <v>0.47907488986784141</v>
      </c>
    </row>
    <row r="6563" spans="1:14" x14ac:dyDescent="0.3">
      <c r="A6563" s="8" t="s">
        <v>6572</v>
      </c>
      <c r="B6563" s="9">
        <v>45592</v>
      </c>
      <c r="C6563" s="10" t="s">
        <v>8011</v>
      </c>
      <c r="D6563" s="10" t="s">
        <v>8030</v>
      </c>
      <c r="E6563" s="10" t="s">
        <v>8032</v>
      </c>
      <c r="F6563" s="11">
        <v>2</v>
      </c>
      <c r="G6563" s="11">
        <v>1488</v>
      </c>
      <c r="H6563" s="11">
        <v>649</v>
      </c>
      <c r="I6563" s="11">
        <v>169</v>
      </c>
      <c r="J6563" s="11">
        <v>7</v>
      </c>
      <c r="K6563" s="11" t="s">
        <v>8034</v>
      </c>
      <c r="L6563" s="11">
        <f t="shared" si="306"/>
        <v>818</v>
      </c>
      <c r="M6563" s="11">
        <f t="shared" si="307"/>
        <v>670</v>
      </c>
      <c r="N6563" s="12">
        <f t="shared" si="308"/>
        <v>0.45026881720430106</v>
      </c>
    </row>
    <row r="6564" spans="1:14" x14ac:dyDescent="0.3">
      <c r="A6564" s="8" t="s">
        <v>6573</v>
      </c>
      <c r="B6564" s="9">
        <v>45592</v>
      </c>
      <c r="C6564" s="10" t="s">
        <v>8011</v>
      </c>
      <c r="D6564" s="10" t="s">
        <v>8021</v>
      </c>
      <c r="E6564" s="10" t="s">
        <v>8031</v>
      </c>
      <c r="F6564" s="11">
        <v>1</v>
      </c>
      <c r="G6564" s="11">
        <v>680</v>
      </c>
      <c r="H6564" s="11">
        <v>1374</v>
      </c>
      <c r="I6564" s="11">
        <v>108</v>
      </c>
      <c r="J6564" s="11">
        <v>6</v>
      </c>
      <c r="K6564" s="11" t="s">
        <v>8034</v>
      </c>
      <c r="L6564" s="11">
        <f t="shared" si="306"/>
        <v>1482</v>
      </c>
      <c r="M6564" s="11">
        <f t="shared" si="307"/>
        <v>-802</v>
      </c>
      <c r="N6564" s="12">
        <f t="shared" si="308"/>
        <v>-1.1794117647058824</v>
      </c>
    </row>
    <row r="6565" spans="1:14" x14ac:dyDescent="0.3">
      <c r="A6565" s="8" t="s">
        <v>6574</v>
      </c>
      <c r="B6565" s="9">
        <v>45592</v>
      </c>
      <c r="C6565" s="10" t="s">
        <v>8012</v>
      </c>
      <c r="D6565" s="10" t="s">
        <v>8027</v>
      </c>
      <c r="E6565" s="10" t="s">
        <v>8033</v>
      </c>
      <c r="F6565" s="11">
        <v>1</v>
      </c>
      <c r="G6565" s="11">
        <v>829</v>
      </c>
      <c r="H6565" s="11">
        <v>1272</v>
      </c>
      <c r="I6565" s="11">
        <v>214</v>
      </c>
      <c r="J6565" s="11">
        <v>2</v>
      </c>
      <c r="K6565" s="11" t="s">
        <v>8034</v>
      </c>
      <c r="L6565" s="11">
        <f t="shared" si="306"/>
        <v>1486</v>
      </c>
      <c r="M6565" s="11">
        <f t="shared" si="307"/>
        <v>-657</v>
      </c>
      <c r="N6565" s="12">
        <f t="shared" si="308"/>
        <v>-0.79252110977080825</v>
      </c>
    </row>
    <row r="6566" spans="1:14" x14ac:dyDescent="0.3">
      <c r="A6566" s="8" t="s">
        <v>6575</v>
      </c>
      <c r="B6566" s="9">
        <v>45592</v>
      </c>
      <c r="C6566" s="10" t="s">
        <v>8011</v>
      </c>
      <c r="D6566" s="10" t="s">
        <v>8030</v>
      </c>
      <c r="E6566" s="10" t="s">
        <v>8033</v>
      </c>
      <c r="F6566" s="11">
        <v>1</v>
      </c>
      <c r="G6566" s="11">
        <v>704</v>
      </c>
      <c r="H6566" s="11">
        <v>1098</v>
      </c>
      <c r="I6566" s="11">
        <v>169</v>
      </c>
      <c r="J6566" s="11">
        <v>4</v>
      </c>
      <c r="K6566" s="11" t="s">
        <v>8035</v>
      </c>
      <c r="L6566" s="11">
        <f t="shared" si="306"/>
        <v>1267</v>
      </c>
      <c r="M6566" s="11">
        <f t="shared" si="307"/>
        <v>-563</v>
      </c>
      <c r="N6566" s="12">
        <f t="shared" si="308"/>
        <v>-0.79971590909090906</v>
      </c>
    </row>
    <row r="6567" spans="1:14" x14ac:dyDescent="0.3">
      <c r="A6567" s="8" t="s">
        <v>6576</v>
      </c>
      <c r="B6567" s="9">
        <v>45592</v>
      </c>
      <c r="C6567" s="10" t="s">
        <v>8013</v>
      </c>
      <c r="D6567" s="10" t="s">
        <v>8025</v>
      </c>
      <c r="E6567" s="10" t="s">
        <v>8033</v>
      </c>
      <c r="F6567" s="11">
        <v>3</v>
      </c>
      <c r="G6567" s="11">
        <v>1683</v>
      </c>
      <c r="H6567" s="11">
        <v>1327</v>
      </c>
      <c r="I6567" s="11">
        <v>186</v>
      </c>
      <c r="J6567" s="11">
        <v>5</v>
      </c>
      <c r="K6567" s="11" t="s">
        <v>8035</v>
      </c>
      <c r="L6567" s="11">
        <f t="shared" si="306"/>
        <v>1513</v>
      </c>
      <c r="M6567" s="11">
        <f t="shared" si="307"/>
        <v>170</v>
      </c>
      <c r="N6567" s="12">
        <f t="shared" si="308"/>
        <v>0.10101010101010101</v>
      </c>
    </row>
    <row r="6568" spans="1:14" x14ac:dyDescent="0.3">
      <c r="A6568" s="8" t="s">
        <v>6577</v>
      </c>
      <c r="B6568" s="9">
        <v>45592</v>
      </c>
      <c r="C6568" s="10" t="s">
        <v>8014</v>
      </c>
      <c r="D6568" s="10" t="s">
        <v>8018</v>
      </c>
      <c r="E6568" s="10" t="s">
        <v>8033</v>
      </c>
      <c r="F6568" s="11">
        <v>5</v>
      </c>
      <c r="G6568" s="11">
        <v>3335</v>
      </c>
      <c r="H6568" s="11">
        <v>497</v>
      </c>
      <c r="I6568" s="11">
        <v>181</v>
      </c>
      <c r="J6568" s="11">
        <v>3</v>
      </c>
      <c r="K6568" s="11" t="s">
        <v>8034</v>
      </c>
      <c r="L6568" s="11">
        <f t="shared" si="306"/>
        <v>678</v>
      </c>
      <c r="M6568" s="11">
        <f t="shared" si="307"/>
        <v>2657</v>
      </c>
      <c r="N6568" s="12">
        <f t="shared" si="308"/>
        <v>0.79670164917541231</v>
      </c>
    </row>
    <row r="6569" spans="1:14" x14ac:dyDescent="0.3">
      <c r="A6569" s="8" t="s">
        <v>6578</v>
      </c>
      <c r="B6569" s="9">
        <v>45592</v>
      </c>
      <c r="C6569" s="10" t="s">
        <v>8011</v>
      </c>
      <c r="D6569" s="10" t="s">
        <v>8023</v>
      </c>
      <c r="E6569" s="10" t="s">
        <v>8032</v>
      </c>
      <c r="F6569" s="11">
        <v>5</v>
      </c>
      <c r="G6569" s="11">
        <v>3585</v>
      </c>
      <c r="H6569" s="11">
        <v>1364</v>
      </c>
      <c r="I6569" s="11">
        <v>192</v>
      </c>
      <c r="J6569" s="11">
        <v>3</v>
      </c>
      <c r="K6569" s="11" t="s">
        <v>8034</v>
      </c>
      <c r="L6569" s="11">
        <f t="shared" si="306"/>
        <v>1556</v>
      </c>
      <c r="M6569" s="11">
        <f t="shared" si="307"/>
        <v>2029</v>
      </c>
      <c r="N6569" s="12">
        <f t="shared" si="308"/>
        <v>0.56596931659693162</v>
      </c>
    </row>
    <row r="6570" spans="1:14" x14ac:dyDescent="0.3">
      <c r="A6570" s="8" t="s">
        <v>6579</v>
      </c>
      <c r="B6570" s="9">
        <v>45592</v>
      </c>
      <c r="C6570" s="10" t="s">
        <v>8013</v>
      </c>
      <c r="D6570" s="10" t="s">
        <v>8025</v>
      </c>
      <c r="E6570" s="10" t="s">
        <v>8033</v>
      </c>
      <c r="F6570" s="11">
        <v>1</v>
      </c>
      <c r="G6570" s="11">
        <v>737</v>
      </c>
      <c r="H6570" s="11">
        <v>1113</v>
      </c>
      <c r="I6570" s="11">
        <v>208</v>
      </c>
      <c r="J6570" s="11">
        <v>2</v>
      </c>
      <c r="K6570" s="11" t="s">
        <v>8034</v>
      </c>
      <c r="L6570" s="11">
        <f t="shared" si="306"/>
        <v>1321</v>
      </c>
      <c r="M6570" s="11">
        <f t="shared" si="307"/>
        <v>-584</v>
      </c>
      <c r="N6570" s="12">
        <f t="shared" si="308"/>
        <v>-0.79240162822252369</v>
      </c>
    </row>
    <row r="6571" spans="1:14" x14ac:dyDescent="0.3">
      <c r="A6571" s="8" t="s">
        <v>6580</v>
      </c>
      <c r="B6571" s="9">
        <v>45592</v>
      </c>
      <c r="C6571" s="10" t="s">
        <v>8013</v>
      </c>
      <c r="D6571" s="10" t="s">
        <v>8019</v>
      </c>
      <c r="E6571" s="10" t="s">
        <v>8033</v>
      </c>
      <c r="F6571" s="11">
        <v>5</v>
      </c>
      <c r="G6571" s="11">
        <v>4320</v>
      </c>
      <c r="H6571" s="11">
        <v>1030</v>
      </c>
      <c r="I6571" s="11">
        <v>168</v>
      </c>
      <c r="J6571" s="11">
        <v>5</v>
      </c>
      <c r="K6571" s="11" t="s">
        <v>8034</v>
      </c>
      <c r="L6571" s="11">
        <f t="shared" si="306"/>
        <v>1198</v>
      </c>
      <c r="M6571" s="11">
        <f t="shared" si="307"/>
        <v>3122</v>
      </c>
      <c r="N6571" s="12">
        <f t="shared" si="308"/>
        <v>0.72268518518518521</v>
      </c>
    </row>
    <row r="6572" spans="1:14" x14ac:dyDescent="0.3">
      <c r="A6572" s="8" t="s">
        <v>6581</v>
      </c>
      <c r="B6572" s="9">
        <v>45592</v>
      </c>
      <c r="C6572" s="10" t="s">
        <v>8011</v>
      </c>
      <c r="D6572" s="10" t="s">
        <v>8021</v>
      </c>
      <c r="E6572" s="10" t="s">
        <v>8031</v>
      </c>
      <c r="F6572" s="11">
        <v>1</v>
      </c>
      <c r="G6572" s="11">
        <v>646</v>
      </c>
      <c r="H6572" s="11">
        <v>382</v>
      </c>
      <c r="I6572" s="11">
        <v>144</v>
      </c>
      <c r="J6572" s="11">
        <v>3</v>
      </c>
      <c r="K6572" s="11" t="s">
        <v>8034</v>
      </c>
      <c r="L6572" s="11">
        <f t="shared" si="306"/>
        <v>526</v>
      </c>
      <c r="M6572" s="11">
        <f t="shared" si="307"/>
        <v>120</v>
      </c>
      <c r="N6572" s="12">
        <f t="shared" si="308"/>
        <v>0.18575851393188855</v>
      </c>
    </row>
    <row r="6573" spans="1:14" x14ac:dyDescent="0.3">
      <c r="A6573" s="8" t="s">
        <v>6582</v>
      </c>
      <c r="B6573" s="9">
        <v>45592</v>
      </c>
      <c r="C6573" s="10" t="s">
        <v>8014</v>
      </c>
      <c r="D6573" s="10" t="s">
        <v>8024</v>
      </c>
      <c r="E6573" s="10" t="s">
        <v>8031</v>
      </c>
      <c r="F6573" s="11">
        <v>4</v>
      </c>
      <c r="G6573" s="11">
        <v>3028</v>
      </c>
      <c r="H6573" s="11">
        <v>999</v>
      </c>
      <c r="I6573" s="11">
        <v>165</v>
      </c>
      <c r="J6573" s="11">
        <v>4</v>
      </c>
      <c r="K6573" s="11" t="s">
        <v>8034</v>
      </c>
      <c r="L6573" s="11">
        <f t="shared" si="306"/>
        <v>1164</v>
      </c>
      <c r="M6573" s="11">
        <f t="shared" si="307"/>
        <v>1864</v>
      </c>
      <c r="N6573" s="12">
        <f t="shared" si="308"/>
        <v>0.61558784676354028</v>
      </c>
    </row>
    <row r="6574" spans="1:14" x14ac:dyDescent="0.3">
      <c r="A6574" s="8" t="s">
        <v>6583</v>
      </c>
      <c r="B6574" s="9">
        <v>45592</v>
      </c>
      <c r="C6574" s="10" t="s">
        <v>8011</v>
      </c>
      <c r="D6574" s="10" t="s">
        <v>8021</v>
      </c>
      <c r="E6574" s="10" t="s">
        <v>8032</v>
      </c>
      <c r="F6574" s="11">
        <v>4</v>
      </c>
      <c r="G6574" s="11">
        <v>3404</v>
      </c>
      <c r="H6574" s="11">
        <v>1065</v>
      </c>
      <c r="I6574" s="11">
        <v>181</v>
      </c>
      <c r="J6574" s="11">
        <v>4</v>
      </c>
      <c r="K6574" s="11" t="s">
        <v>8034</v>
      </c>
      <c r="L6574" s="11">
        <f t="shared" si="306"/>
        <v>1246</v>
      </c>
      <c r="M6574" s="11">
        <f t="shared" si="307"/>
        <v>2158</v>
      </c>
      <c r="N6574" s="12">
        <f t="shared" si="308"/>
        <v>0.63396004700352526</v>
      </c>
    </row>
    <row r="6575" spans="1:14" x14ac:dyDescent="0.3">
      <c r="A6575" s="8" t="s">
        <v>6584</v>
      </c>
      <c r="B6575" s="9">
        <v>45592</v>
      </c>
      <c r="C6575" s="10" t="s">
        <v>8011</v>
      </c>
      <c r="D6575" s="10" t="s">
        <v>8021</v>
      </c>
      <c r="E6575" s="10" t="s">
        <v>8033</v>
      </c>
      <c r="F6575" s="11">
        <v>5</v>
      </c>
      <c r="G6575" s="11">
        <v>3995</v>
      </c>
      <c r="H6575" s="11">
        <v>948</v>
      </c>
      <c r="I6575" s="11">
        <v>179</v>
      </c>
      <c r="J6575" s="11">
        <v>5</v>
      </c>
      <c r="K6575" s="11" t="s">
        <v>8034</v>
      </c>
      <c r="L6575" s="11">
        <f t="shared" si="306"/>
        <v>1127</v>
      </c>
      <c r="M6575" s="11">
        <f t="shared" si="307"/>
        <v>2868</v>
      </c>
      <c r="N6575" s="12">
        <f t="shared" si="308"/>
        <v>0.7178973717146433</v>
      </c>
    </row>
    <row r="6576" spans="1:14" x14ac:dyDescent="0.3">
      <c r="A6576" s="8" t="s">
        <v>6585</v>
      </c>
      <c r="B6576" s="9">
        <v>45592</v>
      </c>
      <c r="C6576" s="10" t="s">
        <v>8012</v>
      </c>
      <c r="D6576" s="10" t="s">
        <v>8027</v>
      </c>
      <c r="E6576" s="10" t="s">
        <v>8031</v>
      </c>
      <c r="F6576" s="11">
        <v>1</v>
      </c>
      <c r="G6576" s="11">
        <v>735</v>
      </c>
      <c r="H6576" s="11">
        <v>1232</v>
      </c>
      <c r="I6576" s="11">
        <v>141</v>
      </c>
      <c r="J6576" s="11">
        <v>4</v>
      </c>
      <c r="K6576" s="11" t="s">
        <v>8034</v>
      </c>
      <c r="L6576" s="11">
        <f t="shared" si="306"/>
        <v>1373</v>
      </c>
      <c r="M6576" s="11">
        <f t="shared" si="307"/>
        <v>-638</v>
      </c>
      <c r="N6576" s="12">
        <f t="shared" si="308"/>
        <v>-0.86802721088435375</v>
      </c>
    </row>
    <row r="6577" spans="1:14" x14ac:dyDescent="0.3">
      <c r="A6577" s="8" t="s">
        <v>6586</v>
      </c>
      <c r="B6577" s="9">
        <v>45592</v>
      </c>
      <c r="C6577" s="10" t="s">
        <v>8014</v>
      </c>
      <c r="D6577" s="10" t="s">
        <v>8024</v>
      </c>
      <c r="E6577" s="10" t="s">
        <v>8032</v>
      </c>
      <c r="F6577" s="11">
        <v>2</v>
      </c>
      <c r="G6577" s="11">
        <v>1620</v>
      </c>
      <c r="H6577" s="11">
        <v>1062</v>
      </c>
      <c r="I6577" s="11">
        <v>192</v>
      </c>
      <c r="J6577" s="11">
        <v>2</v>
      </c>
      <c r="K6577" s="11" t="s">
        <v>8034</v>
      </c>
      <c r="L6577" s="11">
        <f t="shared" si="306"/>
        <v>1254</v>
      </c>
      <c r="M6577" s="11">
        <f t="shared" si="307"/>
        <v>366</v>
      </c>
      <c r="N6577" s="12">
        <f t="shared" si="308"/>
        <v>0.22592592592592592</v>
      </c>
    </row>
    <row r="6578" spans="1:14" x14ac:dyDescent="0.3">
      <c r="A6578" s="8" t="s">
        <v>6587</v>
      </c>
      <c r="B6578" s="9">
        <v>45592</v>
      </c>
      <c r="C6578" s="10" t="s">
        <v>8011</v>
      </c>
      <c r="D6578" s="10" t="s">
        <v>8015</v>
      </c>
      <c r="E6578" s="10" t="s">
        <v>8031</v>
      </c>
      <c r="F6578" s="11">
        <v>5</v>
      </c>
      <c r="G6578" s="11">
        <v>3650</v>
      </c>
      <c r="H6578" s="11">
        <v>811</v>
      </c>
      <c r="I6578" s="11">
        <v>116</v>
      </c>
      <c r="J6578" s="11">
        <v>4</v>
      </c>
      <c r="K6578" s="11" t="s">
        <v>8034</v>
      </c>
      <c r="L6578" s="11">
        <f t="shared" si="306"/>
        <v>927</v>
      </c>
      <c r="M6578" s="11">
        <f t="shared" si="307"/>
        <v>2723</v>
      </c>
      <c r="N6578" s="12">
        <f t="shared" si="308"/>
        <v>0.74602739726027401</v>
      </c>
    </row>
    <row r="6579" spans="1:14" x14ac:dyDescent="0.3">
      <c r="A6579" s="8" t="s">
        <v>6588</v>
      </c>
      <c r="B6579" s="9">
        <v>45592</v>
      </c>
      <c r="C6579" s="10" t="s">
        <v>8012</v>
      </c>
      <c r="D6579" s="10" t="s">
        <v>8016</v>
      </c>
      <c r="E6579" s="10" t="s">
        <v>8031</v>
      </c>
      <c r="F6579" s="11">
        <v>1</v>
      </c>
      <c r="G6579" s="11">
        <v>760</v>
      </c>
      <c r="H6579" s="11">
        <v>663</v>
      </c>
      <c r="I6579" s="11">
        <v>103</v>
      </c>
      <c r="J6579" s="11">
        <v>2</v>
      </c>
      <c r="K6579" s="11" t="s">
        <v>8034</v>
      </c>
      <c r="L6579" s="11">
        <f t="shared" si="306"/>
        <v>766</v>
      </c>
      <c r="M6579" s="11">
        <f t="shared" si="307"/>
        <v>-6</v>
      </c>
      <c r="N6579" s="12">
        <f t="shared" si="308"/>
        <v>-7.8947368421052634E-3</v>
      </c>
    </row>
    <row r="6580" spans="1:14" x14ac:dyDescent="0.3">
      <c r="A6580" s="8" t="s">
        <v>6589</v>
      </c>
      <c r="B6580" s="9">
        <v>45592</v>
      </c>
      <c r="C6580" s="10" t="s">
        <v>8014</v>
      </c>
      <c r="D6580" s="10" t="s">
        <v>8018</v>
      </c>
      <c r="E6580" s="10" t="s">
        <v>8031</v>
      </c>
      <c r="F6580" s="11">
        <v>4</v>
      </c>
      <c r="G6580" s="11">
        <v>2424</v>
      </c>
      <c r="H6580" s="11">
        <v>1226</v>
      </c>
      <c r="I6580" s="11">
        <v>177</v>
      </c>
      <c r="J6580" s="11">
        <v>5</v>
      </c>
      <c r="K6580" s="11" t="s">
        <v>8034</v>
      </c>
      <c r="L6580" s="11">
        <f t="shared" si="306"/>
        <v>1403</v>
      </c>
      <c r="M6580" s="11">
        <f t="shared" si="307"/>
        <v>1021</v>
      </c>
      <c r="N6580" s="12">
        <f t="shared" si="308"/>
        <v>0.42120462046204621</v>
      </c>
    </row>
    <row r="6581" spans="1:14" x14ac:dyDescent="0.3">
      <c r="A6581" s="8" t="s">
        <v>6590</v>
      </c>
      <c r="B6581" s="9">
        <v>45592</v>
      </c>
      <c r="C6581" s="10" t="s">
        <v>8011</v>
      </c>
      <c r="D6581" s="10" t="s">
        <v>8030</v>
      </c>
      <c r="E6581" s="10" t="s">
        <v>8031</v>
      </c>
      <c r="F6581" s="11">
        <v>4</v>
      </c>
      <c r="G6581" s="11">
        <v>3556</v>
      </c>
      <c r="H6581" s="11">
        <v>381</v>
      </c>
      <c r="I6581" s="11">
        <v>192</v>
      </c>
      <c r="J6581" s="11">
        <v>6</v>
      </c>
      <c r="K6581" s="11" t="s">
        <v>8034</v>
      </c>
      <c r="L6581" s="11">
        <f t="shared" si="306"/>
        <v>573</v>
      </c>
      <c r="M6581" s="11">
        <f t="shared" si="307"/>
        <v>2983</v>
      </c>
      <c r="N6581" s="12">
        <f t="shared" si="308"/>
        <v>0.83886389201349831</v>
      </c>
    </row>
    <row r="6582" spans="1:14" x14ac:dyDescent="0.3">
      <c r="A6582" s="8" t="s">
        <v>6591</v>
      </c>
      <c r="B6582" s="9">
        <v>45592</v>
      </c>
      <c r="C6582" s="10" t="s">
        <v>8013</v>
      </c>
      <c r="D6582" s="10" t="s">
        <v>8017</v>
      </c>
      <c r="E6582" s="10" t="s">
        <v>8033</v>
      </c>
      <c r="F6582" s="11">
        <v>2</v>
      </c>
      <c r="G6582" s="11">
        <v>1390</v>
      </c>
      <c r="H6582" s="11">
        <v>521</v>
      </c>
      <c r="I6582" s="11">
        <v>106</v>
      </c>
      <c r="J6582" s="11">
        <v>2</v>
      </c>
      <c r="K6582" s="11" t="s">
        <v>8034</v>
      </c>
      <c r="L6582" s="11">
        <f t="shared" si="306"/>
        <v>627</v>
      </c>
      <c r="M6582" s="11">
        <f t="shared" si="307"/>
        <v>763</v>
      </c>
      <c r="N6582" s="12">
        <f t="shared" si="308"/>
        <v>0.54892086330935252</v>
      </c>
    </row>
    <row r="6583" spans="1:14" x14ac:dyDescent="0.3">
      <c r="A6583" s="8" t="s">
        <v>6592</v>
      </c>
      <c r="B6583" s="9">
        <v>45592</v>
      </c>
      <c r="C6583" s="10" t="s">
        <v>8011</v>
      </c>
      <c r="D6583" s="10" t="s">
        <v>8021</v>
      </c>
      <c r="E6583" s="10" t="s">
        <v>8033</v>
      </c>
      <c r="F6583" s="11">
        <v>1</v>
      </c>
      <c r="G6583" s="11">
        <v>868</v>
      </c>
      <c r="H6583" s="11">
        <v>1224</v>
      </c>
      <c r="I6583" s="11">
        <v>125</v>
      </c>
      <c r="J6583" s="11">
        <v>4</v>
      </c>
      <c r="K6583" s="11" t="s">
        <v>8034</v>
      </c>
      <c r="L6583" s="11">
        <f t="shared" si="306"/>
        <v>1349</v>
      </c>
      <c r="M6583" s="11">
        <f t="shared" si="307"/>
        <v>-481</v>
      </c>
      <c r="N6583" s="12">
        <f t="shared" si="308"/>
        <v>-0.55414746543778803</v>
      </c>
    </row>
    <row r="6584" spans="1:14" x14ac:dyDescent="0.3">
      <c r="A6584" s="8" t="s">
        <v>6593</v>
      </c>
      <c r="B6584" s="9">
        <v>45593</v>
      </c>
      <c r="C6584" s="10" t="s">
        <v>8011</v>
      </c>
      <c r="D6584" s="10" t="s">
        <v>8030</v>
      </c>
      <c r="E6584" s="10" t="s">
        <v>8031</v>
      </c>
      <c r="F6584" s="11">
        <v>5</v>
      </c>
      <c r="G6584" s="11">
        <v>4275</v>
      </c>
      <c r="H6584" s="11">
        <v>1089</v>
      </c>
      <c r="I6584" s="11">
        <v>175</v>
      </c>
      <c r="J6584" s="11">
        <v>2</v>
      </c>
      <c r="K6584" s="11" t="s">
        <v>8034</v>
      </c>
      <c r="L6584" s="11">
        <f t="shared" si="306"/>
        <v>1264</v>
      </c>
      <c r="M6584" s="11">
        <f t="shared" si="307"/>
        <v>3011</v>
      </c>
      <c r="N6584" s="12">
        <f t="shared" si="308"/>
        <v>0.70432748538011691</v>
      </c>
    </row>
    <row r="6585" spans="1:14" x14ac:dyDescent="0.3">
      <c r="A6585" s="8" t="s">
        <v>6594</v>
      </c>
      <c r="B6585" s="9">
        <v>45593</v>
      </c>
      <c r="C6585" s="10" t="s">
        <v>8013</v>
      </c>
      <c r="D6585" s="10" t="s">
        <v>8022</v>
      </c>
      <c r="E6585" s="10" t="s">
        <v>8032</v>
      </c>
      <c r="F6585" s="11">
        <v>3</v>
      </c>
      <c r="G6585" s="11">
        <v>2571</v>
      </c>
      <c r="H6585" s="11">
        <v>937</v>
      </c>
      <c r="I6585" s="11">
        <v>185</v>
      </c>
      <c r="J6585" s="11">
        <v>6</v>
      </c>
      <c r="K6585" s="11" t="s">
        <v>8035</v>
      </c>
      <c r="L6585" s="11">
        <f t="shared" si="306"/>
        <v>1122</v>
      </c>
      <c r="M6585" s="11">
        <f t="shared" si="307"/>
        <v>1449</v>
      </c>
      <c r="N6585" s="12">
        <f t="shared" si="308"/>
        <v>0.56359393232205368</v>
      </c>
    </row>
    <row r="6586" spans="1:14" x14ac:dyDescent="0.3">
      <c r="A6586" s="8" t="s">
        <v>6595</v>
      </c>
      <c r="B6586" s="9">
        <v>45593</v>
      </c>
      <c r="C6586" s="10" t="s">
        <v>8014</v>
      </c>
      <c r="D6586" s="10" t="s">
        <v>8020</v>
      </c>
      <c r="E6586" s="10" t="s">
        <v>8033</v>
      </c>
      <c r="F6586" s="11">
        <v>1</v>
      </c>
      <c r="G6586" s="11">
        <v>653</v>
      </c>
      <c r="H6586" s="11">
        <v>1042</v>
      </c>
      <c r="I6586" s="11">
        <v>115</v>
      </c>
      <c r="J6586" s="11">
        <v>6</v>
      </c>
      <c r="K6586" s="11" t="s">
        <v>8034</v>
      </c>
      <c r="L6586" s="11">
        <f t="shared" si="306"/>
        <v>1157</v>
      </c>
      <c r="M6586" s="11">
        <f t="shared" si="307"/>
        <v>-504</v>
      </c>
      <c r="N6586" s="12">
        <f t="shared" si="308"/>
        <v>-0.77182235834609492</v>
      </c>
    </row>
    <row r="6587" spans="1:14" x14ac:dyDescent="0.3">
      <c r="A6587" s="8" t="s">
        <v>6596</v>
      </c>
      <c r="B6587" s="9">
        <v>45593</v>
      </c>
      <c r="C6587" s="10" t="s">
        <v>8013</v>
      </c>
      <c r="D6587" s="10" t="s">
        <v>8022</v>
      </c>
      <c r="E6587" s="10" t="s">
        <v>8033</v>
      </c>
      <c r="F6587" s="11">
        <v>2</v>
      </c>
      <c r="G6587" s="11">
        <v>1676</v>
      </c>
      <c r="H6587" s="11">
        <v>871</v>
      </c>
      <c r="I6587" s="11">
        <v>106</v>
      </c>
      <c r="J6587" s="11">
        <v>4</v>
      </c>
      <c r="K6587" s="11" t="s">
        <v>8034</v>
      </c>
      <c r="L6587" s="11">
        <f t="shared" si="306"/>
        <v>977</v>
      </c>
      <c r="M6587" s="11">
        <f t="shared" si="307"/>
        <v>699</v>
      </c>
      <c r="N6587" s="12">
        <f t="shared" si="308"/>
        <v>0.41706443914081148</v>
      </c>
    </row>
    <row r="6588" spans="1:14" x14ac:dyDescent="0.3">
      <c r="A6588" s="8" t="s">
        <v>6597</v>
      </c>
      <c r="B6588" s="9">
        <v>45593</v>
      </c>
      <c r="C6588" s="10" t="s">
        <v>8013</v>
      </c>
      <c r="D6588" s="10" t="s">
        <v>8022</v>
      </c>
      <c r="E6588" s="10" t="s">
        <v>8033</v>
      </c>
      <c r="F6588" s="11">
        <v>4</v>
      </c>
      <c r="G6588" s="11">
        <v>2500</v>
      </c>
      <c r="H6588" s="11">
        <v>1248</v>
      </c>
      <c r="I6588" s="11">
        <v>202</v>
      </c>
      <c r="J6588" s="11">
        <v>5</v>
      </c>
      <c r="K6588" s="11" t="s">
        <v>8034</v>
      </c>
      <c r="L6588" s="11">
        <f t="shared" si="306"/>
        <v>1450</v>
      </c>
      <c r="M6588" s="11">
        <f t="shared" si="307"/>
        <v>1050</v>
      </c>
      <c r="N6588" s="12">
        <f t="shared" si="308"/>
        <v>0.42</v>
      </c>
    </row>
    <row r="6589" spans="1:14" x14ac:dyDescent="0.3">
      <c r="A6589" s="8" t="s">
        <v>6598</v>
      </c>
      <c r="B6589" s="9">
        <v>45593</v>
      </c>
      <c r="C6589" s="10" t="s">
        <v>8013</v>
      </c>
      <c r="D6589" s="10" t="s">
        <v>8025</v>
      </c>
      <c r="E6589" s="10" t="s">
        <v>8031</v>
      </c>
      <c r="F6589" s="11">
        <v>5</v>
      </c>
      <c r="G6589" s="11">
        <v>3690</v>
      </c>
      <c r="H6589" s="11">
        <v>427</v>
      </c>
      <c r="I6589" s="11">
        <v>194</v>
      </c>
      <c r="J6589" s="11">
        <v>7</v>
      </c>
      <c r="K6589" s="11" t="s">
        <v>8034</v>
      </c>
      <c r="L6589" s="11">
        <f t="shared" si="306"/>
        <v>621</v>
      </c>
      <c r="M6589" s="11">
        <f t="shared" si="307"/>
        <v>3069</v>
      </c>
      <c r="N6589" s="12">
        <f t="shared" si="308"/>
        <v>0.83170731707317069</v>
      </c>
    </row>
    <row r="6590" spans="1:14" x14ac:dyDescent="0.3">
      <c r="A6590" s="8" t="s">
        <v>6599</v>
      </c>
      <c r="B6590" s="9">
        <v>45593</v>
      </c>
      <c r="C6590" s="10" t="s">
        <v>8012</v>
      </c>
      <c r="D6590" s="10" t="s">
        <v>8029</v>
      </c>
      <c r="E6590" s="10" t="s">
        <v>8032</v>
      </c>
      <c r="F6590" s="11">
        <v>3</v>
      </c>
      <c r="G6590" s="11">
        <v>2415</v>
      </c>
      <c r="H6590" s="11">
        <v>515</v>
      </c>
      <c r="I6590" s="11">
        <v>138</v>
      </c>
      <c r="J6590" s="11">
        <v>7</v>
      </c>
      <c r="K6590" s="11" t="s">
        <v>8034</v>
      </c>
      <c r="L6590" s="11">
        <f t="shared" si="306"/>
        <v>653</v>
      </c>
      <c r="M6590" s="11">
        <f t="shared" si="307"/>
        <v>1762</v>
      </c>
      <c r="N6590" s="12">
        <f t="shared" si="308"/>
        <v>0.72960662525879916</v>
      </c>
    </row>
    <row r="6591" spans="1:14" x14ac:dyDescent="0.3">
      <c r="A6591" s="8" t="s">
        <v>6600</v>
      </c>
      <c r="B6591" s="9">
        <v>45593</v>
      </c>
      <c r="C6591" s="10" t="s">
        <v>8011</v>
      </c>
      <c r="D6591" s="10" t="s">
        <v>8023</v>
      </c>
      <c r="E6591" s="10" t="s">
        <v>8031</v>
      </c>
      <c r="F6591" s="11">
        <v>1</v>
      </c>
      <c r="G6591" s="11">
        <v>593</v>
      </c>
      <c r="H6591" s="11">
        <v>1416</v>
      </c>
      <c r="I6591" s="11">
        <v>128</v>
      </c>
      <c r="J6591" s="11">
        <v>6</v>
      </c>
      <c r="K6591" s="11" t="s">
        <v>8034</v>
      </c>
      <c r="L6591" s="11">
        <f t="shared" si="306"/>
        <v>1544</v>
      </c>
      <c r="M6591" s="11">
        <f t="shared" si="307"/>
        <v>-951</v>
      </c>
      <c r="N6591" s="12">
        <f t="shared" si="308"/>
        <v>-1.6037099494097808</v>
      </c>
    </row>
    <row r="6592" spans="1:14" x14ac:dyDescent="0.3">
      <c r="A6592" s="8" t="s">
        <v>6601</v>
      </c>
      <c r="B6592" s="9">
        <v>45593</v>
      </c>
      <c r="C6592" s="10" t="s">
        <v>8012</v>
      </c>
      <c r="D6592" s="10" t="s">
        <v>8029</v>
      </c>
      <c r="E6592" s="10" t="s">
        <v>8031</v>
      </c>
      <c r="F6592" s="11">
        <v>3</v>
      </c>
      <c r="G6592" s="11">
        <v>2304</v>
      </c>
      <c r="H6592" s="11">
        <v>764</v>
      </c>
      <c r="I6592" s="11">
        <v>163</v>
      </c>
      <c r="J6592" s="11">
        <v>3</v>
      </c>
      <c r="K6592" s="11" t="s">
        <v>8034</v>
      </c>
      <c r="L6592" s="11">
        <f t="shared" si="306"/>
        <v>927</v>
      </c>
      <c r="M6592" s="11">
        <f t="shared" si="307"/>
        <v>1377</v>
      </c>
      <c r="N6592" s="12">
        <f t="shared" si="308"/>
        <v>0.59765625</v>
      </c>
    </row>
    <row r="6593" spans="1:14" x14ac:dyDescent="0.3">
      <c r="A6593" s="8" t="s">
        <v>6602</v>
      </c>
      <c r="B6593" s="9">
        <v>45593</v>
      </c>
      <c r="C6593" s="10" t="s">
        <v>8014</v>
      </c>
      <c r="D6593" s="10" t="s">
        <v>8020</v>
      </c>
      <c r="E6593" s="10" t="s">
        <v>8031</v>
      </c>
      <c r="F6593" s="11">
        <v>1</v>
      </c>
      <c r="G6593" s="11">
        <v>690</v>
      </c>
      <c r="H6593" s="11">
        <v>769</v>
      </c>
      <c r="I6593" s="11">
        <v>155</v>
      </c>
      <c r="J6593" s="11">
        <v>7</v>
      </c>
      <c r="K6593" s="11" t="s">
        <v>8034</v>
      </c>
      <c r="L6593" s="11">
        <f t="shared" si="306"/>
        <v>924</v>
      </c>
      <c r="M6593" s="11">
        <f t="shared" si="307"/>
        <v>-234</v>
      </c>
      <c r="N6593" s="12">
        <f t="shared" si="308"/>
        <v>-0.33913043478260868</v>
      </c>
    </row>
    <row r="6594" spans="1:14" x14ac:dyDescent="0.3">
      <c r="A6594" s="8" t="s">
        <v>6603</v>
      </c>
      <c r="B6594" s="9">
        <v>45593</v>
      </c>
      <c r="C6594" s="10" t="s">
        <v>8013</v>
      </c>
      <c r="D6594" s="10" t="s">
        <v>8017</v>
      </c>
      <c r="E6594" s="10" t="s">
        <v>8032</v>
      </c>
      <c r="F6594" s="11">
        <v>5</v>
      </c>
      <c r="G6594" s="11">
        <v>3695</v>
      </c>
      <c r="H6594" s="11">
        <v>1315</v>
      </c>
      <c r="I6594" s="11">
        <v>198</v>
      </c>
      <c r="J6594" s="11">
        <v>6</v>
      </c>
      <c r="K6594" s="11" t="s">
        <v>8034</v>
      </c>
      <c r="L6594" s="11">
        <f t="shared" ref="L6594:L6657" si="309">H6594+I6594</f>
        <v>1513</v>
      </c>
      <c r="M6594" s="11">
        <f t="shared" ref="M6594:M6657" si="310">G6594-L6594</f>
        <v>2182</v>
      </c>
      <c r="N6594" s="12">
        <f t="shared" ref="N6594:N6657" si="311">M6594/G6594</f>
        <v>0.5905277401894452</v>
      </c>
    </row>
    <row r="6595" spans="1:14" x14ac:dyDescent="0.3">
      <c r="A6595" s="8" t="s">
        <v>6604</v>
      </c>
      <c r="B6595" s="9">
        <v>45593</v>
      </c>
      <c r="C6595" s="10" t="s">
        <v>8013</v>
      </c>
      <c r="D6595" s="10" t="s">
        <v>8022</v>
      </c>
      <c r="E6595" s="10" t="s">
        <v>8032</v>
      </c>
      <c r="F6595" s="11">
        <v>1</v>
      </c>
      <c r="G6595" s="11">
        <v>861</v>
      </c>
      <c r="H6595" s="11">
        <v>931</v>
      </c>
      <c r="I6595" s="11">
        <v>122</v>
      </c>
      <c r="J6595" s="11">
        <v>7</v>
      </c>
      <c r="K6595" s="11" t="s">
        <v>8034</v>
      </c>
      <c r="L6595" s="11">
        <f t="shared" si="309"/>
        <v>1053</v>
      </c>
      <c r="M6595" s="11">
        <f t="shared" si="310"/>
        <v>-192</v>
      </c>
      <c r="N6595" s="12">
        <f t="shared" si="311"/>
        <v>-0.22299651567944251</v>
      </c>
    </row>
    <row r="6596" spans="1:14" x14ac:dyDescent="0.3">
      <c r="A6596" s="8" t="s">
        <v>6605</v>
      </c>
      <c r="B6596" s="9">
        <v>45593</v>
      </c>
      <c r="C6596" s="10" t="s">
        <v>8013</v>
      </c>
      <c r="D6596" s="10" t="s">
        <v>8019</v>
      </c>
      <c r="E6596" s="10" t="s">
        <v>8033</v>
      </c>
      <c r="F6596" s="11">
        <v>5</v>
      </c>
      <c r="G6596" s="11">
        <v>3225</v>
      </c>
      <c r="H6596" s="11">
        <v>754</v>
      </c>
      <c r="I6596" s="11">
        <v>134</v>
      </c>
      <c r="J6596" s="11">
        <v>6</v>
      </c>
      <c r="K6596" s="11" t="s">
        <v>8034</v>
      </c>
      <c r="L6596" s="11">
        <f t="shared" si="309"/>
        <v>888</v>
      </c>
      <c r="M6596" s="11">
        <f t="shared" si="310"/>
        <v>2337</v>
      </c>
      <c r="N6596" s="12">
        <f t="shared" si="311"/>
        <v>0.72465116279069763</v>
      </c>
    </row>
    <row r="6597" spans="1:14" x14ac:dyDescent="0.3">
      <c r="A6597" s="8" t="s">
        <v>6606</v>
      </c>
      <c r="B6597" s="9">
        <v>45593</v>
      </c>
      <c r="C6597" s="10" t="s">
        <v>8012</v>
      </c>
      <c r="D6597" s="10" t="s">
        <v>8029</v>
      </c>
      <c r="E6597" s="10" t="s">
        <v>8031</v>
      </c>
      <c r="F6597" s="11">
        <v>1</v>
      </c>
      <c r="G6597" s="11">
        <v>843</v>
      </c>
      <c r="H6597" s="11">
        <v>1233</v>
      </c>
      <c r="I6597" s="11">
        <v>114</v>
      </c>
      <c r="J6597" s="11">
        <v>3</v>
      </c>
      <c r="K6597" s="11" t="s">
        <v>8034</v>
      </c>
      <c r="L6597" s="11">
        <f t="shared" si="309"/>
        <v>1347</v>
      </c>
      <c r="M6597" s="11">
        <f t="shared" si="310"/>
        <v>-504</v>
      </c>
      <c r="N6597" s="12">
        <f t="shared" si="311"/>
        <v>-0.59786476868327398</v>
      </c>
    </row>
    <row r="6598" spans="1:14" x14ac:dyDescent="0.3">
      <c r="A6598" s="8" t="s">
        <v>6607</v>
      </c>
      <c r="B6598" s="9">
        <v>45593</v>
      </c>
      <c r="C6598" s="10" t="s">
        <v>8013</v>
      </c>
      <c r="D6598" s="10" t="s">
        <v>8025</v>
      </c>
      <c r="E6598" s="10" t="s">
        <v>8031</v>
      </c>
      <c r="F6598" s="11">
        <v>5</v>
      </c>
      <c r="G6598" s="11">
        <v>3315</v>
      </c>
      <c r="H6598" s="11">
        <v>1301</v>
      </c>
      <c r="I6598" s="11">
        <v>173</v>
      </c>
      <c r="J6598" s="11">
        <v>5</v>
      </c>
      <c r="K6598" s="11" t="s">
        <v>8034</v>
      </c>
      <c r="L6598" s="11">
        <f t="shared" si="309"/>
        <v>1474</v>
      </c>
      <c r="M6598" s="11">
        <f t="shared" si="310"/>
        <v>1841</v>
      </c>
      <c r="N6598" s="12">
        <f t="shared" si="311"/>
        <v>0.55535444947209656</v>
      </c>
    </row>
    <row r="6599" spans="1:14" x14ac:dyDescent="0.3">
      <c r="A6599" s="8" t="s">
        <v>6608</v>
      </c>
      <c r="B6599" s="9">
        <v>45593</v>
      </c>
      <c r="C6599" s="10" t="s">
        <v>8011</v>
      </c>
      <c r="D6599" s="10" t="s">
        <v>8021</v>
      </c>
      <c r="E6599" s="10" t="s">
        <v>8032</v>
      </c>
      <c r="F6599" s="11">
        <v>1</v>
      </c>
      <c r="G6599" s="11">
        <v>730</v>
      </c>
      <c r="H6599" s="11">
        <v>884</v>
      </c>
      <c r="I6599" s="11">
        <v>170</v>
      </c>
      <c r="J6599" s="11">
        <v>5</v>
      </c>
      <c r="K6599" s="11" t="s">
        <v>8034</v>
      </c>
      <c r="L6599" s="11">
        <f t="shared" si="309"/>
        <v>1054</v>
      </c>
      <c r="M6599" s="11">
        <f t="shared" si="310"/>
        <v>-324</v>
      </c>
      <c r="N6599" s="12">
        <f t="shared" si="311"/>
        <v>-0.44383561643835617</v>
      </c>
    </row>
    <row r="6600" spans="1:14" x14ac:dyDescent="0.3">
      <c r="A6600" s="8" t="s">
        <v>6609</v>
      </c>
      <c r="B6600" s="9">
        <v>45593</v>
      </c>
      <c r="C6600" s="10" t="s">
        <v>8013</v>
      </c>
      <c r="D6600" s="10" t="s">
        <v>8019</v>
      </c>
      <c r="E6600" s="10" t="s">
        <v>8032</v>
      </c>
      <c r="F6600" s="11">
        <v>3</v>
      </c>
      <c r="G6600" s="11">
        <v>2610</v>
      </c>
      <c r="H6600" s="11">
        <v>1113</v>
      </c>
      <c r="I6600" s="11">
        <v>139</v>
      </c>
      <c r="J6600" s="11">
        <v>2</v>
      </c>
      <c r="K6600" s="11" t="s">
        <v>8034</v>
      </c>
      <c r="L6600" s="11">
        <f t="shared" si="309"/>
        <v>1252</v>
      </c>
      <c r="M6600" s="11">
        <f t="shared" si="310"/>
        <v>1358</v>
      </c>
      <c r="N6600" s="12">
        <f t="shared" si="311"/>
        <v>0.5203065134099617</v>
      </c>
    </row>
    <row r="6601" spans="1:14" x14ac:dyDescent="0.3">
      <c r="A6601" s="8" t="s">
        <v>6610</v>
      </c>
      <c r="B6601" s="9">
        <v>45593</v>
      </c>
      <c r="C6601" s="10" t="s">
        <v>8012</v>
      </c>
      <c r="D6601" s="10" t="s">
        <v>8027</v>
      </c>
      <c r="E6601" s="10" t="s">
        <v>8033</v>
      </c>
      <c r="F6601" s="11">
        <v>5</v>
      </c>
      <c r="G6601" s="11">
        <v>4450</v>
      </c>
      <c r="H6601" s="11">
        <v>549</v>
      </c>
      <c r="I6601" s="11">
        <v>163</v>
      </c>
      <c r="J6601" s="11">
        <v>5</v>
      </c>
      <c r="K6601" s="11" t="s">
        <v>8034</v>
      </c>
      <c r="L6601" s="11">
        <f t="shared" si="309"/>
        <v>712</v>
      </c>
      <c r="M6601" s="11">
        <f t="shared" si="310"/>
        <v>3738</v>
      </c>
      <c r="N6601" s="12">
        <f t="shared" si="311"/>
        <v>0.84</v>
      </c>
    </row>
    <row r="6602" spans="1:14" x14ac:dyDescent="0.3">
      <c r="A6602" s="8" t="s">
        <v>6611</v>
      </c>
      <c r="B6602" s="9">
        <v>45593</v>
      </c>
      <c r="C6602" s="10" t="s">
        <v>8011</v>
      </c>
      <c r="D6602" s="10" t="s">
        <v>8023</v>
      </c>
      <c r="E6602" s="10" t="s">
        <v>8031</v>
      </c>
      <c r="F6602" s="11">
        <v>1</v>
      </c>
      <c r="G6602" s="11">
        <v>736</v>
      </c>
      <c r="H6602" s="11">
        <v>584</v>
      </c>
      <c r="I6602" s="11">
        <v>172</v>
      </c>
      <c r="J6602" s="11">
        <v>3</v>
      </c>
      <c r="K6602" s="11" t="s">
        <v>8034</v>
      </c>
      <c r="L6602" s="11">
        <f t="shared" si="309"/>
        <v>756</v>
      </c>
      <c r="M6602" s="11">
        <f t="shared" si="310"/>
        <v>-20</v>
      </c>
      <c r="N6602" s="12">
        <f t="shared" si="311"/>
        <v>-2.717391304347826E-2</v>
      </c>
    </row>
    <row r="6603" spans="1:14" x14ac:dyDescent="0.3">
      <c r="A6603" s="8" t="s">
        <v>6612</v>
      </c>
      <c r="B6603" s="9">
        <v>45593</v>
      </c>
      <c r="C6603" s="10" t="s">
        <v>8011</v>
      </c>
      <c r="D6603" s="10" t="s">
        <v>8021</v>
      </c>
      <c r="E6603" s="10" t="s">
        <v>8031</v>
      </c>
      <c r="F6603" s="11">
        <v>3</v>
      </c>
      <c r="G6603" s="11">
        <v>2217</v>
      </c>
      <c r="H6603" s="11">
        <v>1113</v>
      </c>
      <c r="I6603" s="11">
        <v>154</v>
      </c>
      <c r="J6603" s="11">
        <v>7</v>
      </c>
      <c r="K6603" s="11" t="s">
        <v>8034</v>
      </c>
      <c r="L6603" s="11">
        <f t="shared" si="309"/>
        <v>1267</v>
      </c>
      <c r="M6603" s="11">
        <f t="shared" si="310"/>
        <v>950</v>
      </c>
      <c r="N6603" s="12">
        <f t="shared" si="311"/>
        <v>0.42850699142986015</v>
      </c>
    </row>
    <row r="6604" spans="1:14" x14ac:dyDescent="0.3">
      <c r="A6604" s="8" t="s">
        <v>6613</v>
      </c>
      <c r="B6604" s="9">
        <v>45593</v>
      </c>
      <c r="C6604" s="10" t="s">
        <v>8012</v>
      </c>
      <c r="D6604" s="10" t="s">
        <v>8027</v>
      </c>
      <c r="E6604" s="10" t="s">
        <v>8033</v>
      </c>
      <c r="F6604" s="11">
        <v>1</v>
      </c>
      <c r="G6604" s="11">
        <v>720</v>
      </c>
      <c r="H6604" s="11">
        <v>1402</v>
      </c>
      <c r="I6604" s="11">
        <v>173</v>
      </c>
      <c r="J6604" s="11">
        <v>3</v>
      </c>
      <c r="K6604" s="11" t="s">
        <v>8034</v>
      </c>
      <c r="L6604" s="11">
        <f t="shared" si="309"/>
        <v>1575</v>
      </c>
      <c r="M6604" s="11">
        <f t="shared" si="310"/>
        <v>-855</v>
      </c>
      <c r="N6604" s="12">
        <f t="shared" si="311"/>
        <v>-1.1875</v>
      </c>
    </row>
    <row r="6605" spans="1:14" x14ac:dyDescent="0.3">
      <c r="A6605" s="8" t="s">
        <v>6614</v>
      </c>
      <c r="B6605" s="9">
        <v>45593</v>
      </c>
      <c r="C6605" s="10" t="s">
        <v>8014</v>
      </c>
      <c r="D6605" s="10" t="s">
        <v>8024</v>
      </c>
      <c r="E6605" s="10" t="s">
        <v>8032</v>
      </c>
      <c r="F6605" s="11">
        <v>3</v>
      </c>
      <c r="G6605" s="11">
        <v>2664</v>
      </c>
      <c r="H6605" s="11">
        <v>448</v>
      </c>
      <c r="I6605" s="11">
        <v>142</v>
      </c>
      <c r="J6605" s="11">
        <v>6</v>
      </c>
      <c r="K6605" s="11" t="s">
        <v>8034</v>
      </c>
      <c r="L6605" s="11">
        <f t="shared" si="309"/>
        <v>590</v>
      </c>
      <c r="M6605" s="11">
        <f t="shared" si="310"/>
        <v>2074</v>
      </c>
      <c r="N6605" s="12">
        <f t="shared" si="311"/>
        <v>0.7785285285285285</v>
      </c>
    </row>
    <row r="6606" spans="1:14" x14ac:dyDescent="0.3">
      <c r="A6606" s="8" t="s">
        <v>6615</v>
      </c>
      <c r="B6606" s="9">
        <v>45593</v>
      </c>
      <c r="C6606" s="10" t="s">
        <v>8014</v>
      </c>
      <c r="D6606" s="10" t="s">
        <v>8024</v>
      </c>
      <c r="E6606" s="10" t="s">
        <v>8033</v>
      </c>
      <c r="F6606" s="11">
        <v>4</v>
      </c>
      <c r="G6606" s="11">
        <v>2800</v>
      </c>
      <c r="H6606" s="11">
        <v>1498</v>
      </c>
      <c r="I6606" s="11">
        <v>202</v>
      </c>
      <c r="J6606" s="11">
        <v>5</v>
      </c>
      <c r="K6606" s="11" t="s">
        <v>8035</v>
      </c>
      <c r="L6606" s="11">
        <f t="shared" si="309"/>
        <v>1700</v>
      </c>
      <c r="M6606" s="11">
        <f t="shared" si="310"/>
        <v>1100</v>
      </c>
      <c r="N6606" s="12">
        <f t="shared" si="311"/>
        <v>0.39285714285714285</v>
      </c>
    </row>
    <row r="6607" spans="1:14" x14ac:dyDescent="0.3">
      <c r="A6607" s="8" t="s">
        <v>6616</v>
      </c>
      <c r="B6607" s="9">
        <v>45593</v>
      </c>
      <c r="C6607" s="10" t="s">
        <v>8011</v>
      </c>
      <c r="D6607" s="10" t="s">
        <v>8021</v>
      </c>
      <c r="E6607" s="10" t="s">
        <v>8033</v>
      </c>
      <c r="F6607" s="11">
        <v>3</v>
      </c>
      <c r="G6607" s="11">
        <v>1941</v>
      </c>
      <c r="H6607" s="11">
        <v>643</v>
      </c>
      <c r="I6607" s="11">
        <v>107</v>
      </c>
      <c r="J6607" s="11">
        <v>5</v>
      </c>
      <c r="K6607" s="11" t="s">
        <v>8034</v>
      </c>
      <c r="L6607" s="11">
        <f t="shared" si="309"/>
        <v>750</v>
      </c>
      <c r="M6607" s="11">
        <f t="shared" si="310"/>
        <v>1191</v>
      </c>
      <c r="N6607" s="12">
        <f t="shared" si="311"/>
        <v>0.61360123647604325</v>
      </c>
    </row>
    <row r="6608" spans="1:14" x14ac:dyDescent="0.3">
      <c r="A6608" s="8" t="s">
        <v>6617</v>
      </c>
      <c r="B6608" s="9">
        <v>45593</v>
      </c>
      <c r="C6608" s="10" t="s">
        <v>8014</v>
      </c>
      <c r="D6608" s="10" t="s">
        <v>8018</v>
      </c>
      <c r="E6608" s="10" t="s">
        <v>8031</v>
      </c>
      <c r="F6608" s="11">
        <v>2</v>
      </c>
      <c r="G6608" s="11">
        <v>1360</v>
      </c>
      <c r="H6608" s="11">
        <v>900</v>
      </c>
      <c r="I6608" s="11">
        <v>156</v>
      </c>
      <c r="J6608" s="11">
        <v>3</v>
      </c>
      <c r="K6608" s="11" t="s">
        <v>8034</v>
      </c>
      <c r="L6608" s="11">
        <f t="shared" si="309"/>
        <v>1056</v>
      </c>
      <c r="M6608" s="11">
        <f t="shared" si="310"/>
        <v>304</v>
      </c>
      <c r="N6608" s="12">
        <f t="shared" si="311"/>
        <v>0.22352941176470589</v>
      </c>
    </row>
    <row r="6609" spans="1:14" x14ac:dyDescent="0.3">
      <c r="A6609" s="8" t="s">
        <v>6618</v>
      </c>
      <c r="B6609" s="9">
        <v>45594</v>
      </c>
      <c r="C6609" s="10" t="s">
        <v>8014</v>
      </c>
      <c r="D6609" s="10" t="s">
        <v>8018</v>
      </c>
      <c r="E6609" s="10" t="s">
        <v>8033</v>
      </c>
      <c r="F6609" s="11">
        <v>2</v>
      </c>
      <c r="G6609" s="11">
        <v>1392</v>
      </c>
      <c r="H6609" s="11">
        <v>1384</v>
      </c>
      <c r="I6609" s="11">
        <v>187</v>
      </c>
      <c r="J6609" s="11">
        <v>7</v>
      </c>
      <c r="K6609" s="11" t="s">
        <v>8034</v>
      </c>
      <c r="L6609" s="11">
        <f t="shared" si="309"/>
        <v>1571</v>
      </c>
      <c r="M6609" s="11">
        <f t="shared" si="310"/>
        <v>-179</v>
      </c>
      <c r="N6609" s="12">
        <f t="shared" si="311"/>
        <v>-0.12859195402298851</v>
      </c>
    </row>
    <row r="6610" spans="1:14" x14ac:dyDescent="0.3">
      <c r="A6610" s="8" t="s">
        <v>6619</v>
      </c>
      <c r="B6610" s="9">
        <v>45594</v>
      </c>
      <c r="C6610" s="10" t="s">
        <v>8014</v>
      </c>
      <c r="D6610" s="10" t="s">
        <v>8024</v>
      </c>
      <c r="E6610" s="10" t="s">
        <v>8032</v>
      </c>
      <c r="F6610" s="11">
        <v>4</v>
      </c>
      <c r="G6610" s="11">
        <v>2440</v>
      </c>
      <c r="H6610" s="11">
        <v>817</v>
      </c>
      <c r="I6610" s="11">
        <v>112</v>
      </c>
      <c r="J6610" s="11">
        <v>4</v>
      </c>
      <c r="K6610" s="11" t="s">
        <v>8034</v>
      </c>
      <c r="L6610" s="11">
        <f t="shared" si="309"/>
        <v>929</v>
      </c>
      <c r="M6610" s="11">
        <f t="shared" si="310"/>
        <v>1511</v>
      </c>
      <c r="N6610" s="12">
        <f t="shared" si="311"/>
        <v>0.61926229508196717</v>
      </c>
    </row>
    <row r="6611" spans="1:14" x14ac:dyDescent="0.3">
      <c r="A6611" s="8" t="s">
        <v>6620</v>
      </c>
      <c r="B6611" s="9">
        <v>45594</v>
      </c>
      <c r="C6611" s="10" t="s">
        <v>8011</v>
      </c>
      <c r="D6611" s="10" t="s">
        <v>8021</v>
      </c>
      <c r="E6611" s="10" t="s">
        <v>8033</v>
      </c>
      <c r="F6611" s="11">
        <v>5</v>
      </c>
      <c r="G6611" s="11">
        <v>3810</v>
      </c>
      <c r="H6611" s="11">
        <v>1149</v>
      </c>
      <c r="I6611" s="11">
        <v>146</v>
      </c>
      <c r="J6611" s="11">
        <v>4</v>
      </c>
      <c r="K6611" s="11" t="s">
        <v>8035</v>
      </c>
      <c r="L6611" s="11">
        <f t="shared" si="309"/>
        <v>1295</v>
      </c>
      <c r="M6611" s="11">
        <f t="shared" si="310"/>
        <v>2515</v>
      </c>
      <c r="N6611" s="12">
        <f t="shared" si="311"/>
        <v>0.66010498687664043</v>
      </c>
    </row>
    <row r="6612" spans="1:14" x14ac:dyDescent="0.3">
      <c r="A6612" s="8" t="s">
        <v>6621</v>
      </c>
      <c r="B6612" s="9">
        <v>45594</v>
      </c>
      <c r="C6612" s="10" t="s">
        <v>8014</v>
      </c>
      <c r="D6612" s="10" t="s">
        <v>8024</v>
      </c>
      <c r="E6612" s="10" t="s">
        <v>8033</v>
      </c>
      <c r="F6612" s="11">
        <v>5</v>
      </c>
      <c r="G6612" s="11">
        <v>3220</v>
      </c>
      <c r="H6612" s="11">
        <v>1363</v>
      </c>
      <c r="I6612" s="11">
        <v>110</v>
      </c>
      <c r="J6612" s="11">
        <v>7</v>
      </c>
      <c r="K6612" s="11" t="s">
        <v>8034</v>
      </c>
      <c r="L6612" s="11">
        <f t="shared" si="309"/>
        <v>1473</v>
      </c>
      <c r="M6612" s="11">
        <f t="shared" si="310"/>
        <v>1747</v>
      </c>
      <c r="N6612" s="12">
        <f t="shared" si="311"/>
        <v>0.54254658385093169</v>
      </c>
    </row>
    <row r="6613" spans="1:14" x14ac:dyDescent="0.3">
      <c r="A6613" s="8" t="s">
        <v>6622</v>
      </c>
      <c r="B6613" s="9">
        <v>45594</v>
      </c>
      <c r="C6613" s="10" t="s">
        <v>8013</v>
      </c>
      <c r="D6613" s="10" t="s">
        <v>8025</v>
      </c>
      <c r="E6613" s="10" t="s">
        <v>8033</v>
      </c>
      <c r="F6613" s="11">
        <v>4</v>
      </c>
      <c r="G6613" s="11">
        <v>3248</v>
      </c>
      <c r="H6613" s="11">
        <v>941</v>
      </c>
      <c r="I6613" s="11">
        <v>106</v>
      </c>
      <c r="J6613" s="11">
        <v>3</v>
      </c>
      <c r="K6613" s="11" t="s">
        <v>8034</v>
      </c>
      <c r="L6613" s="11">
        <f t="shared" si="309"/>
        <v>1047</v>
      </c>
      <c r="M6613" s="11">
        <f t="shared" si="310"/>
        <v>2201</v>
      </c>
      <c r="N6613" s="12">
        <f t="shared" si="311"/>
        <v>0.67764778325123154</v>
      </c>
    </row>
    <row r="6614" spans="1:14" x14ac:dyDescent="0.3">
      <c r="A6614" s="8" t="s">
        <v>6623</v>
      </c>
      <c r="B6614" s="9">
        <v>45594</v>
      </c>
      <c r="C6614" s="10" t="s">
        <v>8011</v>
      </c>
      <c r="D6614" s="10" t="s">
        <v>8023</v>
      </c>
      <c r="E6614" s="10" t="s">
        <v>8032</v>
      </c>
      <c r="F6614" s="11">
        <v>2</v>
      </c>
      <c r="G6614" s="11">
        <v>1140</v>
      </c>
      <c r="H6614" s="11">
        <v>713</v>
      </c>
      <c r="I6614" s="11">
        <v>122</v>
      </c>
      <c r="J6614" s="11">
        <v>4</v>
      </c>
      <c r="K6614" s="11" t="s">
        <v>8035</v>
      </c>
      <c r="L6614" s="11">
        <f t="shared" si="309"/>
        <v>835</v>
      </c>
      <c r="M6614" s="11">
        <f t="shared" si="310"/>
        <v>305</v>
      </c>
      <c r="N6614" s="12">
        <f t="shared" si="311"/>
        <v>0.26754385964912281</v>
      </c>
    </row>
    <row r="6615" spans="1:14" x14ac:dyDescent="0.3">
      <c r="A6615" s="8" t="s">
        <v>6624</v>
      </c>
      <c r="B6615" s="9">
        <v>45594</v>
      </c>
      <c r="C6615" s="10" t="s">
        <v>8014</v>
      </c>
      <c r="D6615" s="10" t="s">
        <v>8020</v>
      </c>
      <c r="E6615" s="10" t="s">
        <v>8031</v>
      </c>
      <c r="F6615" s="11">
        <v>3</v>
      </c>
      <c r="G6615" s="11">
        <v>2058</v>
      </c>
      <c r="H6615" s="11">
        <v>798</v>
      </c>
      <c r="I6615" s="11">
        <v>176</v>
      </c>
      <c r="J6615" s="11">
        <v>6</v>
      </c>
      <c r="K6615" s="11" t="s">
        <v>8034</v>
      </c>
      <c r="L6615" s="11">
        <f t="shared" si="309"/>
        <v>974</v>
      </c>
      <c r="M6615" s="11">
        <f t="shared" si="310"/>
        <v>1084</v>
      </c>
      <c r="N6615" s="12">
        <f t="shared" si="311"/>
        <v>0.52672497570456756</v>
      </c>
    </row>
    <row r="6616" spans="1:14" x14ac:dyDescent="0.3">
      <c r="A6616" s="8" t="s">
        <v>6625</v>
      </c>
      <c r="B6616" s="9">
        <v>45594</v>
      </c>
      <c r="C6616" s="10" t="s">
        <v>8013</v>
      </c>
      <c r="D6616" s="10" t="s">
        <v>8017</v>
      </c>
      <c r="E6616" s="10" t="s">
        <v>8033</v>
      </c>
      <c r="F6616" s="11">
        <v>5</v>
      </c>
      <c r="G6616" s="11">
        <v>2810</v>
      </c>
      <c r="H6616" s="11">
        <v>1238</v>
      </c>
      <c r="I6616" s="11">
        <v>199</v>
      </c>
      <c r="J6616" s="11">
        <v>6</v>
      </c>
      <c r="K6616" s="11" t="s">
        <v>8034</v>
      </c>
      <c r="L6616" s="11">
        <f t="shared" si="309"/>
        <v>1437</v>
      </c>
      <c r="M6616" s="11">
        <f t="shared" si="310"/>
        <v>1373</v>
      </c>
      <c r="N6616" s="12">
        <f t="shared" si="311"/>
        <v>0.48861209964412811</v>
      </c>
    </row>
    <row r="6617" spans="1:14" x14ac:dyDescent="0.3">
      <c r="A6617" s="8" t="s">
        <v>6626</v>
      </c>
      <c r="B6617" s="9">
        <v>45594</v>
      </c>
      <c r="C6617" s="10" t="s">
        <v>8011</v>
      </c>
      <c r="D6617" s="10" t="s">
        <v>8030</v>
      </c>
      <c r="E6617" s="10" t="s">
        <v>8031</v>
      </c>
      <c r="F6617" s="11">
        <v>2</v>
      </c>
      <c r="G6617" s="11">
        <v>1284</v>
      </c>
      <c r="H6617" s="11">
        <v>724</v>
      </c>
      <c r="I6617" s="11">
        <v>175</v>
      </c>
      <c r="J6617" s="11">
        <v>2</v>
      </c>
      <c r="K6617" s="11" t="s">
        <v>8035</v>
      </c>
      <c r="L6617" s="11">
        <f t="shared" si="309"/>
        <v>899</v>
      </c>
      <c r="M6617" s="11">
        <f t="shared" si="310"/>
        <v>385</v>
      </c>
      <c r="N6617" s="12">
        <f t="shared" si="311"/>
        <v>0.29984423676012462</v>
      </c>
    </row>
    <row r="6618" spans="1:14" x14ac:dyDescent="0.3">
      <c r="A6618" s="8" t="s">
        <v>6627</v>
      </c>
      <c r="B6618" s="9">
        <v>45594</v>
      </c>
      <c r="C6618" s="10" t="s">
        <v>8014</v>
      </c>
      <c r="D6618" s="10" t="s">
        <v>8026</v>
      </c>
      <c r="E6618" s="10" t="s">
        <v>8033</v>
      </c>
      <c r="F6618" s="11">
        <v>1</v>
      </c>
      <c r="G6618" s="11">
        <v>866</v>
      </c>
      <c r="H6618" s="11">
        <v>779</v>
      </c>
      <c r="I6618" s="11">
        <v>142</v>
      </c>
      <c r="J6618" s="11">
        <v>7</v>
      </c>
      <c r="K6618" s="11" t="s">
        <v>8034</v>
      </c>
      <c r="L6618" s="11">
        <f t="shared" si="309"/>
        <v>921</v>
      </c>
      <c r="M6618" s="11">
        <f t="shared" si="310"/>
        <v>-55</v>
      </c>
      <c r="N6618" s="12">
        <f t="shared" si="311"/>
        <v>-6.3510392609699776E-2</v>
      </c>
    </row>
    <row r="6619" spans="1:14" x14ac:dyDescent="0.3">
      <c r="A6619" s="8" t="s">
        <v>6628</v>
      </c>
      <c r="B6619" s="9">
        <v>45594</v>
      </c>
      <c r="C6619" s="10" t="s">
        <v>8014</v>
      </c>
      <c r="D6619" s="10" t="s">
        <v>8018</v>
      </c>
      <c r="E6619" s="10" t="s">
        <v>8032</v>
      </c>
      <c r="F6619" s="11">
        <v>4</v>
      </c>
      <c r="G6619" s="11">
        <v>2472</v>
      </c>
      <c r="H6619" s="11">
        <v>1291</v>
      </c>
      <c r="I6619" s="11">
        <v>180</v>
      </c>
      <c r="J6619" s="11">
        <v>5</v>
      </c>
      <c r="K6619" s="11" t="s">
        <v>8034</v>
      </c>
      <c r="L6619" s="11">
        <f t="shared" si="309"/>
        <v>1471</v>
      </c>
      <c r="M6619" s="11">
        <f t="shared" si="310"/>
        <v>1001</v>
      </c>
      <c r="N6619" s="12">
        <f t="shared" si="311"/>
        <v>0.40493527508090615</v>
      </c>
    </row>
    <row r="6620" spans="1:14" x14ac:dyDescent="0.3">
      <c r="A6620" s="8" t="s">
        <v>6629</v>
      </c>
      <c r="B6620" s="9">
        <v>45594</v>
      </c>
      <c r="C6620" s="10" t="s">
        <v>8011</v>
      </c>
      <c r="D6620" s="10" t="s">
        <v>8030</v>
      </c>
      <c r="E6620" s="10" t="s">
        <v>8033</v>
      </c>
      <c r="F6620" s="11">
        <v>1</v>
      </c>
      <c r="G6620" s="11">
        <v>610</v>
      </c>
      <c r="H6620" s="11">
        <v>659</v>
      </c>
      <c r="I6620" s="11">
        <v>208</v>
      </c>
      <c r="J6620" s="11">
        <v>6</v>
      </c>
      <c r="K6620" s="11" t="s">
        <v>8034</v>
      </c>
      <c r="L6620" s="11">
        <f t="shared" si="309"/>
        <v>867</v>
      </c>
      <c r="M6620" s="11">
        <f t="shared" si="310"/>
        <v>-257</v>
      </c>
      <c r="N6620" s="12">
        <f t="shared" si="311"/>
        <v>-0.42131147540983604</v>
      </c>
    </row>
    <row r="6621" spans="1:14" x14ac:dyDescent="0.3">
      <c r="A6621" s="8" t="s">
        <v>6630</v>
      </c>
      <c r="B6621" s="9">
        <v>45594</v>
      </c>
      <c r="C6621" s="10" t="s">
        <v>8011</v>
      </c>
      <c r="D6621" s="10" t="s">
        <v>8023</v>
      </c>
      <c r="E6621" s="10" t="s">
        <v>8031</v>
      </c>
      <c r="F6621" s="11">
        <v>1</v>
      </c>
      <c r="G6621" s="11">
        <v>787</v>
      </c>
      <c r="H6621" s="11">
        <v>1409</v>
      </c>
      <c r="I6621" s="11">
        <v>193</v>
      </c>
      <c r="J6621" s="11">
        <v>2</v>
      </c>
      <c r="K6621" s="11" t="s">
        <v>8034</v>
      </c>
      <c r="L6621" s="11">
        <f t="shared" si="309"/>
        <v>1602</v>
      </c>
      <c r="M6621" s="11">
        <f t="shared" si="310"/>
        <v>-815</v>
      </c>
      <c r="N6621" s="12">
        <f t="shared" si="311"/>
        <v>-1.0355781448538754</v>
      </c>
    </row>
    <row r="6622" spans="1:14" x14ac:dyDescent="0.3">
      <c r="A6622" s="8" t="s">
        <v>6631</v>
      </c>
      <c r="B6622" s="9">
        <v>45594</v>
      </c>
      <c r="C6622" s="10" t="s">
        <v>8014</v>
      </c>
      <c r="D6622" s="10" t="s">
        <v>8020</v>
      </c>
      <c r="E6622" s="10" t="s">
        <v>8033</v>
      </c>
      <c r="F6622" s="11">
        <v>2</v>
      </c>
      <c r="G6622" s="11">
        <v>1120</v>
      </c>
      <c r="H6622" s="11">
        <v>733</v>
      </c>
      <c r="I6622" s="11">
        <v>119</v>
      </c>
      <c r="J6622" s="11">
        <v>7</v>
      </c>
      <c r="K6622" s="11" t="s">
        <v>8034</v>
      </c>
      <c r="L6622" s="11">
        <f t="shared" si="309"/>
        <v>852</v>
      </c>
      <c r="M6622" s="11">
        <f t="shared" si="310"/>
        <v>268</v>
      </c>
      <c r="N6622" s="12">
        <f t="shared" si="311"/>
        <v>0.2392857142857143</v>
      </c>
    </row>
    <row r="6623" spans="1:14" x14ac:dyDescent="0.3">
      <c r="A6623" s="8" t="s">
        <v>6632</v>
      </c>
      <c r="B6623" s="9">
        <v>45594</v>
      </c>
      <c r="C6623" s="10" t="s">
        <v>8011</v>
      </c>
      <c r="D6623" s="10" t="s">
        <v>8030</v>
      </c>
      <c r="E6623" s="10" t="s">
        <v>8033</v>
      </c>
      <c r="F6623" s="11">
        <v>4</v>
      </c>
      <c r="G6623" s="11">
        <v>3084</v>
      </c>
      <c r="H6623" s="11">
        <v>738</v>
      </c>
      <c r="I6623" s="11">
        <v>156</v>
      </c>
      <c r="J6623" s="11">
        <v>2</v>
      </c>
      <c r="K6623" s="11" t="s">
        <v>8035</v>
      </c>
      <c r="L6623" s="11">
        <f t="shared" si="309"/>
        <v>894</v>
      </c>
      <c r="M6623" s="11">
        <f t="shared" si="310"/>
        <v>2190</v>
      </c>
      <c r="N6623" s="12">
        <f t="shared" si="311"/>
        <v>0.71011673151750976</v>
      </c>
    </row>
    <row r="6624" spans="1:14" x14ac:dyDescent="0.3">
      <c r="A6624" s="8" t="s">
        <v>6633</v>
      </c>
      <c r="B6624" s="9">
        <v>45594</v>
      </c>
      <c r="C6624" s="10" t="s">
        <v>8014</v>
      </c>
      <c r="D6624" s="10" t="s">
        <v>8026</v>
      </c>
      <c r="E6624" s="10" t="s">
        <v>8032</v>
      </c>
      <c r="F6624" s="11">
        <v>1</v>
      </c>
      <c r="G6624" s="11">
        <v>657</v>
      </c>
      <c r="H6624" s="11">
        <v>855</v>
      </c>
      <c r="I6624" s="11">
        <v>194</v>
      </c>
      <c r="J6624" s="11">
        <v>2</v>
      </c>
      <c r="K6624" s="11" t="s">
        <v>8034</v>
      </c>
      <c r="L6624" s="11">
        <f t="shared" si="309"/>
        <v>1049</v>
      </c>
      <c r="M6624" s="11">
        <f t="shared" si="310"/>
        <v>-392</v>
      </c>
      <c r="N6624" s="12">
        <f t="shared" si="311"/>
        <v>-0.59665144596651443</v>
      </c>
    </row>
    <row r="6625" spans="1:14" x14ac:dyDescent="0.3">
      <c r="A6625" s="8" t="s">
        <v>6634</v>
      </c>
      <c r="B6625" s="9">
        <v>45594</v>
      </c>
      <c r="C6625" s="10" t="s">
        <v>8013</v>
      </c>
      <c r="D6625" s="10" t="s">
        <v>8019</v>
      </c>
      <c r="E6625" s="10" t="s">
        <v>8031</v>
      </c>
      <c r="F6625" s="11">
        <v>2</v>
      </c>
      <c r="G6625" s="11">
        <v>1326</v>
      </c>
      <c r="H6625" s="11">
        <v>776</v>
      </c>
      <c r="I6625" s="11">
        <v>181</v>
      </c>
      <c r="J6625" s="11">
        <v>2</v>
      </c>
      <c r="K6625" s="11" t="s">
        <v>8034</v>
      </c>
      <c r="L6625" s="11">
        <f t="shared" si="309"/>
        <v>957</v>
      </c>
      <c r="M6625" s="11">
        <f t="shared" si="310"/>
        <v>369</v>
      </c>
      <c r="N6625" s="12">
        <f t="shared" si="311"/>
        <v>0.27828054298642535</v>
      </c>
    </row>
    <row r="6626" spans="1:14" x14ac:dyDescent="0.3">
      <c r="A6626" s="8" t="s">
        <v>6635</v>
      </c>
      <c r="B6626" s="9">
        <v>45594</v>
      </c>
      <c r="C6626" s="10" t="s">
        <v>8013</v>
      </c>
      <c r="D6626" s="10" t="s">
        <v>8019</v>
      </c>
      <c r="E6626" s="10" t="s">
        <v>8032</v>
      </c>
      <c r="F6626" s="11">
        <v>3</v>
      </c>
      <c r="G6626" s="11">
        <v>2505</v>
      </c>
      <c r="H6626" s="11">
        <v>1412</v>
      </c>
      <c r="I6626" s="11">
        <v>122</v>
      </c>
      <c r="J6626" s="11">
        <v>5</v>
      </c>
      <c r="K6626" s="11" t="s">
        <v>8035</v>
      </c>
      <c r="L6626" s="11">
        <f t="shared" si="309"/>
        <v>1534</v>
      </c>
      <c r="M6626" s="11">
        <f t="shared" si="310"/>
        <v>971</v>
      </c>
      <c r="N6626" s="12">
        <f t="shared" si="311"/>
        <v>0.38762475049900197</v>
      </c>
    </row>
    <row r="6627" spans="1:14" x14ac:dyDescent="0.3">
      <c r="A6627" s="8" t="s">
        <v>6636</v>
      </c>
      <c r="B6627" s="9">
        <v>45594</v>
      </c>
      <c r="C6627" s="10" t="s">
        <v>8013</v>
      </c>
      <c r="D6627" s="10" t="s">
        <v>8025</v>
      </c>
      <c r="E6627" s="10" t="s">
        <v>8031</v>
      </c>
      <c r="F6627" s="11">
        <v>5</v>
      </c>
      <c r="G6627" s="11">
        <v>4075</v>
      </c>
      <c r="H6627" s="11">
        <v>396</v>
      </c>
      <c r="I6627" s="11">
        <v>101</v>
      </c>
      <c r="J6627" s="11">
        <v>6</v>
      </c>
      <c r="K6627" s="11" t="s">
        <v>8034</v>
      </c>
      <c r="L6627" s="11">
        <f t="shared" si="309"/>
        <v>497</v>
      </c>
      <c r="M6627" s="11">
        <f t="shared" si="310"/>
        <v>3578</v>
      </c>
      <c r="N6627" s="12">
        <f t="shared" si="311"/>
        <v>0.87803680981595089</v>
      </c>
    </row>
    <row r="6628" spans="1:14" x14ac:dyDescent="0.3">
      <c r="A6628" s="8" t="s">
        <v>6637</v>
      </c>
      <c r="B6628" s="9">
        <v>45594</v>
      </c>
      <c r="C6628" s="10" t="s">
        <v>8013</v>
      </c>
      <c r="D6628" s="10" t="s">
        <v>8019</v>
      </c>
      <c r="E6628" s="10" t="s">
        <v>8033</v>
      </c>
      <c r="F6628" s="11">
        <v>1</v>
      </c>
      <c r="G6628" s="11">
        <v>637</v>
      </c>
      <c r="H6628" s="11">
        <v>1188</v>
      </c>
      <c r="I6628" s="11">
        <v>212</v>
      </c>
      <c r="J6628" s="11">
        <v>5</v>
      </c>
      <c r="K6628" s="11" t="s">
        <v>8034</v>
      </c>
      <c r="L6628" s="11">
        <f t="shared" si="309"/>
        <v>1400</v>
      </c>
      <c r="M6628" s="11">
        <f t="shared" si="310"/>
        <v>-763</v>
      </c>
      <c r="N6628" s="12">
        <f t="shared" si="311"/>
        <v>-1.1978021978021978</v>
      </c>
    </row>
    <row r="6629" spans="1:14" x14ac:dyDescent="0.3">
      <c r="A6629" s="8" t="s">
        <v>6638</v>
      </c>
      <c r="B6629" s="9">
        <v>45594</v>
      </c>
      <c r="C6629" s="10" t="s">
        <v>8012</v>
      </c>
      <c r="D6629" s="10" t="s">
        <v>8016</v>
      </c>
      <c r="E6629" s="10" t="s">
        <v>8032</v>
      </c>
      <c r="F6629" s="11">
        <v>4</v>
      </c>
      <c r="G6629" s="11">
        <v>2208</v>
      </c>
      <c r="H6629" s="11">
        <v>1094</v>
      </c>
      <c r="I6629" s="11">
        <v>158</v>
      </c>
      <c r="J6629" s="11">
        <v>2</v>
      </c>
      <c r="K6629" s="11" t="s">
        <v>8035</v>
      </c>
      <c r="L6629" s="11">
        <f t="shared" si="309"/>
        <v>1252</v>
      </c>
      <c r="M6629" s="11">
        <f t="shared" si="310"/>
        <v>956</v>
      </c>
      <c r="N6629" s="12">
        <f t="shared" si="311"/>
        <v>0.4329710144927536</v>
      </c>
    </row>
    <row r="6630" spans="1:14" x14ac:dyDescent="0.3">
      <c r="A6630" s="8" t="s">
        <v>6639</v>
      </c>
      <c r="B6630" s="9">
        <v>45594</v>
      </c>
      <c r="C6630" s="10" t="s">
        <v>8012</v>
      </c>
      <c r="D6630" s="10" t="s">
        <v>8028</v>
      </c>
      <c r="E6630" s="10" t="s">
        <v>8031</v>
      </c>
      <c r="F6630" s="11">
        <v>5</v>
      </c>
      <c r="G6630" s="11">
        <v>2875</v>
      </c>
      <c r="H6630" s="11">
        <v>481</v>
      </c>
      <c r="I6630" s="11">
        <v>181</v>
      </c>
      <c r="J6630" s="11">
        <v>6</v>
      </c>
      <c r="K6630" s="11" t="s">
        <v>8034</v>
      </c>
      <c r="L6630" s="11">
        <f t="shared" si="309"/>
        <v>662</v>
      </c>
      <c r="M6630" s="11">
        <f t="shared" si="310"/>
        <v>2213</v>
      </c>
      <c r="N6630" s="12">
        <f t="shared" si="311"/>
        <v>0.76973913043478259</v>
      </c>
    </row>
    <row r="6631" spans="1:14" x14ac:dyDescent="0.3">
      <c r="A6631" s="8" t="s">
        <v>6640</v>
      </c>
      <c r="B6631" s="9">
        <v>45594</v>
      </c>
      <c r="C6631" s="10" t="s">
        <v>8014</v>
      </c>
      <c r="D6631" s="10" t="s">
        <v>8020</v>
      </c>
      <c r="E6631" s="10" t="s">
        <v>8033</v>
      </c>
      <c r="F6631" s="11">
        <v>1</v>
      </c>
      <c r="G6631" s="11">
        <v>601</v>
      </c>
      <c r="H6631" s="11">
        <v>992</v>
      </c>
      <c r="I6631" s="11">
        <v>201</v>
      </c>
      <c r="J6631" s="11">
        <v>4</v>
      </c>
      <c r="K6631" s="11" t="s">
        <v>8035</v>
      </c>
      <c r="L6631" s="11">
        <f t="shared" si="309"/>
        <v>1193</v>
      </c>
      <c r="M6631" s="11">
        <f t="shared" si="310"/>
        <v>-592</v>
      </c>
      <c r="N6631" s="12">
        <f t="shared" si="311"/>
        <v>-0.98502495840266224</v>
      </c>
    </row>
    <row r="6632" spans="1:14" x14ac:dyDescent="0.3">
      <c r="A6632" s="8" t="s">
        <v>6641</v>
      </c>
      <c r="B6632" s="9">
        <v>45594</v>
      </c>
      <c r="C6632" s="10" t="s">
        <v>8012</v>
      </c>
      <c r="D6632" s="10" t="s">
        <v>8027</v>
      </c>
      <c r="E6632" s="10" t="s">
        <v>8031</v>
      </c>
      <c r="F6632" s="11">
        <v>4</v>
      </c>
      <c r="G6632" s="11">
        <v>2340</v>
      </c>
      <c r="H6632" s="11">
        <v>1027</v>
      </c>
      <c r="I6632" s="11">
        <v>211</v>
      </c>
      <c r="J6632" s="11">
        <v>6</v>
      </c>
      <c r="K6632" s="11" t="s">
        <v>8034</v>
      </c>
      <c r="L6632" s="11">
        <f t="shared" si="309"/>
        <v>1238</v>
      </c>
      <c r="M6632" s="11">
        <f t="shared" si="310"/>
        <v>1102</v>
      </c>
      <c r="N6632" s="12">
        <f t="shared" si="311"/>
        <v>0.47094017094017093</v>
      </c>
    </row>
    <row r="6633" spans="1:14" x14ac:dyDescent="0.3">
      <c r="A6633" s="8" t="s">
        <v>6642</v>
      </c>
      <c r="B6633" s="9">
        <v>45595</v>
      </c>
      <c r="C6633" s="10" t="s">
        <v>8014</v>
      </c>
      <c r="D6633" s="10" t="s">
        <v>8020</v>
      </c>
      <c r="E6633" s="10" t="s">
        <v>8031</v>
      </c>
      <c r="F6633" s="11">
        <v>1</v>
      </c>
      <c r="G6633" s="11">
        <v>563</v>
      </c>
      <c r="H6633" s="11">
        <v>1378</v>
      </c>
      <c r="I6633" s="11">
        <v>123</v>
      </c>
      <c r="J6633" s="11">
        <v>4</v>
      </c>
      <c r="K6633" s="11" t="s">
        <v>8034</v>
      </c>
      <c r="L6633" s="11">
        <f t="shared" si="309"/>
        <v>1501</v>
      </c>
      <c r="M6633" s="11">
        <f t="shared" si="310"/>
        <v>-938</v>
      </c>
      <c r="N6633" s="12">
        <f t="shared" si="311"/>
        <v>-1.6660746003552398</v>
      </c>
    </row>
    <row r="6634" spans="1:14" x14ac:dyDescent="0.3">
      <c r="A6634" s="8" t="s">
        <v>6643</v>
      </c>
      <c r="B6634" s="9">
        <v>45595</v>
      </c>
      <c r="C6634" s="10" t="s">
        <v>8014</v>
      </c>
      <c r="D6634" s="10" t="s">
        <v>8018</v>
      </c>
      <c r="E6634" s="10" t="s">
        <v>8032</v>
      </c>
      <c r="F6634" s="11">
        <v>3</v>
      </c>
      <c r="G6634" s="11">
        <v>2034</v>
      </c>
      <c r="H6634" s="11">
        <v>1435</v>
      </c>
      <c r="I6634" s="11">
        <v>158</v>
      </c>
      <c r="J6634" s="11">
        <v>5</v>
      </c>
      <c r="K6634" s="11" t="s">
        <v>8034</v>
      </c>
      <c r="L6634" s="11">
        <f t="shared" si="309"/>
        <v>1593</v>
      </c>
      <c r="M6634" s="11">
        <f t="shared" si="310"/>
        <v>441</v>
      </c>
      <c r="N6634" s="12">
        <f t="shared" si="311"/>
        <v>0.2168141592920354</v>
      </c>
    </row>
    <row r="6635" spans="1:14" x14ac:dyDescent="0.3">
      <c r="A6635" s="8" t="s">
        <v>6644</v>
      </c>
      <c r="B6635" s="9">
        <v>45595</v>
      </c>
      <c r="C6635" s="10" t="s">
        <v>8013</v>
      </c>
      <c r="D6635" s="10" t="s">
        <v>8022</v>
      </c>
      <c r="E6635" s="10" t="s">
        <v>8031</v>
      </c>
      <c r="F6635" s="11">
        <v>4</v>
      </c>
      <c r="G6635" s="11">
        <v>2508</v>
      </c>
      <c r="H6635" s="11">
        <v>453</v>
      </c>
      <c r="I6635" s="11">
        <v>187</v>
      </c>
      <c r="J6635" s="11">
        <v>3</v>
      </c>
      <c r="K6635" s="11" t="s">
        <v>8034</v>
      </c>
      <c r="L6635" s="11">
        <f t="shared" si="309"/>
        <v>640</v>
      </c>
      <c r="M6635" s="11">
        <f t="shared" si="310"/>
        <v>1868</v>
      </c>
      <c r="N6635" s="12">
        <f t="shared" si="311"/>
        <v>0.74481658692185004</v>
      </c>
    </row>
    <row r="6636" spans="1:14" x14ac:dyDescent="0.3">
      <c r="A6636" s="8" t="s">
        <v>6645</v>
      </c>
      <c r="B6636" s="9">
        <v>45595</v>
      </c>
      <c r="C6636" s="10" t="s">
        <v>8012</v>
      </c>
      <c r="D6636" s="10" t="s">
        <v>8027</v>
      </c>
      <c r="E6636" s="10" t="s">
        <v>8031</v>
      </c>
      <c r="F6636" s="11">
        <v>3</v>
      </c>
      <c r="G6636" s="11">
        <v>2370</v>
      </c>
      <c r="H6636" s="11">
        <v>972</v>
      </c>
      <c r="I6636" s="11">
        <v>195</v>
      </c>
      <c r="J6636" s="11">
        <v>3</v>
      </c>
      <c r="K6636" s="11" t="s">
        <v>8035</v>
      </c>
      <c r="L6636" s="11">
        <f t="shared" si="309"/>
        <v>1167</v>
      </c>
      <c r="M6636" s="11">
        <f t="shared" si="310"/>
        <v>1203</v>
      </c>
      <c r="N6636" s="12">
        <f t="shared" si="311"/>
        <v>0.5075949367088608</v>
      </c>
    </row>
    <row r="6637" spans="1:14" x14ac:dyDescent="0.3">
      <c r="A6637" s="8" t="s">
        <v>6646</v>
      </c>
      <c r="B6637" s="9">
        <v>45595</v>
      </c>
      <c r="C6637" s="10" t="s">
        <v>8014</v>
      </c>
      <c r="D6637" s="10" t="s">
        <v>8018</v>
      </c>
      <c r="E6637" s="10" t="s">
        <v>8031</v>
      </c>
      <c r="F6637" s="11">
        <v>1</v>
      </c>
      <c r="G6637" s="11">
        <v>714</v>
      </c>
      <c r="H6637" s="11">
        <v>590</v>
      </c>
      <c r="I6637" s="11">
        <v>188</v>
      </c>
      <c r="J6637" s="11">
        <v>7</v>
      </c>
      <c r="K6637" s="11" t="s">
        <v>8035</v>
      </c>
      <c r="L6637" s="11">
        <f t="shared" si="309"/>
        <v>778</v>
      </c>
      <c r="M6637" s="11">
        <f t="shared" si="310"/>
        <v>-64</v>
      </c>
      <c r="N6637" s="12">
        <f t="shared" si="311"/>
        <v>-8.9635854341736695E-2</v>
      </c>
    </row>
    <row r="6638" spans="1:14" x14ac:dyDescent="0.3">
      <c r="A6638" s="8" t="s">
        <v>6647</v>
      </c>
      <c r="B6638" s="9">
        <v>45595</v>
      </c>
      <c r="C6638" s="10" t="s">
        <v>8014</v>
      </c>
      <c r="D6638" s="10" t="s">
        <v>8018</v>
      </c>
      <c r="E6638" s="10" t="s">
        <v>8031</v>
      </c>
      <c r="F6638" s="11">
        <v>5</v>
      </c>
      <c r="G6638" s="11">
        <v>3235</v>
      </c>
      <c r="H6638" s="11">
        <v>1243</v>
      </c>
      <c r="I6638" s="11">
        <v>207</v>
      </c>
      <c r="J6638" s="11">
        <v>3</v>
      </c>
      <c r="K6638" s="11" t="s">
        <v>8034</v>
      </c>
      <c r="L6638" s="11">
        <f t="shared" si="309"/>
        <v>1450</v>
      </c>
      <c r="M6638" s="11">
        <f t="shared" si="310"/>
        <v>1785</v>
      </c>
      <c r="N6638" s="12">
        <f t="shared" si="311"/>
        <v>0.55177743431221016</v>
      </c>
    </row>
    <row r="6639" spans="1:14" x14ac:dyDescent="0.3">
      <c r="A6639" s="8" t="s">
        <v>6648</v>
      </c>
      <c r="B6639" s="9">
        <v>45595</v>
      </c>
      <c r="C6639" s="10" t="s">
        <v>8012</v>
      </c>
      <c r="D6639" s="10" t="s">
        <v>8016</v>
      </c>
      <c r="E6639" s="10" t="s">
        <v>8032</v>
      </c>
      <c r="F6639" s="11">
        <v>2</v>
      </c>
      <c r="G6639" s="11">
        <v>1634</v>
      </c>
      <c r="H6639" s="11">
        <v>1466</v>
      </c>
      <c r="I6639" s="11">
        <v>202</v>
      </c>
      <c r="J6639" s="11">
        <v>4</v>
      </c>
      <c r="K6639" s="11" t="s">
        <v>8035</v>
      </c>
      <c r="L6639" s="11">
        <f t="shared" si="309"/>
        <v>1668</v>
      </c>
      <c r="M6639" s="11">
        <f t="shared" si="310"/>
        <v>-34</v>
      </c>
      <c r="N6639" s="12">
        <f t="shared" si="311"/>
        <v>-2.0807833537331701E-2</v>
      </c>
    </row>
    <row r="6640" spans="1:14" x14ac:dyDescent="0.3">
      <c r="A6640" s="8" t="s">
        <v>6649</v>
      </c>
      <c r="B6640" s="9">
        <v>45595</v>
      </c>
      <c r="C6640" s="10" t="s">
        <v>8011</v>
      </c>
      <c r="D6640" s="10" t="s">
        <v>8015</v>
      </c>
      <c r="E6640" s="10" t="s">
        <v>8033</v>
      </c>
      <c r="F6640" s="11">
        <v>1</v>
      </c>
      <c r="G6640" s="11">
        <v>705</v>
      </c>
      <c r="H6640" s="11">
        <v>903</v>
      </c>
      <c r="I6640" s="11">
        <v>120</v>
      </c>
      <c r="J6640" s="11">
        <v>6</v>
      </c>
      <c r="K6640" s="11" t="s">
        <v>8034</v>
      </c>
      <c r="L6640" s="11">
        <f t="shared" si="309"/>
        <v>1023</v>
      </c>
      <c r="M6640" s="11">
        <f t="shared" si="310"/>
        <v>-318</v>
      </c>
      <c r="N6640" s="12">
        <f t="shared" si="311"/>
        <v>-0.45106382978723403</v>
      </c>
    </row>
    <row r="6641" spans="1:14" x14ac:dyDescent="0.3">
      <c r="A6641" s="8" t="s">
        <v>6650</v>
      </c>
      <c r="B6641" s="9">
        <v>45595</v>
      </c>
      <c r="C6641" s="10" t="s">
        <v>8012</v>
      </c>
      <c r="D6641" s="10" t="s">
        <v>8027</v>
      </c>
      <c r="E6641" s="10" t="s">
        <v>8031</v>
      </c>
      <c r="F6641" s="11">
        <v>3</v>
      </c>
      <c r="G6641" s="11">
        <v>2073</v>
      </c>
      <c r="H6641" s="11">
        <v>982</v>
      </c>
      <c r="I6641" s="11">
        <v>207</v>
      </c>
      <c r="J6641" s="11">
        <v>3</v>
      </c>
      <c r="K6641" s="11" t="s">
        <v>8035</v>
      </c>
      <c r="L6641" s="11">
        <f t="shared" si="309"/>
        <v>1189</v>
      </c>
      <c r="M6641" s="11">
        <f t="shared" si="310"/>
        <v>884</v>
      </c>
      <c r="N6641" s="12">
        <f t="shared" si="311"/>
        <v>0.42643511818620355</v>
      </c>
    </row>
    <row r="6642" spans="1:14" x14ac:dyDescent="0.3">
      <c r="A6642" s="8" t="s">
        <v>6651</v>
      </c>
      <c r="B6642" s="9">
        <v>45595</v>
      </c>
      <c r="C6642" s="10" t="s">
        <v>8011</v>
      </c>
      <c r="D6642" s="10" t="s">
        <v>8015</v>
      </c>
      <c r="E6642" s="10" t="s">
        <v>8032</v>
      </c>
      <c r="F6642" s="11">
        <v>3</v>
      </c>
      <c r="G6642" s="11">
        <v>1941</v>
      </c>
      <c r="H6642" s="11">
        <v>1164</v>
      </c>
      <c r="I6642" s="11">
        <v>116</v>
      </c>
      <c r="J6642" s="11">
        <v>3</v>
      </c>
      <c r="K6642" s="11" t="s">
        <v>8035</v>
      </c>
      <c r="L6642" s="11">
        <f t="shared" si="309"/>
        <v>1280</v>
      </c>
      <c r="M6642" s="11">
        <f t="shared" si="310"/>
        <v>661</v>
      </c>
      <c r="N6642" s="12">
        <f t="shared" si="311"/>
        <v>0.34054611025244719</v>
      </c>
    </row>
    <row r="6643" spans="1:14" x14ac:dyDescent="0.3">
      <c r="A6643" s="8" t="s">
        <v>6652</v>
      </c>
      <c r="B6643" s="9">
        <v>45595</v>
      </c>
      <c r="C6643" s="10" t="s">
        <v>8012</v>
      </c>
      <c r="D6643" s="10" t="s">
        <v>8016</v>
      </c>
      <c r="E6643" s="10" t="s">
        <v>8032</v>
      </c>
      <c r="F6643" s="11">
        <v>1</v>
      </c>
      <c r="G6643" s="11">
        <v>657</v>
      </c>
      <c r="H6643" s="11">
        <v>1073</v>
      </c>
      <c r="I6643" s="11">
        <v>123</v>
      </c>
      <c r="J6643" s="11">
        <v>3</v>
      </c>
      <c r="K6643" s="11" t="s">
        <v>8035</v>
      </c>
      <c r="L6643" s="11">
        <f t="shared" si="309"/>
        <v>1196</v>
      </c>
      <c r="M6643" s="11">
        <f t="shared" si="310"/>
        <v>-539</v>
      </c>
      <c r="N6643" s="12">
        <f t="shared" si="311"/>
        <v>-0.82039573820395739</v>
      </c>
    </row>
    <row r="6644" spans="1:14" x14ac:dyDescent="0.3">
      <c r="A6644" s="8" t="s">
        <v>6653</v>
      </c>
      <c r="B6644" s="9">
        <v>45595</v>
      </c>
      <c r="C6644" s="10" t="s">
        <v>8012</v>
      </c>
      <c r="D6644" s="10" t="s">
        <v>8029</v>
      </c>
      <c r="E6644" s="10" t="s">
        <v>8033</v>
      </c>
      <c r="F6644" s="11">
        <v>2</v>
      </c>
      <c r="G6644" s="11">
        <v>1644</v>
      </c>
      <c r="H6644" s="11">
        <v>570</v>
      </c>
      <c r="I6644" s="11">
        <v>125</v>
      </c>
      <c r="J6644" s="11">
        <v>2</v>
      </c>
      <c r="K6644" s="11" t="s">
        <v>8034</v>
      </c>
      <c r="L6644" s="11">
        <f t="shared" si="309"/>
        <v>695</v>
      </c>
      <c r="M6644" s="11">
        <f t="shared" si="310"/>
        <v>949</v>
      </c>
      <c r="N6644" s="12">
        <f t="shared" si="311"/>
        <v>0.57725060827250607</v>
      </c>
    </row>
    <row r="6645" spans="1:14" x14ac:dyDescent="0.3">
      <c r="A6645" s="8" t="s">
        <v>6654</v>
      </c>
      <c r="B6645" s="9">
        <v>45595</v>
      </c>
      <c r="C6645" s="10" t="s">
        <v>8011</v>
      </c>
      <c r="D6645" s="10" t="s">
        <v>8015</v>
      </c>
      <c r="E6645" s="10" t="s">
        <v>8032</v>
      </c>
      <c r="F6645" s="11">
        <v>1</v>
      </c>
      <c r="G6645" s="11">
        <v>614</v>
      </c>
      <c r="H6645" s="11">
        <v>717</v>
      </c>
      <c r="I6645" s="11">
        <v>199</v>
      </c>
      <c r="J6645" s="11">
        <v>3</v>
      </c>
      <c r="K6645" s="11" t="s">
        <v>8034</v>
      </c>
      <c r="L6645" s="11">
        <f t="shared" si="309"/>
        <v>916</v>
      </c>
      <c r="M6645" s="11">
        <f t="shared" si="310"/>
        <v>-302</v>
      </c>
      <c r="N6645" s="12">
        <f t="shared" si="311"/>
        <v>-0.49185667752442996</v>
      </c>
    </row>
    <row r="6646" spans="1:14" x14ac:dyDescent="0.3">
      <c r="A6646" s="8" t="s">
        <v>6655</v>
      </c>
      <c r="B6646" s="9">
        <v>45595</v>
      </c>
      <c r="C6646" s="10" t="s">
        <v>8011</v>
      </c>
      <c r="D6646" s="10" t="s">
        <v>8030</v>
      </c>
      <c r="E6646" s="10" t="s">
        <v>8033</v>
      </c>
      <c r="F6646" s="11">
        <v>1</v>
      </c>
      <c r="G6646" s="11">
        <v>581</v>
      </c>
      <c r="H6646" s="11">
        <v>1240</v>
      </c>
      <c r="I6646" s="11">
        <v>211</v>
      </c>
      <c r="J6646" s="11">
        <v>2</v>
      </c>
      <c r="K6646" s="11" t="s">
        <v>8034</v>
      </c>
      <c r="L6646" s="11">
        <f t="shared" si="309"/>
        <v>1451</v>
      </c>
      <c r="M6646" s="11">
        <f t="shared" si="310"/>
        <v>-870</v>
      </c>
      <c r="N6646" s="12">
        <f t="shared" si="311"/>
        <v>-1.4974182444061963</v>
      </c>
    </row>
    <row r="6647" spans="1:14" x14ac:dyDescent="0.3">
      <c r="A6647" s="8" t="s">
        <v>6656</v>
      </c>
      <c r="B6647" s="9">
        <v>45595</v>
      </c>
      <c r="C6647" s="10" t="s">
        <v>8012</v>
      </c>
      <c r="D6647" s="10" t="s">
        <v>8028</v>
      </c>
      <c r="E6647" s="10" t="s">
        <v>8032</v>
      </c>
      <c r="F6647" s="11">
        <v>3</v>
      </c>
      <c r="G6647" s="11">
        <v>1986</v>
      </c>
      <c r="H6647" s="11">
        <v>767</v>
      </c>
      <c r="I6647" s="11">
        <v>114</v>
      </c>
      <c r="J6647" s="11">
        <v>3</v>
      </c>
      <c r="K6647" s="11" t="s">
        <v>8034</v>
      </c>
      <c r="L6647" s="11">
        <f t="shared" si="309"/>
        <v>881</v>
      </c>
      <c r="M6647" s="11">
        <f t="shared" si="310"/>
        <v>1105</v>
      </c>
      <c r="N6647" s="12">
        <f t="shared" si="311"/>
        <v>0.55639476334340388</v>
      </c>
    </row>
    <row r="6648" spans="1:14" x14ac:dyDescent="0.3">
      <c r="A6648" s="8" t="s">
        <v>6657</v>
      </c>
      <c r="B6648" s="9">
        <v>45595</v>
      </c>
      <c r="C6648" s="10" t="s">
        <v>8013</v>
      </c>
      <c r="D6648" s="10" t="s">
        <v>8025</v>
      </c>
      <c r="E6648" s="10" t="s">
        <v>8031</v>
      </c>
      <c r="F6648" s="11">
        <v>3</v>
      </c>
      <c r="G6648" s="11">
        <v>1932</v>
      </c>
      <c r="H6648" s="11">
        <v>939</v>
      </c>
      <c r="I6648" s="11">
        <v>173</v>
      </c>
      <c r="J6648" s="11">
        <v>4</v>
      </c>
      <c r="K6648" s="11" t="s">
        <v>8034</v>
      </c>
      <c r="L6648" s="11">
        <f t="shared" si="309"/>
        <v>1112</v>
      </c>
      <c r="M6648" s="11">
        <f t="shared" si="310"/>
        <v>820</v>
      </c>
      <c r="N6648" s="12">
        <f t="shared" si="311"/>
        <v>0.42443064182194618</v>
      </c>
    </row>
    <row r="6649" spans="1:14" x14ac:dyDescent="0.3">
      <c r="A6649" s="8" t="s">
        <v>6658</v>
      </c>
      <c r="B6649" s="9">
        <v>45595</v>
      </c>
      <c r="C6649" s="10" t="s">
        <v>8013</v>
      </c>
      <c r="D6649" s="10" t="s">
        <v>8025</v>
      </c>
      <c r="E6649" s="10" t="s">
        <v>8032</v>
      </c>
      <c r="F6649" s="11">
        <v>3</v>
      </c>
      <c r="G6649" s="11">
        <v>2052</v>
      </c>
      <c r="H6649" s="11">
        <v>1332</v>
      </c>
      <c r="I6649" s="11">
        <v>184</v>
      </c>
      <c r="J6649" s="11">
        <v>2</v>
      </c>
      <c r="K6649" s="11" t="s">
        <v>8034</v>
      </c>
      <c r="L6649" s="11">
        <f t="shared" si="309"/>
        <v>1516</v>
      </c>
      <c r="M6649" s="11">
        <f t="shared" si="310"/>
        <v>536</v>
      </c>
      <c r="N6649" s="12">
        <f t="shared" si="311"/>
        <v>0.26120857699805067</v>
      </c>
    </row>
    <row r="6650" spans="1:14" x14ac:dyDescent="0.3">
      <c r="A6650" s="8" t="s">
        <v>6659</v>
      </c>
      <c r="B6650" s="9">
        <v>45595</v>
      </c>
      <c r="C6650" s="10" t="s">
        <v>8014</v>
      </c>
      <c r="D6650" s="10" t="s">
        <v>8018</v>
      </c>
      <c r="E6650" s="10" t="s">
        <v>8032</v>
      </c>
      <c r="F6650" s="11">
        <v>4</v>
      </c>
      <c r="G6650" s="11">
        <v>3496</v>
      </c>
      <c r="H6650" s="11">
        <v>712</v>
      </c>
      <c r="I6650" s="11">
        <v>179</v>
      </c>
      <c r="J6650" s="11">
        <v>3</v>
      </c>
      <c r="K6650" s="11" t="s">
        <v>8034</v>
      </c>
      <c r="L6650" s="11">
        <f t="shared" si="309"/>
        <v>891</v>
      </c>
      <c r="M6650" s="11">
        <f t="shared" si="310"/>
        <v>2605</v>
      </c>
      <c r="N6650" s="12">
        <f t="shared" si="311"/>
        <v>0.74513729977116705</v>
      </c>
    </row>
    <row r="6651" spans="1:14" x14ac:dyDescent="0.3">
      <c r="A6651" s="8" t="s">
        <v>6660</v>
      </c>
      <c r="B6651" s="9">
        <v>45595</v>
      </c>
      <c r="C6651" s="10" t="s">
        <v>8011</v>
      </c>
      <c r="D6651" s="10" t="s">
        <v>8023</v>
      </c>
      <c r="E6651" s="10" t="s">
        <v>8033</v>
      </c>
      <c r="F6651" s="11">
        <v>2</v>
      </c>
      <c r="G6651" s="11">
        <v>1586</v>
      </c>
      <c r="H6651" s="11">
        <v>1239</v>
      </c>
      <c r="I6651" s="11">
        <v>135</v>
      </c>
      <c r="J6651" s="11">
        <v>2</v>
      </c>
      <c r="K6651" s="11" t="s">
        <v>8034</v>
      </c>
      <c r="L6651" s="11">
        <f t="shared" si="309"/>
        <v>1374</v>
      </c>
      <c r="M6651" s="11">
        <f t="shared" si="310"/>
        <v>212</v>
      </c>
      <c r="N6651" s="12">
        <f t="shared" si="311"/>
        <v>0.13366960907944514</v>
      </c>
    </row>
    <row r="6652" spans="1:14" x14ac:dyDescent="0.3">
      <c r="A6652" s="8" t="s">
        <v>6661</v>
      </c>
      <c r="B6652" s="9">
        <v>45595</v>
      </c>
      <c r="C6652" s="10" t="s">
        <v>8011</v>
      </c>
      <c r="D6652" s="10" t="s">
        <v>8015</v>
      </c>
      <c r="E6652" s="10" t="s">
        <v>8032</v>
      </c>
      <c r="F6652" s="11">
        <v>4</v>
      </c>
      <c r="G6652" s="11">
        <v>2492</v>
      </c>
      <c r="H6652" s="11">
        <v>560</v>
      </c>
      <c r="I6652" s="11">
        <v>138</v>
      </c>
      <c r="J6652" s="11">
        <v>5</v>
      </c>
      <c r="K6652" s="11" t="s">
        <v>8034</v>
      </c>
      <c r="L6652" s="11">
        <f t="shared" si="309"/>
        <v>698</v>
      </c>
      <c r="M6652" s="11">
        <f t="shared" si="310"/>
        <v>1794</v>
      </c>
      <c r="N6652" s="12">
        <f t="shared" si="311"/>
        <v>0.7199036918138042</v>
      </c>
    </row>
    <row r="6653" spans="1:14" x14ac:dyDescent="0.3">
      <c r="A6653" s="8" t="s">
        <v>6662</v>
      </c>
      <c r="B6653" s="9">
        <v>45595</v>
      </c>
      <c r="C6653" s="10" t="s">
        <v>8012</v>
      </c>
      <c r="D6653" s="10" t="s">
        <v>8028</v>
      </c>
      <c r="E6653" s="10" t="s">
        <v>8033</v>
      </c>
      <c r="F6653" s="11">
        <v>3</v>
      </c>
      <c r="G6653" s="11">
        <v>2670</v>
      </c>
      <c r="H6653" s="11">
        <v>1000</v>
      </c>
      <c r="I6653" s="11">
        <v>215</v>
      </c>
      <c r="J6653" s="11">
        <v>6</v>
      </c>
      <c r="K6653" s="11" t="s">
        <v>8034</v>
      </c>
      <c r="L6653" s="11">
        <f t="shared" si="309"/>
        <v>1215</v>
      </c>
      <c r="M6653" s="11">
        <f t="shared" si="310"/>
        <v>1455</v>
      </c>
      <c r="N6653" s="12">
        <f t="shared" si="311"/>
        <v>0.5449438202247191</v>
      </c>
    </row>
    <row r="6654" spans="1:14" x14ac:dyDescent="0.3">
      <c r="A6654" s="8" t="s">
        <v>6663</v>
      </c>
      <c r="B6654" s="9">
        <v>45595</v>
      </c>
      <c r="C6654" s="10" t="s">
        <v>8013</v>
      </c>
      <c r="D6654" s="10" t="s">
        <v>8017</v>
      </c>
      <c r="E6654" s="10" t="s">
        <v>8033</v>
      </c>
      <c r="F6654" s="11">
        <v>2</v>
      </c>
      <c r="G6654" s="11">
        <v>1628</v>
      </c>
      <c r="H6654" s="11">
        <v>1311</v>
      </c>
      <c r="I6654" s="11">
        <v>102</v>
      </c>
      <c r="J6654" s="11">
        <v>6</v>
      </c>
      <c r="K6654" s="11" t="s">
        <v>8034</v>
      </c>
      <c r="L6654" s="11">
        <f t="shared" si="309"/>
        <v>1413</v>
      </c>
      <c r="M6654" s="11">
        <f t="shared" si="310"/>
        <v>215</v>
      </c>
      <c r="N6654" s="12">
        <f t="shared" si="311"/>
        <v>0.13206388206388206</v>
      </c>
    </row>
    <row r="6655" spans="1:14" x14ac:dyDescent="0.3">
      <c r="A6655" s="8" t="s">
        <v>6664</v>
      </c>
      <c r="B6655" s="9">
        <v>45595</v>
      </c>
      <c r="C6655" s="10" t="s">
        <v>8014</v>
      </c>
      <c r="D6655" s="10" t="s">
        <v>8024</v>
      </c>
      <c r="E6655" s="10" t="s">
        <v>8032</v>
      </c>
      <c r="F6655" s="11">
        <v>4</v>
      </c>
      <c r="G6655" s="11">
        <v>2432</v>
      </c>
      <c r="H6655" s="11">
        <v>575</v>
      </c>
      <c r="I6655" s="11">
        <v>175</v>
      </c>
      <c r="J6655" s="11">
        <v>5</v>
      </c>
      <c r="K6655" s="11" t="s">
        <v>8035</v>
      </c>
      <c r="L6655" s="11">
        <f t="shared" si="309"/>
        <v>750</v>
      </c>
      <c r="M6655" s="11">
        <f t="shared" si="310"/>
        <v>1682</v>
      </c>
      <c r="N6655" s="12">
        <f t="shared" si="311"/>
        <v>0.69161184210526316</v>
      </c>
    </row>
    <row r="6656" spans="1:14" x14ac:dyDescent="0.3">
      <c r="A6656" s="8" t="s">
        <v>6665</v>
      </c>
      <c r="B6656" s="9">
        <v>45596</v>
      </c>
      <c r="C6656" s="10" t="s">
        <v>8013</v>
      </c>
      <c r="D6656" s="10" t="s">
        <v>8017</v>
      </c>
      <c r="E6656" s="10" t="s">
        <v>8032</v>
      </c>
      <c r="F6656" s="11">
        <v>1</v>
      </c>
      <c r="G6656" s="11">
        <v>857</v>
      </c>
      <c r="H6656" s="11">
        <v>920</v>
      </c>
      <c r="I6656" s="11">
        <v>146</v>
      </c>
      <c r="J6656" s="11">
        <v>3</v>
      </c>
      <c r="K6656" s="11" t="s">
        <v>8034</v>
      </c>
      <c r="L6656" s="11">
        <f t="shared" si="309"/>
        <v>1066</v>
      </c>
      <c r="M6656" s="11">
        <f t="shared" si="310"/>
        <v>-209</v>
      </c>
      <c r="N6656" s="12">
        <f t="shared" si="311"/>
        <v>-0.24387397899649943</v>
      </c>
    </row>
    <row r="6657" spans="1:14" x14ac:dyDescent="0.3">
      <c r="A6657" s="8" t="s">
        <v>6666</v>
      </c>
      <c r="B6657" s="9">
        <v>45596</v>
      </c>
      <c r="C6657" s="10" t="s">
        <v>8014</v>
      </c>
      <c r="D6657" s="10" t="s">
        <v>8024</v>
      </c>
      <c r="E6657" s="10" t="s">
        <v>8032</v>
      </c>
      <c r="F6657" s="11">
        <v>2</v>
      </c>
      <c r="G6657" s="11">
        <v>1648</v>
      </c>
      <c r="H6657" s="11">
        <v>873</v>
      </c>
      <c r="I6657" s="11">
        <v>200</v>
      </c>
      <c r="J6657" s="11">
        <v>5</v>
      </c>
      <c r="K6657" s="11" t="s">
        <v>8034</v>
      </c>
      <c r="L6657" s="11">
        <f t="shared" si="309"/>
        <v>1073</v>
      </c>
      <c r="M6657" s="11">
        <f t="shared" si="310"/>
        <v>575</v>
      </c>
      <c r="N6657" s="12">
        <f t="shared" si="311"/>
        <v>0.34890776699029125</v>
      </c>
    </row>
    <row r="6658" spans="1:14" x14ac:dyDescent="0.3">
      <c r="A6658" s="8" t="s">
        <v>6667</v>
      </c>
      <c r="B6658" s="9">
        <v>45596</v>
      </c>
      <c r="C6658" s="10" t="s">
        <v>8014</v>
      </c>
      <c r="D6658" s="10" t="s">
        <v>8018</v>
      </c>
      <c r="E6658" s="10" t="s">
        <v>8033</v>
      </c>
      <c r="F6658" s="11">
        <v>1</v>
      </c>
      <c r="G6658" s="11">
        <v>698</v>
      </c>
      <c r="H6658" s="11">
        <v>483</v>
      </c>
      <c r="I6658" s="11">
        <v>109</v>
      </c>
      <c r="J6658" s="11">
        <v>7</v>
      </c>
      <c r="K6658" s="11" t="s">
        <v>8034</v>
      </c>
      <c r="L6658" s="11">
        <f t="shared" ref="L6658:L6721" si="312">H6658+I6658</f>
        <v>592</v>
      </c>
      <c r="M6658" s="11">
        <f t="shared" ref="M6658:M6721" si="313">G6658-L6658</f>
        <v>106</v>
      </c>
      <c r="N6658" s="12">
        <f t="shared" ref="N6658:N6721" si="314">M6658/G6658</f>
        <v>0.15186246418338109</v>
      </c>
    </row>
    <row r="6659" spans="1:14" x14ac:dyDescent="0.3">
      <c r="A6659" s="8" t="s">
        <v>6668</v>
      </c>
      <c r="B6659" s="9">
        <v>45596</v>
      </c>
      <c r="C6659" s="10" t="s">
        <v>8013</v>
      </c>
      <c r="D6659" s="10" t="s">
        <v>8025</v>
      </c>
      <c r="E6659" s="10" t="s">
        <v>8033</v>
      </c>
      <c r="F6659" s="11">
        <v>1</v>
      </c>
      <c r="G6659" s="11">
        <v>844</v>
      </c>
      <c r="H6659" s="11">
        <v>965</v>
      </c>
      <c r="I6659" s="11">
        <v>124</v>
      </c>
      <c r="J6659" s="11">
        <v>4</v>
      </c>
      <c r="K6659" s="11" t="s">
        <v>8035</v>
      </c>
      <c r="L6659" s="11">
        <f t="shared" si="312"/>
        <v>1089</v>
      </c>
      <c r="M6659" s="11">
        <f t="shared" si="313"/>
        <v>-245</v>
      </c>
      <c r="N6659" s="12">
        <f t="shared" si="314"/>
        <v>-0.29028436018957349</v>
      </c>
    </row>
    <row r="6660" spans="1:14" x14ac:dyDescent="0.3">
      <c r="A6660" s="8" t="s">
        <v>6669</v>
      </c>
      <c r="B6660" s="9">
        <v>45596</v>
      </c>
      <c r="C6660" s="10" t="s">
        <v>8012</v>
      </c>
      <c r="D6660" s="10" t="s">
        <v>8027</v>
      </c>
      <c r="E6660" s="10" t="s">
        <v>8031</v>
      </c>
      <c r="F6660" s="11">
        <v>2</v>
      </c>
      <c r="G6660" s="11">
        <v>1702</v>
      </c>
      <c r="H6660" s="11">
        <v>1273</v>
      </c>
      <c r="I6660" s="11">
        <v>113</v>
      </c>
      <c r="J6660" s="11">
        <v>6</v>
      </c>
      <c r="K6660" s="11" t="s">
        <v>8034</v>
      </c>
      <c r="L6660" s="11">
        <f t="shared" si="312"/>
        <v>1386</v>
      </c>
      <c r="M6660" s="11">
        <f t="shared" si="313"/>
        <v>316</v>
      </c>
      <c r="N6660" s="12">
        <f t="shared" si="314"/>
        <v>0.18566392479435959</v>
      </c>
    </row>
    <row r="6661" spans="1:14" x14ac:dyDescent="0.3">
      <c r="A6661" s="8" t="s">
        <v>6670</v>
      </c>
      <c r="B6661" s="9">
        <v>45596</v>
      </c>
      <c r="C6661" s="10" t="s">
        <v>8011</v>
      </c>
      <c r="D6661" s="10" t="s">
        <v>8021</v>
      </c>
      <c r="E6661" s="10" t="s">
        <v>8031</v>
      </c>
      <c r="F6661" s="11">
        <v>4</v>
      </c>
      <c r="G6661" s="11">
        <v>3468</v>
      </c>
      <c r="H6661" s="11">
        <v>840</v>
      </c>
      <c r="I6661" s="11">
        <v>142</v>
      </c>
      <c r="J6661" s="11">
        <v>3</v>
      </c>
      <c r="K6661" s="11" t="s">
        <v>8034</v>
      </c>
      <c r="L6661" s="11">
        <f t="shared" si="312"/>
        <v>982</v>
      </c>
      <c r="M6661" s="11">
        <f t="shared" si="313"/>
        <v>2486</v>
      </c>
      <c r="N6661" s="12">
        <f t="shared" si="314"/>
        <v>0.71683967704728946</v>
      </c>
    </row>
    <row r="6662" spans="1:14" x14ac:dyDescent="0.3">
      <c r="A6662" s="8" t="s">
        <v>6671</v>
      </c>
      <c r="B6662" s="9">
        <v>45596</v>
      </c>
      <c r="C6662" s="10" t="s">
        <v>8011</v>
      </c>
      <c r="D6662" s="10" t="s">
        <v>8021</v>
      </c>
      <c r="E6662" s="10" t="s">
        <v>8032</v>
      </c>
      <c r="F6662" s="11">
        <v>4</v>
      </c>
      <c r="G6662" s="11">
        <v>2220</v>
      </c>
      <c r="H6662" s="11">
        <v>621</v>
      </c>
      <c r="I6662" s="11">
        <v>179</v>
      </c>
      <c r="J6662" s="11">
        <v>7</v>
      </c>
      <c r="K6662" s="11" t="s">
        <v>8035</v>
      </c>
      <c r="L6662" s="11">
        <f t="shared" si="312"/>
        <v>800</v>
      </c>
      <c r="M6662" s="11">
        <f t="shared" si="313"/>
        <v>1420</v>
      </c>
      <c r="N6662" s="12">
        <f t="shared" si="314"/>
        <v>0.63963963963963966</v>
      </c>
    </row>
    <row r="6663" spans="1:14" x14ac:dyDescent="0.3">
      <c r="A6663" s="8" t="s">
        <v>6672</v>
      </c>
      <c r="B6663" s="9">
        <v>45596</v>
      </c>
      <c r="C6663" s="10" t="s">
        <v>8013</v>
      </c>
      <c r="D6663" s="10" t="s">
        <v>8019</v>
      </c>
      <c r="E6663" s="10" t="s">
        <v>8033</v>
      </c>
      <c r="F6663" s="11">
        <v>1</v>
      </c>
      <c r="G6663" s="11">
        <v>768</v>
      </c>
      <c r="H6663" s="11">
        <v>1417</v>
      </c>
      <c r="I6663" s="11">
        <v>213</v>
      </c>
      <c r="J6663" s="11">
        <v>7</v>
      </c>
      <c r="K6663" s="11" t="s">
        <v>8035</v>
      </c>
      <c r="L6663" s="11">
        <f t="shared" si="312"/>
        <v>1630</v>
      </c>
      <c r="M6663" s="11">
        <f t="shared" si="313"/>
        <v>-862</v>
      </c>
      <c r="N6663" s="12">
        <f t="shared" si="314"/>
        <v>-1.1223958333333333</v>
      </c>
    </row>
    <row r="6664" spans="1:14" x14ac:dyDescent="0.3">
      <c r="A6664" s="8" t="s">
        <v>6673</v>
      </c>
      <c r="B6664" s="9">
        <v>45596</v>
      </c>
      <c r="C6664" s="10" t="s">
        <v>8013</v>
      </c>
      <c r="D6664" s="10" t="s">
        <v>8022</v>
      </c>
      <c r="E6664" s="10" t="s">
        <v>8031</v>
      </c>
      <c r="F6664" s="11">
        <v>4</v>
      </c>
      <c r="G6664" s="11">
        <v>2608</v>
      </c>
      <c r="H6664" s="11">
        <v>1434</v>
      </c>
      <c r="I6664" s="11">
        <v>167</v>
      </c>
      <c r="J6664" s="11">
        <v>2</v>
      </c>
      <c r="K6664" s="11" t="s">
        <v>8034</v>
      </c>
      <c r="L6664" s="11">
        <f t="shared" si="312"/>
        <v>1601</v>
      </c>
      <c r="M6664" s="11">
        <f t="shared" si="313"/>
        <v>1007</v>
      </c>
      <c r="N6664" s="12">
        <f t="shared" si="314"/>
        <v>0.38611963190184051</v>
      </c>
    </row>
    <row r="6665" spans="1:14" x14ac:dyDescent="0.3">
      <c r="A6665" s="8" t="s">
        <v>6674</v>
      </c>
      <c r="B6665" s="9">
        <v>45596</v>
      </c>
      <c r="C6665" s="10" t="s">
        <v>8013</v>
      </c>
      <c r="D6665" s="10" t="s">
        <v>8025</v>
      </c>
      <c r="E6665" s="10" t="s">
        <v>8033</v>
      </c>
      <c r="F6665" s="11">
        <v>1</v>
      </c>
      <c r="G6665" s="11">
        <v>828</v>
      </c>
      <c r="H6665" s="11">
        <v>876</v>
      </c>
      <c r="I6665" s="11">
        <v>165</v>
      </c>
      <c r="J6665" s="11">
        <v>7</v>
      </c>
      <c r="K6665" s="11" t="s">
        <v>8034</v>
      </c>
      <c r="L6665" s="11">
        <f t="shared" si="312"/>
        <v>1041</v>
      </c>
      <c r="M6665" s="11">
        <f t="shared" si="313"/>
        <v>-213</v>
      </c>
      <c r="N6665" s="12">
        <f t="shared" si="314"/>
        <v>-0.25724637681159418</v>
      </c>
    </row>
    <row r="6666" spans="1:14" x14ac:dyDescent="0.3">
      <c r="A6666" s="8" t="s">
        <v>6675</v>
      </c>
      <c r="B6666" s="9">
        <v>45596</v>
      </c>
      <c r="C6666" s="10" t="s">
        <v>8014</v>
      </c>
      <c r="D6666" s="10" t="s">
        <v>8026</v>
      </c>
      <c r="E6666" s="10" t="s">
        <v>8033</v>
      </c>
      <c r="F6666" s="11">
        <v>4</v>
      </c>
      <c r="G6666" s="11">
        <v>2928</v>
      </c>
      <c r="H6666" s="11">
        <v>1465</v>
      </c>
      <c r="I6666" s="11">
        <v>100</v>
      </c>
      <c r="J6666" s="11">
        <v>6</v>
      </c>
      <c r="K6666" s="11" t="s">
        <v>8035</v>
      </c>
      <c r="L6666" s="11">
        <f t="shared" si="312"/>
        <v>1565</v>
      </c>
      <c r="M6666" s="11">
        <f t="shared" si="313"/>
        <v>1363</v>
      </c>
      <c r="N6666" s="12">
        <f t="shared" si="314"/>
        <v>0.46550546448087432</v>
      </c>
    </row>
    <row r="6667" spans="1:14" x14ac:dyDescent="0.3">
      <c r="A6667" s="8" t="s">
        <v>6676</v>
      </c>
      <c r="B6667" s="9">
        <v>45596</v>
      </c>
      <c r="C6667" s="10" t="s">
        <v>8013</v>
      </c>
      <c r="D6667" s="10" t="s">
        <v>8019</v>
      </c>
      <c r="E6667" s="10" t="s">
        <v>8032</v>
      </c>
      <c r="F6667" s="11">
        <v>1</v>
      </c>
      <c r="G6667" s="11">
        <v>739</v>
      </c>
      <c r="H6667" s="11">
        <v>924</v>
      </c>
      <c r="I6667" s="11">
        <v>121</v>
      </c>
      <c r="J6667" s="11">
        <v>3</v>
      </c>
      <c r="K6667" s="11" t="s">
        <v>8034</v>
      </c>
      <c r="L6667" s="11">
        <f t="shared" si="312"/>
        <v>1045</v>
      </c>
      <c r="M6667" s="11">
        <f t="shared" si="313"/>
        <v>-306</v>
      </c>
      <c r="N6667" s="12">
        <f t="shared" si="314"/>
        <v>-0.41407307171853858</v>
      </c>
    </row>
    <row r="6668" spans="1:14" x14ac:dyDescent="0.3">
      <c r="A6668" s="8" t="s">
        <v>6677</v>
      </c>
      <c r="B6668" s="9">
        <v>45596</v>
      </c>
      <c r="C6668" s="10" t="s">
        <v>8012</v>
      </c>
      <c r="D6668" s="10" t="s">
        <v>8016</v>
      </c>
      <c r="E6668" s="10" t="s">
        <v>8031</v>
      </c>
      <c r="F6668" s="11">
        <v>1</v>
      </c>
      <c r="G6668" s="11">
        <v>893</v>
      </c>
      <c r="H6668" s="11">
        <v>1145</v>
      </c>
      <c r="I6668" s="11">
        <v>103</v>
      </c>
      <c r="J6668" s="11">
        <v>3</v>
      </c>
      <c r="K6668" s="11" t="s">
        <v>8034</v>
      </c>
      <c r="L6668" s="11">
        <f t="shared" si="312"/>
        <v>1248</v>
      </c>
      <c r="M6668" s="11">
        <f t="shared" si="313"/>
        <v>-355</v>
      </c>
      <c r="N6668" s="12">
        <f t="shared" si="314"/>
        <v>-0.39753639417693171</v>
      </c>
    </row>
    <row r="6669" spans="1:14" x14ac:dyDescent="0.3">
      <c r="A6669" s="8" t="s">
        <v>6678</v>
      </c>
      <c r="B6669" s="9">
        <v>45596</v>
      </c>
      <c r="C6669" s="10" t="s">
        <v>8014</v>
      </c>
      <c r="D6669" s="10" t="s">
        <v>8024</v>
      </c>
      <c r="E6669" s="10" t="s">
        <v>8031</v>
      </c>
      <c r="F6669" s="11">
        <v>1</v>
      </c>
      <c r="G6669" s="11">
        <v>798</v>
      </c>
      <c r="H6669" s="11">
        <v>1446</v>
      </c>
      <c r="I6669" s="11">
        <v>190</v>
      </c>
      <c r="J6669" s="11">
        <v>6</v>
      </c>
      <c r="K6669" s="11" t="s">
        <v>8035</v>
      </c>
      <c r="L6669" s="11">
        <f t="shared" si="312"/>
        <v>1636</v>
      </c>
      <c r="M6669" s="11">
        <f t="shared" si="313"/>
        <v>-838</v>
      </c>
      <c r="N6669" s="12">
        <f t="shared" si="314"/>
        <v>-1.050125313283208</v>
      </c>
    </row>
    <row r="6670" spans="1:14" x14ac:dyDescent="0.3">
      <c r="A6670" s="8" t="s">
        <v>6679</v>
      </c>
      <c r="B6670" s="9">
        <v>45596</v>
      </c>
      <c r="C6670" s="10" t="s">
        <v>8012</v>
      </c>
      <c r="D6670" s="10" t="s">
        <v>8028</v>
      </c>
      <c r="E6670" s="10" t="s">
        <v>8033</v>
      </c>
      <c r="F6670" s="11">
        <v>2</v>
      </c>
      <c r="G6670" s="11">
        <v>1578</v>
      </c>
      <c r="H6670" s="11">
        <v>588</v>
      </c>
      <c r="I6670" s="11">
        <v>138</v>
      </c>
      <c r="J6670" s="11">
        <v>5</v>
      </c>
      <c r="K6670" s="11" t="s">
        <v>8034</v>
      </c>
      <c r="L6670" s="11">
        <f t="shared" si="312"/>
        <v>726</v>
      </c>
      <c r="M6670" s="11">
        <f t="shared" si="313"/>
        <v>852</v>
      </c>
      <c r="N6670" s="12">
        <f t="shared" si="314"/>
        <v>0.53992395437262353</v>
      </c>
    </row>
    <row r="6671" spans="1:14" x14ac:dyDescent="0.3">
      <c r="A6671" s="8" t="s">
        <v>6680</v>
      </c>
      <c r="B6671" s="9">
        <v>45596</v>
      </c>
      <c r="C6671" s="10" t="s">
        <v>8011</v>
      </c>
      <c r="D6671" s="10" t="s">
        <v>8030</v>
      </c>
      <c r="E6671" s="10" t="s">
        <v>8032</v>
      </c>
      <c r="F6671" s="11">
        <v>5</v>
      </c>
      <c r="G6671" s="11">
        <v>3785</v>
      </c>
      <c r="H6671" s="11">
        <v>563</v>
      </c>
      <c r="I6671" s="11">
        <v>140</v>
      </c>
      <c r="J6671" s="11">
        <v>3</v>
      </c>
      <c r="K6671" s="11" t="s">
        <v>8034</v>
      </c>
      <c r="L6671" s="11">
        <f t="shared" si="312"/>
        <v>703</v>
      </c>
      <c r="M6671" s="11">
        <f t="shared" si="313"/>
        <v>3082</v>
      </c>
      <c r="N6671" s="12">
        <f t="shared" si="314"/>
        <v>0.81426684280052841</v>
      </c>
    </row>
    <row r="6672" spans="1:14" x14ac:dyDescent="0.3">
      <c r="A6672" s="8" t="s">
        <v>6681</v>
      </c>
      <c r="B6672" s="9">
        <v>45596</v>
      </c>
      <c r="C6672" s="10" t="s">
        <v>8014</v>
      </c>
      <c r="D6672" s="10" t="s">
        <v>8026</v>
      </c>
      <c r="E6672" s="10" t="s">
        <v>8033</v>
      </c>
      <c r="F6672" s="11">
        <v>1</v>
      </c>
      <c r="G6672" s="11">
        <v>893</v>
      </c>
      <c r="H6672" s="11">
        <v>509</v>
      </c>
      <c r="I6672" s="11">
        <v>132</v>
      </c>
      <c r="J6672" s="11">
        <v>6</v>
      </c>
      <c r="K6672" s="11" t="s">
        <v>8034</v>
      </c>
      <c r="L6672" s="11">
        <f t="shared" si="312"/>
        <v>641</v>
      </c>
      <c r="M6672" s="11">
        <f t="shared" si="313"/>
        <v>252</v>
      </c>
      <c r="N6672" s="12">
        <f t="shared" si="314"/>
        <v>0.2821948488241881</v>
      </c>
    </row>
    <row r="6673" spans="1:14" x14ac:dyDescent="0.3">
      <c r="A6673" s="8" t="s">
        <v>6682</v>
      </c>
      <c r="B6673" s="9">
        <v>45596</v>
      </c>
      <c r="C6673" s="10" t="s">
        <v>8011</v>
      </c>
      <c r="D6673" s="10" t="s">
        <v>8030</v>
      </c>
      <c r="E6673" s="10" t="s">
        <v>8031</v>
      </c>
      <c r="F6673" s="11">
        <v>2</v>
      </c>
      <c r="G6673" s="11">
        <v>1508</v>
      </c>
      <c r="H6673" s="11">
        <v>650</v>
      </c>
      <c r="I6673" s="11">
        <v>126</v>
      </c>
      <c r="J6673" s="11">
        <v>4</v>
      </c>
      <c r="K6673" s="11" t="s">
        <v>8034</v>
      </c>
      <c r="L6673" s="11">
        <f t="shared" si="312"/>
        <v>776</v>
      </c>
      <c r="M6673" s="11">
        <f t="shared" si="313"/>
        <v>732</v>
      </c>
      <c r="N6673" s="12">
        <f t="shared" si="314"/>
        <v>0.48541114058355439</v>
      </c>
    </row>
    <row r="6674" spans="1:14" x14ac:dyDescent="0.3">
      <c r="A6674" s="8" t="s">
        <v>6683</v>
      </c>
      <c r="B6674" s="9">
        <v>45596</v>
      </c>
      <c r="C6674" s="10" t="s">
        <v>8012</v>
      </c>
      <c r="D6674" s="10" t="s">
        <v>8028</v>
      </c>
      <c r="E6674" s="10" t="s">
        <v>8031</v>
      </c>
      <c r="F6674" s="11">
        <v>3</v>
      </c>
      <c r="G6674" s="11">
        <v>1908</v>
      </c>
      <c r="H6674" s="11">
        <v>1239</v>
      </c>
      <c r="I6674" s="11">
        <v>208</v>
      </c>
      <c r="J6674" s="11">
        <v>4</v>
      </c>
      <c r="K6674" s="11" t="s">
        <v>8034</v>
      </c>
      <c r="L6674" s="11">
        <f t="shared" si="312"/>
        <v>1447</v>
      </c>
      <c r="M6674" s="11">
        <f t="shared" si="313"/>
        <v>461</v>
      </c>
      <c r="N6674" s="12">
        <f t="shared" si="314"/>
        <v>0.24161425576519915</v>
      </c>
    </row>
    <row r="6675" spans="1:14" x14ac:dyDescent="0.3">
      <c r="A6675" s="8" t="s">
        <v>6684</v>
      </c>
      <c r="B6675" s="9">
        <v>45596</v>
      </c>
      <c r="C6675" s="10" t="s">
        <v>8014</v>
      </c>
      <c r="D6675" s="10" t="s">
        <v>8018</v>
      </c>
      <c r="E6675" s="10" t="s">
        <v>8032</v>
      </c>
      <c r="F6675" s="11">
        <v>4</v>
      </c>
      <c r="G6675" s="11">
        <v>2464</v>
      </c>
      <c r="H6675" s="11">
        <v>651</v>
      </c>
      <c r="I6675" s="11">
        <v>218</v>
      </c>
      <c r="J6675" s="11">
        <v>4</v>
      </c>
      <c r="K6675" s="11" t="s">
        <v>8034</v>
      </c>
      <c r="L6675" s="11">
        <f t="shared" si="312"/>
        <v>869</v>
      </c>
      <c r="M6675" s="11">
        <f t="shared" si="313"/>
        <v>1595</v>
      </c>
      <c r="N6675" s="12">
        <f t="shared" si="314"/>
        <v>0.6473214285714286</v>
      </c>
    </row>
    <row r="6676" spans="1:14" x14ac:dyDescent="0.3">
      <c r="A6676" s="8" t="s">
        <v>6685</v>
      </c>
      <c r="B6676" s="9">
        <v>45596</v>
      </c>
      <c r="C6676" s="10" t="s">
        <v>8014</v>
      </c>
      <c r="D6676" s="10" t="s">
        <v>8018</v>
      </c>
      <c r="E6676" s="10" t="s">
        <v>8032</v>
      </c>
      <c r="F6676" s="11">
        <v>5</v>
      </c>
      <c r="G6676" s="11">
        <v>3670</v>
      </c>
      <c r="H6676" s="11">
        <v>1133</v>
      </c>
      <c r="I6676" s="11">
        <v>130</v>
      </c>
      <c r="J6676" s="11">
        <v>6</v>
      </c>
      <c r="K6676" s="11" t="s">
        <v>8034</v>
      </c>
      <c r="L6676" s="11">
        <f t="shared" si="312"/>
        <v>1263</v>
      </c>
      <c r="M6676" s="11">
        <f t="shared" si="313"/>
        <v>2407</v>
      </c>
      <c r="N6676" s="12">
        <f t="shared" si="314"/>
        <v>0.65585831062670297</v>
      </c>
    </row>
    <row r="6677" spans="1:14" x14ac:dyDescent="0.3">
      <c r="A6677" s="8" t="s">
        <v>6686</v>
      </c>
      <c r="B6677" s="9">
        <v>45596</v>
      </c>
      <c r="C6677" s="10" t="s">
        <v>8011</v>
      </c>
      <c r="D6677" s="10" t="s">
        <v>8023</v>
      </c>
      <c r="E6677" s="10" t="s">
        <v>8033</v>
      </c>
      <c r="F6677" s="11">
        <v>2</v>
      </c>
      <c r="G6677" s="11">
        <v>1692</v>
      </c>
      <c r="H6677" s="11">
        <v>1397</v>
      </c>
      <c r="I6677" s="11">
        <v>210</v>
      </c>
      <c r="J6677" s="11">
        <v>7</v>
      </c>
      <c r="K6677" s="11" t="s">
        <v>8035</v>
      </c>
      <c r="L6677" s="11">
        <f t="shared" si="312"/>
        <v>1607</v>
      </c>
      <c r="M6677" s="11">
        <f t="shared" si="313"/>
        <v>85</v>
      </c>
      <c r="N6677" s="12">
        <f t="shared" si="314"/>
        <v>5.0236406619385346E-2</v>
      </c>
    </row>
    <row r="6678" spans="1:14" x14ac:dyDescent="0.3">
      <c r="A6678" s="8" t="s">
        <v>6687</v>
      </c>
      <c r="B6678" s="9">
        <v>45596</v>
      </c>
      <c r="C6678" s="10" t="s">
        <v>8013</v>
      </c>
      <c r="D6678" s="10" t="s">
        <v>8017</v>
      </c>
      <c r="E6678" s="10" t="s">
        <v>8032</v>
      </c>
      <c r="F6678" s="11">
        <v>3</v>
      </c>
      <c r="G6678" s="11">
        <v>2658</v>
      </c>
      <c r="H6678" s="11">
        <v>748</v>
      </c>
      <c r="I6678" s="11">
        <v>143</v>
      </c>
      <c r="J6678" s="11">
        <v>7</v>
      </c>
      <c r="K6678" s="11" t="s">
        <v>8034</v>
      </c>
      <c r="L6678" s="11">
        <f t="shared" si="312"/>
        <v>891</v>
      </c>
      <c r="M6678" s="11">
        <f t="shared" si="313"/>
        <v>1767</v>
      </c>
      <c r="N6678" s="12">
        <f t="shared" si="314"/>
        <v>0.66478555304740405</v>
      </c>
    </row>
    <row r="6679" spans="1:14" x14ac:dyDescent="0.3">
      <c r="A6679" s="8" t="s">
        <v>6688</v>
      </c>
      <c r="B6679" s="9">
        <v>45596</v>
      </c>
      <c r="C6679" s="10" t="s">
        <v>8014</v>
      </c>
      <c r="D6679" s="10" t="s">
        <v>8020</v>
      </c>
      <c r="E6679" s="10" t="s">
        <v>8033</v>
      </c>
      <c r="F6679" s="11">
        <v>1</v>
      </c>
      <c r="G6679" s="11">
        <v>649</v>
      </c>
      <c r="H6679" s="11">
        <v>846</v>
      </c>
      <c r="I6679" s="11">
        <v>137</v>
      </c>
      <c r="J6679" s="11">
        <v>4</v>
      </c>
      <c r="K6679" s="11" t="s">
        <v>8034</v>
      </c>
      <c r="L6679" s="11">
        <f t="shared" si="312"/>
        <v>983</v>
      </c>
      <c r="M6679" s="11">
        <f t="shared" si="313"/>
        <v>-334</v>
      </c>
      <c r="N6679" s="12">
        <f t="shared" si="314"/>
        <v>-0.51463790446841295</v>
      </c>
    </row>
    <row r="6680" spans="1:14" x14ac:dyDescent="0.3">
      <c r="A6680" s="8" t="s">
        <v>6689</v>
      </c>
      <c r="B6680" s="9">
        <v>45596</v>
      </c>
      <c r="C6680" s="10" t="s">
        <v>8014</v>
      </c>
      <c r="D6680" s="10" t="s">
        <v>8018</v>
      </c>
      <c r="E6680" s="10" t="s">
        <v>8031</v>
      </c>
      <c r="F6680" s="11">
        <v>4</v>
      </c>
      <c r="G6680" s="11">
        <v>2788</v>
      </c>
      <c r="H6680" s="11">
        <v>889</v>
      </c>
      <c r="I6680" s="11">
        <v>147</v>
      </c>
      <c r="J6680" s="11">
        <v>2</v>
      </c>
      <c r="K6680" s="11" t="s">
        <v>8034</v>
      </c>
      <c r="L6680" s="11">
        <f t="shared" si="312"/>
        <v>1036</v>
      </c>
      <c r="M6680" s="11">
        <f t="shared" si="313"/>
        <v>1752</v>
      </c>
      <c r="N6680" s="12">
        <f t="shared" si="314"/>
        <v>0.6284074605451937</v>
      </c>
    </row>
    <row r="6681" spans="1:14" x14ac:dyDescent="0.3">
      <c r="A6681" s="8" t="s">
        <v>6690</v>
      </c>
      <c r="B6681" s="9">
        <v>45596</v>
      </c>
      <c r="C6681" s="10" t="s">
        <v>8011</v>
      </c>
      <c r="D6681" s="10" t="s">
        <v>8015</v>
      </c>
      <c r="E6681" s="10" t="s">
        <v>8031</v>
      </c>
      <c r="F6681" s="11">
        <v>2</v>
      </c>
      <c r="G6681" s="11">
        <v>1656</v>
      </c>
      <c r="H6681" s="11">
        <v>524</v>
      </c>
      <c r="I6681" s="11">
        <v>174</v>
      </c>
      <c r="J6681" s="11">
        <v>4</v>
      </c>
      <c r="K6681" s="11" t="s">
        <v>8034</v>
      </c>
      <c r="L6681" s="11">
        <f t="shared" si="312"/>
        <v>698</v>
      </c>
      <c r="M6681" s="11">
        <f t="shared" si="313"/>
        <v>958</v>
      </c>
      <c r="N6681" s="12">
        <f t="shared" si="314"/>
        <v>0.57850241545893721</v>
      </c>
    </row>
    <row r="6682" spans="1:14" x14ac:dyDescent="0.3">
      <c r="A6682" s="8" t="s">
        <v>6691</v>
      </c>
      <c r="B6682" s="9">
        <v>45597</v>
      </c>
      <c r="C6682" s="10" t="s">
        <v>8011</v>
      </c>
      <c r="D6682" s="10" t="s">
        <v>8021</v>
      </c>
      <c r="E6682" s="10" t="s">
        <v>8031</v>
      </c>
      <c r="F6682" s="11">
        <v>1</v>
      </c>
      <c r="G6682" s="11">
        <v>559</v>
      </c>
      <c r="H6682" s="11">
        <v>1258</v>
      </c>
      <c r="I6682" s="11">
        <v>201</v>
      </c>
      <c r="J6682" s="11">
        <v>3</v>
      </c>
      <c r="K6682" s="11" t="s">
        <v>8035</v>
      </c>
      <c r="L6682" s="11">
        <f t="shared" si="312"/>
        <v>1459</v>
      </c>
      <c r="M6682" s="11">
        <f t="shared" si="313"/>
        <v>-900</v>
      </c>
      <c r="N6682" s="12">
        <f t="shared" si="314"/>
        <v>-1.6100178890876566</v>
      </c>
    </row>
    <row r="6683" spans="1:14" x14ac:dyDescent="0.3">
      <c r="A6683" s="8" t="s">
        <v>6692</v>
      </c>
      <c r="B6683" s="9">
        <v>45597</v>
      </c>
      <c r="C6683" s="10" t="s">
        <v>8014</v>
      </c>
      <c r="D6683" s="10" t="s">
        <v>8020</v>
      </c>
      <c r="E6683" s="10" t="s">
        <v>8033</v>
      </c>
      <c r="F6683" s="11">
        <v>5</v>
      </c>
      <c r="G6683" s="11">
        <v>2825</v>
      </c>
      <c r="H6683" s="11">
        <v>1006</v>
      </c>
      <c r="I6683" s="11">
        <v>217</v>
      </c>
      <c r="J6683" s="11">
        <v>2</v>
      </c>
      <c r="K6683" s="11" t="s">
        <v>8034</v>
      </c>
      <c r="L6683" s="11">
        <f t="shared" si="312"/>
        <v>1223</v>
      </c>
      <c r="M6683" s="11">
        <f t="shared" si="313"/>
        <v>1602</v>
      </c>
      <c r="N6683" s="12">
        <f t="shared" si="314"/>
        <v>0.56707964601769911</v>
      </c>
    </row>
    <row r="6684" spans="1:14" x14ac:dyDescent="0.3">
      <c r="A6684" s="8" t="s">
        <v>6693</v>
      </c>
      <c r="B6684" s="9">
        <v>45597</v>
      </c>
      <c r="C6684" s="10" t="s">
        <v>8014</v>
      </c>
      <c r="D6684" s="10" t="s">
        <v>8018</v>
      </c>
      <c r="E6684" s="10" t="s">
        <v>8032</v>
      </c>
      <c r="F6684" s="11">
        <v>2</v>
      </c>
      <c r="G6684" s="11">
        <v>1422</v>
      </c>
      <c r="H6684" s="11">
        <v>599</v>
      </c>
      <c r="I6684" s="11">
        <v>153</v>
      </c>
      <c r="J6684" s="11">
        <v>7</v>
      </c>
      <c r="K6684" s="11" t="s">
        <v>8034</v>
      </c>
      <c r="L6684" s="11">
        <f t="shared" si="312"/>
        <v>752</v>
      </c>
      <c r="M6684" s="11">
        <f t="shared" si="313"/>
        <v>670</v>
      </c>
      <c r="N6684" s="12">
        <f t="shared" si="314"/>
        <v>0.47116736990154712</v>
      </c>
    </row>
    <row r="6685" spans="1:14" x14ac:dyDescent="0.3">
      <c r="A6685" s="8" t="s">
        <v>6694</v>
      </c>
      <c r="B6685" s="9">
        <v>45597</v>
      </c>
      <c r="C6685" s="10" t="s">
        <v>8013</v>
      </c>
      <c r="D6685" s="10" t="s">
        <v>8019</v>
      </c>
      <c r="E6685" s="10" t="s">
        <v>8032</v>
      </c>
      <c r="F6685" s="11">
        <v>4</v>
      </c>
      <c r="G6685" s="11">
        <v>2472</v>
      </c>
      <c r="H6685" s="11">
        <v>501</v>
      </c>
      <c r="I6685" s="11">
        <v>185</v>
      </c>
      <c r="J6685" s="11">
        <v>5</v>
      </c>
      <c r="K6685" s="11" t="s">
        <v>8035</v>
      </c>
      <c r="L6685" s="11">
        <f t="shared" si="312"/>
        <v>686</v>
      </c>
      <c r="M6685" s="11">
        <f t="shared" si="313"/>
        <v>1786</v>
      </c>
      <c r="N6685" s="12">
        <f t="shared" si="314"/>
        <v>0.72249190938511332</v>
      </c>
    </row>
    <row r="6686" spans="1:14" x14ac:dyDescent="0.3">
      <c r="A6686" s="8" t="s">
        <v>6695</v>
      </c>
      <c r="B6686" s="9">
        <v>45597</v>
      </c>
      <c r="C6686" s="10" t="s">
        <v>8014</v>
      </c>
      <c r="D6686" s="10" t="s">
        <v>8026</v>
      </c>
      <c r="E6686" s="10" t="s">
        <v>8031</v>
      </c>
      <c r="F6686" s="11">
        <v>5</v>
      </c>
      <c r="G6686" s="11">
        <v>3715</v>
      </c>
      <c r="H6686" s="11">
        <v>659</v>
      </c>
      <c r="I6686" s="11">
        <v>185</v>
      </c>
      <c r="J6686" s="11">
        <v>7</v>
      </c>
      <c r="K6686" s="11" t="s">
        <v>8034</v>
      </c>
      <c r="L6686" s="11">
        <f t="shared" si="312"/>
        <v>844</v>
      </c>
      <c r="M6686" s="11">
        <f t="shared" si="313"/>
        <v>2871</v>
      </c>
      <c r="N6686" s="12">
        <f t="shared" si="314"/>
        <v>0.77281292059219386</v>
      </c>
    </row>
    <row r="6687" spans="1:14" x14ac:dyDescent="0.3">
      <c r="A6687" s="8" t="s">
        <v>6696</v>
      </c>
      <c r="B6687" s="9">
        <v>45597</v>
      </c>
      <c r="C6687" s="10" t="s">
        <v>8013</v>
      </c>
      <c r="D6687" s="10" t="s">
        <v>8025</v>
      </c>
      <c r="E6687" s="10" t="s">
        <v>8032</v>
      </c>
      <c r="F6687" s="11">
        <v>4</v>
      </c>
      <c r="G6687" s="11">
        <v>3424</v>
      </c>
      <c r="H6687" s="11">
        <v>423</v>
      </c>
      <c r="I6687" s="11">
        <v>157</v>
      </c>
      <c r="J6687" s="11">
        <v>4</v>
      </c>
      <c r="K6687" s="11" t="s">
        <v>8034</v>
      </c>
      <c r="L6687" s="11">
        <f t="shared" si="312"/>
        <v>580</v>
      </c>
      <c r="M6687" s="11">
        <f t="shared" si="313"/>
        <v>2844</v>
      </c>
      <c r="N6687" s="12">
        <f t="shared" si="314"/>
        <v>0.83060747663551404</v>
      </c>
    </row>
    <row r="6688" spans="1:14" x14ac:dyDescent="0.3">
      <c r="A6688" s="8" t="s">
        <v>6697</v>
      </c>
      <c r="B6688" s="9">
        <v>45597</v>
      </c>
      <c r="C6688" s="10" t="s">
        <v>8011</v>
      </c>
      <c r="D6688" s="10" t="s">
        <v>8015</v>
      </c>
      <c r="E6688" s="10" t="s">
        <v>8031</v>
      </c>
      <c r="F6688" s="11">
        <v>4</v>
      </c>
      <c r="G6688" s="11">
        <v>2248</v>
      </c>
      <c r="H6688" s="11">
        <v>502</v>
      </c>
      <c r="I6688" s="11">
        <v>138</v>
      </c>
      <c r="J6688" s="11">
        <v>7</v>
      </c>
      <c r="K6688" s="11" t="s">
        <v>8034</v>
      </c>
      <c r="L6688" s="11">
        <f t="shared" si="312"/>
        <v>640</v>
      </c>
      <c r="M6688" s="11">
        <f t="shared" si="313"/>
        <v>1608</v>
      </c>
      <c r="N6688" s="12">
        <f t="shared" si="314"/>
        <v>0.71530249110320288</v>
      </c>
    </row>
    <row r="6689" spans="1:14" x14ac:dyDescent="0.3">
      <c r="A6689" s="8" t="s">
        <v>6698</v>
      </c>
      <c r="B6689" s="9">
        <v>45597</v>
      </c>
      <c r="C6689" s="10" t="s">
        <v>8012</v>
      </c>
      <c r="D6689" s="10" t="s">
        <v>8028</v>
      </c>
      <c r="E6689" s="10" t="s">
        <v>8032</v>
      </c>
      <c r="F6689" s="11">
        <v>1</v>
      </c>
      <c r="G6689" s="11">
        <v>559</v>
      </c>
      <c r="H6689" s="11">
        <v>471</v>
      </c>
      <c r="I6689" s="11">
        <v>130</v>
      </c>
      <c r="J6689" s="11">
        <v>5</v>
      </c>
      <c r="K6689" s="11" t="s">
        <v>8035</v>
      </c>
      <c r="L6689" s="11">
        <f t="shared" si="312"/>
        <v>601</v>
      </c>
      <c r="M6689" s="11">
        <f t="shared" si="313"/>
        <v>-42</v>
      </c>
      <c r="N6689" s="12">
        <f t="shared" si="314"/>
        <v>-7.5134168157423978E-2</v>
      </c>
    </row>
    <row r="6690" spans="1:14" x14ac:dyDescent="0.3">
      <c r="A6690" s="8" t="s">
        <v>6699</v>
      </c>
      <c r="B6690" s="9">
        <v>45597</v>
      </c>
      <c r="C6690" s="10" t="s">
        <v>8011</v>
      </c>
      <c r="D6690" s="10" t="s">
        <v>8023</v>
      </c>
      <c r="E6690" s="10" t="s">
        <v>8031</v>
      </c>
      <c r="F6690" s="11">
        <v>1</v>
      </c>
      <c r="G6690" s="11">
        <v>803</v>
      </c>
      <c r="H6690" s="11">
        <v>438</v>
      </c>
      <c r="I6690" s="11">
        <v>205</v>
      </c>
      <c r="J6690" s="11">
        <v>4</v>
      </c>
      <c r="K6690" s="11" t="s">
        <v>8034</v>
      </c>
      <c r="L6690" s="11">
        <f t="shared" si="312"/>
        <v>643</v>
      </c>
      <c r="M6690" s="11">
        <f t="shared" si="313"/>
        <v>160</v>
      </c>
      <c r="N6690" s="12">
        <f t="shared" si="314"/>
        <v>0.19925280199252801</v>
      </c>
    </row>
    <row r="6691" spans="1:14" x14ac:dyDescent="0.3">
      <c r="A6691" s="8" t="s">
        <v>6700</v>
      </c>
      <c r="B6691" s="9">
        <v>45597</v>
      </c>
      <c r="C6691" s="10" t="s">
        <v>8013</v>
      </c>
      <c r="D6691" s="10" t="s">
        <v>8022</v>
      </c>
      <c r="E6691" s="10" t="s">
        <v>8032</v>
      </c>
      <c r="F6691" s="11">
        <v>1</v>
      </c>
      <c r="G6691" s="11">
        <v>806</v>
      </c>
      <c r="H6691" s="11">
        <v>986</v>
      </c>
      <c r="I6691" s="11">
        <v>164</v>
      </c>
      <c r="J6691" s="11">
        <v>4</v>
      </c>
      <c r="K6691" s="11" t="s">
        <v>8035</v>
      </c>
      <c r="L6691" s="11">
        <f t="shared" si="312"/>
        <v>1150</v>
      </c>
      <c r="M6691" s="11">
        <f t="shared" si="313"/>
        <v>-344</v>
      </c>
      <c r="N6691" s="12">
        <f t="shared" si="314"/>
        <v>-0.42679900744416871</v>
      </c>
    </row>
    <row r="6692" spans="1:14" x14ac:dyDescent="0.3">
      <c r="A6692" s="8" t="s">
        <v>6701</v>
      </c>
      <c r="B6692" s="9">
        <v>45597</v>
      </c>
      <c r="C6692" s="10" t="s">
        <v>8014</v>
      </c>
      <c r="D6692" s="10" t="s">
        <v>8020</v>
      </c>
      <c r="E6692" s="10" t="s">
        <v>8031</v>
      </c>
      <c r="F6692" s="11">
        <v>3</v>
      </c>
      <c r="G6692" s="11">
        <v>2034</v>
      </c>
      <c r="H6692" s="11">
        <v>1461</v>
      </c>
      <c r="I6692" s="11">
        <v>110</v>
      </c>
      <c r="J6692" s="11">
        <v>6</v>
      </c>
      <c r="K6692" s="11" t="s">
        <v>8034</v>
      </c>
      <c r="L6692" s="11">
        <f t="shared" si="312"/>
        <v>1571</v>
      </c>
      <c r="M6692" s="11">
        <f t="shared" si="313"/>
        <v>463</v>
      </c>
      <c r="N6692" s="12">
        <f t="shared" si="314"/>
        <v>0.22763028515240905</v>
      </c>
    </row>
    <row r="6693" spans="1:14" x14ac:dyDescent="0.3">
      <c r="A6693" s="8" t="s">
        <v>6702</v>
      </c>
      <c r="B6693" s="9">
        <v>45597</v>
      </c>
      <c r="C6693" s="10" t="s">
        <v>8014</v>
      </c>
      <c r="D6693" s="10" t="s">
        <v>8018</v>
      </c>
      <c r="E6693" s="10" t="s">
        <v>8033</v>
      </c>
      <c r="F6693" s="11">
        <v>3</v>
      </c>
      <c r="G6693" s="11">
        <v>2313</v>
      </c>
      <c r="H6693" s="11">
        <v>612</v>
      </c>
      <c r="I6693" s="11">
        <v>171</v>
      </c>
      <c r="J6693" s="11">
        <v>3</v>
      </c>
      <c r="K6693" s="11" t="s">
        <v>8034</v>
      </c>
      <c r="L6693" s="11">
        <f t="shared" si="312"/>
        <v>783</v>
      </c>
      <c r="M6693" s="11">
        <f t="shared" si="313"/>
        <v>1530</v>
      </c>
      <c r="N6693" s="12">
        <f t="shared" si="314"/>
        <v>0.66147859922178986</v>
      </c>
    </row>
    <row r="6694" spans="1:14" x14ac:dyDescent="0.3">
      <c r="A6694" s="8" t="s">
        <v>6703</v>
      </c>
      <c r="B6694" s="9">
        <v>45597</v>
      </c>
      <c r="C6694" s="10" t="s">
        <v>8014</v>
      </c>
      <c r="D6694" s="10" t="s">
        <v>8024</v>
      </c>
      <c r="E6694" s="10" t="s">
        <v>8033</v>
      </c>
      <c r="F6694" s="11">
        <v>2</v>
      </c>
      <c r="G6694" s="11">
        <v>1492</v>
      </c>
      <c r="H6694" s="11">
        <v>951</v>
      </c>
      <c r="I6694" s="11">
        <v>155</v>
      </c>
      <c r="J6694" s="11">
        <v>3</v>
      </c>
      <c r="K6694" s="11" t="s">
        <v>8035</v>
      </c>
      <c r="L6694" s="11">
        <f t="shared" si="312"/>
        <v>1106</v>
      </c>
      <c r="M6694" s="11">
        <f t="shared" si="313"/>
        <v>386</v>
      </c>
      <c r="N6694" s="12">
        <f t="shared" si="314"/>
        <v>0.25871313672922253</v>
      </c>
    </row>
    <row r="6695" spans="1:14" x14ac:dyDescent="0.3">
      <c r="A6695" s="8" t="s">
        <v>6704</v>
      </c>
      <c r="B6695" s="9">
        <v>45597</v>
      </c>
      <c r="C6695" s="10" t="s">
        <v>8011</v>
      </c>
      <c r="D6695" s="10" t="s">
        <v>8023</v>
      </c>
      <c r="E6695" s="10" t="s">
        <v>8033</v>
      </c>
      <c r="F6695" s="11">
        <v>5</v>
      </c>
      <c r="G6695" s="11">
        <v>3280</v>
      </c>
      <c r="H6695" s="11">
        <v>430</v>
      </c>
      <c r="I6695" s="11">
        <v>210</v>
      </c>
      <c r="J6695" s="11">
        <v>6</v>
      </c>
      <c r="K6695" s="11" t="s">
        <v>8034</v>
      </c>
      <c r="L6695" s="11">
        <f t="shared" si="312"/>
        <v>640</v>
      </c>
      <c r="M6695" s="11">
        <f t="shared" si="313"/>
        <v>2640</v>
      </c>
      <c r="N6695" s="12">
        <f t="shared" si="314"/>
        <v>0.80487804878048785</v>
      </c>
    </row>
    <row r="6696" spans="1:14" x14ac:dyDescent="0.3">
      <c r="A6696" s="8" t="s">
        <v>6705</v>
      </c>
      <c r="B6696" s="9">
        <v>45597</v>
      </c>
      <c r="C6696" s="10" t="s">
        <v>8014</v>
      </c>
      <c r="D6696" s="10" t="s">
        <v>8020</v>
      </c>
      <c r="E6696" s="10" t="s">
        <v>8032</v>
      </c>
      <c r="F6696" s="11">
        <v>4</v>
      </c>
      <c r="G6696" s="11">
        <v>2872</v>
      </c>
      <c r="H6696" s="11">
        <v>1100</v>
      </c>
      <c r="I6696" s="11">
        <v>168</v>
      </c>
      <c r="J6696" s="11">
        <v>6</v>
      </c>
      <c r="K6696" s="11" t="s">
        <v>8034</v>
      </c>
      <c r="L6696" s="11">
        <f t="shared" si="312"/>
        <v>1268</v>
      </c>
      <c r="M6696" s="11">
        <f t="shared" si="313"/>
        <v>1604</v>
      </c>
      <c r="N6696" s="12">
        <f t="shared" si="314"/>
        <v>0.5584958217270195</v>
      </c>
    </row>
    <row r="6697" spans="1:14" x14ac:dyDescent="0.3">
      <c r="A6697" s="8" t="s">
        <v>6706</v>
      </c>
      <c r="B6697" s="9">
        <v>45597</v>
      </c>
      <c r="C6697" s="10" t="s">
        <v>8012</v>
      </c>
      <c r="D6697" s="10" t="s">
        <v>8027</v>
      </c>
      <c r="E6697" s="10" t="s">
        <v>8032</v>
      </c>
      <c r="F6697" s="11">
        <v>3</v>
      </c>
      <c r="G6697" s="11">
        <v>1908</v>
      </c>
      <c r="H6697" s="11">
        <v>1377</v>
      </c>
      <c r="I6697" s="11">
        <v>145</v>
      </c>
      <c r="J6697" s="11">
        <v>4</v>
      </c>
      <c r="K6697" s="11" t="s">
        <v>8034</v>
      </c>
      <c r="L6697" s="11">
        <f t="shared" si="312"/>
        <v>1522</v>
      </c>
      <c r="M6697" s="11">
        <f t="shared" si="313"/>
        <v>386</v>
      </c>
      <c r="N6697" s="12">
        <f t="shared" si="314"/>
        <v>0.20230607966457023</v>
      </c>
    </row>
    <row r="6698" spans="1:14" x14ac:dyDescent="0.3">
      <c r="A6698" s="8" t="s">
        <v>6707</v>
      </c>
      <c r="B6698" s="9">
        <v>45597</v>
      </c>
      <c r="C6698" s="10" t="s">
        <v>8013</v>
      </c>
      <c r="D6698" s="10" t="s">
        <v>8025</v>
      </c>
      <c r="E6698" s="10" t="s">
        <v>8032</v>
      </c>
      <c r="F6698" s="11">
        <v>1</v>
      </c>
      <c r="G6698" s="11">
        <v>721</v>
      </c>
      <c r="H6698" s="11">
        <v>1139</v>
      </c>
      <c r="I6698" s="11">
        <v>183</v>
      </c>
      <c r="J6698" s="11">
        <v>4</v>
      </c>
      <c r="K6698" s="11" t="s">
        <v>8034</v>
      </c>
      <c r="L6698" s="11">
        <f t="shared" si="312"/>
        <v>1322</v>
      </c>
      <c r="M6698" s="11">
        <f t="shared" si="313"/>
        <v>-601</v>
      </c>
      <c r="N6698" s="12">
        <f t="shared" si="314"/>
        <v>-0.83356449375866848</v>
      </c>
    </row>
    <row r="6699" spans="1:14" x14ac:dyDescent="0.3">
      <c r="A6699" s="8" t="s">
        <v>6708</v>
      </c>
      <c r="B6699" s="9">
        <v>45597</v>
      </c>
      <c r="C6699" s="10" t="s">
        <v>8014</v>
      </c>
      <c r="D6699" s="10" t="s">
        <v>8020</v>
      </c>
      <c r="E6699" s="10" t="s">
        <v>8032</v>
      </c>
      <c r="F6699" s="11">
        <v>1</v>
      </c>
      <c r="G6699" s="11">
        <v>584</v>
      </c>
      <c r="H6699" s="11">
        <v>590</v>
      </c>
      <c r="I6699" s="11">
        <v>113</v>
      </c>
      <c r="J6699" s="11">
        <v>4</v>
      </c>
      <c r="K6699" s="11" t="s">
        <v>8034</v>
      </c>
      <c r="L6699" s="11">
        <f t="shared" si="312"/>
        <v>703</v>
      </c>
      <c r="M6699" s="11">
        <f t="shared" si="313"/>
        <v>-119</v>
      </c>
      <c r="N6699" s="12">
        <f t="shared" si="314"/>
        <v>-0.20376712328767124</v>
      </c>
    </row>
    <row r="6700" spans="1:14" x14ac:dyDescent="0.3">
      <c r="A6700" s="8" t="s">
        <v>6709</v>
      </c>
      <c r="B6700" s="9">
        <v>45597</v>
      </c>
      <c r="C6700" s="10" t="s">
        <v>8014</v>
      </c>
      <c r="D6700" s="10" t="s">
        <v>8026</v>
      </c>
      <c r="E6700" s="10" t="s">
        <v>8031</v>
      </c>
      <c r="F6700" s="11">
        <v>3</v>
      </c>
      <c r="G6700" s="11">
        <v>2433</v>
      </c>
      <c r="H6700" s="11">
        <v>712</v>
      </c>
      <c r="I6700" s="11">
        <v>188</v>
      </c>
      <c r="J6700" s="11">
        <v>2</v>
      </c>
      <c r="K6700" s="11" t="s">
        <v>8034</v>
      </c>
      <c r="L6700" s="11">
        <f t="shared" si="312"/>
        <v>900</v>
      </c>
      <c r="M6700" s="11">
        <f t="shared" si="313"/>
        <v>1533</v>
      </c>
      <c r="N6700" s="12">
        <f t="shared" si="314"/>
        <v>0.63008631319358821</v>
      </c>
    </row>
    <row r="6701" spans="1:14" x14ac:dyDescent="0.3">
      <c r="A6701" s="8" t="s">
        <v>6710</v>
      </c>
      <c r="B6701" s="9">
        <v>45597</v>
      </c>
      <c r="C6701" s="10" t="s">
        <v>8013</v>
      </c>
      <c r="D6701" s="10" t="s">
        <v>8022</v>
      </c>
      <c r="E6701" s="10" t="s">
        <v>8032</v>
      </c>
      <c r="F6701" s="11">
        <v>4</v>
      </c>
      <c r="G6701" s="11">
        <v>2364</v>
      </c>
      <c r="H6701" s="11">
        <v>1379</v>
      </c>
      <c r="I6701" s="11">
        <v>149</v>
      </c>
      <c r="J6701" s="11">
        <v>3</v>
      </c>
      <c r="K6701" s="11" t="s">
        <v>8034</v>
      </c>
      <c r="L6701" s="11">
        <f t="shared" si="312"/>
        <v>1528</v>
      </c>
      <c r="M6701" s="11">
        <f t="shared" si="313"/>
        <v>836</v>
      </c>
      <c r="N6701" s="12">
        <f t="shared" si="314"/>
        <v>0.3536379018612521</v>
      </c>
    </row>
    <row r="6702" spans="1:14" x14ac:dyDescent="0.3">
      <c r="A6702" s="8" t="s">
        <v>6711</v>
      </c>
      <c r="B6702" s="9">
        <v>45597</v>
      </c>
      <c r="C6702" s="10" t="s">
        <v>8012</v>
      </c>
      <c r="D6702" s="10" t="s">
        <v>8028</v>
      </c>
      <c r="E6702" s="10" t="s">
        <v>8033</v>
      </c>
      <c r="F6702" s="11">
        <v>1</v>
      </c>
      <c r="G6702" s="11">
        <v>897</v>
      </c>
      <c r="H6702" s="11">
        <v>363</v>
      </c>
      <c r="I6702" s="11">
        <v>210</v>
      </c>
      <c r="J6702" s="11">
        <v>5</v>
      </c>
      <c r="K6702" s="11" t="s">
        <v>8034</v>
      </c>
      <c r="L6702" s="11">
        <f t="shared" si="312"/>
        <v>573</v>
      </c>
      <c r="M6702" s="11">
        <f t="shared" si="313"/>
        <v>324</v>
      </c>
      <c r="N6702" s="12">
        <f t="shared" si="314"/>
        <v>0.3612040133779264</v>
      </c>
    </row>
    <row r="6703" spans="1:14" x14ac:dyDescent="0.3">
      <c r="A6703" s="8" t="s">
        <v>6712</v>
      </c>
      <c r="B6703" s="9">
        <v>45597</v>
      </c>
      <c r="C6703" s="10" t="s">
        <v>8011</v>
      </c>
      <c r="D6703" s="10" t="s">
        <v>8030</v>
      </c>
      <c r="E6703" s="10" t="s">
        <v>8031</v>
      </c>
      <c r="F6703" s="11">
        <v>4</v>
      </c>
      <c r="G6703" s="11">
        <v>3260</v>
      </c>
      <c r="H6703" s="11">
        <v>350</v>
      </c>
      <c r="I6703" s="11">
        <v>206</v>
      </c>
      <c r="J6703" s="11">
        <v>7</v>
      </c>
      <c r="K6703" s="11" t="s">
        <v>8034</v>
      </c>
      <c r="L6703" s="11">
        <f t="shared" si="312"/>
        <v>556</v>
      </c>
      <c r="M6703" s="11">
        <f t="shared" si="313"/>
        <v>2704</v>
      </c>
      <c r="N6703" s="12">
        <f t="shared" si="314"/>
        <v>0.82944785276073618</v>
      </c>
    </row>
    <row r="6704" spans="1:14" x14ac:dyDescent="0.3">
      <c r="A6704" s="8" t="s">
        <v>6713</v>
      </c>
      <c r="B6704" s="9">
        <v>45598</v>
      </c>
      <c r="C6704" s="10" t="s">
        <v>8013</v>
      </c>
      <c r="D6704" s="10" t="s">
        <v>8017</v>
      </c>
      <c r="E6704" s="10" t="s">
        <v>8032</v>
      </c>
      <c r="F6704" s="11">
        <v>1</v>
      </c>
      <c r="G6704" s="11">
        <v>634</v>
      </c>
      <c r="H6704" s="11">
        <v>491</v>
      </c>
      <c r="I6704" s="11">
        <v>118</v>
      </c>
      <c r="J6704" s="11">
        <v>5</v>
      </c>
      <c r="K6704" s="11" t="s">
        <v>8034</v>
      </c>
      <c r="L6704" s="11">
        <f t="shared" si="312"/>
        <v>609</v>
      </c>
      <c r="M6704" s="11">
        <f t="shared" si="313"/>
        <v>25</v>
      </c>
      <c r="N6704" s="12">
        <f t="shared" si="314"/>
        <v>3.9432176656151417E-2</v>
      </c>
    </row>
    <row r="6705" spans="1:14" x14ac:dyDescent="0.3">
      <c r="A6705" s="8" t="s">
        <v>6714</v>
      </c>
      <c r="B6705" s="9">
        <v>45598</v>
      </c>
      <c r="C6705" s="10" t="s">
        <v>8012</v>
      </c>
      <c r="D6705" s="10" t="s">
        <v>8016</v>
      </c>
      <c r="E6705" s="10" t="s">
        <v>8031</v>
      </c>
      <c r="F6705" s="11">
        <v>4</v>
      </c>
      <c r="G6705" s="11">
        <v>3528</v>
      </c>
      <c r="H6705" s="11">
        <v>691</v>
      </c>
      <c r="I6705" s="11">
        <v>202</v>
      </c>
      <c r="J6705" s="11">
        <v>3</v>
      </c>
      <c r="K6705" s="11" t="s">
        <v>8034</v>
      </c>
      <c r="L6705" s="11">
        <f t="shared" si="312"/>
        <v>893</v>
      </c>
      <c r="M6705" s="11">
        <f t="shared" si="313"/>
        <v>2635</v>
      </c>
      <c r="N6705" s="12">
        <f t="shared" si="314"/>
        <v>0.7468820861678005</v>
      </c>
    </row>
    <row r="6706" spans="1:14" x14ac:dyDescent="0.3">
      <c r="A6706" s="8" t="s">
        <v>6715</v>
      </c>
      <c r="B6706" s="9">
        <v>45598</v>
      </c>
      <c r="C6706" s="10" t="s">
        <v>8014</v>
      </c>
      <c r="D6706" s="10" t="s">
        <v>8026</v>
      </c>
      <c r="E6706" s="10" t="s">
        <v>8032</v>
      </c>
      <c r="F6706" s="11">
        <v>5</v>
      </c>
      <c r="G6706" s="11">
        <v>3750</v>
      </c>
      <c r="H6706" s="11">
        <v>568</v>
      </c>
      <c r="I6706" s="11">
        <v>109</v>
      </c>
      <c r="J6706" s="11">
        <v>4</v>
      </c>
      <c r="K6706" s="11" t="s">
        <v>8034</v>
      </c>
      <c r="L6706" s="11">
        <f t="shared" si="312"/>
        <v>677</v>
      </c>
      <c r="M6706" s="11">
        <f t="shared" si="313"/>
        <v>3073</v>
      </c>
      <c r="N6706" s="12">
        <f t="shared" si="314"/>
        <v>0.81946666666666668</v>
      </c>
    </row>
    <row r="6707" spans="1:14" x14ac:dyDescent="0.3">
      <c r="A6707" s="8" t="s">
        <v>6716</v>
      </c>
      <c r="B6707" s="9">
        <v>45598</v>
      </c>
      <c r="C6707" s="10" t="s">
        <v>8011</v>
      </c>
      <c r="D6707" s="10" t="s">
        <v>8030</v>
      </c>
      <c r="E6707" s="10" t="s">
        <v>8031</v>
      </c>
      <c r="F6707" s="11">
        <v>4</v>
      </c>
      <c r="G6707" s="11">
        <v>3456</v>
      </c>
      <c r="H6707" s="11">
        <v>1499</v>
      </c>
      <c r="I6707" s="11">
        <v>142</v>
      </c>
      <c r="J6707" s="11">
        <v>3</v>
      </c>
      <c r="K6707" s="11" t="s">
        <v>8034</v>
      </c>
      <c r="L6707" s="11">
        <f t="shared" si="312"/>
        <v>1641</v>
      </c>
      <c r="M6707" s="11">
        <f t="shared" si="313"/>
        <v>1815</v>
      </c>
      <c r="N6707" s="12">
        <f t="shared" si="314"/>
        <v>0.52517361111111116</v>
      </c>
    </row>
    <row r="6708" spans="1:14" x14ac:dyDescent="0.3">
      <c r="A6708" s="8" t="s">
        <v>6717</v>
      </c>
      <c r="B6708" s="9">
        <v>45598</v>
      </c>
      <c r="C6708" s="10" t="s">
        <v>8013</v>
      </c>
      <c r="D6708" s="10" t="s">
        <v>8017</v>
      </c>
      <c r="E6708" s="10" t="s">
        <v>8031</v>
      </c>
      <c r="F6708" s="11">
        <v>5</v>
      </c>
      <c r="G6708" s="11">
        <v>4405</v>
      </c>
      <c r="H6708" s="11">
        <v>837</v>
      </c>
      <c r="I6708" s="11">
        <v>119</v>
      </c>
      <c r="J6708" s="11">
        <v>7</v>
      </c>
      <c r="K6708" s="11" t="s">
        <v>8034</v>
      </c>
      <c r="L6708" s="11">
        <f t="shared" si="312"/>
        <v>956</v>
      </c>
      <c r="M6708" s="11">
        <f t="shared" si="313"/>
        <v>3449</v>
      </c>
      <c r="N6708" s="12">
        <f t="shared" si="314"/>
        <v>0.78297389330306466</v>
      </c>
    </row>
    <row r="6709" spans="1:14" x14ac:dyDescent="0.3">
      <c r="A6709" s="8" t="s">
        <v>6718</v>
      </c>
      <c r="B6709" s="9">
        <v>45598</v>
      </c>
      <c r="C6709" s="10" t="s">
        <v>8013</v>
      </c>
      <c r="D6709" s="10" t="s">
        <v>8019</v>
      </c>
      <c r="E6709" s="10" t="s">
        <v>8032</v>
      </c>
      <c r="F6709" s="11">
        <v>5</v>
      </c>
      <c r="G6709" s="11">
        <v>3330</v>
      </c>
      <c r="H6709" s="11">
        <v>1341</v>
      </c>
      <c r="I6709" s="11">
        <v>210</v>
      </c>
      <c r="J6709" s="11">
        <v>7</v>
      </c>
      <c r="K6709" s="11" t="s">
        <v>8034</v>
      </c>
      <c r="L6709" s="11">
        <f t="shared" si="312"/>
        <v>1551</v>
      </c>
      <c r="M6709" s="11">
        <f t="shared" si="313"/>
        <v>1779</v>
      </c>
      <c r="N6709" s="12">
        <f t="shared" si="314"/>
        <v>0.53423423423423422</v>
      </c>
    </row>
    <row r="6710" spans="1:14" x14ac:dyDescent="0.3">
      <c r="A6710" s="8" t="s">
        <v>6719</v>
      </c>
      <c r="B6710" s="9">
        <v>45598</v>
      </c>
      <c r="C6710" s="10" t="s">
        <v>8014</v>
      </c>
      <c r="D6710" s="10" t="s">
        <v>8018</v>
      </c>
      <c r="E6710" s="10" t="s">
        <v>8032</v>
      </c>
      <c r="F6710" s="11">
        <v>4</v>
      </c>
      <c r="G6710" s="11">
        <v>3256</v>
      </c>
      <c r="H6710" s="11">
        <v>1199</v>
      </c>
      <c r="I6710" s="11">
        <v>215</v>
      </c>
      <c r="J6710" s="11">
        <v>2</v>
      </c>
      <c r="K6710" s="11" t="s">
        <v>8034</v>
      </c>
      <c r="L6710" s="11">
        <f t="shared" si="312"/>
        <v>1414</v>
      </c>
      <c r="M6710" s="11">
        <f t="shared" si="313"/>
        <v>1842</v>
      </c>
      <c r="N6710" s="12">
        <f t="shared" si="314"/>
        <v>0.5657248157248157</v>
      </c>
    </row>
    <row r="6711" spans="1:14" x14ac:dyDescent="0.3">
      <c r="A6711" s="8" t="s">
        <v>6720</v>
      </c>
      <c r="B6711" s="9">
        <v>45598</v>
      </c>
      <c r="C6711" s="10" t="s">
        <v>8013</v>
      </c>
      <c r="D6711" s="10" t="s">
        <v>8017</v>
      </c>
      <c r="E6711" s="10" t="s">
        <v>8031</v>
      </c>
      <c r="F6711" s="11">
        <v>3</v>
      </c>
      <c r="G6711" s="11">
        <v>1710</v>
      </c>
      <c r="H6711" s="11">
        <v>730</v>
      </c>
      <c r="I6711" s="11">
        <v>151</v>
      </c>
      <c r="J6711" s="11">
        <v>4</v>
      </c>
      <c r="K6711" s="11" t="s">
        <v>8034</v>
      </c>
      <c r="L6711" s="11">
        <f t="shared" si="312"/>
        <v>881</v>
      </c>
      <c r="M6711" s="11">
        <f t="shared" si="313"/>
        <v>829</v>
      </c>
      <c r="N6711" s="12">
        <f t="shared" si="314"/>
        <v>0.48479532163742689</v>
      </c>
    </row>
    <row r="6712" spans="1:14" x14ac:dyDescent="0.3">
      <c r="A6712" s="8" t="s">
        <v>6721</v>
      </c>
      <c r="B6712" s="9">
        <v>45598</v>
      </c>
      <c r="C6712" s="10" t="s">
        <v>8011</v>
      </c>
      <c r="D6712" s="10" t="s">
        <v>8021</v>
      </c>
      <c r="E6712" s="10" t="s">
        <v>8032</v>
      </c>
      <c r="F6712" s="11">
        <v>1</v>
      </c>
      <c r="G6712" s="11">
        <v>791</v>
      </c>
      <c r="H6712" s="11">
        <v>392</v>
      </c>
      <c r="I6712" s="11">
        <v>141</v>
      </c>
      <c r="J6712" s="11">
        <v>3</v>
      </c>
      <c r="K6712" s="11" t="s">
        <v>8034</v>
      </c>
      <c r="L6712" s="11">
        <f t="shared" si="312"/>
        <v>533</v>
      </c>
      <c r="M6712" s="11">
        <f t="shared" si="313"/>
        <v>258</v>
      </c>
      <c r="N6712" s="12">
        <f t="shared" si="314"/>
        <v>0.32616940581542353</v>
      </c>
    </row>
    <row r="6713" spans="1:14" x14ac:dyDescent="0.3">
      <c r="A6713" s="8" t="s">
        <v>6722</v>
      </c>
      <c r="B6713" s="9">
        <v>45598</v>
      </c>
      <c r="C6713" s="10" t="s">
        <v>8013</v>
      </c>
      <c r="D6713" s="10" t="s">
        <v>8019</v>
      </c>
      <c r="E6713" s="10" t="s">
        <v>8031</v>
      </c>
      <c r="F6713" s="11">
        <v>4</v>
      </c>
      <c r="G6713" s="11">
        <v>2416</v>
      </c>
      <c r="H6713" s="11">
        <v>724</v>
      </c>
      <c r="I6713" s="11">
        <v>199</v>
      </c>
      <c r="J6713" s="11">
        <v>4</v>
      </c>
      <c r="K6713" s="11" t="s">
        <v>8034</v>
      </c>
      <c r="L6713" s="11">
        <f t="shared" si="312"/>
        <v>923</v>
      </c>
      <c r="M6713" s="11">
        <f t="shared" si="313"/>
        <v>1493</v>
      </c>
      <c r="N6713" s="12">
        <f t="shared" si="314"/>
        <v>0.61796357615894038</v>
      </c>
    </row>
    <row r="6714" spans="1:14" x14ac:dyDescent="0.3">
      <c r="A6714" s="8" t="s">
        <v>6723</v>
      </c>
      <c r="B6714" s="9">
        <v>45598</v>
      </c>
      <c r="C6714" s="10" t="s">
        <v>8012</v>
      </c>
      <c r="D6714" s="10" t="s">
        <v>8016</v>
      </c>
      <c r="E6714" s="10" t="s">
        <v>8031</v>
      </c>
      <c r="F6714" s="11">
        <v>2</v>
      </c>
      <c r="G6714" s="11">
        <v>1290</v>
      </c>
      <c r="H6714" s="11">
        <v>396</v>
      </c>
      <c r="I6714" s="11">
        <v>178</v>
      </c>
      <c r="J6714" s="11">
        <v>3</v>
      </c>
      <c r="K6714" s="11" t="s">
        <v>8034</v>
      </c>
      <c r="L6714" s="11">
        <f t="shared" si="312"/>
        <v>574</v>
      </c>
      <c r="M6714" s="11">
        <f t="shared" si="313"/>
        <v>716</v>
      </c>
      <c r="N6714" s="12">
        <f t="shared" si="314"/>
        <v>0.55503875968992245</v>
      </c>
    </row>
    <row r="6715" spans="1:14" x14ac:dyDescent="0.3">
      <c r="A6715" s="8" t="s">
        <v>6724</v>
      </c>
      <c r="B6715" s="9">
        <v>45598</v>
      </c>
      <c r="C6715" s="10" t="s">
        <v>8014</v>
      </c>
      <c r="D6715" s="10" t="s">
        <v>8020</v>
      </c>
      <c r="E6715" s="10" t="s">
        <v>8032</v>
      </c>
      <c r="F6715" s="11">
        <v>2</v>
      </c>
      <c r="G6715" s="11">
        <v>1536</v>
      </c>
      <c r="H6715" s="11">
        <v>458</v>
      </c>
      <c r="I6715" s="11">
        <v>144</v>
      </c>
      <c r="J6715" s="11">
        <v>3</v>
      </c>
      <c r="K6715" s="11" t="s">
        <v>8034</v>
      </c>
      <c r="L6715" s="11">
        <f t="shared" si="312"/>
        <v>602</v>
      </c>
      <c r="M6715" s="11">
        <f t="shared" si="313"/>
        <v>934</v>
      </c>
      <c r="N6715" s="12">
        <f t="shared" si="314"/>
        <v>0.60807291666666663</v>
      </c>
    </row>
    <row r="6716" spans="1:14" x14ac:dyDescent="0.3">
      <c r="A6716" s="8" t="s">
        <v>6725</v>
      </c>
      <c r="B6716" s="9">
        <v>45598</v>
      </c>
      <c r="C6716" s="10" t="s">
        <v>8013</v>
      </c>
      <c r="D6716" s="10" t="s">
        <v>8025</v>
      </c>
      <c r="E6716" s="10" t="s">
        <v>8031</v>
      </c>
      <c r="F6716" s="11">
        <v>3</v>
      </c>
      <c r="G6716" s="11">
        <v>2133</v>
      </c>
      <c r="H6716" s="11">
        <v>486</v>
      </c>
      <c r="I6716" s="11">
        <v>143</v>
      </c>
      <c r="J6716" s="11">
        <v>5</v>
      </c>
      <c r="K6716" s="11" t="s">
        <v>8034</v>
      </c>
      <c r="L6716" s="11">
        <f t="shared" si="312"/>
        <v>629</v>
      </c>
      <c r="M6716" s="11">
        <f t="shared" si="313"/>
        <v>1504</v>
      </c>
      <c r="N6716" s="12">
        <f t="shared" si="314"/>
        <v>0.70511017346460381</v>
      </c>
    </row>
    <row r="6717" spans="1:14" x14ac:dyDescent="0.3">
      <c r="A6717" s="8" t="s">
        <v>6726</v>
      </c>
      <c r="B6717" s="9">
        <v>45598</v>
      </c>
      <c r="C6717" s="10" t="s">
        <v>8013</v>
      </c>
      <c r="D6717" s="10" t="s">
        <v>8025</v>
      </c>
      <c r="E6717" s="10" t="s">
        <v>8032</v>
      </c>
      <c r="F6717" s="11">
        <v>3</v>
      </c>
      <c r="G6717" s="11">
        <v>1668</v>
      </c>
      <c r="H6717" s="11">
        <v>1143</v>
      </c>
      <c r="I6717" s="11">
        <v>191</v>
      </c>
      <c r="J6717" s="11">
        <v>5</v>
      </c>
      <c r="K6717" s="11" t="s">
        <v>8035</v>
      </c>
      <c r="L6717" s="11">
        <f t="shared" si="312"/>
        <v>1334</v>
      </c>
      <c r="M6717" s="11">
        <f t="shared" si="313"/>
        <v>334</v>
      </c>
      <c r="N6717" s="12">
        <f t="shared" si="314"/>
        <v>0.20023980815347722</v>
      </c>
    </row>
    <row r="6718" spans="1:14" x14ac:dyDescent="0.3">
      <c r="A6718" s="8" t="s">
        <v>6727</v>
      </c>
      <c r="B6718" s="9">
        <v>45598</v>
      </c>
      <c r="C6718" s="10" t="s">
        <v>8012</v>
      </c>
      <c r="D6718" s="10" t="s">
        <v>8029</v>
      </c>
      <c r="E6718" s="10" t="s">
        <v>8033</v>
      </c>
      <c r="F6718" s="11">
        <v>2</v>
      </c>
      <c r="G6718" s="11">
        <v>1354</v>
      </c>
      <c r="H6718" s="11">
        <v>1165</v>
      </c>
      <c r="I6718" s="11">
        <v>184</v>
      </c>
      <c r="J6718" s="11">
        <v>5</v>
      </c>
      <c r="K6718" s="11" t="s">
        <v>8034</v>
      </c>
      <c r="L6718" s="11">
        <f t="shared" si="312"/>
        <v>1349</v>
      </c>
      <c r="M6718" s="11">
        <f t="shared" si="313"/>
        <v>5</v>
      </c>
      <c r="N6718" s="12">
        <f t="shared" si="314"/>
        <v>3.692762186115214E-3</v>
      </c>
    </row>
    <row r="6719" spans="1:14" x14ac:dyDescent="0.3">
      <c r="A6719" s="8" t="s">
        <v>6728</v>
      </c>
      <c r="B6719" s="9">
        <v>45598</v>
      </c>
      <c r="C6719" s="10" t="s">
        <v>8011</v>
      </c>
      <c r="D6719" s="10" t="s">
        <v>8021</v>
      </c>
      <c r="E6719" s="10" t="s">
        <v>8033</v>
      </c>
      <c r="F6719" s="11">
        <v>5</v>
      </c>
      <c r="G6719" s="11">
        <v>4310</v>
      </c>
      <c r="H6719" s="11">
        <v>392</v>
      </c>
      <c r="I6719" s="11">
        <v>201</v>
      </c>
      <c r="J6719" s="11">
        <v>4</v>
      </c>
      <c r="K6719" s="11" t="s">
        <v>8034</v>
      </c>
      <c r="L6719" s="11">
        <f t="shared" si="312"/>
        <v>593</v>
      </c>
      <c r="M6719" s="11">
        <f t="shared" si="313"/>
        <v>3717</v>
      </c>
      <c r="N6719" s="12">
        <f t="shared" si="314"/>
        <v>0.86241299303944319</v>
      </c>
    </row>
    <row r="6720" spans="1:14" x14ac:dyDescent="0.3">
      <c r="A6720" s="8" t="s">
        <v>6729</v>
      </c>
      <c r="B6720" s="9">
        <v>45598</v>
      </c>
      <c r="C6720" s="10" t="s">
        <v>8012</v>
      </c>
      <c r="D6720" s="10" t="s">
        <v>8016</v>
      </c>
      <c r="E6720" s="10" t="s">
        <v>8033</v>
      </c>
      <c r="F6720" s="11">
        <v>5</v>
      </c>
      <c r="G6720" s="11">
        <v>3555</v>
      </c>
      <c r="H6720" s="11">
        <v>684</v>
      </c>
      <c r="I6720" s="11">
        <v>143</v>
      </c>
      <c r="J6720" s="11">
        <v>4</v>
      </c>
      <c r="K6720" s="11" t="s">
        <v>8034</v>
      </c>
      <c r="L6720" s="11">
        <f t="shared" si="312"/>
        <v>827</v>
      </c>
      <c r="M6720" s="11">
        <f t="shared" si="313"/>
        <v>2728</v>
      </c>
      <c r="N6720" s="12">
        <f t="shared" si="314"/>
        <v>0.76736990154711671</v>
      </c>
    </row>
    <row r="6721" spans="1:14" x14ac:dyDescent="0.3">
      <c r="A6721" s="8" t="s">
        <v>6730</v>
      </c>
      <c r="B6721" s="9">
        <v>45598</v>
      </c>
      <c r="C6721" s="10" t="s">
        <v>8014</v>
      </c>
      <c r="D6721" s="10" t="s">
        <v>8024</v>
      </c>
      <c r="E6721" s="10" t="s">
        <v>8031</v>
      </c>
      <c r="F6721" s="11">
        <v>4</v>
      </c>
      <c r="G6721" s="11">
        <v>2764</v>
      </c>
      <c r="H6721" s="11">
        <v>930</v>
      </c>
      <c r="I6721" s="11">
        <v>177</v>
      </c>
      <c r="J6721" s="11">
        <v>7</v>
      </c>
      <c r="K6721" s="11" t="s">
        <v>8034</v>
      </c>
      <c r="L6721" s="11">
        <f t="shared" si="312"/>
        <v>1107</v>
      </c>
      <c r="M6721" s="11">
        <f t="shared" si="313"/>
        <v>1657</v>
      </c>
      <c r="N6721" s="12">
        <f t="shared" si="314"/>
        <v>0.59949348769898703</v>
      </c>
    </row>
    <row r="6722" spans="1:14" x14ac:dyDescent="0.3">
      <c r="A6722" s="8" t="s">
        <v>6731</v>
      </c>
      <c r="B6722" s="9">
        <v>45598</v>
      </c>
      <c r="C6722" s="10" t="s">
        <v>8013</v>
      </c>
      <c r="D6722" s="10" t="s">
        <v>8025</v>
      </c>
      <c r="E6722" s="10" t="s">
        <v>8033</v>
      </c>
      <c r="F6722" s="11">
        <v>5</v>
      </c>
      <c r="G6722" s="11">
        <v>3600</v>
      </c>
      <c r="H6722" s="11">
        <v>461</v>
      </c>
      <c r="I6722" s="11">
        <v>109</v>
      </c>
      <c r="J6722" s="11">
        <v>2</v>
      </c>
      <c r="K6722" s="11" t="s">
        <v>8034</v>
      </c>
      <c r="L6722" s="11">
        <f t="shared" ref="L6722:L6785" si="315">H6722+I6722</f>
        <v>570</v>
      </c>
      <c r="M6722" s="11">
        <f t="shared" ref="M6722:M6785" si="316">G6722-L6722</f>
        <v>3030</v>
      </c>
      <c r="N6722" s="12">
        <f t="shared" ref="N6722:N6785" si="317">M6722/G6722</f>
        <v>0.84166666666666667</v>
      </c>
    </row>
    <row r="6723" spans="1:14" x14ac:dyDescent="0.3">
      <c r="A6723" s="8" t="s">
        <v>6732</v>
      </c>
      <c r="B6723" s="9">
        <v>45598</v>
      </c>
      <c r="C6723" s="10" t="s">
        <v>8013</v>
      </c>
      <c r="D6723" s="10" t="s">
        <v>8017</v>
      </c>
      <c r="E6723" s="10" t="s">
        <v>8032</v>
      </c>
      <c r="F6723" s="11">
        <v>2</v>
      </c>
      <c r="G6723" s="11">
        <v>1300</v>
      </c>
      <c r="H6723" s="11">
        <v>520</v>
      </c>
      <c r="I6723" s="11">
        <v>111</v>
      </c>
      <c r="J6723" s="11">
        <v>7</v>
      </c>
      <c r="K6723" s="11" t="s">
        <v>8034</v>
      </c>
      <c r="L6723" s="11">
        <f t="shared" si="315"/>
        <v>631</v>
      </c>
      <c r="M6723" s="11">
        <f t="shared" si="316"/>
        <v>669</v>
      </c>
      <c r="N6723" s="12">
        <f t="shared" si="317"/>
        <v>0.51461538461538459</v>
      </c>
    </row>
    <row r="6724" spans="1:14" x14ac:dyDescent="0.3">
      <c r="A6724" s="8" t="s">
        <v>6733</v>
      </c>
      <c r="B6724" s="9">
        <v>45598</v>
      </c>
      <c r="C6724" s="10" t="s">
        <v>8013</v>
      </c>
      <c r="D6724" s="10" t="s">
        <v>8017</v>
      </c>
      <c r="E6724" s="10" t="s">
        <v>8031</v>
      </c>
      <c r="F6724" s="11">
        <v>3</v>
      </c>
      <c r="G6724" s="11">
        <v>2340</v>
      </c>
      <c r="H6724" s="11">
        <v>1156</v>
      </c>
      <c r="I6724" s="11">
        <v>127</v>
      </c>
      <c r="J6724" s="11">
        <v>2</v>
      </c>
      <c r="K6724" s="11" t="s">
        <v>8034</v>
      </c>
      <c r="L6724" s="11">
        <f t="shared" si="315"/>
        <v>1283</v>
      </c>
      <c r="M6724" s="11">
        <f t="shared" si="316"/>
        <v>1057</v>
      </c>
      <c r="N6724" s="12">
        <f t="shared" si="317"/>
        <v>0.45170940170940171</v>
      </c>
    </row>
    <row r="6725" spans="1:14" x14ac:dyDescent="0.3">
      <c r="A6725" s="8" t="s">
        <v>6734</v>
      </c>
      <c r="B6725" s="9">
        <v>45598</v>
      </c>
      <c r="C6725" s="10" t="s">
        <v>8012</v>
      </c>
      <c r="D6725" s="10" t="s">
        <v>8027</v>
      </c>
      <c r="E6725" s="10" t="s">
        <v>8033</v>
      </c>
      <c r="F6725" s="11">
        <v>3</v>
      </c>
      <c r="G6725" s="11">
        <v>1752</v>
      </c>
      <c r="H6725" s="11">
        <v>598</v>
      </c>
      <c r="I6725" s="11">
        <v>170</v>
      </c>
      <c r="J6725" s="11">
        <v>6</v>
      </c>
      <c r="K6725" s="11" t="s">
        <v>8034</v>
      </c>
      <c r="L6725" s="11">
        <f t="shared" si="315"/>
        <v>768</v>
      </c>
      <c r="M6725" s="11">
        <f t="shared" si="316"/>
        <v>984</v>
      </c>
      <c r="N6725" s="12">
        <f t="shared" si="317"/>
        <v>0.56164383561643838</v>
      </c>
    </row>
    <row r="6726" spans="1:14" x14ac:dyDescent="0.3">
      <c r="A6726" s="8" t="s">
        <v>6735</v>
      </c>
      <c r="B6726" s="9">
        <v>45598</v>
      </c>
      <c r="C6726" s="10" t="s">
        <v>8011</v>
      </c>
      <c r="D6726" s="10" t="s">
        <v>8023</v>
      </c>
      <c r="E6726" s="10" t="s">
        <v>8031</v>
      </c>
      <c r="F6726" s="11">
        <v>1</v>
      </c>
      <c r="G6726" s="11">
        <v>648</v>
      </c>
      <c r="H6726" s="11">
        <v>1349</v>
      </c>
      <c r="I6726" s="11">
        <v>202</v>
      </c>
      <c r="J6726" s="11">
        <v>4</v>
      </c>
      <c r="K6726" s="11" t="s">
        <v>8034</v>
      </c>
      <c r="L6726" s="11">
        <f t="shared" si="315"/>
        <v>1551</v>
      </c>
      <c r="M6726" s="11">
        <f t="shared" si="316"/>
        <v>-903</v>
      </c>
      <c r="N6726" s="12">
        <f t="shared" si="317"/>
        <v>-1.3935185185185186</v>
      </c>
    </row>
    <row r="6727" spans="1:14" x14ac:dyDescent="0.3">
      <c r="A6727" s="8" t="s">
        <v>6736</v>
      </c>
      <c r="B6727" s="9">
        <v>45598</v>
      </c>
      <c r="C6727" s="10" t="s">
        <v>8011</v>
      </c>
      <c r="D6727" s="10" t="s">
        <v>8023</v>
      </c>
      <c r="E6727" s="10" t="s">
        <v>8033</v>
      </c>
      <c r="F6727" s="11">
        <v>1</v>
      </c>
      <c r="G6727" s="11">
        <v>633</v>
      </c>
      <c r="H6727" s="11">
        <v>1161</v>
      </c>
      <c r="I6727" s="11">
        <v>217</v>
      </c>
      <c r="J6727" s="11">
        <v>5</v>
      </c>
      <c r="K6727" s="11" t="s">
        <v>8034</v>
      </c>
      <c r="L6727" s="11">
        <f t="shared" si="315"/>
        <v>1378</v>
      </c>
      <c r="M6727" s="11">
        <f t="shared" si="316"/>
        <v>-745</v>
      </c>
      <c r="N6727" s="12">
        <f t="shared" si="317"/>
        <v>-1.1769352290679305</v>
      </c>
    </row>
    <row r="6728" spans="1:14" x14ac:dyDescent="0.3">
      <c r="A6728" s="8" t="s">
        <v>6737</v>
      </c>
      <c r="B6728" s="9">
        <v>45598</v>
      </c>
      <c r="C6728" s="10" t="s">
        <v>8013</v>
      </c>
      <c r="D6728" s="10" t="s">
        <v>8019</v>
      </c>
      <c r="E6728" s="10" t="s">
        <v>8032</v>
      </c>
      <c r="F6728" s="11">
        <v>4</v>
      </c>
      <c r="G6728" s="11">
        <v>3080</v>
      </c>
      <c r="H6728" s="11">
        <v>1034</v>
      </c>
      <c r="I6728" s="11">
        <v>218</v>
      </c>
      <c r="J6728" s="11">
        <v>6</v>
      </c>
      <c r="K6728" s="11" t="s">
        <v>8034</v>
      </c>
      <c r="L6728" s="11">
        <f t="shared" si="315"/>
        <v>1252</v>
      </c>
      <c r="M6728" s="11">
        <f t="shared" si="316"/>
        <v>1828</v>
      </c>
      <c r="N6728" s="12">
        <f t="shared" si="317"/>
        <v>0.59350649350649354</v>
      </c>
    </row>
    <row r="6729" spans="1:14" x14ac:dyDescent="0.3">
      <c r="A6729" s="8" t="s">
        <v>6738</v>
      </c>
      <c r="B6729" s="9">
        <v>45599</v>
      </c>
      <c r="C6729" s="10" t="s">
        <v>8012</v>
      </c>
      <c r="D6729" s="10" t="s">
        <v>8027</v>
      </c>
      <c r="E6729" s="10" t="s">
        <v>8033</v>
      </c>
      <c r="F6729" s="11">
        <v>5</v>
      </c>
      <c r="G6729" s="11">
        <v>4495</v>
      </c>
      <c r="H6729" s="11">
        <v>1341</v>
      </c>
      <c r="I6729" s="11">
        <v>146</v>
      </c>
      <c r="J6729" s="11">
        <v>4</v>
      </c>
      <c r="K6729" s="11" t="s">
        <v>8034</v>
      </c>
      <c r="L6729" s="11">
        <f t="shared" si="315"/>
        <v>1487</v>
      </c>
      <c r="M6729" s="11">
        <f t="shared" si="316"/>
        <v>3008</v>
      </c>
      <c r="N6729" s="12">
        <f t="shared" si="317"/>
        <v>0.66918798665183532</v>
      </c>
    </row>
    <row r="6730" spans="1:14" x14ac:dyDescent="0.3">
      <c r="A6730" s="8" t="s">
        <v>6739</v>
      </c>
      <c r="B6730" s="9">
        <v>45599</v>
      </c>
      <c r="C6730" s="10" t="s">
        <v>8012</v>
      </c>
      <c r="D6730" s="10" t="s">
        <v>8029</v>
      </c>
      <c r="E6730" s="10" t="s">
        <v>8031</v>
      </c>
      <c r="F6730" s="11">
        <v>1</v>
      </c>
      <c r="G6730" s="11">
        <v>687</v>
      </c>
      <c r="H6730" s="11">
        <v>679</v>
      </c>
      <c r="I6730" s="11">
        <v>156</v>
      </c>
      <c r="J6730" s="11">
        <v>6</v>
      </c>
      <c r="K6730" s="11" t="s">
        <v>8035</v>
      </c>
      <c r="L6730" s="11">
        <f t="shared" si="315"/>
        <v>835</v>
      </c>
      <c r="M6730" s="11">
        <f t="shared" si="316"/>
        <v>-148</v>
      </c>
      <c r="N6730" s="12">
        <f t="shared" si="317"/>
        <v>-0.21542940320232898</v>
      </c>
    </row>
    <row r="6731" spans="1:14" x14ac:dyDescent="0.3">
      <c r="A6731" s="8" t="s">
        <v>6740</v>
      </c>
      <c r="B6731" s="9">
        <v>45599</v>
      </c>
      <c r="C6731" s="10" t="s">
        <v>8013</v>
      </c>
      <c r="D6731" s="10" t="s">
        <v>8022</v>
      </c>
      <c r="E6731" s="10" t="s">
        <v>8033</v>
      </c>
      <c r="F6731" s="11">
        <v>3</v>
      </c>
      <c r="G6731" s="11">
        <v>2220</v>
      </c>
      <c r="H6731" s="11">
        <v>355</v>
      </c>
      <c r="I6731" s="11">
        <v>212</v>
      </c>
      <c r="J6731" s="11">
        <v>4</v>
      </c>
      <c r="K6731" s="11" t="s">
        <v>8034</v>
      </c>
      <c r="L6731" s="11">
        <f t="shared" si="315"/>
        <v>567</v>
      </c>
      <c r="M6731" s="11">
        <f t="shared" si="316"/>
        <v>1653</v>
      </c>
      <c r="N6731" s="12">
        <f t="shared" si="317"/>
        <v>0.74459459459459465</v>
      </c>
    </row>
    <row r="6732" spans="1:14" x14ac:dyDescent="0.3">
      <c r="A6732" s="8" t="s">
        <v>6741</v>
      </c>
      <c r="B6732" s="9">
        <v>45599</v>
      </c>
      <c r="C6732" s="10" t="s">
        <v>8012</v>
      </c>
      <c r="D6732" s="10" t="s">
        <v>8016</v>
      </c>
      <c r="E6732" s="10" t="s">
        <v>8032</v>
      </c>
      <c r="F6732" s="11">
        <v>4</v>
      </c>
      <c r="G6732" s="11">
        <v>3100</v>
      </c>
      <c r="H6732" s="11">
        <v>569</v>
      </c>
      <c r="I6732" s="11">
        <v>214</v>
      </c>
      <c r="J6732" s="11">
        <v>4</v>
      </c>
      <c r="K6732" s="11" t="s">
        <v>8035</v>
      </c>
      <c r="L6732" s="11">
        <f t="shared" si="315"/>
        <v>783</v>
      </c>
      <c r="M6732" s="11">
        <f t="shared" si="316"/>
        <v>2317</v>
      </c>
      <c r="N6732" s="12">
        <f t="shared" si="317"/>
        <v>0.74741935483870969</v>
      </c>
    </row>
    <row r="6733" spans="1:14" x14ac:dyDescent="0.3">
      <c r="A6733" s="8" t="s">
        <v>6742</v>
      </c>
      <c r="B6733" s="9">
        <v>45599</v>
      </c>
      <c r="C6733" s="10" t="s">
        <v>8012</v>
      </c>
      <c r="D6733" s="10" t="s">
        <v>8029</v>
      </c>
      <c r="E6733" s="10" t="s">
        <v>8031</v>
      </c>
      <c r="F6733" s="11">
        <v>3</v>
      </c>
      <c r="G6733" s="11">
        <v>2604</v>
      </c>
      <c r="H6733" s="11">
        <v>1301</v>
      </c>
      <c r="I6733" s="11">
        <v>180</v>
      </c>
      <c r="J6733" s="11">
        <v>4</v>
      </c>
      <c r="K6733" s="11" t="s">
        <v>8034</v>
      </c>
      <c r="L6733" s="11">
        <f t="shared" si="315"/>
        <v>1481</v>
      </c>
      <c r="M6733" s="11">
        <f t="shared" si="316"/>
        <v>1123</v>
      </c>
      <c r="N6733" s="12">
        <f t="shared" si="317"/>
        <v>0.4312596006144393</v>
      </c>
    </row>
    <row r="6734" spans="1:14" x14ac:dyDescent="0.3">
      <c r="A6734" s="8" t="s">
        <v>6743</v>
      </c>
      <c r="B6734" s="9">
        <v>45599</v>
      </c>
      <c r="C6734" s="10" t="s">
        <v>8013</v>
      </c>
      <c r="D6734" s="10" t="s">
        <v>8017</v>
      </c>
      <c r="E6734" s="10" t="s">
        <v>8033</v>
      </c>
      <c r="F6734" s="11">
        <v>4</v>
      </c>
      <c r="G6734" s="11">
        <v>2384</v>
      </c>
      <c r="H6734" s="11">
        <v>523</v>
      </c>
      <c r="I6734" s="11">
        <v>114</v>
      </c>
      <c r="J6734" s="11">
        <v>2</v>
      </c>
      <c r="K6734" s="11" t="s">
        <v>8034</v>
      </c>
      <c r="L6734" s="11">
        <f t="shared" si="315"/>
        <v>637</v>
      </c>
      <c r="M6734" s="11">
        <f t="shared" si="316"/>
        <v>1747</v>
      </c>
      <c r="N6734" s="12">
        <f t="shared" si="317"/>
        <v>0.73280201342281881</v>
      </c>
    </row>
    <row r="6735" spans="1:14" x14ac:dyDescent="0.3">
      <c r="A6735" s="8" t="s">
        <v>6744</v>
      </c>
      <c r="B6735" s="9">
        <v>45599</v>
      </c>
      <c r="C6735" s="10" t="s">
        <v>8014</v>
      </c>
      <c r="D6735" s="10" t="s">
        <v>8026</v>
      </c>
      <c r="E6735" s="10" t="s">
        <v>8033</v>
      </c>
      <c r="F6735" s="11">
        <v>2</v>
      </c>
      <c r="G6735" s="11">
        <v>1768</v>
      </c>
      <c r="H6735" s="11">
        <v>1147</v>
      </c>
      <c r="I6735" s="11">
        <v>190</v>
      </c>
      <c r="J6735" s="11">
        <v>4</v>
      </c>
      <c r="K6735" s="11" t="s">
        <v>8034</v>
      </c>
      <c r="L6735" s="11">
        <f t="shared" si="315"/>
        <v>1337</v>
      </c>
      <c r="M6735" s="11">
        <f t="shared" si="316"/>
        <v>431</v>
      </c>
      <c r="N6735" s="12">
        <f t="shared" si="317"/>
        <v>0.24377828054298642</v>
      </c>
    </row>
    <row r="6736" spans="1:14" x14ac:dyDescent="0.3">
      <c r="A6736" s="8" t="s">
        <v>6745</v>
      </c>
      <c r="B6736" s="9">
        <v>45599</v>
      </c>
      <c r="C6736" s="10" t="s">
        <v>8011</v>
      </c>
      <c r="D6736" s="10" t="s">
        <v>8015</v>
      </c>
      <c r="E6736" s="10" t="s">
        <v>8031</v>
      </c>
      <c r="F6736" s="11">
        <v>4</v>
      </c>
      <c r="G6736" s="11">
        <v>2336</v>
      </c>
      <c r="H6736" s="11">
        <v>1235</v>
      </c>
      <c r="I6736" s="11">
        <v>116</v>
      </c>
      <c r="J6736" s="11">
        <v>2</v>
      </c>
      <c r="K6736" s="11" t="s">
        <v>8034</v>
      </c>
      <c r="L6736" s="11">
        <f t="shared" si="315"/>
        <v>1351</v>
      </c>
      <c r="M6736" s="11">
        <f t="shared" si="316"/>
        <v>985</v>
      </c>
      <c r="N6736" s="12">
        <f t="shared" si="317"/>
        <v>0.4216609589041096</v>
      </c>
    </row>
    <row r="6737" spans="1:14" x14ac:dyDescent="0.3">
      <c r="A6737" s="8" t="s">
        <v>6746</v>
      </c>
      <c r="B6737" s="9">
        <v>45599</v>
      </c>
      <c r="C6737" s="10" t="s">
        <v>8011</v>
      </c>
      <c r="D6737" s="10" t="s">
        <v>8023</v>
      </c>
      <c r="E6737" s="10" t="s">
        <v>8033</v>
      </c>
      <c r="F6737" s="11">
        <v>4</v>
      </c>
      <c r="G6737" s="11">
        <v>3544</v>
      </c>
      <c r="H6737" s="11">
        <v>1325</v>
      </c>
      <c r="I6737" s="11">
        <v>107</v>
      </c>
      <c r="J6737" s="11">
        <v>2</v>
      </c>
      <c r="K6737" s="11" t="s">
        <v>8035</v>
      </c>
      <c r="L6737" s="11">
        <f t="shared" si="315"/>
        <v>1432</v>
      </c>
      <c r="M6737" s="11">
        <f t="shared" si="316"/>
        <v>2112</v>
      </c>
      <c r="N6737" s="12">
        <f t="shared" si="317"/>
        <v>0.59593679458239279</v>
      </c>
    </row>
    <row r="6738" spans="1:14" x14ac:dyDescent="0.3">
      <c r="A6738" s="8" t="s">
        <v>6747</v>
      </c>
      <c r="B6738" s="9">
        <v>45599</v>
      </c>
      <c r="C6738" s="10" t="s">
        <v>8013</v>
      </c>
      <c r="D6738" s="10" t="s">
        <v>8025</v>
      </c>
      <c r="E6738" s="10" t="s">
        <v>8033</v>
      </c>
      <c r="F6738" s="11">
        <v>5</v>
      </c>
      <c r="G6738" s="11">
        <v>3010</v>
      </c>
      <c r="H6738" s="11">
        <v>1195</v>
      </c>
      <c r="I6738" s="11">
        <v>165</v>
      </c>
      <c r="J6738" s="11">
        <v>7</v>
      </c>
      <c r="K6738" s="11" t="s">
        <v>8034</v>
      </c>
      <c r="L6738" s="11">
        <f t="shared" si="315"/>
        <v>1360</v>
      </c>
      <c r="M6738" s="11">
        <f t="shared" si="316"/>
        <v>1650</v>
      </c>
      <c r="N6738" s="12">
        <f t="shared" si="317"/>
        <v>0.54817275747508309</v>
      </c>
    </row>
    <row r="6739" spans="1:14" x14ac:dyDescent="0.3">
      <c r="A6739" s="8" t="s">
        <v>6748</v>
      </c>
      <c r="B6739" s="9">
        <v>45599</v>
      </c>
      <c r="C6739" s="10" t="s">
        <v>8014</v>
      </c>
      <c r="D6739" s="10" t="s">
        <v>8026</v>
      </c>
      <c r="E6739" s="10" t="s">
        <v>8032</v>
      </c>
      <c r="F6739" s="11">
        <v>4</v>
      </c>
      <c r="G6739" s="11">
        <v>3236</v>
      </c>
      <c r="H6739" s="11">
        <v>958</v>
      </c>
      <c r="I6739" s="11">
        <v>103</v>
      </c>
      <c r="J6739" s="11">
        <v>2</v>
      </c>
      <c r="K6739" s="11" t="s">
        <v>8034</v>
      </c>
      <c r="L6739" s="11">
        <f t="shared" si="315"/>
        <v>1061</v>
      </c>
      <c r="M6739" s="11">
        <f t="shared" si="316"/>
        <v>2175</v>
      </c>
      <c r="N6739" s="12">
        <f t="shared" si="317"/>
        <v>0.67212608158220022</v>
      </c>
    </row>
    <row r="6740" spans="1:14" x14ac:dyDescent="0.3">
      <c r="A6740" s="8" t="s">
        <v>6749</v>
      </c>
      <c r="B6740" s="9">
        <v>45599</v>
      </c>
      <c r="C6740" s="10" t="s">
        <v>8011</v>
      </c>
      <c r="D6740" s="10" t="s">
        <v>8030</v>
      </c>
      <c r="E6740" s="10" t="s">
        <v>8033</v>
      </c>
      <c r="F6740" s="11">
        <v>2</v>
      </c>
      <c r="G6740" s="11">
        <v>1798</v>
      </c>
      <c r="H6740" s="11">
        <v>1411</v>
      </c>
      <c r="I6740" s="11">
        <v>144</v>
      </c>
      <c r="J6740" s="11">
        <v>2</v>
      </c>
      <c r="K6740" s="11" t="s">
        <v>8034</v>
      </c>
      <c r="L6740" s="11">
        <f t="shared" si="315"/>
        <v>1555</v>
      </c>
      <c r="M6740" s="11">
        <f t="shared" si="316"/>
        <v>243</v>
      </c>
      <c r="N6740" s="12">
        <f t="shared" si="317"/>
        <v>0.13515016685205783</v>
      </c>
    </row>
    <row r="6741" spans="1:14" x14ac:dyDescent="0.3">
      <c r="A6741" s="8" t="s">
        <v>6750</v>
      </c>
      <c r="B6741" s="9">
        <v>45599</v>
      </c>
      <c r="C6741" s="10" t="s">
        <v>8013</v>
      </c>
      <c r="D6741" s="10" t="s">
        <v>8022</v>
      </c>
      <c r="E6741" s="10" t="s">
        <v>8033</v>
      </c>
      <c r="F6741" s="11">
        <v>5</v>
      </c>
      <c r="G6741" s="11">
        <v>3780</v>
      </c>
      <c r="H6741" s="11">
        <v>1113</v>
      </c>
      <c r="I6741" s="11">
        <v>184</v>
      </c>
      <c r="J6741" s="11">
        <v>5</v>
      </c>
      <c r="K6741" s="11" t="s">
        <v>8034</v>
      </c>
      <c r="L6741" s="11">
        <f t="shared" si="315"/>
        <v>1297</v>
      </c>
      <c r="M6741" s="11">
        <f t="shared" si="316"/>
        <v>2483</v>
      </c>
      <c r="N6741" s="12">
        <f t="shared" si="317"/>
        <v>0.65687830687830684</v>
      </c>
    </row>
    <row r="6742" spans="1:14" x14ac:dyDescent="0.3">
      <c r="A6742" s="8" t="s">
        <v>6751</v>
      </c>
      <c r="B6742" s="9">
        <v>45599</v>
      </c>
      <c r="C6742" s="10" t="s">
        <v>8011</v>
      </c>
      <c r="D6742" s="10" t="s">
        <v>8021</v>
      </c>
      <c r="E6742" s="10" t="s">
        <v>8031</v>
      </c>
      <c r="F6742" s="11">
        <v>5</v>
      </c>
      <c r="G6742" s="11">
        <v>3015</v>
      </c>
      <c r="H6742" s="11">
        <v>852</v>
      </c>
      <c r="I6742" s="11">
        <v>198</v>
      </c>
      <c r="J6742" s="11">
        <v>6</v>
      </c>
      <c r="K6742" s="11" t="s">
        <v>8034</v>
      </c>
      <c r="L6742" s="11">
        <f t="shared" si="315"/>
        <v>1050</v>
      </c>
      <c r="M6742" s="11">
        <f t="shared" si="316"/>
        <v>1965</v>
      </c>
      <c r="N6742" s="12">
        <f t="shared" si="317"/>
        <v>0.65174129353233834</v>
      </c>
    </row>
    <row r="6743" spans="1:14" x14ac:dyDescent="0.3">
      <c r="A6743" s="8" t="s">
        <v>6752</v>
      </c>
      <c r="B6743" s="9">
        <v>45599</v>
      </c>
      <c r="C6743" s="10" t="s">
        <v>8012</v>
      </c>
      <c r="D6743" s="10" t="s">
        <v>8029</v>
      </c>
      <c r="E6743" s="10" t="s">
        <v>8031</v>
      </c>
      <c r="F6743" s="11">
        <v>3</v>
      </c>
      <c r="G6743" s="11">
        <v>1824</v>
      </c>
      <c r="H6743" s="11">
        <v>1058</v>
      </c>
      <c r="I6743" s="11">
        <v>108</v>
      </c>
      <c r="J6743" s="11">
        <v>6</v>
      </c>
      <c r="K6743" s="11" t="s">
        <v>8034</v>
      </c>
      <c r="L6743" s="11">
        <f t="shared" si="315"/>
        <v>1166</v>
      </c>
      <c r="M6743" s="11">
        <f t="shared" si="316"/>
        <v>658</v>
      </c>
      <c r="N6743" s="12">
        <f t="shared" si="317"/>
        <v>0.3607456140350877</v>
      </c>
    </row>
    <row r="6744" spans="1:14" x14ac:dyDescent="0.3">
      <c r="A6744" s="8" t="s">
        <v>6753</v>
      </c>
      <c r="B6744" s="9">
        <v>45599</v>
      </c>
      <c r="C6744" s="10" t="s">
        <v>8013</v>
      </c>
      <c r="D6744" s="10" t="s">
        <v>8025</v>
      </c>
      <c r="E6744" s="10" t="s">
        <v>8032</v>
      </c>
      <c r="F6744" s="11">
        <v>2</v>
      </c>
      <c r="G6744" s="11">
        <v>1328</v>
      </c>
      <c r="H6744" s="11">
        <v>526</v>
      </c>
      <c r="I6744" s="11">
        <v>176</v>
      </c>
      <c r="J6744" s="11">
        <v>3</v>
      </c>
      <c r="K6744" s="11" t="s">
        <v>8034</v>
      </c>
      <c r="L6744" s="11">
        <f t="shared" si="315"/>
        <v>702</v>
      </c>
      <c r="M6744" s="11">
        <f t="shared" si="316"/>
        <v>626</v>
      </c>
      <c r="N6744" s="12">
        <f t="shared" si="317"/>
        <v>0.47138554216867468</v>
      </c>
    </row>
    <row r="6745" spans="1:14" x14ac:dyDescent="0.3">
      <c r="A6745" s="8" t="s">
        <v>6754</v>
      </c>
      <c r="B6745" s="9">
        <v>45599</v>
      </c>
      <c r="C6745" s="10" t="s">
        <v>8012</v>
      </c>
      <c r="D6745" s="10" t="s">
        <v>8027</v>
      </c>
      <c r="E6745" s="10" t="s">
        <v>8033</v>
      </c>
      <c r="F6745" s="11">
        <v>4</v>
      </c>
      <c r="G6745" s="11">
        <v>2976</v>
      </c>
      <c r="H6745" s="11">
        <v>693</v>
      </c>
      <c r="I6745" s="11">
        <v>125</v>
      </c>
      <c r="J6745" s="11">
        <v>5</v>
      </c>
      <c r="K6745" s="11" t="s">
        <v>8034</v>
      </c>
      <c r="L6745" s="11">
        <f t="shared" si="315"/>
        <v>818</v>
      </c>
      <c r="M6745" s="11">
        <f t="shared" si="316"/>
        <v>2158</v>
      </c>
      <c r="N6745" s="12">
        <f t="shared" si="317"/>
        <v>0.7251344086021505</v>
      </c>
    </row>
    <row r="6746" spans="1:14" x14ac:dyDescent="0.3">
      <c r="A6746" s="8" t="s">
        <v>6755</v>
      </c>
      <c r="B6746" s="9">
        <v>45599</v>
      </c>
      <c r="C6746" s="10" t="s">
        <v>8014</v>
      </c>
      <c r="D6746" s="10" t="s">
        <v>8018</v>
      </c>
      <c r="E6746" s="10" t="s">
        <v>8031</v>
      </c>
      <c r="F6746" s="11">
        <v>5</v>
      </c>
      <c r="G6746" s="11">
        <v>4100</v>
      </c>
      <c r="H6746" s="11">
        <v>1026</v>
      </c>
      <c r="I6746" s="11">
        <v>156</v>
      </c>
      <c r="J6746" s="11">
        <v>5</v>
      </c>
      <c r="K6746" s="11" t="s">
        <v>8034</v>
      </c>
      <c r="L6746" s="11">
        <f t="shared" si="315"/>
        <v>1182</v>
      </c>
      <c r="M6746" s="11">
        <f t="shared" si="316"/>
        <v>2918</v>
      </c>
      <c r="N6746" s="12">
        <f t="shared" si="317"/>
        <v>0.7117073170731707</v>
      </c>
    </row>
    <row r="6747" spans="1:14" x14ac:dyDescent="0.3">
      <c r="A6747" s="8" t="s">
        <v>6756</v>
      </c>
      <c r="B6747" s="9">
        <v>45599</v>
      </c>
      <c r="C6747" s="10" t="s">
        <v>8011</v>
      </c>
      <c r="D6747" s="10" t="s">
        <v>8030</v>
      </c>
      <c r="E6747" s="10" t="s">
        <v>8033</v>
      </c>
      <c r="F6747" s="11">
        <v>2</v>
      </c>
      <c r="G6747" s="11">
        <v>1452</v>
      </c>
      <c r="H6747" s="11">
        <v>731</v>
      </c>
      <c r="I6747" s="11">
        <v>104</v>
      </c>
      <c r="J6747" s="11">
        <v>6</v>
      </c>
      <c r="K6747" s="11" t="s">
        <v>8035</v>
      </c>
      <c r="L6747" s="11">
        <f t="shared" si="315"/>
        <v>835</v>
      </c>
      <c r="M6747" s="11">
        <f t="shared" si="316"/>
        <v>617</v>
      </c>
      <c r="N6747" s="12">
        <f t="shared" si="317"/>
        <v>0.42493112947658401</v>
      </c>
    </row>
    <row r="6748" spans="1:14" x14ac:dyDescent="0.3">
      <c r="A6748" s="8" t="s">
        <v>6757</v>
      </c>
      <c r="B6748" s="9">
        <v>45599</v>
      </c>
      <c r="C6748" s="10" t="s">
        <v>8011</v>
      </c>
      <c r="D6748" s="10" t="s">
        <v>8030</v>
      </c>
      <c r="E6748" s="10" t="s">
        <v>8031</v>
      </c>
      <c r="F6748" s="11">
        <v>1</v>
      </c>
      <c r="G6748" s="11">
        <v>692</v>
      </c>
      <c r="H6748" s="11">
        <v>1029</v>
      </c>
      <c r="I6748" s="11">
        <v>204</v>
      </c>
      <c r="J6748" s="11">
        <v>6</v>
      </c>
      <c r="K6748" s="11" t="s">
        <v>8035</v>
      </c>
      <c r="L6748" s="11">
        <f t="shared" si="315"/>
        <v>1233</v>
      </c>
      <c r="M6748" s="11">
        <f t="shared" si="316"/>
        <v>-541</v>
      </c>
      <c r="N6748" s="12">
        <f t="shared" si="317"/>
        <v>-0.78179190751445082</v>
      </c>
    </row>
    <row r="6749" spans="1:14" x14ac:dyDescent="0.3">
      <c r="A6749" s="8" t="s">
        <v>6758</v>
      </c>
      <c r="B6749" s="9">
        <v>45599</v>
      </c>
      <c r="C6749" s="10" t="s">
        <v>8011</v>
      </c>
      <c r="D6749" s="10" t="s">
        <v>8030</v>
      </c>
      <c r="E6749" s="10" t="s">
        <v>8031</v>
      </c>
      <c r="F6749" s="11">
        <v>3</v>
      </c>
      <c r="G6749" s="11">
        <v>1920</v>
      </c>
      <c r="H6749" s="11">
        <v>1459</v>
      </c>
      <c r="I6749" s="11">
        <v>179</v>
      </c>
      <c r="J6749" s="11">
        <v>3</v>
      </c>
      <c r="K6749" s="11" t="s">
        <v>8035</v>
      </c>
      <c r="L6749" s="11">
        <f t="shared" si="315"/>
        <v>1638</v>
      </c>
      <c r="M6749" s="11">
        <f t="shared" si="316"/>
        <v>282</v>
      </c>
      <c r="N6749" s="12">
        <f t="shared" si="317"/>
        <v>0.14687500000000001</v>
      </c>
    </row>
    <row r="6750" spans="1:14" x14ac:dyDescent="0.3">
      <c r="A6750" s="8" t="s">
        <v>6759</v>
      </c>
      <c r="B6750" s="9">
        <v>45599</v>
      </c>
      <c r="C6750" s="10" t="s">
        <v>8011</v>
      </c>
      <c r="D6750" s="10" t="s">
        <v>8030</v>
      </c>
      <c r="E6750" s="10" t="s">
        <v>8033</v>
      </c>
      <c r="F6750" s="11">
        <v>4</v>
      </c>
      <c r="G6750" s="11">
        <v>3292</v>
      </c>
      <c r="H6750" s="11">
        <v>1200</v>
      </c>
      <c r="I6750" s="11">
        <v>118</v>
      </c>
      <c r="J6750" s="11">
        <v>5</v>
      </c>
      <c r="K6750" s="11" t="s">
        <v>8034</v>
      </c>
      <c r="L6750" s="11">
        <f t="shared" si="315"/>
        <v>1318</v>
      </c>
      <c r="M6750" s="11">
        <f t="shared" si="316"/>
        <v>1974</v>
      </c>
      <c r="N6750" s="12">
        <f t="shared" si="317"/>
        <v>0.59963547995139732</v>
      </c>
    </row>
    <row r="6751" spans="1:14" x14ac:dyDescent="0.3">
      <c r="A6751" s="8" t="s">
        <v>6760</v>
      </c>
      <c r="B6751" s="9">
        <v>45599</v>
      </c>
      <c r="C6751" s="10" t="s">
        <v>8014</v>
      </c>
      <c r="D6751" s="10" t="s">
        <v>8024</v>
      </c>
      <c r="E6751" s="10" t="s">
        <v>8031</v>
      </c>
      <c r="F6751" s="11">
        <v>1</v>
      </c>
      <c r="G6751" s="11">
        <v>720</v>
      </c>
      <c r="H6751" s="11">
        <v>957</v>
      </c>
      <c r="I6751" s="11">
        <v>148</v>
      </c>
      <c r="J6751" s="11">
        <v>4</v>
      </c>
      <c r="K6751" s="11" t="s">
        <v>8034</v>
      </c>
      <c r="L6751" s="11">
        <f t="shared" si="315"/>
        <v>1105</v>
      </c>
      <c r="M6751" s="11">
        <f t="shared" si="316"/>
        <v>-385</v>
      </c>
      <c r="N6751" s="12">
        <f t="shared" si="317"/>
        <v>-0.53472222222222221</v>
      </c>
    </row>
    <row r="6752" spans="1:14" x14ac:dyDescent="0.3">
      <c r="A6752" s="8" t="s">
        <v>6761</v>
      </c>
      <c r="B6752" s="9">
        <v>45599</v>
      </c>
      <c r="C6752" s="10" t="s">
        <v>8013</v>
      </c>
      <c r="D6752" s="10" t="s">
        <v>8025</v>
      </c>
      <c r="E6752" s="10" t="s">
        <v>8032</v>
      </c>
      <c r="F6752" s="11">
        <v>5</v>
      </c>
      <c r="G6752" s="11">
        <v>3615</v>
      </c>
      <c r="H6752" s="11">
        <v>824</v>
      </c>
      <c r="I6752" s="11">
        <v>167</v>
      </c>
      <c r="J6752" s="11">
        <v>4</v>
      </c>
      <c r="K6752" s="11" t="s">
        <v>8034</v>
      </c>
      <c r="L6752" s="11">
        <f t="shared" si="315"/>
        <v>991</v>
      </c>
      <c r="M6752" s="11">
        <f t="shared" si="316"/>
        <v>2624</v>
      </c>
      <c r="N6752" s="12">
        <f t="shared" si="317"/>
        <v>0.72586445366528352</v>
      </c>
    </row>
    <row r="6753" spans="1:14" x14ac:dyDescent="0.3">
      <c r="A6753" s="8" t="s">
        <v>6762</v>
      </c>
      <c r="B6753" s="9">
        <v>45599</v>
      </c>
      <c r="C6753" s="10" t="s">
        <v>8011</v>
      </c>
      <c r="D6753" s="10" t="s">
        <v>8021</v>
      </c>
      <c r="E6753" s="10" t="s">
        <v>8033</v>
      </c>
      <c r="F6753" s="11">
        <v>2</v>
      </c>
      <c r="G6753" s="11">
        <v>1600</v>
      </c>
      <c r="H6753" s="11">
        <v>679</v>
      </c>
      <c r="I6753" s="11">
        <v>143</v>
      </c>
      <c r="J6753" s="11">
        <v>2</v>
      </c>
      <c r="K6753" s="11" t="s">
        <v>8034</v>
      </c>
      <c r="L6753" s="11">
        <f t="shared" si="315"/>
        <v>822</v>
      </c>
      <c r="M6753" s="11">
        <f t="shared" si="316"/>
        <v>778</v>
      </c>
      <c r="N6753" s="12">
        <f t="shared" si="317"/>
        <v>0.48625000000000002</v>
      </c>
    </row>
    <row r="6754" spans="1:14" x14ac:dyDescent="0.3">
      <c r="A6754" s="8" t="s">
        <v>6763</v>
      </c>
      <c r="B6754" s="9">
        <v>45599</v>
      </c>
      <c r="C6754" s="10" t="s">
        <v>8013</v>
      </c>
      <c r="D6754" s="10" t="s">
        <v>8025</v>
      </c>
      <c r="E6754" s="10" t="s">
        <v>8031</v>
      </c>
      <c r="F6754" s="11">
        <v>2</v>
      </c>
      <c r="G6754" s="11">
        <v>1246</v>
      </c>
      <c r="H6754" s="11">
        <v>905</v>
      </c>
      <c r="I6754" s="11">
        <v>153</v>
      </c>
      <c r="J6754" s="11">
        <v>2</v>
      </c>
      <c r="K6754" s="11" t="s">
        <v>8035</v>
      </c>
      <c r="L6754" s="11">
        <f t="shared" si="315"/>
        <v>1058</v>
      </c>
      <c r="M6754" s="11">
        <f t="shared" si="316"/>
        <v>188</v>
      </c>
      <c r="N6754" s="12">
        <f t="shared" si="317"/>
        <v>0.1508828250401284</v>
      </c>
    </row>
    <row r="6755" spans="1:14" x14ac:dyDescent="0.3">
      <c r="A6755" s="8" t="s">
        <v>6764</v>
      </c>
      <c r="B6755" s="9">
        <v>45600</v>
      </c>
      <c r="C6755" s="10" t="s">
        <v>8011</v>
      </c>
      <c r="D6755" s="10" t="s">
        <v>8023</v>
      </c>
      <c r="E6755" s="10" t="s">
        <v>8033</v>
      </c>
      <c r="F6755" s="11">
        <v>3</v>
      </c>
      <c r="G6755" s="11">
        <v>1653</v>
      </c>
      <c r="H6755" s="11">
        <v>484</v>
      </c>
      <c r="I6755" s="11">
        <v>132</v>
      </c>
      <c r="J6755" s="11">
        <v>5</v>
      </c>
      <c r="K6755" s="11" t="s">
        <v>8034</v>
      </c>
      <c r="L6755" s="11">
        <f t="shared" si="315"/>
        <v>616</v>
      </c>
      <c r="M6755" s="11">
        <f t="shared" si="316"/>
        <v>1037</v>
      </c>
      <c r="N6755" s="12">
        <f t="shared" si="317"/>
        <v>0.62734422262552936</v>
      </c>
    </row>
    <row r="6756" spans="1:14" x14ac:dyDescent="0.3">
      <c r="A6756" s="8" t="s">
        <v>6765</v>
      </c>
      <c r="B6756" s="9">
        <v>45600</v>
      </c>
      <c r="C6756" s="10" t="s">
        <v>8011</v>
      </c>
      <c r="D6756" s="10" t="s">
        <v>8023</v>
      </c>
      <c r="E6756" s="10" t="s">
        <v>8032</v>
      </c>
      <c r="F6756" s="11">
        <v>1</v>
      </c>
      <c r="G6756" s="11">
        <v>839</v>
      </c>
      <c r="H6756" s="11">
        <v>449</v>
      </c>
      <c r="I6756" s="11">
        <v>156</v>
      </c>
      <c r="J6756" s="11">
        <v>3</v>
      </c>
      <c r="K6756" s="11" t="s">
        <v>8034</v>
      </c>
      <c r="L6756" s="11">
        <f t="shared" si="315"/>
        <v>605</v>
      </c>
      <c r="M6756" s="11">
        <f t="shared" si="316"/>
        <v>234</v>
      </c>
      <c r="N6756" s="12">
        <f t="shared" si="317"/>
        <v>0.27890345649582837</v>
      </c>
    </row>
    <row r="6757" spans="1:14" x14ac:dyDescent="0.3">
      <c r="A6757" s="8" t="s">
        <v>6766</v>
      </c>
      <c r="B6757" s="9">
        <v>45600</v>
      </c>
      <c r="C6757" s="10" t="s">
        <v>8011</v>
      </c>
      <c r="D6757" s="10" t="s">
        <v>8015</v>
      </c>
      <c r="E6757" s="10" t="s">
        <v>8031</v>
      </c>
      <c r="F6757" s="11">
        <v>2</v>
      </c>
      <c r="G6757" s="11">
        <v>1120</v>
      </c>
      <c r="H6757" s="11">
        <v>1166</v>
      </c>
      <c r="I6757" s="11">
        <v>216</v>
      </c>
      <c r="J6757" s="11">
        <v>3</v>
      </c>
      <c r="K6757" s="11" t="s">
        <v>8034</v>
      </c>
      <c r="L6757" s="11">
        <f t="shared" si="315"/>
        <v>1382</v>
      </c>
      <c r="M6757" s="11">
        <f t="shared" si="316"/>
        <v>-262</v>
      </c>
      <c r="N6757" s="12">
        <f t="shared" si="317"/>
        <v>-0.23392857142857143</v>
      </c>
    </row>
    <row r="6758" spans="1:14" x14ac:dyDescent="0.3">
      <c r="A6758" s="8" t="s">
        <v>6767</v>
      </c>
      <c r="B6758" s="9">
        <v>45600</v>
      </c>
      <c r="C6758" s="10" t="s">
        <v>8012</v>
      </c>
      <c r="D6758" s="10" t="s">
        <v>8029</v>
      </c>
      <c r="E6758" s="10" t="s">
        <v>8033</v>
      </c>
      <c r="F6758" s="11">
        <v>3</v>
      </c>
      <c r="G6758" s="11">
        <v>2457</v>
      </c>
      <c r="H6758" s="11">
        <v>1282</v>
      </c>
      <c r="I6758" s="11">
        <v>202</v>
      </c>
      <c r="J6758" s="11">
        <v>5</v>
      </c>
      <c r="K6758" s="11" t="s">
        <v>8034</v>
      </c>
      <c r="L6758" s="11">
        <f t="shared" si="315"/>
        <v>1484</v>
      </c>
      <c r="M6758" s="11">
        <f t="shared" si="316"/>
        <v>973</v>
      </c>
      <c r="N6758" s="12">
        <f t="shared" si="317"/>
        <v>0.39601139601139601</v>
      </c>
    </row>
    <row r="6759" spans="1:14" x14ac:dyDescent="0.3">
      <c r="A6759" s="8" t="s">
        <v>6768</v>
      </c>
      <c r="B6759" s="9">
        <v>45600</v>
      </c>
      <c r="C6759" s="10" t="s">
        <v>8013</v>
      </c>
      <c r="D6759" s="10" t="s">
        <v>8019</v>
      </c>
      <c r="E6759" s="10" t="s">
        <v>8032</v>
      </c>
      <c r="F6759" s="11">
        <v>5</v>
      </c>
      <c r="G6759" s="11">
        <v>3350</v>
      </c>
      <c r="H6759" s="11">
        <v>932</v>
      </c>
      <c r="I6759" s="11">
        <v>192</v>
      </c>
      <c r="J6759" s="11">
        <v>7</v>
      </c>
      <c r="K6759" s="11" t="s">
        <v>8034</v>
      </c>
      <c r="L6759" s="11">
        <f t="shared" si="315"/>
        <v>1124</v>
      </c>
      <c r="M6759" s="11">
        <f t="shared" si="316"/>
        <v>2226</v>
      </c>
      <c r="N6759" s="12">
        <f t="shared" si="317"/>
        <v>0.66447761194029853</v>
      </c>
    </row>
    <row r="6760" spans="1:14" x14ac:dyDescent="0.3">
      <c r="A6760" s="8" t="s">
        <v>6769</v>
      </c>
      <c r="B6760" s="9">
        <v>45600</v>
      </c>
      <c r="C6760" s="10" t="s">
        <v>8014</v>
      </c>
      <c r="D6760" s="10" t="s">
        <v>8026</v>
      </c>
      <c r="E6760" s="10" t="s">
        <v>8033</v>
      </c>
      <c r="F6760" s="11">
        <v>5</v>
      </c>
      <c r="G6760" s="11">
        <v>4245</v>
      </c>
      <c r="H6760" s="11">
        <v>831</v>
      </c>
      <c r="I6760" s="11">
        <v>131</v>
      </c>
      <c r="J6760" s="11">
        <v>2</v>
      </c>
      <c r="K6760" s="11" t="s">
        <v>8034</v>
      </c>
      <c r="L6760" s="11">
        <f t="shared" si="315"/>
        <v>962</v>
      </c>
      <c r="M6760" s="11">
        <f t="shared" si="316"/>
        <v>3283</v>
      </c>
      <c r="N6760" s="12">
        <f t="shared" si="317"/>
        <v>0.77338044758539459</v>
      </c>
    </row>
    <row r="6761" spans="1:14" x14ac:dyDescent="0.3">
      <c r="A6761" s="8" t="s">
        <v>6770</v>
      </c>
      <c r="B6761" s="9">
        <v>45600</v>
      </c>
      <c r="C6761" s="10" t="s">
        <v>8014</v>
      </c>
      <c r="D6761" s="10" t="s">
        <v>8024</v>
      </c>
      <c r="E6761" s="10" t="s">
        <v>8032</v>
      </c>
      <c r="F6761" s="11">
        <v>1</v>
      </c>
      <c r="G6761" s="11">
        <v>771</v>
      </c>
      <c r="H6761" s="11">
        <v>956</v>
      </c>
      <c r="I6761" s="11">
        <v>209</v>
      </c>
      <c r="J6761" s="11">
        <v>5</v>
      </c>
      <c r="K6761" s="11" t="s">
        <v>8034</v>
      </c>
      <c r="L6761" s="11">
        <f t="shared" si="315"/>
        <v>1165</v>
      </c>
      <c r="M6761" s="11">
        <f t="shared" si="316"/>
        <v>-394</v>
      </c>
      <c r="N6761" s="12">
        <f t="shared" si="317"/>
        <v>-0.51102464332036313</v>
      </c>
    </row>
    <row r="6762" spans="1:14" x14ac:dyDescent="0.3">
      <c r="A6762" s="8" t="s">
        <v>6771</v>
      </c>
      <c r="B6762" s="9">
        <v>45600</v>
      </c>
      <c r="C6762" s="10" t="s">
        <v>8011</v>
      </c>
      <c r="D6762" s="10" t="s">
        <v>8015</v>
      </c>
      <c r="E6762" s="10" t="s">
        <v>8033</v>
      </c>
      <c r="F6762" s="11">
        <v>2</v>
      </c>
      <c r="G6762" s="11">
        <v>1552</v>
      </c>
      <c r="H6762" s="11">
        <v>1286</v>
      </c>
      <c r="I6762" s="11">
        <v>132</v>
      </c>
      <c r="J6762" s="11">
        <v>7</v>
      </c>
      <c r="K6762" s="11" t="s">
        <v>8034</v>
      </c>
      <c r="L6762" s="11">
        <f t="shared" si="315"/>
        <v>1418</v>
      </c>
      <c r="M6762" s="11">
        <f t="shared" si="316"/>
        <v>134</v>
      </c>
      <c r="N6762" s="12">
        <f t="shared" si="317"/>
        <v>8.6340206185567009E-2</v>
      </c>
    </row>
    <row r="6763" spans="1:14" x14ac:dyDescent="0.3">
      <c r="A6763" s="8" t="s">
        <v>6772</v>
      </c>
      <c r="B6763" s="9">
        <v>45600</v>
      </c>
      <c r="C6763" s="10" t="s">
        <v>8012</v>
      </c>
      <c r="D6763" s="10" t="s">
        <v>8028</v>
      </c>
      <c r="E6763" s="10" t="s">
        <v>8031</v>
      </c>
      <c r="F6763" s="11">
        <v>5</v>
      </c>
      <c r="G6763" s="11">
        <v>3655</v>
      </c>
      <c r="H6763" s="11">
        <v>901</v>
      </c>
      <c r="I6763" s="11">
        <v>218</v>
      </c>
      <c r="J6763" s="11">
        <v>7</v>
      </c>
      <c r="K6763" s="11" t="s">
        <v>8034</v>
      </c>
      <c r="L6763" s="11">
        <f t="shared" si="315"/>
        <v>1119</v>
      </c>
      <c r="M6763" s="11">
        <f t="shared" si="316"/>
        <v>2536</v>
      </c>
      <c r="N6763" s="12">
        <f t="shared" si="317"/>
        <v>0.69384404924760601</v>
      </c>
    </row>
    <row r="6764" spans="1:14" x14ac:dyDescent="0.3">
      <c r="A6764" s="8" t="s">
        <v>6773</v>
      </c>
      <c r="B6764" s="9">
        <v>45600</v>
      </c>
      <c r="C6764" s="10" t="s">
        <v>8013</v>
      </c>
      <c r="D6764" s="10" t="s">
        <v>8019</v>
      </c>
      <c r="E6764" s="10" t="s">
        <v>8031</v>
      </c>
      <c r="F6764" s="11">
        <v>2</v>
      </c>
      <c r="G6764" s="11">
        <v>1332</v>
      </c>
      <c r="H6764" s="11">
        <v>1497</v>
      </c>
      <c r="I6764" s="11">
        <v>106</v>
      </c>
      <c r="J6764" s="11">
        <v>3</v>
      </c>
      <c r="K6764" s="11" t="s">
        <v>8034</v>
      </c>
      <c r="L6764" s="11">
        <f t="shared" si="315"/>
        <v>1603</v>
      </c>
      <c r="M6764" s="11">
        <f t="shared" si="316"/>
        <v>-271</v>
      </c>
      <c r="N6764" s="12">
        <f t="shared" si="317"/>
        <v>-0.20345345345345345</v>
      </c>
    </row>
    <row r="6765" spans="1:14" x14ac:dyDescent="0.3">
      <c r="A6765" s="8" t="s">
        <v>6774</v>
      </c>
      <c r="B6765" s="9">
        <v>45600</v>
      </c>
      <c r="C6765" s="10" t="s">
        <v>8013</v>
      </c>
      <c r="D6765" s="10" t="s">
        <v>8017</v>
      </c>
      <c r="E6765" s="10" t="s">
        <v>8032</v>
      </c>
      <c r="F6765" s="11">
        <v>5</v>
      </c>
      <c r="G6765" s="11">
        <v>3685</v>
      </c>
      <c r="H6765" s="11">
        <v>838</v>
      </c>
      <c r="I6765" s="11">
        <v>125</v>
      </c>
      <c r="J6765" s="11">
        <v>5</v>
      </c>
      <c r="K6765" s="11" t="s">
        <v>8034</v>
      </c>
      <c r="L6765" s="11">
        <f t="shared" si="315"/>
        <v>963</v>
      </c>
      <c r="M6765" s="11">
        <f t="shared" si="316"/>
        <v>2722</v>
      </c>
      <c r="N6765" s="12">
        <f t="shared" si="317"/>
        <v>0.7386702849389416</v>
      </c>
    </row>
    <row r="6766" spans="1:14" x14ac:dyDescent="0.3">
      <c r="A6766" s="8" t="s">
        <v>6775</v>
      </c>
      <c r="B6766" s="9">
        <v>45600</v>
      </c>
      <c r="C6766" s="10" t="s">
        <v>8011</v>
      </c>
      <c r="D6766" s="10" t="s">
        <v>8023</v>
      </c>
      <c r="E6766" s="10" t="s">
        <v>8032</v>
      </c>
      <c r="F6766" s="11">
        <v>3</v>
      </c>
      <c r="G6766" s="11">
        <v>1692</v>
      </c>
      <c r="H6766" s="11">
        <v>1097</v>
      </c>
      <c r="I6766" s="11">
        <v>115</v>
      </c>
      <c r="J6766" s="11">
        <v>6</v>
      </c>
      <c r="K6766" s="11" t="s">
        <v>8034</v>
      </c>
      <c r="L6766" s="11">
        <f t="shared" si="315"/>
        <v>1212</v>
      </c>
      <c r="M6766" s="11">
        <f t="shared" si="316"/>
        <v>480</v>
      </c>
      <c r="N6766" s="12">
        <f t="shared" si="317"/>
        <v>0.28368794326241137</v>
      </c>
    </row>
    <row r="6767" spans="1:14" x14ac:dyDescent="0.3">
      <c r="A6767" s="8" t="s">
        <v>6776</v>
      </c>
      <c r="B6767" s="9">
        <v>45600</v>
      </c>
      <c r="C6767" s="10" t="s">
        <v>8012</v>
      </c>
      <c r="D6767" s="10" t="s">
        <v>8016</v>
      </c>
      <c r="E6767" s="10" t="s">
        <v>8031</v>
      </c>
      <c r="F6767" s="11">
        <v>4</v>
      </c>
      <c r="G6767" s="11">
        <v>2308</v>
      </c>
      <c r="H6767" s="11">
        <v>918</v>
      </c>
      <c r="I6767" s="11">
        <v>115</v>
      </c>
      <c r="J6767" s="11">
        <v>6</v>
      </c>
      <c r="K6767" s="11" t="s">
        <v>8034</v>
      </c>
      <c r="L6767" s="11">
        <f t="shared" si="315"/>
        <v>1033</v>
      </c>
      <c r="M6767" s="11">
        <f t="shared" si="316"/>
        <v>1275</v>
      </c>
      <c r="N6767" s="12">
        <f t="shared" si="317"/>
        <v>0.5524263431542461</v>
      </c>
    </row>
    <row r="6768" spans="1:14" x14ac:dyDescent="0.3">
      <c r="A6768" s="8" t="s">
        <v>6777</v>
      </c>
      <c r="B6768" s="9">
        <v>45600</v>
      </c>
      <c r="C6768" s="10" t="s">
        <v>8011</v>
      </c>
      <c r="D6768" s="10" t="s">
        <v>8023</v>
      </c>
      <c r="E6768" s="10" t="s">
        <v>8031</v>
      </c>
      <c r="F6768" s="11">
        <v>2</v>
      </c>
      <c r="G6768" s="11">
        <v>1140</v>
      </c>
      <c r="H6768" s="11">
        <v>978</v>
      </c>
      <c r="I6768" s="11">
        <v>169</v>
      </c>
      <c r="J6768" s="11">
        <v>4</v>
      </c>
      <c r="K6768" s="11" t="s">
        <v>8034</v>
      </c>
      <c r="L6768" s="11">
        <f t="shared" si="315"/>
        <v>1147</v>
      </c>
      <c r="M6768" s="11">
        <f t="shared" si="316"/>
        <v>-7</v>
      </c>
      <c r="N6768" s="12">
        <f t="shared" si="317"/>
        <v>-6.1403508771929825E-3</v>
      </c>
    </row>
    <row r="6769" spans="1:14" x14ac:dyDescent="0.3">
      <c r="A6769" s="8" t="s">
        <v>6778</v>
      </c>
      <c r="B6769" s="9">
        <v>45600</v>
      </c>
      <c r="C6769" s="10" t="s">
        <v>8014</v>
      </c>
      <c r="D6769" s="10" t="s">
        <v>8018</v>
      </c>
      <c r="E6769" s="10" t="s">
        <v>8032</v>
      </c>
      <c r="F6769" s="11">
        <v>4</v>
      </c>
      <c r="G6769" s="11">
        <v>3328</v>
      </c>
      <c r="H6769" s="11">
        <v>990</v>
      </c>
      <c r="I6769" s="11">
        <v>166</v>
      </c>
      <c r="J6769" s="11">
        <v>5</v>
      </c>
      <c r="K6769" s="11" t="s">
        <v>8035</v>
      </c>
      <c r="L6769" s="11">
        <f t="shared" si="315"/>
        <v>1156</v>
      </c>
      <c r="M6769" s="11">
        <f t="shared" si="316"/>
        <v>2172</v>
      </c>
      <c r="N6769" s="12">
        <f t="shared" si="317"/>
        <v>0.65264423076923073</v>
      </c>
    </row>
    <row r="6770" spans="1:14" x14ac:dyDescent="0.3">
      <c r="A6770" s="8" t="s">
        <v>6779</v>
      </c>
      <c r="B6770" s="9">
        <v>45600</v>
      </c>
      <c r="C6770" s="10" t="s">
        <v>8013</v>
      </c>
      <c r="D6770" s="10" t="s">
        <v>8022</v>
      </c>
      <c r="E6770" s="10" t="s">
        <v>8032</v>
      </c>
      <c r="F6770" s="11">
        <v>5</v>
      </c>
      <c r="G6770" s="11">
        <v>4305</v>
      </c>
      <c r="H6770" s="11">
        <v>1315</v>
      </c>
      <c r="I6770" s="11">
        <v>165</v>
      </c>
      <c r="J6770" s="11">
        <v>5</v>
      </c>
      <c r="K6770" s="11" t="s">
        <v>8034</v>
      </c>
      <c r="L6770" s="11">
        <f t="shared" si="315"/>
        <v>1480</v>
      </c>
      <c r="M6770" s="11">
        <f t="shared" si="316"/>
        <v>2825</v>
      </c>
      <c r="N6770" s="12">
        <f t="shared" si="317"/>
        <v>0.65621370499419285</v>
      </c>
    </row>
    <row r="6771" spans="1:14" x14ac:dyDescent="0.3">
      <c r="A6771" s="8" t="s">
        <v>6780</v>
      </c>
      <c r="B6771" s="9">
        <v>45600</v>
      </c>
      <c r="C6771" s="10" t="s">
        <v>8013</v>
      </c>
      <c r="D6771" s="10" t="s">
        <v>8025</v>
      </c>
      <c r="E6771" s="10" t="s">
        <v>8033</v>
      </c>
      <c r="F6771" s="11">
        <v>4</v>
      </c>
      <c r="G6771" s="11">
        <v>2780</v>
      </c>
      <c r="H6771" s="11">
        <v>433</v>
      </c>
      <c r="I6771" s="11">
        <v>208</v>
      </c>
      <c r="J6771" s="11">
        <v>4</v>
      </c>
      <c r="K6771" s="11" t="s">
        <v>8035</v>
      </c>
      <c r="L6771" s="11">
        <f t="shared" si="315"/>
        <v>641</v>
      </c>
      <c r="M6771" s="11">
        <f t="shared" si="316"/>
        <v>2139</v>
      </c>
      <c r="N6771" s="12">
        <f t="shared" si="317"/>
        <v>0.76942446043165469</v>
      </c>
    </row>
    <row r="6772" spans="1:14" x14ac:dyDescent="0.3">
      <c r="A6772" s="8" t="s">
        <v>6781</v>
      </c>
      <c r="B6772" s="9">
        <v>45601</v>
      </c>
      <c r="C6772" s="10" t="s">
        <v>8013</v>
      </c>
      <c r="D6772" s="10" t="s">
        <v>8019</v>
      </c>
      <c r="E6772" s="10" t="s">
        <v>8031</v>
      </c>
      <c r="F6772" s="11">
        <v>2</v>
      </c>
      <c r="G6772" s="11">
        <v>1264</v>
      </c>
      <c r="H6772" s="11">
        <v>431</v>
      </c>
      <c r="I6772" s="11">
        <v>113</v>
      </c>
      <c r="J6772" s="11">
        <v>2</v>
      </c>
      <c r="K6772" s="11" t="s">
        <v>8034</v>
      </c>
      <c r="L6772" s="11">
        <f t="shared" si="315"/>
        <v>544</v>
      </c>
      <c r="M6772" s="11">
        <f t="shared" si="316"/>
        <v>720</v>
      </c>
      <c r="N6772" s="12">
        <f t="shared" si="317"/>
        <v>0.569620253164557</v>
      </c>
    </row>
    <row r="6773" spans="1:14" x14ac:dyDescent="0.3">
      <c r="A6773" s="8" t="s">
        <v>6782</v>
      </c>
      <c r="B6773" s="9">
        <v>45601</v>
      </c>
      <c r="C6773" s="10" t="s">
        <v>8013</v>
      </c>
      <c r="D6773" s="10" t="s">
        <v>8025</v>
      </c>
      <c r="E6773" s="10" t="s">
        <v>8031</v>
      </c>
      <c r="F6773" s="11">
        <v>1</v>
      </c>
      <c r="G6773" s="11">
        <v>685</v>
      </c>
      <c r="H6773" s="11">
        <v>354</v>
      </c>
      <c r="I6773" s="11">
        <v>207</v>
      </c>
      <c r="J6773" s="11">
        <v>5</v>
      </c>
      <c r="K6773" s="11" t="s">
        <v>8034</v>
      </c>
      <c r="L6773" s="11">
        <f t="shared" si="315"/>
        <v>561</v>
      </c>
      <c r="M6773" s="11">
        <f t="shared" si="316"/>
        <v>124</v>
      </c>
      <c r="N6773" s="12">
        <f t="shared" si="317"/>
        <v>0.18102189781021899</v>
      </c>
    </row>
    <row r="6774" spans="1:14" x14ac:dyDescent="0.3">
      <c r="A6774" s="8" t="s">
        <v>6783</v>
      </c>
      <c r="B6774" s="9">
        <v>45601</v>
      </c>
      <c r="C6774" s="10" t="s">
        <v>8014</v>
      </c>
      <c r="D6774" s="10" t="s">
        <v>8020</v>
      </c>
      <c r="E6774" s="10" t="s">
        <v>8032</v>
      </c>
      <c r="F6774" s="11">
        <v>3</v>
      </c>
      <c r="G6774" s="11">
        <v>2448</v>
      </c>
      <c r="H6774" s="11">
        <v>1121</v>
      </c>
      <c r="I6774" s="11">
        <v>212</v>
      </c>
      <c r="J6774" s="11">
        <v>6</v>
      </c>
      <c r="K6774" s="11" t="s">
        <v>8034</v>
      </c>
      <c r="L6774" s="11">
        <f t="shared" si="315"/>
        <v>1333</v>
      </c>
      <c r="M6774" s="11">
        <f t="shared" si="316"/>
        <v>1115</v>
      </c>
      <c r="N6774" s="12">
        <f t="shared" si="317"/>
        <v>0.45547385620915032</v>
      </c>
    </row>
    <row r="6775" spans="1:14" x14ac:dyDescent="0.3">
      <c r="A6775" s="8" t="s">
        <v>6784</v>
      </c>
      <c r="B6775" s="9">
        <v>45601</v>
      </c>
      <c r="C6775" s="10" t="s">
        <v>8013</v>
      </c>
      <c r="D6775" s="10" t="s">
        <v>8019</v>
      </c>
      <c r="E6775" s="10" t="s">
        <v>8033</v>
      </c>
      <c r="F6775" s="11">
        <v>3</v>
      </c>
      <c r="G6775" s="11">
        <v>2499</v>
      </c>
      <c r="H6775" s="11">
        <v>576</v>
      </c>
      <c r="I6775" s="11">
        <v>104</v>
      </c>
      <c r="J6775" s="11">
        <v>2</v>
      </c>
      <c r="K6775" s="11" t="s">
        <v>8034</v>
      </c>
      <c r="L6775" s="11">
        <f t="shared" si="315"/>
        <v>680</v>
      </c>
      <c r="M6775" s="11">
        <f t="shared" si="316"/>
        <v>1819</v>
      </c>
      <c r="N6775" s="12">
        <f t="shared" si="317"/>
        <v>0.72789115646258506</v>
      </c>
    </row>
    <row r="6776" spans="1:14" x14ac:dyDescent="0.3">
      <c r="A6776" s="8" t="s">
        <v>6785</v>
      </c>
      <c r="B6776" s="9">
        <v>45601</v>
      </c>
      <c r="C6776" s="10" t="s">
        <v>8012</v>
      </c>
      <c r="D6776" s="10" t="s">
        <v>8029</v>
      </c>
      <c r="E6776" s="10" t="s">
        <v>8032</v>
      </c>
      <c r="F6776" s="11">
        <v>4</v>
      </c>
      <c r="G6776" s="11">
        <v>2212</v>
      </c>
      <c r="H6776" s="11">
        <v>946</v>
      </c>
      <c r="I6776" s="11">
        <v>128</v>
      </c>
      <c r="J6776" s="11">
        <v>2</v>
      </c>
      <c r="K6776" s="11" t="s">
        <v>8034</v>
      </c>
      <c r="L6776" s="11">
        <f t="shared" si="315"/>
        <v>1074</v>
      </c>
      <c r="M6776" s="11">
        <f t="shared" si="316"/>
        <v>1138</v>
      </c>
      <c r="N6776" s="12">
        <f t="shared" si="317"/>
        <v>0.51446654611211573</v>
      </c>
    </row>
    <row r="6777" spans="1:14" x14ac:dyDescent="0.3">
      <c r="A6777" s="8" t="s">
        <v>6786</v>
      </c>
      <c r="B6777" s="9">
        <v>45601</v>
      </c>
      <c r="C6777" s="10" t="s">
        <v>8013</v>
      </c>
      <c r="D6777" s="10" t="s">
        <v>8025</v>
      </c>
      <c r="E6777" s="10" t="s">
        <v>8033</v>
      </c>
      <c r="F6777" s="11">
        <v>4</v>
      </c>
      <c r="G6777" s="11">
        <v>2580</v>
      </c>
      <c r="H6777" s="11">
        <v>545</v>
      </c>
      <c r="I6777" s="11">
        <v>181</v>
      </c>
      <c r="J6777" s="11">
        <v>3</v>
      </c>
      <c r="K6777" s="11" t="s">
        <v>8034</v>
      </c>
      <c r="L6777" s="11">
        <f t="shared" si="315"/>
        <v>726</v>
      </c>
      <c r="M6777" s="11">
        <f t="shared" si="316"/>
        <v>1854</v>
      </c>
      <c r="N6777" s="12">
        <f t="shared" si="317"/>
        <v>0.71860465116279071</v>
      </c>
    </row>
    <row r="6778" spans="1:14" x14ac:dyDescent="0.3">
      <c r="A6778" s="8" t="s">
        <v>6787</v>
      </c>
      <c r="B6778" s="9">
        <v>45601</v>
      </c>
      <c r="C6778" s="10" t="s">
        <v>8013</v>
      </c>
      <c r="D6778" s="10" t="s">
        <v>8025</v>
      </c>
      <c r="E6778" s="10" t="s">
        <v>8032</v>
      </c>
      <c r="F6778" s="11">
        <v>4</v>
      </c>
      <c r="G6778" s="11">
        <v>2412</v>
      </c>
      <c r="H6778" s="11">
        <v>1153</v>
      </c>
      <c r="I6778" s="11">
        <v>196</v>
      </c>
      <c r="J6778" s="11">
        <v>2</v>
      </c>
      <c r="K6778" s="11" t="s">
        <v>8035</v>
      </c>
      <c r="L6778" s="11">
        <f t="shared" si="315"/>
        <v>1349</v>
      </c>
      <c r="M6778" s="11">
        <f t="shared" si="316"/>
        <v>1063</v>
      </c>
      <c r="N6778" s="12">
        <f t="shared" si="317"/>
        <v>0.44071310116086237</v>
      </c>
    </row>
    <row r="6779" spans="1:14" x14ac:dyDescent="0.3">
      <c r="A6779" s="8" t="s">
        <v>6788</v>
      </c>
      <c r="B6779" s="9">
        <v>45601</v>
      </c>
      <c r="C6779" s="10" t="s">
        <v>8013</v>
      </c>
      <c r="D6779" s="10" t="s">
        <v>8017</v>
      </c>
      <c r="E6779" s="10" t="s">
        <v>8031</v>
      </c>
      <c r="F6779" s="11">
        <v>2</v>
      </c>
      <c r="G6779" s="11">
        <v>1206</v>
      </c>
      <c r="H6779" s="11">
        <v>388</v>
      </c>
      <c r="I6779" s="11">
        <v>122</v>
      </c>
      <c r="J6779" s="11">
        <v>5</v>
      </c>
      <c r="K6779" s="11" t="s">
        <v>8034</v>
      </c>
      <c r="L6779" s="11">
        <f t="shared" si="315"/>
        <v>510</v>
      </c>
      <c r="M6779" s="11">
        <f t="shared" si="316"/>
        <v>696</v>
      </c>
      <c r="N6779" s="12">
        <f t="shared" si="317"/>
        <v>0.57711442786069655</v>
      </c>
    </row>
    <row r="6780" spans="1:14" x14ac:dyDescent="0.3">
      <c r="A6780" s="8" t="s">
        <v>6789</v>
      </c>
      <c r="B6780" s="9">
        <v>45601</v>
      </c>
      <c r="C6780" s="10" t="s">
        <v>8011</v>
      </c>
      <c r="D6780" s="10" t="s">
        <v>8023</v>
      </c>
      <c r="E6780" s="10" t="s">
        <v>8033</v>
      </c>
      <c r="F6780" s="11">
        <v>3</v>
      </c>
      <c r="G6780" s="11">
        <v>2625</v>
      </c>
      <c r="H6780" s="11">
        <v>1401</v>
      </c>
      <c r="I6780" s="11">
        <v>207</v>
      </c>
      <c r="J6780" s="11">
        <v>5</v>
      </c>
      <c r="K6780" s="11" t="s">
        <v>8034</v>
      </c>
      <c r="L6780" s="11">
        <f t="shared" si="315"/>
        <v>1608</v>
      </c>
      <c r="M6780" s="11">
        <f t="shared" si="316"/>
        <v>1017</v>
      </c>
      <c r="N6780" s="12">
        <f t="shared" si="317"/>
        <v>0.38742857142857146</v>
      </c>
    </row>
    <row r="6781" spans="1:14" x14ac:dyDescent="0.3">
      <c r="A6781" s="8" t="s">
        <v>6790</v>
      </c>
      <c r="B6781" s="9">
        <v>45601</v>
      </c>
      <c r="C6781" s="10" t="s">
        <v>8012</v>
      </c>
      <c r="D6781" s="10" t="s">
        <v>8029</v>
      </c>
      <c r="E6781" s="10" t="s">
        <v>8031</v>
      </c>
      <c r="F6781" s="11">
        <v>4</v>
      </c>
      <c r="G6781" s="11">
        <v>2432</v>
      </c>
      <c r="H6781" s="11">
        <v>1121</v>
      </c>
      <c r="I6781" s="11">
        <v>171</v>
      </c>
      <c r="J6781" s="11">
        <v>5</v>
      </c>
      <c r="K6781" s="11" t="s">
        <v>8034</v>
      </c>
      <c r="L6781" s="11">
        <f t="shared" si="315"/>
        <v>1292</v>
      </c>
      <c r="M6781" s="11">
        <f t="shared" si="316"/>
        <v>1140</v>
      </c>
      <c r="N6781" s="12">
        <f t="shared" si="317"/>
        <v>0.46875</v>
      </c>
    </row>
    <row r="6782" spans="1:14" x14ac:dyDescent="0.3">
      <c r="A6782" s="8" t="s">
        <v>6791</v>
      </c>
      <c r="B6782" s="9">
        <v>45601</v>
      </c>
      <c r="C6782" s="10" t="s">
        <v>8011</v>
      </c>
      <c r="D6782" s="10" t="s">
        <v>8021</v>
      </c>
      <c r="E6782" s="10" t="s">
        <v>8031</v>
      </c>
      <c r="F6782" s="11">
        <v>4</v>
      </c>
      <c r="G6782" s="11">
        <v>3408</v>
      </c>
      <c r="H6782" s="11">
        <v>927</v>
      </c>
      <c r="I6782" s="11">
        <v>218</v>
      </c>
      <c r="J6782" s="11">
        <v>4</v>
      </c>
      <c r="K6782" s="11" t="s">
        <v>8034</v>
      </c>
      <c r="L6782" s="11">
        <f t="shared" si="315"/>
        <v>1145</v>
      </c>
      <c r="M6782" s="11">
        <f t="shared" si="316"/>
        <v>2263</v>
      </c>
      <c r="N6782" s="12">
        <f t="shared" si="317"/>
        <v>0.66402582159624413</v>
      </c>
    </row>
    <row r="6783" spans="1:14" x14ac:dyDescent="0.3">
      <c r="A6783" s="8" t="s">
        <v>6792</v>
      </c>
      <c r="B6783" s="9">
        <v>45601</v>
      </c>
      <c r="C6783" s="10" t="s">
        <v>8013</v>
      </c>
      <c r="D6783" s="10" t="s">
        <v>8019</v>
      </c>
      <c r="E6783" s="10" t="s">
        <v>8031</v>
      </c>
      <c r="F6783" s="11">
        <v>1</v>
      </c>
      <c r="G6783" s="11">
        <v>881</v>
      </c>
      <c r="H6783" s="11">
        <v>1091</v>
      </c>
      <c r="I6783" s="11">
        <v>213</v>
      </c>
      <c r="J6783" s="11">
        <v>2</v>
      </c>
      <c r="K6783" s="11" t="s">
        <v>8034</v>
      </c>
      <c r="L6783" s="11">
        <f t="shared" si="315"/>
        <v>1304</v>
      </c>
      <c r="M6783" s="11">
        <f t="shared" si="316"/>
        <v>-423</v>
      </c>
      <c r="N6783" s="12">
        <f t="shared" si="317"/>
        <v>-0.4801362088535755</v>
      </c>
    </row>
    <row r="6784" spans="1:14" x14ac:dyDescent="0.3">
      <c r="A6784" s="8" t="s">
        <v>6793</v>
      </c>
      <c r="B6784" s="9">
        <v>45601</v>
      </c>
      <c r="C6784" s="10" t="s">
        <v>8011</v>
      </c>
      <c r="D6784" s="10" t="s">
        <v>8015</v>
      </c>
      <c r="E6784" s="10" t="s">
        <v>8032</v>
      </c>
      <c r="F6784" s="11">
        <v>1</v>
      </c>
      <c r="G6784" s="11">
        <v>792</v>
      </c>
      <c r="H6784" s="11">
        <v>1383</v>
      </c>
      <c r="I6784" s="11">
        <v>149</v>
      </c>
      <c r="J6784" s="11">
        <v>7</v>
      </c>
      <c r="K6784" s="11" t="s">
        <v>8034</v>
      </c>
      <c r="L6784" s="11">
        <f t="shared" si="315"/>
        <v>1532</v>
      </c>
      <c r="M6784" s="11">
        <f t="shared" si="316"/>
        <v>-740</v>
      </c>
      <c r="N6784" s="12">
        <f t="shared" si="317"/>
        <v>-0.93434343434343436</v>
      </c>
    </row>
    <row r="6785" spans="1:14" x14ac:dyDescent="0.3">
      <c r="A6785" s="8" t="s">
        <v>6794</v>
      </c>
      <c r="B6785" s="9">
        <v>45601</v>
      </c>
      <c r="C6785" s="10" t="s">
        <v>8012</v>
      </c>
      <c r="D6785" s="10" t="s">
        <v>8027</v>
      </c>
      <c r="E6785" s="10" t="s">
        <v>8031</v>
      </c>
      <c r="F6785" s="11">
        <v>5</v>
      </c>
      <c r="G6785" s="11">
        <v>3300</v>
      </c>
      <c r="H6785" s="11">
        <v>566</v>
      </c>
      <c r="I6785" s="11">
        <v>173</v>
      </c>
      <c r="J6785" s="11">
        <v>6</v>
      </c>
      <c r="K6785" s="11" t="s">
        <v>8034</v>
      </c>
      <c r="L6785" s="11">
        <f t="shared" si="315"/>
        <v>739</v>
      </c>
      <c r="M6785" s="11">
        <f t="shared" si="316"/>
        <v>2561</v>
      </c>
      <c r="N6785" s="12">
        <f t="shared" si="317"/>
        <v>0.77606060606060601</v>
      </c>
    </row>
    <row r="6786" spans="1:14" x14ac:dyDescent="0.3">
      <c r="A6786" s="8" t="s">
        <v>6795</v>
      </c>
      <c r="B6786" s="9">
        <v>45601</v>
      </c>
      <c r="C6786" s="10" t="s">
        <v>8014</v>
      </c>
      <c r="D6786" s="10" t="s">
        <v>8020</v>
      </c>
      <c r="E6786" s="10" t="s">
        <v>8032</v>
      </c>
      <c r="F6786" s="11">
        <v>3</v>
      </c>
      <c r="G6786" s="11">
        <v>1866</v>
      </c>
      <c r="H6786" s="11">
        <v>1393</v>
      </c>
      <c r="I6786" s="11">
        <v>142</v>
      </c>
      <c r="J6786" s="11">
        <v>3</v>
      </c>
      <c r="K6786" s="11" t="s">
        <v>8034</v>
      </c>
      <c r="L6786" s="11">
        <f t="shared" ref="L6786:L6849" si="318">H6786+I6786</f>
        <v>1535</v>
      </c>
      <c r="M6786" s="11">
        <f t="shared" ref="M6786:M6849" si="319">G6786-L6786</f>
        <v>331</v>
      </c>
      <c r="N6786" s="12">
        <f t="shared" ref="N6786:N6849" si="320">M6786/G6786</f>
        <v>0.17738478027867097</v>
      </c>
    </row>
    <row r="6787" spans="1:14" x14ac:dyDescent="0.3">
      <c r="A6787" s="8" t="s">
        <v>6796</v>
      </c>
      <c r="B6787" s="9">
        <v>45601</v>
      </c>
      <c r="C6787" s="10" t="s">
        <v>8011</v>
      </c>
      <c r="D6787" s="10" t="s">
        <v>8023</v>
      </c>
      <c r="E6787" s="10" t="s">
        <v>8031</v>
      </c>
      <c r="F6787" s="11">
        <v>2</v>
      </c>
      <c r="G6787" s="11">
        <v>1216</v>
      </c>
      <c r="H6787" s="11">
        <v>603</v>
      </c>
      <c r="I6787" s="11">
        <v>131</v>
      </c>
      <c r="J6787" s="11">
        <v>4</v>
      </c>
      <c r="K6787" s="11" t="s">
        <v>8034</v>
      </c>
      <c r="L6787" s="11">
        <f t="shared" si="318"/>
        <v>734</v>
      </c>
      <c r="M6787" s="11">
        <f t="shared" si="319"/>
        <v>482</v>
      </c>
      <c r="N6787" s="12">
        <f t="shared" si="320"/>
        <v>0.39638157894736842</v>
      </c>
    </row>
    <row r="6788" spans="1:14" x14ac:dyDescent="0.3">
      <c r="A6788" s="8" t="s">
        <v>6797</v>
      </c>
      <c r="B6788" s="9">
        <v>45601</v>
      </c>
      <c r="C6788" s="10" t="s">
        <v>8014</v>
      </c>
      <c r="D6788" s="10" t="s">
        <v>8024</v>
      </c>
      <c r="E6788" s="10" t="s">
        <v>8033</v>
      </c>
      <c r="F6788" s="11">
        <v>1</v>
      </c>
      <c r="G6788" s="11">
        <v>682</v>
      </c>
      <c r="H6788" s="11">
        <v>503</v>
      </c>
      <c r="I6788" s="11">
        <v>120</v>
      </c>
      <c r="J6788" s="11">
        <v>4</v>
      </c>
      <c r="K6788" s="11" t="s">
        <v>8034</v>
      </c>
      <c r="L6788" s="11">
        <f t="shared" si="318"/>
        <v>623</v>
      </c>
      <c r="M6788" s="11">
        <f t="shared" si="319"/>
        <v>59</v>
      </c>
      <c r="N6788" s="12">
        <f t="shared" si="320"/>
        <v>8.6510263929618775E-2</v>
      </c>
    </row>
    <row r="6789" spans="1:14" x14ac:dyDescent="0.3">
      <c r="A6789" s="8" t="s">
        <v>6798</v>
      </c>
      <c r="B6789" s="9">
        <v>45601</v>
      </c>
      <c r="C6789" s="10" t="s">
        <v>8011</v>
      </c>
      <c r="D6789" s="10" t="s">
        <v>8015</v>
      </c>
      <c r="E6789" s="10" t="s">
        <v>8032</v>
      </c>
      <c r="F6789" s="11">
        <v>3</v>
      </c>
      <c r="G6789" s="11">
        <v>2148</v>
      </c>
      <c r="H6789" s="11">
        <v>1272</v>
      </c>
      <c r="I6789" s="11">
        <v>173</v>
      </c>
      <c r="J6789" s="11">
        <v>7</v>
      </c>
      <c r="K6789" s="11" t="s">
        <v>8034</v>
      </c>
      <c r="L6789" s="11">
        <f t="shared" si="318"/>
        <v>1445</v>
      </c>
      <c r="M6789" s="11">
        <f t="shared" si="319"/>
        <v>703</v>
      </c>
      <c r="N6789" s="12">
        <f t="shared" si="320"/>
        <v>0.32728119180633147</v>
      </c>
    </row>
    <row r="6790" spans="1:14" x14ac:dyDescent="0.3">
      <c r="A6790" s="8" t="s">
        <v>6799</v>
      </c>
      <c r="B6790" s="9">
        <v>45601</v>
      </c>
      <c r="C6790" s="10" t="s">
        <v>8012</v>
      </c>
      <c r="D6790" s="10" t="s">
        <v>8029</v>
      </c>
      <c r="E6790" s="10" t="s">
        <v>8032</v>
      </c>
      <c r="F6790" s="11">
        <v>3</v>
      </c>
      <c r="G6790" s="11">
        <v>1965</v>
      </c>
      <c r="H6790" s="11">
        <v>1149</v>
      </c>
      <c r="I6790" s="11">
        <v>121</v>
      </c>
      <c r="J6790" s="11">
        <v>2</v>
      </c>
      <c r="K6790" s="11" t="s">
        <v>8034</v>
      </c>
      <c r="L6790" s="11">
        <f t="shared" si="318"/>
        <v>1270</v>
      </c>
      <c r="M6790" s="11">
        <f t="shared" si="319"/>
        <v>695</v>
      </c>
      <c r="N6790" s="12">
        <f t="shared" si="320"/>
        <v>0.35368956743002544</v>
      </c>
    </row>
    <row r="6791" spans="1:14" x14ac:dyDescent="0.3">
      <c r="A6791" s="8" t="s">
        <v>6800</v>
      </c>
      <c r="B6791" s="9">
        <v>45601</v>
      </c>
      <c r="C6791" s="10" t="s">
        <v>8011</v>
      </c>
      <c r="D6791" s="10" t="s">
        <v>8021</v>
      </c>
      <c r="E6791" s="10" t="s">
        <v>8033</v>
      </c>
      <c r="F6791" s="11">
        <v>2</v>
      </c>
      <c r="G6791" s="11">
        <v>1678</v>
      </c>
      <c r="H6791" s="11">
        <v>799</v>
      </c>
      <c r="I6791" s="11">
        <v>198</v>
      </c>
      <c r="J6791" s="11">
        <v>6</v>
      </c>
      <c r="K6791" s="11" t="s">
        <v>8035</v>
      </c>
      <c r="L6791" s="11">
        <f t="shared" si="318"/>
        <v>997</v>
      </c>
      <c r="M6791" s="11">
        <f t="shared" si="319"/>
        <v>681</v>
      </c>
      <c r="N6791" s="12">
        <f t="shared" si="320"/>
        <v>0.40584028605482719</v>
      </c>
    </row>
    <row r="6792" spans="1:14" x14ac:dyDescent="0.3">
      <c r="A6792" s="8" t="s">
        <v>6801</v>
      </c>
      <c r="B6792" s="9">
        <v>45601</v>
      </c>
      <c r="C6792" s="10" t="s">
        <v>8014</v>
      </c>
      <c r="D6792" s="10" t="s">
        <v>8018</v>
      </c>
      <c r="E6792" s="10" t="s">
        <v>8032</v>
      </c>
      <c r="F6792" s="11">
        <v>3</v>
      </c>
      <c r="G6792" s="11">
        <v>2424</v>
      </c>
      <c r="H6792" s="11">
        <v>1297</v>
      </c>
      <c r="I6792" s="11">
        <v>152</v>
      </c>
      <c r="J6792" s="11">
        <v>5</v>
      </c>
      <c r="K6792" s="11" t="s">
        <v>8034</v>
      </c>
      <c r="L6792" s="11">
        <f t="shared" si="318"/>
        <v>1449</v>
      </c>
      <c r="M6792" s="11">
        <f t="shared" si="319"/>
        <v>975</v>
      </c>
      <c r="N6792" s="12">
        <f t="shared" si="320"/>
        <v>0.40222772277227725</v>
      </c>
    </row>
    <row r="6793" spans="1:14" x14ac:dyDescent="0.3">
      <c r="A6793" s="8" t="s">
        <v>6802</v>
      </c>
      <c r="B6793" s="9">
        <v>45601</v>
      </c>
      <c r="C6793" s="10" t="s">
        <v>8011</v>
      </c>
      <c r="D6793" s="10" t="s">
        <v>8015</v>
      </c>
      <c r="E6793" s="10" t="s">
        <v>8033</v>
      </c>
      <c r="F6793" s="11">
        <v>1</v>
      </c>
      <c r="G6793" s="11">
        <v>743</v>
      </c>
      <c r="H6793" s="11">
        <v>1249</v>
      </c>
      <c r="I6793" s="11">
        <v>148</v>
      </c>
      <c r="J6793" s="11">
        <v>2</v>
      </c>
      <c r="K6793" s="11" t="s">
        <v>8034</v>
      </c>
      <c r="L6793" s="11">
        <f t="shared" si="318"/>
        <v>1397</v>
      </c>
      <c r="M6793" s="11">
        <f t="shared" si="319"/>
        <v>-654</v>
      </c>
      <c r="N6793" s="12">
        <f t="shared" si="320"/>
        <v>-0.88021534320323014</v>
      </c>
    </row>
    <row r="6794" spans="1:14" x14ac:dyDescent="0.3">
      <c r="A6794" s="8" t="s">
        <v>6803</v>
      </c>
      <c r="B6794" s="9">
        <v>45601</v>
      </c>
      <c r="C6794" s="10" t="s">
        <v>8011</v>
      </c>
      <c r="D6794" s="10" t="s">
        <v>8030</v>
      </c>
      <c r="E6794" s="10" t="s">
        <v>8031</v>
      </c>
      <c r="F6794" s="11">
        <v>1</v>
      </c>
      <c r="G6794" s="11">
        <v>647</v>
      </c>
      <c r="H6794" s="11">
        <v>647</v>
      </c>
      <c r="I6794" s="11">
        <v>108</v>
      </c>
      <c r="J6794" s="11">
        <v>4</v>
      </c>
      <c r="K6794" s="11" t="s">
        <v>8034</v>
      </c>
      <c r="L6794" s="11">
        <f t="shared" si="318"/>
        <v>755</v>
      </c>
      <c r="M6794" s="11">
        <f t="shared" si="319"/>
        <v>-108</v>
      </c>
      <c r="N6794" s="12">
        <f t="shared" si="320"/>
        <v>-0.16692426584234932</v>
      </c>
    </row>
    <row r="6795" spans="1:14" x14ac:dyDescent="0.3">
      <c r="A6795" s="8" t="s">
        <v>6804</v>
      </c>
      <c r="B6795" s="9">
        <v>45602</v>
      </c>
      <c r="C6795" s="10" t="s">
        <v>8013</v>
      </c>
      <c r="D6795" s="10" t="s">
        <v>8025</v>
      </c>
      <c r="E6795" s="10" t="s">
        <v>8032</v>
      </c>
      <c r="F6795" s="11">
        <v>3</v>
      </c>
      <c r="G6795" s="11">
        <v>2562</v>
      </c>
      <c r="H6795" s="11">
        <v>1458</v>
      </c>
      <c r="I6795" s="11">
        <v>138</v>
      </c>
      <c r="J6795" s="11">
        <v>7</v>
      </c>
      <c r="K6795" s="11" t="s">
        <v>8034</v>
      </c>
      <c r="L6795" s="11">
        <f t="shared" si="318"/>
        <v>1596</v>
      </c>
      <c r="M6795" s="11">
        <f t="shared" si="319"/>
        <v>966</v>
      </c>
      <c r="N6795" s="12">
        <f t="shared" si="320"/>
        <v>0.37704918032786883</v>
      </c>
    </row>
    <row r="6796" spans="1:14" x14ac:dyDescent="0.3">
      <c r="A6796" s="8" t="s">
        <v>6805</v>
      </c>
      <c r="B6796" s="9">
        <v>45602</v>
      </c>
      <c r="C6796" s="10" t="s">
        <v>8014</v>
      </c>
      <c r="D6796" s="10" t="s">
        <v>8020</v>
      </c>
      <c r="E6796" s="10" t="s">
        <v>8031</v>
      </c>
      <c r="F6796" s="11">
        <v>3</v>
      </c>
      <c r="G6796" s="11">
        <v>2592</v>
      </c>
      <c r="H6796" s="11">
        <v>841</v>
      </c>
      <c r="I6796" s="11">
        <v>154</v>
      </c>
      <c r="J6796" s="11">
        <v>7</v>
      </c>
      <c r="K6796" s="11" t="s">
        <v>8034</v>
      </c>
      <c r="L6796" s="11">
        <f t="shared" si="318"/>
        <v>995</v>
      </c>
      <c r="M6796" s="11">
        <f t="shared" si="319"/>
        <v>1597</v>
      </c>
      <c r="N6796" s="12">
        <f t="shared" si="320"/>
        <v>0.61612654320987659</v>
      </c>
    </row>
    <row r="6797" spans="1:14" x14ac:dyDescent="0.3">
      <c r="A6797" s="8" t="s">
        <v>6806</v>
      </c>
      <c r="B6797" s="9">
        <v>45602</v>
      </c>
      <c r="C6797" s="10" t="s">
        <v>8014</v>
      </c>
      <c r="D6797" s="10" t="s">
        <v>8024</v>
      </c>
      <c r="E6797" s="10" t="s">
        <v>8033</v>
      </c>
      <c r="F6797" s="11">
        <v>4</v>
      </c>
      <c r="G6797" s="11">
        <v>2944</v>
      </c>
      <c r="H6797" s="11">
        <v>1473</v>
      </c>
      <c r="I6797" s="11">
        <v>110</v>
      </c>
      <c r="J6797" s="11">
        <v>2</v>
      </c>
      <c r="K6797" s="11" t="s">
        <v>8034</v>
      </c>
      <c r="L6797" s="11">
        <f t="shared" si="318"/>
        <v>1583</v>
      </c>
      <c r="M6797" s="11">
        <f t="shared" si="319"/>
        <v>1361</v>
      </c>
      <c r="N6797" s="12">
        <f t="shared" si="320"/>
        <v>0.46229619565217389</v>
      </c>
    </row>
    <row r="6798" spans="1:14" x14ac:dyDescent="0.3">
      <c r="A6798" s="8" t="s">
        <v>6807</v>
      </c>
      <c r="B6798" s="9">
        <v>45602</v>
      </c>
      <c r="C6798" s="10" t="s">
        <v>8014</v>
      </c>
      <c r="D6798" s="10" t="s">
        <v>8018</v>
      </c>
      <c r="E6798" s="10" t="s">
        <v>8031</v>
      </c>
      <c r="F6798" s="11">
        <v>4</v>
      </c>
      <c r="G6798" s="11">
        <v>2872</v>
      </c>
      <c r="H6798" s="11">
        <v>476</v>
      </c>
      <c r="I6798" s="11">
        <v>106</v>
      </c>
      <c r="J6798" s="11">
        <v>7</v>
      </c>
      <c r="K6798" s="11" t="s">
        <v>8034</v>
      </c>
      <c r="L6798" s="11">
        <f t="shared" si="318"/>
        <v>582</v>
      </c>
      <c r="M6798" s="11">
        <f t="shared" si="319"/>
        <v>2290</v>
      </c>
      <c r="N6798" s="12">
        <f t="shared" si="320"/>
        <v>0.7973537604456824</v>
      </c>
    </row>
    <row r="6799" spans="1:14" x14ac:dyDescent="0.3">
      <c r="A6799" s="8" t="s">
        <v>6808</v>
      </c>
      <c r="B6799" s="9">
        <v>45602</v>
      </c>
      <c r="C6799" s="10" t="s">
        <v>8014</v>
      </c>
      <c r="D6799" s="10" t="s">
        <v>8024</v>
      </c>
      <c r="E6799" s="10" t="s">
        <v>8032</v>
      </c>
      <c r="F6799" s="11">
        <v>2</v>
      </c>
      <c r="G6799" s="11">
        <v>1734</v>
      </c>
      <c r="H6799" s="11">
        <v>1461</v>
      </c>
      <c r="I6799" s="11">
        <v>118</v>
      </c>
      <c r="J6799" s="11">
        <v>2</v>
      </c>
      <c r="K6799" s="11" t="s">
        <v>8034</v>
      </c>
      <c r="L6799" s="11">
        <f t="shared" si="318"/>
        <v>1579</v>
      </c>
      <c r="M6799" s="11">
        <f t="shared" si="319"/>
        <v>155</v>
      </c>
      <c r="N6799" s="12">
        <f t="shared" si="320"/>
        <v>8.9388696655132646E-2</v>
      </c>
    </row>
    <row r="6800" spans="1:14" x14ac:dyDescent="0.3">
      <c r="A6800" s="8" t="s">
        <v>6809</v>
      </c>
      <c r="B6800" s="9">
        <v>45602</v>
      </c>
      <c r="C6800" s="10" t="s">
        <v>8013</v>
      </c>
      <c r="D6800" s="10" t="s">
        <v>8017</v>
      </c>
      <c r="E6800" s="10" t="s">
        <v>8032</v>
      </c>
      <c r="F6800" s="11">
        <v>2</v>
      </c>
      <c r="G6800" s="11">
        <v>1452</v>
      </c>
      <c r="H6800" s="11">
        <v>1390</v>
      </c>
      <c r="I6800" s="11">
        <v>102</v>
      </c>
      <c r="J6800" s="11">
        <v>4</v>
      </c>
      <c r="K6800" s="11" t="s">
        <v>8034</v>
      </c>
      <c r="L6800" s="11">
        <f t="shared" si="318"/>
        <v>1492</v>
      </c>
      <c r="M6800" s="11">
        <f t="shared" si="319"/>
        <v>-40</v>
      </c>
      <c r="N6800" s="12">
        <f t="shared" si="320"/>
        <v>-2.7548209366391185E-2</v>
      </c>
    </row>
    <row r="6801" spans="1:14" x14ac:dyDescent="0.3">
      <c r="A6801" s="8" t="s">
        <v>6810</v>
      </c>
      <c r="B6801" s="9">
        <v>45602</v>
      </c>
      <c r="C6801" s="10" t="s">
        <v>8013</v>
      </c>
      <c r="D6801" s="10" t="s">
        <v>8019</v>
      </c>
      <c r="E6801" s="10" t="s">
        <v>8032</v>
      </c>
      <c r="F6801" s="11">
        <v>5</v>
      </c>
      <c r="G6801" s="11">
        <v>3090</v>
      </c>
      <c r="H6801" s="11">
        <v>584</v>
      </c>
      <c r="I6801" s="11">
        <v>162</v>
      </c>
      <c r="J6801" s="11">
        <v>3</v>
      </c>
      <c r="K6801" s="11" t="s">
        <v>8034</v>
      </c>
      <c r="L6801" s="11">
        <f t="shared" si="318"/>
        <v>746</v>
      </c>
      <c r="M6801" s="11">
        <f t="shared" si="319"/>
        <v>2344</v>
      </c>
      <c r="N6801" s="12">
        <f t="shared" si="320"/>
        <v>0.75857605177993526</v>
      </c>
    </row>
    <row r="6802" spans="1:14" x14ac:dyDescent="0.3">
      <c r="A6802" s="8" t="s">
        <v>6811</v>
      </c>
      <c r="B6802" s="9">
        <v>45602</v>
      </c>
      <c r="C6802" s="10" t="s">
        <v>8014</v>
      </c>
      <c r="D6802" s="10" t="s">
        <v>8020</v>
      </c>
      <c r="E6802" s="10" t="s">
        <v>8033</v>
      </c>
      <c r="F6802" s="11">
        <v>1</v>
      </c>
      <c r="G6802" s="11">
        <v>713</v>
      </c>
      <c r="H6802" s="11">
        <v>398</v>
      </c>
      <c r="I6802" s="11">
        <v>120</v>
      </c>
      <c r="J6802" s="11">
        <v>6</v>
      </c>
      <c r="K6802" s="11" t="s">
        <v>8034</v>
      </c>
      <c r="L6802" s="11">
        <f t="shared" si="318"/>
        <v>518</v>
      </c>
      <c r="M6802" s="11">
        <f t="shared" si="319"/>
        <v>195</v>
      </c>
      <c r="N6802" s="12">
        <f t="shared" si="320"/>
        <v>0.27349228611500703</v>
      </c>
    </row>
    <row r="6803" spans="1:14" x14ac:dyDescent="0.3">
      <c r="A6803" s="8" t="s">
        <v>6812</v>
      </c>
      <c r="B6803" s="9">
        <v>45602</v>
      </c>
      <c r="C6803" s="10" t="s">
        <v>8012</v>
      </c>
      <c r="D6803" s="10" t="s">
        <v>8029</v>
      </c>
      <c r="E6803" s="10" t="s">
        <v>8031</v>
      </c>
      <c r="F6803" s="11">
        <v>2</v>
      </c>
      <c r="G6803" s="11">
        <v>1368</v>
      </c>
      <c r="H6803" s="11">
        <v>378</v>
      </c>
      <c r="I6803" s="11">
        <v>139</v>
      </c>
      <c r="J6803" s="11">
        <v>6</v>
      </c>
      <c r="K6803" s="11" t="s">
        <v>8034</v>
      </c>
      <c r="L6803" s="11">
        <f t="shared" si="318"/>
        <v>517</v>
      </c>
      <c r="M6803" s="11">
        <f t="shared" si="319"/>
        <v>851</v>
      </c>
      <c r="N6803" s="12">
        <f t="shared" si="320"/>
        <v>0.62207602339181289</v>
      </c>
    </row>
    <row r="6804" spans="1:14" x14ac:dyDescent="0.3">
      <c r="A6804" s="8" t="s">
        <v>6813</v>
      </c>
      <c r="B6804" s="9">
        <v>45602</v>
      </c>
      <c r="C6804" s="10" t="s">
        <v>8013</v>
      </c>
      <c r="D6804" s="10" t="s">
        <v>8017</v>
      </c>
      <c r="E6804" s="10" t="s">
        <v>8033</v>
      </c>
      <c r="F6804" s="11">
        <v>1</v>
      </c>
      <c r="G6804" s="11">
        <v>785</v>
      </c>
      <c r="H6804" s="11">
        <v>1262</v>
      </c>
      <c r="I6804" s="11">
        <v>144</v>
      </c>
      <c r="J6804" s="11">
        <v>7</v>
      </c>
      <c r="K6804" s="11" t="s">
        <v>8034</v>
      </c>
      <c r="L6804" s="11">
        <f t="shared" si="318"/>
        <v>1406</v>
      </c>
      <c r="M6804" s="11">
        <f t="shared" si="319"/>
        <v>-621</v>
      </c>
      <c r="N6804" s="12">
        <f t="shared" si="320"/>
        <v>-0.79108280254777075</v>
      </c>
    </row>
    <row r="6805" spans="1:14" x14ac:dyDescent="0.3">
      <c r="A6805" s="8" t="s">
        <v>6814</v>
      </c>
      <c r="B6805" s="9">
        <v>45602</v>
      </c>
      <c r="C6805" s="10" t="s">
        <v>8014</v>
      </c>
      <c r="D6805" s="10" t="s">
        <v>8026</v>
      </c>
      <c r="E6805" s="10" t="s">
        <v>8032</v>
      </c>
      <c r="F6805" s="11">
        <v>3</v>
      </c>
      <c r="G6805" s="11">
        <v>2199</v>
      </c>
      <c r="H6805" s="11">
        <v>663</v>
      </c>
      <c r="I6805" s="11">
        <v>123</v>
      </c>
      <c r="J6805" s="11">
        <v>2</v>
      </c>
      <c r="K6805" s="11" t="s">
        <v>8034</v>
      </c>
      <c r="L6805" s="11">
        <f t="shared" si="318"/>
        <v>786</v>
      </c>
      <c r="M6805" s="11">
        <f t="shared" si="319"/>
        <v>1413</v>
      </c>
      <c r="N6805" s="12">
        <f t="shared" si="320"/>
        <v>0.64256480218281031</v>
      </c>
    </row>
    <row r="6806" spans="1:14" x14ac:dyDescent="0.3">
      <c r="A6806" s="8" t="s">
        <v>6815</v>
      </c>
      <c r="B6806" s="9">
        <v>45602</v>
      </c>
      <c r="C6806" s="10" t="s">
        <v>8014</v>
      </c>
      <c r="D6806" s="10" t="s">
        <v>8024</v>
      </c>
      <c r="E6806" s="10" t="s">
        <v>8031</v>
      </c>
      <c r="F6806" s="11">
        <v>1</v>
      </c>
      <c r="G6806" s="11">
        <v>566</v>
      </c>
      <c r="H6806" s="11">
        <v>574</v>
      </c>
      <c r="I6806" s="11">
        <v>212</v>
      </c>
      <c r="J6806" s="11">
        <v>2</v>
      </c>
      <c r="K6806" s="11" t="s">
        <v>8035</v>
      </c>
      <c r="L6806" s="11">
        <f t="shared" si="318"/>
        <v>786</v>
      </c>
      <c r="M6806" s="11">
        <f t="shared" si="319"/>
        <v>-220</v>
      </c>
      <c r="N6806" s="12">
        <f t="shared" si="320"/>
        <v>-0.38869257950530034</v>
      </c>
    </row>
    <row r="6807" spans="1:14" x14ac:dyDescent="0.3">
      <c r="A6807" s="8" t="s">
        <v>6816</v>
      </c>
      <c r="B6807" s="9">
        <v>45602</v>
      </c>
      <c r="C6807" s="10" t="s">
        <v>8011</v>
      </c>
      <c r="D6807" s="10" t="s">
        <v>8015</v>
      </c>
      <c r="E6807" s="10" t="s">
        <v>8033</v>
      </c>
      <c r="F6807" s="11">
        <v>4</v>
      </c>
      <c r="G6807" s="11">
        <v>3176</v>
      </c>
      <c r="H6807" s="11">
        <v>964</v>
      </c>
      <c r="I6807" s="11">
        <v>216</v>
      </c>
      <c r="J6807" s="11">
        <v>5</v>
      </c>
      <c r="K6807" s="11" t="s">
        <v>8035</v>
      </c>
      <c r="L6807" s="11">
        <f t="shared" si="318"/>
        <v>1180</v>
      </c>
      <c r="M6807" s="11">
        <f t="shared" si="319"/>
        <v>1996</v>
      </c>
      <c r="N6807" s="12">
        <f t="shared" si="320"/>
        <v>0.62846347607052899</v>
      </c>
    </row>
    <row r="6808" spans="1:14" x14ac:dyDescent="0.3">
      <c r="A6808" s="8" t="s">
        <v>6817</v>
      </c>
      <c r="B6808" s="9">
        <v>45602</v>
      </c>
      <c r="C6808" s="10" t="s">
        <v>8011</v>
      </c>
      <c r="D6808" s="10" t="s">
        <v>8015</v>
      </c>
      <c r="E6808" s="10" t="s">
        <v>8033</v>
      </c>
      <c r="F6808" s="11">
        <v>3</v>
      </c>
      <c r="G6808" s="11">
        <v>2142</v>
      </c>
      <c r="H6808" s="11">
        <v>801</v>
      </c>
      <c r="I6808" s="11">
        <v>153</v>
      </c>
      <c r="J6808" s="11">
        <v>6</v>
      </c>
      <c r="K6808" s="11" t="s">
        <v>8034</v>
      </c>
      <c r="L6808" s="11">
        <f t="shared" si="318"/>
        <v>954</v>
      </c>
      <c r="M6808" s="11">
        <f t="shared" si="319"/>
        <v>1188</v>
      </c>
      <c r="N6808" s="12">
        <f t="shared" si="320"/>
        <v>0.55462184873949583</v>
      </c>
    </row>
    <row r="6809" spans="1:14" x14ac:dyDescent="0.3">
      <c r="A6809" s="8" t="s">
        <v>6818</v>
      </c>
      <c r="B6809" s="9">
        <v>45602</v>
      </c>
      <c r="C6809" s="10" t="s">
        <v>8011</v>
      </c>
      <c r="D6809" s="10" t="s">
        <v>8015</v>
      </c>
      <c r="E6809" s="10" t="s">
        <v>8032</v>
      </c>
      <c r="F6809" s="11">
        <v>4</v>
      </c>
      <c r="G6809" s="11">
        <v>2816</v>
      </c>
      <c r="H6809" s="11">
        <v>1054</v>
      </c>
      <c r="I6809" s="11">
        <v>200</v>
      </c>
      <c r="J6809" s="11">
        <v>5</v>
      </c>
      <c r="K6809" s="11" t="s">
        <v>8034</v>
      </c>
      <c r="L6809" s="11">
        <f t="shared" si="318"/>
        <v>1254</v>
      </c>
      <c r="M6809" s="11">
        <f t="shared" si="319"/>
        <v>1562</v>
      </c>
      <c r="N6809" s="12">
        <f t="shared" si="320"/>
        <v>0.5546875</v>
      </c>
    </row>
    <row r="6810" spans="1:14" x14ac:dyDescent="0.3">
      <c r="A6810" s="8" t="s">
        <v>6819</v>
      </c>
      <c r="B6810" s="9">
        <v>45602</v>
      </c>
      <c r="C6810" s="10" t="s">
        <v>8013</v>
      </c>
      <c r="D6810" s="10" t="s">
        <v>8022</v>
      </c>
      <c r="E6810" s="10" t="s">
        <v>8031</v>
      </c>
      <c r="F6810" s="11">
        <v>3</v>
      </c>
      <c r="G6810" s="11">
        <v>2628</v>
      </c>
      <c r="H6810" s="11">
        <v>1090</v>
      </c>
      <c r="I6810" s="11">
        <v>102</v>
      </c>
      <c r="J6810" s="11">
        <v>5</v>
      </c>
      <c r="K6810" s="11" t="s">
        <v>8035</v>
      </c>
      <c r="L6810" s="11">
        <f t="shared" si="318"/>
        <v>1192</v>
      </c>
      <c r="M6810" s="11">
        <f t="shared" si="319"/>
        <v>1436</v>
      </c>
      <c r="N6810" s="12">
        <f t="shared" si="320"/>
        <v>0.54642313546423138</v>
      </c>
    </row>
    <row r="6811" spans="1:14" x14ac:dyDescent="0.3">
      <c r="A6811" s="8" t="s">
        <v>6820</v>
      </c>
      <c r="B6811" s="9">
        <v>45602</v>
      </c>
      <c r="C6811" s="10" t="s">
        <v>8012</v>
      </c>
      <c r="D6811" s="10" t="s">
        <v>8016</v>
      </c>
      <c r="E6811" s="10" t="s">
        <v>8033</v>
      </c>
      <c r="F6811" s="11">
        <v>2</v>
      </c>
      <c r="G6811" s="11">
        <v>1756</v>
      </c>
      <c r="H6811" s="11">
        <v>480</v>
      </c>
      <c r="I6811" s="11">
        <v>199</v>
      </c>
      <c r="J6811" s="11">
        <v>2</v>
      </c>
      <c r="K6811" s="11" t="s">
        <v>8034</v>
      </c>
      <c r="L6811" s="11">
        <f t="shared" si="318"/>
        <v>679</v>
      </c>
      <c r="M6811" s="11">
        <f t="shared" si="319"/>
        <v>1077</v>
      </c>
      <c r="N6811" s="12">
        <f t="shared" si="320"/>
        <v>0.61332574031890663</v>
      </c>
    </row>
    <row r="6812" spans="1:14" x14ac:dyDescent="0.3">
      <c r="A6812" s="8" t="s">
        <v>6821</v>
      </c>
      <c r="B6812" s="9">
        <v>45602</v>
      </c>
      <c r="C6812" s="10" t="s">
        <v>8014</v>
      </c>
      <c r="D6812" s="10" t="s">
        <v>8020</v>
      </c>
      <c r="E6812" s="10" t="s">
        <v>8031</v>
      </c>
      <c r="F6812" s="11">
        <v>2</v>
      </c>
      <c r="G6812" s="11">
        <v>1600</v>
      </c>
      <c r="H6812" s="11">
        <v>885</v>
      </c>
      <c r="I6812" s="11">
        <v>171</v>
      </c>
      <c r="J6812" s="11">
        <v>3</v>
      </c>
      <c r="K6812" s="11" t="s">
        <v>8034</v>
      </c>
      <c r="L6812" s="11">
        <f t="shared" si="318"/>
        <v>1056</v>
      </c>
      <c r="M6812" s="11">
        <f t="shared" si="319"/>
        <v>544</v>
      </c>
      <c r="N6812" s="12">
        <f t="shared" si="320"/>
        <v>0.34</v>
      </c>
    </row>
    <row r="6813" spans="1:14" x14ac:dyDescent="0.3">
      <c r="A6813" s="8" t="s">
        <v>6822</v>
      </c>
      <c r="B6813" s="9">
        <v>45602</v>
      </c>
      <c r="C6813" s="10" t="s">
        <v>8014</v>
      </c>
      <c r="D6813" s="10" t="s">
        <v>8024</v>
      </c>
      <c r="E6813" s="10" t="s">
        <v>8033</v>
      </c>
      <c r="F6813" s="11">
        <v>2</v>
      </c>
      <c r="G6813" s="11">
        <v>1582</v>
      </c>
      <c r="H6813" s="11">
        <v>1366</v>
      </c>
      <c r="I6813" s="11">
        <v>218</v>
      </c>
      <c r="J6813" s="11">
        <v>5</v>
      </c>
      <c r="K6813" s="11" t="s">
        <v>8035</v>
      </c>
      <c r="L6813" s="11">
        <f t="shared" si="318"/>
        <v>1584</v>
      </c>
      <c r="M6813" s="11">
        <f t="shared" si="319"/>
        <v>-2</v>
      </c>
      <c r="N6813" s="12">
        <f t="shared" si="320"/>
        <v>-1.2642225031605564E-3</v>
      </c>
    </row>
    <row r="6814" spans="1:14" x14ac:dyDescent="0.3">
      <c r="A6814" s="8" t="s">
        <v>6823</v>
      </c>
      <c r="B6814" s="9">
        <v>45602</v>
      </c>
      <c r="C6814" s="10" t="s">
        <v>8014</v>
      </c>
      <c r="D6814" s="10" t="s">
        <v>8026</v>
      </c>
      <c r="E6814" s="10" t="s">
        <v>8032</v>
      </c>
      <c r="F6814" s="11">
        <v>4</v>
      </c>
      <c r="G6814" s="11">
        <v>3392</v>
      </c>
      <c r="H6814" s="11">
        <v>752</v>
      </c>
      <c r="I6814" s="11">
        <v>134</v>
      </c>
      <c r="J6814" s="11">
        <v>6</v>
      </c>
      <c r="K6814" s="11" t="s">
        <v>8035</v>
      </c>
      <c r="L6814" s="11">
        <f t="shared" si="318"/>
        <v>886</v>
      </c>
      <c r="M6814" s="11">
        <f t="shared" si="319"/>
        <v>2506</v>
      </c>
      <c r="N6814" s="12">
        <f t="shared" si="320"/>
        <v>0.73879716981132071</v>
      </c>
    </row>
    <row r="6815" spans="1:14" x14ac:dyDescent="0.3">
      <c r="A6815" s="8" t="s">
        <v>6824</v>
      </c>
      <c r="B6815" s="9">
        <v>45602</v>
      </c>
      <c r="C6815" s="10" t="s">
        <v>8014</v>
      </c>
      <c r="D6815" s="10" t="s">
        <v>8024</v>
      </c>
      <c r="E6815" s="10" t="s">
        <v>8033</v>
      </c>
      <c r="F6815" s="11">
        <v>5</v>
      </c>
      <c r="G6815" s="11">
        <v>3790</v>
      </c>
      <c r="H6815" s="11">
        <v>1036</v>
      </c>
      <c r="I6815" s="11">
        <v>148</v>
      </c>
      <c r="J6815" s="11">
        <v>3</v>
      </c>
      <c r="K6815" s="11" t="s">
        <v>8034</v>
      </c>
      <c r="L6815" s="11">
        <f t="shared" si="318"/>
        <v>1184</v>
      </c>
      <c r="M6815" s="11">
        <f t="shared" si="319"/>
        <v>2606</v>
      </c>
      <c r="N6815" s="12">
        <f t="shared" si="320"/>
        <v>0.68759894459102899</v>
      </c>
    </row>
    <row r="6816" spans="1:14" x14ac:dyDescent="0.3">
      <c r="A6816" s="8" t="s">
        <v>6825</v>
      </c>
      <c r="B6816" s="9">
        <v>45602</v>
      </c>
      <c r="C6816" s="10" t="s">
        <v>8012</v>
      </c>
      <c r="D6816" s="10" t="s">
        <v>8016</v>
      </c>
      <c r="E6816" s="10" t="s">
        <v>8033</v>
      </c>
      <c r="F6816" s="11">
        <v>1</v>
      </c>
      <c r="G6816" s="11">
        <v>599</v>
      </c>
      <c r="H6816" s="11">
        <v>1040</v>
      </c>
      <c r="I6816" s="11">
        <v>216</v>
      </c>
      <c r="J6816" s="11">
        <v>4</v>
      </c>
      <c r="K6816" s="11" t="s">
        <v>8034</v>
      </c>
      <c r="L6816" s="11">
        <f t="shared" si="318"/>
        <v>1256</v>
      </c>
      <c r="M6816" s="11">
        <f t="shared" si="319"/>
        <v>-657</v>
      </c>
      <c r="N6816" s="12">
        <f t="shared" si="320"/>
        <v>-1.0968280467445743</v>
      </c>
    </row>
    <row r="6817" spans="1:14" x14ac:dyDescent="0.3">
      <c r="A6817" s="8" t="s">
        <v>6826</v>
      </c>
      <c r="B6817" s="9">
        <v>45602</v>
      </c>
      <c r="C6817" s="10" t="s">
        <v>8012</v>
      </c>
      <c r="D6817" s="10" t="s">
        <v>8029</v>
      </c>
      <c r="E6817" s="10" t="s">
        <v>8033</v>
      </c>
      <c r="F6817" s="11">
        <v>5</v>
      </c>
      <c r="G6817" s="11">
        <v>4455</v>
      </c>
      <c r="H6817" s="11">
        <v>1067</v>
      </c>
      <c r="I6817" s="11">
        <v>132</v>
      </c>
      <c r="J6817" s="11">
        <v>7</v>
      </c>
      <c r="K6817" s="11" t="s">
        <v>8034</v>
      </c>
      <c r="L6817" s="11">
        <f t="shared" si="318"/>
        <v>1199</v>
      </c>
      <c r="M6817" s="11">
        <f t="shared" si="319"/>
        <v>3256</v>
      </c>
      <c r="N6817" s="12">
        <f t="shared" si="320"/>
        <v>0.73086419753086418</v>
      </c>
    </row>
    <row r="6818" spans="1:14" x14ac:dyDescent="0.3">
      <c r="A6818" s="8" t="s">
        <v>6827</v>
      </c>
      <c r="B6818" s="9">
        <v>45602</v>
      </c>
      <c r="C6818" s="10" t="s">
        <v>8012</v>
      </c>
      <c r="D6818" s="10" t="s">
        <v>8028</v>
      </c>
      <c r="E6818" s="10" t="s">
        <v>8033</v>
      </c>
      <c r="F6818" s="11">
        <v>5</v>
      </c>
      <c r="G6818" s="11">
        <v>3775</v>
      </c>
      <c r="H6818" s="11">
        <v>991</v>
      </c>
      <c r="I6818" s="11">
        <v>168</v>
      </c>
      <c r="J6818" s="11">
        <v>4</v>
      </c>
      <c r="K6818" s="11" t="s">
        <v>8034</v>
      </c>
      <c r="L6818" s="11">
        <f t="shared" si="318"/>
        <v>1159</v>
      </c>
      <c r="M6818" s="11">
        <f t="shared" si="319"/>
        <v>2616</v>
      </c>
      <c r="N6818" s="12">
        <f t="shared" si="320"/>
        <v>0.69298013245033108</v>
      </c>
    </row>
    <row r="6819" spans="1:14" x14ac:dyDescent="0.3">
      <c r="A6819" s="8" t="s">
        <v>6828</v>
      </c>
      <c r="B6819" s="9">
        <v>45602</v>
      </c>
      <c r="C6819" s="10" t="s">
        <v>8012</v>
      </c>
      <c r="D6819" s="10" t="s">
        <v>8027</v>
      </c>
      <c r="E6819" s="10" t="s">
        <v>8031</v>
      </c>
      <c r="F6819" s="11">
        <v>4</v>
      </c>
      <c r="G6819" s="11">
        <v>2632</v>
      </c>
      <c r="H6819" s="11">
        <v>497</v>
      </c>
      <c r="I6819" s="11">
        <v>114</v>
      </c>
      <c r="J6819" s="11">
        <v>4</v>
      </c>
      <c r="K6819" s="11" t="s">
        <v>8034</v>
      </c>
      <c r="L6819" s="11">
        <f t="shared" si="318"/>
        <v>611</v>
      </c>
      <c r="M6819" s="11">
        <f t="shared" si="319"/>
        <v>2021</v>
      </c>
      <c r="N6819" s="12">
        <f t="shared" si="320"/>
        <v>0.7678571428571429</v>
      </c>
    </row>
    <row r="6820" spans="1:14" x14ac:dyDescent="0.3">
      <c r="A6820" s="8" t="s">
        <v>6829</v>
      </c>
      <c r="B6820" s="9">
        <v>45603</v>
      </c>
      <c r="C6820" s="10" t="s">
        <v>8011</v>
      </c>
      <c r="D6820" s="10" t="s">
        <v>8023</v>
      </c>
      <c r="E6820" s="10" t="s">
        <v>8033</v>
      </c>
      <c r="F6820" s="11">
        <v>5</v>
      </c>
      <c r="G6820" s="11">
        <v>3065</v>
      </c>
      <c r="H6820" s="11">
        <v>1281</v>
      </c>
      <c r="I6820" s="11">
        <v>131</v>
      </c>
      <c r="J6820" s="11">
        <v>7</v>
      </c>
      <c r="K6820" s="11" t="s">
        <v>8034</v>
      </c>
      <c r="L6820" s="11">
        <f t="shared" si="318"/>
        <v>1412</v>
      </c>
      <c r="M6820" s="11">
        <f t="shared" si="319"/>
        <v>1653</v>
      </c>
      <c r="N6820" s="12">
        <f t="shared" si="320"/>
        <v>0.5393148450244698</v>
      </c>
    </row>
    <row r="6821" spans="1:14" x14ac:dyDescent="0.3">
      <c r="A6821" s="8" t="s">
        <v>6830</v>
      </c>
      <c r="B6821" s="9">
        <v>45603</v>
      </c>
      <c r="C6821" s="10" t="s">
        <v>8012</v>
      </c>
      <c r="D6821" s="10" t="s">
        <v>8028</v>
      </c>
      <c r="E6821" s="10" t="s">
        <v>8031</v>
      </c>
      <c r="F6821" s="11">
        <v>1</v>
      </c>
      <c r="G6821" s="11">
        <v>816</v>
      </c>
      <c r="H6821" s="11">
        <v>1050</v>
      </c>
      <c r="I6821" s="11">
        <v>174</v>
      </c>
      <c r="J6821" s="11">
        <v>3</v>
      </c>
      <c r="K6821" s="11" t="s">
        <v>8034</v>
      </c>
      <c r="L6821" s="11">
        <f t="shared" si="318"/>
        <v>1224</v>
      </c>
      <c r="M6821" s="11">
        <f t="shared" si="319"/>
        <v>-408</v>
      </c>
      <c r="N6821" s="12">
        <f t="shared" si="320"/>
        <v>-0.5</v>
      </c>
    </row>
    <row r="6822" spans="1:14" x14ac:dyDescent="0.3">
      <c r="A6822" s="8" t="s">
        <v>6831</v>
      </c>
      <c r="B6822" s="9">
        <v>45603</v>
      </c>
      <c r="C6822" s="10" t="s">
        <v>8011</v>
      </c>
      <c r="D6822" s="10" t="s">
        <v>8021</v>
      </c>
      <c r="E6822" s="10" t="s">
        <v>8031</v>
      </c>
      <c r="F6822" s="11">
        <v>1</v>
      </c>
      <c r="G6822" s="11">
        <v>874</v>
      </c>
      <c r="H6822" s="11">
        <v>873</v>
      </c>
      <c r="I6822" s="11">
        <v>153</v>
      </c>
      <c r="J6822" s="11">
        <v>5</v>
      </c>
      <c r="K6822" s="11" t="s">
        <v>8034</v>
      </c>
      <c r="L6822" s="11">
        <f t="shared" si="318"/>
        <v>1026</v>
      </c>
      <c r="M6822" s="11">
        <f t="shared" si="319"/>
        <v>-152</v>
      </c>
      <c r="N6822" s="12">
        <f t="shared" si="320"/>
        <v>-0.17391304347826086</v>
      </c>
    </row>
    <row r="6823" spans="1:14" x14ac:dyDescent="0.3">
      <c r="A6823" s="8" t="s">
        <v>6832</v>
      </c>
      <c r="B6823" s="9">
        <v>45603</v>
      </c>
      <c r="C6823" s="10" t="s">
        <v>8014</v>
      </c>
      <c r="D6823" s="10" t="s">
        <v>8026</v>
      </c>
      <c r="E6823" s="10" t="s">
        <v>8033</v>
      </c>
      <c r="F6823" s="11">
        <v>2</v>
      </c>
      <c r="G6823" s="11">
        <v>1340</v>
      </c>
      <c r="H6823" s="11">
        <v>830</v>
      </c>
      <c r="I6823" s="11">
        <v>112</v>
      </c>
      <c r="J6823" s="11">
        <v>7</v>
      </c>
      <c r="K6823" s="11" t="s">
        <v>8034</v>
      </c>
      <c r="L6823" s="11">
        <f t="shared" si="318"/>
        <v>942</v>
      </c>
      <c r="M6823" s="11">
        <f t="shared" si="319"/>
        <v>398</v>
      </c>
      <c r="N6823" s="12">
        <f t="shared" si="320"/>
        <v>0.29701492537313434</v>
      </c>
    </row>
    <row r="6824" spans="1:14" x14ac:dyDescent="0.3">
      <c r="A6824" s="8" t="s">
        <v>6833</v>
      </c>
      <c r="B6824" s="9">
        <v>45603</v>
      </c>
      <c r="C6824" s="10" t="s">
        <v>8013</v>
      </c>
      <c r="D6824" s="10" t="s">
        <v>8025</v>
      </c>
      <c r="E6824" s="10" t="s">
        <v>8032</v>
      </c>
      <c r="F6824" s="11">
        <v>4</v>
      </c>
      <c r="G6824" s="11">
        <v>2816</v>
      </c>
      <c r="H6824" s="11">
        <v>956</v>
      </c>
      <c r="I6824" s="11">
        <v>177</v>
      </c>
      <c r="J6824" s="11">
        <v>4</v>
      </c>
      <c r="K6824" s="11" t="s">
        <v>8034</v>
      </c>
      <c r="L6824" s="11">
        <f t="shared" si="318"/>
        <v>1133</v>
      </c>
      <c r="M6824" s="11">
        <f t="shared" si="319"/>
        <v>1683</v>
      </c>
      <c r="N6824" s="12">
        <f t="shared" si="320"/>
        <v>0.59765625</v>
      </c>
    </row>
    <row r="6825" spans="1:14" x14ac:dyDescent="0.3">
      <c r="A6825" s="8" t="s">
        <v>6834</v>
      </c>
      <c r="B6825" s="9">
        <v>45603</v>
      </c>
      <c r="C6825" s="10" t="s">
        <v>8012</v>
      </c>
      <c r="D6825" s="10" t="s">
        <v>8029</v>
      </c>
      <c r="E6825" s="10" t="s">
        <v>8033</v>
      </c>
      <c r="F6825" s="11">
        <v>4</v>
      </c>
      <c r="G6825" s="11">
        <v>2872</v>
      </c>
      <c r="H6825" s="11">
        <v>610</v>
      </c>
      <c r="I6825" s="11">
        <v>119</v>
      </c>
      <c r="J6825" s="11">
        <v>2</v>
      </c>
      <c r="K6825" s="11" t="s">
        <v>8034</v>
      </c>
      <c r="L6825" s="11">
        <f t="shared" si="318"/>
        <v>729</v>
      </c>
      <c r="M6825" s="11">
        <f t="shared" si="319"/>
        <v>2143</v>
      </c>
      <c r="N6825" s="12">
        <f t="shared" si="320"/>
        <v>0.74616991643454034</v>
      </c>
    </row>
    <row r="6826" spans="1:14" x14ac:dyDescent="0.3">
      <c r="A6826" s="8" t="s">
        <v>6835</v>
      </c>
      <c r="B6826" s="9">
        <v>45603</v>
      </c>
      <c r="C6826" s="10" t="s">
        <v>8014</v>
      </c>
      <c r="D6826" s="10" t="s">
        <v>8020</v>
      </c>
      <c r="E6826" s="10" t="s">
        <v>8031</v>
      </c>
      <c r="F6826" s="11">
        <v>3</v>
      </c>
      <c r="G6826" s="11">
        <v>1812</v>
      </c>
      <c r="H6826" s="11">
        <v>572</v>
      </c>
      <c r="I6826" s="11">
        <v>135</v>
      </c>
      <c r="J6826" s="11">
        <v>7</v>
      </c>
      <c r="K6826" s="11" t="s">
        <v>8034</v>
      </c>
      <c r="L6826" s="11">
        <f t="shared" si="318"/>
        <v>707</v>
      </c>
      <c r="M6826" s="11">
        <f t="shared" si="319"/>
        <v>1105</v>
      </c>
      <c r="N6826" s="12">
        <f t="shared" si="320"/>
        <v>0.60982339955849885</v>
      </c>
    </row>
    <row r="6827" spans="1:14" x14ac:dyDescent="0.3">
      <c r="A6827" s="8" t="s">
        <v>6836</v>
      </c>
      <c r="B6827" s="9">
        <v>45603</v>
      </c>
      <c r="C6827" s="10" t="s">
        <v>8011</v>
      </c>
      <c r="D6827" s="10" t="s">
        <v>8030</v>
      </c>
      <c r="E6827" s="10" t="s">
        <v>8032</v>
      </c>
      <c r="F6827" s="11">
        <v>3</v>
      </c>
      <c r="G6827" s="11">
        <v>2691</v>
      </c>
      <c r="H6827" s="11">
        <v>1347</v>
      </c>
      <c r="I6827" s="11">
        <v>160</v>
      </c>
      <c r="J6827" s="11">
        <v>7</v>
      </c>
      <c r="K6827" s="11" t="s">
        <v>8034</v>
      </c>
      <c r="L6827" s="11">
        <f t="shared" si="318"/>
        <v>1507</v>
      </c>
      <c r="M6827" s="11">
        <f t="shared" si="319"/>
        <v>1184</v>
      </c>
      <c r="N6827" s="12">
        <f t="shared" si="320"/>
        <v>0.43998513563730957</v>
      </c>
    </row>
    <row r="6828" spans="1:14" x14ac:dyDescent="0.3">
      <c r="A6828" s="8" t="s">
        <v>6837</v>
      </c>
      <c r="B6828" s="9">
        <v>45603</v>
      </c>
      <c r="C6828" s="10" t="s">
        <v>8011</v>
      </c>
      <c r="D6828" s="10" t="s">
        <v>8023</v>
      </c>
      <c r="E6828" s="10" t="s">
        <v>8032</v>
      </c>
      <c r="F6828" s="11">
        <v>2</v>
      </c>
      <c r="G6828" s="11">
        <v>1592</v>
      </c>
      <c r="H6828" s="11">
        <v>1194</v>
      </c>
      <c r="I6828" s="11">
        <v>186</v>
      </c>
      <c r="J6828" s="11">
        <v>2</v>
      </c>
      <c r="K6828" s="11" t="s">
        <v>8034</v>
      </c>
      <c r="L6828" s="11">
        <f t="shared" si="318"/>
        <v>1380</v>
      </c>
      <c r="M6828" s="11">
        <f t="shared" si="319"/>
        <v>212</v>
      </c>
      <c r="N6828" s="12">
        <f t="shared" si="320"/>
        <v>0.13316582914572864</v>
      </c>
    </row>
    <row r="6829" spans="1:14" x14ac:dyDescent="0.3">
      <c r="A6829" s="8" t="s">
        <v>6838</v>
      </c>
      <c r="B6829" s="9">
        <v>45603</v>
      </c>
      <c r="C6829" s="10" t="s">
        <v>8013</v>
      </c>
      <c r="D6829" s="10" t="s">
        <v>8017</v>
      </c>
      <c r="E6829" s="10" t="s">
        <v>8031</v>
      </c>
      <c r="F6829" s="11">
        <v>5</v>
      </c>
      <c r="G6829" s="11">
        <v>2790</v>
      </c>
      <c r="H6829" s="11">
        <v>640</v>
      </c>
      <c r="I6829" s="11">
        <v>210</v>
      </c>
      <c r="J6829" s="11">
        <v>7</v>
      </c>
      <c r="K6829" s="11" t="s">
        <v>8034</v>
      </c>
      <c r="L6829" s="11">
        <f t="shared" si="318"/>
        <v>850</v>
      </c>
      <c r="M6829" s="11">
        <f t="shared" si="319"/>
        <v>1940</v>
      </c>
      <c r="N6829" s="12">
        <f t="shared" si="320"/>
        <v>0.69534050179211471</v>
      </c>
    </row>
    <row r="6830" spans="1:14" x14ac:dyDescent="0.3">
      <c r="A6830" s="8" t="s">
        <v>6839</v>
      </c>
      <c r="B6830" s="9">
        <v>45603</v>
      </c>
      <c r="C6830" s="10" t="s">
        <v>8013</v>
      </c>
      <c r="D6830" s="10" t="s">
        <v>8022</v>
      </c>
      <c r="E6830" s="10" t="s">
        <v>8032</v>
      </c>
      <c r="F6830" s="11">
        <v>5</v>
      </c>
      <c r="G6830" s="11">
        <v>2775</v>
      </c>
      <c r="H6830" s="11">
        <v>717</v>
      </c>
      <c r="I6830" s="11">
        <v>110</v>
      </c>
      <c r="J6830" s="11">
        <v>2</v>
      </c>
      <c r="K6830" s="11" t="s">
        <v>8034</v>
      </c>
      <c r="L6830" s="11">
        <f t="shared" si="318"/>
        <v>827</v>
      </c>
      <c r="M6830" s="11">
        <f t="shared" si="319"/>
        <v>1948</v>
      </c>
      <c r="N6830" s="12">
        <f t="shared" si="320"/>
        <v>0.70198198198198203</v>
      </c>
    </row>
    <row r="6831" spans="1:14" x14ac:dyDescent="0.3">
      <c r="A6831" s="8" t="s">
        <v>6840</v>
      </c>
      <c r="B6831" s="9">
        <v>45603</v>
      </c>
      <c r="C6831" s="10" t="s">
        <v>8014</v>
      </c>
      <c r="D6831" s="10" t="s">
        <v>8024</v>
      </c>
      <c r="E6831" s="10" t="s">
        <v>8033</v>
      </c>
      <c r="F6831" s="11">
        <v>3</v>
      </c>
      <c r="G6831" s="11">
        <v>2289</v>
      </c>
      <c r="H6831" s="11">
        <v>1081</v>
      </c>
      <c r="I6831" s="11">
        <v>199</v>
      </c>
      <c r="J6831" s="11">
        <v>7</v>
      </c>
      <c r="K6831" s="11" t="s">
        <v>8035</v>
      </c>
      <c r="L6831" s="11">
        <f t="shared" si="318"/>
        <v>1280</v>
      </c>
      <c r="M6831" s="11">
        <f t="shared" si="319"/>
        <v>1009</v>
      </c>
      <c r="N6831" s="12">
        <f t="shared" si="320"/>
        <v>0.44080384447356924</v>
      </c>
    </row>
    <row r="6832" spans="1:14" x14ac:dyDescent="0.3">
      <c r="A6832" s="8" t="s">
        <v>6841</v>
      </c>
      <c r="B6832" s="9">
        <v>45603</v>
      </c>
      <c r="C6832" s="10" t="s">
        <v>8012</v>
      </c>
      <c r="D6832" s="10" t="s">
        <v>8016</v>
      </c>
      <c r="E6832" s="10" t="s">
        <v>8032</v>
      </c>
      <c r="F6832" s="11">
        <v>2</v>
      </c>
      <c r="G6832" s="11">
        <v>1272</v>
      </c>
      <c r="H6832" s="11">
        <v>1202</v>
      </c>
      <c r="I6832" s="11">
        <v>180</v>
      </c>
      <c r="J6832" s="11">
        <v>7</v>
      </c>
      <c r="K6832" s="11" t="s">
        <v>8034</v>
      </c>
      <c r="L6832" s="11">
        <f t="shared" si="318"/>
        <v>1382</v>
      </c>
      <c r="M6832" s="11">
        <f t="shared" si="319"/>
        <v>-110</v>
      </c>
      <c r="N6832" s="12">
        <f t="shared" si="320"/>
        <v>-8.6477987421383642E-2</v>
      </c>
    </row>
    <row r="6833" spans="1:14" x14ac:dyDescent="0.3">
      <c r="A6833" s="8" t="s">
        <v>6842</v>
      </c>
      <c r="B6833" s="9">
        <v>45603</v>
      </c>
      <c r="C6833" s="10" t="s">
        <v>8013</v>
      </c>
      <c r="D6833" s="10" t="s">
        <v>8022</v>
      </c>
      <c r="E6833" s="10" t="s">
        <v>8031</v>
      </c>
      <c r="F6833" s="11">
        <v>5</v>
      </c>
      <c r="G6833" s="11">
        <v>3275</v>
      </c>
      <c r="H6833" s="11">
        <v>673</v>
      </c>
      <c r="I6833" s="11">
        <v>147</v>
      </c>
      <c r="J6833" s="11">
        <v>4</v>
      </c>
      <c r="K6833" s="11" t="s">
        <v>8034</v>
      </c>
      <c r="L6833" s="11">
        <f t="shared" si="318"/>
        <v>820</v>
      </c>
      <c r="M6833" s="11">
        <f t="shared" si="319"/>
        <v>2455</v>
      </c>
      <c r="N6833" s="12">
        <f t="shared" si="320"/>
        <v>0.74961832061068701</v>
      </c>
    </row>
    <row r="6834" spans="1:14" x14ac:dyDescent="0.3">
      <c r="A6834" s="8" t="s">
        <v>6843</v>
      </c>
      <c r="B6834" s="9">
        <v>45603</v>
      </c>
      <c r="C6834" s="10" t="s">
        <v>8012</v>
      </c>
      <c r="D6834" s="10" t="s">
        <v>8016</v>
      </c>
      <c r="E6834" s="10" t="s">
        <v>8031</v>
      </c>
      <c r="F6834" s="11">
        <v>4</v>
      </c>
      <c r="G6834" s="11">
        <v>2892</v>
      </c>
      <c r="H6834" s="11">
        <v>1093</v>
      </c>
      <c r="I6834" s="11">
        <v>200</v>
      </c>
      <c r="J6834" s="11">
        <v>3</v>
      </c>
      <c r="K6834" s="11" t="s">
        <v>8035</v>
      </c>
      <c r="L6834" s="11">
        <f t="shared" si="318"/>
        <v>1293</v>
      </c>
      <c r="M6834" s="11">
        <f t="shared" si="319"/>
        <v>1599</v>
      </c>
      <c r="N6834" s="12">
        <f t="shared" si="320"/>
        <v>0.55290456431535273</v>
      </c>
    </row>
    <row r="6835" spans="1:14" x14ac:dyDescent="0.3">
      <c r="A6835" s="8" t="s">
        <v>6844</v>
      </c>
      <c r="B6835" s="9">
        <v>45603</v>
      </c>
      <c r="C6835" s="10" t="s">
        <v>8013</v>
      </c>
      <c r="D6835" s="10" t="s">
        <v>8019</v>
      </c>
      <c r="E6835" s="10" t="s">
        <v>8033</v>
      </c>
      <c r="F6835" s="11">
        <v>5</v>
      </c>
      <c r="G6835" s="11">
        <v>4080</v>
      </c>
      <c r="H6835" s="11">
        <v>466</v>
      </c>
      <c r="I6835" s="11">
        <v>125</v>
      </c>
      <c r="J6835" s="11">
        <v>6</v>
      </c>
      <c r="K6835" s="11" t="s">
        <v>8035</v>
      </c>
      <c r="L6835" s="11">
        <f t="shared" si="318"/>
        <v>591</v>
      </c>
      <c r="M6835" s="11">
        <f t="shared" si="319"/>
        <v>3489</v>
      </c>
      <c r="N6835" s="12">
        <f t="shared" si="320"/>
        <v>0.85514705882352937</v>
      </c>
    </row>
    <row r="6836" spans="1:14" x14ac:dyDescent="0.3">
      <c r="A6836" s="8" t="s">
        <v>6845</v>
      </c>
      <c r="B6836" s="9">
        <v>45603</v>
      </c>
      <c r="C6836" s="10" t="s">
        <v>8013</v>
      </c>
      <c r="D6836" s="10" t="s">
        <v>8025</v>
      </c>
      <c r="E6836" s="10" t="s">
        <v>8032</v>
      </c>
      <c r="F6836" s="11">
        <v>1</v>
      </c>
      <c r="G6836" s="11">
        <v>897</v>
      </c>
      <c r="H6836" s="11">
        <v>736</v>
      </c>
      <c r="I6836" s="11">
        <v>161</v>
      </c>
      <c r="J6836" s="11">
        <v>2</v>
      </c>
      <c r="K6836" s="11" t="s">
        <v>8034</v>
      </c>
      <c r="L6836" s="11">
        <f t="shared" si="318"/>
        <v>897</v>
      </c>
      <c r="M6836" s="11">
        <f t="shared" si="319"/>
        <v>0</v>
      </c>
      <c r="N6836" s="12">
        <f t="shared" si="320"/>
        <v>0</v>
      </c>
    </row>
    <row r="6837" spans="1:14" x14ac:dyDescent="0.3">
      <c r="A6837" s="8" t="s">
        <v>6846</v>
      </c>
      <c r="B6837" s="9">
        <v>45603</v>
      </c>
      <c r="C6837" s="10" t="s">
        <v>8012</v>
      </c>
      <c r="D6837" s="10" t="s">
        <v>8027</v>
      </c>
      <c r="E6837" s="10" t="s">
        <v>8032</v>
      </c>
      <c r="F6837" s="11">
        <v>2</v>
      </c>
      <c r="G6837" s="11">
        <v>1666</v>
      </c>
      <c r="H6837" s="11">
        <v>551</v>
      </c>
      <c r="I6837" s="11">
        <v>143</v>
      </c>
      <c r="J6837" s="11">
        <v>3</v>
      </c>
      <c r="K6837" s="11" t="s">
        <v>8034</v>
      </c>
      <c r="L6837" s="11">
        <f t="shared" si="318"/>
        <v>694</v>
      </c>
      <c r="M6837" s="11">
        <f t="shared" si="319"/>
        <v>972</v>
      </c>
      <c r="N6837" s="12">
        <f t="shared" si="320"/>
        <v>0.58343337334933976</v>
      </c>
    </row>
    <row r="6838" spans="1:14" x14ac:dyDescent="0.3">
      <c r="A6838" s="8" t="s">
        <v>6847</v>
      </c>
      <c r="B6838" s="9">
        <v>45603</v>
      </c>
      <c r="C6838" s="10" t="s">
        <v>8012</v>
      </c>
      <c r="D6838" s="10" t="s">
        <v>8027</v>
      </c>
      <c r="E6838" s="10" t="s">
        <v>8032</v>
      </c>
      <c r="F6838" s="11">
        <v>3</v>
      </c>
      <c r="G6838" s="11">
        <v>1812</v>
      </c>
      <c r="H6838" s="11">
        <v>447</v>
      </c>
      <c r="I6838" s="11">
        <v>210</v>
      </c>
      <c r="J6838" s="11">
        <v>7</v>
      </c>
      <c r="K6838" s="11" t="s">
        <v>8035</v>
      </c>
      <c r="L6838" s="11">
        <f t="shared" si="318"/>
        <v>657</v>
      </c>
      <c r="M6838" s="11">
        <f t="shared" si="319"/>
        <v>1155</v>
      </c>
      <c r="N6838" s="12">
        <f t="shared" si="320"/>
        <v>0.63741721854304634</v>
      </c>
    </row>
    <row r="6839" spans="1:14" x14ac:dyDescent="0.3">
      <c r="A6839" s="8" t="s">
        <v>6848</v>
      </c>
      <c r="B6839" s="9">
        <v>45603</v>
      </c>
      <c r="C6839" s="10" t="s">
        <v>8013</v>
      </c>
      <c r="D6839" s="10" t="s">
        <v>8025</v>
      </c>
      <c r="E6839" s="10" t="s">
        <v>8032</v>
      </c>
      <c r="F6839" s="11">
        <v>4</v>
      </c>
      <c r="G6839" s="11">
        <v>2720</v>
      </c>
      <c r="H6839" s="11">
        <v>968</v>
      </c>
      <c r="I6839" s="11">
        <v>109</v>
      </c>
      <c r="J6839" s="11">
        <v>4</v>
      </c>
      <c r="K6839" s="11" t="s">
        <v>8034</v>
      </c>
      <c r="L6839" s="11">
        <f t="shared" si="318"/>
        <v>1077</v>
      </c>
      <c r="M6839" s="11">
        <f t="shared" si="319"/>
        <v>1643</v>
      </c>
      <c r="N6839" s="12">
        <f t="shared" si="320"/>
        <v>0.60404411764705879</v>
      </c>
    </row>
    <row r="6840" spans="1:14" x14ac:dyDescent="0.3">
      <c r="A6840" s="8" t="s">
        <v>6849</v>
      </c>
      <c r="B6840" s="9">
        <v>45604</v>
      </c>
      <c r="C6840" s="10" t="s">
        <v>8011</v>
      </c>
      <c r="D6840" s="10" t="s">
        <v>8023</v>
      </c>
      <c r="E6840" s="10" t="s">
        <v>8033</v>
      </c>
      <c r="F6840" s="11">
        <v>3</v>
      </c>
      <c r="G6840" s="11">
        <v>2460</v>
      </c>
      <c r="H6840" s="11">
        <v>837</v>
      </c>
      <c r="I6840" s="11">
        <v>137</v>
      </c>
      <c r="J6840" s="11">
        <v>5</v>
      </c>
      <c r="K6840" s="11" t="s">
        <v>8034</v>
      </c>
      <c r="L6840" s="11">
        <f t="shared" si="318"/>
        <v>974</v>
      </c>
      <c r="M6840" s="11">
        <f t="shared" si="319"/>
        <v>1486</v>
      </c>
      <c r="N6840" s="12">
        <f t="shared" si="320"/>
        <v>0.60406504065040656</v>
      </c>
    </row>
    <row r="6841" spans="1:14" x14ac:dyDescent="0.3">
      <c r="A6841" s="8" t="s">
        <v>6850</v>
      </c>
      <c r="B6841" s="9">
        <v>45604</v>
      </c>
      <c r="C6841" s="10" t="s">
        <v>8012</v>
      </c>
      <c r="D6841" s="10" t="s">
        <v>8016</v>
      </c>
      <c r="E6841" s="10" t="s">
        <v>8033</v>
      </c>
      <c r="F6841" s="11">
        <v>4</v>
      </c>
      <c r="G6841" s="11">
        <v>2308</v>
      </c>
      <c r="H6841" s="11">
        <v>835</v>
      </c>
      <c r="I6841" s="11">
        <v>101</v>
      </c>
      <c r="J6841" s="11">
        <v>3</v>
      </c>
      <c r="K6841" s="11" t="s">
        <v>8034</v>
      </c>
      <c r="L6841" s="11">
        <f t="shared" si="318"/>
        <v>936</v>
      </c>
      <c r="M6841" s="11">
        <f t="shared" si="319"/>
        <v>1372</v>
      </c>
      <c r="N6841" s="12">
        <f t="shared" si="320"/>
        <v>0.59445407279029461</v>
      </c>
    </row>
    <row r="6842" spans="1:14" x14ac:dyDescent="0.3">
      <c r="A6842" s="8" t="s">
        <v>6851</v>
      </c>
      <c r="B6842" s="9">
        <v>45604</v>
      </c>
      <c r="C6842" s="10" t="s">
        <v>8014</v>
      </c>
      <c r="D6842" s="10" t="s">
        <v>8024</v>
      </c>
      <c r="E6842" s="10" t="s">
        <v>8033</v>
      </c>
      <c r="F6842" s="11">
        <v>3</v>
      </c>
      <c r="G6842" s="11">
        <v>2544</v>
      </c>
      <c r="H6842" s="11">
        <v>978</v>
      </c>
      <c r="I6842" s="11">
        <v>119</v>
      </c>
      <c r="J6842" s="11">
        <v>5</v>
      </c>
      <c r="K6842" s="11" t="s">
        <v>8034</v>
      </c>
      <c r="L6842" s="11">
        <f t="shared" si="318"/>
        <v>1097</v>
      </c>
      <c r="M6842" s="11">
        <f t="shared" si="319"/>
        <v>1447</v>
      </c>
      <c r="N6842" s="12">
        <f t="shared" si="320"/>
        <v>0.56878930817610063</v>
      </c>
    </row>
    <row r="6843" spans="1:14" x14ac:dyDescent="0.3">
      <c r="A6843" s="8" t="s">
        <v>6852</v>
      </c>
      <c r="B6843" s="9">
        <v>45604</v>
      </c>
      <c r="C6843" s="10" t="s">
        <v>8014</v>
      </c>
      <c r="D6843" s="10" t="s">
        <v>8024</v>
      </c>
      <c r="E6843" s="10" t="s">
        <v>8032</v>
      </c>
      <c r="F6843" s="11">
        <v>5</v>
      </c>
      <c r="G6843" s="11">
        <v>3000</v>
      </c>
      <c r="H6843" s="11">
        <v>1081</v>
      </c>
      <c r="I6843" s="11">
        <v>146</v>
      </c>
      <c r="J6843" s="11">
        <v>2</v>
      </c>
      <c r="K6843" s="11" t="s">
        <v>8034</v>
      </c>
      <c r="L6843" s="11">
        <f t="shared" si="318"/>
        <v>1227</v>
      </c>
      <c r="M6843" s="11">
        <f t="shared" si="319"/>
        <v>1773</v>
      </c>
      <c r="N6843" s="12">
        <f t="shared" si="320"/>
        <v>0.59099999999999997</v>
      </c>
    </row>
    <row r="6844" spans="1:14" x14ac:dyDescent="0.3">
      <c r="A6844" s="8" t="s">
        <v>6853</v>
      </c>
      <c r="B6844" s="9">
        <v>45604</v>
      </c>
      <c r="C6844" s="10" t="s">
        <v>8014</v>
      </c>
      <c r="D6844" s="10" t="s">
        <v>8024</v>
      </c>
      <c r="E6844" s="10" t="s">
        <v>8032</v>
      </c>
      <c r="F6844" s="11">
        <v>4</v>
      </c>
      <c r="G6844" s="11">
        <v>3212</v>
      </c>
      <c r="H6844" s="11">
        <v>1438</v>
      </c>
      <c r="I6844" s="11">
        <v>213</v>
      </c>
      <c r="J6844" s="11">
        <v>7</v>
      </c>
      <c r="K6844" s="11" t="s">
        <v>8035</v>
      </c>
      <c r="L6844" s="11">
        <f t="shared" si="318"/>
        <v>1651</v>
      </c>
      <c r="M6844" s="11">
        <f t="shared" si="319"/>
        <v>1561</v>
      </c>
      <c r="N6844" s="12">
        <f t="shared" si="320"/>
        <v>0.48599003735990037</v>
      </c>
    </row>
    <row r="6845" spans="1:14" x14ac:dyDescent="0.3">
      <c r="A6845" s="8" t="s">
        <v>6854</v>
      </c>
      <c r="B6845" s="9">
        <v>45604</v>
      </c>
      <c r="C6845" s="10" t="s">
        <v>8014</v>
      </c>
      <c r="D6845" s="10" t="s">
        <v>8020</v>
      </c>
      <c r="E6845" s="10" t="s">
        <v>8033</v>
      </c>
      <c r="F6845" s="11">
        <v>2</v>
      </c>
      <c r="G6845" s="11">
        <v>1158</v>
      </c>
      <c r="H6845" s="11">
        <v>1187</v>
      </c>
      <c r="I6845" s="11">
        <v>202</v>
      </c>
      <c r="J6845" s="11">
        <v>7</v>
      </c>
      <c r="K6845" s="11" t="s">
        <v>8034</v>
      </c>
      <c r="L6845" s="11">
        <f t="shared" si="318"/>
        <v>1389</v>
      </c>
      <c r="M6845" s="11">
        <f t="shared" si="319"/>
        <v>-231</v>
      </c>
      <c r="N6845" s="12">
        <f t="shared" si="320"/>
        <v>-0.19948186528497408</v>
      </c>
    </row>
    <row r="6846" spans="1:14" x14ac:dyDescent="0.3">
      <c r="A6846" s="8" t="s">
        <v>6855</v>
      </c>
      <c r="B6846" s="9">
        <v>45604</v>
      </c>
      <c r="C6846" s="10" t="s">
        <v>8012</v>
      </c>
      <c r="D6846" s="10" t="s">
        <v>8027</v>
      </c>
      <c r="E6846" s="10" t="s">
        <v>8033</v>
      </c>
      <c r="F6846" s="11">
        <v>4</v>
      </c>
      <c r="G6846" s="11">
        <v>3508</v>
      </c>
      <c r="H6846" s="11">
        <v>382</v>
      </c>
      <c r="I6846" s="11">
        <v>124</v>
      </c>
      <c r="J6846" s="11">
        <v>7</v>
      </c>
      <c r="K6846" s="11" t="s">
        <v>8034</v>
      </c>
      <c r="L6846" s="11">
        <f t="shared" si="318"/>
        <v>506</v>
      </c>
      <c r="M6846" s="11">
        <f t="shared" si="319"/>
        <v>3002</v>
      </c>
      <c r="N6846" s="12">
        <f t="shared" si="320"/>
        <v>0.85575826681870015</v>
      </c>
    </row>
    <row r="6847" spans="1:14" x14ac:dyDescent="0.3">
      <c r="A6847" s="8" t="s">
        <v>6856</v>
      </c>
      <c r="B6847" s="9">
        <v>45604</v>
      </c>
      <c r="C6847" s="10" t="s">
        <v>8013</v>
      </c>
      <c r="D6847" s="10" t="s">
        <v>8017</v>
      </c>
      <c r="E6847" s="10" t="s">
        <v>8033</v>
      </c>
      <c r="F6847" s="11">
        <v>5</v>
      </c>
      <c r="G6847" s="11">
        <v>3105</v>
      </c>
      <c r="H6847" s="11">
        <v>1265</v>
      </c>
      <c r="I6847" s="11">
        <v>213</v>
      </c>
      <c r="J6847" s="11">
        <v>2</v>
      </c>
      <c r="K6847" s="11" t="s">
        <v>8034</v>
      </c>
      <c r="L6847" s="11">
        <f t="shared" si="318"/>
        <v>1478</v>
      </c>
      <c r="M6847" s="11">
        <f t="shared" si="319"/>
        <v>1627</v>
      </c>
      <c r="N6847" s="12">
        <f t="shared" si="320"/>
        <v>0.52399355877616749</v>
      </c>
    </row>
    <row r="6848" spans="1:14" x14ac:dyDescent="0.3">
      <c r="A6848" s="8" t="s">
        <v>6857</v>
      </c>
      <c r="B6848" s="9">
        <v>45604</v>
      </c>
      <c r="C6848" s="10" t="s">
        <v>8011</v>
      </c>
      <c r="D6848" s="10" t="s">
        <v>8021</v>
      </c>
      <c r="E6848" s="10" t="s">
        <v>8032</v>
      </c>
      <c r="F6848" s="11">
        <v>5</v>
      </c>
      <c r="G6848" s="11">
        <v>2955</v>
      </c>
      <c r="H6848" s="11">
        <v>427</v>
      </c>
      <c r="I6848" s="11">
        <v>161</v>
      </c>
      <c r="J6848" s="11">
        <v>6</v>
      </c>
      <c r="K6848" s="11" t="s">
        <v>8035</v>
      </c>
      <c r="L6848" s="11">
        <f t="shared" si="318"/>
        <v>588</v>
      </c>
      <c r="M6848" s="11">
        <f t="shared" si="319"/>
        <v>2367</v>
      </c>
      <c r="N6848" s="12">
        <f t="shared" si="320"/>
        <v>0.80101522842639594</v>
      </c>
    </row>
    <row r="6849" spans="1:14" x14ac:dyDescent="0.3">
      <c r="A6849" s="8" t="s">
        <v>6858</v>
      </c>
      <c r="B6849" s="9">
        <v>45604</v>
      </c>
      <c r="C6849" s="10" t="s">
        <v>8014</v>
      </c>
      <c r="D6849" s="10" t="s">
        <v>8026</v>
      </c>
      <c r="E6849" s="10" t="s">
        <v>8032</v>
      </c>
      <c r="F6849" s="11">
        <v>4</v>
      </c>
      <c r="G6849" s="11">
        <v>2536</v>
      </c>
      <c r="H6849" s="11">
        <v>1025</v>
      </c>
      <c r="I6849" s="11">
        <v>190</v>
      </c>
      <c r="J6849" s="11">
        <v>3</v>
      </c>
      <c r="K6849" s="11" t="s">
        <v>8034</v>
      </c>
      <c r="L6849" s="11">
        <f t="shared" si="318"/>
        <v>1215</v>
      </c>
      <c r="M6849" s="11">
        <f t="shared" si="319"/>
        <v>1321</v>
      </c>
      <c r="N6849" s="12">
        <f t="shared" si="320"/>
        <v>0.52089905362776023</v>
      </c>
    </row>
    <row r="6850" spans="1:14" x14ac:dyDescent="0.3">
      <c r="A6850" s="8" t="s">
        <v>6859</v>
      </c>
      <c r="B6850" s="9">
        <v>45604</v>
      </c>
      <c r="C6850" s="10" t="s">
        <v>8014</v>
      </c>
      <c r="D6850" s="10" t="s">
        <v>8018</v>
      </c>
      <c r="E6850" s="10" t="s">
        <v>8033</v>
      </c>
      <c r="F6850" s="11">
        <v>1</v>
      </c>
      <c r="G6850" s="11">
        <v>825</v>
      </c>
      <c r="H6850" s="11">
        <v>482</v>
      </c>
      <c r="I6850" s="11">
        <v>107</v>
      </c>
      <c r="J6850" s="11">
        <v>4</v>
      </c>
      <c r="K6850" s="11" t="s">
        <v>8034</v>
      </c>
      <c r="L6850" s="11">
        <f t="shared" ref="L6850:L6913" si="321">H6850+I6850</f>
        <v>589</v>
      </c>
      <c r="M6850" s="11">
        <f t="shared" ref="M6850:M6913" si="322">G6850-L6850</f>
        <v>236</v>
      </c>
      <c r="N6850" s="12">
        <f t="shared" ref="N6850:N6913" si="323">M6850/G6850</f>
        <v>0.28606060606060607</v>
      </c>
    </row>
    <row r="6851" spans="1:14" x14ac:dyDescent="0.3">
      <c r="A6851" s="8" t="s">
        <v>6860</v>
      </c>
      <c r="B6851" s="9">
        <v>45604</v>
      </c>
      <c r="C6851" s="10" t="s">
        <v>8014</v>
      </c>
      <c r="D6851" s="10" t="s">
        <v>8024</v>
      </c>
      <c r="E6851" s="10" t="s">
        <v>8031</v>
      </c>
      <c r="F6851" s="11">
        <v>5</v>
      </c>
      <c r="G6851" s="11">
        <v>4345</v>
      </c>
      <c r="H6851" s="11">
        <v>1269</v>
      </c>
      <c r="I6851" s="11">
        <v>203</v>
      </c>
      <c r="J6851" s="11">
        <v>3</v>
      </c>
      <c r="K6851" s="11" t="s">
        <v>8034</v>
      </c>
      <c r="L6851" s="11">
        <f t="shared" si="321"/>
        <v>1472</v>
      </c>
      <c r="M6851" s="11">
        <f t="shared" si="322"/>
        <v>2873</v>
      </c>
      <c r="N6851" s="12">
        <f t="shared" si="323"/>
        <v>0.66121979286536248</v>
      </c>
    </row>
    <row r="6852" spans="1:14" x14ac:dyDescent="0.3">
      <c r="A6852" s="8" t="s">
        <v>6861</v>
      </c>
      <c r="B6852" s="9">
        <v>45604</v>
      </c>
      <c r="C6852" s="10" t="s">
        <v>8014</v>
      </c>
      <c r="D6852" s="10" t="s">
        <v>8026</v>
      </c>
      <c r="E6852" s="10" t="s">
        <v>8031</v>
      </c>
      <c r="F6852" s="11">
        <v>5</v>
      </c>
      <c r="G6852" s="11">
        <v>4300</v>
      </c>
      <c r="H6852" s="11">
        <v>1230</v>
      </c>
      <c r="I6852" s="11">
        <v>218</v>
      </c>
      <c r="J6852" s="11">
        <v>3</v>
      </c>
      <c r="K6852" s="11" t="s">
        <v>8035</v>
      </c>
      <c r="L6852" s="11">
        <f t="shared" si="321"/>
        <v>1448</v>
      </c>
      <c r="M6852" s="11">
        <f t="shared" si="322"/>
        <v>2852</v>
      </c>
      <c r="N6852" s="12">
        <f t="shared" si="323"/>
        <v>0.66325581395348843</v>
      </c>
    </row>
    <row r="6853" spans="1:14" x14ac:dyDescent="0.3">
      <c r="A6853" s="8" t="s">
        <v>6862</v>
      </c>
      <c r="B6853" s="9">
        <v>45604</v>
      </c>
      <c r="C6853" s="10" t="s">
        <v>8014</v>
      </c>
      <c r="D6853" s="10" t="s">
        <v>8018</v>
      </c>
      <c r="E6853" s="10" t="s">
        <v>8033</v>
      </c>
      <c r="F6853" s="11">
        <v>5</v>
      </c>
      <c r="G6853" s="11">
        <v>3795</v>
      </c>
      <c r="H6853" s="11">
        <v>1223</v>
      </c>
      <c r="I6853" s="11">
        <v>157</v>
      </c>
      <c r="J6853" s="11">
        <v>5</v>
      </c>
      <c r="K6853" s="11" t="s">
        <v>8034</v>
      </c>
      <c r="L6853" s="11">
        <f t="shared" si="321"/>
        <v>1380</v>
      </c>
      <c r="M6853" s="11">
        <f t="shared" si="322"/>
        <v>2415</v>
      </c>
      <c r="N6853" s="12">
        <f t="shared" si="323"/>
        <v>0.63636363636363635</v>
      </c>
    </row>
    <row r="6854" spans="1:14" x14ac:dyDescent="0.3">
      <c r="A6854" s="8" t="s">
        <v>6863</v>
      </c>
      <c r="B6854" s="9">
        <v>45604</v>
      </c>
      <c r="C6854" s="10" t="s">
        <v>8012</v>
      </c>
      <c r="D6854" s="10" t="s">
        <v>8029</v>
      </c>
      <c r="E6854" s="10" t="s">
        <v>8032</v>
      </c>
      <c r="F6854" s="11">
        <v>5</v>
      </c>
      <c r="G6854" s="11">
        <v>4130</v>
      </c>
      <c r="H6854" s="11">
        <v>964</v>
      </c>
      <c r="I6854" s="11">
        <v>129</v>
      </c>
      <c r="J6854" s="11">
        <v>4</v>
      </c>
      <c r="K6854" s="11" t="s">
        <v>8034</v>
      </c>
      <c r="L6854" s="11">
        <f t="shared" si="321"/>
        <v>1093</v>
      </c>
      <c r="M6854" s="11">
        <f t="shared" si="322"/>
        <v>3037</v>
      </c>
      <c r="N6854" s="12">
        <f t="shared" si="323"/>
        <v>0.73535108958837769</v>
      </c>
    </row>
    <row r="6855" spans="1:14" x14ac:dyDescent="0.3">
      <c r="A6855" s="8" t="s">
        <v>6864</v>
      </c>
      <c r="B6855" s="9">
        <v>45604</v>
      </c>
      <c r="C6855" s="10" t="s">
        <v>8013</v>
      </c>
      <c r="D6855" s="10" t="s">
        <v>8017</v>
      </c>
      <c r="E6855" s="10" t="s">
        <v>8033</v>
      </c>
      <c r="F6855" s="11">
        <v>2</v>
      </c>
      <c r="G6855" s="11">
        <v>1320</v>
      </c>
      <c r="H6855" s="11">
        <v>1201</v>
      </c>
      <c r="I6855" s="11">
        <v>132</v>
      </c>
      <c r="J6855" s="11">
        <v>4</v>
      </c>
      <c r="K6855" s="11" t="s">
        <v>8034</v>
      </c>
      <c r="L6855" s="11">
        <f t="shared" si="321"/>
        <v>1333</v>
      </c>
      <c r="M6855" s="11">
        <f t="shared" si="322"/>
        <v>-13</v>
      </c>
      <c r="N6855" s="12">
        <f t="shared" si="323"/>
        <v>-9.8484848484848477E-3</v>
      </c>
    </row>
    <row r="6856" spans="1:14" x14ac:dyDescent="0.3">
      <c r="A6856" s="8" t="s">
        <v>6865</v>
      </c>
      <c r="B6856" s="9">
        <v>45604</v>
      </c>
      <c r="C6856" s="10" t="s">
        <v>8011</v>
      </c>
      <c r="D6856" s="10" t="s">
        <v>8015</v>
      </c>
      <c r="E6856" s="10" t="s">
        <v>8032</v>
      </c>
      <c r="F6856" s="11">
        <v>2</v>
      </c>
      <c r="G6856" s="11">
        <v>1242</v>
      </c>
      <c r="H6856" s="11">
        <v>713</v>
      </c>
      <c r="I6856" s="11">
        <v>142</v>
      </c>
      <c r="J6856" s="11">
        <v>7</v>
      </c>
      <c r="K6856" s="11" t="s">
        <v>8034</v>
      </c>
      <c r="L6856" s="11">
        <f t="shared" si="321"/>
        <v>855</v>
      </c>
      <c r="M6856" s="11">
        <f t="shared" si="322"/>
        <v>387</v>
      </c>
      <c r="N6856" s="12">
        <f t="shared" si="323"/>
        <v>0.31159420289855072</v>
      </c>
    </row>
    <row r="6857" spans="1:14" x14ac:dyDescent="0.3">
      <c r="A6857" s="8" t="s">
        <v>6866</v>
      </c>
      <c r="B6857" s="9">
        <v>45604</v>
      </c>
      <c r="C6857" s="10" t="s">
        <v>8013</v>
      </c>
      <c r="D6857" s="10" t="s">
        <v>8019</v>
      </c>
      <c r="E6857" s="10" t="s">
        <v>8032</v>
      </c>
      <c r="F6857" s="11">
        <v>2</v>
      </c>
      <c r="G6857" s="11">
        <v>1220</v>
      </c>
      <c r="H6857" s="11">
        <v>1491</v>
      </c>
      <c r="I6857" s="11">
        <v>118</v>
      </c>
      <c r="J6857" s="11">
        <v>6</v>
      </c>
      <c r="K6857" s="11" t="s">
        <v>8034</v>
      </c>
      <c r="L6857" s="11">
        <f t="shared" si="321"/>
        <v>1609</v>
      </c>
      <c r="M6857" s="11">
        <f t="shared" si="322"/>
        <v>-389</v>
      </c>
      <c r="N6857" s="12">
        <f t="shared" si="323"/>
        <v>-0.31885245901639342</v>
      </c>
    </row>
    <row r="6858" spans="1:14" x14ac:dyDescent="0.3">
      <c r="A6858" s="8" t="s">
        <v>6867</v>
      </c>
      <c r="B6858" s="9">
        <v>45604</v>
      </c>
      <c r="C6858" s="10" t="s">
        <v>8014</v>
      </c>
      <c r="D6858" s="10" t="s">
        <v>8024</v>
      </c>
      <c r="E6858" s="10" t="s">
        <v>8032</v>
      </c>
      <c r="F6858" s="11">
        <v>2</v>
      </c>
      <c r="G6858" s="11">
        <v>1378</v>
      </c>
      <c r="H6858" s="11">
        <v>1312</v>
      </c>
      <c r="I6858" s="11">
        <v>156</v>
      </c>
      <c r="J6858" s="11">
        <v>5</v>
      </c>
      <c r="K6858" s="11" t="s">
        <v>8034</v>
      </c>
      <c r="L6858" s="11">
        <f t="shared" si="321"/>
        <v>1468</v>
      </c>
      <c r="M6858" s="11">
        <f t="shared" si="322"/>
        <v>-90</v>
      </c>
      <c r="N6858" s="12">
        <f t="shared" si="323"/>
        <v>-6.5312046444121918E-2</v>
      </c>
    </row>
    <row r="6859" spans="1:14" x14ac:dyDescent="0.3">
      <c r="A6859" s="8" t="s">
        <v>6868</v>
      </c>
      <c r="B6859" s="9">
        <v>45604</v>
      </c>
      <c r="C6859" s="10" t="s">
        <v>8013</v>
      </c>
      <c r="D6859" s="10" t="s">
        <v>8025</v>
      </c>
      <c r="E6859" s="10" t="s">
        <v>8033</v>
      </c>
      <c r="F6859" s="11">
        <v>5</v>
      </c>
      <c r="G6859" s="11">
        <v>2830</v>
      </c>
      <c r="H6859" s="11">
        <v>1252</v>
      </c>
      <c r="I6859" s="11">
        <v>218</v>
      </c>
      <c r="J6859" s="11">
        <v>2</v>
      </c>
      <c r="K6859" s="11" t="s">
        <v>8034</v>
      </c>
      <c r="L6859" s="11">
        <f t="shared" si="321"/>
        <v>1470</v>
      </c>
      <c r="M6859" s="11">
        <f t="shared" si="322"/>
        <v>1360</v>
      </c>
      <c r="N6859" s="12">
        <f t="shared" si="323"/>
        <v>0.48056537102473496</v>
      </c>
    </row>
    <row r="6860" spans="1:14" x14ac:dyDescent="0.3">
      <c r="A6860" s="8" t="s">
        <v>6869</v>
      </c>
      <c r="B6860" s="9">
        <v>45604</v>
      </c>
      <c r="C6860" s="10" t="s">
        <v>8012</v>
      </c>
      <c r="D6860" s="10" t="s">
        <v>8029</v>
      </c>
      <c r="E6860" s="10" t="s">
        <v>8033</v>
      </c>
      <c r="F6860" s="11">
        <v>1</v>
      </c>
      <c r="G6860" s="11">
        <v>878</v>
      </c>
      <c r="H6860" s="11">
        <v>1130</v>
      </c>
      <c r="I6860" s="11">
        <v>105</v>
      </c>
      <c r="J6860" s="11">
        <v>7</v>
      </c>
      <c r="K6860" s="11" t="s">
        <v>8034</v>
      </c>
      <c r="L6860" s="11">
        <f t="shared" si="321"/>
        <v>1235</v>
      </c>
      <c r="M6860" s="11">
        <f t="shared" si="322"/>
        <v>-357</v>
      </c>
      <c r="N6860" s="12">
        <f t="shared" si="323"/>
        <v>-0.40660592255125283</v>
      </c>
    </row>
    <row r="6861" spans="1:14" x14ac:dyDescent="0.3">
      <c r="A6861" s="8" t="s">
        <v>6870</v>
      </c>
      <c r="B6861" s="9">
        <v>45605</v>
      </c>
      <c r="C6861" s="10" t="s">
        <v>8014</v>
      </c>
      <c r="D6861" s="10" t="s">
        <v>8026</v>
      </c>
      <c r="E6861" s="10" t="s">
        <v>8031</v>
      </c>
      <c r="F6861" s="11">
        <v>4</v>
      </c>
      <c r="G6861" s="11">
        <v>2800</v>
      </c>
      <c r="H6861" s="11">
        <v>516</v>
      </c>
      <c r="I6861" s="11">
        <v>140</v>
      </c>
      <c r="J6861" s="11">
        <v>5</v>
      </c>
      <c r="K6861" s="11" t="s">
        <v>8034</v>
      </c>
      <c r="L6861" s="11">
        <f t="shared" si="321"/>
        <v>656</v>
      </c>
      <c r="M6861" s="11">
        <f t="shared" si="322"/>
        <v>2144</v>
      </c>
      <c r="N6861" s="12">
        <f t="shared" si="323"/>
        <v>0.76571428571428568</v>
      </c>
    </row>
    <row r="6862" spans="1:14" x14ac:dyDescent="0.3">
      <c r="A6862" s="8" t="s">
        <v>6871</v>
      </c>
      <c r="B6862" s="9">
        <v>45605</v>
      </c>
      <c r="C6862" s="10" t="s">
        <v>8012</v>
      </c>
      <c r="D6862" s="10" t="s">
        <v>8029</v>
      </c>
      <c r="E6862" s="10" t="s">
        <v>8031</v>
      </c>
      <c r="F6862" s="11">
        <v>5</v>
      </c>
      <c r="G6862" s="11">
        <v>2865</v>
      </c>
      <c r="H6862" s="11">
        <v>1293</v>
      </c>
      <c r="I6862" s="11">
        <v>198</v>
      </c>
      <c r="J6862" s="11">
        <v>7</v>
      </c>
      <c r="K6862" s="11" t="s">
        <v>8034</v>
      </c>
      <c r="L6862" s="11">
        <f t="shared" si="321"/>
        <v>1491</v>
      </c>
      <c r="M6862" s="11">
        <f t="shared" si="322"/>
        <v>1374</v>
      </c>
      <c r="N6862" s="12">
        <f t="shared" si="323"/>
        <v>0.47958115183246075</v>
      </c>
    </row>
    <row r="6863" spans="1:14" x14ac:dyDescent="0.3">
      <c r="A6863" s="8" t="s">
        <v>6872</v>
      </c>
      <c r="B6863" s="9">
        <v>45605</v>
      </c>
      <c r="C6863" s="10" t="s">
        <v>8012</v>
      </c>
      <c r="D6863" s="10" t="s">
        <v>8029</v>
      </c>
      <c r="E6863" s="10" t="s">
        <v>8032</v>
      </c>
      <c r="F6863" s="11">
        <v>4</v>
      </c>
      <c r="G6863" s="11">
        <v>2236</v>
      </c>
      <c r="H6863" s="11">
        <v>1356</v>
      </c>
      <c r="I6863" s="11">
        <v>156</v>
      </c>
      <c r="J6863" s="11">
        <v>6</v>
      </c>
      <c r="K6863" s="11" t="s">
        <v>8034</v>
      </c>
      <c r="L6863" s="11">
        <f t="shared" si="321"/>
        <v>1512</v>
      </c>
      <c r="M6863" s="11">
        <f t="shared" si="322"/>
        <v>724</v>
      </c>
      <c r="N6863" s="12">
        <f t="shared" si="323"/>
        <v>0.32379248658318427</v>
      </c>
    </row>
    <row r="6864" spans="1:14" x14ac:dyDescent="0.3">
      <c r="A6864" s="8" t="s">
        <v>6873</v>
      </c>
      <c r="B6864" s="9">
        <v>45605</v>
      </c>
      <c r="C6864" s="10" t="s">
        <v>8011</v>
      </c>
      <c r="D6864" s="10" t="s">
        <v>8015</v>
      </c>
      <c r="E6864" s="10" t="s">
        <v>8032</v>
      </c>
      <c r="F6864" s="11">
        <v>1</v>
      </c>
      <c r="G6864" s="11">
        <v>575</v>
      </c>
      <c r="H6864" s="11">
        <v>570</v>
      </c>
      <c r="I6864" s="11">
        <v>163</v>
      </c>
      <c r="J6864" s="11">
        <v>7</v>
      </c>
      <c r="K6864" s="11" t="s">
        <v>8034</v>
      </c>
      <c r="L6864" s="11">
        <f t="shared" si="321"/>
        <v>733</v>
      </c>
      <c r="M6864" s="11">
        <f t="shared" si="322"/>
        <v>-158</v>
      </c>
      <c r="N6864" s="12">
        <f t="shared" si="323"/>
        <v>-0.27478260869565219</v>
      </c>
    </row>
    <row r="6865" spans="1:14" x14ac:dyDescent="0.3">
      <c r="A6865" s="8" t="s">
        <v>6874</v>
      </c>
      <c r="B6865" s="9">
        <v>45605</v>
      </c>
      <c r="C6865" s="10" t="s">
        <v>8011</v>
      </c>
      <c r="D6865" s="10" t="s">
        <v>8030</v>
      </c>
      <c r="E6865" s="10" t="s">
        <v>8033</v>
      </c>
      <c r="F6865" s="11">
        <v>4</v>
      </c>
      <c r="G6865" s="11">
        <v>2544</v>
      </c>
      <c r="H6865" s="11">
        <v>1420</v>
      </c>
      <c r="I6865" s="11">
        <v>152</v>
      </c>
      <c r="J6865" s="11">
        <v>6</v>
      </c>
      <c r="K6865" s="11" t="s">
        <v>8034</v>
      </c>
      <c r="L6865" s="11">
        <f t="shared" si="321"/>
        <v>1572</v>
      </c>
      <c r="M6865" s="11">
        <f t="shared" si="322"/>
        <v>972</v>
      </c>
      <c r="N6865" s="12">
        <f t="shared" si="323"/>
        <v>0.38207547169811323</v>
      </c>
    </row>
    <row r="6866" spans="1:14" x14ac:dyDescent="0.3">
      <c r="A6866" s="8" t="s">
        <v>6875</v>
      </c>
      <c r="B6866" s="9">
        <v>45605</v>
      </c>
      <c r="C6866" s="10" t="s">
        <v>8013</v>
      </c>
      <c r="D6866" s="10" t="s">
        <v>8022</v>
      </c>
      <c r="E6866" s="10" t="s">
        <v>8032</v>
      </c>
      <c r="F6866" s="11">
        <v>5</v>
      </c>
      <c r="G6866" s="11">
        <v>3280</v>
      </c>
      <c r="H6866" s="11">
        <v>1422</v>
      </c>
      <c r="I6866" s="11">
        <v>192</v>
      </c>
      <c r="J6866" s="11">
        <v>5</v>
      </c>
      <c r="K6866" s="11" t="s">
        <v>8034</v>
      </c>
      <c r="L6866" s="11">
        <f t="shared" si="321"/>
        <v>1614</v>
      </c>
      <c r="M6866" s="11">
        <f t="shared" si="322"/>
        <v>1666</v>
      </c>
      <c r="N6866" s="12">
        <f t="shared" si="323"/>
        <v>0.50792682926829269</v>
      </c>
    </row>
    <row r="6867" spans="1:14" x14ac:dyDescent="0.3">
      <c r="A6867" s="8" t="s">
        <v>6876</v>
      </c>
      <c r="B6867" s="9">
        <v>45605</v>
      </c>
      <c r="C6867" s="10" t="s">
        <v>8014</v>
      </c>
      <c r="D6867" s="10" t="s">
        <v>8026</v>
      </c>
      <c r="E6867" s="10" t="s">
        <v>8031</v>
      </c>
      <c r="F6867" s="11">
        <v>1</v>
      </c>
      <c r="G6867" s="11">
        <v>662</v>
      </c>
      <c r="H6867" s="11">
        <v>817</v>
      </c>
      <c r="I6867" s="11">
        <v>104</v>
      </c>
      <c r="J6867" s="11">
        <v>5</v>
      </c>
      <c r="K6867" s="11" t="s">
        <v>8034</v>
      </c>
      <c r="L6867" s="11">
        <f t="shared" si="321"/>
        <v>921</v>
      </c>
      <c r="M6867" s="11">
        <f t="shared" si="322"/>
        <v>-259</v>
      </c>
      <c r="N6867" s="12">
        <f t="shared" si="323"/>
        <v>-0.39123867069486407</v>
      </c>
    </row>
    <row r="6868" spans="1:14" x14ac:dyDescent="0.3">
      <c r="A6868" s="8" t="s">
        <v>6877</v>
      </c>
      <c r="B6868" s="9">
        <v>45605</v>
      </c>
      <c r="C6868" s="10" t="s">
        <v>8014</v>
      </c>
      <c r="D6868" s="10" t="s">
        <v>8026</v>
      </c>
      <c r="E6868" s="10" t="s">
        <v>8031</v>
      </c>
      <c r="F6868" s="11">
        <v>4</v>
      </c>
      <c r="G6868" s="11">
        <v>3264</v>
      </c>
      <c r="H6868" s="11">
        <v>578</v>
      </c>
      <c r="I6868" s="11">
        <v>162</v>
      </c>
      <c r="J6868" s="11">
        <v>7</v>
      </c>
      <c r="K6868" s="11" t="s">
        <v>8034</v>
      </c>
      <c r="L6868" s="11">
        <f t="shared" si="321"/>
        <v>740</v>
      </c>
      <c r="M6868" s="11">
        <f t="shared" si="322"/>
        <v>2524</v>
      </c>
      <c r="N6868" s="12">
        <f t="shared" si="323"/>
        <v>0.77328431372549022</v>
      </c>
    </row>
    <row r="6869" spans="1:14" x14ac:dyDescent="0.3">
      <c r="A6869" s="8" t="s">
        <v>6878</v>
      </c>
      <c r="B6869" s="9">
        <v>45605</v>
      </c>
      <c r="C6869" s="10" t="s">
        <v>8014</v>
      </c>
      <c r="D6869" s="10" t="s">
        <v>8026</v>
      </c>
      <c r="E6869" s="10" t="s">
        <v>8031</v>
      </c>
      <c r="F6869" s="11">
        <v>1</v>
      </c>
      <c r="G6869" s="11">
        <v>624</v>
      </c>
      <c r="H6869" s="11">
        <v>680</v>
      </c>
      <c r="I6869" s="11">
        <v>172</v>
      </c>
      <c r="J6869" s="11">
        <v>7</v>
      </c>
      <c r="K6869" s="11" t="s">
        <v>8034</v>
      </c>
      <c r="L6869" s="11">
        <f t="shared" si="321"/>
        <v>852</v>
      </c>
      <c r="M6869" s="11">
        <f t="shared" si="322"/>
        <v>-228</v>
      </c>
      <c r="N6869" s="12">
        <f t="shared" si="323"/>
        <v>-0.36538461538461536</v>
      </c>
    </row>
    <row r="6870" spans="1:14" x14ac:dyDescent="0.3">
      <c r="A6870" s="8" t="s">
        <v>6879</v>
      </c>
      <c r="B6870" s="9">
        <v>45605</v>
      </c>
      <c r="C6870" s="10" t="s">
        <v>8013</v>
      </c>
      <c r="D6870" s="10" t="s">
        <v>8019</v>
      </c>
      <c r="E6870" s="10" t="s">
        <v>8033</v>
      </c>
      <c r="F6870" s="11">
        <v>2</v>
      </c>
      <c r="G6870" s="11">
        <v>1652</v>
      </c>
      <c r="H6870" s="11">
        <v>1425</v>
      </c>
      <c r="I6870" s="11">
        <v>113</v>
      </c>
      <c r="J6870" s="11">
        <v>5</v>
      </c>
      <c r="K6870" s="11" t="s">
        <v>8034</v>
      </c>
      <c r="L6870" s="11">
        <f t="shared" si="321"/>
        <v>1538</v>
      </c>
      <c r="M6870" s="11">
        <f t="shared" si="322"/>
        <v>114</v>
      </c>
      <c r="N6870" s="12">
        <f t="shared" si="323"/>
        <v>6.9007263922518158E-2</v>
      </c>
    </row>
    <row r="6871" spans="1:14" x14ac:dyDescent="0.3">
      <c r="A6871" s="8" t="s">
        <v>6880</v>
      </c>
      <c r="B6871" s="9">
        <v>45605</v>
      </c>
      <c r="C6871" s="10" t="s">
        <v>8012</v>
      </c>
      <c r="D6871" s="10" t="s">
        <v>8027</v>
      </c>
      <c r="E6871" s="10" t="s">
        <v>8032</v>
      </c>
      <c r="F6871" s="11">
        <v>4</v>
      </c>
      <c r="G6871" s="11">
        <v>2972</v>
      </c>
      <c r="H6871" s="11">
        <v>626</v>
      </c>
      <c r="I6871" s="11">
        <v>186</v>
      </c>
      <c r="J6871" s="11">
        <v>4</v>
      </c>
      <c r="K6871" s="11" t="s">
        <v>8034</v>
      </c>
      <c r="L6871" s="11">
        <f t="shared" si="321"/>
        <v>812</v>
      </c>
      <c r="M6871" s="11">
        <f t="shared" si="322"/>
        <v>2160</v>
      </c>
      <c r="N6871" s="12">
        <f t="shared" si="323"/>
        <v>0.72678331090174964</v>
      </c>
    </row>
    <row r="6872" spans="1:14" x14ac:dyDescent="0.3">
      <c r="A6872" s="8" t="s">
        <v>6881</v>
      </c>
      <c r="B6872" s="9">
        <v>45605</v>
      </c>
      <c r="C6872" s="10" t="s">
        <v>8013</v>
      </c>
      <c r="D6872" s="10" t="s">
        <v>8017</v>
      </c>
      <c r="E6872" s="10" t="s">
        <v>8031</v>
      </c>
      <c r="F6872" s="11">
        <v>3</v>
      </c>
      <c r="G6872" s="11">
        <v>2571</v>
      </c>
      <c r="H6872" s="11">
        <v>1039</v>
      </c>
      <c r="I6872" s="11">
        <v>215</v>
      </c>
      <c r="J6872" s="11">
        <v>2</v>
      </c>
      <c r="K6872" s="11" t="s">
        <v>8034</v>
      </c>
      <c r="L6872" s="11">
        <f t="shared" si="321"/>
        <v>1254</v>
      </c>
      <c r="M6872" s="11">
        <f t="shared" si="322"/>
        <v>1317</v>
      </c>
      <c r="N6872" s="12">
        <f t="shared" si="323"/>
        <v>0.51225204200700114</v>
      </c>
    </row>
    <row r="6873" spans="1:14" x14ac:dyDescent="0.3">
      <c r="A6873" s="8" t="s">
        <v>6882</v>
      </c>
      <c r="B6873" s="9">
        <v>45605</v>
      </c>
      <c r="C6873" s="10" t="s">
        <v>8012</v>
      </c>
      <c r="D6873" s="10" t="s">
        <v>8016</v>
      </c>
      <c r="E6873" s="10" t="s">
        <v>8033</v>
      </c>
      <c r="F6873" s="11">
        <v>3</v>
      </c>
      <c r="G6873" s="11">
        <v>2508</v>
      </c>
      <c r="H6873" s="11">
        <v>1270</v>
      </c>
      <c r="I6873" s="11">
        <v>153</v>
      </c>
      <c r="J6873" s="11">
        <v>4</v>
      </c>
      <c r="K6873" s="11" t="s">
        <v>8034</v>
      </c>
      <c r="L6873" s="11">
        <f t="shared" si="321"/>
        <v>1423</v>
      </c>
      <c r="M6873" s="11">
        <f t="shared" si="322"/>
        <v>1085</v>
      </c>
      <c r="N6873" s="12">
        <f t="shared" si="323"/>
        <v>0.43261562998405106</v>
      </c>
    </row>
    <row r="6874" spans="1:14" x14ac:dyDescent="0.3">
      <c r="A6874" s="8" t="s">
        <v>6883</v>
      </c>
      <c r="B6874" s="9">
        <v>45605</v>
      </c>
      <c r="C6874" s="10" t="s">
        <v>8011</v>
      </c>
      <c r="D6874" s="10" t="s">
        <v>8023</v>
      </c>
      <c r="E6874" s="10" t="s">
        <v>8032</v>
      </c>
      <c r="F6874" s="11">
        <v>4</v>
      </c>
      <c r="G6874" s="11">
        <v>3304</v>
      </c>
      <c r="H6874" s="11">
        <v>1326</v>
      </c>
      <c r="I6874" s="11">
        <v>193</v>
      </c>
      <c r="J6874" s="11">
        <v>4</v>
      </c>
      <c r="K6874" s="11" t="s">
        <v>8034</v>
      </c>
      <c r="L6874" s="11">
        <f t="shared" si="321"/>
        <v>1519</v>
      </c>
      <c r="M6874" s="11">
        <f t="shared" si="322"/>
        <v>1785</v>
      </c>
      <c r="N6874" s="12">
        <f t="shared" si="323"/>
        <v>0.5402542372881356</v>
      </c>
    </row>
    <row r="6875" spans="1:14" x14ac:dyDescent="0.3">
      <c r="A6875" s="8" t="s">
        <v>6884</v>
      </c>
      <c r="B6875" s="9">
        <v>45605</v>
      </c>
      <c r="C6875" s="10" t="s">
        <v>8012</v>
      </c>
      <c r="D6875" s="10" t="s">
        <v>8016</v>
      </c>
      <c r="E6875" s="10" t="s">
        <v>8033</v>
      </c>
      <c r="F6875" s="11">
        <v>4</v>
      </c>
      <c r="G6875" s="11">
        <v>2636</v>
      </c>
      <c r="H6875" s="11">
        <v>505</v>
      </c>
      <c r="I6875" s="11">
        <v>152</v>
      </c>
      <c r="J6875" s="11">
        <v>7</v>
      </c>
      <c r="K6875" s="11" t="s">
        <v>8034</v>
      </c>
      <c r="L6875" s="11">
        <f t="shared" si="321"/>
        <v>657</v>
      </c>
      <c r="M6875" s="11">
        <f t="shared" si="322"/>
        <v>1979</v>
      </c>
      <c r="N6875" s="12">
        <f t="shared" si="323"/>
        <v>0.7507587253414264</v>
      </c>
    </row>
    <row r="6876" spans="1:14" x14ac:dyDescent="0.3">
      <c r="A6876" s="8" t="s">
        <v>6885</v>
      </c>
      <c r="B6876" s="9">
        <v>45606</v>
      </c>
      <c r="C6876" s="10" t="s">
        <v>8014</v>
      </c>
      <c r="D6876" s="10" t="s">
        <v>8026</v>
      </c>
      <c r="E6876" s="10" t="s">
        <v>8033</v>
      </c>
      <c r="F6876" s="11">
        <v>1</v>
      </c>
      <c r="G6876" s="11">
        <v>638</v>
      </c>
      <c r="H6876" s="11">
        <v>846</v>
      </c>
      <c r="I6876" s="11">
        <v>200</v>
      </c>
      <c r="J6876" s="11">
        <v>4</v>
      </c>
      <c r="K6876" s="11" t="s">
        <v>8034</v>
      </c>
      <c r="L6876" s="11">
        <f t="shared" si="321"/>
        <v>1046</v>
      </c>
      <c r="M6876" s="11">
        <f t="shared" si="322"/>
        <v>-408</v>
      </c>
      <c r="N6876" s="12">
        <f t="shared" si="323"/>
        <v>-0.63949843260188088</v>
      </c>
    </row>
    <row r="6877" spans="1:14" x14ac:dyDescent="0.3">
      <c r="A6877" s="8" t="s">
        <v>6886</v>
      </c>
      <c r="B6877" s="9">
        <v>45606</v>
      </c>
      <c r="C6877" s="10" t="s">
        <v>8013</v>
      </c>
      <c r="D6877" s="10" t="s">
        <v>8019</v>
      </c>
      <c r="E6877" s="10" t="s">
        <v>8032</v>
      </c>
      <c r="F6877" s="11">
        <v>2</v>
      </c>
      <c r="G6877" s="11">
        <v>1778</v>
      </c>
      <c r="H6877" s="11">
        <v>1235</v>
      </c>
      <c r="I6877" s="11">
        <v>163</v>
      </c>
      <c r="J6877" s="11">
        <v>6</v>
      </c>
      <c r="K6877" s="11" t="s">
        <v>8034</v>
      </c>
      <c r="L6877" s="11">
        <f t="shared" si="321"/>
        <v>1398</v>
      </c>
      <c r="M6877" s="11">
        <f t="shared" si="322"/>
        <v>380</v>
      </c>
      <c r="N6877" s="12">
        <f t="shared" si="323"/>
        <v>0.21372328458942633</v>
      </c>
    </row>
    <row r="6878" spans="1:14" x14ac:dyDescent="0.3">
      <c r="A6878" s="8" t="s">
        <v>6887</v>
      </c>
      <c r="B6878" s="9">
        <v>45606</v>
      </c>
      <c r="C6878" s="10" t="s">
        <v>8012</v>
      </c>
      <c r="D6878" s="10" t="s">
        <v>8016</v>
      </c>
      <c r="E6878" s="10" t="s">
        <v>8033</v>
      </c>
      <c r="F6878" s="11">
        <v>2</v>
      </c>
      <c r="G6878" s="11">
        <v>1484</v>
      </c>
      <c r="H6878" s="11">
        <v>728</v>
      </c>
      <c r="I6878" s="11">
        <v>125</v>
      </c>
      <c r="J6878" s="11">
        <v>3</v>
      </c>
      <c r="K6878" s="11" t="s">
        <v>8034</v>
      </c>
      <c r="L6878" s="11">
        <f t="shared" si="321"/>
        <v>853</v>
      </c>
      <c r="M6878" s="11">
        <f t="shared" si="322"/>
        <v>631</v>
      </c>
      <c r="N6878" s="12">
        <f t="shared" si="323"/>
        <v>0.42520215633423181</v>
      </c>
    </row>
    <row r="6879" spans="1:14" x14ac:dyDescent="0.3">
      <c r="A6879" s="8" t="s">
        <v>6888</v>
      </c>
      <c r="B6879" s="9">
        <v>45606</v>
      </c>
      <c r="C6879" s="10" t="s">
        <v>8013</v>
      </c>
      <c r="D6879" s="10" t="s">
        <v>8019</v>
      </c>
      <c r="E6879" s="10" t="s">
        <v>8032</v>
      </c>
      <c r="F6879" s="11">
        <v>4</v>
      </c>
      <c r="G6879" s="11">
        <v>3080</v>
      </c>
      <c r="H6879" s="11">
        <v>1489</v>
      </c>
      <c r="I6879" s="11">
        <v>178</v>
      </c>
      <c r="J6879" s="11">
        <v>5</v>
      </c>
      <c r="K6879" s="11" t="s">
        <v>8035</v>
      </c>
      <c r="L6879" s="11">
        <f t="shared" si="321"/>
        <v>1667</v>
      </c>
      <c r="M6879" s="11">
        <f t="shared" si="322"/>
        <v>1413</v>
      </c>
      <c r="N6879" s="12">
        <f t="shared" si="323"/>
        <v>0.45876623376623377</v>
      </c>
    </row>
    <row r="6880" spans="1:14" x14ac:dyDescent="0.3">
      <c r="A6880" s="8" t="s">
        <v>6889</v>
      </c>
      <c r="B6880" s="9">
        <v>45606</v>
      </c>
      <c r="C6880" s="10" t="s">
        <v>8014</v>
      </c>
      <c r="D6880" s="10" t="s">
        <v>8020</v>
      </c>
      <c r="E6880" s="10" t="s">
        <v>8032</v>
      </c>
      <c r="F6880" s="11">
        <v>4</v>
      </c>
      <c r="G6880" s="11">
        <v>2920</v>
      </c>
      <c r="H6880" s="11">
        <v>1230</v>
      </c>
      <c r="I6880" s="11">
        <v>213</v>
      </c>
      <c r="J6880" s="11">
        <v>2</v>
      </c>
      <c r="K6880" s="11" t="s">
        <v>8034</v>
      </c>
      <c r="L6880" s="11">
        <f t="shared" si="321"/>
        <v>1443</v>
      </c>
      <c r="M6880" s="11">
        <f t="shared" si="322"/>
        <v>1477</v>
      </c>
      <c r="N6880" s="12">
        <f t="shared" si="323"/>
        <v>0.50582191780821917</v>
      </c>
    </row>
    <row r="6881" spans="1:14" x14ac:dyDescent="0.3">
      <c r="A6881" s="8" t="s">
        <v>6890</v>
      </c>
      <c r="B6881" s="9">
        <v>45606</v>
      </c>
      <c r="C6881" s="10" t="s">
        <v>8013</v>
      </c>
      <c r="D6881" s="10" t="s">
        <v>8019</v>
      </c>
      <c r="E6881" s="10" t="s">
        <v>8031</v>
      </c>
      <c r="F6881" s="11">
        <v>5</v>
      </c>
      <c r="G6881" s="11">
        <v>2885</v>
      </c>
      <c r="H6881" s="11">
        <v>801</v>
      </c>
      <c r="I6881" s="11">
        <v>161</v>
      </c>
      <c r="J6881" s="11">
        <v>6</v>
      </c>
      <c r="K6881" s="11" t="s">
        <v>8034</v>
      </c>
      <c r="L6881" s="11">
        <f t="shared" si="321"/>
        <v>962</v>
      </c>
      <c r="M6881" s="11">
        <f t="shared" si="322"/>
        <v>1923</v>
      </c>
      <c r="N6881" s="12">
        <f t="shared" si="323"/>
        <v>0.66655112651646442</v>
      </c>
    </row>
    <row r="6882" spans="1:14" x14ac:dyDescent="0.3">
      <c r="A6882" s="8" t="s">
        <v>6891</v>
      </c>
      <c r="B6882" s="9">
        <v>45606</v>
      </c>
      <c r="C6882" s="10" t="s">
        <v>8014</v>
      </c>
      <c r="D6882" s="10" t="s">
        <v>8018</v>
      </c>
      <c r="E6882" s="10" t="s">
        <v>8032</v>
      </c>
      <c r="F6882" s="11">
        <v>2</v>
      </c>
      <c r="G6882" s="11">
        <v>1594</v>
      </c>
      <c r="H6882" s="11">
        <v>511</v>
      </c>
      <c r="I6882" s="11">
        <v>131</v>
      </c>
      <c r="J6882" s="11">
        <v>7</v>
      </c>
      <c r="K6882" s="11" t="s">
        <v>8034</v>
      </c>
      <c r="L6882" s="11">
        <f t="shared" si="321"/>
        <v>642</v>
      </c>
      <c r="M6882" s="11">
        <f t="shared" si="322"/>
        <v>952</v>
      </c>
      <c r="N6882" s="12">
        <f t="shared" si="323"/>
        <v>0.59723964868255963</v>
      </c>
    </row>
    <row r="6883" spans="1:14" x14ac:dyDescent="0.3">
      <c r="A6883" s="8" t="s">
        <v>6892</v>
      </c>
      <c r="B6883" s="9">
        <v>45606</v>
      </c>
      <c r="C6883" s="10" t="s">
        <v>8011</v>
      </c>
      <c r="D6883" s="10" t="s">
        <v>8021</v>
      </c>
      <c r="E6883" s="10" t="s">
        <v>8032</v>
      </c>
      <c r="F6883" s="11">
        <v>2</v>
      </c>
      <c r="G6883" s="11">
        <v>1302</v>
      </c>
      <c r="H6883" s="11">
        <v>654</v>
      </c>
      <c r="I6883" s="11">
        <v>141</v>
      </c>
      <c r="J6883" s="11">
        <v>5</v>
      </c>
      <c r="K6883" s="11" t="s">
        <v>8034</v>
      </c>
      <c r="L6883" s="11">
        <f t="shared" si="321"/>
        <v>795</v>
      </c>
      <c r="M6883" s="11">
        <f t="shared" si="322"/>
        <v>507</v>
      </c>
      <c r="N6883" s="12">
        <f t="shared" si="323"/>
        <v>0.38940092165898615</v>
      </c>
    </row>
    <row r="6884" spans="1:14" x14ac:dyDescent="0.3">
      <c r="A6884" s="8" t="s">
        <v>6893</v>
      </c>
      <c r="B6884" s="9">
        <v>45606</v>
      </c>
      <c r="C6884" s="10" t="s">
        <v>8011</v>
      </c>
      <c r="D6884" s="10" t="s">
        <v>8030</v>
      </c>
      <c r="E6884" s="10" t="s">
        <v>8032</v>
      </c>
      <c r="F6884" s="11">
        <v>2</v>
      </c>
      <c r="G6884" s="11">
        <v>1396</v>
      </c>
      <c r="H6884" s="11">
        <v>839</v>
      </c>
      <c r="I6884" s="11">
        <v>137</v>
      </c>
      <c r="J6884" s="11">
        <v>7</v>
      </c>
      <c r="K6884" s="11" t="s">
        <v>8034</v>
      </c>
      <c r="L6884" s="11">
        <f t="shared" si="321"/>
        <v>976</v>
      </c>
      <c r="M6884" s="11">
        <f t="shared" si="322"/>
        <v>420</v>
      </c>
      <c r="N6884" s="12">
        <f t="shared" si="323"/>
        <v>0.3008595988538682</v>
      </c>
    </row>
    <row r="6885" spans="1:14" x14ac:dyDescent="0.3">
      <c r="A6885" s="8" t="s">
        <v>6894</v>
      </c>
      <c r="B6885" s="9">
        <v>45606</v>
      </c>
      <c r="C6885" s="10" t="s">
        <v>8011</v>
      </c>
      <c r="D6885" s="10" t="s">
        <v>8015</v>
      </c>
      <c r="E6885" s="10" t="s">
        <v>8033</v>
      </c>
      <c r="F6885" s="11">
        <v>2</v>
      </c>
      <c r="G6885" s="11">
        <v>1642</v>
      </c>
      <c r="H6885" s="11">
        <v>890</v>
      </c>
      <c r="I6885" s="11">
        <v>218</v>
      </c>
      <c r="J6885" s="11">
        <v>6</v>
      </c>
      <c r="K6885" s="11" t="s">
        <v>8035</v>
      </c>
      <c r="L6885" s="11">
        <f t="shared" si="321"/>
        <v>1108</v>
      </c>
      <c r="M6885" s="11">
        <f t="shared" si="322"/>
        <v>534</v>
      </c>
      <c r="N6885" s="12">
        <f t="shared" si="323"/>
        <v>0.32521315468940315</v>
      </c>
    </row>
    <row r="6886" spans="1:14" x14ac:dyDescent="0.3">
      <c r="A6886" s="8" t="s">
        <v>6895</v>
      </c>
      <c r="B6886" s="9">
        <v>45606</v>
      </c>
      <c r="C6886" s="10" t="s">
        <v>8011</v>
      </c>
      <c r="D6886" s="10" t="s">
        <v>8015</v>
      </c>
      <c r="E6886" s="10" t="s">
        <v>8031</v>
      </c>
      <c r="F6886" s="11">
        <v>5</v>
      </c>
      <c r="G6886" s="11">
        <v>3290</v>
      </c>
      <c r="H6886" s="11">
        <v>782</v>
      </c>
      <c r="I6886" s="11">
        <v>100</v>
      </c>
      <c r="J6886" s="11">
        <v>3</v>
      </c>
      <c r="K6886" s="11" t="s">
        <v>8034</v>
      </c>
      <c r="L6886" s="11">
        <f t="shared" si="321"/>
        <v>882</v>
      </c>
      <c r="M6886" s="11">
        <f t="shared" si="322"/>
        <v>2408</v>
      </c>
      <c r="N6886" s="12">
        <f t="shared" si="323"/>
        <v>0.73191489361702122</v>
      </c>
    </row>
    <row r="6887" spans="1:14" x14ac:dyDescent="0.3">
      <c r="A6887" s="8" t="s">
        <v>6896</v>
      </c>
      <c r="B6887" s="9">
        <v>45606</v>
      </c>
      <c r="C6887" s="10" t="s">
        <v>8012</v>
      </c>
      <c r="D6887" s="10" t="s">
        <v>8028</v>
      </c>
      <c r="E6887" s="10" t="s">
        <v>8033</v>
      </c>
      <c r="F6887" s="11">
        <v>4</v>
      </c>
      <c r="G6887" s="11">
        <v>2360</v>
      </c>
      <c r="H6887" s="11">
        <v>1139</v>
      </c>
      <c r="I6887" s="11">
        <v>175</v>
      </c>
      <c r="J6887" s="11">
        <v>4</v>
      </c>
      <c r="K6887" s="11" t="s">
        <v>8034</v>
      </c>
      <c r="L6887" s="11">
        <f t="shared" si="321"/>
        <v>1314</v>
      </c>
      <c r="M6887" s="11">
        <f t="shared" si="322"/>
        <v>1046</v>
      </c>
      <c r="N6887" s="12">
        <f t="shared" si="323"/>
        <v>0.44322033898305085</v>
      </c>
    </row>
    <row r="6888" spans="1:14" x14ac:dyDescent="0.3">
      <c r="A6888" s="8" t="s">
        <v>6897</v>
      </c>
      <c r="B6888" s="9">
        <v>45606</v>
      </c>
      <c r="C6888" s="10" t="s">
        <v>8013</v>
      </c>
      <c r="D6888" s="10" t="s">
        <v>8025</v>
      </c>
      <c r="E6888" s="10" t="s">
        <v>8033</v>
      </c>
      <c r="F6888" s="11">
        <v>3</v>
      </c>
      <c r="G6888" s="11">
        <v>1956</v>
      </c>
      <c r="H6888" s="11">
        <v>1327</v>
      </c>
      <c r="I6888" s="11">
        <v>140</v>
      </c>
      <c r="J6888" s="11">
        <v>3</v>
      </c>
      <c r="K6888" s="11" t="s">
        <v>8035</v>
      </c>
      <c r="L6888" s="11">
        <f t="shared" si="321"/>
        <v>1467</v>
      </c>
      <c r="M6888" s="11">
        <f t="shared" si="322"/>
        <v>489</v>
      </c>
      <c r="N6888" s="12">
        <f t="shared" si="323"/>
        <v>0.25</v>
      </c>
    </row>
    <row r="6889" spans="1:14" x14ac:dyDescent="0.3">
      <c r="A6889" s="8" t="s">
        <v>6898</v>
      </c>
      <c r="B6889" s="9">
        <v>45606</v>
      </c>
      <c r="C6889" s="10" t="s">
        <v>8013</v>
      </c>
      <c r="D6889" s="10" t="s">
        <v>8017</v>
      </c>
      <c r="E6889" s="10" t="s">
        <v>8033</v>
      </c>
      <c r="F6889" s="11">
        <v>2</v>
      </c>
      <c r="G6889" s="11">
        <v>1760</v>
      </c>
      <c r="H6889" s="11">
        <v>1424</v>
      </c>
      <c r="I6889" s="11">
        <v>203</v>
      </c>
      <c r="J6889" s="11">
        <v>7</v>
      </c>
      <c r="K6889" s="11" t="s">
        <v>8034</v>
      </c>
      <c r="L6889" s="11">
        <f t="shared" si="321"/>
        <v>1627</v>
      </c>
      <c r="M6889" s="11">
        <f t="shared" si="322"/>
        <v>133</v>
      </c>
      <c r="N6889" s="12">
        <f t="shared" si="323"/>
        <v>7.5568181818181812E-2</v>
      </c>
    </row>
    <row r="6890" spans="1:14" x14ac:dyDescent="0.3">
      <c r="A6890" s="8" t="s">
        <v>6899</v>
      </c>
      <c r="B6890" s="9">
        <v>45606</v>
      </c>
      <c r="C6890" s="10" t="s">
        <v>8014</v>
      </c>
      <c r="D6890" s="10" t="s">
        <v>8018</v>
      </c>
      <c r="E6890" s="10" t="s">
        <v>8031</v>
      </c>
      <c r="F6890" s="11">
        <v>5</v>
      </c>
      <c r="G6890" s="11">
        <v>3410</v>
      </c>
      <c r="H6890" s="11">
        <v>613</v>
      </c>
      <c r="I6890" s="11">
        <v>187</v>
      </c>
      <c r="J6890" s="11">
        <v>2</v>
      </c>
      <c r="K6890" s="11" t="s">
        <v>8034</v>
      </c>
      <c r="L6890" s="11">
        <f t="shared" si="321"/>
        <v>800</v>
      </c>
      <c r="M6890" s="11">
        <f t="shared" si="322"/>
        <v>2610</v>
      </c>
      <c r="N6890" s="12">
        <f t="shared" si="323"/>
        <v>0.76539589442815248</v>
      </c>
    </row>
    <row r="6891" spans="1:14" x14ac:dyDescent="0.3">
      <c r="A6891" s="8" t="s">
        <v>6900</v>
      </c>
      <c r="B6891" s="9">
        <v>45606</v>
      </c>
      <c r="C6891" s="10" t="s">
        <v>8013</v>
      </c>
      <c r="D6891" s="10" t="s">
        <v>8022</v>
      </c>
      <c r="E6891" s="10" t="s">
        <v>8032</v>
      </c>
      <c r="F6891" s="11">
        <v>1</v>
      </c>
      <c r="G6891" s="11">
        <v>571</v>
      </c>
      <c r="H6891" s="11">
        <v>717</v>
      </c>
      <c r="I6891" s="11">
        <v>198</v>
      </c>
      <c r="J6891" s="11">
        <v>3</v>
      </c>
      <c r="K6891" s="11" t="s">
        <v>8034</v>
      </c>
      <c r="L6891" s="11">
        <f t="shared" si="321"/>
        <v>915</v>
      </c>
      <c r="M6891" s="11">
        <f t="shared" si="322"/>
        <v>-344</v>
      </c>
      <c r="N6891" s="12">
        <f t="shared" si="323"/>
        <v>-0.60245183887915932</v>
      </c>
    </row>
    <row r="6892" spans="1:14" x14ac:dyDescent="0.3">
      <c r="A6892" s="8" t="s">
        <v>6901</v>
      </c>
      <c r="B6892" s="9">
        <v>45606</v>
      </c>
      <c r="C6892" s="10" t="s">
        <v>8014</v>
      </c>
      <c r="D6892" s="10" t="s">
        <v>8020</v>
      </c>
      <c r="E6892" s="10" t="s">
        <v>8031</v>
      </c>
      <c r="F6892" s="11">
        <v>3</v>
      </c>
      <c r="G6892" s="11">
        <v>2367</v>
      </c>
      <c r="H6892" s="11">
        <v>1295</v>
      </c>
      <c r="I6892" s="11">
        <v>205</v>
      </c>
      <c r="J6892" s="11">
        <v>5</v>
      </c>
      <c r="K6892" s="11" t="s">
        <v>8034</v>
      </c>
      <c r="L6892" s="11">
        <f t="shared" si="321"/>
        <v>1500</v>
      </c>
      <c r="M6892" s="11">
        <f t="shared" si="322"/>
        <v>867</v>
      </c>
      <c r="N6892" s="12">
        <f t="shared" si="323"/>
        <v>0.36628643852978454</v>
      </c>
    </row>
    <row r="6893" spans="1:14" x14ac:dyDescent="0.3">
      <c r="A6893" s="8" t="s">
        <v>6902</v>
      </c>
      <c r="B6893" s="9">
        <v>45606</v>
      </c>
      <c r="C6893" s="10" t="s">
        <v>8013</v>
      </c>
      <c r="D6893" s="10" t="s">
        <v>8019</v>
      </c>
      <c r="E6893" s="10" t="s">
        <v>8032</v>
      </c>
      <c r="F6893" s="11">
        <v>3</v>
      </c>
      <c r="G6893" s="11">
        <v>2442</v>
      </c>
      <c r="H6893" s="11">
        <v>1217</v>
      </c>
      <c r="I6893" s="11">
        <v>118</v>
      </c>
      <c r="J6893" s="11">
        <v>3</v>
      </c>
      <c r="K6893" s="11" t="s">
        <v>8035</v>
      </c>
      <c r="L6893" s="11">
        <f t="shared" si="321"/>
        <v>1335</v>
      </c>
      <c r="M6893" s="11">
        <f t="shared" si="322"/>
        <v>1107</v>
      </c>
      <c r="N6893" s="12">
        <f t="shared" si="323"/>
        <v>0.45331695331695332</v>
      </c>
    </row>
    <row r="6894" spans="1:14" x14ac:dyDescent="0.3">
      <c r="A6894" s="8" t="s">
        <v>6903</v>
      </c>
      <c r="B6894" s="9">
        <v>45606</v>
      </c>
      <c r="C6894" s="10" t="s">
        <v>8011</v>
      </c>
      <c r="D6894" s="10" t="s">
        <v>8021</v>
      </c>
      <c r="E6894" s="10" t="s">
        <v>8031</v>
      </c>
      <c r="F6894" s="11">
        <v>4</v>
      </c>
      <c r="G6894" s="11">
        <v>3452</v>
      </c>
      <c r="H6894" s="11">
        <v>617</v>
      </c>
      <c r="I6894" s="11">
        <v>194</v>
      </c>
      <c r="J6894" s="11">
        <v>4</v>
      </c>
      <c r="K6894" s="11" t="s">
        <v>8034</v>
      </c>
      <c r="L6894" s="11">
        <f t="shared" si="321"/>
        <v>811</v>
      </c>
      <c r="M6894" s="11">
        <f t="shared" si="322"/>
        <v>2641</v>
      </c>
      <c r="N6894" s="12">
        <f t="shared" si="323"/>
        <v>0.76506373117033599</v>
      </c>
    </row>
    <row r="6895" spans="1:14" x14ac:dyDescent="0.3">
      <c r="A6895" s="8" t="s">
        <v>6904</v>
      </c>
      <c r="B6895" s="9">
        <v>45606</v>
      </c>
      <c r="C6895" s="10" t="s">
        <v>8014</v>
      </c>
      <c r="D6895" s="10" t="s">
        <v>8018</v>
      </c>
      <c r="E6895" s="10" t="s">
        <v>8031</v>
      </c>
      <c r="F6895" s="11">
        <v>2</v>
      </c>
      <c r="G6895" s="11">
        <v>1644</v>
      </c>
      <c r="H6895" s="11">
        <v>610</v>
      </c>
      <c r="I6895" s="11">
        <v>123</v>
      </c>
      <c r="J6895" s="11">
        <v>7</v>
      </c>
      <c r="K6895" s="11" t="s">
        <v>8034</v>
      </c>
      <c r="L6895" s="11">
        <f t="shared" si="321"/>
        <v>733</v>
      </c>
      <c r="M6895" s="11">
        <f t="shared" si="322"/>
        <v>911</v>
      </c>
      <c r="N6895" s="12">
        <f t="shared" si="323"/>
        <v>0.55413625304136249</v>
      </c>
    </row>
    <row r="6896" spans="1:14" x14ac:dyDescent="0.3">
      <c r="A6896" s="8" t="s">
        <v>6905</v>
      </c>
      <c r="B6896" s="9">
        <v>45606</v>
      </c>
      <c r="C6896" s="10" t="s">
        <v>8014</v>
      </c>
      <c r="D6896" s="10" t="s">
        <v>8018</v>
      </c>
      <c r="E6896" s="10" t="s">
        <v>8033</v>
      </c>
      <c r="F6896" s="11">
        <v>5</v>
      </c>
      <c r="G6896" s="11">
        <v>4380</v>
      </c>
      <c r="H6896" s="11">
        <v>1206</v>
      </c>
      <c r="I6896" s="11">
        <v>217</v>
      </c>
      <c r="J6896" s="11">
        <v>3</v>
      </c>
      <c r="K6896" s="11" t="s">
        <v>8034</v>
      </c>
      <c r="L6896" s="11">
        <f t="shared" si="321"/>
        <v>1423</v>
      </c>
      <c r="M6896" s="11">
        <f t="shared" si="322"/>
        <v>2957</v>
      </c>
      <c r="N6896" s="12">
        <f t="shared" si="323"/>
        <v>0.6751141552511416</v>
      </c>
    </row>
    <row r="6897" spans="1:14" x14ac:dyDescent="0.3">
      <c r="A6897" s="8" t="s">
        <v>6906</v>
      </c>
      <c r="B6897" s="9">
        <v>45606</v>
      </c>
      <c r="C6897" s="10" t="s">
        <v>8013</v>
      </c>
      <c r="D6897" s="10" t="s">
        <v>8022</v>
      </c>
      <c r="E6897" s="10" t="s">
        <v>8032</v>
      </c>
      <c r="F6897" s="11">
        <v>2</v>
      </c>
      <c r="G6897" s="11">
        <v>1518</v>
      </c>
      <c r="H6897" s="11">
        <v>1134</v>
      </c>
      <c r="I6897" s="11">
        <v>182</v>
      </c>
      <c r="J6897" s="11">
        <v>6</v>
      </c>
      <c r="K6897" s="11" t="s">
        <v>8034</v>
      </c>
      <c r="L6897" s="11">
        <f t="shared" si="321"/>
        <v>1316</v>
      </c>
      <c r="M6897" s="11">
        <f t="shared" si="322"/>
        <v>202</v>
      </c>
      <c r="N6897" s="12">
        <f t="shared" si="323"/>
        <v>0.13306982872200263</v>
      </c>
    </row>
    <row r="6898" spans="1:14" x14ac:dyDescent="0.3">
      <c r="A6898" s="8" t="s">
        <v>6907</v>
      </c>
      <c r="B6898" s="9">
        <v>45606</v>
      </c>
      <c r="C6898" s="10" t="s">
        <v>8014</v>
      </c>
      <c r="D6898" s="10" t="s">
        <v>8026</v>
      </c>
      <c r="E6898" s="10" t="s">
        <v>8031</v>
      </c>
      <c r="F6898" s="11">
        <v>4</v>
      </c>
      <c r="G6898" s="11">
        <v>3328</v>
      </c>
      <c r="H6898" s="11">
        <v>1360</v>
      </c>
      <c r="I6898" s="11">
        <v>133</v>
      </c>
      <c r="J6898" s="11">
        <v>5</v>
      </c>
      <c r="K6898" s="11" t="s">
        <v>8034</v>
      </c>
      <c r="L6898" s="11">
        <f t="shared" si="321"/>
        <v>1493</v>
      </c>
      <c r="M6898" s="11">
        <f t="shared" si="322"/>
        <v>1835</v>
      </c>
      <c r="N6898" s="12">
        <f t="shared" si="323"/>
        <v>0.55138221153846156</v>
      </c>
    </row>
    <row r="6899" spans="1:14" x14ac:dyDescent="0.3">
      <c r="A6899" s="8" t="s">
        <v>6908</v>
      </c>
      <c r="B6899" s="9">
        <v>45606</v>
      </c>
      <c r="C6899" s="10" t="s">
        <v>8014</v>
      </c>
      <c r="D6899" s="10" t="s">
        <v>8018</v>
      </c>
      <c r="E6899" s="10" t="s">
        <v>8033</v>
      </c>
      <c r="F6899" s="11">
        <v>4</v>
      </c>
      <c r="G6899" s="11">
        <v>2800</v>
      </c>
      <c r="H6899" s="11">
        <v>1287</v>
      </c>
      <c r="I6899" s="11">
        <v>129</v>
      </c>
      <c r="J6899" s="11">
        <v>2</v>
      </c>
      <c r="K6899" s="11" t="s">
        <v>8034</v>
      </c>
      <c r="L6899" s="11">
        <f t="shared" si="321"/>
        <v>1416</v>
      </c>
      <c r="M6899" s="11">
        <f t="shared" si="322"/>
        <v>1384</v>
      </c>
      <c r="N6899" s="12">
        <f t="shared" si="323"/>
        <v>0.49428571428571427</v>
      </c>
    </row>
    <row r="6900" spans="1:14" x14ac:dyDescent="0.3">
      <c r="A6900" s="8" t="s">
        <v>6909</v>
      </c>
      <c r="B6900" s="9">
        <v>45607</v>
      </c>
      <c r="C6900" s="10" t="s">
        <v>8011</v>
      </c>
      <c r="D6900" s="10" t="s">
        <v>8015</v>
      </c>
      <c r="E6900" s="10" t="s">
        <v>8033</v>
      </c>
      <c r="F6900" s="11">
        <v>2</v>
      </c>
      <c r="G6900" s="11">
        <v>1408</v>
      </c>
      <c r="H6900" s="11">
        <v>393</v>
      </c>
      <c r="I6900" s="11">
        <v>198</v>
      </c>
      <c r="J6900" s="11">
        <v>3</v>
      </c>
      <c r="K6900" s="11" t="s">
        <v>8034</v>
      </c>
      <c r="L6900" s="11">
        <f t="shared" si="321"/>
        <v>591</v>
      </c>
      <c r="M6900" s="11">
        <f t="shared" si="322"/>
        <v>817</v>
      </c>
      <c r="N6900" s="12">
        <f t="shared" si="323"/>
        <v>0.58025568181818177</v>
      </c>
    </row>
    <row r="6901" spans="1:14" x14ac:dyDescent="0.3">
      <c r="A6901" s="8" t="s">
        <v>6910</v>
      </c>
      <c r="B6901" s="9">
        <v>45607</v>
      </c>
      <c r="C6901" s="10" t="s">
        <v>8013</v>
      </c>
      <c r="D6901" s="10" t="s">
        <v>8017</v>
      </c>
      <c r="E6901" s="10" t="s">
        <v>8031</v>
      </c>
      <c r="F6901" s="11">
        <v>4</v>
      </c>
      <c r="G6901" s="11">
        <v>2312</v>
      </c>
      <c r="H6901" s="11">
        <v>1179</v>
      </c>
      <c r="I6901" s="11">
        <v>182</v>
      </c>
      <c r="J6901" s="11">
        <v>3</v>
      </c>
      <c r="K6901" s="11" t="s">
        <v>8034</v>
      </c>
      <c r="L6901" s="11">
        <f t="shared" si="321"/>
        <v>1361</v>
      </c>
      <c r="M6901" s="11">
        <f t="shared" si="322"/>
        <v>951</v>
      </c>
      <c r="N6901" s="12">
        <f t="shared" si="323"/>
        <v>0.41133217993079585</v>
      </c>
    </row>
    <row r="6902" spans="1:14" x14ac:dyDescent="0.3">
      <c r="A6902" s="8" t="s">
        <v>6911</v>
      </c>
      <c r="B6902" s="9">
        <v>45607</v>
      </c>
      <c r="C6902" s="10" t="s">
        <v>8012</v>
      </c>
      <c r="D6902" s="10" t="s">
        <v>8028</v>
      </c>
      <c r="E6902" s="10" t="s">
        <v>8032</v>
      </c>
      <c r="F6902" s="11">
        <v>2</v>
      </c>
      <c r="G6902" s="11">
        <v>1162</v>
      </c>
      <c r="H6902" s="11">
        <v>1244</v>
      </c>
      <c r="I6902" s="11">
        <v>148</v>
      </c>
      <c r="J6902" s="11">
        <v>6</v>
      </c>
      <c r="K6902" s="11" t="s">
        <v>8034</v>
      </c>
      <c r="L6902" s="11">
        <f t="shared" si="321"/>
        <v>1392</v>
      </c>
      <c r="M6902" s="11">
        <f t="shared" si="322"/>
        <v>-230</v>
      </c>
      <c r="N6902" s="12">
        <f t="shared" si="323"/>
        <v>-0.19793459552495696</v>
      </c>
    </row>
    <row r="6903" spans="1:14" x14ac:dyDescent="0.3">
      <c r="A6903" s="8" t="s">
        <v>6912</v>
      </c>
      <c r="B6903" s="9">
        <v>45607</v>
      </c>
      <c r="C6903" s="10" t="s">
        <v>8014</v>
      </c>
      <c r="D6903" s="10" t="s">
        <v>8018</v>
      </c>
      <c r="E6903" s="10" t="s">
        <v>8031</v>
      </c>
      <c r="F6903" s="11">
        <v>5</v>
      </c>
      <c r="G6903" s="11">
        <v>3650</v>
      </c>
      <c r="H6903" s="11">
        <v>583</v>
      </c>
      <c r="I6903" s="11">
        <v>150</v>
      </c>
      <c r="J6903" s="11">
        <v>6</v>
      </c>
      <c r="K6903" s="11" t="s">
        <v>8034</v>
      </c>
      <c r="L6903" s="11">
        <f t="shared" si="321"/>
        <v>733</v>
      </c>
      <c r="M6903" s="11">
        <f t="shared" si="322"/>
        <v>2917</v>
      </c>
      <c r="N6903" s="12">
        <f t="shared" si="323"/>
        <v>0.79917808219178077</v>
      </c>
    </row>
    <row r="6904" spans="1:14" x14ac:dyDescent="0.3">
      <c r="A6904" s="8" t="s">
        <v>6913</v>
      </c>
      <c r="B6904" s="9">
        <v>45607</v>
      </c>
      <c r="C6904" s="10" t="s">
        <v>8013</v>
      </c>
      <c r="D6904" s="10" t="s">
        <v>8025</v>
      </c>
      <c r="E6904" s="10" t="s">
        <v>8032</v>
      </c>
      <c r="F6904" s="11">
        <v>2</v>
      </c>
      <c r="G6904" s="11">
        <v>1262</v>
      </c>
      <c r="H6904" s="11">
        <v>1367</v>
      </c>
      <c r="I6904" s="11">
        <v>156</v>
      </c>
      <c r="J6904" s="11">
        <v>7</v>
      </c>
      <c r="K6904" s="11" t="s">
        <v>8034</v>
      </c>
      <c r="L6904" s="11">
        <f t="shared" si="321"/>
        <v>1523</v>
      </c>
      <c r="M6904" s="11">
        <f t="shared" si="322"/>
        <v>-261</v>
      </c>
      <c r="N6904" s="12">
        <f t="shared" si="323"/>
        <v>-0.20681458003169573</v>
      </c>
    </row>
    <row r="6905" spans="1:14" x14ac:dyDescent="0.3">
      <c r="A6905" s="8" t="s">
        <v>6914</v>
      </c>
      <c r="B6905" s="9">
        <v>45607</v>
      </c>
      <c r="C6905" s="10" t="s">
        <v>8014</v>
      </c>
      <c r="D6905" s="10" t="s">
        <v>8024</v>
      </c>
      <c r="E6905" s="10" t="s">
        <v>8032</v>
      </c>
      <c r="F6905" s="11">
        <v>1</v>
      </c>
      <c r="G6905" s="11">
        <v>893</v>
      </c>
      <c r="H6905" s="11">
        <v>1425</v>
      </c>
      <c r="I6905" s="11">
        <v>184</v>
      </c>
      <c r="J6905" s="11">
        <v>4</v>
      </c>
      <c r="K6905" s="11" t="s">
        <v>8034</v>
      </c>
      <c r="L6905" s="11">
        <f t="shared" si="321"/>
        <v>1609</v>
      </c>
      <c r="M6905" s="11">
        <f t="shared" si="322"/>
        <v>-716</v>
      </c>
      <c r="N6905" s="12">
        <f t="shared" si="323"/>
        <v>-0.80179171332586785</v>
      </c>
    </row>
    <row r="6906" spans="1:14" x14ac:dyDescent="0.3">
      <c r="A6906" s="8" t="s">
        <v>6915</v>
      </c>
      <c r="B6906" s="9">
        <v>45607</v>
      </c>
      <c r="C6906" s="10" t="s">
        <v>8013</v>
      </c>
      <c r="D6906" s="10" t="s">
        <v>8019</v>
      </c>
      <c r="E6906" s="10" t="s">
        <v>8031</v>
      </c>
      <c r="F6906" s="11">
        <v>4</v>
      </c>
      <c r="G6906" s="11">
        <v>2776</v>
      </c>
      <c r="H6906" s="11">
        <v>1394</v>
      </c>
      <c r="I6906" s="11">
        <v>204</v>
      </c>
      <c r="J6906" s="11">
        <v>4</v>
      </c>
      <c r="K6906" s="11" t="s">
        <v>8034</v>
      </c>
      <c r="L6906" s="11">
        <f t="shared" si="321"/>
        <v>1598</v>
      </c>
      <c r="M6906" s="11">
        <f t="shared" si="322"/>
        <v>1178</v>
      </c>
      <c r="N6906" s="12">
        <f t="shared" si="323"/>
        <v>0.42435158501440923</v>
      </c>
    </row>
    <row r="6907" spans="1:14" x14ac:dyDescent="0.3">
      <c r="A6907" s="8" t="s">
        <v>6916</v>
      </c>
      <c r="B6907" s="9">
        <v>45607</v>
      </c>
      <c r="C6907" s="10" t="s">
        <v>8011</v>
      </c>
      <c r="D6907" s="10" t="s">
        <v>8021</v>
      </c>
      <c r="E6907" s="10" t="s">
        <v>8032</v>
      </c>
      <c r="F6907" s="11">
        <v>5</v>
      </c>
      <c r="G6907" s="11">
        <v>2940</v>
      </c>
      <c r="H6907" s="11">
        <v>727</v>
      </c>
      <c r="I6907" s="11">
        <v>191</v>
      </c>
      <c r="J6907" s="11">
        <v>3</v>
      </c>
      <c r="K6907" s="11" t="s">
        <v>8034</v>
      </c>
      <c r="L6907" s="11">
        <f t="shared" si="321"/>
        <v>918</v>
      </c>
      <c r="M6907" s="11">
        <f t="shared" si="322"/>
        <v>2022</v>
      </c>
      <c r="N6907" s="12">
        <f t="shared" si="323"/>
        <v>0.68775510204081636</v>
      </c>
    </row>
    <row r="6908" spans="1:14" x14ac:dyDescent="0.3">
      <c r="A6908" s="8" t="s">
        <v>6917</v>
      </c>
      <c r="B6908" s="9">
        <v>45607</v>
      </c>
      <c r="C6908" s="10" t="s">
        <v>8014</v>
      </c>
      <c r="D6908" s="10" t="s">
        <v>8024</v>
      </c>
      <c r="E6908" s="10" t="s">
        <v>8031</v>
      </c>
      <c r="F6908" s="11">
        <v>5</v>
      </c>
      <c r="G6908" s="11">
        <v>4160</v>
      </c>
      <c r="H6908" s="11">
        <v>595</v>
      </c>
      <c r="I6908" s="11">
        <v>201</v>
      </c>
      <c r="J6908" s="11">
        <v>4</v>
      </c>
      <c r="K6908" s="11" t="s">
        <v>8035</v>
      </c>
      <c r="L6908" s="11">
        <f t="shared" si="321"/>
        <v>796</v>
      </c>
      <c r="M6908" s="11">
        <f t="shared" si="322"/>
        <v>3364</v>
      </c>
      <c r="N6908" s="12">
        <f t="shared" si="323"/>
        <v>0.80865384615384617</v>
      </c>
    </row>
    <row r="6909" spans="1:14" x14ac:dyDescent="0.3">
      <c r="A6909" s="8" t="s">
        <v>6918</v>
      </c>
      <c r="B6909" s="9">
        <v>45607</v>
      </c>
      <c r="C6909" s="10" t="s">
        <v>8012</v>
      </c>
      <c r="D6909" s="10" t="s">
        <v>8016</v>
      </c>
      <c r="E6909" s="10" t="s">
        <v>8033</v>
      </c>
      <c r="F6909" s="11">
        <v>2</v>
      </c>
      <c r="G6909" s="11">
        <v>1658</v>
      </c>
      <c r="H6909" s="11">
        <v>1342</v>
      </c>
      <c r="I6909" s="11">
        <v>216</v>
      </c>
      <c r="J6909" s="11">
        <v>5</v>
      </c>
      <c r="K6909" s="11" t="s">
        <v>8034</v>
      </c>
      <c r="L6909" s="11">
        <f t="shared" si="321"/>
        <v>1558</v>
      </c>
      <c r="M6909" s="11">
        <f t="shared" si="322"/>
        <v>100</v>
      </c>
      <c r="N6909" s="12">
        <f t="shared" si="323"/>
        <v>6.0313630880579013E-2</v>
      </c>
    </row>
    <row r="6910" spans="1:14" x14ac:dyDescent="0.3">
      <c r="A6910" s="8" t="s">
        <v>6919</v>
      </c>
      <c r="B6910" s="9">
        <v>45607</v>
      </c>
      <c r="C6910" s="10" t="s">
        <v>8014</v>
      </c>
      <c r="D6910" s="10" t="s">
        <v>8024</v>
      </c>
      <c r="E6910" s="10" t="s">
        <v>8031</v>
      </c>
      <c r="F6910" s="11">
        <v>5</v>
      </c>
      <c r="G6910" s="11">
        <v>3375</v>
      </c>
      <c r="H6910" s="11">
        <v>585</v>
      </c>
      <c r="I6910" s="11">
        <v>109</v>
      </c>
      <c r="J6910" s="11">
        <v>5</v>
      </c>
      <c r="K6910" s="11" t="s">
        <v>8034</v>
      </c>
      <c r="L6910" s="11">
        <f t="shared" si="321"/>
        <v>694</v>
      </c>
      <c r="M6910" s="11">
        <f t="shared" si="322"/>
        <v>2681</v>
      </c>
      <c r="N6910" s="12">
        <f t="shared" si="323"/>
        <v>0.79437037037037039</v>
      </c>
    </row>
    <row r="6911" spans="1:14" x14ac:dyDescent="0.3">
      <c r="A6911" s="8" t="s">
        <v>6920</v>
      </c>
      <c r="B6911" s="9">
        <v>45607</v>
      </c>
      <c r="C6911" s="10" t="s">
        <v>8012</v>
      </c>
      <c r="D6911" s="10" t="s">
        <v>8027</v>
      </c>
      <c r="E6911" s="10" t="s">
        <v>8033</v>
      </c>
      <c r="F6911" s="11">
        <v>3</v>
      </c>
      <c r="G6911" s="11">
        <v>2178</v>
      </c>
      <c r="H6911" s="11">
        <v>374</v>
      </c>
      <c r="I6911" s="11">
        <v>122</v>
      </c>
      <c r="J6911" s="11">
        <v>6</v>
      </c>
      <c r="K6911" s="11" t="s">
        <v>8035</v>
      </c>
      <c r="L6911" s="11">
        <f t="shared" si="321"/>
        <v>496</v>
      </c>
      <c r="M6911" s="11">
        <f t="shared" si="322"/>
        <v>1682</v>
      </c>
      <c r="N6911" s="12">
        <f t="shared" si="323"/>
        <v>0.7722681359044995</v>
      </c>
    </row>
    <row r="6912" spans="1:14" x14ac:dyDescent="0.3">
      <c r="A6912" s="8" t="s">
        <v>6921</v>
      </c>
      <c r="B6912" s="9">
        <v>45607</v>
      </c>
      <c r="C6912" s="10" t="s">
        <v>8012</v>
      </c>
      <c r="D6912" s="10" t="s">
        <v>8016</v>
      </c>
      <c r="E6912" s="10" t="s">
        <v>8033</v>
      </c>
      <c r="F6912" s="11">
        <v>4</v>
      </c>
      <c r="G6912" s="11">
        <v>3020</v>
      </c>
      <c r="H6912" s="11">
        <v>846</v>
      </c>
      <c r="I6912" s="11">
        <v>141</v>
      </c>
      <c r="J6912" s="11">
        <v>6</v>
      </c>
      <c r="K6912" s="11" t="s">
        <v>8034</v>
      </c>
      <c r="L6912" s="11">
        <f t="shared" si="321"/>
        <v>987</v>
      </c>
      <c r="M6912" s="11">
        <f t="shared" si="322"/>
        <v>2033</v>
      </c>
      <c r="N6912" s="12">
        <f t="shared" si="323"/>
        <v>0.6731788079470199</v>
      </c>
    </row>
    <row r="6913" spans="1:14" x14ac:dyDescent="0.3">
      <c r="A6913" s="8" t="s">
        <v>6922</v>
      </c>
      <c r="B6913" s="9">
        <v>45607</v>
      </c>
      <c r="C6913" s="10" t="s">
        <v>8012</v>
      </c>
      <c r="D6913" s="10" t="s">
        <v>8029</v>
      </c>
      <c r="E6913" s="10" t="s">
        <v>8033</v>
      </c>
      <c r="F6913" s="11">
        <v>1</v>
      </c>
      <c r="G6913" s="11">
        <v>755</v>
      </c>
      <c r="H6913" s="11">
        <v>351</v>
      </c>
      <c r="I6913" s="11">
        <v>201</v>
      </c>
      <c r="J6913" s="11">
        <v>5</v>
      </c>
      <c r="K6913" s="11" t="s">
        <v>8034</v>
      </c>
      <c r="L6913" s="11">
        <f t="shared" si="321"/>
        <v>552</v>
      </c>
      <c r="M6913" s="11">
        <f t="shared" si="322"/>
        <v>203</v>
      </c>
      <c r="N6913" s="12">
        <f t="shared" si="323"/>
        <v>0.26887417218543047</v>
      </c>
    </row>
    <row r="6914" spans="1:14" x14ac:dyDescent="0.3">
      <c r="A6914" s="8" t="s">
        <v>6923</v>
      </c>
      <c r="B6914" s="9">
        <v>45607</v>
      </c>
      <c r="C6914" s="10" t="s">
        <v>8012</v>
      </c>
      <c r="D6914" s="10" t="s">
        <v>8027</v>
      </c>
      <c r="E6914" s="10" t="s">
        <v>8031</v>
      </c>
      <c r="F6914" s="11">
        <v>4</v>
      </c>
      <c r="G6914" s="11">
        <v>2940</v>
      </c>
      <c r="H6914" s="11">
        <v>1040</v>
      </c>
      <c r="I6914" s="11">
        <v>186</v>
      </c>
      <c r="J6914" s="11">
        <v>3</v>
      </c>
      <c r="K6914" s="11" t="s">
        <v>8034</v>
      </c>
      <c r="L6914" s="11">
        <f t="shared" ref="L6914:L6977" si="324">H6914+I6914</f>
        <v>1226</v>
      </c>
      <c r="M6914" s="11">
        <f t="shared" ref="M6914:M6977" si="325">G6914-L6914</f>
        <v>1714</v>
      </c>
      <c r="N6914" s="12">
        <f t="shared" ref="N6914:N6977" si="326">M6914/G6914</f>
        <v>0.58299319727891152</v>
      </c>
    </row>
    <row r="6915" spans="1:14" x14ac:dyDescent="0.3">
      <c r="A6915" s="8" t="s">
        <v>6924</v>
      </c>
      <c r="B6915" s="9">
        <v>45607</v>
      </c>
      <c r="C6915" s="10" t="s">
        <v>8014</v>
      </c>
      <c r="D6915" s="10" t="s">
        <v>8024</v>
      </c>
      <c r="E6915" s="10" t="s">
        <v>8031</v>
      </c>
      <c r="F6915" s="11">
        <v>3</v>
      </c>
      <c r="G6915" s="11">
        <v>1827</v>
      </c>
      <c r="H6915" s="11">
        <v>1245</v>
      </c>
      <c r="I6915" s="11">
        <v>192</v>
      </c>
      <c r="J6915" s="11">
        <v>3</v>
      </c>
      <c r="K6915" s="11" t="s">
        <v>8034</v>
      </c>
      <c r="L6915" s="11">
        <f t="shared" si="324"/>
        <v>1437</v>
      </c>
      <c r="M6915" s="11">
        <f t="shared" si="325"/>
        <v>390</v>
      </c>
      <c r="N6915" s="12">
        <f t="shared" si="326"/>
        <v>0.2134646962233169</v>
      </c>
    </row>
    <row r="6916" spans="1:14" x14ac:dyDescent="0.3">
      <c r="A6916" s="8" t="s">
        <v>6925</v>
      </c>
      <c r="B6916" s="9">
        <v>45607</v>
      </c>
      <c r="C6916" s="10" t="s">
        <v>8011</v>
      </c>
      <c r="D6916" s="10" t="s">
        <v>8023</v>
      </c>
      <c r="E6916" s="10" t="s">
        <v>8032</v>
      </c>
      <c r="F6916" s="11">
        <v>1</v>
      </c>
      <c r="G6916" s="11">
        <v>584</v>
      </c>
      <c r="H6916" s="11">
        <v>733</v>
      </c>
      <c r="I6916" s="11">
        <v>163</v>
      </c>
      <c r="J6916" s="11">
        <v>6</v>
      </c>
      <c r="K6916" s="11" t="s">
        <v>8034</v>
      </c>
      <c r="L6916" s="11">
        <f t="shared" si="324"/>
        <v>896</v>
      </c>
      <c r="M6916" s="11">
        <f t="shared" si="325"/>
        <v>-312</v>
      </c>
      <c r="N6916" s="12">
        <f t="shared" si="326"/>
        <v>-0.53424657534246578</v>
      </c>
    </row>
    <row r="6917" spans="1:14" x14ac:dyDescent="0.3">
      <c r="A6917" s="8" t="s">
        <v>6926</v>
      </c>
      <c r="B6917" s="9">
        <v>45607</v>
      </c>
      <c r="C6917" s="10" t="s">
        <v>8013</v>
      </c>
      <c r="D6917" s="10" t="s">
        <v>8022</v>
      </c>
      <c r="E6917" s="10" t="s">
        <v>8033</v>
      </c>
      <c r="F6917" s="11">
        <v>5</v>
      </c>
      <c r="G6917" s="11">
        <v>4050</v>
      </c>
      <c r="H6917" s="11">
        <v>1037</v>
      </c>
      <c r="I6917" s="11">
        <v>183</v>
      </c>
      <c r="J6917" s="11">
        <v>4</v>
      </c>
      <c r="K6917" s="11" t="s">
        <v>8035</v>
      </c>
      <c r="L6917" s="11">
        <f t="shared" si="324"/>
        <v>1220</v>
      </c>
      <c r="M6917" s="11">
        <f t="shared" si="325"/>
        <v>2830</v>
      </c>
      <c r="N6917" s="12">
        <f t="shared" si="326"/>
        <v>0.6987654320987654</v>
      </c>
    </row>
    <row r="6918" spans="1:14" x14ac:dyDescent="0.3">
      <c r="A6918" s="8" t="s">
        <v>6927</v>
      </c>
      <c r="B6918" s="9">
        <v>45608</v>
      </c>
      <c r="C6918" s="10" t="s">
        <v>8013</v>
      </c>
      <c r="D6918" s="10" t="s">
        <v>8017</v>
      </c>
      <c r="E6918" s="10" t="s">
        <v>8033</v>
      </c>
      <c r="F6918" s="11">
        <v>5</v>
      </c>
      <c r="G6918" s="11">
        <v>4045</v>
      </c>
      <c r="H6918" s="11">
        <v>1499</v>
      </c>
      <c r="I6918" s="11">
        <v>147</v>
      </c>
      <c r="J6918" s="11">
        <v>3</v>
      </c>
      <c r="K6918" s="11" t="s">
        <v>8034</v>
      </c>
      <c r="L6918" s="11">
        <f t="shared" si="324"/>
        <v>1646</v>
      </c>
      <c r="M6918" s="11">
        <f t="shared" si="325"/>
        <v>2399</v>
      </c>
      <c r="N6918" s="12">
        <f t="shared" si="326"/>
        <v>0.59307787391841782</v>
      </c>
    </row>
    <row r="6919" spans="1:14" x14ac:dyDescent="0.3">
      <c r="A6919" s="8" t="s">
        <v>6928</v>
      </c>
      <c r="B6919" s="9">
        <v>45608</v>
      </c>
      <c r="C6919" s="10" t="s">
        <v>8012</v>
      </c>
      <c r="D6919" s="10" t="s">
        <v>8027</v>
      </c>
      <c r="E6919" s="10" t="s">
        <v>8033</v>
      </c>
      <c r="F6919" s="11">
        <v>3</v>
      </c>
      <c r="G6919" s="11">
        <v>1986</v>
      </c>
      <c r="H6919" s="11">
        <v>461</v>
      </c>
      <c r="I6919" s="11">
        <v>169</v>
      </c>
      <c r="J6919" s="11">
        <v>7</v>
      </c>
      <c r="K6919" s="11" t="s">
        <v>8034</v>
      </c>
      <c r="L6919" s="11">
        <f t="shared" si="324"/>
        <v>630</v>
      </c>
      <c r="M6919" s="11">
        <f t="shared" si="325"/>
        <v>1356</v>
      </c>
      <c r="N6919" s="12">
        <f t="shared" si="326"/>
        <v>0.68277945619335345</v>
      </c>
    </row>
    <row r="6920" spans="1:14" x14ac:dyDescent="0.3">
      <c r="A6920" s="8" t="s">
        <v>6929</v>
      </c>
      <c r="B6920" s="9">
        <v>45608</v>
      </c>
      <c r="C6920" s="10" t="s">
        <v>8011</v>
      </c>
      <c r="D6920" s="10" t="s">
        <v>8030</v>
      </c>
      <c r="E6920" s="10" t="s">
        <v>8032</v>
      </c>
      <c r="F6920" s="11">
        <v>2</v>
      </c>
      <c r="G6920" s="11">
        <v>1118</v>
      </c>
      <c r="H6920" s="11">
        <v>783</v>
      </c>
      <c r="I6920" s="11">
        <v>160</v>
      </c>
      <c r="J6920" s="11">
        <v>2</v>
      </c>
      <c r="K6920" s="11" t="s">
        <v>8034</v>
      </c>
      <c r="L6920" s="11">
        <f t="shared" si="324"/>
        <v>943</v>
      </c>
      <c r="M6920" s="11">
        <f t="shared" si="325"/>
        <v>175</v>
      </c>
      <c r="N6920" s="12">
        <f t="shared" si="326"/>
        <v>0.15652951699463327</v>
      </c>
    </row>
    <row r="6921" spans="1:14" x14ac:dyDescent="0.3">
      <c r="A6921" s="8" t="s">
        <v>6930</v>
      </c>
      <c r="B6921" s="9">
        <v>45608</v>
      </c>
      <c r="C6921" s="10" t="s">
        <v>8012</v>
      </c>
      <c r="D6921" s="10" t="s">
        <v>8029</v>
      </c>
      <c r="E6921" s="10" t="s">
        <v>8032</v>
      </c>
      <c r="F6921" s="11">
        <v>1</v>
      </c>
      <c r="G6921" s="11">
        <v>846</v>
      </c>
      <c r="H6921" s="11">
        <v>444</v>
      </c>
      <c r="I6921" s="11">
        <v>150</v>
      </c>
      <c r="J6921" s="11">
        <v>2</v>
      </c>
      <c r="K6921" s="11" t="s">
        <v>8034</v>
      </c>
      <c r="L6921" s="11">
        <f t="shared" si="324"/>
        <v>594</v>
      </c>
      <c r="M6921" s="11">
        <f t="shared" si="325"/>
        <v>252</v>
      </c>
      <c r="N6921" s="12">
        <f t="shared" si="326"/>
        <v>0.2978723404255319</v>
      </c>
    </row>
    <row r="6922" spans="1:14" x14ac:dyDescent="0.3">
      <c r="A6922" s="8" t="s">
        <v>6931</v>
      </c>
      <c r="B6922" s="9">
        <v>45608</v>
      </c>
      <c r="C6922" s="10" t="s">
        <v>8011</v>
      </c>
      <c r="D6922" s="10" t="s">
        <v>8023</v>
      </c>
      <c r="E6922" s="10" t="s">
        <v>8031</v>
      </c>
      <c r="F6922" s="11">
        <v>2</v>
      </c>
      <c r="G6922" s="11">
        <v>1656</v>
      </c>
      <c r="H6922" s="11">
        <v>849</v>
      </c>
      <c r="I6922" s="11">
        <v>111</v>
      </c>
      <c r="J6922" s="11">
        <v>5</v>
      </c>
      <c r="K6922" s="11" t="s">
        <v>8034</v>
      </c>
      <c r="L6922" s="11">
        <f t="shared" si="324"/>
        <v>960</v>
      </c>
      <c r="M6922" s="11">
        <f t="shared" si="325"/>
        <v>696</v>
      </c>
      <c r="N6922" s="12">
        <f t="shared" si="326"/>
        <v>0.42028985507246375</v>
      </c>
    </row>
    <row r="6923" spans="1:14" x14ac:dyDescent="0.3">
      <c r="A6923" s="8" t="s">
        <v>6932</v>
      </c>
      <c r="B6923" s="9">
        <v>45608</v>
      </c>
      <c r="C6923" s="10" t="s">
        <v>8011</v>
      </c>
      <c r="D6923" s="10" t="s">
        <v>8030</v>
      </c>
      <c r="E6923" s="10" t="s">
        <v>8031</v>
      </c>
      <c r="F6923" s="11">
        <v>3</v>
      </c>
      <c r="G6923" s="11">
        <v>2106</v>
      </c>
      <c r="H6923" s="11">
        <v>753</v>
      </c>
      <c r="I6923" s="11">
        <v>165</v>
      </c>
      <c r="J6923" s="11">
        <v>2</v>
      </c>
      <c r="K6923" s="11" t="s">
        <v>8034</v>
      </c>
      <c r="L6923" s="11">
        <f t="shared" si="324"/>
        <v>918</v>
      </c>
      <c r="M6923" s="11">
        <f t="shared" si="325"/>
        <v>1188</v>
      </c>
      <c r="N6923" s="12">
        <f t="shared" si="326"/>
        <v>0.5641025641025641</v>
      </c>
    </row>
    <row r="6924" spans="1:14" x14ac:dyDescent="0.3">
      <c r="A6924" s="8" t="s">
        <v>6933</v>
      </c>
      <c r="B6924" s="9">
        <v>45608</v>
      </c>
      <c r="C6924" s="10" t="s">
        <v>8014</v>
      </c>
      <c r="D6924" s="10" t="s">
        <v>8018</v>
      </c>
      <c r="E6924" s="10" t="s">
        <v>8033</v>
      </c>
      <c r="F6924" s="11">
        <v>5</v>
      </c>
      <c r="G6924" s="11">
        <v>4360</v>
      </c>
      <c r="H6924" s="11">
        <v>1389</v>
      </c>
      <c r="I6924" s="11">
        <v>164</v>
      </c>
      <c r="J6924" s="11">
        <v>6</v>
      </c>
      <c r="K6924" s="11" t="s">
        <v>8034</v>
      </c>
      <c r="L6924" s="11">
        <f t="shared" si="324"/>
        <v>1553</v>
      </c>
      <c r="M6924" s="11">
        <f t="shared" si="325"/>
        <v>2807</v>
      </c>
      <c r="N6924" s="12">
        <f t="shared" si="326"/>
        <v>0.64380733944954127</v>
      </c>
    </row>
    <row r="6925" spans="1:14" x14ac:dyDescent="0.3">
      <c r="A6925" s="8" t="s">
        <v>6934</v>
      </c>
      <c r="B6925" s="9">
        <v>45608</v>
      </c>
      <c r="C6925" s="10" t="s">
        <v>8014</v>
      </c>
      <c r="D6925" s="10" t="s">
        <v>8020</v>
      </c>
      <c r="E6925" s="10" t="s">
        <v>8031</v>
      </c>
      <c r="F6925" s="11">
        <v>3</v>
      </c>
      <c r="G6925" s="11">
        <v>2472</v>
      </c>
      <c r="H6925" s="11">
        <v>982</v>
      </c>
      <c r="I6925" s="11">
        <v>146</v>
      </c>
      <c r="J6925" s="11">
        <v>5</v>
      </c>
      <c r="K6925" s="11" t="s">
        <v>8035</v>
      </c>
      <c r="L6925" s="11">
        <f t="shared" si="324"/>
        <v>1128</v>
      </c>
      <c r="M6925" s="11">
        <f t="shared" si="325"/>
        <v>1344</v>
      </c>
      <c r="N6925" s="12">
        <f t="shared" si="326"/>
        <v>0.5436893203883495</v>
      </c>
    </row>
    <row r="6926" spans="1:14" x14ac:dyDescent="0.3">
      <c r="A6926" s="8" t="s">
        <v>6935</v>
      </c>
      <c r="B6926" s="9">
        <v>45608</v>
      </c>
      <c r="C6926" s="10" t="s">
        <v>8012</v>
      </c>
      <c r="D6926" s="10" t="s">
        <v>8016</v>
      </c>
      <c r="E6926" s="10" t="s">
        <v>8032</v>
      </c>
      <c r="F6926" s="11">
        <v>5</v>
      </c>
      <c r="G6926" s="11">
        <v>2955</v>
      </c>
      <c r="H6926" s="11">
        <v>678</v>
      </c>
      <c r="I6926" s="11">
        <v>101</v>
      </c>
      <c r="J6926" s="11">
        <v>5</v>
      </c>
      <c r="K6926" s="11" t="s">
        <v>8034</v>
      </c>
      <c r="L6926" s="11">
        <f t="shared" si="324"/>
        <v>779</v>
      </c>
      <c r="M6926" s="11">
        <f t="shared" si="325"/>
        <v>2176</v>
      </c>
      <c r="N6926" s="12">
        <f t="shared" si="326"/>
        <v>0.7363790186125212</v>
      </c>
    </row>
    <row r="6927" spans="1:14" x14ac:dyDescent="0.3">
      <c r="A6927" s="8" t="s">
        <v>6936</v>
      </c>
      <c r="B6927" s="9">
        <v>45608</v>
      </c>
      <c r="C6927" s="10" t="s">
        <v>8014</v>
      </c>
      <c r="D6927" s="10" t="s">
        <v>8020</v>
      </c>
      <c r="E6927" s="10" t="s">
        <v>8032</v>
      </c>
      <c r="F6927" s="11">
        <v>2</v>
      </c>
      <c r="G6927" s="11">
        <v>1664</v>
      </c>
      <c r="H6927" s="11">
        <v>357</v>
      </c>
      <c r="I6927" s="11">
        <v>210</v>
      </c>
      <c r="J6927" s="11">
        <v>5</v>
      </c>
      <c r="K6927" s="11" t="s">
        <v>8034</v>
      </c>
      <c r="L6927" s="11">
        <f t="shared" si="324"/>
        <v>567</v>
      </c>
      <c r="M6927" s="11">
        <f t="shared" si="325"/>
        <v>1097</v>
      </c>
      <c r="N6927" s="12">
        <f t="shared" si="326"/>
        <v>0.65925480769230771</v>
      </c>
    </row>
    <row r="6928" spans="1:14" x14ac:dyDescent="0.3">
      <c r="A6928" s="8" t="s">
        <v>6937</v>
      </c>
      <c r="B6928" s="9">
        <v>45608</v>
      </c>
      <c r="C6928" s="10" t="s">
        <v>8011</v>
      </c>
      <c r="D6928" s="10" t="s">
        <v>8023</v>
      </c>
      <c r="E6928" s="10" t="s">
        <v>8033</v>
      </c>
      <c r="F6928" s="11">
        <v>3</v>
      </c>
      <c r="G6928" s="11">
        <v>1674</v>
      </c>
      <c r="H6928" s="11">
        <v>1450</v>
      </c>
      <c r="I6928" s="11">
        <v>172</v>
      </c>
      <c r="J6928" s="11">
        <v>4</v>
      </c>
      <c r="K6928" s="11" t="s">
        <v>8034</v>
      </c>
      <c r="L6928" s="11">
        <f t="shared" si="324"/>
        <v>1622</v>
      </c>
      <c r="M6928" s="11">
        <f t="shared" si="325"/>
        <v>52</v>
      </c>
      <c r="N6928" s="12">
        <f t="shared" si="326"/>
        <v>3.106332138590203E-2</v>
      </c>
    </row>
    <row r="6929" spans="1:14" x14ac:dyDescent="0.3">
      <c r="A6929" s="8" t="s">
        <v>6938</v>
      </c>
      <c r="B6929" s="9">
        <v>45608</v>
      </c>
      <c r="C6929" s="10" t="s">
        <v>8014</v>
      </c>
      <c r="D6929" s="10" t="s">
        <v>8020</v>
      </c>
      <c r="E6929" s="10" t="s">
        <v>8032</v>
      </c>
      <c r="F6929" s="11">
        <v>3</v>
      </c>
      <c r="G6929" s="11">
        <v>1947</v>
      </c>
      <c r="H6929" s="11">
        <v>1331</v>
      </c>
      <c r="I6929" s="11">
        <v>110</v>
      </c>
      <c r="J6929" s="11">
        <v>5</v>
      </c>
      <c r="K6929" s="11" t="s">
        <v>8035</v>
      </c>
      <c r="L6929" s="11">
        <f t="shared" si="324"/>
        <v>1441</v>
      </c>
      <c r="M6929" s="11">
        <f t="shared" si="325"/>
        <v>506</v>
      </c>
      <c r="N6929" s="12">
        <f t="shared" si="326"/>
        <v>0.25988700564971751</v>
      </c>
    </row>
    <row r="6930" spans="1:14" x14ac:dyDescent="0.3">
      <c r="A6930" s="8" t="s">
        <v>6939</v>
      </c>
      <c r="B6930" s="9">
        <v>45608</v>
      </c>
      <c r="C6930" s="10" t="s">
        <v>8013</v>
      </c>
      <c r="D6930" s="10" t="s">
        <v>8017</v>
      </c>
      <c r="E6930" s="10" t="s">
        <v>8031</v>
      </c>
      <c r="F6930" s="11">
        <v>1</v>
      </c>
      <c r="G6930" s="11">
        <v>652</v>
      </c>
      <c r="H6930" s="11">
        <v>631</v>
      </c>
      <c r="I6930" s="11">
        <v>173</v>
      </c>
      <c r="J6930" s="11">
        <v>7</v>
      </c>
      <c r="K6930" s="11" t="s">
        <v>8034</v>
      </c>
      <c r="L6930" s="11">
        <f t="shared" si="324"/>
        <v>804</v>
      </c>
      <c r="M6930" s="11">
        <f t="shared" si="325"/>
        <v>-152</v>
      </c>
      <c r="N6930" s="12">
        <f t="shared" si="326"/>
        <v>-0.23312883435582821</v>
      </c>
    </row>
    <row r="6931" spans="1:14" x14ac:dyDescent="0.3">
      <c r="A6931" s="8" t="s">
        <v>6940</v>
      </c>
      <c r="B6931" s="9">
        <v>45608</v>
      </c>
      <c r="C6931" s="10" t="s">
        <v>8012</v>
      </c>
      <c r="D6931" s="10" t="s">
        <v>8028</v>
      </c>
      <c r="E6931" s="10" t="s">
        <v>8033</v>
      </c>
      <c r="F6931" s="11">
        <v>1</v>
      </c>
      <c r="G6931" s="11">
        <v>761</v>
      </c>
      <c r="H6931" s="11">
        <v>826</v>
      </c>
      <c r="I6931" s="11">
        <v>212</v>
      </c>
      <c r="J6931" s="11">
        <v>3</v>
      </c>
      <c r="K6931" s="11" t="s">
        <v>8034</v>
      </c>
      <c r="L6931" s="11">
        <f t="shared" si="324"/>
        <v>1038</v>
      </c>
      <c r="M6931" s="11">
        <f t="shared" si="325"/>
        <v>-277</v>
      </c>
      <c r="N6931" s="12">
        <f t="shared" si="326"/>
        <v>-0.36399474375821289</v>
      </c>
    </row>
    <row r="6932" spans="1:14" x14ac:dyDescent="0.3">
      <c r="A6932" s="8" t="s">
        <v>6941</v>
      </c>
      <c r="B6932" s="9">
        <v>45608</v>
      </c>
      <c r="C6932" s="10" t="s">
        <v>8011</v>
      </c>
      <c r="D6932" s="10" t="s">
        <v>8023</v>
      </c>
      <c r="E6932" s="10" t="s">
        <v>8031</v>
      </c>
      <c r="F6932" s="11">
        <v>1</v>
      </c>
      <c r="G6932" s="11">
        <v>731</v>
      </c>
      <c r="H6932" s="11">
        <v>1292</v>
      </c>
      <c r="I6932" s="11">
        <v>203</v>
      </c>
      <c r="J6932" s="11">
        <v>2</v>
      </c>
      <c r="K6932" s="11" t="s">
        <v>8034</v>
      </c>
      <c r="L6932" s="11">
        <f t="shared" si="324"/>
        <v>1495</v>
      </c>
      <c r="M6932" s="11">
        <f t="shared" si="325"/>
        <v>-764</v>
      </c>
      <c r="N6932" s="12">
        <f t="shared" si="326"/>
        <v>-1.0451436388508892</v>
      </c>
    </row>
    <row r="6933" spans="1:14" x14ac:dyDescent="0.3">
      <c r="A6933" s="8" t="s">
        <v>6942</v>
      </c>
      <c r="B6933" s="9">
        <v>45608</v>
      </c>
      <c r="C6933" s="10" t="s">
        <v>8011</v>
      </c>
      <c r="D6933" s="10" t="s">
        <v>8015</v>
      </c>
      <c r="E6933" s="10" t="s">
        <v>8033</v>
      </c>
      <c r="F6933" s="11">
        <v>5</v>
      </c>
      <c r="G6933" s="11">
        <v>4055</v>
      </c>
      <c r="H6933" s="11">
        <v>1466</v>
      </c>
      <c r="I6933" s="11">
        <v>136</v>
      </c>
      <c r="J6933" s="11">
        <v>2</v>
      </c>
      <c r="K6933" s="11" t="s">
        <v>8034</v>
      </c>
      <c r="L6933" s="11">
        <f t="shared" si="324"/>
        <v>1602</v>
      </c>
      <c r="M6933" s="11">
        <f t="shared" si="325"/>
        <v>2453</v>
      </c>
      <c r="N6933" s="12">
        <f t="shared" si="326"/>
        <v>0.6049321824907522</v>
      </c>
    </row>
    <row r="6934" spans="1:14" x14ac:dyDescent="0.3">
      <c r="A6934" s="8" t="s">
        <v>6943</v>
      </c>
      <c r="B6934" s="9">
        <v>45608</v>
      </c>
      <c r="C6934" s="10" t="s">
        <v>8013</v>
      </c>
      <c r="D6934" s="10" t="s">
        <v>8025</v>
      </c>
      <c r="E6934" s="10" t="s">
        <v>8032</v>
      </c>
      <c r="F6934" s="11">
        <v>5</v>
      </c>
      <c r="G6934" s="11">
        <v>3265</v>
      </c>
      <c r="H6934" s="11">
        <v>1454</v>
      </c>
      <c r="I6934" s="11">
        <v>165</v>
      </c>
      <c r="J6934" s="11">
        <v>2</v>
      </c>
      <c r="K6934" s="11" t="s">
        <v>8034</v>
      </c>
      <c r="L6934" s="11">
        <f t="shared" si="324"/>
        <v>1619</v>
      </c>
      <c r="M6934" s="11">
        <f t="shared" si="325"/>
        <v>1646</v>
      </c>
      <c r="N6934" s="12">
        <f t="shared" si="326"/>
        <v>0.50413476263399692</v>
      </c>
    </row>
    <row r="6935" spans="1:14" x14ac:dyDescent="0.3">
      <c r="A6935" s="8" t="s">
        <v>6944</v>
      </c>
      <c r="B6935" s="9">
        <v>45608</v>
      </c>
      <c r="C6935" s="10" t="s">
        <v>8011</v>
      </c>
      <c r="D6935" s="10" t="s">
        <v>8021</v>
      </c>
      <c r="E6935" s="10" t="s">
        <v>8032</v>
      </c>
      <c r="F6935" s="11">
        <v>4</v>
      </c>
      <c r="G6935" s="11">
        <v>3464</v>
      </c>
      <c r="H6935" s="11">
        <v>1348</v>
      </c>
      <c r="I6935" s="11">
        <v>153</v>
      </c>
      <c r="J6935" s="11">
        <v>4</v>
      </c>
      <c r="K6935" s="11" t="s">
        <v>8035</v>
      </c>
      <c r="L6935" s="11">
        <f t="shared" si="324"/>
        <v>1501</v>
      </c>
      <c r="M6935" s="11">
        <f t="shared" si="325"/>
        <v>1963</v>
      </c>
      <c r="N6935" s="12">
        <f t="shared" si="326"/>
        <v>0.56668591224018472</v>
      </c>
    </row>
    <row r="6936" spans="1:14" x14ac:dyDescent="0.3">
      <c r="A6936" s="8" t="s">
        <v>6945</v>
      </c>
      <c r="B6936" s="9">
        <v>45608</v>
      </c>
      <c r="C6936" s="10" t="s">
        <v>8012</v>
      </c>
      <c r="D6936" s="10" t="s">
        <v>8027</v>
      </c>
      <c r="E6936" s="10" t="s">
        <v>8031</v>
      </c>
      <c r="F6936" s="11">
        <v>3</v>
      </c>
      <c r="G6936" s="11">
        <v>2526</v>
      </c>
      <c r="H6936" s="11">
        <v>774</v>
      </c>
      <c r="I6936" s="11">
        <v>156</v>
      </c>
      <c r="J6936" s="11">
        <v>3</v>
      </c>
      <c r="K6936" s="11" t="s">
        <v>8034</v>
      </c>
      <c r="L6936" s="11">
        <f t="shared" si="324"/>
        <v>930</v>
      </c>
      <c r="M6936" s="11">
        <f t="shared" si="325"/>
        <v>1596</v>
      </c>
      <c r="N6936" s="12">
        <f t="shared" si="326"/>
        <v>0.63182897862232779</v>
      </c>
    </row>
    <row r="6937" spans="1:14" x14ac:dyDescent="0.3">
      <c r="A6937" s="8" t="s">
        <v>6946</v>
      </c>
      <c r="B6937" s="9">
        <v>45608</v>
      </c>
      <c r="C6937" s="10" t="s">
        <v>8011</v>
      </c>
      <c r="D6937" s="10" t="s">
        <v>8023</v>
      </c>
      <c r="E6937" s="10" t="s">
        <v>8031</v>
      </c>
      <c r="F6937" s="11">
        <v>5</v>
      </c>
      <c r="G6937" s="11">
        <v>4315</v>
      </c>
      <c r="H6937" s="11">
        <v>793</v>
      </c>
      <c r="I6937" s="11">
        <v>198</v>
      </c>
      <c r="J6937" s="11">
        <v>5</v>
      </c>
      <c r="K6937" s="11" t="s">
        <v>8034</v>
      </c>
      <c r="L6937" s="11">
        <f t="shared" si="324"/>
        <v>991</v>
      </c>
      <c r="M6937" s="11">
        <f t="shared" si="325"/>
        <v>3324</v>
      </c>
      <c r="N6937" s="12">
        <f t="shared" si="326"/>
        <v>0.77033603707995368</v>
      </c>
    </row>
    <row r="6938" spans="1:14" x14ac:dyDescent="0.3">
      <c r="A6938" s="8" t="s">
        <v>6947</v>
      </c>
      <c r="B6938" s="9">
        <v>45608</v>
      </c>
      <c r="C6938" s="10" t="s">
        <v>8012</v>
      </c>
      <c r="D6938" s="10" t="s">
        <v>8027</v>
      </c>
      <c r="E6938" s="10" t="s">
        <v>8033</v>
      </c>
      <c r="F6938" s="11">
        <v>3</v>
      </c>
      <c r="G6938" s="11">
        <v>2577</v>
      </c>
      <c r="H6938" s="11">
        <v>713</v>
      </c>
      <c r="I6938" s="11">
        <v>185</v>
      </c>
      <c r="J6938" s="11">
        <v>4</v>
      </c>
      <c r="K6938" s="11" t="s">
        <v>8034</v>
      </c>
      <c r="L6938" s="11">
        <f t="shared" si="324"/>
        <v>898</v>
      </c>
      <c r="M6938" s="11">
        <f t="shared" si="325"/>
        <v>1679</v>
      </c>
      <c r="N6938" s="12">
        <f t="shared" si="326"/>
        <v>0.6515327900659682</v>
      </c>
    </row>
    <row r="6939" spans="1:14" x14ac:dyDescent="0.3">
      <c r="A6939" s="8" t="s">
        <v>6948</v>
      </c>
      <c r="B6939" s="9">
        <v>45608</v>
      </c>
      <c r="C6939" s="10" t="s">
        <v>8014</v>
      </c>
      <c r="D6939" s="10" t="s">
        <v>8024</v>
      </c>
      <c r="E6939" s="10" t="s">
        <v>8032</v>
      </c>
      <c r="F6939" s="11">
        <v>5</v>
      </c>
      <c r="G6939" s="11">
        <v>3160</v>
      </c>
      <c r="H6939" s="11">
        <v>973</v>
      </c>
      <c r="I6939" s="11">
        <v>137</v>
      </c>
      <c r="J6939" s="11">
        <v>7</v>
      </c>
      <c r="K6939" s="11" t="s">
        <v>8034</v>
      </c>
      <c r="L6939" s="11">
        <f t="shared" si="324"/>
        <v>1110</v>
      </c>
      <c r="M6939" s="11">
        <f t="shared" si="325"/>
        <v>2050</v>
      </c>
      <c r="N6939" s="12">
        <f t="shared" si="326"/>
        <v>0.64873417721518989</v>
      </c>
    </row>
    <row r="6940" spans="1:14" x14ac:dyDescent="0.3">
      <c r="A6940" s="8" t="s">
        <v>6949</v>
      </c>
      <c r="B6940" s="9">
        <v>45608</v>
      </c>
      <c r="C6940" s="10" t="s">
        <v>8013</v>
      </c>
      <c r="D6940" s="10" t="s">
        <v>8019</v>
      </c>
      <c r="E6940" s="10" t="s">
        <v>8032</v>
      </c>
      <c r="F6940" s="11">
        <v>5</v>
      </c>
      <c r="G6940" s="11">
        <v>3955</v>
      </c>
      <c r="H6940" s="11">
        <v>1002</v>
      </c>
      <c r="I6940" s="11">
        <v>191</v>
      </c>
      <c r="J6940" s="11">
        <v>7</v>
      </c>
      <c r="K6940" s="11" t="s">
        <v>8035</v>
      </c>
      <c r="L6940" s="11">
        <f t="shared" si="324"/>
        <v>1193</v>
      </c>
      <c r="M6940" s="11">
        <f t="shared" si="325"/>
        <v>2762</v>
      </c>
      <c r="N6940" s="12">
        <f t="shared" si="326"/>
        <v>0.69835651074589122</v>
      </c>
    </row>
    <row r="6941" spans="1:14" x14ac:dyDescent="0.3">
      <c r="A6941" s="8" t="s">
        <v>6950</v>
      </c>
      <c r="B6941" s="9">
        <v>45608</v>
      </c>
      <c r="C6941" s="10" t="s">
        <v>8013</v>
      </c>
      <c r="D6941" s="10" t="s">
        <v>8022</v>
      </c>
      <c r="E6941" s="10" t="s">
        <v>8033</v>
      </c>
      <c r="F6941" s="11">
        <v>5</v>
      </c>
      <c r="G6941" s="11">
        <v>2995</v>
      </c>
      <c r="H6941" s="11">
        <v>685</v>
      </c>
      <c r="I6941" s="11">
        <v>184</v>
      </c>
      <c r="J6941" s="11">
        <v>5</v>
      </c>
      <c r="K6941" s="11" t="s">
        <v>8034</v>
      </c>
      <c r="L6941" s="11">
        <f t="shared" si="324"/>
        <v>869</v>
      </c>
      <c r="M6941" s="11">
        <f t="shared" si="325"/>
        <v>2126</v>
      </c>
      <c r="N6941" s="12">
        <f t="shared" si="326"/>
        <v>0.70984974958263769</v>
      </c>
    </row>
    <row r="6942" spans="1:14" x14ac:dyDescent="0.3">
      <c r="A6942" s="8" t="s">
        <v>6951</v>
      </c>
      <c r="B6942" s="9">
        <v>45608</v>
      </c>
      <c r="C6942" s="10" t="s">
        <v>8012</v>
      </c>
      <c r="D6942" s="10" t="s">
        <v>8028</v>
      </c>
      <c r="E6942" s="10" t="s">
        <v>8033</v>
      </c>
      <c r="F6942" s="11">
        <v>5</v>
      </c>
      <c r="G6942" s="11">
        <v>3045</v>
      </c>
      <c r="H6942" s="11">
        <v>512</v>
      </c>
      <c r="I6942" s="11">
        <v>128</v>
      </c>
      <c r="J6942" s="11">
        <v>6</v>
      </c>
      <c r="K6942" s="11" t="s">
        <v>8034</v>
      </c>
      <c r="L6942" s="11">
        <f t="shared" si="324"/>
        <v>640</v>
      </c>
      <c r="M6942" s="11">
        <f t="shared" si="325"/>
        <v>2405</v>
      </c>
      <c r="N6942" s="12">
        <f t="shared" si="326"/>
        <v>0.78981937602627261</v>
      </c>
    </row>
    <row r="6943" spans="1:14" x14ac:dyDescent="0.3">
      <c r="A6943" s="8" t="s">
        <v>6952</v>
      </c>
      <c r="B6943" s="9">
        <v>45608</v>
      </c>
      <c r="C6943" s="10" t="s">
        <v>8013</v>
      </c>
      <c r="D6943" s="10" t="s">
        <v>8019</v>
      </c>
      <c r="E6943" s="10" t="s">
        <v>8032</v>
      </c>
      <c r="F6943" s="11">
        <v>5</v>
      </c>
      <c r="G6943" s="11">
        <v>3690</v>
      </c>
      <c r="H6943" s="11">
        <v>1236</v>
      </c>
      <c r="I6943" s="11">
        <v>127</v>
      </c>
      <c r="J6943" s="11">
        <v>4</v>
      </c>
      <c r="K6943" s="11" t="s">
        <v>8034</v>
      </c>
      <c r="L6943" s="11">
        <f t="shared" si="324"/>
        <v>1363</v>
      </c>
      <c r="M6943" s="11">
        <f t="shared" si="325"/>
        <v>2327</v>
      </c>
      <c r="N6943" s="12">
        <f t="shared" si="326"/>
        <v>0.63062330623306229</v>
      </c>
    </row>
    <row r="6944" spans="1:14" x14ac:dyDescent="0.3">
      <c r="A6944" s="8" t="s">
        <v>6953</v>
      </c>
      <c r="B6944" s="9">
        <v>45608</v>
      </c>
      <c r="C6944" s="10" t="s">
        <v>8011</v>
      </c>
      <c r="D6944" s="10" t="s">
        <v>8023</v>
      </c>
      <c r="E6944" s="10" t="s">
        <v>8033</v>
      </c>
      <c r="F6944" s="11">
        <v>3</v>
      </c>
      <c r="G6944" s="11">
        <v>1989</v>
      </c>
      <c r="H6944" s="11">
        <v>464</v>
      </c>
      <c r="I6944" s="11">
        <v>189</v>
      </c>
      <c r="J6944" s="11">
        <v>6</v>
      </c>
      <c r="K6944" s="11" t="s">
        <v>8034</v>
      </c>
      <c r="L6944" s="11">
        <f t="shared" si="324"/>
        <v>653</v>
      </c>
      <c r="M6944" s="11">
        <f t="shared" si="325"/>
        <v>1336</v>
      </c>
      <c r="N6944" s="12">
        <f t="shared" si="326"/>
        <v>0.67169431875314223</v>
      </c>
    </row>
    <row r="6945" spans="1:14" x14ac:dyDescent="0.3">
      <c r="A6945" s="8" t="s">
        <v>6954</v>
      </c>
      <c r="B6945" s="9">
        <v>45608</v>
      </c>
      <c r="C6945" s="10" t="s">
        <v>8014</v>
      </c>
      <c r="D6945" s="10" t="s">
        <v>8020</v>
      </c>
      <c r="E6945" s="10" t="s">
        <v>8032</v>
      </c>
      <c r="F6945" s="11">
        <v>1</v>
      </c>
      <c r="G6945" s="11">
        <v>720</v>
      </c>
      <c r="H6945" s="11">
        <v>1430</v>
      </c>
      <c r="I6945" s="11">
        <v>143</v>
      </c>
      <c r="J6945" s="11">
        <v>7</v>
      </c>
      <c r="K6945" s="11" t="s">
        <v>8034</v>
      </c>
      <c r="L6945" s="11">
        <f t="shared" si="324"/>
        <v>1573</v>
      </c>
      <c r="M6945" s="11">
        <f t="shared" si="325"/>
        <v>-853</v>
      </c>
      <c r="N6945" s="12">
        <f t="shared" si="326"/>
        <v>-1.1847222222222222</v>
      </c>
    </row>
    <row r="6946" spans="1:14" x14ac:dyDescent="0.3">
      <c r="A6946" s="8" t="s">
        <v>6955</v>
      </c>
      <c r="B6946" s="9">
        <v>45609</v>
      </c>
      <c r="C6946" s="10" t="s">
        <v>8012</v>
      </c>
      <c r="D6946" s="10" t="s">
        <v>8028</v>
      </c>
      <c r="E6946" s="10" t="s">
        <v>8031</v>
      </c>
      <c r="F6946" s="11">
        <v>5</v>
      </c>
      <c r="G6946" s="11">
        <v>3000</v>
      </c>
      <c r="H6946" s="11">
        <v>629</v>
      </c>
      <c r="I6946" s="11">
        <v>116</v>
      </c>
      <c r="J6946" s="11">
        <v>5</v>
      </c>
      <c r="K6946" s="11" t="s">
        <v>8034</v>
      </c>
      <c r="L6946" s="11">
        <f t="shared" si="324"/>
        <v>745</v>
      </c>
      <c r="M6946" s="11">
        <f t="shared" si="325"/>
        <v>2255</v>
      </c>
      <c r="N6946" s="12">
        <f t="shared" si="326"/>
        <v>0.75166666666666671</v>
      </c>
    </row>
    <row r="6947" spans="1:14" x14ac:dyDescent="0.3">
      <c r="A6947" s="8" t="s">
        <v>6956</v>
      </c>
      <c r="B6947" s="9">
        <v>45609</v>
      </c>
      <c r="C6947" s="10" t="s">
        <v>8014</v>
      </c>
      <c r="D6947" s="10" t="s">
        <v>8024</v>
      </c>
      <c r="E6947" s="10" t="s">
        <v>8032</v>
      </c>
      <c r="F6947" s="11">
        <v>2</v>
      </c>
      <c r="G6947" s="11">
        <v>1654</v>
      </c>
      <c r="H6947" s="11">
        <v>1297</v>
      </c>
      <c r="I6947" s="11">
        <v>208</v>
      </c>
      <c r="J6947" s="11">
        <v>6</v>
      </c>
      <c r="K6947" s="11" t="s">
        <v>8034</v>
      </c>
      <c r="L6947" s="11">
        <f t="shared" si="324"/>
        <v>1505</v>
      </c>
      <c r="M6947" s="11">
        <f t="shared" si="325"/>
        <v>149</v>
      </c>
      <c r="N6947" s="12">
        <f t="shared" si="326"/>
        <v>9.0084643288996374E-2</v>
      </c>
    </row>
    <row r="6948" spans="1:14" x14ac:dyDescent="0.3">
      <c r="A6948" s="8" t="s">
        <v>6957</v>
      </c>
      <c r="B6948" s="9">
        <v>45609</v>
      </c>
      <c r="C6948" s="10" t="s">
        <v>8014</v>
      </c>
      <c r="D6948" s="10" t="s">
        <v>8020</v>
      </c>
      <c r="E6948" s="10" t="s">
        <v>8033</v>
      </c>
      <c r="F6948" s="11">
        <v>1</v>
      </c>
      <c r="G6948" s="11">
        <v>648</v>
      </c>
      <c r="H6948" s="11">
        <v>1399</v>
      </c>
      <c r="I6948" s="11">
        <v>191</v>
      </c>
      <c r="J6948" s="11">
        <v>6</v>
      </c>
      <c r="K6948" s="11" t="s">
        <v>8034</v>
      </c>
      <c r="L6948" s="11">
        <f t="shared" si="324"/>
        <v>1590</v>
      </c>
      <c r="M6948" s="11">
        <f t="shared" si="325"/>
        <v>-942</v>
      </c>
      <c r="N6948" s="12">
        <f t="shared" si="326"/>
        <v>-1.4537037037037037</v>
      </c>
    </row>
    <row r="6949" spans="1:14" x14ac:dyDescent="0.3">
      <c r="A6949" s="8" t="s">
        <v>6958</v>
      </c>
      <c r="B6949" s="9">
        <v>45609</v>
      </c>
      <c r="C6949" s="10" t="s">
        <v>8014</v>
      </c>
      <c r="D6949" s="10" t="s">
        <v>8018</v>
      </c>
      <c r="E6949" s="10" t="s">
        <v>8031</v>
      </c>
      <c r="F6949" s="11">
        <v>3</v>
      </c>
      <c r="G6949" s="11">
        <v>1749</v>
      </c>
      <c r="H6949" s="11">
        <v>1427</v>
      </c>
      <c r="I6949" s="11">
        <v>213</v>
      </c>
      <c r="J6949" s="11">
        <v>3</v>
      </c>
      <c r="K6949" s="11" t="s">
        <v>8034</v>
      </c>
      <c r="L6949" s="11">
        <f t="shared" si="324"/>
        <v>1640</v>
      </c>
      <c r="M6949" s="11">
        <f t="shared" si="325"/>
        <v>109</v>
      </c>
      <c r="N6949" s="12">
        <f t="shared" si="326"/>
        <v>6.2321326472269865E-2</v>
      </c>
    </row>
    <row r="6950" spans="1:14" x14ac:dyDescent="0.3">
      <c r="A6950" s="8" t="s">
        <v>6959</v>
      </c>
      <c r="B6950" s="9">
        <v>45609</v>
      </c>
      <c r="C6950" s="10" t="s">
        <v>8012</v>
      </c>
      <c r="D6950" s="10" t="s">
        <v>8016</v>
      </c>
      <c r="E6950" s="10" t="s">
        <v>8032</v>
      </c>
      <c r="F6950" s="11">
        <v>2</v>
      </c>
      <c r="G6950" s="11">
        <v>1374</v>
      </c>
      <c r="H6950" s="11">
        <v>809</v>
      </c>
      <c r="I6950" s="11">
        <v>197</v>
      </c>
      <c r="J6950" s="11">
        <v>2</v>
      </c>
      <c r="K6950" s="11" t="s">
        <v>8034</v>
      </c>
      <c r="L6950" s="11">
        <f t="shared" si="324"/>
        <v>1006</v>
      </c>
      <c r="M6950" s="11">
        <f t="shared" si="325"/>
        <v>368</v>
      </c>
      <c r="N6950" s="12">
        <f t="shared" si="326"/>
        <v>0.26783114992721979</v>
      </c>
    </row>
    <row r="6951" spans="1:14" x14ac:dyDescent="0.3">
      <c r="A6951" s="8" t="s">
        <v>6960</v>
      </c>
      <c r="B6951" s="9">
        <v>45609</v>
      </c>
      <c r="C6951" s="10" t="s">
        <v>8011</v>
      </c>
      <c r="D6951" s="10" t="s">
        <v>8015</v>
      </c>
      <c r="E6951" s="10" t="s">
        <v>8033</v>
      </c>
      <c r="F6951" s="11">
        <v>1</v>
      </c>
      <c r="G6951" s="11">
        <v>889</v>
      </c>
      <c r="H6951" s="11">
        <v>1176</v>
      </c>
      <c r="I6951" s="11">
        <v>117</v>
      </c>
      <c r="J6951" s="11">
        <v>6</v>
      </c>
      <c r="K6951" s="11" t="s">
        <v>8034</v>
      </c>
      <c r="L6951" s="11">
        <f t="shared" si="324"/>
        <v>1293</v>
      </c>
      <c r="M6951" s="11">
        <f t="shared" si="325"/>
        <v>-404</v>
      </c>
      <c r="N6951" s="12">
        <f t="shared" si="326"/>
        <v>-0.45444319460067489</v>
      </c>
    </row>
    <row r="6952" spans="1:14" x14ac:dyDescent="0.3">
      <c r="A6952" s="8" t="s">
        <v>6961</v>
      </c>
      <c r="B6952" s="9">
        <v>45609</v>
      </c>
      <c r="C6952" s="10" t="s">
        <v>8013</v>
      </c>
      <c r="D6952" s="10" t="s">
        <v>8025</v>
      </c>
      <c r="E6952" s="10" t="s">
        <v>8031</v>
      </c>
      <c r="F6952" s="11">
        <v>2</v>
      </c>
      <c r="G6952" s="11">
        <v>1702</v>
      </c>
      <c r="H6952" s="11">
        <v>1412</v>
      </c>
      <c r="I6952" s="11">
        <v>215</v>
      </c>
      <c r="J6952" s="11">
        <v>6</v>
      </c>
      <c r="K6952" s="11" t="s">
        <v>8034</v>
      </c>
      <c r="L6952" s="11">
        <f t="shared" si="324"/>
        <v>1627</v>
      </c>
      <c r="M6952" s="11">
        <f t="shared" si="325"/>
        <v>75</v>
      </c>
      <c r="N6952" s="12">
        <f t="shared" si="326"/>
        <v>4.4065804935370149E-2</v>
      </c>
    </row>
    <row r="6953" spans="1:14" x14ac:dyDescent="0.3">
      <c r="A6953" s="8" t="s">
        <v>6962</v>
      </c>
      <c r="B6953" s="9">
        <v>45609</v>
      </c>
      <c r="C6953" s="10" t="s">
        <v>8014</v>
      </c>
      <c r="D6953" s="10" t="s">
        <v>8026</v>
      </c>
      <c r="E6953" s="10" t="s">
        <v>8031</v>
      </c>
      <c r="F6953" s="11">
        <v>3</v>
      </c>
      <c r="G6953" s="11">
        <v>2562</v>
      </c>
      <c r="H6953" s="11">
        <v>1170</v>
      </c>
      <c r="I6953" s="11">
        <v>182</v>
      </c>
      <c r="J6953" s="11">
        <v>7</v>
      </c>
      <c r="K6953" s="11" t="s">
        <v>8034</v>
      </c>
      <c r="L6953" s="11">
        <f t="shared" si="324"/>
        <v>1352</v>
      </c>
      <c r="M6953" s="11">
        <f t="shared" si="325"/>
        <v>1210</v>
      </c>
      <c r="N6953" s="12">
        <f t="shared" si="326"/>
        <v>0.47228727556596412</v>
      </c>
    </row>
    <row r="6954" spans="1:14" x14ac:dyDescent="0.3">
      <c r="A6954" s="8" t="s">
        <v>6963</v>
      </c>
      <c r="B6954" s="9">
        <v>45609</v>
      </c>
      <c r="C6954" s="10" t="s">
        <v>8014</v>
      </c>
      <c r="D6954" s="10" t="s">
        <v>8024</v>
      </c>
      <c r="E6954" s="10" t="s">
        <v>8031</v>
      </c>
      <c r="F6954" s="11">
        <v>1</v>
      </c>
      <c r="G6954" s="11">
        <v>765</v>
      </c>
      <c r="H6954" s="11">
        <v>1006</v>
      </c>
      <c r="I6954" s="11">
        <v>200</v>
      </c>
      <c r="J6954" s="11">
        <v>2</v>
      </c>
      <c r="K6954" s="11" t="s">
        <v>8035</v>
      </c>
      <c r="L6954" s="11">
        <f t="shared" si="324"/>
        <v>1206</v>
      </c>
      <c r="M6954" s="11">
        <f t="shared" si="325"/>
        <v>-441</v>
      </c>
      <c r="N6954" s="12">
        <f t="shared" si="326"/>
        <v>-0.57647058823529407</v>
      </c>
    </row>
    <row r="6955" spans="1:14" x14ac:dyDescent="0.3">
      <c r="A6955" s="8" t="s">
        <v>6964</v>
      </c>
      <c r="B6955" s="9">
        <v>45609</v>
      </c>
      <c r="C6955" s="10" t="s">
        <v>8013</v>
      </c>
      <c r="D6955" s="10" t="s">
        <v>8022</v>
      </c>
      <c r="E6955" s="10" t="s">
        <v>8031</v>
      </c>
      <c r="F6955" s="11">
        <v>5</v>
      </c>
      <c r="G6955" s="11">
        <v>4245</v>
      </c>
      <c r="H6955" s="11">
        <v>464</v>
      </c>
      <c r="I6955" s="11">
        <v>100</v>
      </c>
      <c r="J6955" s="11">
        <v>2</v>
      </c>
      <c r="K6955" s="11" t="s">
        <v>8034</v>
      </c>
      <c r="L6955" s="11">
        <f t="shared" si="324"/>
        <v>564</v>
      </c>
      <c r="M6955" s="11">
        <f t="shared" si="325"/>
        <v>3681</v>
      </c>
      <c r="N6955" s="12">
        <f t="shared" si="326"/>
        <v>0.86713780918727912</v>
      </c>
    </row>
    <row r="6956" spans="1:14" x14ac:dyDescent="0.3">
      <c r="A6956" s="8" t="s">
        <v>6965</v>
      </c>
      <c r="B6956" s="9">
        <v>45609</v>
      </c>
      <c r="C6956" s="10" t="s">
        <v>8014</v>
      </c>
      <c r="D6956" s="10" t="s">
        <v>8018</v>
      </c>
      <c r="E6956" s="10" t="s">
        <v>8032</v>
      </c>
      <c r="F6956" s="11">
        <v>2</v>
      </c>
      <c r="G6956" s="11">
        <v>1676</v>
      </c>
      <c r="H6956" s="11">
        <v>818</v>
      </c>
      <c r="I6956" s="11">
        <v>104</v>
      </c>
      <c r="J6956" s="11">
        <v>4</v>
      </c>
      <c r="K6956" s="11" t="s">
        <v>8034</v>
      </c>
      <c r="L6956" s="11">
        <f t="shared" si="324"/>
        <v>922</v>
      </c>
      <c r="M6956" s="11">
        <f t="shared" si="325"/>
        <v>754</v>
      </c>
      <c r="N6956" s="12">
        <f t="shared" si="326"/>
        <v>0.44988066825775658</v>
      </c>
    </row>
    <row r="6957" spans="1:14" x14ac:dyDescent="0.3">
      <c r="A6957" s="8" t="s">
        <v>6966</v>
      </c>
      <c r="B6957" s="9">
        <v>45609</v>
      </c>
      <c r="C6957" s="10" t="s">
        <v>8012</v>
      </c>
      <c r="D6957" s="10" t="s">
        <v>8027</v>
      </c>
      <c r="E6957" s="10" t="s">
        <v>8031</v>
      </c>
      <c r="F6957" s="11">
        <v>5</v>
      </c>
      <c r="G6957" s="11">
        <v>3820</v>
      </c>
      <c r="H6957" s="11">
        <v>1339</v>
      </c>
      <c r="I6957" s="11">
        <v>150</v>
      </c>
      <c r="J6957" s="11">
        <v>4</v>
      </c>
      <c r="K6957" s="11" t="s">
        <v>8034</v>
      </c>
      <c r="L6957" s="11">
        <f t="shared" si="324"/>
        <v>1489</v>
      </c>
      <c r="M6957" s="11">
        <f t="shared" si="325"/>
        <v>2331</v>
      </c>
      <c r="N6957" s="12">
        <f t="shared" si="326"/>
        <v>0.61020942408376966</v>
      </c>
    </row>
    <row r="6958" spans="1:14" x14ac:dyDescent="0.3">
      <c r="A6958" s="8" t="s">
        <v>6967</v>
      </c>
      <c r="B6958" s="9">
        <v>45609</v>
      </c>
      <c r="C6958" s="10" t="s">
        <v>8014</v>
      </c>
      <c r="D6958" s="10" t="s">
        <v>8024</v>
      </c>
      <c r="E6958" s="10" t="s">
        <v>8032</v>
      </c>
      <c r="F6958" s="11">
        <v>4</v>
      </c>
      <c r="G6958" s="11">
        <v>3208</v>
      </c>
      <c r="H6958" s="11">
        <v>562</v>
      </c>
      <c r="I6958" s="11">
        <v>184</v>
      </c>
      <c r="J6958" s="11">
        <v>6</v>
      </c>
      <c r="K6958" s="11" t="s">
        <v>8034</v>
      </c>
      <c r="L6958" s="11">
        <f t="shared" si="324"/>
        <v>746</v>
      </c>
      <c r="M6958" s="11">
        <f t="shared" si="325"/>
        <v>2462</v>
      </c>
      <c r="N6958" s="12">
        <f t="shared" si="326"/>
        <v>0.76745635910224441</v>
      </c>
    </row>
    <row r="6959" spans="1:14" x14ac:dyDescent="0.3">
      <c r="A6959" s="8" t="s">
        <v>6968</v>
      </c>
      <c r="B6959" s="9">
        <v>45609</v>
      </c>
      <c r="C6959" s="10" t="s">
        <v>8011</v>
      </c>
      <c r="D6959" s="10" t="s">
        <v>8030</v>
      </c>
      <c r="E6959" s="10" t="s">
        <v>8032</v>
      </c>
      <c r="F6959" s="11">
        <v>2</v>
      </c>
      <c r="G6959" s="11">
        <v>1196</v>
      </c>
      <c r="H6959" s="11">
        <v>920</v>
      </c>
      <c r="I6959" s="11">
        <v>187</v>
      </c>
      <c r="J6959" s="11">
        <v>5</v>
      </c>
      <c r="K6959" s="11" t="s">
        <v>8034</v>
      </c>
      <c r="L6959" s="11">
        <f t="shared" si="324"/>
        <v>1107</v>
      </c>
      <c r="M6959" s="11">
        <f t="shared" si="325"/>
        <v>89</v>
      </c>
      <c r="N6959" s="12">
        <f t="shared" si="326"/>
        <v>7.4414715719063551E-2</v>
      </c>
    </row>
    <row r="6960" spans="1:14" x14ac:dyDescent="0.3">
      <c r="A6960" s="8" t="s">
        <v>6969</v>
      </c>
      <c r="B6960" s="9">
        <v>45609</v>
      </c>
      <c r="C6960" s="10" t="s">
        <v>8013</v>
      </c>
      <c r="D6960" s="10" t="s">
        <v>8025</v>
      </c>
      <c r="E6960" s="10" t="s">
        <v>8032</v>
      </c>
      <c r="F6960" s="11">
        <v>2</v>
      </c>
      <c r="G6960" s="11">
        <v>1212</v>
      </c>
      <c r="H6960" s="11">
        <v>417</v>
      </c>
      <c r="I6960" s="11">
        <v>185</v>
      </c>
      <c r="J6960" s="11">
        <v>2</v>
      </c>
      <c r="K6960" s="11" t="s">
        <v>8034</v>
      </c>
      <c r="L6960" s="11">
        <f t="shared" si="324"/>
        <v>602</v>
      </c>
      <c r="M6960" s="11">
        <f t="shared" si="325"/>
        <v>610</v>
      </c>
      <c r="N6960" s="12">
        <f t="shared" si="326"/>
        <v>0.50330033003300334</v>
      </c>
    </row>
    <row r="6961" spans="1:14" x14ac:dyDescent="0.3">
      <c r="A6961" s="8" t="s">
        <v>6970</v>
      </c>
      <c r="B6961" s="9">
        <v>45609</v>
      </c>
      <c r="C6961" s="10" t="s">
        <v>8013</v>
      </c>
      <c r="D6961" s="10" t="s">
        <v>8017</v>
      </c>
      <c r="E6961" s="10" t="s">
        <v>8033</v>
      </c>
      <c r="F6961" s="11">
        <v>1</v>
      </c>
      <c r="G6961" s="11">
        <v>806</v>
      </c>
      <c r="H6961" s="11">
        <v>1468</v>
      </c>
      <c r="I6961" s="11">
        <v>174</v>
      </c>
      <c r="J6961" s="11">
        <v>7</v>
      </c>
      <c r="K6961" s="11" t="s">
        <v>8034</v>
      </c>
      <c r="L6961" s="11">
        <f t="shared" si="324"/>
        <v>1642</v>
      </c>
      <c r="M6961" s="11">
        <f t="shared" si="325"/>
        <v>-836</v>
      </c>
      <c r="N6961" s="12">
        <f t="shared" si="326"/>
        <v>-1.0372208436724566</v>
      </c>
    </row>
    <row r="6962" spans="1:14" x14ac:dyDescent="0.3">
      <c r="A6962" s="8" t="s">
        <v>6971</v>
      </c>
      <c r="B6962" s="9">
        <v>45609</v>
      </c>
      <c r="C6962" s="10" t="s">
        <v>8014</v>
      </c>
      <c r="D6962" s="10" t="s">
        <v>8018</v>
      </c>
      <c r="E6962" s="10" t="s">
        <v>8033</v>
      </c>
      <c r="F6962" s="11">
        <v>2</v>
      </c>
      <c r="G6962" s="11">
        <v>1654</v>
      </c>
      <c r="H6962" s="11">
        <v>860</v>
      </c>
      <c r="I6962" s="11">
        <v>208</v>
      </c>
      <c r="J6962" s="11">
        <v>6</v>
      </c>
      <c r="K6962" s="11" t="s">
        <v>8034</v>
      </c>
      <c r="L6962" s="11">
        <f t="shared" si="324"/>
        <v>1068</v>
      </c>
      <c r="M6962" s="11">
        <f t="shared" si="325"/>
        <v>586</v>
      </c>
      <c r="N6962" s="12">
        <f t="shared" si="326"/>
        <v>0.35429262394195887</v>
      </c>
    </row>
    <row r="6963" spans="1:14" x14ac:dyDescent="0.3">
      <c r="A6963" s="8" t="s">
        <v>6972</v>
      </c>
      <c r="B6963" s="9">
        <v>45609</v>
      </c>
      <c r="C6963" s="10" t="s">
        <v>8011</v>
      </c>
      <c r="D6963" s="10" t="s">
        <v>8030</v>
      </c>
      <c r="E6963" s="10" t="s">
        <v>8033</v>
      </c>
      <c r="F6963" s="11">
        <v>1</v>
      </c>
      <c r="G6963" s="11">
        <v>842</v>
      </c>
      <c r="H6963" s="11">
        <v>972</v>
      </c>
      <c r="I6963" s="11">
        <v>123</v>
      </c>
      <c r="J6963" s="11">
        <v>4</v>
      </c>
      <c r="K6963" s="11" t="s">
        <v>8034</v>
      </c>
      <c r="L6963" s="11">
        <f t="shared" si="324"/>
        <v>1095</v>
      </c>
      <c r="M6963" s="11">
        <f t="shared" si="325"/>
        <v>-253</v>
      </c>
      <c r="N6963" s="12">
        <f t="shared" si="326"/>
        <v>-0.3004750593824228</v>
      </c>
    </row>
    <row r="6964" spans="1:14" x14ac:dyDescent="0.3">
      <c r="A6964" s="8" t="s">
        <v>6973</v>
      </c>
      <c r="B6964" s="9">
        <v>45609</v>
      </c>
      <c r="C6964" s="10" t="s">
        <v>8011</v>
      </c>
      <c r="D6964" s="10" t="s">
        <v>8023</v>
      </c>
      <c r="E6964" s="10" t="s">
        <v>8033</v>
      </c>
      <c r="F6964" s="11">
        <v>3</v>
      </c>
      <c r="G6964" s="11">
        <v>2583</v>
      </c>
      <c r="H6964" s="11">
        <v>1101</v>
      </c>
      <c r="I6964" s="11">
        <v>135</v>
      </c>
      <c r="J6964" s="11">
        <v>2</v>
      </c>
      <c r="K6964" s="11" t="s">
        <v>8034</v>
      </c>
      <c r="L6964" s="11">
        <f t="shared" si="324"/>
        <v>1236</v>
      </c>
      <c r="M6964" s="11">
        <f t="shared" si="325"/>
        <v>1347</v>
      </c>
      <c r="N6964" s="12">
        <f t="shared" si="326"/>
        <v>0.521486643437863</v>
      </c>
    </row>
    <row r="6965" spans="1:14" x14ac:dyDescent="0.3">
      <c r="A6965" s="8" t="s">
        <v>6974</v>
      </c>
      <c r="B6965" s="9">
        <v>45609</v>
      </c>
      <c r="C6965" s="10" t="s">
        <v>8013</v>
      </c>
      <c r="D6965" s="10" t="s">
        <v>8017</v>
      </c>
      <c r="E6965" s="10" t="s">
        <v>8031</v>
      </c>
      <c r="F6965" s="11">
        <v>2</v>
      </c>
      <c r="G6965" s="11">
        <v>1126</v>
      </c>
      <c r="H6965" s="11">
        <v>997</v>
      </c>
      <c r="I6965" s="11">
        <v>200</v>
      </c>
      <c r="J6965" s="11">
        <v>4</v>
      </c>
      <c r="K6965" s="11" t="s">
        <v>8035</v>
      </c>
      <c r="L6965" s="11">
        <f t="shared" si="324"/>
        <v>1197</v>
      </c>
      <c r="M6965" s="11">
        <f t="shared" si="325"/>
        <v>-71</v>
      </c>
      <c r="N6965" s="12">
        <f t="shared" si="326"/>
        <v>-6.3055062166962703E-2</v>
      </c>
    </row>
    <row r="6966" spans="1:14" x14ac:dyDescent="0.3">
      <c r="A6966" s="8" t="s">
        <v>6975</v>
      </c>
      <c r="B6966" s="9">
        <v>45609</v>
      </c>
      <c r="C6966" s="10" t="s">
        <v>8011</v>
      </c>
      <c r="D6966" s="10" t="s">
        <v>8030</v>
      </c>
      <c r="E6966" s="10" t="s">
        <v>8032</v>
      </c>
      <c r="F6966" s="11">
        <v>5</v>
      </c>
      <c r="G6966" s="11">
        <v>2810</v>
      </c>
      <c r="H6966" s="11">
        <v>482</v>
      </c>
      <c r="I6966" s="11">
        <v>127</v>
      </c>
      <c r="J6966" s="11">
        <v>3</v>
      </c>
      <c r="K6966" s="11" t="s">
        <v>8034</v>
      </c>
      <c r="L6966" s="11">
        <f t="shared" si="324"/>
        <v>609</v>
      </c>
      <c r="M6966" s="11">
        <f t="shared" si="325"/>
        <v>2201</v>
      </c>
      <c r="N6966" s="12">
        <f t="shared" si="326"/>
        <v>0.78327402135231317</v>
      </c>
    </row>
    <row r="6967" spans="1:14" x14ac:dyDescent="0.3">
      <c r="A6967" s="8" t="s">
        <v>6976</v>
      </c>
      <c r="B6967" s="9">
        <v>45609</v>
      </c>
      <c r="C6967" s="10" t="s">
        <v>8013</v>
      </c>
      <c r="D6967" s="10" t="s">
        <v>8025</v>
      </c>
      <c r="E6967" s="10" t="s">
        <v>8032</v>
      </c>
      <c r="F6967" s="11">
        <v>5</v>
      </c>
      <c r="G6967" s="11">
        <v>3415</v>
      </c>
      <c r="H6967" s="11">
        <v>1102</v>
      </c>
      <c r="I6967" s="11">
        <v>128</v>
      </c>
      <c r="J6967" s="11">
        <v>2</v>
      </c>
      <c r="K6967" s="11" t="s">
        <v>8035</v>
      </c>
      <c r="L6967" s="11">
        <f t="shared" si="324"/>
        <v>1230</v>
      </c>
      <c r="M6967" s="11">
        <f t="shared" si="325"/>
        <v>2185</v>
      </c>
      <c r="N6967" s="12">
        <f t="shared" si="326"/>
        <v>0.63982430453879946</v>
      </c>
    </row>
    <row r="6968" spans="1:14" x14ac:dyDescent="0.3">
      <c r="A6968" s="8" t="s">
        <v>6977</v>
      </c>
      <c r="B6968" s="9">
        <v>45609</v>
      </c>
      <c r="C6968" s="10" t="s">
        <v>8011</v>
      </c>
      <c r="D6968" s="10" t="s">
        <v>8021</v>
      </c>
      <c r="E6968" s="10" t="s">
        <v>8031</v>
      </c>
      <c r="F6968" s="11">
        <v>4</v>
      </c>
      <c r="G6968" s="11">
        <v>3432</v>
      </c>
      <c r="H6968" s="11">
        <v>1105</v>
      </c>
      <c r="I6968" s="11">
        <v>110</v>
      </c>
      <c r="J6968" s="11">
        <v>7</v>
      </c>
      <c r="K6968" s="11" t="s">
        <v>8034</v>
      </c>
      <c r="L6968" s="11">
        <f t="shared" si="324"/>
        <v>1215</v>
      </c>
      <c r="M6968" s="11">
        <f t="shared" si="325"/>
        <v>2217</v>
      </c>
      <c r="N6968" s="12">
        <f t="shared" si="326"/>
        <v>0.64597902097902093</v>
      </c>
    </row>
    <row r="6969" spans="1:14" x14ac:dyDescent="0.3">
      <c r="A6969" s="8" t="s">
        <v>6978</v>
      </c>
      <c r="B6969" s="9">
        <v>45609</v>
      </c>
      <c r="C6969" s="10" t="s">
        <v>8011</v>
      </c>
      <c r="D6969" s="10" t="s">
        <v>8021</v>
      </c>
      <c r="E6969" s="10" t="s">
        <v>8031</v>
      </c>
      <c r="F6969" s="11">
        <v>2</v>
      </c>
      <c r="G6969" s="11">
        <v>1282</v>
      </c>
      <c r="H6969" s="11">
        <v>1451</v>
      </c>
      <c r="I6969" s="11">
        <v>176</v>
      </c>
      <c r="J6969" s="11">
        <v>7</v>
      </c>
      <c r="K6969" s="11" t="s">
        <v>8034</v>
      </c>
      <c r="L6969" s="11">
        <f t="shared" si="324"/>
        <v>1627</v>
      </c>
      <c r="M6969" s="11">
        <f t="shared" si="325"/>
        <v>-345</v>
      </c>
      <c r="N6969" s="12">
        <f t="shared" si="326"/>
        <v>-0.26911076443057724</v>
      </c>
    </row>
    <row r="6970" spans="1:14" x14ac:dyDescent="0.3">
      <c r="A6970" s="8" t="s">
        <v>6979</v>
      </c>
      <c r="B6970" s="9">
        <v>45610</v>
      </c>
      <c r="C6970" s="10" t="s">
        <v>8012</v>
      </c>
      <c r="D6970" s="10" t="s">
        <v>8016</v>
      </c>
      <c r="E6970" s="10" t="s">
        <v>8033</v>
      </c>
      <c r="F6970" s="11">
        <v>5</v>
      </c>
      <c r="G6970" s="11">
        <v>2920</v>
      </c>
      <c r="H6970" s="11">
        <v>1308</v>
      </c>
      <c r="I6970" s="11">
        <v>154</v>
      </c>
      <c r="J6970" s="11">
        <v>5</v>
      </c>
      <c r="K6970" s="11" t="s">
        <v>8034</v>
      </c>
      <c r="L6970" s="11">
        <f t="shared" si="324"/>
        <v>1462</v>
      </c>
      <c r="M6970" s="11">
        <f t="shared" si="325"/>
        <v>1458</v>
      </c>
      <c r="N6970" s="12">
        <f t="shared" si="326"/>
        <v>0.49931506849315066</v>
      </c>
    </row>
    <row r="6971" spans="1:14" x14ac:dyDescent="0.3">
      <c r="A6971" s="8" t="s">
        <v>6980</v>
      </c>
      <c r="B6971" s="9">
        <v>45610</v>
      </c>
      <c r="C6971" s="10" t="s">
        <v>8011</v>
      </c>
      <c r="D6971" s="10" t="s">
        <v>8021</v>
      </c>
      <c r="E6971" s="10" t="s">
        <v>8033</v>
      </c>
      <c r="F6971" s="11">
        <v>5</v>
      </c>
      <c r="G6971" s="11">
        <v>3860</v>
      </c>
      <c r="H6971" s="11">
        <v>1369</v>
      </c>
      <c r="I6971" s="11">
        <v>153</v>
      </c>
      <c r="J6971" s="11">
        <v>5</v>
      </c>
      <c r="K6971" s="11" t="s">
        <v>8034</v>
      </c>
      <c r="L6971" s="11">
        <f t="shared" si="324"/>
        <v>1522</v>
      </c>
      <c r="M6971" s="11">
        <f t="shared" si="325"/>
        <v>2338</v>
      </c>
      <c r="N6971" s="12">
        <f t="shared" si="326"/>
        <v>0.60569948186528499</v>
      </c>
    </row>
    <row r="6972" spans="1:14" x14ac:dyDescent="0.3">
      <c r="A6972" s="8" t="s">
        <v>6981</v>
      </c>
      <c r="B6972" s="9">
        <v>45610</v>
      </c>
      <c r="C6972" s="10" t="s">
        <v>8013</v>
      </c>
      <c r="D6972" s="10" t="s">
        <v>8017</v>
      </c>
      <c r="E6972" s="10" t="s">
        <v>8031</v>
      </c>
      <c r="F6972" s="11">
        <v>3</v>
      </c>
      <c r="G6972" s="11">
        <v>2019</v>
      </c>
      <c r="H6972" s="11">
        <v>648</v>
      </c>
      <c r="I6972" s="11">
        <v>110</v>
      </c>
      <c r="J6972" s="11">
        <v>7</v>
      </c>
      <c r="K6972" s="11" t="s">
        <v>8035</v>
      </c>
      <c r="L6972" s="11">
        <f t="shared" si="324"/>
        <v>758</v>
      </c>
      <c r="M6972" s="11">
        <f t="shared" si="325"/>
        <v>1261</v>
      </c>
      <c r="N6972" s="12">
        <f t="shared" si="326"/>
        <v>0.62456661713719663</v>
      </c>
    </row>
    <row r="6973" spans="1:14" x14ac:dyDescent="0.3">
      <c r="A6973" s="8" t="s">
        <v>6982</v>
      </c>
      <c r="B6973" s="9">
        <v>45610</v>
      </c>
      <c r="C6973" s="10" t="s">
        <v>8012</v>
      </c>
      <c r="D6973" s="10" t="s">
        <v>8029</v>
      </c>
      <c r="E6973" s="10" t="s">
        <v>8031</v>
      </c>
      <c r="F6973" s="11">
        <v>4</v>
      </c>
      <c r="G6973" s="11">
        <v>3396</v>
      </c>
      <c r="H6973" s="11">
        <v>677</v>
      </c>
      <c r="I6973" s="11">
        <v>129</v>
      </c>
      <c r="J6973" s="11">
        <v>4</v>
      </c>
      <c r="K6973" s="11" t="s">
        <v>8034</v>
      </c>
      <c r="L6973" s="11">
        <f t="shared" si="324"/>
        <v>806</v>
      </c>
      <c r="M6973" s="11">
        <f t="shared" si="325"/>
        <v>2590</v>
      </c>
      <c r="N6973" s="12">
        <f t="shared" si="326"/>
        <v>0.76266195524146052</v>
      </c>
    </row>
    <row r="6974" spans="1:14" x14ac:dyDescent="0.3">
      <c r="A6974" s="8" t="s">
        <v>6983</v>
      </c>
      <c r="B6974" s="9">
        <v>45610</v>
      </c>
      <c r="C6974" s="10" t="s">
        <v>8014</v>
      </c>
      <c r="D6974" s="10" t="s">
        <v>8026</v>
      </c>
      <c r="E6974" s="10" t="s">
        <v>8033</v>
      </c>
      <c r="F6974" s="11">
        <v>4</v>
      </c>
      <c r="G6974" s="11">
        <v>2272</v>
      </c>
      <c r="H6974" s="11">
        <v>1060</v>
      </c>
      <c r="I6974" s="11">
        <v>125</v>
      </c>
      <c r="J6974" s="11">
        <v>4</v>
      </c>
      <c r="K6974" s="11" t="s">
        <v>8034</v>
      </c>
      <c r="L6974" s="11">
        <f t="shared" si="324"/>
        <v>1185</v>
      </c>
      <c r="M6974" s="11">
        <f t="shared" si="325"/>
        <v>1087</v>
      </c>
      <c r="N6974" s="12">
        <f t="shared" si="326"/>
        <v>0.47843309859154931</v>
      </c>
    </row>
    <row r="6975" spans="1:14" x14ac:dyDescent="0.3">
      <c r="A6975" s="8" t="s">
        <v>6984</v>
      </c>
      <c r="B6975" s="9">
        <v>45610</v>
      </c>
      <c r="C6975" s="10" t="s">
        <v>8011</v>
      </c>
      <c r="D6975" s="10" t="s">
        <v>8021</v>
      </c>
      <c r="E6975" s="10" t="s">
        <v>8031</v>
      </c>
      <c r="F6975" s="11">
        <v>5</v>
      </c>
      <c r="G6975" s="11">
        <v>4285</v>
      </c>
      <c r="H6975" s="11">
        <v>1182</v>
      </c>
      <c r="I6975" s="11">
        <v>142</v>
      </c>
      <c r="J6975" s="11">
        <v>3</v>
      </c>
      <c r="K6975" s="11" t="s">
        <v>8034</v>
      </c>
      <c r="L6975" s="11">
        <f t="shared" si="324"/>
        <v>1324</v>
      </c>
      <c r="M6975" s="11">
        <f t="shared" si="325"/>
        <v>2961</v>
      </c>
      <c r="N6975" s="12">
        <f t="shared" si="326"/>
        <v>0.69101516919486583</v>
      </c>
    </row>
    <row r="6976" spans="1:14" x14ac:dyDescent="0.3">
      <c r="A6976" s="8" t="s">
        <v>6985</v>
      </c>
      <c r="B6976" s="9">
        <v>45610</v>
      </c>
      <c r="C6976" s="10" t="s">
        <v>8011</v>
      </c>
      <c r="D6976" s="10" t="s">
        <v>8023</v>
      </c>
      <c r="E6976" s="10" t="s">
        <v>8032</v>
      </c>
      <c r="F6976" s="11">
        <v>3</v>
      </c>
      <c r="G6976" s="11">
        <v>2619</v>
      </c>
      <c r="H6976" s="11">
        <v>1081</v>
      </c>
      <c r="I6976" s="11">
        <v>106</v>
      </c>
      <c r="J6976" s="11">
        <v>4</v>
      </c>
      <c r="K6976" s="11" t="s">
        <v>8035</v>
      </c>
      <c r="L6976" s="11">
        <f t="shared" si="324"/>
        <v>1187</v>
      </c>
      <c r="M6976" s="11">
        <f t="shared" si="325"/>
        <v>1432</v>
      </c>
      <c r="N6976" s="12">
        <f t="shared" si="326"/>
        <v>0.54677357770141277</v>
      </c>
    </row>
    <row r="6977" spans="1:14" x14ac:dyDescent="0.3">
      <c r="A6977" s="8" t="s">
        <v>6986</v>
      </c>
      <c r="B6977" s="9">
        <v>45610</v>
      </c>
      <c r="C6977" s="10" t="s">
        <v>8013</v>
      </c>
      <c r="D6977" s="10" t="s">
        <v>8025</v>
      </c>
      <c r="E6977" s="10" t="s">
        <v>8032</v>
      </c>
      <c r="F6977" s="11">
        <v>1</v>
      </c>
      <c r="G6977" s="11">
        <v>853</v>
      </c>
      <c r="H6977" s="11">
        <v>853</v>
      </c>
      <c r="I6977" s="11">
        <v>219</v>
      </c>
      <c r="J6977" s="11">
        <v>7</v>
      </c>
      <c r="K6977" s="11" t="s">
        <v>8034</v>
      </c>
      <c r="L6977" s="11">
        <f t="shared" si="324"/>
        <v>1072</v>
      </c>
      <c r="M6977" s="11">
        <f t="shared" si="325"/>
        <v>-219</v>
      </c>
      <c r="N6977" s="12">
        <f t="shared" si="326"/>
        <v>-0.25674091441969521</v>
      </c>
    </row>
    <row r="6978" spans="1:14" x14ac:dyDescent="0.3">
      <c r="A6978" s="8" t="s">
        <v>6987</v>
      </c>
      <c r="B6978" s="9">
        <v>45610</v>
      </c>
      <c r="C6978" s="10" t="s">
        <v>8011</v>
      </c>
      <c r="D6978" s="10" t="s">
        <v>8015</v>
      </c>
      <c r="E6978" s="10" t="s">
        <v>8033</v>
      </c>
      <c r="F6978" s="11">
        <v>4</v>
      </c>
      <c r="G6978" s="11">
        <v>2560</v>
      </c>
      <c r="H6978" s="11">
        <v>593</v>
      </c>
      <c r="I6978" s="11">
        <v>114</v>
      </c>
      <c r="J6978" s="11">
        <v>6</v>
      </c>
      <c r="K6978" s="11" t="s">
        <v>8034</v>
      </c>
      <c r="L6978" s="11">
        <f t="shared" ref="L6978:L7041" si="327">H6978+I6978</f>
        <v>707</v>
      </c>
      <c r="M6978" s="11">
        <f t="shared" ref="M6978:M7041" si="328">G6978-L6978</f>
        <v>1853</v>
      </c>
      <c r="N6978" s="12">
        <f t="shared" ref="N6978:N7041" si="329">M6978/G6978</f>
        <v>0.72382812500000004</v>
      </c>
    </row>
    <row r="6979" spans="1:14" x14ac:dyDescent="0.3">
      <c r="A6979" s="8" t="s">
        <v>6988</v>
      </c>
      <c r="B6979" s="9">
        <v>45610</v>
      </c>
      <c r="C6979" s="10" t="s">
        <v>8012</v>
      </c>
      <c r="D6979" s="10" t="s">
        <v>8028</v>
      </c>
      <c r="E6979" s="10" t="s">
        <v>8033</v>
      </c>
      <c r="F6979" s="11">
        <v>2</v>
      </c>
      <c r="G6979" s="11">
        <v>1370</v>
      </c>
      <c r="H6979" s="11">
        <v>1087</v>
      </c>
      <c r="I6979" s="11">
        <v>158</v>
      </c>
      <c r="J6979" s="11">
        <v>7</v>
      </c>
      <c r="K6979" s="11" t="s">
        <v>8034</v>
      </c>
      <c r="L6979" s="11">
        <f t="shared" si="327"/>
        <v>1245</v>
      </c>
      <c r="M6979" s="11">
        <f t="shared" si="328"/>
        <v>125</v>
      </c>
      <c r="N6979" s="12">
        <f t="shared" si="329"/>
        <v>9.1240875912408759E-2</v>
      </c>
    </row>
    <row r="6980" spans="1:14" x14ac:dyDescent="0.3">
      <c r="A6980" s="8" t="s">
        <v>6989</v>
      </c>
      <c r="B6980" s="9">
        <v>45610</v>
      </c>
      <c r="C6980" s="10" t="s">
        <v>8012</v>
      </c>
      <c r="D6980" s="10" t="s">
        <v>8027</v>
      </c>
      <c r="E6980" s="10" t="s">
        <v>8032</v>
      </c>
      <c r="F6980" s="11">
        <v>3</v>
      </c>
      <c r="G6980" s="11">
        <v>2394</v>
      </c>
      <c r="H6980" s="11">
        <v>1240</v>
      </c>
      <c r="I6980" s="11">
        <v>182</v>
      </c>
      <c r="J6980" s="11">
        <v>2</v>
      </c>
      <c r="K6980" s="11" t="s">
        <v>8034</v>
      </c>
      <c r="L6980" s="11">
        <f t="shared" si="327"/>
        <v>1422</v>
      </c>
      <c r="M6980" s="11">
        <f t="shared" si="328"/>
        <v>972</v>
      </c>
      <c r="N6980" s="12">
        <f t="shared" si="329"/>
        <v>0.40601503759398494</v>
      </c>
    </row>
    <row r="6981" spans="1:14" x14ac:dyDescent="0.3">
      <c r="A6981" s="8" t="s">
        <v>6990</v>
      </c>
      <c r="B6981" s="9">
        <v>45610</v>
      </c>
      <c r="C6981" s="10" t="s">
        <v>8011</v>
      </c>
      <c r="D6981" s="10" t="s">
        <v>8015</v>
      </c>
      <c r="E6981" s="10" t="s">
        <v>8033</v>
      </c>
      <c r="F6981" s="11">
        <v>2</v>
      </c>
      <c r="G6981" s="11">
        <v>1416</v>
      </c>
      <c r="H6981" s="11">
        <v>943</v>
      </c>
      <c r="I6981" s="11">
        <v>159</v>
      </c>
      <c r="J6981" s="11">
        <v>5</v>
      </c>
      <c r="K6981" s="11" t="s">
        <v>8034</v>
      </c>
      <c r="L6981" s="11">
        <f t="shared" si="327"/>
        <v>1102</v>
      </c>
      <c r="M6981" s="11">
        <f t="shared" si="328"/>
        <v>314</v>
      </c>
      <c r="N6981" s="12">
        <f t="shared" si="329"/>
        <v>0.22175141242937854</v>
      </c>
    </row>
    <row r="6982" spans="1:14" x14ac:dyDescent="0.3">
      <c r="A6982" s="8" t="s">
        <v>6991</v>
      </c>
      <c r="B6982" s="9">
        <v>45610</v>
      </c>
      <c r="C6982" s="10" t="s">
        <v>8014</v>
      </c>
      <c r="D6982" s="10" t="s">
        <v>8020</v>
      </c>
      <c r="E6982" s="10" t="s">
        <v>8032</v>
      </c>
      <c r="F6982" s="11">
        <v>2</v>
      </c>
      <c r="G6982" s="11">
        <v>1608</v>
      </c>
      <c r="H6982" s="11">
        <v>1186</v>
      </c>
      <c r="I6982" s="11">
        <v>169</v>
      </c>
      <c r="J6982" s="11">
        <v>2</v>
      </c>
      <c r="K6982" s="11" t="s">
        <v>8034</v>
      </c>
      <c r="L6982" s="11">
        <f t="shared" si="327"/>
        <v>1355</v>
      </c>
      <c r="M6982" s="11">
        <f t="shared" si="328"/>
        <v>253</v>
      </c>
      <c r="N6982" s="12">
        <f t="shared" si="329"/>
        <v>0.15733830845771143</v>
      </c>
    </row>
    <row r="6983" spans="1:14" x14ac:dyDescent="0.3">
      <c r="A6983" s="8" t="s">
        <v>6992</v>
      </c>
      <c r="B6983" s="9">
        <v>45610</v>
      </c>
      <c r="C6983" s="10" t="s">
        <v>8014</v>
      </c>
      <c r="D6983" s="10" t="s">
        <v>8018</v>
      </c>
      <c r="E6983" s="10" t="s">
        <v>8032</v>
      </c>
      <c r="F6983" s="11">
        <v>5</v>
      </c>
      <c r="G6983" s="11">
        <v>3005</v>
      </c>
      <c r="H6983" s="11">
        <v>459</v>
      </c>
      <c r="I6983" s="11">
        <v>202</v>
      </c>
      <c r="J6983" s="11">
        <v>6</v>
      </c>
      <c r="K6983" s="11" t="s">
        <v>8034</v>
      </c>
      <c r="L6983" s="11">
        <f t="shared" si="327"/>
        <v>661</v>
      </c>
      <c r="M6983" s="11">
        <f t="shared" si="328"/>
        <v>2344</v>
      </c>
      <c r="N6983" s="12">
        <f t="shared" si="329"/>
        <v>0.78003327787021626</v>
      </c>
    </row>
    <row r="6984" spans="1:14" x14ac:dyDescent="0.3">
      <c r="A6984" s="8" t="s">
        <v>6993</v>
      </c>
      <c r="B6984" s="9">
        <v>45610</v>
      </c>
      <c r="C6984" s="10" t="s">
        <v>8012</v>
      </c>
      <c r="D6984" s="10" t="s">
        <v>8027</v>
      </c>
      <c r="E6984" s="10" t="s">
        <v>8033</v>
      </c>
      <c r="F6984" s="11">
        <v>3</v>
      </c>
      <c r="G6984" s="11">
        <v>2487</v>
      </c>
      <c r="H6984" s="11">
        <v>1332</v>
      </c>
      <c r="I6984" s="11">
        <v>214</v>
      </c>
      <c r="J6984" s="11">
        <v>2</v>
      </c>
      <c r="K6984" s="11" t="s">
        <v>8035</v>
      </c>
      <c r="L6984" s="11">
        <f t="shared" si="327"/>
        <v>1546</v>
      </c>
      <c r="M6984" s="11">
        <f t="shared" si="328"/>
        <v>941</v>
      </c>
      <c r="N6984" s="12">
        <f t="shared" si="329"/>
        <v>0.378367511057499</v>
      </c>
    </row>
    <row r="6985" spans="1:14" x14ac:dyDescent="0.3">
      <c r="A6985" s="8" t="s">
        <v>6994</v>
      </c>
      <c r="B6985" s="9">
        <v>45610</v>
      </c>
      <c r="C6985" s="10" t="s">
        <v>8013</v>
      </c>
      <c r="D6985" s="10" t="s">
        <v>8022</v>
      </c>
      <c r="E6985" s="10" t="s">
        <v>8032</v>
      </c>
      <c r="F6985" s="11">
        <v>2</v>
      </c>
      <c r="G6985" s="11">
        <v>1500</v>
      </c>
      <c r="H6985" s="11">
        <v>1317</v>
      </c>
      <c r="I6985" s="11">
        <v>165</v>
      </c>
      <c r="J6985" s="11">
        <v>6</v>
      </c>
      <c r="K6985" s="11" t="s">
        <v>8034</v>
      </c>
      <c r="L6985" s="11">
        <f t="shared" si="327"/>
        <v>1482</v>
      </c>
      <c r="M6985" s="11">
        <f t="shared" si="328"/>
        <v>18</v>
      </c>
      <c r="N6985" s="12">
        <f t="shared" si="329"/>
        <v>1.2E-2</v>
      </c>
    </row>
    <row r="6986" spans="1:14" x14ac:dyDescent="0.3">
      <c r="A6986" s="8" t="s">
        <v>6995</v>
      </c>
      <c r="B6986" s="9">
        <v>45610</v>
      </c>
      <c r="C6986" s="10" t="s">
        <v>8011</v>
      </c>
      <c r="D6986" s="10" t="s">
        <v>8021</v>
      </c>
      <c r="E6986" s="10" t="s">
        <v>8031</v>
      </c>
      <c r="F6986" s="11">
        <v>1</v>
      </c>
      <c r="G6986" s="11">
        <v>606</v>
      </c>
      <c r="H6986" s="11">
        <v>473</v>
      </c>
      <c r="I6986" s="11">
        <v>137</v>
      </c>
      <c r="J6986" s="11">
        <v>4</v>
      </c>
      <c r="K6986" s="11" t="s">
        <v>8034</v>
      </c>
      <c r="L6986" s="11">
        <f t="shared" si="327"/>
        <v>610</v>
      </c>
      <c r="M6986" s="11">
        <f t="shared" si="328"/>
        <v>-4</v>
      </c>
      <c r="N6986" s="12">
        <f t="shared" si="329"/>
        <v>-6.6006600660066007E-3</v>
      </c>
    </row>
    <row r="6987" spans="1:14" x14ac:dyDescent="0.3">
      <c r="A6987" s="8" t="s">
        <v>6996</v>
      </c>
      <c r="B6987" s="9">
        <v>45610</v>
      </c>
      <c r="C6987" s="10" t="s">
        <v>8013</v>
      </c>
      <c r="D6987" s="10" t="s">
        <v>8022</v>
      </c>
      <c r="E6987" s="10" t="s">
        <v>8033</v>
      </c>
      <c r="F6987" s="11">
        <v>2</v>
      </c>
      <c r="G6987" s="11">
        <v>1324</v>
      </c>
      <c r="H6987" s="11">
        <v>851</v>
      </c>
      <c r="I6987" s="11">
        <v>213</v>
      </c>
      <c r="J6987" s="11">
        <v>7</v>
      </c>
      <c r="K6987" s="11" t="s">
        <v>8034</v>
      </c>
      <c r="L6987" s="11">
        <f t="shared" si="327"/>
        <v>1064</v>
      </c>
      <c r="M6987" s="11">
        <f t="shared" si="328"/>
        <v>260</v>
      </c>
      <c r="N6987" s="12">
        <f t="shared" si="329"/>
        <v>0.19637462235649547</v>
      </c>
    </row>
    <row r="6988" spans="1:14" x14ac:dyDescent="0.3">
      <c r="A6988" s="8" t="s">
        <v>6997</v>
      </c>
      <c r="B6988" s="9">
        <v>45610</v>
      </c>
      <c r="C6988" s="10" t="s">
        <v>8013</v>
      </c>
      <c r="D6988" s="10" t="s">
        <v>8019</v>
      </c>
      <c r="E6988" s="10" t="s">
        <v>8032</v>
      </c>
      <c r="F6988" s="11">
        <v>4</v>
      </c>
      <c r="G6988" s="11">
        <v>2300</v>
      </c>
      <c r="H6988" s="11">
        <v>615</v>
      </c>
      <c r="I6988" s="11">
        <v>149</v>
      </c>
      <c r="J6988" s="11">
        <v>5</v>
      </c>
      <c r="K6988" s="11" t="s">
        <v>8034</v>
      </c>
      <c r="L6988" s="11">
        <f t="shared" si="327"/>
        <v>764</v>
      </c>
      <c r="M6988" s="11">
        <f t="shared" si="328"/>
        <v>1536</v>
      </c>
      <c r="N6988" s="12">
        <f t="shared" si="329"/>
        <v>0.66782608695652179</v>
      </c>
    </row>
    <row r="6989" spans="1:14" x14ac:dyDescent="0.3">
      <c r="A6989" s="8" t="s">
        <v>6998</v>
      </c>
      <c r="B6989" s="9">
        <v>45611</v>
      </c>
      <c r="C6989" s="10" t="s">
        <v>8013</v>
      </c>
      <c r="D6989" s="10" t="s">
        <v>8019</v>
      </c>
      <c r="E6989" s="10" t="s">
        <v>8032</v>
      </c>
      <c r="F6989" s="11">
        <v>1</v>
      </c>
      <c r="G6989" s="11">
        <v>793</v>
      </c>
      <c r="H6989" s="11">
        <v>1350</v>
      </c>
      <c r="I6989" s="11">
        <v>192</v>
      </c>
      <c r="J6989" s="11">
        <v>5</v>
      </c>
      <c r="K6989" s="11" t="s">
        <v>8034</v>
      </c>
      <c r="L6989" s="11">
        <f t="shared" si="327"/>
        <v>1542</v>
      </c>
      <c r="M6989" s="11">
        <f t="shared" si="328"/>
        <v>-749</v>
      </c>
      <c r="N6989" s="12">
        <f t="shared" si="329"/>
        <v>-0.94451450189155106</v>
      </c>
    </row>
    <row r="6990" spans="1:14" x14ac:dyDescent="0.3">
      <c r="A6990" s="8" t="s">
        <v>6999</v>
      </c>
      <c r="B6990" s="9">
        <v>45611</v>
      </c>
      <c r="C6990" s="10" t="s">
        <v>8013</v>
      </c>
      <c r="D6990" s="10" t="s">
        <v>8019</v>
      </c>
      <c r="E6990" s="10" t="s">
        <v>8032</v>
      </c>
      <c r="F6990" s="11">
        <v>5</v>
      </c>
      <c r="G6990" s="11">
        <v>4430</v>
      </c>
      <c r="H6990" s="11">
        <v>1188</v>
      </c>
      <c r="I6990" s="11">
        <v>141</v>
      </c>
      <c r="J6990" s="11">
        <v>3</v>
      </c>
      <c r="K6990" s="11" t="s">
        <v>8035</v>
      </c>
      <c r="L6990" s="11">
        <f t="shared" si="327"/>
        <v>1329</v>
      </c>
      <c r="M6990" s="11">
        <f t="shared" si="328"/>
        <v>3101</v>
      </c>
      <c r="N6990" s="12">
        <f t="shared" si="329"/>
        <v>0.7</v>
      </c>
    </row>
    <row r="6991" spans="1:14" x14ac:dyDescent="0.3">
      <c r="A6991" s="8" t="s">
        <v>7000</v>
      </c>
      <c r="B6991" s="9">
        <v>45611</v>
      </c>
      <c r="C6991" s="10" t="s">
        <v>8013</v>
      </c>
      <c r="D6991" s="10" t="s">
        <v>8022</v>
      </c>
      <c r="E6991" s="10" t="s">
        <v>8033</v>
      </c>
      <c r="F6991" s="11">
        <v>3</v>
      </c>
      <c r="G6991" s="11">
        <v>2454</v>
      </c>
      <c r="H6991" s="11">
        <v>882</v>
      </c>
      <c r="I6991" s="11">
        <v>144</v>
      </c>
      <c r="J6991" s="11">
        <v>2</v>
      </c>
      <c r="K6991" s="11" t="s">
        <v>8035</v>
      </c>
      <c r="L6991" s="11">
        <f t="shared" si="327"/>
        <v>1026</v>
      </c>
      <c r="M6991" s="11">
        <f t="shared" si="328"/>
        <v>1428</v>
      </c>
      <c r="N6991" s="12">
        <f t="shared" si="329"/>
        <v>0.58190709046454769</v>
      </c>
    </row>
    <row r="6992" spans="1:14" x14ac:dyDescent="0.3">
      <c r="A6992" s="8" t="s">
        <v>7001</v>
      </c>
      <c r="B6992" s="9">
        <v>45611</v>
      </c>
      <c r="C6992" s="10" t="s">
        <v>8013</v>
      </c>
      <c r="D6992" s="10" t="s">
        <v>8017</v>
      </c>
      <c r="E6992" s="10" t="s">
        <v>8031</v>
      </c>
      <c r="F6992" s="11">
        <v>3</v>
      </c>
      <c r="G6992" s="11">
        <v>2424</v>
      </c>
      <c r="H6992" s="11">
        <v>1391</v>
      </c>
      <c r="I6992" s="11">
        <v>158</v>
      </c>
      <c r="J6992" s="11">
        <v>5</v>
      </c>
      <c r="K6992" s="11" t="s">
        <v>8034</v>
      </c>
      <c r="L6992" s="11">
        <f t="shared" si="327"/>
        <v>1549</v>
      </c>
      <c r="M6992" s="11">
        <f t="shared" si="328"/>
        <v>875</v>
      </c>
      <c r="N6992" s="12">
        <f t="shared" si="329"/>
        <v>0.360973597359736</v>
      </c>
    </row>
    <row r="6993" spans="1:14" x14ac:dyDescent="0.3">
      <c r="A6993" s="8" t="s">
        <v>7002</v>
      </c>
      <c r="B6993" s="9">
        <v>45611</v>
      </c>
      <c r="C6993" s="10" t="s">
        <v>8011</v>
      </c>
      <c r="D6993" s="10" t="s">
        <v>8030</v>
      </c>
      <c r="E6993" s="10" t="s">
        <v>8031</v>
      </c>
      <c r="F6993" s="11">
        <v>1</v>
      </c>
      <c r="G6993" s="11">
        <v>787</v>
      </c>
      <c r="H6993" s="11">
        <v>871</v>
      </c>
      <c r="I6993" s="11">
        <v>125</v>
      </c>
      <c r="J6993" s="11">
        <v>4</v>
      </c>
      <c r="K6993" s="11" t="s">
        <v>8034</v>
      </c>
      <c r="L6993" s="11">
        <f t="shared" si="327"/>
        <v>996</v>
      </c>
      <c r="M6993" s="11">
        <f t="shared" si="328"/>
        <v>-209</v>
      </c>
      <c r="N6993" s="12">
        <f t="shared" si="329"/>
        <v>-0.26556543837357049</v>
      </c>
    </row>
    <row r="6994" spans="1:14" x14ac:dyDescent="0.3">
      <c r="A6994" s="8" t="s">
        <v>7003</v>
      </c>
      <c r="B6994" s="9">
        <v>45611</v>
      </c>
      <c r="C6994" s="10" t="s">
        <v>8014</v>
      </c>
      <c r="D6994" s="10" t="s">
        <v>8020</v>
      </c>
      <c r="E6994" s="10" t="s">
        <v>8032</v>
      </c>
      <c r="F6994" s="11">
        <v>3</v>
      </c>
      <c r="G6994" s="11">
        <v>2475</v>
      </c>
      <c r="H6994" s="11">
        <v>635</v>
      </c>
      <c r="I6994" s="11">
        <v>215</v>
      </c>
      <c r="J6994" s="11">
        <v>3</v>
      </c>
      <c r="K6994" s="11" t="s">
        <v>8034</v>
      </c>
      <c r="L6994" s="11">
        <f t="shared" si="327"/>
        <v>850</v>
      </c>
      <c r="M6994" s="11">
        <f t="shared" si="328"/>
        <v>1625</v>
      </c>
      <c r="N6994" s="12">
        <f t="shared" si="329"/>
        <v>0.65656565656565657</v>
      </c>
    </row>
    <row r="6995" spans="1:14" x14ac:dyDescent="0.3">
      <c r="A6995" s="8" t="s">
        <v>7004</v>
      </c>
      <c r="B6995" s="9">
        <v>45611</v>
      </c>
      <c r="C6995" s="10" t="s">
        <v>8011</v>
      </c>
      <c r="D6995" s="10" t="s">
        <v>8021</v>
      </c>
      <c r="E6995" s="10" t="s">
        <v>8032</v>
      </c>
      <c r="F6995" s="11">
        <v>2</v>
      </c>
      <c r="G6995" s="11">
        <v>1412</v>
      </c>
      <c r="H6995" s="11">
        <v>358</v>
      </c>
      <c r="I6995" s="11">
        <v>200</v>
      </c>
      <c r="J6995" s="11">
        <v>5</v>
      </c>
      <c r="K6995" s="11" t="s">
        <v>8034</v>
      </c>
      <c r="L6995" s="11">
        <f t="shared" si="327"/>
        <v>558</v>
      </c>
      <c r="M6995" s="11">
        <f t="shared" si="328"/>
        <v>854</v>
      </c>
      <c r="N6995" s="12">
        <f t="shared" si="329"/>
        <v>0.60481586402266285</v>
      </c>
    </row>
    <row r="6996" spans="1:14" x14ac:dyDescent="0.3">
      <c r="A6996" s="8" t="s">
        <v>7005</v>
      </c>
      <c r="B6996" s="9">
        <v>45611</v>
      </c>
      <c r="C6996" s="10" t="s">
        <v>8013</v>
      </c>
      <c r="D6996" s="10" t="s">
        <v>8019</v>
      </c>
      <c r="E6996" s="10" t="s">
        <v>8032</v>
      </c>
      <c r="F6996" s="11">
        <v>5</v>
      </c>
      <c r="G6996" s="11">
        <v>4010</v>
      </c>
      <c r="H6996" s="11">
        <v>1495</v>
      </c>
      <c r="I6996" s="11">
        <v>112</v>
      </c>
      <c r="J6996" s="11">
        <v>5</v>
      </c>
      <c r="K6996" s="11" t="s">
        <v>8034</v>
      </c>
      <c r="L6996" s="11">
        <f t="shared" si="327"/>
        <v>1607</v>
      </c>
      <c r="M6996" s="11">
        <f t="shared" si="328"/>
        <v>2403</v>
      </c>
      <c r="N6996" s="12">
        <f t="shared" si="329"/>
        <v>0.59925187032418947</v>
      </c>
    </row>
    <row r="6997" spans="1:14" x14ac:dyDescent="0.3">
      <c r="A6997" s="8" t="s">
        <v>7006</v>
      </c>
      <c r="B6997" s="9">
        <v>45611</v>
      </c>
      <c r="C6997" s="10" t="s">
        <v>8013</v>
      </c>
      <c r="D6997" s="10" t="s">
        <v>8017</v>
      </c>
      <c r="E6997" s="10" t="s">
        <v>8032</v>
      </c>
      <c r="F6997" s="11">
        <v>2</v>
      </c>
      <c r="G6997" s="11">
        <v>1586</v>
      </c>
      <c r="H6997" s="11">
        <v>1473</v>
      </c>
      <c r="I6997" s="11">
        <v>157</v>
      </c>
      <c r="J6997" s="11">
        <v>6</v>
      </c>
      <c r="K6997" s="11" t="s">
        <v>8034</v>
      </c>
      <c r="L6997" s="11">
        <f t="shared" si="327"/>
        <v>1630</v>
      </c>
      <c r="M6997" s="11">
        <f t="shared" si="328"/>
        <v>-44</v>
      </c>
      <c r="N6997" s="12">
        <f t="shared" si="329"/>
        <v>-2.7742749054224466E-2</v>
      </c>
    </row>
    <row r="6998" spans="1:14" x14ac:dyDescent="0.3">
      <c r="A6998" s="8" t="s">
        <v>7007</v>
      </c>
      <c r="B6998" s="9">
        <v>45611</v>
      </c>
      <c r="C6998" s="10" t="s">
        <v>8012</v>
      </c>
      <c r="D6998" s="10" t="s">
        <v>8028</v>
      </c>
      <c r="E6998" s="10" t="s">
        <v>8031</v>
      </c>
      <c r="F6998" s="11">
        <v>3</v>
      </c>
      <c r="G6998" s="11">
        <v>1842</v>
      </c>
      <c r="H6998" s="11">
        <v>1162</v>
      </c>
      <c r="I6998" s="11">
        <v>149</v>
      </c>
      <c r="J6998" s="11">
        <v>7</v>
      </c>
      <c r="K6998" s="11" t="s">
        <v>8034</v>
      </c>
      <c r="L6998" s="11">
        <f t="shared" si="327"/>
        <v>1311</v>
      </c>
      <c r="M6998" s="11">
        <f t="shared" si="328"/>
        <v>531</v>
      </c>
      <c r="N6998" s="12">
        <f t="shared" si="329"/>
        <v>0.28827361563517917</v>
      </c>
    </row>
    <row r="6999" spans="1:14" x14ac:dyDescent="0.3">
      <c r="A6999" s="8" t="s">
        <v>7008</v>
      </c>
      <c r="B6999" s="9">
        <v>45611</v>
      </c>
      <c r="C6999" s="10" t="s">
        <v>8012</v>
      </c>
      <c r="D6999" s="10" t="s">
        <v>8016</v>
      </c>
      <c r="E6999" s="10" t="s">
        <v>8032</v>
      </c>
      <c r="F6999" s="11">
        <v>2</v>
      </c>
      <c r="G6999" s="11">
        <v>1132</v>
      </c>
      <c r="H6999" s="11">
        <v>494</v>
      </c>
      <c r="I6999" s="11">
        <v>193</v>
      </c>
      <c r="J6999" s="11">
        <v>3</v>
      </c>
      <c r="K6999" s="11" t="s">
        <v>8034</v>
      </c>
      <c r="L6999" s="11">
        <f t="shared" si="327"/>
        <v>687</v>
      </c>
      <c r="M6999" s="11">
        <f t="shared" si="328"/>
        <v>445</v>
      </c>
      <c r="N6999" s="12">
        <f t="shared" si="329"/>
        <v>0.39310954063604242</v>
      </c>
    </row>
    <row r="7000" spans="1:14" x14ac:dyDescent="0.3">
      <c r="A7000" s="8" t="s">
        <v>7009</v>
      </c>
      <c r="B7000" s="9">
        <v>45611</v>
      </c>
      <c r="C7000" s="10" t="s">
        <v>8013</v>
      </c>
      <c r="D7000" s="10" t="s">
        <v>8022</v>
      </c>
      <c r="E7000" s="10" t="s">
        <v>8031</v>
      </c>
      <c r="F7000" s="11">
        <v>5</v>
      </c>
      <c r="G7000" s="11">
        <v>3840</v>
      </c>
      <c r="H7000" s="11">
        <v>1065</v>
      </c>
      <c r="I7000" s="11">
        <v>121</v>
      </c>
      <c r="J7000" s="11">
        <v>2</v>
      </c>
      <c r="K7000" s="11" t="s">
        <v>8034</v>
      </c>
      <c r="L7000" s="11">
        <f t="shared" si="327"/>
        <v>1186</v>
      </c>
      <c r="M7000" s="11">
        <f t="shared" si="328"/>
        <v>2654</v>
      </c>
      <c r="N7000" s="12">
        <f t="shared" si="329"/>
        <v>0.69114583333333335</v>
      </c>
    </row>
    <row r="7001" spans="1:14" x14ac:dyDescent="0.3">
      <c r="A7001" s="8" t="s">
        <v>7010</v>
      </c>
      <c r="B7001" s="9">
        <v>45611</v>
      </c>
      <c r="C7001" s="10" t="s">
        <v>8013</v>
      </c>
      <c r="D7001" s="10" t="s">
        <v>8017</v>
      </c>
      <c r="E7001" s="10" t="s">
        <v>8033</v>
      </c>
      <c r="F7001" s="11">
        <v>1</v>
      </c>
      <c r="G7001" s="11">
        <v>617</v>
      </c>
      <c r="H7001" s="11">
        <v>621</v>
      </c>
      <c r="I7001" s="11">
        <v>198</v>
      </c>
      <c r="J7001" s="11">
        <v>5</v>
      </c>
      <c r="K7001" s="11" t="s">
        <v>8034</v>
      </c>
      <c r="L7001" s="11">
        <f t="shared" si="327"/>
        <v>819</v>
      </c>
      <c r="M7001" s="11">
        <f t="shared" si="328"/>
        <v>-202</v>
      </c>
      <c r="N7001" s="12">
        <f t="shared" si="329"/>
        <v>-0.32739059967585088</v>
      </c>
    </row>
    <row r="7002" spans="1:14" x14ac:dyDescent="0.3">
      <c r="A7002" s="8" t="s">
        <v>7011</v>
      </c>
      <c r="B7002" s="9">
        <v>45611</v>
      </c>
      <c r="C7002" s="10" t="s">
        <v>8011</v>
      </c>
      <c r="D7002" s="10" t="s">
        <v>8021</v>
      </c>
      <c r="E7002" s="10" t="s">
        <v>8033</v>
      </c>
      <c r="F7002" s="11">
        <v>1</v>
      </c>
      <c r="G7002" s="11">
        <v>809</v>
      </c>
      <c r="H7002" s="11">
        <v>527</v>
      </c>
      <c r="I7002" s="11">
        <v>149</v>
      </c>
      <c r="J7002" s="11">
        <v>4</v>
      </c>
      <c r="K7002" s="11" t="s">
        <v>8034</v>
      </c>
      <c r="L7002" s="11">
        <f t="shared" si="327"/>
        <v>676</v>
      </c>
      <c r="M7002" s="11">
        <f t="shared" si="328"/>
        <v>133</v>
      </c>
      <c r="N7002" s="12">
        <f t="shared" si="329"/>
        <v>0.16440049443757726</v>
      </c>
    </row>
    <row r="7003" spans="1:14" x14ac:dyDescent="0.3">
      <c r="A7003" s="8" t="s">
        <v>7012</v>
      </c>
      <c r="B7003" s="9">
        <v>45611</v>
      </c>
      <c r="C7003" s="10" t="s">
        <v>8013</v>
      </c>
      <c r="D7003" s="10" t="s">
        <v>8017</v>
      </c>
      <c r="E7003" s="10" t="s">
        <v>8031</v>
      </c>
      <c r="F7003" s="11">
        <v>3</v>
      </c>
      <c r="G7003" s="11">
        <v>2019</v>
      </c>
      <c r="H7003" s="11">
        <v>571</v>
      </c>
      <c r="I7003" s="11">
        <v>147</v>
      </c>
      <c r="J7003" s="11">
        <v>7</v>
      </c>
      <c r="K7003" s="11" t="s">
        <v>8034</v>
      </c>
      <c r="L7003" s="11">
        <f t="shared" si="327"/>
        <v>718</v>
      </c>
      <c r="M7003" s="11">
        <f t="shared" si="328"/>
        <v>1301</v>
      </c>
      <c r="N7003" s="12">
        <f t="shared" si="329"/>
        <v>0.64437840515106493</v>
      </c>
    </row>
    <row r="7004" spans="1:14" x14ac:dyDescent="0.3">
      <c r="A7004" s="8" t="s">
        <v>7013</v>
      </c>
      <c r="B7004" s="9">
        <v>45611</v>
      </c>
      <c r="C7004" s="10" t="s">
        <v>8014</v>
      </c>
      <c r="D7004" s="10" t="s">
        <v>8026</v>
      </c>
      <c r="E7004" s="10" t="s">
        <v>8031</v>
      </c>
      <c r="F7004" s="11">
        <v>3</v>
      </c>
      <c r="G7004" s="11">
        <v>1854</v>
      </c>
      <c r="H7004" s="11">
        <v>1235</v>
      </c>
      <c r="I7004" s="11">
        <v>170</v>
      </c>
      <c r="J7004" s="11">
        <v>2</v>
      </c>
      <c r="K7004" s="11" t="s">
        <v>8034</v>
      </c>
      <c r="L7004" s="11">
        <f t="shared" si="327"/>
        <v>1405</v>
      </c>
      <c r="M7004" s="11">
        <f t="shared" si="328"/>
        <v>449</v>
      </c>
      <c r="N7004" s="12">
        <f t="shared" si="329"/>
        <v>0.24217907227615965</v>
      </c>
    </row>
    <row r="7005" spans="1:14" x14ac:dyDescent="0.3">
      <c r="A7005" s="8" t="s">
        <v>7014</v>
      </c>
      <c r="B7005" s="9">
        <v>45611</v>
      </c>
      <c r="C7005" s="10" t="s">
        <v>8013</v>
      </c>
      <c r="D7005" s="10" t="s">
        <v>8017</v>
      </c>
      <c r="E7005" s="10" t="s">
        <v>8033</v>
      </c>
      <c r="F7005" s="11">
        <v>4</v>
      </c>
      <c r="G7005" s="11">
        <v>2716</v>
      </c>
      <c r="H7005" s="11">
        <v>1226</v>
      </c>
      <c r="I7005" s="11">
        <v>201</v>
      </c>
      <c r="J7005" s="11">
        <v>4</v>
      </c>
      <c r="K7005" s="11" t="s">
        <v>8035</v>
      </c>
      <c r="L7005" s="11">
        <f t="shared" si="327"/>
        <v>1427</v>
      </c>
      <c r="M7005" s="11">
        <f t="shared" si="328"/>
        <v>1289</v>
      </c>
      <c r="N7005" s="12">
        <f t="shared" si="329"/>
        <v>0.47459499263622973</v>
      </c>
    </row>
    <row r="7006" spans="1:14" x14ac:dyDescent="0.3">
      <c r="A7006" s="8" t="s">
        <v>7015</v>
      </c>
      <c r="B7006" s="9">
        <v>45611</v>
      </c>
      <c r="C7006" s="10" t="s">
        <v>8012</v>
      </c>
      <c r="D7006" s="10" t="s">
        <v>8028</v>
      </c>
      <c r="E7006" s="10" t="s">
        <v>8033</v>
      </c>
      <c r="F7006" s="11">
        <v>4</v>
      </c>
      <c r="G7006" s="11">
        <v>3296</v>
      </c>
      <c r="H7006" s="11">
        <v>901</v>
      </c>
      <c r="I7006" s="11">
        <v>166</v>
      </c>
      <c r="J7006" s="11">
        <v>3</v>
      </c>
      <c r="K7006" s="11" t="s">
        <v>8034</v>
      </c>
      <c r="L7006" s="11">
        <f t="shared" si="327"/>
        <v>1067</v>
      </c>
      <c r="M7006" s="11">
        <f t="shared" si="328"/>
        <v>2229</v>
      </c>
      <c r="N7006" s="12">
        <f t="shared" si="329"/>
        <v>0.67627427184466016</v>
      </c>
    </row>
    <row r="7007" spans="1:14" x14ac:dyDescent="0.3">
      <c r="A7007" s="8" t="s">
        <v>7016</v>
      </c>
      <c r="B7007" s="9">
        <v>45611</v>
      </c>
      <c r="C7007" s="10" t="s">
        <v>8011</v>
      </c>
      <c r="D7007" s="10" t="s">
        <v>8021</v>
      </c>
      <c r="E7007" s="10" t="s">
        <v>8031</v>
      </c>
      <c r="F7007" s="11">
        <v>3</v>
      </c>
      <c r="G7007" s="11">
        <v>1776</v>
      </c>
      <c r="H7007" s="11">
        <v>1272</v>
      </c>
      <c r="I7007" s="11">
        <v>177</v>
      </c>
      <c r="J7007" s="11">
        <v>4</v>
      </c>
      <c r="K7007" s="11" t="s">
        <v>8034</v>
      </c>
      <c r="L7007" s="11">
        <f t="shared" si="327"/>
        <v>1449</v>
      </c>
      <c r="M7007" s="11">
        <f t="shared" si="328"/>
        <v>327</v>
      </c>
      <c r="N7007" s="12">
        <f t="shared" si="329"/>
        <v>0.18412162162162163</v>
      </c>
    </row>
    <row r="7008" spans="1:14" x14ac:dyDescent="0.3">
      <c r="A7008" s="8" t="s">
        <v>7017</v>
      </c>
      <c r="B7008" s="9">
        <v>45612</v>
      </c>
      <c r="C7008" s="10" t="s">
        <v>8014</v>
      </c>
      <c r="D7008" s="10" t="s">
        <v>8020</v>
      </c>
      <c r="E7008" s="10" t="s">
        <v>8033</v>
      </c>
      <c r="F7008" s="11">
        <v>5</v>
      </c>
      <c r="G7008" s="11">
        <v>3315</v>
      </c>
      <c r="H7008" s="11">
        <v>521</v>
      </c>
      <c r="I7008" s="11">
        <v>108</v>
      </c>
      <c r="J7008" s="11">
        <v>4</v>
      </c>
      <c r="K7008" s="11" t="s">
        <v>8034</v>
      </c>
      <c r="L7008" s="11">
        <f t="shared" si="327"/>
        <v>629</v>
      </c>
      <c r="M7008" s="11">
        <f t="shared" si="328"/>
        <v>2686</v>
      </c>
      <c r="N7008" s="12">
        <f t="shared" si="329"/>
        <v>0.81025641025641026</v>
      </c>
    </row>
    <row r="7009" spans="1:14" x14ac:dyDescent="0.3">
      <c r="A7009" s="8" t="s">
        <v>7018</v>
      </c>
      <c r="B7009" s="9">
        <v>45612</v>
      </c>
      <c r="C7009" s="10" t="s">
        <v>8012</v>
      </c>
      <c r="D7009" s="10" t="s">
        <v>8028</v>
      </c>
      <c r="E7009" s="10" t="s">
        <v>8031</v>
      </c>
      <c r="F7009" s="11">
        <v>4</v>
      </c>
      <c r="G7009" s="11">
        <v>2232</v>
      </c>
      <c r="H7009" s="11">
        <v>856</v>
      </c>
      <c r="I7009" s="11">
        <v>186</v>
      </c>
      <c r="J7009" s="11">
        <v>2</v>
      </c>
      <c r="K7009" s="11" t="s">
        <v>8034</v>
      </c>
      <c r="L7009" s="11">
        <f t="shared" si="327"/>
        <v>1042</v>
      </c>
      <c r="M7009" s="11">
        <f t="shared" si="328"/>
        <v>1190</v>
      </c>
      <c r="N7009" s="12">
        <f t="shared" si="329"/>
        <v>0.53315412186379929</v>
      </c>
    </row>
    <row r="7010" spans="1:14" x14ac:dyDescent="0.3">
      <c r="A7010" s="8" t="s">
        <v>7019</v>
      </c>
      <c r="B7010" s="9">
        <v>45612</v>
      </c>
      <c r="C7010" s="10" t="s">
        <v>8014</v>
      </c>
      <c r="D7010" s="10" t="s">
        <v>8018</v>
      </c>
      <c r="E7010" s="10" t="s">
        <v>8031</v>
      </c>
      <c r="F7010" s="11">
        <v>5</v>
      </c>
      <c r="G7010" s="11">
        <v>3650</v>
      </c>
      <c r="H7010" s="11">
        <v>1123</v>
      </c>
      <c r="I7010" s="11">
        <v>198</v>
      </c>
      <c r="J7010" s="11">
        <v>2</v>
      </c>
      <c r="K7010" s="11" t="s">
        <v>8034</v>
      </c>
      <c r="L7010" s="11">
        <f t="shared" si="327"/>
        <v>1321</v>
      </c>
      <c r="M7010" s="11">
        <f t="shared" si="328"/>
        <v>2329</v>
      </c>
      <c r="N7010" s="12">
        <f t="shared" si="329"/>
        <v>0.63808219178082193</v>
      </c>
    </row>
    <row r="7011" spans="1:14" x14ac:dyDescent="0.3">
      <c r="A7011" s="8" t="s">
        <v>7020</v>
      </c>
      <c r="B7011" s="9">
        <v>45612</v>
      </c>
      <c r="C7011" s="10" t="s">
        <v>8011</v>
      </c>
      <c r="D7011" s="10" t="s">
        <v>8030</v>
      </c>
      <c r="E7011" s="10" t="s">
        <v>8032</v>
      </c>
      <c r="F7011" s="11">
        <v>1</v>
      </c>
      <c r="G7011" s="11">
        <v>781</v>
      </c>
      <c r="H7011" s="11">
        <v>860</v>
      </c>
      <c r="I7011" s="11">
        <v>162</v>
      </c>
      <c r="J7011" s="11">
        <v>2</v>
      </c>
      <c r="K7011" s="11" t="s">
        <v>8034</v>
      </c>
      <c r="L7011" s="11">
        <f t="shared" si="327"/>
        <v>1022</v>
      </c>
      <c r="M7011" s="11">
        <f t="shared" si="328"/>
        <v>-241</v>
      </c>
      <c r="N7011" s="12">
        <f t="shared" si="329"/>
        <v>-0.30857874519846351</v>
      </c>
    </row>
    <row r="7012" spans="1:14" x14ac:dyDescent="0.3">
      <c r="A7012" s="8" t="s">
        <v>7021</v>
      </c>
      <c r="B7012" s="9">
        <v>45612</v>
      </c>
      <c r="C7012" s="10" t="s">
        <v>8011</v>
      </c>
      <c r="D7012" s="10" t="s">
        <v>8030</v>
      </c>
      <c r="E7012" s="10" t="s">
        <v>8032</v>
      </c>
      <c r="F7012" s="11">
        <v>4</v>
      </c>
      <c r="G7012" s="11">
        <v>3528</v>
      </c>
      <c r="H7012" s="11">
        <v>960</v>
      </c>
      <c r="I7012" s="11">
        <v>200</v>
      </c>
      <c r="J7012" s="11">
        <v>6</v>
      </c>
      <c r="K7012" s="11" t="s">
        <v>8034</v>
      </c>
      <c r="L7012" s="11">
        <f t="shared" si="327"/>
        <v>1160</v>
      </c>
      <c r="M7012" s="11">
        <f t="shared" si="328"/>
        <v>2368</v>
      </c>
      <c r="N7012" s="12">
        <f t="shared" si="329"/>
        <v>0.67120181405895696</v>
      </c>
    </row>
    <row r="7013" spans="1:14" x14ac:dyDescent="0.3">
      <c r="A7013" s="8" t="s">
        <v>7022</v>
      </c>
      <c r="B7013" s="9">
        <v>45612</v>
      </c>
      <c r="C7013" s="10" t="s">
        <v>8011</v>
      </c>
      <c r="D7013" s="10" t="s">
        <v>8015</v>
      </c>
      <c r="E7013" s="10" t="s">
        <v>8032</v>
      </c>
      <c r="F7013" s="11">
        <v>5</v>
      </c>
      <c r="G7013" s="11">
        <v>4185</v>
      </c>
      <c r="H7013" s="11">
        <v>1073</v>
      </c>
      <c r="I7013" s="11">
        <v>189</v>
      </c>
      <c r="J7013" s="11">
        <v>5</v>
      </c>
      <c r="K7013" s="11" t="s">
        <v>8034</v>
      </c>
      <c r="L7013" s="11">
        <f t="shared" si="327"/>
        <v>1262</v>
      </c>
      <c r="M7013" s="11">
        <f t="shared" si="328"/>
        <v>2923</v>
      </c>
      <c r="N7013" s="12">
        <f t="shared" si="329"/>
        <v>0.69844683393070495</v>
      </c>
    </row>
    <row r="7014" spans="1:14" x14ac:dyDescent="0.3">
      <c r="A7014" s="8" t="s">
        <v>7023</v>
      </c>
      <c r="B7014" s="9">
        <v>45612</v>
      </c>
      <c r="C7014" s="10" t="s">
        <v>8012</v>
      </c>
      <c r="D7014" s="10" t="s">
        <v>8016</v>
      </c>
      <c r="E7014" s="10" t="s">
        <v>8033</v>
      </c>
      <c r="F7014" s="11">
        <v>5</v>
      </c>
      <c r="G7014" s="11">
        <v>3150</v>
      </c>
      <c r="H7014" s="11">
        <v>595</v>
      </c>
      <c r="I7014" s="11">
        <v>121</v>
      </c>
      <c r="J7014" s="11">
        <v>6</v>
      </c>
      <c r="K7014" s="11" t="s">
        <v>8034</v>
      </c>
      <c r="L7014" s="11">
        <f t="shared" si="327"/>
        <v>716</v>
      </c>
      <c r="M7014" s="11">
        <f t="shared" si="328"/>
        <v>2434</v>
      </c>
      <c r="N7014" s="12">
        <f t="shared" si="329"/>
        <v>0.77269841269841266</v>
      </c>
    </row>
    <row r="7015" spans="1:14" x14ac:dyDescent="0.3">
      <c r="A7015" s="8" t="s">
        <v>7024</v>
      </c>
      <c r="B7015" s="9">
        <v>45612</v>
      </c>
      <c r="C7015" s="10" t="s">
        <v>8014</v>
      </c>
      <c r="D7015" s="10" t="s">
        <v>8020</v>
      </c>
      <c r="E7015" s="10" t="s">
        <v>8032</v>
      </c>
      <c r="F7015" s="11">
        <v>5</v>
      </c>
      <c r="G7015" s="11">
        <v>3690</v>
      </c>
      <c r="H7015" s="11">
        <v>1350</v>
      </c>
      <c r="I7015" s="11">
        <v>165</v>
      </c>
      <c r="J7015" s="11">
        <v>7</v>
      </c>
      <c r="K7015" s="11" t="s">
        <v>8034</v>
      </c>
      <c r="L7015" s="11">
        <f t="shared" si="327"/>
        <v>1515</v>
      </c>
      <c r="M7015" s="11">
        <f t="shared" si="328"/>
        <v>2175</v>
      </c>
      <c r="N7015" s="12">
        <f t="shared" si="329"/>
        <v>0.58943089430894313</v>
      </c>
    </row>
    <row r="7016" spans="1:14" x14ac:dyDescent="0.3">
      <c r="A7016" s="8" t="s">
        <v>7025</v>
      </c>
      <c r="B7016" s="9">
        <v>45612</v>
      </c>
      <c r="C7016" s="10" t="s">
        <v>8012</v>
      </c>
      <c r="D7016" s="10" t="s">
        <v>8016</v>
      </c>
      <c r="E7016" s="10" t="s">
        <v>8031</v>
      </c>
      <c r="F7016" s="11">
        <v>2</v>
      </c>
      <c r="G7016" s="11">
        <v>1110</v>
      </c>
      <c r="H7016" s="11">
        <v>585</v>
      </c>
      <c r="I7016" s="11">
        <v>188</v>
      </c>
      <c r="J7016" s="11">
        <v>3</v>
      </c>
      <c r="K7016" s="11" t="s">
        <v>8034</v>
      </c>
      <c r="L7016" s="11">
        <f t="shared" si="327"/>
        <v>773</v>
      </c>
      <c r="M7016" s="11">
        <f t="shared" si="328"/>
        <v>337</v>
      </c>
      <c r="N7016" s="12">
        <f t="shared" si="329"/>
        <v>0.30360360360360361</v>
      </c>
    </row>
    <row r="7017" spans="1:14" x14ac:dyDescent="0.3">
      <c r="A7017" s="8" t="s">
        <v>7026</v>
      </c>
      <c r="B7017" s="9">
        <v>45612</v>
      </c>
      <c r="C7017" s="10" t="s">
        <v>8011</v>
      </c>
      <c r="D7017" s="10" t="s">
        <v>8023</v>
      </c>
      <c r="E7017" s="10" t="s">
        <v>8032</v>
      </c>
      <c r="F7017" s="11">
        <v>1</v>
      </c>
      <c r="G7017" s="11">
        <v>635</v>
      </c>
      <c r="H7017" s="11">
        <v>483</v>
      </c>
      <c r="I7017" s="11">
        <v>174</v>
      </c>
      <c r="J7017" s="11">
        <v>6</v>
      </c>
      <c r="K7017" s="11" t="s">
        <v>8034</v>
      </c>
      <c r="L7017" s="11">
        <f t="shared" si="327"/>
        <v>657</v>
      </c>
      <c r="M7017" s="11">
        <f t="shared" si="328"/>
        <v>-22</v>
      </c>
      <c r="N7017" s="12">
        <f t="shared" si="329"/>
        <v>-3.4645669291338582E-2</v>
      </c>
    </row>
    <row r="7018" spans="1:14" x14ac:dyDescent="0.3">
      <c r="A7018" s="8" t="s">
        <v>7027</v>
      </c>
      <c r="B7018" s="9">
        <v>45612</v>
      </c>
      <c r="C7018" s="10" t="s">
        <v>8013</v>
      </c>
      <c r="D7018" s="10" t="s">
        <v>8025</v>
      </c>
      <c r="E7018" s="10" t="s">
        <v>8031</v>
      </c>
      <c r="F7018" s="11">
        <v>5</v>
      </c>
      <c r="G7018" s="11">
        <v>3920</v>
      </c>
      <c r="H7018" s="11">
        <v>1320</v>
      </c>
      <c r="I7018" s="11">
        <v>108</v>
      </c>
      <c r="J7018" s="11">
        <v>4</v>
      </c>
      <c r="K7018" s="11" t="s">
        <v>8034</v>
      </c>
      <c r="L7018" s="11">
        <f t="shared" si="327"/>
        <v>1428</v>
      </c>
      <c r="M7018" s="11">
        <f t="shared" si="328"/>
        <v>2492</v>
      </c>
      <c r="N7018" s="12">
        <f t="shared" si="329"/>
        <v>0.63571428571428568</v>
      </c>
    </row>
    <row r="7019" spans="1:14" x14ac:dyDescent="0.3">
      <c r="A7019" s="8" t="s">
        <v>7028</v>
      </c>
      <c r="B7019" s="9">
        <v>45612</v>
      </c>
      <c r="C7019" s="10" t="s">
        <v>8013</v>
      </c>
      <c r="D7019" s="10" t="s">
        <v>8025</v>
      </c>
      <c r="E7019" s="10" t="s">
        <v>8033</v>
      </c>
      <c r="F7019" s="11">
        <v>1</v>
      </c>
      <c r="G7019" s="11">
        <v>798</v>
      </c>
      <c r="H7019" s="11">
        <v>1187</v>
      </c>
      <c r="I7019" s="11">
        <v>190</v>
      </c>
      <c r="J7019" s="11">
        <v>5</v>
      </c>
      <c r="K7019" s="11" t="s">
        <v>8034</v>
      </c>
      <c r="L7019" s="11">
        <f t="shared" si="327"/>
        <v>1377</v>
      </c>
      <c r="M7019" s="11">
        <f t="shared" si="328"/>
        <v>-579</v>
      </c>
      <c r="N7019" s="12">
        <f t="shared" si="329"/>
        <v>-0.72556390977443608</v>
      </c>
    </row>
    <row r="7020" spans="1:14" x14ac:dyDescent="0.3">
      <c r="A7020" s="8" t="s">
        <v>7029</v>
      </c>
      <c r="B7020" s="9">
        <v>45612</v>
      </c>
      <c r="C7020" s="10" t="s">
        <v>8011</v>
      </c>
      <c r="D7020" s="10" t="s">
        <v>8023</v>
      </c>
      <c r="E7020" s="10" t="s">
        <v>8033</v>
      </c>
      <c r="F7020" s="11">
        <v>5</v>
      </c>
      <c r="G7020" s="11">
        <v>2925</v>
      </c>
      <c r="H7020" s="11">
        <v>452</v>
      </c>
      <c r="I7020" s="11">
        <v>105</v>
      </c>
      <c r="J7020" s="11">
        <v>5</v>
      </c>
      <c r="K7020" s="11" t="s">
        <v>8034</v>
      </c>
      <c r="L7020" s="11">
        <f t="shared" si="327"/>
        <v>557</v>
      </c>
      <c r="M7020" s="11">
        <f t="shared" si="328"/>
        <v>2368</v>
      </c>
      <c r="N7020" s="12">
        <f t="shared" si="329"/>
        <v>0.80957264957264963</v>
      </c>
    </row>
    <row r="7021" spans="1:14" x14ac:dyDescent="0.3">
      <c r="A7021" s="8" t="s">
        <v>7030</v>
      </c>
      <c r="B7021" s="9">
        <v>45612</v>
      </c>
      <c r="C7021" s="10" t="s">
        <v>8011</v>
      </c>
      <c r="D7021" s="10" t="s">
        <v>8021</v>
      </c>
      <c r="E7021" s="10" t="s">
        <v>8033</v>
      </c>
      <c r="F7021" s="11">
        <v>3</v>
      </c>
      <c r="G7021" s="11">
        <v>2061</v>
      </c>
      <c r="H7021" s="11">
        <v>441</v>
      </c>
      <c r="I7021" s="11">
        <v>211</v>
      </c>
      <c r="J7021" s="11">
        <v>5</v>
      </c>
      <c r="K7021" s="11" t="s">
        <v>8034</v>
      </c>
      <c r="L7021" s="11">
        <f t="shared" si="327"/>
        <v>652</v>
      </c>
      <c r="M7021" s="11">
        <f t="shared" si="328"/>
        <v>1409</v>
      </c>
      <c r="N7021" s="12">
        <f t="shared" si="329"/>
        <v>0.68364871421639983</v>
      </c>
    </row>
    <row r="7022" spans="1:14" x14ac:dyDescent="0.3">
      <c r="A7022" s="8" t="s">
        <v>7031</v>
      </c>
      <c r="B7022" s="9">
        <v>45612</v>
      </c>
      <c r="C7022" s="10" t="s">
        <v>8012</v>
      </c>
      <c r="D7022" s="10" t="s">
        <v>8016</v>
      </c>
      <c r="E7022" s="10" t="s">
        <v>8031</v>
      </c>
      <c r="F7022" s="11">
        <v>4</v>
      </c>
      <c r="G7022" s="11">
        <v>2312</v>
      </c>
      <c r="H7022" s="11">
        <v>1318</v>
      </c>
      <c r="I7022" s="11">
        <v>142</v>
      </c>
      <c r="J7022" s="11">
        <v>2</v>
      </c>
      <c r="K7022" s="11" t="s">
        <v>8035</v>
      </c>
      <c r="L7022" s="11">
        <f t="shared" si="327"/>
        <v>1460</v>
      </c>
      <c r="M7022" s="11">
        <f t="shared" si="328"/>
        <v>852</v>
      </c>
      <c r="N7022" s="12">
        <f t="shared" si="329"/>
        <v>0.36851211072664358</v>
      </c>
    </row>
    <row r="7023" spans="1:14" x14ac:dyDescent="0.3">
      <c r="A7023" s="8" t="s">
        <v>7032</v>
      </c>
      <c r="B7023" s="9">
        <v>45612</v>
      </c>
      <c r="C7023" s="10" t="s">
        <v>8011</v>
      </c>
      <c r="D7023" s="10" t="s">
        <v>8021</v>
      </c>
      <c r="E7023" s="10" t="s">
        <v>8032</v>
      </c>
      <c r="F7023" s="11">
        <v>2</v>
      </c>
      <c r="G7023" s="11">
        <v>1576</v>
      </c>
      <c r="H7023" s="11">
        <v>539</v>
      </c>
      <c r="I7023" s="11">
        <v>154</v>
      </c>
      <c r="J7023" s="11">
        <v>3</v>
      </c>
      <c r="K7023" s="11" t="s">
        <v>8034</v>
      </c>
      <c r="L7023" s="11">
        <f t="shared" si="327"/>
        <v>693</v>
      </c>
      <c r="M7023" s="11">
        <f t="shared" si="328"/>
        <v>883</v>
      </c>
      <c r="N7023" s="12">
        <f t="shared" si="329"/>
        <v>0.56027918781725883</v>
      </c>
    </row>
    <row r="7024" spans="1:14" x14ac:dyDescent="0.3">
      <c r="A7024" s="8" t="s">
        <v>7033</v>
      </c>
      <c r="B7024" s="9">
        <v>45612</v>
      </c>
      <c r="C7024" s="10" t="s">
        <v>8014</v>
      </c>
      <c r="D7024" s="10" t="s">
        <v>8024</v>
      </c>
      <c r="E7024" s="10" t="s">
        <v>8032</v>
      </c>
      <c r="F7024" s="11">
        <v>2</v>
      </c>
      <c r="G7024" s="11">
        <v>1186</v>
      </c>
      <c r="H7024" s="11">
        <v>1080</v>
      </c>
      <c r="I7024" s="11">
        <v>183</v>
      </c>
      <c r="J7024" s="11">
        <v>5</v>
      </c>
      <c r="K7024" s="11" t="s">
        <v>8034</v>
      </c>
      <c r="L7024" s="11">
        <f t="shared" si="327"/>
        <v>1263</v>
      </c>
      <c r="M7024" s="11">
        <f t="shared" si="328"/>
        <v>-77</v>
      </c>
      <c r="N7024" s="12">
        <f t="shared" si="329"/>
        <v>-6.4924114671163574E-2</v>
      </c>
    </row>
    <row r="7025" spans="1:14" x14ac:dyDescent="0.3">
      <c r="A7025" s="8" t="s">
        <v>7034</v>
      </c>
      <c r="B7025" s="9">
        <v>45612</v>
      </c>
      <c r="C7025" s="10" t="s">
        <v>8011</v>
      </c>
      <c r="D7025" s="10" t="s">
        <v>8030</v>
      </c>
      <c r="E7025" s="10" t="s">
        <v>8033</v>
      </c>
      <c r="F7025" s="11">
        <v>1</v>
      </c>
      <c r="G7025" s="11">
        <v>584</v>
      </c>
      <c r="H7025" s="11">
        <v>963</v>
      </c>
      <c r="I7025" s="11">
        <v>150</v>
      </c>
      <c r="J7025" s="11">
        <v>6</v>
      </c>
      <c r="K7025" s="11" t="s">
        <v>8035</v>
      </c>
      <c r="L7025" s="11">
        <f t="shared" si="327"/>
        <v>1113</v>
      </c>
      <c r="M7025" s="11">
        <f t="shared" si="328"/>
        <v>-529</v>
      </c>
      <c r="N7025" s="12">
        <f t="shared" si="329"/>
        <v>-0.90582191780821919</v>
      </c>
    </row>
    <row r="7026" spans="1:14" x14ac:dyDescent="0.3">
      <c r="A7026" s="8" t="s">
        <v>7035</v>
      </c>
      <c r="B7026" s="9">
        <v>45612</v>
      </c>
      <c r="C7026" s="10" t="s">
        <v>8012</v>
      </c>
      <c r="D7026" s="10" t="s">
        <v>8016</v>
      </c>
      <c r="E7026" s="10" t="s">
        <v>8033</v>
      </c>
      <c r="F7026" s="11">
        <v>1</v>
      </c>
      <c r="G7026" s="11">
        <v>706</v>
      </c>
      <c r="H7026" s="11">
        <v>1378</v>
      </c>
      <c r="I7026" s="11">
        <v>201</v>
      </c>
      <c r="J7026" s="11">
        <v>5</v>
      </c>
      <c r="K7026" s="11" t="s">
        <v>8034</v>
      </c>
      <c r="L7026" s="11">
        <f t="shared" si="327"/>
        <v>1579</v>
      </c>
      <c r="M7026" s="11">
        <f t="shared" si="328"/>
        <v>-873</v>
      </c>
      <c r="N7026" s="12">
        <f t="shared" si="329"/>
        <v>-1.2365439093484418</v>
      </c>
    </row>
    <row r="7027" spans="1:14" x14ac:dyDescent="0.3">
      <c r="A7027" s="8" t="s">
        <v>7036</v>
      </c>
      <c r="B7027" s="9">
        <v>45612</v>
      </c>
      <c r="C7027" s="10" t="s">
        <v>8013</v>
      </c>
      <c r="D7027" s="10" t="s">
        <v>8025</v>
      </c>
      <c r="E7027" s="10" t="s">
        <v>8032</v>
      </c>
      <c r="F7027" s="11">
        <v>5</v>
      </c>
      <c r="G7027" s="11">
        <v>3155</v>
      </c>
      <c r="H7027" s="11">
        <v>1176</v>
      </c>
      <c r="I7027" s="11">
        <v>209</v>
      </c>
      <c r="J7027" s="11">
        <v>3</v>
      </c>
      <c r="K7027" s="11" t="s">
        <v>8035</v>
      </c>
      <c r="L7027" s="11">
        <f t="shared" si="327"/>
        <v>1385</v>
      </c>
      <c r="M7027" s="11">
        <f t="shared" si="328"/>
        <v>1770</v>
      </c>
      <c r="N7027" s="12">
        <f t="shared" si="329"/>
        <v>0.56101426307448499</v>
      </c>
    </row>
    <row r="7028" spans="1:14" x14ac:dyDescent="0.3">
      <c r="A7028" s="8" t="s">
        <v>7037</v>
      </c>
      <c r="B7028" s="9">
        <v>45612</v>
      </c>
      <c r="C7028" s="10" t="s">
        <v>8011</v>
      </c>
      <c r="D7028" s="10" t="s">
        <v>8021</v>
      </c>
      <c r="E7028" s="10" t="s">
        <v>8032</v>
      </c>
      <c r="F7028" s="11">
        <v>2</v>
      </c>
      <c r="G7028" s="11">
        <v>1714</v>
      </c>
      <c r="H7028" s="11">
        <v>1246</v>
      </c>
      <c r="I7028" s="11">
        <v>184</v>
      </c>
      <c r="J7028" s="11">
        <v>6</v>
      </c>
      <c r="K7028" s="11" t="s">
        <v>8035</v>
      </c>
      <c r="L7028" s="11">
        <f t="shared" si="327"/>
        <v>1430</v>
      </c>
      <c r="M7028" s="11">
        <f t="shared" si="328"/>
        <v>284</v>
      </c>
      <c r="N7028" s="12">
        <f t="shared" si="329"/>
        <v>0.16569428238039674</v>
      </c>
    </row>
    <row r="7029" spans="1:14" x14ac:dyDescent="0.3">
      <c r="A7029" s="8" t="s">
        <v>7038</v>
      </c>
      <c r="B7029" s="9">
        <v>45612</v>
      </c>
      <c r="C7029" s="10" t="s">
        <v>8012</v>
      </c>
      <c r="D7029" s="10" t="s">
        <v>8028</v>
      </c>
      <c r="E7029" s="10" t="s">
        <v>8031</v>
      </c>
      <c r="F7029" s="11">
        <v>5</v>
      </c>
      <c r="G7029" s="11">
        <v>3155</v>
      </c>
      <c r="H7029" s="11">
        <v>1460</v>
      </c>
      <c r="I7029" s="11">
        <v>161</v>
      </c>
      <c r="J7029" s="11">
        <v>5</v>
      </c>
      <c r="K7029" s="11" t="s">
        <v>8034</v>
      </c>
      <c r="L7029" s="11">
        <f t="shared" si="327"/>
        <v>1621</v>
      </c>
      <c r="M7029" s="11">
        <f t="shared" si="328"/>
        <v>1534</v>
      </c>
      <c r="N7029" s="12">
        <f t="shared" si="329"/>
        <v>0.48621236133122031</v>
      </c>
    </row>
    <row r="7030" spans="1:14" x14ac:dyDescent="0.3">
      <c r="A7030" s="8" t="s">
        <v>7039</v>
      </c>
      <c r="B7030" s="9">
        <v>45612</v>
      </c>
      <c r="C7030" s="10" t="s">
        <v>8011</v>
      </c>
      <c r="D7030" s="10" t="s">
        <v>8021</v>
      </c>
      <c r="E7030" s="10" t="s">
        <v>8032</v>
      </c>
      <c r="F7030" s="11">
        <v>4</v>
      </c>
      <c r="G7030" s="11">
        <v>2460</v>
      </c>
      <c r="H7030" s="11">
        <v>1240</v>
      </c>
      <c r="I7030" s="11">
        <v>108</v>
      </c>
      <c r="J7030" s="11">
        <v>7</v>
      </c>
      <c r="K7030" s="11" t="s">
        <v>8034</v>
      </c>
      <c r="L7030" s="11">
        <f t="shared" si="327"/>
        <v>1348</v>
      </c>
      <c r="M7030" s="11">
        <f t="shared" si="328"/>
        <v>1112</v>
      </c>
      <c r="N7030" s="12">
        <f t="shared" si="329"/>
        <v>0.45203252032520325</v>
      </c>
    </row>
    <row r="7031" spans="1:14" x14ac:dyDescent="0.3">
      <c r="A7031" s="8" t="s">
        <v>7040</v>
      </c>
      <c r="B7031" s="9">
        <v>45612</v>
      </c>
      <c r="C7031" s="10" t="s">
        <v>8014</v>
      </c>
      <c r="D7031" s="10" t="s">
        <v>8018</v>
      </c>
      <c r="E7031" s="10" t="s">
        <v>8033</v>
      </c>
      <c r="F7031" s="11">
        <v>3</v>
      </c>
      <c r="G7031" s="11">
        <v>1893</v>
      </c>
      <c r="H7031" s="11">
        <v>905</v>
      </c>
      <c r="I7031" s="11">
        <v>163</v>
      </c>
      <c r="J7031" s="11">
        <v>3</v>
      </c>
      <c r="K7031" s="11" t="s">
        <v>8034</v>
      </c>
      <c r="L7031" s="11">
        <f t="shared" si="327"/>
        <v>1068</v>
      </c>
      <c r="M7031" s="11">
        <f t="shared" si="328"/>
        <v>825</v>
      </c>
      <c r="N7031" s="12">
        <f t="shared" si="329"/>
        <v>0.4358161648177496</v>
      </c>
    </row>
    <row r="7032" spans="1:14" x14ac:dyDescent="0.3">
      <c r="A7032" s="8" t="s">
        <v>7041</v>
      </c>
      <c r="B7032" s="9">
        <v>45613</v>
      </c>
      <c r="C7032" s="10" t="s">
        <v>8012</v>
      </c>
      <c r="D7032" s="10" t="s">
        <v>8027</v>
      </c>
      <c r="E7032" s="10" t="s">
        <v>8032</v>
      </c>
      <c r="F7032" s="11">
        <v>2</v>
      </c>
      <c r="G7032" s="11">
        <v>1738</v>
      </c>
      <c r="H7032" s="11">
        <v>1054</v>
      </c>
      <c r="I7032" s="11">
        <v>192</v>
      </c>
      <c r="J7032" s="11">
        <v>3</v>
      </c>
      <c r="K7032" s="11" t="s">
        <v>8034</v>
      </c>
      <c r="L7032" s="11">
        <f t="shared" si="327"/>
        <v>1246</v>
      </c>
      <c r="M7032" s="11">
        <f t="shared" si="328"/>
        <v>492</v>
      </c>
      <c r="N7032" s="12">
        <f t="shared" si="329"/>
        <v>0.28308400460299193</v>
      </c>
    </row>
    <row r="7033" spans="1:14" x14ac:dyDescent="0.3">
      <c r="A7033" s="8" t="s">
        <v>7042</v>
      </c>
      <c r="B7033" s="9">
        <v>45613</v>
      </c>
      <c r="C7033" s="10" t="s">
        <v>8013</v>
      </c>
      <c r="D7033" s="10" t="s">
        <v>8019</v>
      </c>
      <c r="E7033" s="10" t="s">
        <v>8032</v>
      </c>
      <c r="F7033" s="11">
        <v>3</v>
      </c>
      <c r="G7033" s="11">
        <v>2619</v>
      </c>
      <c r="H7033" s="11">
        <v>1467</v>
      </c>
      <c r="I7033" s="11">
        <v>138</v>
      </c>
      <c r="J7033" s="11">
        <v>5</v>
      </c>
      <c r="K7033" s="11" t="s">
        <v>8035</v>
      </c>
      <c r="L7033" s="11">
        <f t="shared" si="327"/>
        <v>1605</v>
      </c>
      <c r="M7033" s="11">
        <f t="shared" si="328"/>
        <v>1014</v>
      </c>
      <c r="N7033" s="12">
        <f t="shared" si="329"/>
        <v>0.38717067583046966</v>
      </c>
    </row>
    <row r="7034" spans="1:14" x14ac:dyDescent="0.3">
      <c r="A7034" s="8" t="s">
        <v>7043</v>
      </c>
      <c r="B7034" s="9">
        <v>45613</v>
      </c>
      <c r="C7034" s="10" t="s">
        <v>8013</v>
      </c>
      <c r="D7034" s="10" t="s">
        <v>8019</v>
      </c>
      <c r="E7034" s="10" t="s">
        <v>8031</v>
      </c>
      <c r="F7034" s="11">
        <v>4</v>
      </c>
      <c r="G7034" s="11">
        <v>2316</v>
      </c>
      <c r="H7034" s="11">
        <v>875</v>
      </c>
      <c r="I7034" s="11">
        <v>209</v>
      </c>
      <c r="J7034" s="11">
        <v>5</v>
      </c>
      <c r="K7034" s="11" t="s">
        <v>8034</v>
      </c>
      <c r="L7034" s="11">
        <f t="shared" si="327"/>
        <v>1084</v>
      </c>
      <c r="M7034" s="11">
        <f t="shared" si="328"/>
        <v>1232</v>
      </c>
      <c r="N7034" s="12">
        <f t="shared" si="329"/>
        <v>0.53195164075993095</v>
      </c>
    </row>
    <row r="7035" spans="1:14" x14ac:dyDescent="0.3">
      <c r="A7035" s="8" t="s">
        <v>7044</v>
      </c>
      <c r="B7035" s="9">
        <v>45613</v>
      </c>
      <c r="C7035" s="10" t="s">
        <v>8012</v>
      </c>
      <c r="D7035" s="10" t="s">
        <v>8016</v>
      </c>
      <c r="E7035" s="10" t="s">
        <v>8031</v>
      </c>
      <c r="F7035" s="11">
        <v>4</v>
      </c>
      <c r="G7035" s="11">
        <v>2372</v>
      </c>
      <c r="H7035" s="11">
        <v>1488</v>
      </c>
      <c r="I7035" s="11">
        <v>175</v>
      </c>
      <c r="J7035" s="11">
        <v>2</v>
      </c>
      <c r="K7035" s="11" t="s">
        <v>8034</v>
      </c>
      <c r="L7035" s="11">
        <f t="shared" si="327"/>
        <v>1663</v>
      </c>
      <c r="M7035" s="11">
        <f t="shared" si="328"/>
        <v>709</v>
      </c>
      <c r="N7035" s="12">
        <f t="shared" si="329"/>
        <v>0.29890387858347384</v>
      </c>
    </row>
    <row r="7036" spans="1:14" x14ac:dyDescent="0.3">
      <c r="A7036" s="8" t="s">
        <v>7045</v>
      </c>
      <c r="B7036" s="9">
        <v>45613</v>
      </c>
      <c r="C7036" s="10" t="s">
        <v>8012</v>
      </c>
      <c r="D7036" s="10" t="s">
        <v>8027</v>
      </c>
      <c r="E7036" s="10" t="s">
        <v>8033</v>
      </c>
      <c r="F7036" s="11">
        <v>4</v>
      </c>
      <c r="G7036" s="11">
        <v>3308</v>
      </c>
      <c r="H7036" s="11">
        <v>909</v>
      </c>
      <c r="I7036" s="11">
        <v>219</v>
      </c>
      <c r="J7036" s="11">
        <v>2</v>
      </c>
      <c r="K7036" s="11" t="s">
        <v>8034</v>
      </c>
      <c r="L7036" s="11">
        <f t="shared" si="327"/>
        <v>1128</v>
      </c>
      <c r="M7036" s="11">
        <f t="shared" si="328"/>
        <v>2180</v>
      </c>
      <c r="N7036" s="12">
        <f t="shared" si="329"/>
        <v>0.65900846432889959</v>
      </c>
    </row>
    <row r="7037" spans="1:14" x14ac:dyDescent="0.3">
      <c r="A7037" s="8" t="s">
        <v>7046</v>
      </c>
      <c r="B7037" s="9">
        <v>45613</v>
      </c>
      <c r="C7037" s="10" t="s">
        <v>8014</v>
      </c>
      <c r="D7037" s="10" t="s">
        <v>8018</v>
      </c>
      <c r="E7037" s="10" t="s">
        <v>8033</v>
      </c>
      <c r="F7037" s="11">
        <v>1</v>
      </c>
      <c r="G7037" s="11">
        <v>873</v>
      </c>
      <c r="H7037" s="11">
        <v>728</v>
      </c>
      <c r="I7037" s="11">
        <v>144</v>
      </c>
      <c r="J7037" s="11">
        <v>4</v>
      </c>
      <c r="K7037" s="11" t="s">
        <v>8034</v>
      </c>
      <c r="L7037" s="11">
        <f t="shared" si="327"/>
        <v>872</v>
      </c>
      <c r="M7037" s="11">
        <f t="shared" si="328"/>
        <v>1</v>
      </c>
      <c r="N7037" s="12">
        <f t="shared" si="329"/>
        <v>1.145475372279496E-3</v>
      </c>
    </row>
    <row r="7038" spans="1:14" x14ac:dyDescent="0.3">
      <c r="A7038" s="8" t="s">
        <v>7047</v>
      </c>
      <c r="B7038" s="9">
        <v>45613</v>
      </c>
      <c r="C7038" s="10" t="s">
        <v>8011</v>
      </c>
      <c r="D7038" s="10" t="s">
        <v>8015</v>
      </c>
      <c r="E7038" s="10" t="s">
        <v>8031</v>
      </c>
      <c r="F7038" s="11">
        <v>4</v>
      </c>
      <c r="G7038" s="11">
        <v>2432</v>
      </c>
      <c r="H7038" s="11">
        <v>504</v>
      </c>
      <c r="I7038" s="11">
        <v>118</v>
      </c>
      <c r="J7038" s="11">
        <v>4</v>
      </c>
      <c r="K7038" s="11" t="s">
        <v>8034</v>
      </c>
      <c r="L7038" s="11">
        <f t="shared" si="327"/>
        <v>622</v>
      </c>
      <c r="M7038" s="11">
        <f t="shared" si="328"/>
        <v>1810</v>
      </c>
      <c r="N7038" s="12">
        <f t="shared" si="329"/>
        <v>0.74424342105263153</v>
      </c>
    </row>
    <row r="7039" spans="1:14" x14ac:dyDescent="0.3">
      <c r="A7039" s="8" t="s">
        <v>7048</v>
      </c>
      <c r="B7039" s="9">
        <v>45613</v>
      </c>
      <c r="C7039" s="10" t="s">
        <v>8012</v>
      </c>
      <c r="D7039" s="10" t="s">
        <v>8016</v>
      </c>
      <c r="E7039" s="10" t="s">
        <v>8032</v>
      </c>
      <c r="F7039" s="11">
        <v>3</v>
      </c>
      <c r="G7039" s="11">
        <v>1917</v>
      </c>
      <c r="H7039" s="11">
        <v>1056</v>
      </c>
      <c r="I7039" s="11">
        <v>149</v>
      </c>
      <c r="J7039" s="11">
        <v>2</v>
      </c>
      <c r="K7039" s="11" t="s">
        <v>8034</v>
      </c>
      <c r="L7039" s="11">
        <f t="shared" si="327"/>
        <v>1205</v>
      </c>
      <c r="M7039" s="11">
        <f t="shared" si="328"/>
        <v>712</v>
      </c>
      <c r="N7039" s="12">
        <f t="shared" si="329"/>
        <v>0.37141366718831509</v>
      </c>
    </row>
    <row r="7040" spans="1:14" x14ac:dyDescent="0.3">
      <c r="A7040" s="8" t="s">
        <v>7049</v>
      </c>
      <c r="B7040" s="9">
        <v>45613</v>
      </c>
      <c r="C7040" s="10" t="s">
        <v>8013</v>
      </c>
      <c r="D7040" s="10" t="s">
        <v>8019</v>
      </c>
      <c r="E7040" s="10" t="s">
        <v>8033</v>
      </c>
      <c r="F7040" s="11">
        <v>5</v>
      </c>
      <c r="G7040" s="11">
        <v>3005</v>
      </c>
      <c r="H7040" s="11">
        <v>937</v>
      </c>
      <c r="I7040" s="11">
        <v>197</v>
      </c>
      <c r="J7040" s="11">
        <v>7</v>
      </c>
      <c r="K7040" s="11" t="s">
        <v>8034</v>
      </c>
      <c r="L7040" s="11">
        <f t="shared" si="327"/>
        <v>1134</v>
      </c>
      <c r="M7040" s="11">
        <f t="shared" si="328"/>
        <v>1871</v>
      </c>
      <c r="N7040" s="12">
        <f t="shared" si="329"/>
        <v>0.62262895174708821</v>
      </c>
    </row>
    <row r="7041" spans="1:14" x14ac:dyDescent="0.3">
      <c r="A7041" s="8" t="s">
        <v>7050</v>
      </c>
      <c r="B7041" s="9">
        <v>45613</v>
      </c>
      <c r="C7041" s="10" t="s">
        <v>8014</v>
      </c>
      <c r="D7041" s="10" t="s">
        <v>8026</v>
      </c>
      <c r="E7041" s="10" t="s">
        <v>8031</v>
      </c>
      <c r="F7041" s="11">
        <v>2</v>
      </c>
      <c r="G7041" s="11">
        <v>1536</v>
      </c>
      <c r="H7041" s="11">
        <v>676</v>
      </c>
      <c r="I7041" s="11">
        <v>117</v>
      </c>
      <c r="J7041" s="11">
        <v>7</v>
      </c>
      <c r="K7041" s="11" t="s">
        <v>8034</v>
      </c>
      <c r="L7041" s="11">
        <f t="shared" si="327"/>
        <v>793</v>
      </c>
      <c r="M7041" s="11">
        <f t="shared" si="328"/>
        <v>743</v>
      </c>
      <c r="N7041" s="12">
        <f t="shared" si="329"/>
        <v>0.48372395833333331</v>
      </c>
    </row>
    <row r="7042" spans="1:14" x14ac:dyDescent="0.3">
      <c r="A7042" s="8" t="s">
        <v>7051</v>
      </c>
      <c r="B7042" s="9">
        <v>45613</v>
      </c>
      <c r="C7042" s="10" t="s">
        <v>8014</v>
      </c>
      <c r="D7042" s="10" t="s">
        <v>8018</v>
      </c>
      <c r="E7042" s="10" t="s">
        <v>8031</v>
      </c>
      <c r="F7042" s="11">
        <v>5</v>
      </c>
      <c r="G7042" s="11">
        <v>3060</v>
      </c>
      <c r="H7042" s="11">
        <v>890</v>
      </c>
      <c r="I7042" s="11">
        <v>114</v>
      </c>
      <c r="J7042" s="11">
        <v>7</v>
      </c>
      <c r="K7042" s="11" t="s">
        <v>8034</v>
      </c>
      <c r="L7042" s="11">
        <f t="shared" ref="L7042:L7105" si="330">H7042+I7042</f>
        <v>1004</v>
      </c>
      <c r="M7042" s="11">
        <f t="shared" ref="M7042:M7105" si="331">G7042-L7042</f>
        <v>2056</v>
      </c>
      <c r="N7042" s="12">
        <f t="shared" ref="N7042:N7105" si="332">M7042/G7042</f>
        <v>0.67189542483660136</v>
      </c>
    </row>
    <row r="7043" spans="1:14" x14ac:dyDescent="0.3">
      <c r="A7043" s="8" t="s">
        <v>7052</v>
      </c>
      <c r="B7043" s="9">
        <v>45613</v>
      </c>
      <c r="C7043" s="10" t="s">
        <v>8011</v>
      </c>
      <c r="D7043" s="10" t="s">
        <v>8030</v>
      </c>
      <c r="E7043" s="10" t="s">
        <v>8031</v>
      </c>
      <c r="F7043" s="11">
        <v>1</v>
      </c>
      <c r="G7043" s="11">
        <v>552</v>
      </c>
      <c r="H7043" s="11">
        <v>1044</v>
      </c>
      <c r="I7043" s="11">
        <v>102</v>
      </c>
      <c r="J7043" s="11">
        <v>7</v>
      </c>
      <c r="K7043" s="11" t="s">
        <v>8034</v>
      </c>
      <c r="L7043" s="11">
        <f t="shared" si="330"/>
        <v>1146</v>
      </c>
      <c r="M7043" s="11">
        <f t="shared" si="331"/>
        <v>-594</v>
      </c>
      <c r="N7043" s="12">
        <f t="shared" si="332"/>
        <v>-1.076086956521739</v>
      </c>
    </row>
    <row r="7044" spans="1:14" x14ac:dyDescent="0.3">
      <c r="A7044" s="8" t="s">
        <v>7053</v>
      </c>
      <c r="B7044" s="9">
        <v>45613</v>
      </c>
      <c r="C7044" s="10" t="s">
        <v>8014</v>
      </c>
      <c r="D7044" s="10" t="s">
        <v>8018</v>
      </c>
      <c r="E7044" s="10" t="s">
        <v>8032</v>
      </c>
      <c r="F7044" s="11">
        <v>5</v>
      </c>
      <c r="G7044" s="11">
        <v>3160</v>
      </c>
      <c r="H7044" s="11">
        <v>1461</v>
      </c>
      <c r="I7044" s="11">
        <v>104</v>
      </c>
      <c r="J7044" s="11">
        <v>6</v>
      </c>
      <c r="K7044" s="11" t="s">
        <v>8034</v>
      </c>
      <c r="L7044" s="11">
        <f t="shared" si="330"/>
        <v>1565</v>
      </c>
      <c r="M7044" s="11">
        <f t="shared" si="331"/>
        <v>1595</v>
      </c>
      <c r="N7044" s="12">
        <f t="shared" si="332"/>
        <v>0.504746835443038</v>
      </c>
    </row>
    <row r="7045" spans="1:14" x14ac:dyDescent="0.3">
      <c r="A7045" s="8" t="s">
        <v>7054</v>
      </c>
      <c r="B7045" s="9">
        <v>45613</v>
      </c>
      <c r="C7045" s="10" t="s">
        <v>8013</v>
      </c>
      <c r="D7045" s="10" t="s">
        <v>8017</v>
      </c>
      <c r="E7045" s="10" t="s">
        <v>8033</v>
      </c>
      <c r="F7045" s="11">
        <v>5</v>
      </c>
      <c r="G7045" s="11">
        <v>4355</v>
      </c>
      <c r="H7045" s="11">
        <v>965</v>
      </c>
      <c r="I7045" s="11">
        <v>169</v>
      </c>
      <c r="J7045" s="11">
        <v>3</v>
      </c>
      <c r="K7045" s="11" t="s">
        <v>8035</v>
      </c>
      <c r="L7045" s="11">
        <f t="shared" si="330"/>
        <v>1134</v>
      </c>
      <c r="M7045" s="11">
        <f t="shared" si="331"/>
        <v>3221</v>
      </c>
      <c r="N7045" s="12">
        <f t="shared" si="332"/>
        <v>0.73960964408725605</v>
      </c>
    </row>
    <row r="7046" spans="1:14" x14ac:dyDescent="0.3">
      <c r="A7046" s="8" t="s">
        <v>7055</v>
      </c>
      <c r="B7046" s="9">
        <v>45613</v>
      </c>
      <c r="C7046" s="10" t="s">
        <v>8014</v>
      </c>
      <c r="D7046" s="10" t="s">
        <v>8026</v>
      </c>
      <c r="E7046" s="10" t="s">
        <v>8033</v>
      </c>
      <c r="F7046" s="11">
        <v>3</v>
      </c>
      <c r="G7046" s="11">
        <v>2643</v>
      </c>
      <c r="H7046" s="11">
        <v>858</v>
      </c>
      <c r="I7046" s="11">
        <v>192</v>
      </c>
      <c r="J7046" s="11">
        <v>2</v>
      </c>
      <c r="K7046" s="11" t="s">
        <v>8034</v>
      </c>
      <c r="L7046" s="11">
        <f t="shared" si="330"/>
        <v>1050</v>
      </c>
      <c r="M7046" s="11">
        <f t="shared" si="331"/>
        <v>1593</v>
      </c>
      <c r="N7046" s="12">
        <f t="shared" si="332"/>
        <v>0.6027241770715096</v>
      </c>
    </row>
    <row r="7047" spans="1:14" x14ac:dyDescent="0.3">
      <c r="A7047" s="8" t="s">
        <v>7056</v>
      </c>
      <c r="B7047" s="9">
        <v>45614</v>
      </c>
      <c r="C7047" s="10" t="s">
        <v>8011</v>
      </c>
      <c r="D7047" s="10" t="s">
        <v>8023</v>
      </c>
      <c r="E7047" s="10" t="s">
        <v>8032</v>
      </c>
      <c r="F7047" s="11">
        <v>1</v>
      </c>
      <c r="G7047" s="11">
        <v>558</v>
      </c>
      <c r="H7047" s="11">
        <v>858</v>
      </c>
      <c r="I7047" s="11">
        <v>105</v>
      </c>
      <c r="J7047" s="11">
        <v>7</v>
      </c>
      <c r="K7047" s="11" t="s">
        <v>8034</v>
      </c>
      <c r="L7047" s="11">
        <f t="shared" si="330"/>
        <v>963</v>
      </c>
      <c r="M7047" s="11">
        <f t="shared" si="331"/>
        <v>-405</v>
      </c>
      <c r="N7047" s="12">
        <f t="shared" si="332"/>
        <v>-0.72580645161290325</v>
      </c>
    </row>
    <row r="7048" spans="1:14" x14ac:dyDescent="0.3">
      <c r="A7048" s="8" t="s">
        <v>7057</v>
      </c>
      <c r="B7048" s="9">
        <v>45614</v>
      </c>
      <c r="C7048" s="10" t="s">
        <v>8014</v>
      </c>
      <c r="D7048" s="10" t="s">
        <v>8024</v>
      </c>
      <c r="E7048" s="10" t="s">
        <v>8033</v>
      </c>
      <c r="F7048" s="11">
        <v>5</v>
      </c>
      <c r="G7048" s="11">
        <v>4195</v>
      </c>
      <c r="H7048" s="11">
        <v>1394</v>
      </c>
      <c r="I7048" s="11">
        <v>109</v>
      </c>
      <c r="J7048" s="11">
        <v>2</v>
      </c>
      <c r="K7048" s="11" t="s">
        <v>8034</v>
      </c>
      <c r="L7048" s="11">
        <f t="shared" si="330"/>
        <v>1503</v>
      </c>
      <c r="M7048" s="11">
        <f t="shared" si="331"/>
        <v>2692</v>
      </c>
      <c r="N7048" s="12">
        <f t="shared" si="332"/>
        <v>0.6417163289630512</v>
      </c>
    </row>
    <row r="7049" spans="1:14" x14ac:dyDescent="0.3">
      <c r="A7049" s="8" t="s">
        <v>7058</v>
      </c>
      <c r="B7049" s="9">
        <v>45614</v>
      </c>
      <c r="C7049" s="10" t="s">
        <v>8012</v>
      </c>
      <c r="D7049" s="10" t="s">
        <v>8016</v>
      </c>
      <c r="E7049" s="10" t="s">
        <v>8031</v>
      </c>
      <c r="F7049" s="11">
        <v>1</v>
      </c>
      <c r="G7049" s="11">
        <v>851</v>
      </c>
      <c r="H7049" s="11">
        <v>690</v>
      </c>
      <c r="I7049" s="11">
        <v>167</v>
      </c>
      <c r="J7049" s="11">
        <v>7</v>
      </c>
      <c r="K7049" s="11" t="s">
        <v>8034</v>
      </c>
      <c r="L7049" s="11">
        <f t="shared" si="330"/>
        <v>857</v>
      </c>
      <c r="M7049" s="11">
        <f t="shared" si="331"/>
        <v>-6</v>
      </c>
      <c r="N7049" s="12">
        <f t="shared" si="332"/>
        <v>-7.0505287896592246E-3</v>
      </c>
    </row>
    <row r="7050" spans="1:14" x14ac:dyDescent="0.3">
      <c r="A7050" s="8" t="s">
        <v>7059</v>
      </c>
      <c r="B7050" s="9">
        <v>45614</v>
      </c>
      <c r="C7050" s="10" t="s">
        <v>8011</v>
      </c>
      <c r="D7050" s="10" t="s">
        <v>8030</v>
      </c>
      <c r="E7050" s="10" t="s">
        <v>8031</v>
      </c>
      <c r="F7050" s="11">
        <v>1</v>
      </c>
      <c r="G7050" s="11">
        <v>898</v>
      </c>
      <c r="H7050" s="11">
        <v>488</v>
      </c>
      <c r="I7050" s="11">
        <v>167</v>
      </c>
      <c r="J7050" s="11">
        <v>5</v>
      </c>
      <c r="K7050" s="11" t="s">
        <v>8035</v>
      </c>
      <c r="L7050" s="11">
        <f t="shared" si="330"/>
        <v>655</v>
      </c>
      <c r="M7050" s="11">
        <f t="shared" si="331"/>
        <v>243</v>
      </c>
      <c r="N7050" s="12">
        <f t="shared" si="332"/>
        <v>0.27060133630289535</v>
      </c>
    </row>
    <row r="7051" spans="1:14" x14ac:dyDescent="0.3">
      <c r="A7051" s="8" t="s">
        <v>7060</v>
      </c>
      <c r="B7051" s="9">
        <v>45614</v>
      </c>
      <c r="C7051" s="10" t="s">
        <v>8014</v>
      </c>
      <c r="D7051" s="10" t="s">
        <v>8018</v>
      </c>
      <c r="E7051" s="10" t="s">
        <v>8031</v>
      </c>
      <c r="F7051" s="11">
        <v>2</v>
      </c>
      <c r="G7051" s="11">
        <v>1542</v>
      </c>
      <c r="H7051" s="11">
        <v>624</v>
      </c>
      <c r="I7051" s="11">
        <v>136</v>
      </c>
      <c r="J7051" s="11">
        <v>4</v>
      </c>
      <c r="K7051" s="11" t="s">
        <v>8034</v>
      </c>
      <c r="L7051" s="11">
        <f t="shared" si="330"/>
        <v>760</v>
      </c>
      <c r="M7051" s="11">
        <f t="shared" si="331"/>
        <v>782</v>
      </c>
      <c r="N7051" s="12">
        <f t="shared" si="332"/>
        <v>0.50713359273670555</v>
      </c>
    </row>
    <row r="7052" spans="1:14" x14ac:dyDescent="0.3">
      <c r="A7052" s="8" t="s">
        <v>7061</v>
      </c>
      <c r="B7052" s="9">
        <v>45614</v>
      </c>
      <c r="C7052" s="10" t="s">
        <v>8011</v>
      </c>
      <c r="D7052" s="10" t="s">
        <v>8021</v>
      </c>
      <c r="E7052" s="10" t="s">
        <v>8032</v>
      </c>
      <c r="F7052" s="11">
        <v>1</v>
      </c>
      <c r="G7052" s="11">
        <v>688</v>
      </c>
      <c r="H7052" s="11">
        <v>601</v>
      </c>
      <c r="I7052" s="11">
        <v>135</v>
      </c>
      <c r="J7052" s="11">
        <v>5</v>
      </c>
      <c r="K7052" s="11" t="s">
        <v>8034</v>
      </c>
      <c r="L7052" s="11">
        <f t="shared" si="330"/>
        <v>736</v>
      </c>
      <c r="M7052" s="11">
        <f t="shared" si="331"/>
        <v>-48</v>
      </c>
      <c r="N7052" s="12">
        <f t="shared" si="332"/>
        <v>-6.9767441860465115E-2</v>
      </c>
    </row>
    <row r="7053" spans="1:14" x14ac:dyDescent="0.3">
      <c r="A7053" s="8" t="s">
        <v>7062</v>
      </c>
      <c r="B7053" s="9">
        <v>45614</v>
      </c>
      <c r="C7053" s="10" t="s">
        <v>8011</v>
      </c>
      <c r="D7053" s="10" t="s">
        <v>8023</v>
      </c>
      <c r="E7053" s="10" t="s">
        <v>8031</v>
      </c>
      <c r="F7053" s="11">
        <v>4</v>
      </c>
      <c r="G7053" s="11">
        <v>3108</v>
      </c>
      <c r="H7053" s="11">
        <v>864</v>
      </c>
      <c r="I7053" s="11">
        <v>108</v>
      </c>
      <c r="J7053" s="11">
        <v>2</v>
      </c>
      <c r="K7053" s="11" t="s">
        <v>8034</v>
      </c>
      <c r="L7053" s="11">
        <f t="shared" si="330"/>
        <v>972</v>
      </c>
      <c r="M7053" s="11">
        <f t="shared" si="331"/>
        <v>2136</v>
      </c>
      <c r="N7053" s="12">
        <f t="shared" si="332"/>
        <v>0.68725868725868722</v>
      </c>
    </row>
    <row r="7054" spans="1:14" x14ac:dyDescent="0.3">
      <c r="A7054" s="8" t="s">
        <v>7063</v>
      </c>
      <c r="B7054" s="9">
        <v>45614</v>
      </c>
      <c r="C7054" s="10" t="s">
        <v>8013</v>
      </c>
      <c r="D7054" s="10" t="s">
        <v>8019</v>
      </c>
      <c r="E7054" s="10" t="s">
        <v>8032</v>
      </c>
      <c r="F7054" s="11">
        <v>1</v>
      </c>
      <c r="G7054" s="11">
        <v>552</v>
      </c>
      <c r="H7054" s="11">
        <v>1218</v>
      </c>
      <c r="I7054" s="11">
        <v>207</v>
      </c>
      <c r="J7054" s="11">
        <v>4</v>
      </c>
      <c r="K7054" s="11" t="s">
        <v>8034</v>
      </c>
      <c r="L7054" s="11">
        <f t="shared" si="330"/>
        <v>1425</v>
      </c>
      <c r="M7054" s="11">
        <f t="shared" si="331"/>
        <v>-873</v>
      </c>
      <c r="N7054" s="12">
        <f t="shared" si="332"/>
        <v>-1.5815217391304348</v>
      </c>
    </row>
    <row r="7055" spans="1:14" x14ac:dyDescent="0.3">
      <c r="A7055" s="8" t="s">
        <v>7064</v>
      </c>
      <c r="B7055" s="9">
        <v>45614</v>
      </c>
      <c r="C7055" s="10" t="s">
        <v>8014</v>
      </c>
      <c r="D7055" s="10" t="s">
        <v>8018</v>
      </c>
      <c r="E7055" s="10" t="s">
        <v>8032</v>
      </c>
      <c r="F7055" s="11">
        <v>4</v>
      </c>
      <c r="G7055" s="11">
        <v>3484</v>
      </c>
      <c r="H7055" s="11">
        <v>716</v>
      </c>
      <c r="I7055" s="11">
        <v>129</v>
      </c>
      <c r="J7055" s="11">
        <v>6</v>
      </c>
      <c r="K7055" s="11" t="s">
        <v>8035</v>
      </c>
      <c r="L7055" s="11">
        <f t="shared" si="330"/>
        <v>845</v>
      </c>
      <c r="M7055" s="11">
        <f t="shared" si="331"/>
        <v>2639</v>
      </c>
      <c r="N7055" s="12">
        <f t="shared" si="332"/>
        <v>0.7574626865671642</v>
      </c>
    </row>
    <row r="7056" spans="1:14" x14ac:dyDescent="0.3">
      <c r="A7056" s="8" t="s">
        <v>7065</v>
      </c>
      <c r="B7056" s="9">
        <v>45614</v>
      </c>
      <c r="C7056" s="10" t="s">
        <v>8014</v>
      </c>
      <c r="D7056" s="10" t="s">
        <v>8026</v>
      </c>
      <c r="E7056" s="10" t="s">
        <v>8032</v>
      </c>
      <c r="F7056" s="11">
        <v>4</v>
      </c>
      <c r="G7056" s="11">
        <v>3268</v>
      </c>
      <c r="H7056" s="11">
        <v>574</v>
      </c>
      <c r="I7056" s="11">
        <v>108</v>
      </c>
      <c r="J7056" s="11">
        <v>3</v>
      </c>
      <c r="K7056" s="11" t="s">
        <v>8034</v>
      </c>
      <c r="L7056" s="11">
        <f t="shared" si="330"/>
        <v>682</v>
      </c>
      <c r="M7056" s="11">
        <f t="shared" si="331"/>
        <v>2586</v>
      </c>
      <c r="N7056" s="12">
        <f t="shared" si="332"/>
        <v>0.79130966952264381</v>
      </c>
    </row>
    <row r="7057" spans="1:14" x14ac:dyDescent="0.3">
      <c r="A7057" s="8" t="s">
        <v>7066</v>
      </c>
      <c r="B7057" s="9">
        <v>45614</v>
      </c>
      <c r="C7057" s="10" t="s">
        <v>8011</v>
      </c>
      <c r="D7057" s="10" t="s">
        <v>8021</v>
      </c>
      <c r="E7057" s="10" t="s">
        <v>8033</v>
      </c>
      <c r="F7057" s="11">
        <v>5</v>
      </c>
      <c r="G7057" s="11">
        <v>3050</v>
      </c>
      <c r="H7057" s="11">
        <v>1417</v>
      </c>
      <c r="I7057" s="11">
        <v>192</v>
      </c>
      <c r="J7057" s="11">
        <v>5</v>
      </c>
      <c r="K7057" s="11" t="s">
        <v>8034</v>
      </c>
      <c r="L7057" s="11">
        <f t="shared" si="330"/>
        <v>1609</v>
      </c>
      <c r="M7057" s="11">
        <f t="shared" si="331"/>
        <v>1441</v>
      </c>
      <c r="N7057" s="12">
        <f t="shared" si="332"/>
        <v>0.47245901639344262</v>
      </c>
    </row>
    <row r="7058" spans="1:14" x14ac:dyDescent="0.3">
      <c r="A7058" s="8" t="s">
        <v>7067</v>
      </c>
      <c r="B7058" s="9">
        <v>45614</v>
      </c>
      <c r="C7058" s="10" t="s">
        <v>8012</v>
      </c>
      <c r="D7058" s="10" t="s">
        <v>8028</v>
      </c>
      <c r="E7058" s="10" t="s">
        <v>8032</v>
      </c>
      <c r="F7058" s="11">
        <v>2</v>
      </c>
      <c r="G7058" s="11">
        <v>1148</v>
      </c>
      <c r="H7058" s="11">
        <v>956</v>
      </c>
      <c r="I7058" s="11">
        <v>116</v>
      </c>
      <c r="J7058" s="11">
        <v>3</v>
      </c>
      <c r="K7058" s="11" t="s">
        <v>8034</v>
      </c>
      <c r="L7058" s="11">
        <f t="shared" si="330"/>
        <v>1072</v>
      </c>
      <c r="M7058" s="11">
        <f t="shared" si="331"/>
        <v>76</v>
      </c>
      <c r="N7058" s="12">
        <f t="shared" si="332"/>
        <v>6.6202090592334492E-2</v>
      </c>
    </row>
    <row r="7059" spans="1:14" x14ac:dyDescent="0.3">
      <c r="A7059" s="8" t="s">
        <v>7068</v>
      </c>
      <c r="B7059" s="9">
        <v>45614</v>
      </c>
      <c r="C7059" s="10" t="s">
        <v>8013</v>
      </c>
      <c r="D7059" s="10" t="s">
        <v>8017</v>
      </c>
      <c r="E7059" s="10" t="s">
        <v>8033</v>
      </c>
      <c r="F7059" s="11">
        <v>5</v>
      </c>
      <c r="G7059" s="11">
        <v>4335</v>
      </c>
      <c r="H7059" s="11">
        <v>807</v>
      </c>
      <c r="I7059" s="11">
        <v>113</v>
      </c>
      <c r="J7059" s="11">
        <v>2</v>
      </c>
      <c r="K7059" s="11" t="s">
        <v>8034</v>
      </c>
      <c r="L7059" s="11">
        <f t="shared" si="330"/>
        <v>920</v>
      </c>
      <c r="M7059" s="11">
        <f t="shared" si="331"/>
        <v>3415</v>
      </c>
      <c r="N7059" s="12">
        <f t="shared" si="332"/>
        <v>0.78777393310265287</v>
      </c>
    </row>
    <row r="7060" spans="1:14" x14ac:dyDescent="0.3">
      <c r="A7060" s="8" t="s">
        <v>7069</v>
      </c>
      <c r="B7060" s="9">
        <v>45614</v>
      </c>
      <c r="C7060" s="10" t="s">
        <v>8013</v>
      </c>
      <c r="D7060" s="10" t="s">
        <v>8017</v>
      </c>
      <c r="E7060" s="10" t="s">
        <v>8032</v>
      </c>
      <c r="F7060" s="11">
        <v>1</v>
      </c>
      <c r="G7060" s="11">
        <v>769</v>
      </c>
      <c r="H7060" s="11">
        <v>581</v>
      </c>
      <c r="I7060" s="11">
        <v>196</v>
      </c>
      <c r="J7060" s="11">
        <v>5</v>
      </c>
      <c r="K7060" s="11" t="s">
        <v>8035</v>
      </c>
      <c r="L7060" s="11">
        <f t="shared" si="330"/>
        <v>777</v>
      </c>
      <c r="M7060" s="11">
        <f t="shared" si="331"/>
        <v>-8</v>
      </c>
      <c r="N7060" s="12">
        <f t="shared" si="332"/>
        <v>-1.0403120936280884E-2</v>
      </c>
    </row>
    <row r="7061" spans="1:14" x14ac:dyDescent="0.3">
      <c r="A7061" s="8" t="s">
        <v>7070</v>
      </c>
      <c r="B7061" s="9">
        <v>45614</v>
      </c>
      <c r="C7061" s="10" t="s">
        <v>8011</v>
      </c>
      <c r="D7061" s="10" t="s">
        <v>8021</v>
      </c>
      <c r="E7061" s="10" t="s">
        <v>8033</v>
      </c>
      <c r="F7061" s="11">
        <v>2</v>
      </c>
      <c r="G7061" s="11">
        <v>1556</v>
      </c>
      <c r="H7061" s="11">
        <v>957</v>
      </c>
      <c r="I7061" s="11">
        <v>173</v>
      </c>
      <c r="J7061" s="11">
        <v>5</v>
      </c>
      <c r="K7061" s="11" t="s">
        <v>8034</v>
      </c>
      <c r="L7061" s="11">
        <f t="shared" si="330"/>
        <v>1130</v>
      </c>
      <c r="M7061" s="11">
        <f t="shared" si="331"/>
        <v>426</v>
      </c>
      <c r="N7061" s="12">
        <f t="shared" si="332"/>
        <v>0.27377892030848328</v>
      </c>
    </row>
    <row r="7062" spans="1:14" x14ac:dyDescent="0.3">
      <c r="A7062" s="8" t="s">
        <v>7071</v>
      </c>
      <c r="B7062" s="9">
        <v>45614</v>
      </c>
      <c r="C7062" s="10" t="s">
        <v>8012</v>
      </c>
      <c r="D7062" s="10" t="s">
        <v>8029</v>
      </c>
      <c r="E7062" s="10" t="s">
        <v>8033</v>
      </c>
      <c r="F7062" s="11">
        <v>2</v>
      </c>
      <c r="G7062" s="11">
        <v>1652</v>
      </c>
      <c r="H7062" s="11">
        <v>1303</v>
      </c>
      <c r="I7062" s="11">
        <v>136</v>
      </c>
      <c r="J7062" s="11">
        <v>6</v>
      </c>
      <c r="K7062" s="11" t="s">
        <v>8034</v>
      </c>
      <c r="L7062" s="11">
        <f t="shared" si="330"/>
        <v>1439</v>
      </c>
      <c r="M7062" s="11">
        <f t="shared" si="331"/>
        <v>213</v>
      </c>
      <c r="N7062" s="12">
        <f t="shared" si="332"/>
        <v>0.12893462469733658</v>
      </c>
    </row>
    <row r="7063" spans="1:14" x14ac:dyDescent="0.3">
      <c r="A7063" s="8" t="s">
        <v>7072</v>
      </c>
      <c r="B7063" s="9">
        <v>45614</v>
      </c>
      <c r="C7063" s="10" t="s">
        <v>8012</v>
      </c>
      <c r="D7063" s="10" t="s">
        <v>8027</v>
      </c>
      <c r="E7063" s="10" t="s">
        <v>8032</v>
      </c>
      <c r="F7063" s="11">
        <v>4</v>
      </c>
      <c r="G7063" s="11">
        <v>2556</v>
      </c>
      <c r="H7063" s="11">
        <v>418</v>
      </c>
      <c r="I7063" s="11">
        <v>116</v>
      </c>
      <c r="J7063" s="11">
        <v>2</v>
      </c>
      <c r="K7063" s="11" t="s">
        <v>8034</v>
      </c>
      <c r="L7063" s="11">
        <f t="shared" si="330"/>
        <v>534</v>
      </c>
      <c r="M7063" s="11">
        <f t="shared" si="331"/>
        <v>2022</v>
      </c>
      <c r="N7063" s="12">
        <f t="shared" si="332"/>
        <v>0.79107981220657275</v>
      </c>
    </row>
    <row r="7064" spans="1:14" x14ac:dyDescent="0.3">
      <c r="A7064" s="8" t="s">
        <v>7073</v>
      </c>
      <c r="B7064" s="9">
        <v>45614</v>
      </c>
      <c r="C7064" s="10" t="s">
        <v>8014</v>
      </c>
      <c r="D7064" s="10" t="s">
        <v>8018</v>
      </c>
      <c r="E7064" s="10" t="s">
        <v>8032</v>
      </c>
      <c r="F7064" s="11">
        <v>4</v>
      </c>
      <c r="G7064" s="11">
        <v>2752</v>
      </c>
      <c r="H7064" s="11">
        <v>1486</v>
      </c>
      <c r="I7064" s="11">
        <v>137</v>
      </c>
      <c r="J7064" s="11">
        <v>7</v>
      </c>
      <c r="K7064" s="11" t="s">
        <v>8034</v>
      </c>
      <c r="L7064" s="11">
        <f t="shared" si="330"/>
        <v>1623</v>
      </c>
      <c r="M7064" s="11">
        <f t="shared" si="331"/>
        <v>1129</v>
      </c>
      <c r="N7064" s="12">
        <f t="shared" si="332"/>
        <v>0.41024709302325579</v>
      </c>
    </row>
    <row r="7065" spans="1:14" x14ac:dyDescent="0.3">
      <c r="A7065" s="8" t="s">
        <v>7074</v>
      </c>
      <c r="B7065" s="9">
        <v>45614</v>
      </c>
      <c r="C7065" s="10" t="s">
        <v>8012</v>
      </c>
      <c r="D7065" s="10" t="s">
        <v>8027</v>
      </c>
      <c r="E7065" s="10" t="s">
        <v>8033</v>
      </c>
      <c r="F7065" s="11">
        <v>2</v>
      </c>
      <c r="G7065" s="11">
        <v>1444</v>
      </c>
      <c r="H7065" s="11">
        <v>445</v>
      </c>
      <c r="I7065" s="11">
        <v>102</v>
      </c>
      <c r="J7065" s="11">
        <v>7</v>
      </c>
      <c r="K7065" s="11" t="s">
        <v>8034</v>
      </c>
      <c r="L7065" s="11">
        <f t="shared" si="330"/>
        <v>547</v>
      </c>
      <c r="M7065" s="11">
        <f t="shared" si="331"/>
        <v>897</v>
      </c>
      <c r="N7065" s="12">
        <f t="shared" si="332"/>
        <v>0.62119113573407203</v>
      </c>
    </row>
    <row r="7066" spans="1:14" x14ac:dyDescent="0.3">
      <c r="A7066" s="8" t="s">
        <v>7075</v>
      </c>
      <c r="B7066" s="9">
        <v>45614</v>
      </c>
      <c r="C7066" s="10" t="s">
        <v>8014</v>
      </c>
      <c r="D7066" s="10" t="s">
        <v>8024</v>
      </c>
      <c r="E7066" s="10" t="s">
        <v>8032</v>
      </c>
      <c r="F7066" s="11">
        <v>4</v>
      </c>
      <c r="G7066" s="11">
        <v>3040</v>
      </c>
      <c r="H7066" s="11">
        <v>1006</v>
      </c>
      <c r="I7066" s="11">
        <v>126</v>
      </c>
      <c r="J7066" s="11">
        <v>3</v>
      </c>
      <c r="K7066" s="11" t="s">
        <v>8034</v>
      </c>
      <c r="L7066" s="11">
        <f t="shared" si="330"/>
        <v>1132</v>
      </c>
      <c r="M7066" s="11">
        <f t="shared" si="331"/>
        <v>1908</v>
      </c>
      <c r="N7066" s="12">
        <f t="shared" si="332"/>
        <v>0.62763157894736843</v>
      </c>
    </row>
    <row r="7067" spans="1:14" x14ac:dyDescent="0.3">
      <c r="A7067" s="8" t="s">
        <v>7076</v>
      </c>
      <c r="B7067" s="9">
        <v>45615</v>
      </c>
      <c r="C7067" s="10" t="s">
        <v>8014</v>
      </c>
      <c r="D7067" s="10" t="s">
        <v>8020</v>
      </c>
      <c r="E7067" s="10" t="s">
        <v>8032</v>
      </c>
      <c r="F7067" s="11">
        <v>4</v>
      </c>
      <c r="G7067" s="11">
        <v>2648</v>
      </c>
      <c r="H7067" s="11">
        <v>721</v>
      </c>
      <c r="I7067" s="11">
        <v>166</v>
      </c>
      <c r="J7067" s="11">
        <v>6</v>
      </c>
      <c r="K7067" s="11" t="s">
        <v>8035</v>
      </c>
      <c r="L7067" s="11">
        <f t="shared" si="330"/>
        <v>887</v>
      </c>
      <c r="M7067" s="11">
        <f t="shared" si="331"/>
        <v>1761</v>
      </c>
      <c r="N7067" s="12">
        <f t="shared" si="332"/>
        <v>0.66503021148036257</v>
      </c>
    </row>
    <row r="7068" spans="1:14" x14ac:dyDescent="0.3">
      <c r="A7068" s="8" t="s">
        <v>7077</v>
      </c>
      <c r="B7068" s="9">
        <v>45615</v>
      </c>
      <c r="C7068" s="10" t="s">
        <v>8013</v>
      </c>
      <c r="D7068" s="10" t="s">
        <v>8019</v>
      </c>
      <c r="E7068" s="10" t="s">
        <v>8031</v>
      </c>
      <c r="F7068" s="11">
        <v>3</v>
      </c>
      <c r="G7068" s="11">
        <v>2358</v>
      </c>
      <c r="H7068" s="11">
        <v>490</v>
      </c>
      <c r="I7068" s="11">
        <v>143</v>
      </c>
      <c r="J7068" s="11">
        <v>7</v>
      </c>
      <c r="K7068" s="11" t="s">
        <v>8034</v>
      </c>
      <c r="L7068" s="11">
        <f t="shared" si="330"/>
        <v>633</v>
      </c>
      <c r="M7068" s="11">
        <f t="shared" si="331"/>
        <v>1725</v>
      </c>
      <c r="N7068" s="12">
        <f t="shared" si="332"/>
        <v>0.73155216284987279</v>
      </c>
    </row>
    <row r="7069" spans="1:14" x14ac:dyDescent="0.3">
      <c r="A7069" s="8" t="s">
        <v>7078</v>
      </c>
      <c r="B7069" s="9">
        <v>45615</v>
      </c>
      <c r="C7069" s="10" t="s">
        <v>8011</v>
      </c>
      <c r="D7069" s="10" t="s">
        <v>8030</v>
      </c>
      <c r="E7069" s="10" t="s">
        <v>8032</v>
      </c>
      <c r="F7069" s="11">
        <v>4</v>
      </c>
      <c r="G7069" s="11">
        <v>3284</v>
      </c>
      <c r="H7069" s="11">
        <v>377</v>
      </c>
      <c r="I7069" s="11">
        <v>149</v>
      </c>
      <c r="J7069" s="11">
        <v>4</v>
      </c>
      <c r="K7069" s="11" t="s">
        <v>8034</v>
      </c>
      <c r="L7069" s="11">
        <f t="shared" si="330"/>
        <v>526</v>
      </c>
      <c r="M7069" s="11">
        <f t="shared" si="331"/>
        <v>2758</v>
      </c>
      <c r="N7069" s="12">
        <f t="shared" si="332"/>
        <v>0.83982947624847748</v>
      </c>
    </row>
    <row r="7070" spans="1:14" x14ac:dyDescent="0.3">
      <c r="A7070" s="8" t="s">
        <v>7079</v>
      </c>
      <c r="B7070" s="9">
        <v>45615</v>
      </c>
      <c r="C7070" s="10" t="s">
        <v>8014</v>
      </c>
      <c r="D7070" s="10" t="s">
        <v>8026</v>
      </c>
      <c r="E7070" s="10" t="s">
        <v>8032</v>
      </c>
      <c r="F7070" s="11">
        <v>3</v>
      </c>
      <c r="G7070" s="11">
        <v>1704</v>
      </c>
      <c r="H7070" s="11">
        <v>447</v>
      </c>
      <c r="I7070" s="11">
        <v>140</v>
      </c>
      <c r="J7070" s="11">
        <v>3</v>
      </c>
      <c r="K7070" s="11" t="s">
        <v>8034</v>
      </c>
      <c r="L7070" s="11">
        <f t="shared" si="330"/>
        <v>587</v>
      </c>
      <c r="M7070" s="11">
        <f t="shared" si="331"/>
        <v>1117</v>
      </c>
      <c r="N7070" s="12">
        <f t="shared" si="332"/>
        <v>0.65551643192488263</v>
      </c>
    </row>
    <row r="7071" spans="1:14" x14ac:dyDescent="0.3">
      <c r="A7071" s="8" t="s">
        <v>7080</v>
      </c>
      <c r="B7071" s="9">
        <v>45615</v>
      </c>
      <c r="C7071" s="10" t="s">
        <v>8014</v>
      </c>
      <c r="D7071" s="10" t="s">
        <v>8026</v>
      </c>
      <c r="E7071" s="10" t="s">
        <v>8031</v>
      </c>
      <c r="F7071" s="11">
        <v>5</v>
      </c>
      <c r="G7071" s="11">
        <v>3365</v>
      </c>
      <c r="H7071" s="11">
        <v>692</v>
      </c>
      <c r="I7071" s="11">
        <v>176</v>
      </c>
      <c r="J7071" s="11">
        <v>4</v>
      </c>
      <c r="K7071" s="11" t="s">
        <v>8034</v>
      </c>
      <c r="L7071" s="11">
        <f t="shared" si="330"/>
        <v>868</v>
      </c>
      <c r="M7071" s="11">
        <f t="shared" si="331"/>
        <v>2497</v>
      </c>
      <c r="N7071" s="12">
        <f t="shared" si="332"/>
        <v>0.74205052005943539</v>
      </c>
    </row>
    <row r="7072" spans="1:14" x14ac:dyDescent="0.3">
      <c r="A7072" s="8" t="s">
        <v>7081</v>
      </c>
      <c r="B7072" s="9">
        <v>45615</v>
      </c>
      <c r="C7072" s="10" t="s">
        <v>8013</v>
      </c>
      <c r="D7072" s="10" t="s">
        <v>8019</v>
      </c>
      <c r="E7072" s="10" t="s">
        <v>8032</v>
      </c>
      <c r="F7072" s="11">
        <v>1</v>
      </c>
      <c r="G7072" s="11">
        <v>569</v>
      </c>
      <c r="H7072" s="11">
        <v>524</v>
      </c>
      <c r="I7072" s="11">
        <v>176</v>
      </c>
      <c r="J7072" s="11">
        <v>6</v>
      </c>
      <c r="K7072" s="11" t="s">
        <v>8035</v>
      </c>
      <c r="L7072" s="11">
        <f t="shared" si="330"/>
        <v>700</v>
      </c>
      <c r="M7072" s="11">
        <f t="shared" si="331"/>
        <v>-131</v>
      </c>
      <c r="N7072" s="12">
        <f t="shared" si="332"/>
        <v>-0.23022847100175747</v>
      </c>
    </row>
    <row r="7073" spans="1:14" x14ac:dyDescent="0.3">
      <c r="A7073" s="8" t="s">
        <v>7082</v>
      </c>
      <c r="B7073" s="9">
        <v>45615</v>
      </c>
      <c r="C7073" s="10" t="s">
        <v>8011</v>
      </c>
      <c r="D7073" s="10" t="s">
        <v>8023</v>
      </c>
      <c r="E7073" s="10" t="s">
        <v>8032</v>
      </c>
      <c r="F7073" s="11">
        <v>5</v>
      </c>
      <c r="G7073" s="11">
        <v>3285</v>
      </c>
      <c r="H7073" s="11">
        <v>951</v>
      </c>
      <c r="I7073" s="11">
        <v>183</v>
      </c>
      <c r="J7073" s="11">
        <v>3</v>
      </c>
      <c r="K7073" s="11" t="s">
        <v>8034</v>
      </c>
      <c r="L7073" s="11">
        <f t="shared" si="330"/>
        <v>1134</v>
      </c>
      <c r="M7073" s="11">
        <f t="shared" si="331"/>
        <v>2151</v>
      </c>
      <c r="N7073" s="12">
        <f t="shared" si="332"/>
        <v>0.65479452054794518</v>
      </c>
    </row>
    <row r="7074" spans="1:14" x14ac:dyDescent="0.3">
      <c r="A7074" s="8" t="s">
        <v>7083</v>
      </c>
      <c r="B7074" s="9">
        <v>45615</v>
      </c>
      <c r="C7074" s="10" t="s">
        <v>8013</v>
      </c>
      <c r="D7074" s="10" t="s">
        <v>8025</v>
      </c>
      <c r="E7074" s="10" t="s">
        <v>8032</v>
      </c>
      <c r="F7074" s="11">
        <v>4</v>
      </c>
      <c r="G7074" s="11">
        <v>2208</v>
      </c>
      <c r="H7074" s="11">
        <v>703</v>
      </c>
      <c r="I7074" s="11">
        <v>159</v>
      </c>
      <c r="J7074" s="11">
        <v>2</v>
      </c>
      <c r="K7074" s="11" t="s">
        <v>8034</v>
      </c>
      <c r="L7074" s="11">
        <f t="shared" si="330"/>
        <v>862</v>
      </c>
      <c r="M7074" s="11">
        <f t="shared" si="331"/>
        <v>1346</v>
      </c>
      <c r="N7074" s="12">
        <f t="shared" si="332"/>
        <v>0.60960144927536231</v>
      </c>
    </row>
    <row r="7075" spans="1:14" x14ac:dyDescent="0.3">
      <c r="A7075" s="8" t="s">
        <v>7084</v>
      </c>
      <c r="B7075" s="9">
        <v>45615</v>
      </c>
      <c r="C7075" s="10" t="s">
        <v>8013</v>
      </c>
      <c r="D7075" s="10" t="s">
        <v>8017</v>
      </c>
      <c r="E7075" s="10" t="s">
        <v>8033</v>
      </c>
      <c r="F7075" s="11">
        <v>1</v>
      </c>
      <c r="G7075" s="11">
        <v>889</v>
      </c>
      <c r="H7075" s="11">
        <v>1083</v>
      </c>
      <c r="I7075" s="11">
        <v>191</v>
      </c>
      <c r="J7075" s="11">
        <v>6</v>
      </c>
      <c r="K7075" s="11" t="s">
        <v>8034</v>
      </c>
      <c r="L7075" s="11">
        <f t="shared" si="330"/>
        <v>1274</v>
      </c>
      <c r="M7075" s="11">
        <f t="shared" si="331"/>
        <v>-385</v>
      </c>
      <c r="N7075" s="12">
        <f t="shared" si="332"/>
        <v>-0.43307086614173229</v>
      </c>
    </row>
    <row r="7076" spans="1:14" x14ac:dyDescent="0.3">
      <c r="A7076" s="8" t="s">
        <v>7085</v>
      </c>
      <c r="B7076" s="9">
        <v>45615</v>
      </c>
      <c r="C7076" s="10" t="s">
        <v>8011</v>
      </c>
      <c r="D7076" s="10" t="s">
        <v>8015</v>
      </c>
      <c r="E7076" s="10" t="s">
        <v>8031</v>
      </c>
      <c r="F7076" s="11">
        <v>3</v>
      </c>
      <c r="G7076" s="11">
        <v>2016</v>
      </c>
      <c r="H7076" s="11">
        <v>400</v>
      </c>
      <c r="I7076" s="11">
        <v>149</v>
      </c>
      <c r="J7076" s="11">
        <v>4</v>
      </c>
      <c r="K7076" s="11" t="s">
        <v>8034</v>
      </c>
      <c r="L7076" s="11">
        <f t="shared" si="330"/>
        <v>549</v>
      </c>
      <c r="M7076" s="11">
        <f t="shared" si="331"/>
        <v>1467</v>
      </c>
      <c r="N7076" s="12">
        <f t="shared" si="332"/>
        <v>0.7276785714285714</v>
      </c>
    </row>
    <row r="7077" spans="1:14" x14ac:dyDescent="0.3">
      <c r="A7077" s="8" t="s">
        <v>7086</v>
      </c>
      <c r="B7077" s="9">
        <v>45615</v>
      </c>
      <c r="C7077" s="10" t="s">
        <v>8013</v>
      </c>
      <c r="D7077" s="10" t="s">
        <v>8019</v>
      </c>
      <c r="E7077" s="10" t="s">
        <v>8033</v>
      </c>
      <c r="F7077" s="11">
        <v>5</v>
      </c>
      <c r="G7077" s="11">
        <v>2920</v>
      </c>
      <c r="H7077" s="11">
        <v>425</v>
      </c>
      <c r="I7077" s="11">
        <v>110</v>
      </c>
      <c r="J7077" s="11">
        <v>6</v>
      </c>
      <c r="K7077" s="11" t="s">
        <v>8034</v>
      </c>
      <c r="L7077" s="11">
        <f t="shared" si="330"/>
        <v>535</v>
      </c>
      <c r="M7077" s="11">
        <f t="shared" si="331"/>
        <v>2385</v>
      </c>
      <c r="N7077" s="12">
        <f t="shared" si="332"/>
        <v>0.81678082191780821</v>
      </c>
    </row>
    <row r="7078" spans="1:14" x14ac:dyDescent="0.3">
      <c r="A7078" s="8" t="s">
        <v>7087</v>
      </c>
      <c r="B7078" s="9">
        <v>45615</v>
      </c>
      <c r="C7078" s="10" t="s">
        <v>8012</v>
      </c>
      <c r="D7078" s="10" t="s">
        <v>8027</v>
      </c>
      <c r="E7078" s="10" t="s">
        <v>8033</v>
      </c>
      <c r="F7078" s="11">
        <v>5</v>
      </c>
      <c r="G7078" s="11">
        <v>3760</v>
      </c>
      <c r="H7078" s="11">
        <v>1024</v>
      </c>
      <c r="I7078" s="11">
        <v>190</v>
      </c>
      <c r="J7078" s="11">
        <v>3</v>
      </c>
      <c r="K7078" s="11" t="s">
        <v>8034</v>
      </c>
      <c r="L7078" s="11">
        <f t="shared" si="330"/>
        <v>1214</v>
      </c>
      <c r="M7078" s="11">
        <f t="shared" si="331"/>
        <v>2546</v>
      </c>
      <c r="N7078" s="12">
        <f t="shared" si="332"/>
        <v>0.67712765957446808</v>
      </c>
    </row>
    <row r="7079" spans="1:14" x14ac:dyDescent="0.3">
      <c r="A7079" s="8" t="s">
        <v>7088</v>
      </c>
      <c r="B7079" s="9">
        <v>45615</v>
      </c>
      <c r="C7079" s="10" t="s">
        <v>8013</v>
      </c>
      <c r="D7079" s="10" t="s">
        <v>8019</v>
      </c>
      <c r="E7079" s="10" t="s">
        <v>8033</v>
      </c>
      <c r="F7079" s="11">
        <v>4</v>
      </c>
      <c r="G7079" s="11">
        <v>2272</v>
      </c>
      <c r="H7079" s="11">
        <v>1144</v>
      </c>
      <c r="I7079" s="11">
        <v>127</v>
      </c>
      <c r="J7079" s="11">
        <v>4</v>
      </c>
      <c r="K7079" s="11" t="s">
        <v>8034</v>
      </c>
      <c r="L7079" s="11">
        <f t="shared" si="330"/>
        <v>1271</v>
      </c>
      <c r="M7079" s="11">
        <f t="shared" si="331"/>
        <v>1001</v>
      </c>
      <c r="N7079" s="12">
        <f t="shared" si="332"/>
        <v>0.44058098591549294</v>
      </c>
    </row>
    <row r="7080" spans="1:14" x14ac:dyDescent="0.3">
      <c r="A7080" s="8" t="s">
        <v>7089</v>
      </c>
      <c r="B7080" s="9">
        <v>45615</v>
      </c>
      <c r="C7080" s="10" t="s">
        <v>8011</v>
      </c>
      <c r="D7080" s="10" t="s">
        <v>8021</v>
      </c>
      <c r="E7080" s="10" t="s">
        <v>8031</v>
      </c>
      <c r="F7080" s="11">
        <v>5</v>
      </c>
      <c r="G7080" s="11">
        <v>3215</v>
      </c>
      <c r="H7080" s="11">
        <v>1189</v>
      </c>
      <c r="I7080" s="11">
        <v>182</v>
      </c>
      <c r="J7080" s="11">
        <v>5</v>
      </c>
      <c r="K7080" s="11" t="s">
        <v>8034</v>
      </c>
      <c r="L7080" s="11">
        <f t="shared" si="330"/>
        <v>1371</v>
      </c>
      <c r="M7080" s="11">
        <f t="shared" si="331"/>
        <v>1844</v>
      </c>
      <c r="N7080" s="12">
        <f t="shared" si="332"/>
        <v>0.57356143079315702</v>
      </c>
    </row>
    <row r="7081" spans="1:14" x14ac:dyDescent="0.3">
      <c r="A7081" s="8" t="s">
        <v>7090</v>
      </c>
      <c r="B7081" s="9">
        <v>45615</v>
      </c>
      <c r="C7081" s="10" t="s">
        <v>8011</v>
      </c>
      <c r="D7081" s="10" t="s">
        <v>8030</v>
      </c>
      <c r="E7081" s="10" t="s">
        <v>8031</v>
      </c>
      <c r="F7081" s="11">
        <v>4</v>
      </c>
      <c r="G7081" s="11">
        <v>2436</v>
      </c>
      <c r="H7081" s="11">
        <v>907</v>
      </c>
      <c r="I7081" s="11">
        <v>198</v>
      </c>
      <c r="J7081" s="11">
        <v>5</v>
      </c>
      <c r="K7081" s="11" t="s">
        <v>8034</v>
      </c>
      <c r="L7081" s="11">
        <f t="shared" si="330"/>
        <v>1105</v>
      </c>
      <c r="M7081" s="11">
        <f t="shared" si="331"/>
        <v>1331</v>
      </c>
      <c r="N7081" s="12">
        <f t="shared" si="332"/>
        <v>0.54638752052545159</v>
      </c>
    </row>
    <row r="7082" spans="1:14" x14ac:dyDescent="0.3">
      <c r="A7082" s="8" t="s">
        <v>7091</v>
      </c>
      <c r="B7082" s="9">
        <v>45616</v>
      </c>
      <c r="C7082" s="10" t="s">
        <v>8013</v>
      </c>
      <c r="D7082" s="10" t="s">
        <v>8022</v>
      </c>
      <c r="E7082" s="10" t="s">
        <v>8031</v>
      </c>
      <c r="F7082" s="11">
        <v>2</v>
      </c>
      <c r="G7082" s="11">
        <v>1220</v>
      </c>
      <c r="H7082" s="11">
        <v>648</v>
      </c>
      <c r="I7082" s="11">
        <v>137</v>
      </c>
      <c r="J7082" s="11">
        <v>7</v>
      </c>
      <c r="K7082" s="11" t="s">
        <v>8034</v>
      </c>
      <c r="L7082" s="11">
        <f t="shared" si="330"/>
        <v>785</v>
      </c>
      <c r="M7082" s="11">
        <f t="shared" si="331"/>
        <v>435</v>
      </c>
      <c r="N7082" s="12">
        <f t="shared" si="332"/>
        <v>0.35655737704918034</v>
      </c>
    </row>
    <row r="7083" spans="1:14" x14ac:dyDescent="0.3">
      <c r="A7083" s="8" t="s">
        <v>7092</v>
      </c>
      <c r="B7083" s="9">
        <v>45616</v>
      </c>
      <c r="C7083" s="10" t="s">
        <v>8012</v>
      </c>
      <c r="D7083" s="10" t="s">
        <v>8028</v>
      </c>
      <c r="E7083" s="10" t="s">
        <v>8033</v>
      </c>
      <c r="F7083" s="11">
        <v>4</v>
      </c>
      <c r="G7083" s="11">
        <v>2344</v>
      </c>
      <c r="H7083" s="11">
        <v>1469</v>
      </c>
      <c r="I7083" s="11">
        <v>205</v>
      </c>
      <c r="J7083" s="11">
        <v>7</v>
      </c>
      <c r="K7083" s="11" t="s">
        <v>8034</v>
      </c>
      <c r="L7083" s="11">
        <f t="shared" si="330"/>
        <v>1674</v>
      </c>
      <c r="M7083" s="11">
        <f t="shared" si="331"/>
        <v>670</v>
      </c>
      <c r="N7083" s="12">
        <f t="shared" si="332"/>
        <v>0.28583617747440271</v>
      </c>
    </row>
    <row r="7084" spans="1:14" x14ac:dyDescent="0.3">
      <c r="A7084" s="8" t="s">
        <v>7093</v>
      </c>
      <c r="B7084" s="9">
        <v>45616</v>
      </c>
      <c r="C7084" s="10" t="s">
        <v>8011</v>
      </c>
      <c r="D7084" s="10" t="s">
        <v>8015</v>
      </c>
      <c r="E7084" s="10" t="s">
        <v>8033</v>
      </c>
      <c r="F7084" s="11">
        <v>2</v>
      </c>
      <c r="G7084" s="11">
        <v>1126</v>
      </c>
      <c r="H7084" s="11">
        <v>1289</v>
      </c>
      <c r="I7084" s="11">
        <v>177</v>
      </c>
      <c r="J7084" s="11">
        <v>3</v>
      </c>
      <c r="K7084" s="11" t="s">
        <v>8034</v>
      </c>
      <c r="L7084" s="11">
        <f t="shared" si="330"/>
        <v>1466</v>
      </c>
      <c r="M7084" s="11">
        <f t="shared" si="331"/>
        <v>-340</v>
      </c>
      <c r="N7084" s="12">
        <f t="shared" si="332"/>
        <v>-0.30195381882770872</v>
      </c>
    </row>
    <row r="7085" spans="1:14" x14ac:dyDescent="0.3">
      <c r="A7085" s="8" t="s">
        <v>7094</v>
      </c>
      <c r="B7085" s="9">
        <v>45616</v>
      </c>
      <c r="C7085" s="10" t="s">
        <v>8012</v>
      </c>
      <c r="D7085" s="10" t="s">
        <v>8029</v>
      </c>
      <c r="E7085" s="10" t="s">
        <v>8032</v>
      </c>
      <c r="F7085" s="11">
        <v>1</v>
      </c>
      <c r="G7085" s="11">
        <v>802</v>
      </c>
      <c r="H7085" s="11">
        <v>1436</v>
      </c>
      <c r="I7085" s="11">
        <v>180</v>
      </c>
      <c r="J7085" s="11">
        <v>5</v>
      </c>
      <c r="K7085" s="11" t="s">
        <v>8034</v>
      </c>
      <c r="L7085" s="11">
        <f t="shared" si="330"/>
        <v>1616</v>
      </c>
      <c r="M7085" s="11">
        <f t="shared" si="331"/>
        <v>-814</v>
      </c>
      <c r="N7085" s="12">
        <f t="shared" si="332"/>
        <v>-1.0149625935162094</v>
      </c>
    </row>
    <row r="7086" spans="1:14" x14ac:dyDescent="0.3">
      <c r="A7086" s="8" t="s">
        <v>7095</v>
      </c>
      <c r="B7086" s="9">
        <v>45616</v>
      </c>
      <c r="C7086" s="10" t="s">
        <v>8014</v>
      </c>
      <c r="D7086" s="10" t="s">
        <v>8018</v>
      </c>
      <c r="E7086" s="10" t="s">
        <v>8033</v>
      </c>
      <c r="F7086" s="11">
        <v>4</v>
      </c>
      <c r="G7086" s="11">
        <v>2288</v>
      </c>
      <c r="H7086" s="11">
        <v>726</v>
      </c>
      <c r="I7086" s="11">
        <v>183</v>
      </c>
      <c r="J7086" s="11">
        <v>6</v>
      </c>
      <c r="K7086" s="11" t="s">
        <v>8034</v>
      </c>
      <c r="L7086" s="11">
        <f t="shared" si="330"/>
        <v>909</v>
      </c>
      <c r="M7086" s="11">
        <f t="shared" si="331"/>
        <v>1379</v>
      </c>
      <c r="N7086" s="12">
        <f t="shared" si="332"/>
        <v>0.60270979020979021</v>
      </c>
    </row>
    <row r="7087" spans="1:14" x14ac:dyDescent="0.3">
      <c r="A7087" s="8" t="s">
        <v>7096</v>
      </c>
      <c r="B7087" s="9">
        <v>45616</v>
      </c>
      <c r="C7087" s="10" t="s">
        <v>8013</v>
      </c>
      <c r="D7087" s="10" t="s">
        <v>8025</v>
      </c>
      <c r="E7087" s="10" t="s">
        <v>8032</v>
      </c>
      <c r="F7087" s="11">
        <v>1</v>
      </c>
      <c r="G7087" s="11">
        <v>884</v>
      </c>
      <c r="H7087" s="11">
        <v>1054</v>
      </c>
      <c r="I7087" s="11">
        <v>189</v>
      </c>
      <c r="J7087" s="11">
        <v>4</v>
      </c>
      <c r="K7087" s="11" t="s">
        <v>8034</v>
      </c>
      <c r="L7087" s="11">
        <f t="shared" si="330"/>
        <v>1243</v>
      </c>
      <c r="M7087" s="11">
        <f t="shared" si="331"/>
        <v>-359</v>
      </c>
      <c r="N7087" s="12">
        <f t="shared" si="332"/>
        <v>-0.40610859728506787</v>
      </c>
    </row>
    <row r="7088" spans="1:14" x14ac:dyDescent="0.3">
      <c r="A7088" s="8" t="s">
        <v>7097</v>
      </c>
      <c r="B7088" s="9">
        <v>45616</v>
      </c>
      <c r="C7088" s="10" t="s">
        <v>8014</v>
      </c>
      <c r="D7088" s="10" t="s">
        <v>8020</v>
      </c>
      <c r="E7088" s="10" t="s">
        <v>8032</v>
      </c>
      <c r="F7088" s="11">
        <v>1</v>
      </c>
      <c r="G7088" s="11">
        <v>694</v>
      </c>
      <c r="H7088" s="11">
        <v>528</v>
      </c>
      <c r="I7088" s="11">
        <v>207</v>
      </c>
      <c r="J7088" s="11">
        <v>3</v>
      </c>
      <c r="K7088" s="11" t="s">
        <v>8034</v>
      </c>
      <c r="L7088" s="11">
        <f t="shared" si="330"/>
        <v>735</v>
      </c>
      <c r="M7088" s="11">
        <f t="shared" si="331"/>
        <v>-41</v>
      </c>
      <c r="N7088" s="12">
        <f t="shared" si="332"/>
        <v>-5.9077809798270896E-2</v>
      </c>
    </row>
    <row r="7089" spans="1:14" x14ac:dyDescent="0.3">
      <c r="A7089" s="8" t="s">
        <v>7098</v>
      </c>
      <c r="B7089" s="9">
        <v>45616</v>
      </c>
      <c r="C7089" s="10" t="s">
        <v>8012</v>
      </c>
      <c r="D7089" s="10" t="s">
        <v>8027</v>
      </c>
      <c r="E7089" s="10" t="s">
        <v>8031</v>
      </c>
      <c r="F7089" s="11">
        <v>2</v>
      </c>
      <c r="G7089" s="11">
        <v>1426</v>
      </c>
      <c r="H7089" s="11">
        <v>1103</v>
      </c>
      <c r="I7089" s="11">
        <v>103</v>
      </c>
      <c r="J7089" s="11">
        <v>6</v>
      </c>
      <c r="K7089" s="11" t="s">
        <v>8034</v>
      </c>
      <c r="L7089" s="11">
        <f t="shared" si="330"/>
        <v>1206</v>
      </c>
      <c r="M7089" s="11">
        <f t="shared" si="331"/>
        <v>220</v>
      </c>
      <c r="N7089" s="12">
        <f t="shared" si="332"/>
        <v>0.15427769985974754</v>
      </c>
    </row>
    <row r="7090" spans="1:14" x14ac:dyDescent="0.3">
      <c r="A7090" s="8" t="s">
        <v>7099</v>
      </c>
      <c r="B7090" s="9">
        <v>45616</v>
      </c>
      <c r="C7090" s="10" t="s">
        <v>8014</v>
      </c>
      <c r="D7090" s="10" t="s">
        <v>8018</v>
      </c>
      <c r="E7090" s="10" t="s">
        <v>8033</v>
      </c>
      <c r="F7090" s="11">
        <v>5</v>
      </c>
      <c r="G7090" s="11">
        <v>4475</v>
      </c>
      <c r="H7090" s="11">
        <v>1352</v>
      </c>
      <c r="I7090" s="11">
        <v>121</v>
      </c>
      <c r="J7090" s="11">
        <v>7</v>
      </c>
      <c r="K7090" s="11" t="s">
        <v>8034</v>
      </c>
      <c r="L7090" s="11">
        <f t="shared" si="330"/>
        <v>1473</v>
      </c>
      <c r="M7090" s="11">
        <f t="shared" si="331"/>
        <v>3002</v>
      </c>
      <c r="N7090" s="12">
        <f t="shared" si="332"/>
        <v>0.67083798882681567</v>
      </c>
    </row>
    <row r="7091" spans="1:14" x14ac:dyDescent="0.3">
      <c r="A7091" s="8" t="s">
        <v>7100</v>
      </c>
      <c r="B7091" s="9">
        <v>45616</v>
      </c>
      <c r="C7091" s="10" t="s">
        <v>8012</v>
      </c>
      <c r="D7091" s="10" t="s">
        <v>8027</v>
      </c>
      <c r="E7091" s="10" t="s">
        <v>8032</v>
      </c>
      <c r="F7091" s="11">
        <v>4</v>
      </c>
      <c r="G7091" s="11">
        <v>2424</v>
      </c>
      <c r="H7091" s="11">
        <v>1324</v>
      </c>
      <c r="I7091" s="11">
        <v>174</v>
      </c>
      <c r="J7091" s="11">
        <v>7</v>
      </c>
      <c r="K7091" s="11" t="s">
        <v>8034</v>
      </c>
      <c r="L7091" s="11">
        <f t="shared" si="330"/>
        <v>1498</v>
      </c>
      <c r="M7091" s="11">
        <f t="shared" si="331"/>
        <v>926</v>
      </c>
      <c r="N7091" s="12">
        <f t="shared" si="332"/>
        <v>0.382013201320132</v>
      </c>
    </row>
    <row r="7092" spans="1:14" x14ac:dyDescent="0.3">
      <c r="A7092" s="8" t="s">
        <v>7101</v>
      </c>
      <c r="B7092" s="9">
        <v>45616</v>
      </c>
      <c r="C7092" s="10" t="s">
        <v>8011</v>
      </c>
      <c r="D7092" s="10" t="s">
        <v>8021</v>
      </c>
      <c r="E7092" s="10" t="s">
        <v>8032</v>
      </c>
      <c r="F7092" s="11">
        <v>4</v>
      </c>
      <c r="G7092" s="11">
        <v>2648</v>
      </c>
      <c r="H7092" s="11">
        <v>1440</v>
      </c>
      <c r="I7092" s="11">
        <v>143</v>
      </c>
      <c r="J7092" s="11">
        <v>3</v>
      </c>
      <c r="K7092" s="11" t="s">
        <v>8034</v>
      </c>
      <c r="L7092" s="11">
        <f t="shared" si="330"/>
        <v>1583</v>
      </c>
      <c r="M7092" s="11">
        <f t="shared" si="331"/>
        <v>1065</v>
      </c>
      <c r="N7092" s="12">
        <f t="shared" si="332"/>
        <v>0.40219033232628398</v>
      </c>
    </row>
    <row r="7093" spans="1:14" x14ac:dyDescent="0.3">
      <c r="A7093" s="8" t="s">
        <v>7102</v>
      </c>
      <c r="B7093" s="9">
        <v>45616</v>
      </c>
      <c r="C7093" s="10" t="s">
        <v>8013</v>
      </c>
      <c r="D7093" s="10" t="s">
        <v>8019</v>
      </c>
      <c r="E7093" s="10" t="s">
        <v>8031</v>
      </c>
      <c r="F7093" s="11">
        <v>4</v>
      </c>
      <c r="G7093" s="11">
        <v>2868</v>
      </c>
      <c r="H7093" s="11">
        <v>1323</v>
      </c>
      <c r="I7093" s="11">
        <v>124</v>
      </c>
      <c r="J7093" s="11">
        <v>5</v>
      </c>
      <c r="K7093" s="11" t="s">
        <v>8034</v>
      </c>
      <c r="L7093" s="11">
        <f t="shared" si="330"/>
        <v>1447</v>
      </c>
      <c r="M7093" s="11">
        <f t="shared" si="331"/>
        <v>1421</v>
      </c>
      <c r="N7093" s="12">
        <f t="shared" si="332"/>
        <v>0.49546722454672243</v>
      </c>
    </row>
    <row r="7094" spans="1:14" x14ac:dyDescent="0.3">
      <c r="A7094" s="8" t="s">
        <v>7103</v>
      </c>
      <c r="B7094" s="9">
        <v>45616</v>
      </c>
      <c r="C7094" s="10" t="s">
        <v>8011</v>
      </c>
      <c r="D7094" s="10" t="s">
        <v>8030</v>
      </c>
      <c r="E7094" s="10" t="s">
        <v>8031</v>
      </c>
      <c r="F7094" s="11">
        <v>4</v>
      </c>
      <c r="G7094" s="11">
        <v>2468</v>
      </c>
      <c r="H7094" s="11">
        <v>857</v>
      </c>
      <c r="I7094" s="11">
        <v>161</v>
      </c>
      <c r="J7094" s="11">
        <v>2</v>
      </c>
      <c r="K7094" s="11" t="s">
        <v>8034</v>
      </c>
      <c r="L7094" s="11">
        <f t="shared" si="330"/>
        <v>1018</v>
      </c>
      <c r="M7094" s="11">
        <f t="shared" si="331"/>
        <v>1450</v>
      </c>
      <c r="N7094" s="12">
        <f t="shared" si="332"/>
        <v>0.58752025931928686</v>
      </c>
    </row>
    <row r="7095" spans="1:14" x14ac:dyDescent="0.3">
      <c r="A7095" s="8" t="s">
        <v>7104</v>
      </c>
      <c r="B7095" s="9">
        <v>45616</v>
      </c>
      <c r="C7095" s="10" t="s">
        <v>8012</v>
      </c>
      <c r="D7095" s="10" t="s">
        <v>8027</v>
      </c>
      <c r="E7095" s="10" t="s">
        <v>8033</v>
      </c>
      <c r="F7095" s="11">
        <v>1</v>
      </c>
      <c r="G7095" s="11">
        <v>619</v>
      </c>
      <c r="H7095" s="11">
        <v>604</v>
      </c>
      <c r="I7095" s="11">
        <v>170</v>
      </c>
      <c r="J7095" s="11">
        <v>3</v>
      </c>
      <c r="K7095" s="11" t="s">
        <v>8034</v>
      </c>
      <c r="L7095" s="11">
        <f t="shared" si="330"/>
        <v>774</v>
      </c>
      <c r="M7095" s="11">
        <f t="shared" si="331"/>
        <v>-155</v>
      </c>
      <c r="N7095" s="12">
        <f t="shared" si="332"/>
        <v>-0.25040387722132473</v>
      </c>
    </row>
    <row r="7096" spans="1:14" x14ac:dyDescent="0.3">
      <c r="A7096" s="8" t="s">
        <v>7105</v>
      </c>
      <c r="B7096" s="9">
        <v>45616</v>
      </c>
      <c r="C7096" s="10" t="s">
        <v>8014</v>
      </c>
      <c r="D7096" s="10" t="s">
        <v>8020</v>
      </c>
      <c r="E7096" s="10" t="s">
        <v>8031</v>
      </c>
      <c r="F7096" s="11">
        <v>2</v>
      </c>
      <c r="G7096" s="11">
        <v>1162</v>
      </c>
      <c r="H7096" s="11">
        <v>915</v>
      </c>
      <c r="I7096" s="11">
        <v>219</v>
      </c>
      <c r="J7096" s="11">
        <v>5</v>
      </c>
      <c r="K7096" s="11" t="s">
        <v>8034</v>
      </c>
      <c r="L7096" s="11">
        <f t="shared" si="330"/>
        <v>1134</v>
      </c>
      <c r="M7096" s="11">
        <f t="shared" si="331"/>
        <v>28</v>
      </c>
      <c r="N7096" s="12">
        <f t="shared" si="332"/>
        <v>2.4096385542168676E-2</v>
      </c>
    </row>
    <row r="7097" spans="1:14" x14ac:dyDescent="0.3">
      <c r="A7097" s="8" t="s">
        <v>7106</v>
      </c>
      <c r="B7097" s="9">
        <v>45617</v>
      </c>
      <c r="C7097" s="10" t="s">
        <v>8013</v>
      </c>
      <c r="D7097" s="10" t="s">
        <v>8019</v>
      </c>
      <c r="E7097" s="10" t="s">
        <v>8032</v>
      </c>
      <c r="F7097" s="11">
        <v>3</v>
      </c>
      <c r="G7097" s="11">
        <v>2535</v>
      </c>
      <c r="H7097" s="11">
        <v>1005</v>
      </c>
      <c r="I7097" s="11">
        <v>178</v>
      </c>
      <c r="J7097" s="11">
        <v>6</v>
      </c>
      <c r="K7097" s="11" t="s">
        <v>8035</v>
      </c>
      <c r="L7097" s="11">
        <f t="shared" si="330"/>
        <v>1183</v>
      </c>
      <c r="M7097" s="11">
        <f t="shared" si="331"/>
        <v>1352</v>
      </c>
      <c r="N7097" s="12">
        <f t="shared" si="332"/>
        <v>0.53333333333333333</v>
      </c>
    </row>
    <row r="7098" spans="1:14" x14ac:dyDescent="0.3">
      <c r="A7098" s="8" t="s">
        <v>7107</v>
      </c>
      <c r="B7098" s="9">
        <v>45617</v>
      </c>
      <c r="C7098" s="10" t="s">
        <v>8012</v>
      </c>
      <c r="D7098" s="10" t="s">
        <v>8028</v>
      </c>
      <c r="E7098" s="10" t="s">
        <v>8033</v>
      </c>
      <c r="F7098" s="11">
        <v>2</v>
      </c>
      <c r="G7098" s="11">
        <v>1226</v>
      </c>
      <c r="H7098" s="11">
        <v>582</v>
      </c>
      <c r="I7098" s="11">
        <v>196</v>
      </c>
      <c r="J7098" s="11">
        <v>2</v>
      </c>
      <c r="K7098" s="11" t="s">
        <v>8034</v>
      </c>
      <c r="L7098" s="11">
        <f t="shared" si="330"/>
        <v>778</v>
      </c>
      <c r="M7098" s="11">
        <f t="shared" si="331"/>
        <v>448</v>
      </c>
      <c r="N7098" s="12">
        <f t="shared" si="332"/>
        <v>0.36541598694942906</v>
      </c>
    </row>
    <row r="7099" spans="1:14" x14ac:dyDescent="0.3">
      <c r="A7099" s="8" t="s">
        <v>7108</v>
      </c>
      <c r="B7099" s="9">
        <v>45617</v>
      </c>
      <c r="C7099" s="10" t="s">
        <v>8014</v>
      </c>
      <c r="D7099" s="10" t="s">
        <v>8026</v>
      </c>
      <c r="E7099" s="10" t="s">
        <v>8031</v>
      </c>
      <c r="F7099" s="11">
        <v>3</v>
      </c>
      <c r="G7099" s="11">
        <v>1956</v>
      </c>
      <c r="H7099" s="11">
        <v>525</v>
      </c>
      <c r="I7099" s="11">
        <v>190</v>
      </c>
      <c r="J7099" s="11">
        <v>2</v>
      </c>
      <c r="K7099" s="11" t="s">
        <v>8034</v>
      </c>
      <c r="L7099" s="11">
        <f t="shared" si="330"/>
        <v>715</v>
      </c>
      <c r="M7099" s="11">
        <f t="shared" si="331"/>
        <v>1241</v>
      </c>
      <c r="N7099" s="12">
        <f t="shared" si="332"/>
        <v>0.63445807770961149</v>
      </c>
    </row>
    <row r="7100" spans="1:14" x14ac:dyDescent="0.3">
      <c r="A7100" s="8" t="s">
        <v>7109</v>
      </c>
      <c r="B7100" s="9">
        <v>45617</v>
      </c>
      <c r="C7100" s="10" t="s">
        <v>8014</v>
      </c>
      <c r="D7100" s="10" t="s">
        <v>8020</v>
      </c>
      <c r="E7100" s="10" t="s">
        <v>8031</v>
      </c>
      <c r="F7100" s="11">
        <v>1</v>
      </c>
      <c r="G7100" s="11">
        <v>577</v>
      </c>
      <c r="H7100" s="11">
        <v>1411</v>
      </c>
      <c r="I7100" s="11">
        <v>132</v>
      </c>
      <c r="J7100" s="11">
        <v>6</v>
      </c>
      <c r="K7100" s="11" t="s">
        <v>8034</v>
      </c>
      <c r="L7100" s="11">
        <f t="shared" si="330"/>
        <v>1543</v>
      </c>
      <c r="M7100" s="11">
        <f t="shared" si="331"/>
        <v>-966</v>
      </c>
      <c r="N7100" s="12">
        <f t="shared" si="332"/>
        <v>-1.6741767764298094</v>
      </c>
    </row>
    <row r="7101" spans="1:14" x14ac:dyDescent="0.3">
      <c r="A7101" s="8" t="s">
        <v>7110</v>
      </c>
      <c r="B7101" s="9">
        <v>45617</v>
      </c>
      <c r="C7101" s="10" t="s">
        <v>8013</v>
      </c>
      <c r="D7101" s="10" t="s">
        <v>8022</v>
      </c>
      <c r="E7101" s="10" t="s">
        <v>8031</v>
      </c>
      <c r="F7101" s="11">
        <v>2</v>
      </c>
      <c r="G7101" s="11">
        <v>1536</v>
      </c>
      <c r="H7101" s="11">
        <v>849</v>
      </c>
      <c r="I7101" s="11">
        <v>203</v>
      </c>
      <c r="J7101" s="11">
        <v>3</v>
      </c>
      <c r="K7101" s="11" t="s">
        <v>8034</v>
      </c>
      <c r="L7101" s="11">
        <f t="shared" si="330"/>
        <v>1052</v>
      </c>
      <c r="M7101" s="11">
        <f t="shared" si="331"/>
        <v>484</v>
      </c>
      <c r="N7101" s="12">
        <f t="shared" si="332"/>
        <v>0.31510416666666669</v>
      </c>
    </row>
    <row r="7102" spans="1:14" x14ac:dyDescent="0.3">
      <c r="A7102" s="8" t="s">
        <v>7111</v>
      </c>
      <c r="B7102" s="9">
        <v>45617</v>
      </c>
      <c r="C7102" s="10" t="s">
        <v>8011</v>
      </c>
      <c r="D7102" s="10" t="s">
        <v>8021</v>
      </c>
      <c r="E7102" s="10" t="s">
        <v>8031</v>
      </c>
      <c r="F7102" s="11">
        <v>3</v>
      </c>
      <c r="G7102" s="11">
        <v>2619</v>
      </c>
      <c r="H7102" s="11">
        <v>449</v>
      </c>
      <c r="I7102" s="11">
        <v>172</v>
      </c>
      <c r="J7102" s="11">
        <v>3</v>
      </c>
      <c r="K7102" s="11" t="s">
        <v>8034</v>
      </c>
      <c r="L7102" s="11">
        <f t="shared" si="330"/>
        <v>621</v>
      </c>
      <c r="M7102" s="11">
        <f t="shared" si="331"/>
        <v>1998</v>
      </c>
      <c r="N7102" s="12">
        <f t="shared" si="332"/>
        <v>0.76288659793814428</v>
      </c>
    </row>
    <row r="7103" spans="1:14" x14ac:dyDescent="0.3">
      <c r="A7103" s="8" t="s">
        <v>7112</v>
      </c>
      <c r="B7103" s="9">
        <v>45617</v>
      </c>
      <c r="C7103" s="10" t="s">
        <v>8014</v>
      </c>
      <c r="D7103" s="10" t="s">
        <v>8024</v>
      </c>
      <c r="E7103" s="10" t="s">
        <v>8033</v>
      </c>
      <c r="F7103" s="11">
        <v>5</v>
      </c>
      <c r="G7103" s="11">
        <v>3620</v>
      </c>
      <c r="H7103" s="11">
        <v>1105</v>
      </c>
      <c r="I7103" s="11">
        <v>216</v>
      </c>
      <c r="J7103" s="11">
        <v>5</v>
      </c>
      <c r="K7103" s="11" t="s">
        <v>8034</v>
      </c>
      <c r="L7103" s="11">
        <f t="shared" si="330"/>
        <v>1321</v>
      </c>
      <c r="M7103" s="11">
        <f t="shared" si="331"/>
        <v>2299</v>
      </c>
      <c r="N7103" s="12">
        <f t="shared" si="332"/>
        <v>0.63508287292817678</v>
      </c>
    </row>
    <row r="7104" spans="1:14" x14ac:dyDescent="0.3">
      <c r="A7104" s="8" t="s">
        <v>7113</v>
      </c>
      <c r="B7104" s="9">
        <v>45617</v>
      </c>
      <c r="C7104" s="10" t="s">
        <v>8014</v>
      </c>
      <c r="D7104" s="10" t="s">
        <v>8026</v>
      </c>
      <c r="E7104" s="10" t="s">
        <v>8033</v>
      </c>
      <c r="F7104" s="11">
        <v>5</v>
      </c>
      <c r="G7104" s="11">
        <v>3805</v>
      </c>
      <c r="H7104" s="11">
        <v>600</v>
      </c>
      <c r="I7104" s="11">
        <v>134</v>
      </c>
      <c r="J7104" s="11">
        <v>6</v>
      </c>
      <c r="K7104" s="11" t="s">
        <v>8034</v>
      </c>
      <c r="L7104" s="11">
        <f t="shared" si="330"/>
        <v>734</v>
      </c>
      <c r="M7104" s="11">
        <f t="shared" si="331"/>
        <v>3071</v>
      </c>
      <c r="N7104" s="12">
        <f t="shared" si="332"/>
        <v>0.80709592641261496</v>
      </c>
    </row>
    <row r="7105" spans="1:14" x14ac:dyDescent="0.3">
      <c r="A7105" s="8" t="s">
        <v>7114</v>
      </c>
      <c r="B7105" s="9">
        <v>45617</v>
      </c>
      <c r="C7105" s="10" t="s">
        <v>8014</v>
      </c>
      <c r="D7105" s="10" t="s">
        <v>8020</v>
      </c>
      <c r="E7105" s="10" t="s">
        <v>8031</v>
      </c>
      <c r="F7105" s="11">
        <v>5</v>
      </c>
      <c r="G7105" s="11">
        <v>3760</v>
      </c>
      <c r="H7105" s="11">
        <v>1170</v>
      </c>
      <c r="I7105" s="11">
        <v>218</v>
      </c>
      <c r="J7105" s="11">
        <v>2</v>
      </c>
      <c r="K7105" s="11" t="s">
        <v>8034</v>
      </c>
      <c r="L7105" s="11">
        <f t="shared" si="330"/>
        <v>1388</v>
      </c>
      <c r="M7105" s="11">
        <f t="shared" si="331"/>
        <v>2372</v>
      </c>
      <c r="N7105" s="12">
        <f t="shared" si="332"/>
        <v>0.63085106382978728</v>
      </c>
    </row>
    <row r="7106" spans="1:14" x14ac:dyDescent="0.3">
      <c r="A7106" s="8" t="s">
        <v>7115</v>
      </c>
      <c r="B7106" s="9">
        <v>45617</v>
      </c>
      <c r="C7106" s="10" t="s">
        <v>8012</v>
      </c>
      <c r="D7106" s="10" t="s">
        <v>8028</v>
      </c>
      <c r="E7106" s="10" t="s">
        <v>8032</v>
      </c>
      <c r="F7106" s="11">
        <v>4</v>
      </c>
      <c r="G7106" s="11">
        <v>3480</v>
      </c>
      <c r="H7106" s="11">
        <v>1204</v>
      </c>
      <c r="I7106" s="11">
        <v>210</v>
      </c>
      <c r="J7106" s="11">
        <v>5</v>
      </c>
      <c r="K7106" s="11" t="s">
        <v>8034</v>
      </c>
      <c r="L7106" s="11">
        <f t="shared" ref="L7106:L7169" si="333">H7106+I7106</f>
        <v>1414</v>
      </c>
      <c r="M7106" s="11">
        <f t="shared" ref="M7106:M7169" si="334">G7106-L7106</f>
        <v>2066</v>
      </c>
      <c r="N7106" s="12">
        <f t="shared" ref="N7106:N7169" si="335">M7106/G7106</f>
        <v>0.59367816091954018</v>
      </c>
    </row>
    <row r="7107" spans="1:14" x14ac:dyDescent="0.3">
      <c r="A7107" s="8" t="s">
        <v>7116</v>
      </c>
      <c r="B7107" s="9">
        <v>45617</v>
      </c>
      <c r="C7107" s="10" t="s">
        <v>8013</v>
      </c>
      <c r="D7107" s="10" t="s">
        <v>8019</v>
      </c>
      <c r="E7107" s="10" t="s">
        <v>8033</v>
      </c>
      <c r="F7107" s="11">
        <v>4</v>
      </c>
      <c r="G7107" s="11">
        <v>2244</v>
      </c>
      <c r="H7107" s="11">
        <v>1336</v>
      </c>
      <c r="I7107" s="11">
        <v>139</v>
      </c>
      <c r="J7107" s="11">
        <v>7</v>
      </c>
      <c r="K7107" s="11" t="s">
        <v>8034</v>
      </c>
      <c r="L7107" s="11">
        <f t="shared" si="333"/>
        <v>1475</v>
      </c>
      <c r="M7107" s="11">
        <f t="shared" si="334"/>
        <v>769</v>
      </c>
      <c r="N7107" s="12">
        <f t="shared" si="335"/>
        <v>0.34269162210338683</v>
      </c>
    </row>
    <row r="7108" spans="1:14" x14ac:dyDescent="0.3">
      <c r="A7108" s="8" t="s">
        <v>7117</v>
      </c>
      <c r="B7108" s="9">
        <v>45617</v>
      </c>
      <c r="C7108" s="10" t="s">
        <v>8014</v>
      </c>
      <c r="D7108" s="10" t="s">
        <v>8026</v>
      </c>
      <c r="E7108" s="10" t="s">
        <v>8033</v>
      </c>
      <c r="F7108" s="11">
        <v>2</v>
      </c>
      <c r="G7108" s="11">
        <v>1328</v>
      </c>
      <c r="H7108" s="11">
        <v>1227</v>
      </c>
      <c r="I7108" s="11">
        <v>130</v>
      </c>
      <c r="J7108" s="11">
        <v>3</v>
      </c>
      <c r="K7108" s="11" t="s">
        <v>8034</v>
      </c>
      <c r="L7108" s="11">
        <f t="shared" si="333"/>
        <v>1357</v>
      </c>
      <c r="M7108" s="11">
        <f t="shared" si="334"/>
        <v>-29</v>
      </c>
      <c r="N7108" s="12">
        <f t="shared" si="335"/>
        <v>-2.1837349397590362E-2</v>
      </c>
    </row>
    <row r="7109" spans="1:14" x14ac:dyDescent="0.3">
      <c r="A7109" s="8" t="s">
        <v>7118</v>
      </c>
      <c r="B7109" s="9">
        <v>45617</v>
      </c>
      <c r="C7109" s="10" t="s">
        <v>8011</v>
      </c>
      <c r="D7109" s="10" t="s">
        <v>8021</v>
      </c>
      <c r="E7109" s="10" t="s">
        <v>8032</v>
      </c>
      <c r="F7109" s="11">
        <v>2</v>
      </c>
      <c r="G7109" s="11">
        <v>1780</v>
      </c>
      <c r="H7109" s="11">
        <v>1472</v>
      </c>
      <c r="I7109" s="11">
        <v>195</v>
      </c>
      <c r="J7109" s="11">
        <v>5</v>
      </c>
      <c r="K7109" s="11" t="s">
        <v>8034</v>
      </c>
      <c r="L7109" s="11">
        <f t="shared" si="333"/>
        <v>1667</v>
      </c>
      <c r="M7109" s="11">
        <f t="shared" si="334"/>
        <v>113</v>
      </c>
      <c r="N7109" s="12">
        <f t="shared" si="335"/>
        <v>6.348314606741573E-2</v>
      </c>
    </row>
    <row r="7110" spans="1:14" x14ac:dyDescent="0.3">
      <c r="A7110" s="8" t="s">
        <v>7119</v>
      </c>
      <c r="B7110" s="9">
        <v>45617</v>
      </c>
      <c r="C7110" s="10" t="s">
        <v>8014</v>
      </c>
      <c r="D7110" s="10" t="s">
        <v>8018</v>
      </c>
      <c r="E7110" s="10" t="s">
        <v>8031</v>
      </c>
      <c r="F7110" s="11">
        <v>1</v>
      </c>
      <c r="G7110" s="11">
        <v>792</v>
      </c>
      <c r="H7110" s="11">
        <v>1387</v>
      </c>
      <c r="I7110" s="11">
        <v>196</v>
      </c>
      <c r="J7110" s="11">
        <v>2</v>
      </c>
      <c r="K7110" s="11" t="s">
        <v>8034</v>
      </c>
      <c r="L7110" s="11">
        <f t="shared" si="333"/>
        <v>1583</v>
      </c>
      <c r="M7110" s="11">
        <f t="shared" si="334"/>
        <v>-791</v>
      </c>
      <c r="N7110" s="12">
        <f t="shared" si="335"/>
        <v>-0.9987373737373737</v>
      </c>
    </row>
    <row r="7111" spans="1:14" x14ac:dyDescent="0.3">
      <c r="A7111" s="8" t="s">
        <v>7120</v>
      </c>
      <c r="B7111" s="9">
        <v>45617</v>
      </c>
      <c r="C7111" s="10" t="s">
        <v>8012</v>
      </c>
      <c r="D7111" s="10" t="s">
        <v>8029</v>
      </c>
      <c r="E7111" s="10" t="s">
        <v>8031</v>
      </c>
      <c r="F7111" s="11">
        <v>3</v>
      </c>
      <c r="G7111" s="11">
        <v>1875</v>
      </c>
      <c r="H7111" s="11">
        <v>1278</v>
      </c>
      <c r="I7111" s="11">
        <v>188</v>
      </c>
      <c r="J7111" s="11">
        <v>3</v>
      </c>
      <c r="K7111" s="11" t="s">
        <v>8035</v>
      </c>
      <c r="L7111" s="11">
        <f t="shared" si="333"/>
        <v>1466</v>
      </c>
      <c r="M7111" s="11">
        <f t="shared" si="334"/>
        <v>409</v>
      </c>
      <c r="N7111" s="12">
        <f t="shared" si="335"/>
        <v>0.21813333333333335</v>
      </c>
    </row>
    <row r="7112" spans="1:14" x14ac:dyDescent="0.3">
      <c r="A7112" s="8" t="s">
        <v>7121</v>
      </c>
      <c r="B7112" s="9">
        <v>45617</v>
      </c>
      <c r="C7112" s="10" t="s">
        <v>8014</v>
      </c>
      <c r="D7112" s="10" t="s">
        <v>8026</v>
      </c>
      <c r="E7112" s="10" t="s">
        <v>8031</v>
      </c>
      <c r="F7112" s="11">
        <v>5</v>
      </c>
      <c r="G7112" s="11">
        <v>4135</v>
      </c>
      <c r="H7112" s="11">
        <v>675</v>
      </c>
      <c r="I7112" s="11">
        <v>116</v>
      </c>
      <c r="J7112" s="11">
        <v>4</v>
      </c>
      <c r="K7112" s="11" t="s">
        <v>8034</v>
      </c>
      <c r="L7112" s="11">
        <f t="shared" si="333"/>
        <v>791</v>
      </c>
      <c r="M7112" s="11">
        <f t="shared" si="334"/>
        <v>3344</v>
      </c>
      <c r="N7112" s="12">
        <f t="shared" si="335"/>
        <v>0.8087061668681983</v>
      </c>
    </row>
    <row r="7113" spans="1:14" x14ac:dyDescent="0.3">
      <c r="A7113" s="8" t="s">
        <v>7122</v>
      </c>
      <c r="B7113" s="9">
        <v>45617</v>
      </c>
      <c r="C7113" s="10" t="s">
        <v>8011</v>
      </c>
      <c r="D7113" s="10" t="s">
        <v>8021</v>
      </c>
      <c r="E7113" s="10" t="s">
        <v>8032</v>
      </c>
      <c r="F7113" s="11">
        <v>1</v>
      </c>
      <c r="G7113" s="11">
        <v>632</v>
      </c>
      <c r="H7113" s="11">
        <v>1167</v>
      </c>
      <c r="I7113" s="11">
        <v>216</v>
      </c>
      <c r="J7113" s="11">
        <v>3</v>
      </c>
      <c r="K7113" s="11" t="s">
        <v>8034</v>
      </c>
      <c r="L7113" s="11">
        <f t="shared" si="333"/>
        <v>1383</v>
      </c>
      <c r="M7113" s="11">
        <f t="shared" si="334"/>
        <v>-751</v>
      </c>
      <c r="N7113" s="12">
        <f t="shared" si="335"/>
        <v>-1.1882911392405062</v>
      </c>
    </row>
    <row r="7114" spans="1:14" x14ac:dyDescent="0.3">
      <c r="A7114" s="8" t="s">
        <v>7123</v>
      </c>
      <c r="B7114" s="9">
        <v>45618</v>
      </c>
      <c r="C7114" s="10" t="s">
        <v>8011</v>
      </c>
      <c r="D7114" s="10" t="s">
        <v>8021</v>
      </c>
      <c r="E7114" s="10" t="s">
        <v>8033</v>
      </c>
      <c r="F7114" s="11">
        <v>4</v>
      </c>
      <c r="G7114" s="11">
        <v>2228</v>
      </c>
      <c r="H7114" s="11">
        <v>548</v>
      </c>
      <c r="I7114" s="11">
        <v>106</v>
      </c>
      <c r="J7114" s="11">
        <v>6</v>
      </c>
      <c r="K7114" s="11" t="s">
        <v>8035</v>
      </c>
      <c r="L7114" s="11">
        <f t="shared" si="333"/>
        <v>654</v>
      </c>
      <c r="M7114" s="11">
        <f t="shared" si="334"/>
        <v>1574</v>
      </c>
      <c r="N7114" s="12">
        <f t="shared" si="335"/>
        <v>0.70646319569120286</v>
      </c>
    </row>
    <row r="7115" spans="1:14" x14ac:dyDescent="0.3">
      <c r="A7115" s="8" t="s">
        <v>7124</v>
      </c>
      <c r="B7115" s="9">
        <v>45618</v>
      </c>
      <c r="C7115" s="10" t="s">
        <v>8013</v>
      </c>
      <c r="D7115" s="10" t="s">
        <v>8025</v>
      </c>
      <c r="E7115" s="10" t="s">
        <v>8032</v>
      </c>
      <c r="F7115" s="11">
        <v>4</v>
      </c>
      <c r="G7115" s="11">
        <v>3508</v>
      </c>
      <c r="H7115" s="11">
        <v>458</v>
      </c>
      <c r="I7115" s="11">
        <v>132</v>
      </c>
      <c r="J7115" s="11">
        <v>7</v>
      </c>
      <c r="K7115" s="11" t="s">
        <v>8034</v>
      </c>
      <c r="L7115" s="11">
        <f t="shared" si="333"/>
        <v>590</v>
      </c>
      <c r="M7115" s="11">
        <f t="shared" si="334"/>
        <v>2918</v>
      </c>
      <c r="N7115" s="12">
        <f t="shared" si="335"/>
        <v>0.83181299885974913</v>
      </c>
    </row>
    <row r="7116" spans="1:14" x14ac:dyDescent="0.3">
      <c r="A7116" s="8" t="s">
        <v>7125</v>
      </c>
      <c r="B7116" s="9">
        <v>45618</v>
      </c>
      <c r="C7116" s="10" t="s">
        <v>8013</v>
      </c>
      <c r="D7116" s="10" t="s">
        <v>8019</v>
      </c>
      <c r="E7116" s="10" t="s">
        <v>8031</v>
      </c>
      <c r="F7116" s="11">
        <v>1</v>
      </c>
      <c r="G7116" s="11">
        <v>774</v>
      </c>
      <c r="H7116" s="11">
        <v>1034</v>
      </c>
      <c r="I7116" s="11">
        <v>110</v>
      </c>
      <c r="J7116" s="11">
        <v>6</v>
      </c>
      <c r="K7116" s="11" t="s">
        <v>8034</v>
      </c>
      <c r="L7116" s="11">
        <f t="shared" si="333"/>
        <v>1144</v>
      </c>
      <c r="M7116" s="11">
        <f t="shared" si="334"/>
        <v>-370</v>
      </c>
      <c r="N7116" s="12">
        <f t="shared" si="335"/>
        <v>-0.47803617571059431</v>
      </c>
    </row>
    <row r="7117" spans="1:14" x14ac:dyDescent="0.3">
      <c r="A7117" s="8" t="s">
        <v>7126</v>
      </c>
      <c r="B7117" s="9">
        <v>45618</v>
      </c>
      <c r="C7117" s="10" t="s">
        <v>8014</v>
      </c>
      <c r="D7117" s="10" t="s">
        <v>8018</v>
      </c>
      <c r="E7117" s="10" t="s">
        <v>8031</v>
      </c>
      <c r="F7117" s="11">
        <v>3</v>
      </c>
      <c r="G7117" s="11">
        <v>2472</v>
      </c>
      <c r="H7117" s="11">
        <v>1296</v>
      </c>
      <c r="I7117" s="11">
        <v>172</v>
      </c>
      <c r="J7117" s="11">
        <v>5</v>
      </c>
      <c r="K7117" s="11" t="s">
        <v>8035</v>
      </c>
      <c r="L7117" s="11">
        <f t="shared" si="333"/>
        <v>1468</v>
      </c>
      <c r="M7117" s="11">
        <f t="shared" si="334"/>
        <v>1004</v>
      </c>
      <c r="N7117" s="12">
        <f t="shared" si="335"/>
        <v>0.40614886731391586</v>
      </c>
    </row>
    <row r="7118" spans="1:14" x14ac:dyDescent="0.3">
      <c r="A7118" s="8" t="s">
        <v>7127</v>
      </c>
      <c r="B7118" s="9">
        <v>45618</v>
      </c>
      <c r="C7118" s="10" t="s">
        <v>8014</v>
      </c>
      <c r="D7118" s="10" t="s">
        <v>8024</v>
      </c>
      <c r="E7118" s="10" t="s">
        <v>8032</v>
      </c>
      <c r="F7118" s="11">
        <v>3</v>
      </c>
      <c r="G7118" s="11">
        <v>1782</v>
      </c>
      <c r="H7118" s="11">
        <v>873</v>
      </c>
      <c r="I7118" s="11">
        <v>107</v>
      </c>
      <c r="J7118" s="11">
        <v>2</v>
      </c>
      <c r="K7118" s="11" t="s">
        <v>8035</v>
      </c>
      <c r="L7118" s="11">
        <f t="shared" si="333"/>
        <v>980</v>
      </c>
      <c r="M7118" s="11">
        <f t="shared" si="334"/>
        <v>802</v>
      </c>
      <c r="N7118" s="12">
        <f t="shared" si="335"/>
        <v>0.45005611672278339</v>
      </c>
    </row>
    <row r="7119" spans="1:14" x14ac:dyDescent="0.3">
      <c r="A7119" s="8" t="s">
        <v>7128</v>
      </c>
      <c r="B7119" s="9">
        <v>45618</v>
      </c>
      <c r="C7119" s="10" t="s">
        <v>8013</v>
      </c>
      <c r="D7119" s="10" t="s">
        <v>8022</v>
      </c>
      <c r="E7119" s="10" t="s">
        <v>8033</v>
      </c>
      <c r="F7119" s="11">
        <v>1</v>
      </c>
      <c r="G7119" s="11">
        <v>714</v>
      </c>
      <c r="H7119" s="11">
        <v>1150</v>
      </c>
      <c r="I7119" s="11">
        <v>107</v>
      </c>
      <c r="J7119" s="11">
        <v>2</v>
      </c>
      <c r="K7119" s="11" t="s">
        <v>8034</v>
      </c>
      <c r="L7119" s="11">
        <f t="shared" si="333"/>
        <v>1257</v>
      </c>
      <c r="M7119" s="11">
        <f t="shared" si="334"/>
        <v>-543</v>
      </c>
      <c r="N7119" s="12">
        <f t="shared" si="335"/>
        <v>-0.76050420168067223</v>
      </c>
    </row>
    <row r="7120" spans="1:14" x14ac:dyDescent="0.3">
      <c r="A7120" s="8" t="s">
        <v>7129</v>
      </c>
      <c r="B7120" s="9">
        <v>45618</v>
      </c>
      <c r="C7120" s="10" t="s">
        <v>8013</v>
      </c>
      <c r="D7120" s="10" t="s">
        <v>8022</v>
      </c>
      <c r="E7120" s="10" t="s">
        <v>8032</v>
      </c>
      <c r="F7120" s="11">
        <v>5</v>
      </c>
      <c r="G7120" s="11">
        <v>3700</v>
      </c>
      <c r="H7120" s="11">
        <v>750</v>
      </c>
      <c r="I7120" s="11">
        <v>205</v>
      </c>
      <c r="J7120" s="11">
        <v>7</v>
      </c>
      <c r="K7120" s="11" t="s">
        <v>8034</v>
      </c>
      <c r="L7120" s="11">
        <f t="shared" si="333"/>
        <v>955</v>
      </c>
      <c r="M7120" s="11">
        <f t="shared" si="334"/>
        <v>2745</v>
      </c>
      <c r="N7120" s="12">
        <f t="shared" si="335"/>
        <v>0.74189189189189186</v>
      </c>
    </row>
    <row r="7121" spans="1:14" x14ac:dyDescent="0.3">
      <c r="A7121" s="8" t="s">
        <v>7130</v>
      </c>
      <c r="B7121" s="9">
        <v>45618</v>
      </c>
      <c r="C7121" s="10" t="s">
        <v>8011</v>
      </c>
      <c r="D7121" s="10" t="s">
        <v>8030</v>
      </c>
      <c r="E7121" s="10" t="s">
        <v>8031</v>
      </c>
      <c r="F7121" s="11">
        <v>3</v>
      </c>
      <c r="G7121" s="11">
        <v>1695</v>
      </c>
      <c r="H7121" s="11">
        <v>1119</v>
      </c>
      <c r="I7121" s="11">
        <v>193</v>
      </c>
      <c r="J7121" s="11">
        <v>7</v>
      </c>
      <c r="K7121" s="11" t="s">
        <v>8034</v>
      </c>
      <c r="L7121" s="11">
        <f t="shared" si="333"/>
        <v>1312</v>
      </c>
      <c r="M7121" s="11">
        <f t="shared" si="334"/>
        <v>383</v>
      </c>
      <c r="N7121" s="12">
        <f t="shared" si="335"/>
        <v>0.22595870206489677</v>
      </c>
    </row>
    <row r="7122" spans="1:14" x14ac:dyDescent="0.3">
      <c r="A7122" s="8" t="s">
        <v>7131</v>
      </c>
      <c r="B7122" s="9">
        <v>45618</v>
      </c>
      <c r="C7122" s="10" t="s">
        <v>8012</v>
      </c>
      <c r="D7122" s="10" t="s">
        <v>8028</v>
      </c>
      <c r="E7122" s="10" t="s">
        <v>8032</v>
      </c>
      <c r="F7122" s="11">
        <v>5</v>
      </c>
      <c r="G7122" s="11">
        <v>4465</v>
      </c>
      <c r="H7122" s="11">
        <v>1061</v>
      </c>
      <c r="I7122" s="11">
        <v>166</v>
      </c>
      <c r="J7122" s="11">
        <v>5</v>
      </c>
      <c r="K7122" s="11" t="s">
        <v>8034</v>
      </c>
      <c r="L7122" s="11">
        <f t="shared" si="333"/>
        <v>1227</v>
      </c>
      <c r="M7122" s="11">
        <f t="shared" si="334"/>
        <v>3238</v>
      </c>
      <c r="N7122" s="12">
        <f t="shared" si="335"/>
        <v>0.72519596864501679</v>
      </c>
    </row>
    <row r="7123" spans="1:14" x14ac:dyDescent="0.3">
      <c r="A7123" s="8" t="s">
        <v>7132</v>
      </c>
      <c r="B7123" s="9">
        <v>45618</v>
      </c>
      <c r="C7123" s="10" t="s">
        <v>8014</v>
      </c>
      <c r="D7123" s="10" t="s">
        <v>8024</v>
      </c>
      <c r="E7123" s="10" t="s">
        <v>8033</v>
      </c>
      <c r="F7123" s="11">
        <v>1</v>
      </c>
      <c r="G7123" s="11">
        <v>897</v>
      </c>
      <c r="H7123" s="11">
        <v>966</v>
      </c>
      <c r="I7123" s="11">
        <v>123</v>
      </c>
      <c r="J7123" s="11">
        <v>3</v>
      </c>
      <c r="K7123" s="11" t="s">
        <v>8034</v>
      </c>
      <c r="L7123" s="11">
        <f t="shared" si="333"/>
        <v>1089</v>
      </c>
      <c r="M7123" s="11">
        <f t="shared" si="334"/>
        <v>-192</v>
      </c>
      <c r="N7123" s="12">
        <f t="shared" si="335"/>
        <v>-0.21404682274247491</v>
      </c>
    </row>
    <row r="7124" spans="1:14" x14ac:dyDescent="0.3">
      <c r="A7124" s="8" t="s">
        <v>7133</v>
      </c>
      <c r="B7124" s="9">
        <v>45618</v>
      </c>
      <c r="C7124" s="10" t="s">
        <v>8013</v>
      </c>
      <c r="D7124" s="10" t="s">
        <v>8022</v>
      </c>
      <c r="E7124" s="10" t="s">
        <v>8032</v>
      </c>
      <c r="F7124" s="11">
        <v>2</v>
      </c>
      <c r="G7124" s="11">
        <v>1580</v>
      </c>
      <c r="H7124" s="11">
        <v>1043</v>
      </c>
      <c r="I7124" s="11">
        <v>155</v>
      </c>
      <c r="J7124" s="11">
        <v>2</v>
      </c>
      <c r="K7124" s="11" t="s">
        <v>8034</v>
      </c>
      <c r="L7124" s="11">
        <f t="shared" si="333"/>
        <v>1198</v>
      </c>
      <c r="M7124" s="11">
        <f t="shared" si="334"/>
        <v>382</v>
      </c>
      <c r="N7124" s="12">
        <f t="shared" si="335"/>
        <v>0.24177215189873419</v>
      </c>
    </row>
    <row r="7125" spans="1:14" x14ac:dyDescent="0.3">
      <c r="A7125" s="8" t="s">
        <v>7134</v>
      </c>
      <c r="B7125" s="9">
        <v>45618</v>
      </c>
      <c r="C7125" s="10" t="s">
        <v>8012</v>
      </c>
      <c r="D7125" s="10" t="s">
        <v>8027</v>
      </c>
      <c r="E7125" s="10" t="s">
        <v>8031</v>
      </c>
      <c r="F7125" s="11">
        <v>2</v>
      </c>
      <c r="G7125" s="11">
        <v>1346</v>
      </c>
      <c r="H7125" s="11">
        <v>1494</v>
      </c>
      <c r="I7125" s="11">
        <v>121</v>
      </c>
      <c r="J7125" s="11">
        <v>6</v>
      </c>
      <c r="K7125" s="11" t="s">
        <v>8035</v>
      </c>
      <c r="L7125" s="11">
        <f t="shared" si="333"/>
        <v>1615</v>
      </c>
      <c r="M7125" s="11">
        <f t="shared" si="334"/>
        <v>-269</v>
      </c>
      <c r="N7125" s="12">
        <f t="shared" si="335"/>
        <v>-0.199851411589896</v>
      </c>
    </row>
    <row r="7126" spans="1:14" x14ac:dyDescent="0.3">
      <c r="A7126" s="8" t="s">
        <v>7135</v>
      </c>
      <c r="B7126" s="9">
        <v>45618</v>
      </c>
      <c r="C7126" s="10" t="s">
        <v>8014</v>
      </c>
      <c r="D7126" s="10" t="s">
        <v>8020</v>
      </c>
      <c r="E7126" s="10" t="s">
        <v>8033</v>
      </c>
      <c r="F7126" s="11">
        <v>3</v>
      </c>
      <c r="G7126" s="11">
        <v>2364</v>
      </c>
      <c r="H7126" s="11">
        <v>1462</v>
      </c>
      <c r="I7126" s="11">
        <v>137</v>
      </c>
      <c r="J7126" s="11">
        <v>2</v>
      </c>
      <c r="K7126" s="11" t="s">
        <v>8034</v>
      </c>
      <c r="L7126" s="11">
        <f t="shared" si="333"/>
        <v>1599</v>
      </c>
      <c r="M7126" s="11">
        <f t="shared" si="334"/>
        <v>765</v>
      </c>
      <c r="N7126" s="12">
        <f t="shared" si="335"/>
        <v>0.32360406091370558</v>
      </c>
    </row>
    <row r="7127" spans="1:14" x14ac:dyDescent="0.3">
      <c r="A7127" s="8" t="s">
        <v>7136</v>
      </c>
      <c r="B7127" s="9">
        <v>45618</v>
      </c>
      <c r="C7127" s="10" t="s">
        <v>8014</v>
      </c>
      <c r="D7127" s="10" t="s">
        <v>8026</v>
      </c>
      <c r="E7127" s="10" t="s">
        <v>8033</v>
      </c>
      <c r="F7127" s="11">
        <v>1</v>
      </c>
      <c r="G7127" s="11">
        <v>674</v>
      </c>
      <c r="H7127" s="11">
        <v>1435</v>
      </c>
      <c r="I7127" s="11">
        <v>208</v>
      </c>
      <c r="J7127" s="11">
        <v>6</v>
      </c>
      <c r="K7127" s="11" t="s">
        <v>8034</v>
      </c>
      <c r="L7127" s="11">
        <f t="shared" si="333"/>
        <v>1643</v>
      </c>
      <c r="M7127" s="11">
        <f t="shared" si="334"/>
        <v>-969</v>
      </c>
      <c r="N7127" s="12">
        <f t="shared" si="335"/>
        <v>-1.4376854599406528</v>
      </c>
    </row>
    <row r="7128" spans="1:14" x14ac:dyDescent="0.3">
      <c r="A7128" s="8" t="s">
        <v>7137</v>
      </c>
      <c r="B7128" s="9">
        <v>45618</v>
      </c>
      <c r="C7128" s="10" t="s">
        <v>8011</v>
      </c>
      <c r="D7128" s="10" t="s">
        <v>8030</v>
      </c>
      <c r="E7128" s="10" t="s">
        <v>8031</v>
      </c>
      <c r="F7128" s="11">
        <v>3</v>
      </c>
      <c r="G7128" s="11">
        <v>1956</v>
      </c>
      <c r="H7128" s="11">
        <v>447</v>
      </c>
      <c r="I7128" s="11">
        <v>140</v>
      </c>
      <c r="J7128" s="11">
        <v>3</v>
      </c>
      <c r="K7128" s="11" t="s">
        <v>8034</v>
      </c>
      <c r="L7128" s="11">
        <f t="shared" si="333"/>
        <v>587</v>
      </c>
      <c r="M7128" s="11">
        <f t="shared" si="334"/>
        <v>1369</v>
      </c>
      <c r="N7128" s="12">
        <f t="shared" si="335"/>
        <v>0.69989775051124747</v>
      </c>
    </row>
    <row r="7129" spans="1:14" x14ac:dyDescent="0.3">
      <c r="A7129" s="8" t="s">
        <v>7138</v>
      </c>
      <c r="B7129" s="9">
        <v>45618</v>
      </c>
      <c r="C7129" s="10" t="s">
        <v>8014</v>
      </c>
      <c r="D7129" s="10" t="s">
        <v>8026</v>
      </c>
      <c r="E7129" s="10" t="s">
        <v>8031</v>
      </c>
      <c r="F7129" s="11">
        <v>5</v>
      </c>
      <c r="G7129" s="11">
        <v>3990</v>
      </c>
      <c r="H7129" s="11">
        <v>928</v>
      </c>
      <c r="I7129" s="11">
        <v>206</v>
      </c>
      <c r="J7129" s="11">
        <v>3</v>
      </c>
      <c r="K7129" s="11" t="s">
        <v>8034</v>
      </c>
      <c r="L7129" s="11">
        <f t="shared" si="333"/>
        <v>1134</v>
      </c>
      <c r="M7129" s="11">
        <f t="shared" si="334"/>
        <v>2856</v>
      </c>
      <c r="N7129" s="12">
        <f t="shared" si="335"/>
        <v>0.71578947368421053</v>
      </c>
    </row>
    <row r="7130" spans="1:14" x14ac:dyDescent="0.3">
      <c r="A7130" s="8" t="s">
        <v>7139</v>
      </c>
      <c r="B7130" s="9">
        <v>45618</v>
      </c>
      <c r="C7130" s="10" t="s">
        <v>8014</v>
      </c>
      <c r="D7130" s="10" t="s">
        <v>8024</v>
      </c>
      <c r="E7130" s="10" t="s">
        <v>8032</v>
      </c>
      <c r="F7130" s="11">
        <v>3</v>
      </c>
      <c r="G7130" s="11">
        <v>2079</v>
      </c>
      <c r="H7130" s="11">
        <v>420</v>
      </c>
      <c r="I7130" s="11">
        <v>185</v>
      </c>
      <c r="J7130" s="11">
        <v>7</v>
      </c>
      <c r="K7130" s="11" t="s">
        <v>8035</v>
      </c>
      <c r="L7130" s="11">
        <f t="shared" si="333"/>
        <v>605</v>
      </c>
      <c r="M7130" s="11">
        <f t="shared" si="334"/>
        <v>1474</v>
      </c>
      <c r="N7130" s="12">
        <f t="shared" si="335"/>
        <v>0.70899470899470896</v>
      </c>
    </row>
    <row r="7131" spans="1:14" x14ac:dyDescent="0.3">
      <c r="A7131" s="8" t="s">
        <v>7140</v>
      </c>
      <c r="B7131" s="9">
        <v>45618</v>
      </c>
      <c r="C7131" s="10" t="s">
        <v>8011</v>
      </c>
      <c r="D7131" s="10" t="s">
        <v>8015</v>
      </c>
      <c r="E7131" s="10" t="s">
        <v>8031</v>
      </c>
      <c r="F7131" s="11">
        <v>2</v>
      </c>
      <c r="G7131" s="11">
        <v>1660</v>
      </c>
      <c r="H7131" s="11">
        <v>1280</v>
      </c>
      <c r="I7131" s="11">
        <v>148</v>
      </c>
      <c r="J7131" s="11">
        <v>2</v>
      </c>
      <c r="K7131" s="11" t="s">
        <v>8034</v>
      </c>
      <c r="L7131" s="11">
        <f t="shared" si="333"/>
        <v>1428</v>
      </c>
      <c r="M7131" s="11">
        <f t="shared" si="334"/>
        <v>232</v>
      </c>
      <c r="N7131" s="12">
        <f t="shared" si="335"/>
        <v>0.13975903614457832</v>
      </c>
    </row>
    <row r="7132" spans="1:14" x14ac:dyDescent="0.3">
      <c r="A7132" s="8" t="s">
        <v>7141</v>
      </c>
      <c r="B7132" s="9">
        <v>45618</v>
      </c>
      <c r="C7132" s="10" t="s">
        <v>8013</v>
      </c>
      <c r="D7132" s="10" t="s">
        <v>8017</v>
      </c>
      <c r="E7132" s="10" t="s">
        <v>8032</v>
      </c>
      <c r="F7132" s="11">
        <v>2</v>
      </c>
      <c r="G7132" s="11">
        <v>1434</v>
      </c>
      <c r="H7132" s="11">
        <v>1472</v>
      </c>
      <c r="I7132" s="11">
        <v>164</v>
      </c>
      <c r="J7132" s="11">
        <v>5</v>
      </c>
      <c r="K7132" s="11" t="s">
        <v>8034</v>
      </c>
      <c r="L7132" s="11">
        <f t="shared" si="333"/>
        <v>1636</v>
      </c>
      <c r="M7132" s="11">
        <f t="shared" si="334"/>
        <v>-202</v>
      </c>
      <c r="N7132" s="12">
        <f t="shared" si="335"/>
        <v>-0.14086471408647142</v>
      </c>
    </row>
    <row r="7133" spans="1:14" x14ac:dyDescent="0.3">
      <c r="A7133" s="8" t="s">
        <v>7142</v>
      </c>
      <c r="B7133" s="9">
        <v>45618</v>
      </c>
      <c r="C7133" s="10" t="s">
        <v>8013</v>
      </c>
      <c r="D7133" s="10" t="s">
        <v>8022</v>
      </c>
      <c r="E7133" s="10" t="s">
        <v>8031</v>
      </c>
      <c r="F7133" s="11">
        <v>5</v>
      </c>
      <c r="G7133" s="11">
        <v>3080</v>
      </c>
      <c r="H7133" s="11">
        <v>410</v>
      </c>
      <c r="I7133" s="11">
        <v>197</v>
      </c>
      <c r="J7133" s="11">
        <v>6</v>
      </c>
      <c r="K7133" s="11" t="s">
        <v>8034</v>
      </c>
      <c r="L7133" s="11">
        <f t="shared" si="333"/>
        <v>607</v>
      </c>
      <c r="M7133" s="11">
        <f t="shared" si="334"/>
        <v>2473</v>
      </c>
      <c r="N7133" s="12">
        <f t="shared" si="335"/>
        <v>0.80292207792207793</v>
      </c>
    </row>
    <row r="7134" spans="1:14" x14ac:dyDescent="0.3">
      <c r="A7134" s="8" t="s">
        <v>7143</v>
      </c>
      <c r="B7134" s="9">
        <v>45618</v>
      </c>
      <c r="C7134" s="10" t="s">
        <v>8013</v>
      </c>
      <c r="D7134" s="10" t="s">
        <v>8022</v>
      </c>
      <c r="E7134" s="10" t="s">
        <v>8031</v>
      </c>
      <c r="F7134" s="11">
        <v>1</v>
      </c>
      <c r="G7134" s="11">
        <v>791</v>
      </c>
      <c r="H7134" s="11">
        <v>642</v>
      </c>
      <c r="I7134" s="11">
        <v>207</v>
      </c>
      <c r="J7134" s="11">
        <v>4</v>
      </c>
      <c r="K7134" s="11" t="s">
        <v>8034</v>
      </c>
      <c r="L7134" s="11">
        <f t="shared" si="333"/>
        <v>849</v>
      </c>
      <c r="M7134" s="11">
        <f t="shared" si="334"/>
        <v>-58</v>
      </c>
      <c r="N7134" s="12">
        <f t="shared" si="335"/>
        <v>-7.3324905183312264E-2</v>
      </c>
    </row>
    <row r="7135" spans="1:14" x14ac:dyDescent="0.3">
      <c r="A7135" s="8" t="s">
        <v>7144</v>
      </c>
      <c r="B7135" s="9">
        <v>45618</v>
      </c>
      <c r="C7135" s="10" t="s">
        <v>8011</v>
      </c>
      <c r="D7135" s="10" t="s">
        <v>8023</v>
      </c>
      <c r="E7135" s="10" t="s">
        <v>8032</v>
      </c>
      <c r="F7135" s="11">
        <v>5</v>
      </c>
      <c r="G7135" s="11">
        <v>3305</v>
      </c>
      <c r="H7135" s="11">
        <v>407</v>
      </c>
      <c r="I7135" s="11">
        <v>147</v>
      </c>
      <c r="J7135" s="11">
        <v>4</v>
      </c>
      <c r="K7135" s="11" t="s">
        <v>8035</v>
      </c>
      <c r="L7135" s="11">
        <f t="shared" si="333"/>
        <v>554</v>
      </c>
      <c r="M7135" s="11">
        <f t="shared" si="334"/>
        <v>2751</v>
      </c>
      <c r="N7135" s="12">
        <f t="shared" si="335"/>
        <v>0.83237518910741304</v>
      </c>
    </row>
    <row r="7136" spans="1:14" x14ac:dyDescent="0.3">
      <c r="A7136" s="8" t="s">
        <v>7145</v>
      </c>
      <c r="B7136" s="9">
        <v>45618</v>
      </c>
      <c r="C7136" s="10" t="s">
        <v>8012</v>
      </c>
      <c r="D7136" s="10" t="s">
        <v>8028</v>
      </c>
      <c r="E7136" s="10" t="s">
        <v>8032</v>
      </c>
      <c r="F7136" s="11">
        <v>2</v>
      </c>
      <c r="G7136" s="11">
        <v>1146</v>
      </c>
      <c r="H7136" s="11">
        <v>1103</v>
      </c>
      <c r="I7136" s="11">
        <v>187</v>
      </c>
      <c r="J7136" s="11">
        <v>3</v>
      </c>
      <c r="K7136" s="11" t="s">
        <v>8034</v>
      </c>
      <c r="L7136" s="11">
        <f t="shared" si="333"/>
        <v>1290</v>
      </c>
      <c r="M7136" s="11">
        <f t="shared" si="334"/>
        <v>-144</v>
      </c>
      <c r="N7136" s="12">
        <f t="shared" si="335"/>
        <v>-0.1256544502617801</v>
      </c>
    </row>
    <row r="7137" spans="1:14" x14ac:dyDescent="0.3">
      <c r="A7137" s="8" t="s">
        <v>7146</v>
      </c>
      <c r="B7137" s="9">
        <v>45618</v>
      </c>
      <c r="C7137" s="10" t="s">
        <v>8011</v>
      </c>
      <c r="D7137" s="10" t="s">
        <v>8030</v>
      </c>
      <c r="E7137" s="10" t="s">
        <v>8033</v>
      </c>
      <c r="F7137" s="11">
        <v>5</v>
      </c>
      <c r="G7137" s="11">
        <v>4130</v>
      </c>
      <c r="H7137" s="11">
        <v>1197</v>
      </c>
      <c r="I7137" s="11">
        <v>157</v>
      </c>
      <c r="J7137" s="11">
        <v>2</v>
      </c>
      <c r="K7137" s="11" t="s">
        <v>8034</v>
      </c>
      <c r="L7137" s="11">
        <f t="shared" si="333"/>
        <v>1354</v>
      </c>
      <c r="M7137" s="11">
        <f t="shared" si="334"/>
        <v>2776</v>
      </c>
      <c r="N7137" s="12">
        <f t="shared" si="335"/>
        <v>0.67215496368038741</v>
      </c>
    </row>
    <row r="7138" spans="1:14" x14ac:dyDescent="0.3">
      <c r="A7138" s="8" t="s">
        <v>7147</v>
      </c>
      <c r="B7138" s="9">
        <v>45619</v>
      </c>
      <c r="C7138" s="10" t="s">
        <v>8012</v>
      </c>
      <c r="D7138" s="10" t="s">
        <v>8027</v>
      </c>
      <c r="E7138" s="10" t="s">
        <v>8033</v>
      </c>
      <c r="F7138" s="11">
        <v>1</v>
      </c>
      <c r="G7138" s="11">
        <v>886</v>
      </c>
      <c r="H7138" s="11">
        <v>910</v>
      </c>
      <c r="I7138" s="11">
        <v>181</v>
      </c>
      <c r="J7138" s="11">
        <v>5</v>
      </c>
      <c r="K7138" s="11" t="s">
        <v>8034</v>
      </c>
      <c r="L7138" s="11">
        <f t="shared" si="333"/>
        <v>1091</v>
      </c>
      <c r="M7138" s="11">
        <f t="shared" si="334"/>
        <v>-205</v>
      </c>
      <c r="N7138" s="12">
        <f t="shared" si="335"/>
        <v>-0.23137697516930023</v>
      </c>
    </row>
    <row r="7139" spans="1:14" x14ac:dyDescent="0.3">
      <c r="A7139" s="8" t="s">
        <v>7148</v>
      </c>
      <c r="B7139" s="9">
        <v>45619</v>
      </c>
      <c r="C7139" s="10" t="s">
        <v>8012</v>
      </c>
      <c r="D7139" s="10" t="s">
        <v>8016</v>
      </c>
      <c r="E7139" s="10" t="s">
        <v>8031</v>
      </c>
      <c r="F7139" s="11">
        <v>3</v>
      </c>
      <c r="G7139" s="11">
        <v>2079</v>
      </c>
      <c r="H7139" s="11">
        <v>843</v>
      </c>
      <c r="I7139" s="11">
        <v>209</v>
      </c>
      <c r="J7139" s="11">
        <v>5</v>
      </c>
      <c r="K7139" s="11" t="s">
        <v>8035</v>
      </c>
      <c r="L7139" s="11">
        <f t="shared" si="333"/>
        <v>1052</v>
      </c>
      <c r="M7139" s="11">
        <f t="shared" si="334"/>
        <v>1027</v>
      </c>
      <c r="N7139" s="12">
        <f t="shared" si="335"/>
        <v>0.49398749398749398</v>
      </c>
    </row>
    <row r="7140" spans="1:14" x14ac:dyDescent="0.3">
      <c r="A7140" s="8" t="s">
        <v>7149</v>
      </c>
      <c r="B7140" s="9">
        <v>45619</v>
      </c>
      <c r="C7140" s="10" t="s">
        <v>8013</v>
      </c>
      <c r="D7140" s="10" t="s">
        <v>8022</v>
      </c>
      <c r="E7140" s="10" t="s">
        <v>8033</v>
      </c>
      <c r="F7140" s="11">
        <v>5</v>
      </c>
      <c r="G7140" s="11">
        <v>4430</v>
      </c>
      <c r="H7140" s="11">
        <v>1498</v>
      </c>
      <c r="I7140" s="11">
        <v>163</v>
      </c>
      <c r="J7140" s="11">
        <v>3</v>
      </c>
      <c r="K7140" s="11" t="s">
        <v>8034</v>
      </c>
      <c r="L7140" s="11">
        <f t="shared" si="333"/>
        <v>1661</v>
      </c>
      <c r="M7140" s="11">
        <f t="shared" si="334"/>
        <v>2769</v>
      </c>
      <c r="N7140" s="12">
        <f t="shared" si="335"/>
        <v>0.62505643340857786</v>
      </c>
    </row>
    <row r="7141" spans="1:14" x14ac:dyDescent="0.3">
      <c r="A7141" s="8" t="s">
        <v>7150</v>
      </c>
      <c r="B7141" s="9">
        <v>45619</v>
      </c>
      <c r="C7141" s="10" t="s">
        <v>8013</v>
      </c>
      <c r="D7141" s="10" t="s">
        <v>8025</v>
      </c>
      <c r="E7141" s="10" t="s">
        <v>8032</v>
      </c>
      <c r="F7141" s="11">
        <v>1</v>
      </c>
      <c r="G7141" s="11">
        <v>841</v>
      </c>
      <c r="H7141" s="11">
        <v>485</v>
      </c>
      <c r="I7141" s="11">
        <v>132</v>
      </c>
      <c r="J7141" s="11">
        <v>6</v>
      </c>
      <c r="K7141" s="11" t="s">
        <v>8034</v>
      </c>
      <c r="L7141" s="11">
        <f t="shared" si="333"/>
        <v>617</v>
      </c>
      <c r="M7141" s="11">
        <f t="shared" si="334"/>
        <v>224</v>
      </c>
      <c r="N7141" s="12">
        <f t="shared" si="335"/>
        <v>0.26634958382877527</v>
      </c>
    </row>
    <row r="7142" spans="1:14" x14ac:dyDescent="0.3">
      <c r="A7142" s="8" t="s">
        <v>7151</v>
      </c>
      <c r="B7142" s="9">
        <v>45619</v>
      </c>
      <c r="C7142" s="10" t="s">
        <v>8013</v>
      </c>
      <c r="D7142" s="10" t="s">
        <v>8022</v>
      </c>
      <c r="E7142" s="10" t="s">
        <v>8032</v>
      </c>
      <c r="F7142" s="11">
        <v>5</v>
      </c>
      <c r="G7142" s="11">
        <v>3100</v>
      </c>
      <c r="H7142" s="11">
        <v>705</v>
      </c>
      <c r="I7142" s="11">
        <v>106</v>
      </c>
      <c r="J7142" s="11">
        <v>3</v>
      </c>
      <c r="K7142" s="11" t="s">
        <v>8034</v>
      </c>
      <c r="L7142" s="11">
        <f t="shared" si="333"/>
        <v>811</v>
      </c>
      <c r="M7142" s="11">
        <f t="shared" si="334"/>
        <v>2289</v>
      </c>
      <c r="N7142" s="12">
        <f t="shared" si="335"/>
        <v>0.73838709677419356</v>
      </c>
    </row>
    <row r="7143" spans="1:14" x14ac:dyDescent="0.3">
      <c r="A7143" s="8" t="s">
        <v>7152</v>
      </c>
      <c r="B7143" s="9">
        <v>45619</v>
      </c>
      <c r="C7143" s="10" t="s">
        <v>8012</v>
      </c>
      <c r="D7143" s="10" t="s">
        <v>8016</v>
      </c>
      <c r="E7143" s="10" t="s">
        <v>8032</v>
      </c>
      <c r="F7143" s="11">
        <v>3</v>
      </c>
      <c r="G7143" s="11">
        <v>2610</v>
      </c>
      <c r="H7143" s="11">
        <v>695</v>
      </c>
      <c r="I7143" s="11">
        <v>204</v>
      </c>
      <c r="J7143" s="11">
        <v>2</v>
      </c>
      <c r="K7143" s="11" t="s">
        <v>8034</v>
      </c>
      <c r="L7143" s="11">
        <f t="shared" si="333"/>
        <v>899</v>
      </c>
      <c r="M7143" s="11">
        <f t="shared" si="334"/>
        <v>1711</v>
      </c>
      <c r="N7143" s="12">
        <f t="shared" si="335"/>
        <v>0.65555555555555556</v>
      </c>
    </row>
    <row r="7144" spans="1:14" x14ac:dyDescent="0.3">
      <c r="A7144" s="8" t="s">
        <v>7153</v>
      </c>
      <c r="B7144" s="9">
        <v>45619</v>
      </c>
      <c r="C7144" s="10" t="s">
        <v>8012</v>
      </c>
      <c r="D7144" s="10" t="s">
        <v>8016</v>
      </c>
      <c r="E7144" s="10" t="s">
        <v>8033</v>
      </c>
      <c r="F7144" s="11">
        <v>2</v>
      </c>
      <c r="G7144" s="11">
        <v>1516</v>
      </c>
      <c r="H7144" s="11">
        <v>460</v>
      </c>
      <c r="I7144" s="11">
        <v>201</v>
      </c>
      <c r="J7144" s="11">
        <v>3</v>
      </c>
      <c r="K7144" s="11" t="s">
        <v>8034</v>
      </c>
      <c r="L7144" s="11">
        <f t="shared" si="333"/>
        <v>661</v>
      </c>
      <c r="M7144" s="11">
        <f t="shared" si="334"/>
        <v>855</v>
      </c>
      <c r="N7144" s="12">
        <f t="shared" si="335"/>
        <v>0.56398416886543534</v>
      </c>
    </row>
    <row r="7145" spans="1:14" x14ac:dyDescent="0.3">
      <c r="A7145" s="8" t="s">
        <v>7154</v>
      </c>
      <c r="B7145" s="9">
        <v>45619</v>
      </c>
      <c r="C7145" s="10" t="s">
        <v>8014</v>
      </c>
      <c r="D7145" s="10" t="s">
        <v>8020</v>
      </c>
      <c r="E7145" s="10" t="s">
        <v>8033</v>
      </c>
      <c r="F7145" s="11">
        <v>2</v>
      </c>
      <c r="G7145" s="11">
        <v>1226</v>
      </c>
      <c r="H7145" s="11">
        <v>1208</v>
      </c>
      <c r="I7145" s="11">
        <v>101</v>
      </c>
      <c r="J7145" s="11">
        <v>2</v>
      </c>
      <c r="K7145" s="11" t="s">
        <v>8034</v>
      </c>
      <c r="L7145" s="11">
        <f t="shared" si="333"/>
        <v>1309</v>
      </c>
      <c r="M7145" s="11">
        <f t="shared" si="334"/>
        <v>-83</v>
      </c>
      <c r="N7145" s="12">
        <f t="shared" si="335"/>
        <v>-6.7699836867862975E-2</v>
      </c>
    </row>
    <row r="7146" spans="1:14" x14ac:dyDescent="0.3">
      <c r="A7146" s="8" t="s">
        <v>7155</v>
      </c>
      <c r="B7146" s="9">
        <v>45619</v>
      </c>
      <c r="C7146" s="10" t="s">
        <v>8011</v>
      </c>
      <c r="D7146" s="10" t="s">
        <v>8021</v>
      </c>
      <c r="E7146" s="10" t="s">
        <v>8031</v>
      </c>
      <c r="F7146" s="11">
        <v>1</v>
      </c>
      <c r="G7146" s="11">
        <v>870</v>
      </c>
      <c r="H7146" s="11">
        <v>457</v>
      </c>
      <c r="I7146" s="11">
        <v>166</v>
      </c>
      <c r="J7146" s="11">
        <v>7</v>
      </c>
      <c r="K7146" s="11" t="s">
        <v>8034</v>
      </c>
      <c r="L7146" s="11">
        <f t="shared" si="333"/>
        <v>623</v>
      </c>
      <c r="M7146" s="11">
        <f t="shared" si="334"/>
        <v>247</v>
      </c>
      <c r="N7146" s="12">
        <f t="shared" si="335"/>
        <v>0.28390804597701147</v>
      </c>
    </row>
    <row r="7147" spans="1:14" x14ac:dyDescent="0.3">
      <c r="A7147" s="8" t="s">
        <v>7156</v>
      </c>
      <c r="B7147" s="9">
        <v>45619</v>
      </c>
      <c r="C7147" s="10" t="s">
        <v>8011</v>
      </c>
      <c r="D7147" s="10" t="s">
        <v>8030</v>
      </c>
      <c r="E7147" s="10" t="s">
        <v>8031</v>
      </c>
      <c r="F7147" s="11">
        <v>3</v>
      </c>
      <c r="G7147" s="11">
        <v>2331</v>
      </c>
      <c r="H7147" s="11">
        <v>805</v>
      </c>
      <c r="I7147" s="11">
        <v>124</v>
      </c>
      <c r="J7147" s="11">
        <v>6</v>
      </c>
      <c r="K7147" s="11" t="s">
        <v>8034</v>
      </c>
      <c r="L7147" s="11">
        <f t="shared" si="333"/>
        <v>929</v>
      </c>
      <c r="M7147" s="11">
        <f t="shared" si="334"/>
        <v>1402</v>
      </c>
      <c r="N7147" s="12">
        <f t="shared" si="335"/>
        <v>0.60145860145860142</v>
      </c>
    </row>
    <row r="7148" spans="1:14" x14ac:dyDescent="0.3">
      <c r="A7148" s="8" t="s">
        <v>7157</v>
      </c>
      <c r="B7148" s="9">
        <v>45619</v>
      </c>
      <c r="C7148" s="10" t="s">
        <v>8011</v>
      </c>
      <c r="D7148" s="10" t="s">
        <v>8030</v>
      </c>
      <c r="E7148" s="10" t="s">
        <v>8033</v>
      </c>
      <c r="F7148" s="11">
        <v>2</v>
      </c>
      <c r="G7148" s="11">
        <v>1444</v>
      </c>
      <c r="H7148" s="11">
        <v>1280</v>
      </c>
      <c r="I7148" s="11">
        <v>148</v>
      </c>
      <c r="J7148" s="11">
        <v>4</v>
      </c>
      <c r="K7148" s="11" t="s">
        <v>8034</v>
      </c>
      <c r="L7148" s="11">
        <f t="shared" si="333"/>
        <v>1428</v>
      </c>
      <c r="M7148" s="11">
        <f t="shared" si="334"/>
        <v>16</v>
      </c>
      <c r="N7148" s="12">
        <f t="shared" si="335"/>
        <v>1.1080332409972299E-2</v>
      </c>
    </row>
    <row r="7149" spans="1:14" x14ac:dyDescent="0.3">
      <c r="A7149" s="8" t="s">
        <v>7158</v>
      </c>
      <c r="B7149" s="9">
        <v>45619</v>
      </c>
      <c r="C7149" s="10" t="s">
        <v>8012</v>
      </c>
      <c r="D7149" s="10" t="s">
        <v>8029</v>
      </c>
      <c r="E7149" s="10" t="s">
        <v>8032</v>
      </c>
      <c r="F7149" s="11">
        <v>3</v>
      </c>
      <c r="G7149" s="11">
        <v>2247</v>
      </c>
      <c r="H7149" s="11">
        <v>593</v>
      </c>
      <c r="I7149" s="11">
        <v>201</v>
      </c>
      <c r="J7149" s="11">
        <v>2</v>
      </c>
      <c r="K7149" s="11" t="s">
        <v>8034</v>
      </c>
      <c r="L7149" s="11">
        <f t="shared" si="333"/>
        <v>794</v>
      </c>
      <c r="M7149" s="11">
        <f t="shared" si="334"/>
        <v>1453</v>
      </c>
      <c r="N7149" s="12">
        <f t="shared" si="335"/>
        <v>0.64663996439697369</v>
      </c>
    </row>
    <row r="7150" spans="1:14" x14ac:dyDescent="0.3">
      <c r="A7150" s="8" t="s">
        <v>7159</v>
      </c>
      <c r="B7150" s="9">
        <v>45619</v>
      </c>
      <c r="C7150" s="10" t="s">
        <v>8014</v>
      </c>
      <c r="D7150" s="10" t="s">
        <v>8024</v>
      </c>
      <c r="E7150" s="10" t="s">
        <v>8032</v>
      </c>
      <c r="F7150" s="11">
        <v>1</v>
      </c>
      <c r="G7150" s="11">
        <v>775</v>
      </c>
      <c r="H7150" s="11">
        <v>1304</v>
      </c>
      <c r="I7150" s="11">
        <v>187</v>
      </c>
      <c r="J7150" s="11">
        <v>5</v>
      </c>
      <c r="K7150" s="11" t="s">
        <v>8034</v>
      </c>
      <c r="L7150" s="11">
        <f t="shared" si="333"/>
        <v>1491</v>
      </c>
      <c r="M7150" s="11">
        <f t="shared" si="334"/>
        <v>-716</v>
      </c>
      <c r="N7150" s="12">
        <f t="shared" si="335"/>
        <v>-0.92387096774193544</v>
      </c>
    </row>
    <row r="7151" spans="1:14" x14ac:dyDescent="0.3">
      <c r="A7151" s="8" t="s">
        <v>7160</v>
      </c>
      <c r="B7151" s="9">
        <v>45619</v>
      </c>
      <c r="C7151" s="10" t="s">
        <v>8011</v>
      </c>
      <c r="D7151" s="10" t="s">
        <v>8015</v>
      </c>
      <c r="E7151" s="10" t="s">
        <v>8033</v>
      </c>
      <c r="F7151" s="11">
        <v>2</v>
      </c>
      <c r="G7151" s="11">
        <v>1662</v>
      </c>
      <c r="H7151" s="11">
        <v>1410</v>
      </c>
      <c r="I7151" s="11">
        <v>108</v>
      </c>
      <c r="J7151" s="11">
        <v>5</v>
      </c>
      <c r="K7151" s="11" t="s">
        <v>8034</v>
      </c>
      <c r="L7151" s="11">
        <f t="shared" si="333"/>
        <v>1518</v>
      </c>
      <c r="M7151" s="11">
        <f t="shared" si="334"/>
        <v>144</v>
      </c>
      <c r="N7151" s="12">
        <f t="shared" si="335"/>
        <v>8.6642599277978335E-2</v>
      </c>
    </row>
    <row r="7152" spans="1:14" x14ac:dyDescent="0.3">
      <c r="A7152" s="8" t="s">
        <v>7161</v>
      </c>
      <c r="B7152" s="9">
        <v>45619</v>
      </c>
      <c r="C7152" s="10" t="s">
        <v>8013</v>
      </c>
      <c r="D7152" s="10" t="s">
        <v>8017</v>
      </c>
      <c r="E7152" s="10" t="s">
        <v>8033</v>
      </c>
      <c r="F7152" s="11">
        <v>1</v>
      </c>
      <c r="G7152" s="11">
        <v>554</v>
      </c>
      <c r="H7152" s="11">
        <v>1099</v>
      </c>
      <c r="I7152" s="11">
        <v>163</v>
      </c>
      <c r="J7152" s="11">
        <v>7</v>
      </c>
      <c r="K7152" s="11" t="s">
        <v>8034</v>
      </c>
      <c r="L7152" s="11">
        <f t="shared" si="333"/>
        <v>1262</v>
      </c>
      <c r="M7152" s="11">
        <f t="shared" si="334"/>
        <v>-708</v>
      </c>
      <c r="N7152" s="12">
        <f t="shared" si="335"/>
        <v>-1.2779783393501805</v>
      </c>
    </row>
    <row r="7153" spans="1:14" x14ac:dyDescent="0.3">
      <c r="A7153" s="8" t="s">
        <v>7162</v>
      </c>
      <c r="B7153" s="9">
        <v>45619</v>
      </c>
      <c r="C7153" s="10" t="s">
        <v>8014</v>
      </c>
      <c r="D7153" s="10" t="s">
        <v>8026</v>
      </c>
      <c r="E7153" s="10" t="s">
        <v>8031</v>
      </c>
      <c r="F7153" s="11">
        <v>5</v>
      </c>
      <c r="G7153" s="11">
        <v>4050</v>
      </c>
      <c r="H7153" s="11">
        <v>449</v>
      </c>
      <c r="I7153" s="11">
        <v>196</v>
      </c>
      <c r="J7153" s="11">
        <v>2</v>
      </c>
      <c r="K7153" s="11" t="s">
        <v>8034</v>
      </c>
      <c r="L7153" s="11">
        <f t="shared" si="333"/>
        <v>645</v>
      </c>
      <c r="M7153" s="11">
        <f t="shared" si="334"/>
        <v>3405</v>
      </c>
      <c r="N7153" s="12">
        <f t="shared" si="335"/>
        <v>0.84074074074074079</v>
      </c>
    </row>
    <row r="7154" spans="1:14" x14ac:dyDescent="0.3">
      <c r="A7154" s="8" t="s">
        <v>7163</v>
      </c>
      <c r="B7154" s="9">
        <v>45619</v>
      </c>
      <c r="C7154" s="10" t="s">
        <v>8012</v>
      </c>
      <c r="D7154" s="10" t="s">
        <v>8029</v>
      </c>
      <c r="E7154" s="10" t="s">
        <v>8033</v>
      </c>
      <c r="F7154" s="11">
        <v>2</v>
      </c>
      <c r="G7154" s="11">
        <v>1770</v>
      </c>
      <c r="H7154" s="11">
        <v>1099</v>
      </c>
      <c r="I7154" s="11">
        <v>210</v>
      </c>
      <c r="J7154" s="11">
        <v>7</v>
      </c>
      <c r="K7154" s="11" t="s">
        <v>8034</v>
      </c>
      <c r="L7154" s="11">
        <f t="shared" si="333"/>
        <v>1309</v>
      </c>
      <c r="M7154" s="11">
        <f t="shared" si="334"/>
        <v>461</v>
      </c>
      <c r="N7154" s="12">
        <f t="shared" si="335"/>
        <v>0.26045197740112996</v>
      </c>
    </row>
    <row r="7155" spans="1:14" x14ac:dyDescent="0.3">
      <c r="A7155" s="8" t="s">
        <v>7164</v>
      </c>
      <c r="B7155" s="9">
        <v>45619</v>
      </c>
      <c r="C7155" s="10" t="s">
        <v>8014</v>
      </c>
      <c r="D7155" s="10" t="s">
        <v>8018</v>
      </c>
      <c r="E7155" s="10" t="s">
        <v>8032</v>
      </c>
      <c r="F7155" s="11">
        <v>3</v>
      </c>
      <c r="G7155" s="11">
        <v>2184</v>
      </c>
      <c r="H7155" s="11">
        <v>1084</v>
      </c>
      <c r="I7155" s="11">
        <v>197</v>
      </c>
      <c r="J7155" s="11">
        <v>6</v>
      </c>
      <c r="K7155" s="11" t="s">
        <v>8034</v>
      </c>
      <c r="L7155" s="11">
        <f t="shared" si="333"/>
        <v>1281</v>
      </c>
      <c r="M7155" s="11">
        <f t="shared" si="334"/>
        <v>903</v>
      </c>
      <c r="N7155" s="12">
        <f t="shared" si="335"/>
        <v>0.41346153846153844</v>
      </c>
    </row>
    <row r="7156" spans="1:14" x14ac:dyDescent="0.3">
      <c r="A7156" s="8" t="s">
        <v>7165</v>
      </c>
      <c r="B7156" s="9">
        <v>45619</v>
      </c>
      <c r="C7156" s="10" t="s">
        <v>8013</v>
      </c>
      <c r="D7156" s="10" t="s">
        <v>8017</v>
      </c>
      <c r="E7156" s="10" t="s">
        <v>8031</v>
      </c>
      <c r="F7156" s="11">
        <v>4</v>
      </c>
      <c r="G7156" s="11">
        <v>3112</v>
      </c>
      <c r="H7156" s="11">
        <v>1006</v>
      </c>
      <c r="I7156" s="11">
        <v>163</v>
      </c>
      <c r="J7156" s="11">
        <v>4</v>
      </c>
      <c r="K7156" s="11" t="s">
        <v>8034</v>
      </c>
      <c r="L7156" s="11">
        <f t="shared" si="333"/>
        <v>1169</v>
      </c>
      <c r="M7156" s="11">
        <f t="shared" si="334"/>
        <v>1943</v>
      </c>
      <c r="N7156" s="12">
        <f t="shared" si="335"/>
        <v>0.62435732647814912</v>
      </c>
    </row>
    <row r="7157" spans="1:14" x14ac:dyDescent="0.3">
      <c r="A7157" s="8" t="s">
        <v>7166</v>
      </c>
      <c r="B7157" s="9">
        <v>45619</v>
      </c>
      <c r="C7157" s="10" t="s">
        <v>8014</v>
      </c>
      <c r="D7157" s="10" t="s">
        <v>8018</v>
      </c>
      <c r="E7157" s="10" t="s">
        <v>8032</v>
      </c>
      <c r="F7157" s="11">
        <v>5</v>
      </c>
      <c r="G7157" s="11">
        <v>3560</v>
      </c>
      <c r="H7157" s="11">
        <v>1079</v>
      </c>
      <c r="I7157" s="11">
        <v>145</v>
      </c>
      <c r="J7157" s="11">
        <v>5</v>
      </c>
      <c r="K7157" s="11" t="s">
        <v>8035</v>
      </c>
      <c r="L7157" s="11">
        <f t="shared" si="333"/>
        <v>1224</v>
      </c>
      <c r="M7157" s="11">
        <f t="shared" si="334"/>
        <v>2336</v>
      </c>
      <c r="N7157" s="12">
        <f t="shared" si="335"/>
        <v>0.65617977528089888</v>
      </c>
    </row>
    <row r="7158" spans="1:14" x14ac:dyDescent="0.3">
      <c r="A7158" s="8" t="s">
        <v>7167</v>
      </c>
      <c r="B7158" s="9">
        <v>45620</v>
      </c>
      <c r="C7158" s="10" t="s">
        <v>8012</v>
      </c>
      <c r="D7158" s="10" t="s">
        <v>8028</v>
      </c>
      <c r="E7158" s="10" t="s">
        <v>8032</v>
      </c>
      <c r="F7158" s="11">
        <v>1</v>
      </c>
      <c r="G7158" s="11">
        <v>681</v>
      </c>
      <c r="H7158" s="11">
        <v>1212</v>
      </c>
      <c r="I7158" s="11">
        <v>200</v>
      </c>
      <c r="J7158" s="11">
        <v>3</v>
      </c>
      <c r="K7158" s="11" t="s">
        <v>8034</v>
      </c>
      <c r="L7158" s="11">
        <f t="shared" si="333"/>
        <v>1412</v>
      </c>
      <c r="M7158" s="11">
        <f t="shared" si="334"/>
        <v>-731</v>
      </c>
      <c r="N7158" s="12">
        <f t="shared" si="335"/>
        <v>-1.0734214390602055</v>
      </c>
    </row>
    <row r="7159" spans="1:14" x14ac:dyDescent="0.3">
      <c r="A7159" s="8" t="s">
        <v>7168</v>
      </c>
      <c r="B7159" s="9">
        <v>45620</v>
      </c>
      <c r="C7159" s="10" t="s">
        <v>8014</v>
      </c>
      <c r="D7159" s="10" t="s">
        <v>8024</v>
      </c>
      <c r="E7159" s="10" t="s">
        <v>8032</v>
      </c>
      <c r="F7159" s="11">
        <v>2</v>
      </c>
      <c r="G7159" s="11">
        <v>1686</v>
      </c>
      <c r="H7159" s="11">
        <v>1421</v>
      </c>
      <c r="I7159" s="11">
        <v>121</v>
      </c>
      <c r="J7159" s="11">
        <v>4</v>
      </c>
      <c r="K7159" s="11" t="s">
        <v>8035</v>
      </c>
      <c r="L7159" s="11">
        <f t="shared" si="333"/>
        <v>1542</v>
      </c>
      <c r="M7159" s="11">
        <f t="shared" si="334"/>
        <v>144</v>
      </c>
      <c r="N7159" s="12">
        <f t="shared" si="335"/>
        <v>8.5409252669039148E-2</v>
      </c>
    </row>
    <row r="7160" spans="1:14" x14ac:dyDescent="0.3">
      <c r="A7160" s="8" t="s">
        <v>7169</v>
      </c>
      <c r="B7160" s="9">
        <v>45620</v>
      </c>
      <c r="C7160" s="10" t="s">
        <v>8014</v>
      </c>
      <c r="D7160" s="10" t="s">
        <v>8024</v>
      </c>
      <c r="E7160" s="10" t="s">
        <v>8032</v>
      </c>
      <c r="F7160" s="11">
        <v>3</v>
      </c>
      <c r="G7160" s="11">
        <v>2400</v>
      </c>
      <c r="H7160" s="11">
        <v>608</v>
      </c>
      <c r="I7160" s="11">
        <v>142</v>
      </c>
      <c r="J7160" s="11">
        <v>6</v>
      </c>
      <c r="K7160" s="11" t="s">
        <v>8034</v>
      </c>
      <c r="L7160" s="11">
        <f t="shared" si="333"/>
        <v>750</v>
      </c>
      <c r="M7160" s="11">
        <f t="shared" si="334"/>
        <v>1650</v>
      </c>
      <c r="N7160" s="12">
        <f t="shared" si="335"/>
        <v>0.6875</v>
      </c>
    </row>
    <row r="7161" spans="1:14" x14ac:dyDescent="0.3">
      <c r="A7161" s="8" t="s">
        <v>7170</v>
      </c>
      <c r="B7161" s="9">
        <v>45620</v>
      </c>
      <c r="C7161" s="10" t="s">
        <v>8012</v>
      </c>
      <c r="D7161" s="10" t="s">
        <v>8029</v>
      </c>
      <c r="E7161" s="10" t="s">
        <v>8032</v>
      </c>
      <c r="F7161" s="11">
        <v>3</v>
      </c>
      <c r="G7161" s="11">
        <v>1899</v>
      </c>
      <c r="H7161" s="11">
        <v>748</v>
      </c>
      <c r="I7161" s="11">
        <v>185</v>
      </c>
      <c r="J7161" s="11">
        <v>3</v>
      </c>
      <c r="K7161" s="11" t="s">
        <v>8034</v>
      </c>
      <c r="L7161" s="11">
        <f t="shared" si="333"/>
        <v>933</v>
      </c>
      <c r="M7161" s="11">
        <f t="shared" si="334"/>
        <v>966</v>
      </c>
      <c r="N7161" s="12">
        <f t="shared" si="335"/>
        <v>0.50868878357030012</v>
      </c>
    </row>
    <row r="7162" spans="1:14" x14ac:dyDescent="0.3">
      <c r="A7162" s="8" t="s">
        <v>7171</v>
      </c>
      <c r="B7162" s="9">
        <v>45620</v>
      </c>
      <c r="C7162" s="10" t="s">
        <v>8013</v>
      </c>
      <c r="D7162" s="10" t="s">
        <v>8025</v>
      </c>
      <c r="E7162" s="10" t="s">
        <v>8032</v>
      </c>
      <c r="F7162" s="11">
        <v>5</v>
      </c>
      <c r="G7162" s="11">
        <v>3550</v>
      </c>
      <c r="H7162" s="11">
        <v>406</v>
      </c>
      <c r="I7162" s="11">
        <v>152</v>
      </c>
      <c r="J7162" s="11">
        <v>3</v>
      </c>
      <c r="K7162" s="11" t="s">
        <v>8034</v>
      </c>
      <c r="L7162" s="11">
        <f t="shared" si="333"/>
        <v>558</v>
      </c>
      <c r="M7162" s="11">
        <f t="shared" si="334"/>
        <v>2992</v>
      </c>
      <c r="N7162" s="12">
        <f t="shared" si="335"/>
        <v>0.84281690140845067</v>
      </c>
    </row>
    <row r="7163" spans="1:14" x14ac:dyDescent="0.3">
      <c r="A7163" s="8" t="s">
        <v>7172</v>
      </c>
      <c r="B7163" s="9">
        <v>45620</v>
      </c>
      <c r="C7163" s="10" t="s">
        <v>8013</v>
      </c>
      <c r="D7163" s="10" t="s">
        <v>8019</v>
      </c>
      <c r="E7163" s="10" t="s">
        <v>8033</v>
      </c>
      <c r="F7163" s="11">
        <v>3</v>
      </c>
      <c r="G7163" s="11">
        <v>2040</v>
      </c>
      <c r="H7163" s="11">
        <v>564</v>
      </c>
      <c r="I7163" s="11">
        <v>205</v>
      </c>
      <c r="J7163" s="11">
        <v>2</v>
      </c>
      <c r="K7163" s="11" t="s">
        <v>8034</v>
      </c>
      <c r="L7163" s="11">
        <f t="shared" si="333"/>
        <v>769</v>
      </c>
      <c r="M7163" s="11">
        <f t="shared" si="334"/>
        <v>1271</v>
      </c>
      <c r="N7163" s="12">
        <f t="shared" si="335"/>
        <v>0.62303921568627452</v>
      </c>
    </row>
    <row r="7164" spans="1:14" x14ac:dyDescent="0.3">
      <c r="A7164" s="8" t="s">
        <v>7173</v>
      </c>
      <c r="B7164" s="9">
        <v>45620</v>
      </c>
      <c r="C7164" s="10" t="s">
        <v>8014</v>
      </c>
      <c r="D7164" s="10" t="s">
        <v>8020</v>
      </c>
      <c r="E7164" s="10" t="s">
        <v>8033</v>
      </c>
      <c r="F7164" s="11">
        <v>3</v>
      </c>
      <c r="G7164" s="11">
        <v>2040</v>
      </c>
      <c r="H7164" s="11">
        <v>1181</v>
      </c>
      <c r="I7164" s="11">
        <v>200</v>
      </c>
      <c r="J7164" s="11">
        <v>4</v>
      </c>
      <c r="K7164" s="11" t="s">
        <v>8034</v>
      </c>
      <c r="L7164" s="11">
        <f t="shared" si="333"/>
        <v>1381</v>
      </c>
      <c r="M7164" s="11">
        <f t="shared" si="334"/>
        <v>659</v>
      </c>
      <c r="N7164" s="12">
        <f t="shared" si="335"/>
        <v>0.32303921568627453</v>
      </c>
    </row>
    <row r="7165" spans="1:14" x14ac:dyDescent="0.3">
      <c r="A7165" s="8" t="s">
        <v>7174</v>
      </c>
      <c r="B7165" s="9">
        <v>45620</v>
      </c>
      <c r="C7165" s="10" t="s">
        <v>8013</v>
      </c>
      <c r="D7165" s="10" t="s">
        <v>8017</v>
      </c>
      <c r="E7165" s="10" t="s">
        <v>8031</v>
      </c>
      <c r="F7165" s="11">
        <v>4</v>
      </c>
      <c r="G7165" s="11">
        <v>3420</v>
      </c>
      <c r="H7165" s="11">
        <v>787</v>
      </c>
      <c r="I7165" s="11">
        <v>188</v>
      </c>
      <c r="J7165" s="11">
        <v>4</v>
      </c>
      <c r="K7165" s="11" t="s">
        <v>8034</v>
      </c>
      <c r="L7165" s="11">
        <f t="shared" si="333"/>
        <v>975</v>
      </c>
      <c r="M7165" s="11">
        <f t="shared" si="334"/>
        <v>2445</v>
      </c>
      <c r="N7165" s="12">
        <f t="shared" si="335"/>
        <v>0.71491228070175439</v>
      </c>
    </row>
    <row r="7166" spans="1:14" x14ac:dyDescent="0.3">
      <c r="A7166" s="8" t="s">
        <v>7175</v>
      </c>
      <c r="B7166" s="9">
        <v>45620</v>
      </c>
      <c r="C7166" s="10" t="s">
        <v>8011</v>
      </c>
      <c r="D7166" s="10" t="s">
        <v>8030</v>
      </c>
      <c r="E7166" s="10" t="s">
        <v>8031</v>
      </c>
      <c r="F7166" s="11">
        <v>3</v>
      </c>
      <c r="G7166" s="11">
        <v>1788</v>
      </c>
      <c r="H7166" s="11">
        <v>969</v>
      </c>
      <c r="I7166" s="11">
        <v>104</v>
      </c>
      <c r="J7166" s="11">
        <v>6</v>
      </c>
      <c r="K7166" s="11" t="s">
        <v>8035</v>
      </c>
      <c r="L7166" s="11">
        <f t="shared" si="333"/>
        <v>1073</v>
      </c>
      <c r="M7166" s="11">
        <f t="shared" si="334"/>
        <v>715</v>
      </c>
      <c r="N7166" s="12">
        <f t="shared" si="335"/>
        <v>0.39988814317673377</v>
      </c>
    </row>
    <row r="7167" spans="1:14" x14ac:dyDescent="0.3">
      <c r="A7167" s="8" t="s">
        <v>7176</v>
      </c>
      <c r="B7167" s="9">
        <v>45620</v>
      </c>
      <c r="C7167" s="10" t="s">
        <v>8012</v>
      </c>
      <c r="D7167" s="10" t="s">
        <v>8027</v>
      </c>
      <c r="E7167" s="10" t="s">
        <v>8033</v>
      </c>
      <c r="F7167" s="11">
        <v>1</v>
      </c>
      <c r="G7167" s="11">
        <v>627</v>
      </c>
      <c r="H7167" s="11">
        <v>523</v>
      </c>
      <c r="I7167" s="11">
        <v>166</v>
      </c>
      <c r="J7167" s="11">
        <v>3</v>
      </c>
      <c r="K7167" s="11" t="s">
        <v>8034</v>
      </c>
      <c r="L7167" s="11">
        <f t="shared" si="333"/>
        <v>689</v>
      </c>
      <c r="M7167" s="11">
        <f t="shared" si="334"/>
        <v>-62</v>
      </c>
      <c r="N7167" s="12">
        <f t="shared" si="335"/>
        <v>-9.8883572567783087E-2</v>
      </c>
    </row>
    <row r="7168" spans="1:14" x14ac:dyDescent="0.3">
      <c r="A7168" s="8" t="s">
        <v>7177</v>
      </c>
      <c r="B7168" s="9">
        <v>45620</v>
      </c>
      <c r="C7168" s="10" t="s">
        <v>8014</v>
      </c>
      <c r="D7168" s="10" t="s">
        <v>8024</v>
      </c>
      <c r="E7168" s="10" t="s">
        <v>8031</v>
      </c>
      <c r="F7168" s="11">
        <v>5</v>
      </c>
      <c r="G7168" s="11">
        <v>3020</v>
      </c>
      <c r="H7168" s="11">
        <v>418</v>
      </c>
      <c r="I7168" s="11">
        <v>184</v>
      </c>
      <c r="J7168" s="11">
        <v>2</v>
      </c>
      <c r="K7168" s="11" t="s">
        <v>8034</v>
      </c>
      <c r="L7168" s="11">
        <f t="shared" si="333"/>
        <v>602</v>
      </c>
      <c r="M7168" s="11">
        <f t="shared" si="334"/>
        <v>2418</v>
      </c>
      <c r="N7168" s="12">
        <f t="shared" si="335"/>
        <v>0.8006622516556291</v>
      </c>
    </row>
    <row r="7169" spans="1:14" x14ac:dyDescent="0.3">
      <c r="A7169" s="8" t="s">
        <v>7178</v>
      </c>
      <c r="B7169" s="9">
        <v>45620</v>
      </c>
      <c r="C7169" s="10" t="s">
        <v>8014</v>
      </c>
      <c r="D7169" s="10" t="s">
        <v>8024</v>
      </c>
      <c r="E7169" s="10" t="s">
        <v>8031</v>
      </c>
      <c r="F7169" s="11">
        <v>5</v>
      </c>
      <c r="G7169" s="11">
        <v>4020</v>
      </c>
      <c r="H7169" s="11">
        <v>405</v>
      </c>
      <c r="I7169" s="11">
        <v>104</v>
      </c>
      <c r="J7169" s="11">
        <v>6</v>
      </c>
      <c r="K7169" s="11" t="s">
        <v>8035</v>
      </c>
      <c r="L7169" s="11">
        <f t="shared" si="333"/>
        <v>509</v>
      </c>
      <c r="M7169" s="11">
        <f t="shared" si="334"/>
        <v>3511</v>
      </c>
      <c r="N7169" s="12">
        <f t="shared" si="335"/>
        <v>0.87338308457711444</v>
      </c>
    </row>
    <row r="7170" spans="1:14" x14ac:dyDescent="0.3">
      <c r="A7170" s="8" t="s">
        <v>7179</v>
      </c>
      <c r="B7170" s="9">
        <v>45620</v>
      </c>
      <c r="C7170" s="10" t="s">
        <v>8012</v>
      </c>
      <c r="D7170" s="10" t="s">
        <v>8027</v>
      </c>
      <c r="E7170" s="10" t="s">
        <v>8033</v>
      </c>
      <c r="F7170" s="11">
        <v>2</v>
      </c>
      <c r="G7170" s="11">
        <v>1608</v>
      </c>
      <c r="H7170" s="11">
        <v>840</v>
      </c>
      <c r="I7170" s="11">
        <v>129</v>
      </c>
      <c r="J7170" s="11">
        <v>3</v>
      </c>
      <c r="K7170" s="11" t="s">
        <v>8035</v>
      </c>
      <c r="L7170" s="11">
        <f t="shared" ref="L7170:L7233" si="336">H7170+I7170</f>
        <v>969</v>
      </c>
      <c r="M7170" s="11">
        <f t="shared" ref="M7170:M7233" si="337">G7170-L7170</f>
        <v>639</v>
      </c>
      <c r="N7170" s="12">
        <f t="shared" ref="N7170:N7233" si="338">M7170/G7170</f>
        <v>0.39738805970149255</v>
      </c>
    </row>
    <row r="7171" spans="1:14" x14ac:dyDescent="0.3">
      <c r="A7171" s="8" t="s">
        <v>7180</v>
      </c>
      <c r="B7171" s="9">
        <v>45620</v>
      </c>
      <c r="C7171" s="10" t="s">
        <v>8013</v>
      </c>
      <c r="D7171" s="10" t="s">
        <v>8019</v>
      </c>
      <c r="E7171" s="10" t="s">
        <v>8032</v>
      </c>
      <c r="F7171" s="11">
        <v>2</v>
      </c>
      <c r="G7171" s="11">
        <v>1714</v>
      </c>
      <c r="H7171" s="11">
        <v>476</v>
      </c>
      <c r="I7171" s="11">
        <v>185</v>
      </c>
      <c r="J7171" s="11">
        <v>5</v>
      </c>
      <c r="K7171" s="11" t="s">
        <v>8034</v>
      </c>
      <c r="L7171" s="11">
        <f t="shared" si="336"/>
        <v>661</v>
      </c>
      <c r="M7171" s="11">
        <f t="shared" si="337"/>
        <v>1053</v>
      </c>
      <c r="N7171" s="12">
        <f t="shared" si="338"/>
        <v>0.6143523920653442</v>
      </c>
    </row>
    <row r="7172" spans="1:14" x14ac:dyDescent="0.3">
      <c r="A7172" s="8" t="s">
        <v>7181</v>
      </c>
      <c r="B7172" s="9">
        <v>45620</v>
      </c>
      <c r="C7172" s="10" t="s">
        <v>8014</v>
      </c>
      <c r="D7172" s="10" t="s">
        <v>8018</v>
      </c>
      <c r="E7172" s="10" t="s">
        <v>8031</v>
      </c>
      <c r="F7172" s="11">
        <v>4</v>
      </c>
      <c r="G7172" s="11">
        <v>2616</v>
      </c>
      <c r="H7172" s="11">
        <v>933</v>
      </c>
      <c r="I7172" s="11">
        <v>133</v>
      </c>
      <c r="J7172" s="11">
        <v>3</v>
      </c>
      <c r="K7172" s="11" t="s">
        <v>8034</v>
      </c>
      <c r="L7172" s="11">
        <f t="shared" si="336"/>
        <v>1066</v>
      </c>
      <c r="M7172" s="11">
        <f t="shared" si="337"/>
        <v>1550</v>
      </c>
      <c r="N7172" s="12">
        <f t="shared" si="338"/>
        <v>0.59250764525993882</v>
      </c>
    </row>
    <row r="7173" spans="1:14" x14ac:dyDescent="0.3">
      <c r="A7173" s="8" t="s">
        <v>7182</v>
      </c>
      <c r="B7173" s="9">
        <v>45620</v>
      </c>
      <c r="C7173" s="10" t="s">
        <v>8011</v>
      </c>
      <c r="D7173" s="10" t="s">
        <v>8015</v>
      </c>
      <c r="E7173" s="10" t="s">
        <v>8031</v>
      </c>
      <c r="F7173" s="11">
        <v>5</v>
      </c>
      <c r="G7173" s="11">
        <v>3105</v>
      </c>
      <c r="H7173" s="11">
        <v>626</v>
      </c>
      <c r="I7173" s="11">
        <v>100</v>
      </c>
      <c r="J7173" s="11">
        <v>7</v>
      </c>
      <c r="K7173" s="11" t="s">
        <v>8034</v>
      </c>
      <c r="L7173" s="11">
        <f t="shared" si="336"/>
        <v>726</v>
      </c>
      <c r="M7173" s="11">
        <f t="shared" si="337"/>
        <v>2379</v>
      </c>
      <c r="N7173" s="12">
        <f t="shared" si="338"/>
        <v>0.76618357487922706</v>
      </c>
    </row>
    <row r="7174" spans="1:14" x14ac:dyDescent="0.3">
      <c r="A7174" s="8" t="s">
        <v>7183</v>
      </c>
      <c r="B7174" s="9">
        <v>45620</v>
      </c>
      <c r="C7174" s="10" t="s">
        <v>8013</v>
      </c>
      <c r="D7174" s="10" t="s">
        <v>8022</v>
      </c>
      <c r="E7174" s="10" t="s">
        <v>8032</v>
      </c>
      <c r="F7174" s="11">
        <v>5</v>
      </c>
      <c r="G7174" s="11">
        <v>3125</v>
      </c>
      <c r="H7174" s="11">
        <v>1236</v>
      </c>
      <c r="I7174" s="11">
        <v>129</v>
      </c>
      <c r="J7174" s="11">
        <v>5</v>
      </c>
      <c r="K7174" s="11" t="s">
        <v>8034</v>
      </c>
      <c r="L7174" s="11">
        <f t="shared" si="336"/>
        <v>1365</v>
      </c>
      <c r="M7174" s="11">
        <f t="shared" si="337"/>
        <v>1760</v>
      </c>
      <c r="N7174" s="12">
        <f t="shared" si="338"/>
        <v>0.56320000000000003</v>
      </c>
    </row>
    <row r="7175" spans="1:14" x14ac:dyDescent="0.3">
      <c r="A7175" s="8" t="s">
        <v>7184</v>
      </c>
      <c r="B7175" s="9">
        <v>45620</v>
      </c>
      <c r="C7175" s="10" t="s">
        <v>8011</v>
      </c>
      <c r="D7175" s="10" t="s">
        <v>8015</v>
      </c>
      <c r="E7175" s="10" t="s">
        <v>8033</v>
      </c>
      <c r="F7175" s="11">
        <v>5</v>
      </c>
      <c r="G7175" s="11">
        <v>3675</v>
      </c>
      <c r="H7175" s="11">
        <v>936</v>
      </c>
      <c r="I7175" s="11">
        <v>138</v>
      </c>
      <c r="J7175" s="11">
        <v>3</v>
      </c>
      <c r="K7175" s="11" t="s">
        <v>8034</v>
      </c>
      <c r="L7175" s="11">
        <f t="shared" si="336"/>
        <v>1074</v>
      </c>
      <c r="M7175" s="11">
        <f t="shared" si="337"/>
        <v>2601</v>
      </c>
      <c r="N7175" s="12">
        <f t="shared" si="338"/>
        <v>0.70775510204081638</v>
      </c>
    </row>
    <row r="7176" spans="1:14" x14ac:dyDescent="0.3">
      <c r="A7176" s="8" t="s">
        <v>7185</v>
      </c>
      <c r="B7176" s="9">
        <v>45620</v>
      </c>
      <c r="C7176" s="10" t="s">
        <v>8014</v>
      </c>
      <c r="D7176" s="10" t="s">
        <v>8026</v>
      </c>
      <c r="E7176" s="10" t="s">
        <v>8031</v>
      </c>
      <c r="F7176" s="11">
        <v>5</v>
      </c>
      <c r="G7176" s="11">
        <v>4470</v>
      </c>
      <c r="H7176" s="11">
        <v>418</v>
      </c>
      <c r="I7176" s="11">
        <v>163</v>
      </c>
      <c r="J7176" s="11">
        <v>2</v>
      </c>
      <c r="K7176" s="11" t="s">
        <v>8034</v>
      </c>
      <c r="L7176" s="11">
        <f t="shared" si="336"/>
        <v>581</v>
      </c>
      <c r="M7176" s="11">
        <f t="shared" si="337"/>
        <v>3889</v>
      </c>
      <c r="N7176" s="12">
        <f t="shared" si="338"/>
        <v>0.87002237136465321</v>
      </c>
    </row>
    <row r="7177" spans="1:14" x14ac:dyDescent="0.3">
      <c r="A7177" s="8" t="s">
        <v>7186</v>
      </c>
      <c r="B7177" s="9">
        <v>45621</v>
      </c>
      <c r="C7177" s="10" t="s">
        <v>8012</v>
      </c>
      <c r="D7177" s="10" t="s">
        <v>8016</v>
      </c>
      <c r="E7177" s="10" t="s">
        <v>8032</v>
      </c>
      <c r="F7177" s="11">
        <v>2</v>
      </c>
      <c r="G7177" s="11">
        <v>1672</v>
      </c>
      <c r="H7177" s="11">
        <v>1245</v>
      </c>
      <c r="I7177" s="11">
        <v>139</v>
      </c>
      <c r="J7177" s="11">
        <v>5</v>
      </c>
      <c r="K7177" s="11" t="s">
        <v>8034</v>
      </c>
      <c r="L7177" s="11">
        <f t="shared" si="336"/>
        <v>1384</v>
      </c>
      <c r="M7177" s="11">
        <f t="shared" si="337"/>
        <v>288</v>
      </c>
      <c r="N7177" s="12">
        <f t="shared" si="338"/>
        <v>0.17224880382775121</v>
      </c>
    </row>
    <row r="7178" spans="1:14" x14ac:dyDescent="0.3">
      <c r="A7178" s="8" t="s">
        <v>7187</v>
      </c>
      <c r="B7178" s="9">
        <v>45621</v>
      </c>
      <c r="C7178" s="10" t="s">
        <v>8012</v>
      </c>
      <c r="D7178" s="10" t="s">
        <v>8016</v>
      </c>
      <c r="E7178" s="10" t="s">
        <v>8031</v>
      </c>
      <c r="F7178" s="11">
        <v>1</v>
      </c>
      <c r="G7178" s="11">
        <v>697</v>
      </c>
      <c r="H7178" s="11">
        <v>533</v>
      </c>
      <c r="I7178" s="11">
        <v>209</v>
      </c>
      <c r="J7178" s="11">
        <v>2</v>
      </c>
      <c r="K7178" s="11" t="s">
        <v>8034</v>
      </c>
      <c r="L7178" s="11">
        <f t="shared" si="336"/>
        <v>742</v>
      </c>
      <c r="M7178" s="11">
        <f t="shared" si="337"/>
        <v>-45</v>
      </c>
      <c r="N7178" s="12">
        <f t="shared" si="338"/>
        <v>-6.4562410329985651E-2</v>
      </c>
    </row>
    <row r="7179" spans="1:14" x14ac:dyDescent="0.3">
      <c r="A7179" s="8" t="s">
        <v>7188</v>
      </c>
      <c r="B7179" s="9">
        <v>45621</v>
      </c>
      <c r="C7179" s="10" t="s">
        <v>8012</v>
      </c>
      <c r="D7179" s="10" t="s">
        <v>8016</v>
      </c>
      <c r="E7179" s="10" t="s">
        <v>8033</v>
      </c>
      <c r="F7179" s="11">
        <v>4</v>
      </c>
      <c r="G7179" s="11">
        <v>2832</v>
      </c>
      <c r="H7179" s="11">
        <v>554</v>
      </c>
      <c r="I7179" s="11">
        <v>177</v>
      </c>
      <c r="J7179" s="11">
        <v>3</v>
      </c>
      <c r="K7179" s="11" t="s">
        <v>8034</v>
      </c>
      <c r="L7179" s="11">
        <f t="shared" si="336"/>
        <v>731</v>
      </c>
      <c r="M7179" s="11">
        <f t="shared" si="337"/>
        <v>2101</v>
      </c>
      <c r="N7179" s="12">
        <f t="shared" si="338"/>
        <v>0.74187853107344637</v>
      </c>
    </row>
    <row r="7180" spans="1:14" x14ac:dyDescent="0.3">
      <c r="A7180" s="8" t="s">
        <v>7189</v>
      </c>
      <c r="B7180" s="9">
        <v>45621</v>
      </c>
      <c r="C7180" s="10" t="s">
        <v>8014</v>
      </c>
      <c r="D7180" s="10" t="s">
        <v>8026</v>
      </c>
      <c r="E7180" s="10" t="s">
        <v>8032</v>
      </c>
      <c r="F7180" s="11">
        <v>1</v>
      </c>
      <c r="G7180" s="11">
        <v>629</v>
      </c>
      <c r="H7180" s="11">
        <v>988</v>
      </c>
      <c r="I7180" s="11">
        <v>151</v>
      </c>
      <c r="J7180" s="11">
        <v>2</v>
      </c>
      <c r="K7180" s="11" t="s">
        <v>8034</v>
      </c>
      <c r="L7180" s="11">
        <f t="shared" si="336"/>
        <v>1139</v>
      </c>
      <c r="M7180" s="11">
        <f t="shared" si="337"/>
        <v>-510</v>
      </c>
      <c r="N7180" s="12">
        <f t="shared" si="338"/>
        <v>-0.81081081081081086</v>
      </c>
    </row>
    <row r="7181" spans="1:14" x14ac:dyDescent="0.3">
      <c r="A7181" s="8" t="s">
        <v>7190</v>
      </c>
      <c r="B7181" s="9">
        <v>45621</v>
      </c>
      <c r="C7181" s="10" t="s">
        <v>8014</v>
      </c>
      <c r="D7181" s="10" t="s">
        <v>8020</v>
      </c>
      <c r="E7181" s="10" t="s">
        <v>8032</v>
      </c>
      <c r="F7181" s="11">
        <v>3</v>
      </c>
      <c r="G7181" s="11">
        <v>2388</v>
      </c>
      <c r="H7181" s="11">
        <v>843</v>
      </c>
      <c r="I7181" s="11">
        <v>119</v>
      </c>
      <c r="J7181" s="11">
        <v>2</v>
      </c>
      <c r="K7181" s="11" t="s">
        <v>8035</v>
      </c>
      <c r="L7181" s="11">
        <f t="shared" si="336"/>
        <v>962</v>
      </c>
      <c r="M7181" s="11">
        <f t="shared" si="337"/>
        <v>1426</v>
      </c>
      <c r="N7181" s="12">
        <f t="shared" si="338"/>
        <v>0.59715242881072028</v>
      </c>
    </row>
    <row r="7182" spans="1:14" x14ac:dyDescent="0.3">
      <c r="A7182" s="8" t="s">
        <v>7191</v>
      </c>
      <c r="B7182" s="9">
        <v>45621</v>
      </c>
      <c r="C7182" s="10" t="s">
        <v>8011</v>
      </c>
      <c r="D7182" s="10" t="s">
        <v>8023</v>
      </c>
      <c r="E7182" s="10" t="s">
        <v>8033</v>
      </c>
      <c r="F7182" s="11">
        <v>5</v>
      </c>
      <c r="G7182" s="11">
        <v>3165</v>
      </c>
      <c r="H7182" s="11">
        <v>1299</v>
      </c>
      <c r="I7182" s="11">
        <v>213</v>
      </c>
      <c r="J7182" s="11">
        <v>4</v>
      </c>
      <c r="K7182" s="11" t="s">
        <v>8034</v>
      </c>
      <c r="L7182" s="11">
        <f t="shared" si="336"/>
        <v>1512</v>
      </c>
      <c r="M7182" s="11">
        <f t="shared" si="337"/>
        <v>1653</v>
      </c>
      <c r="N7182" s="12">
        <f t="shared" si="338"/>
        <v>0.52227488151658763</v>
      </c>
    </row>
    <row r="7183" spans="1:14" x14ac:dyDescent="0.3">
      <c r="A7183" s="8" t="s">
        <v>7192</v>
      </c>
      <c r="B7183" s="9">
        <v>45621</v>
      </c>
      <c r="C7183" s="10" t="s">
        <v>8011</v>
      </c>
      <c r="D7183" s="10" t="s">
        <v>8030</v>
      </c>
      <c r="E7183" s="10" t="s">
        <v>8031</v>
      </c>
      <c r="F7183" s="11">
        <v>5</v>
      </c>
      <c r="G7183" s="11">
        <v>3360</v>
      </c>
      <c r="H7183" s="11">
        <v>1302</v>
      </c>
      <c r="I7183" s="11">
        <v>108</v>
      </c>
      <c r="J7183" s="11">
        <v>5</v>
      </c>
      <c r="K7183" s="11" t="s">
        <v>8034</v>
      </c>
      <c r="L7183" s="11">
        <f t="shared" si="336"/>
        <v>1410</v>
      </c>
      <c r="M7183" s="11">
        <f t="shared" si="337"/>
        <v>1950</v>
      </c>
      <c r="N7183" s="12">
        <f t="shared" si="338"/>
        <v>0.5803571428571429</v>
      </c>
    </row>
    <row r="7184" spans="1:14" x14ac:dyDescent="0.3">
      <c r="A7184" s="8" t="s">
        <v>7193</v>
      </c>
      <c r="B7184" s="9">
        <v>45621</v>
      </c>
      <c r="C7184" s="10" t="s">
        <v>8011</v>
      </c>
      <c r="D7184" s="10" t="s">
        <v>8030</v>
      </c>
      <c r="E7184" s="10" t="s">
        <v>8032</v>
      </c>
      <c r="F7184" s="11">
        <v>4</v>
      </c>
      <c r="G7184" s="11">
        <v>3568</v>
      </c>
      <c r="H7184" s="11">
        <v>428</v>
      </c>
      <c r="I7184" s="11">
        <v>207</v>
      </c>
      <c r="J7184" s="11">
        <v>6</v>
      </c>
      <c r="K7184" s="11" t="s">
        <v>8034</v>
      </c>
      <c r="L7184" s="11">
        <f t="shared" si="336"/>
        <v>635</v>
      </c>
      <c r="M7184" s="11">
        <f t="shared" si="337"/>
        <v>2933</v>
      </c>
      <c r="N7184" s="12">
        <f t="shared" si="338"/>
        <v>0.82202914798206284</v>
      </c>
    </row>
    <row r="7185" spans="1:14" x14ac:dyDescent="0.3">
      <c r="A7185" s="8" t="s">
        <v>7194</v>
      </c>
      <c r="B7185" s="9">
        <v>45621</v>
      </c>
      <c r="C7185" s="10" t="s">
        <v>8012</v>
      </c>
      <c r="D7185" s="10" t="s">
        <v>8027</v>
      </c>
      <c r="E7185" s="10" t="s">
        <v>8033</v>
      </c>
      <c r="F7185" s="11">
        <v>2</v>
      </c>
      <c r="G7185" s="11">
        <v>1502</v>
      </c>
      <c r="H7185" s="11">
        <v>1402</v>
      </c>
      <c r="I7185" s="11">
        <v>192</v>
      </c>
      <c r="J7185" s="11">
        <v>2</v>
      </c>
      <c r="K7185" s="11" t="s">
        <v>8034</v>
      </c>
      <c r="L7185" s="11">
        <f t="shared" si="336"/>
        <v>1594</v>
      </c>
      <c r="M7185" s="11">
        <f t="shared" si="337"/>
        <v>-92</v>
      </c>
      <c r="N7185" s="12">
        <f t="shared" si="338"/>
        <v>-6.1251664447403459E-2</v>
      </c>
    </row>
    <row r="7186" spans="1:14" x14ac:dyDescent="0.3">
      <c r="A7186" s="8" t="s">
        <v>7195</v>
      </c>
      <c r="B7186" s="9">
        <v>45621</v>
      </c>
      <c r="C7186" s="10" t="s">
        <v>8013</v>
      </c>
      <c r="D7186" s="10" t="s">
        <v>8022</v>
      </c>
      <c r="E7186" s="10" t="s">
        <v>8031</v>
      </c>
      <c r="F7186" s="11">
        <v>1</v>
      </c>
      <c r="G7186" s="11">
        <v>627</v>
      </c>
      <c r="H7186" s="11">
        <v>1247</v>
      </c>
      <c r="I7186" s="11">
        <v>112</v>
      </c>
      <c r="J7186" s="11">
        <v>3</v>
      </c>
      <c r="K7186" s="11" t="s">
        <v>8034</v>
      </c>
      <c r="L7186" s="11">
        <f t="shared" si="336"/>
        <v>1359</v>
      </c>
      <c r="M7186" s="11">
        <f t="shared" si="337"/>
        <v>-732</v>
      </c>
      <c r="N7186" s="12">
        <f t="shared" si="338"/>
        <v>-1.167464114832536</v>
      </c>
    </row>
    <row r="7187" spans="1:14" x14ac:dyDescent="0.3">
      <c r="A7187" s="8" t="s">
        <v>7196</v>
      </c>
      <c r="B7187" s="9">
        <v>45621</v>
      </c>
      <c r="C7187" s="10" t="s">
        <v>8012</v>
      </c>
      <c r="D7187" s="10" t="s">
        <v>8027</v>
      </c>
      <c r="E7187" s="10" t="s">
        <v>8033</v>
      </c>
      <c r="F7187" s="11">
        <v>1</v>
      </c>
      <c r="G7187" s="11">
        <v>808</v>
      </c>
      <c r="H7187" s="11">
        <v>1444</v>
      </c>
      <c r="I7187" s="11">
        <v>160</v>
      </c>
      <c r="J7187" s="11">
        <v>2</v>
      </c>
      <c r="K7187" s="11" t="s">
        <v>8034</v>
      </c>
      <c r="L7187" s="11">
        <f t="shared" si="336"/>
        <v>1604</v>
      </c>
      <c r="M7187" s="11">
        <f t="shared" si="337"/>
        <v>-796</v>
      </c>
      <c r="N7187" s="12">
        <f t="shared" si="338"/>
        <v>-0.98514851485148514</v>
      </c>
    </row>
    <row r="7188" spans="1:14" x14ac:dyDescent="0.3">
      <c r="A7188" s="8" t="s">
        <v>7197</v>
      </c>
      <c r="B7188" s="9">
        <v>45621</v>
      </c>
      <c r="C7188" s="10" t="s">
        <v>8012</v>
      </c>
      <c r="D7188" s="10" t="s">
        <v>8027</v>
      </c>
      <c r="E7188" s="10" t="s">
        <v>8033</v>
      </c>
      <c r="F7188" s="11">
        <v>3</v>
      </c>
      <c r="G7188" s="11">
        <v>2118</v>
      </c>
      <c r="H7188" s="11">
        <v>556</v>
      </c>
      <c r="I7188" s="11">
        <v>166</v>
      </c>
      <c r="J7188" s="11">
        <v>4</v>
      </c>
      <c r="K7188" s="11" t="s">
        <v>8034</v>
      </c>
      <c r="L7188" s="11">
        <f t="shared" si="336"/>
        <v>722</v>
      </c>
      <c r="M7188" s="11">
        <f t="shared" si="337"/>
        <v>1396</v>
      </c>
      <c r="N7188" s="12">
        <f t="shared" si="338"/>
        <v>0.65911237016052882</v>
      </c>
    </row>
    <row r="7189" spans="1:14" x14ac:dyDescent="0.3">
      <c r="A7189" s="8" t="s">
        <v>7198</v>
      </c>
      <c r="B7189" s="9">
        <v>45621</v>
      </c>
      <c r="C7189" s="10" t="s">
        <v>8011</v>
      </c>
      <c r="D7189" s="10" t="s">
        <v>8023</v>
      </c>
      <c r="E7189" s="10" t="s">
        <v>8031</v>
      </c>
      <c r="F7189" s="11">
        <v>4</v>
      </c>
      <c r="G7189" s="11">
        <v>2532</v>
      </c>
      <c r="H7189" s="11">
        <v>1190</v>
      </c>
      <c r="I7189" s="11">
        <v>126</v>
      </c>
      <c r="J7189" s="11">
        <v>3</v>
      </c>
      <c r="K7189" s="11" t="s">
        <v>8034</v>
      </c>
      <c r="L7189" s="11">
        <f t="shared" si="336"/>
        <v>1316</v>
      </c>
      <c r="M7189" s="11">
        <f t="shared" si="337"/>
        <v>1216</v>
      </c>
      <c r="N7189" s="12">
        <f t="shared" si="338"/>
        <v>0.48025276461295419</v>
      </c>
    </row>
    <row r="7190" spans="1:14" x14ac:dyDescent="0.3">
      <c r="A7190" s="8" t="s">
        <v>7199</v>
      </c>
      <c r="B7190" s="9">
        <v>45621</v>
      </c>
      <c r="C7190" s="10" t="s">
        <v>8013</v>
      </c>
      <c r="D7190" s="10" t="s">
        <v>8017</v>
      </c>
      <c r="E7190" s="10" t="s">
        <v>8033</v>
      </c>
      <c r="F7190" s="11">
        <v>4</v>
      </c>
      <c r="G7190" s="11">
        <v>2444</v>
      </c>
      <c r="H7190" s="11">
        <v>649</v>
      </c>
      <c r="I7190" s="11">
        <v>183</v>
      </c>
      <c r="J7190" s="11">
        <v>5</v>
      </c>
      <c r="K7190" s="11" t="s">
        <v>8034</v>
      </c>
      <c r="L7190" s="11">
        <f t="shared" si="336"/>
        <v>832</v>
      </c>
      <c r="M7190" s="11">
        <f t="shared" si="337"/>
        <v>1612</v>
      </c>
      <c r="N7190" s="12">
        <f t="shared" si="338"/>
        <v>0.65957446808510634</v>
      </c>
    </row>
    <row r="7191" spans="1:14" x14ac:dyDescent="0.3">
      <c r="A7191" s="8" t="s">
        <v>7200</v>
      </c>
      <c r="B7191" s="9">
        <v>45621</v>
      </c>
      <c r="C7191" s="10" t="s">
        <v>8012</v>
      </c>
      <c r="D7191" s="10" t="s">
        <v>8027</v>
      </c>
      <c r="E7191" s="10" t="s">
        <v>8032</v>
      </c>
      <c r="F7191" s="11">
        <v>5</v>
      </c>
      <c r="G7191" s="11">
        <v>3890</v>
      </c>
      <c r="H7191" s="11">
        <v>1086</v>
      </c>
      <c r="I7191" s="11">
        <v>198</v>
      </c>
      <c r="J7191" s="11">
        <v>3</v>
      </c>
      <c r="K7191" s="11" t="s">
        <v>8034</v>
      </c>
      <c r="L7191" s="11">
        <f t="shared" si="336"/>
        <v>1284</v>
      </c>
      <c r="M7191" s="11">
        <f t="shared" si="337"/>
        <v>2606</v>
      </c>
      <c r="N7191" s="12">
        <f t="shared" si="338"/>
        <v>0.66992287917737792</v>
      </c>
    </row>
    <row r="7192" spans="1:14" x14ac:dyDescent="0.3">
      <c r="A7192" s="8" t="s">
        <v>7201</v>
      </c>
      <c r="B7192" s="9">
        <v>45621</v>
      </c>
      <c r="C7192" s="10" t="s">
        <v>8013</v>
      </c>
      <c r="D7192" s="10" t="s">
        <v>8022</v>
      </c>
      <c r="E7192" s="10" t="s">
        <v>8031</v>
      </c>
      <c r="F7192" s="11">
        <v>3</v>
      </c>
      <c r="G7192" s="11">
        <v>2391</v>
      </c>
      <c r="H7192" s="11">
        <v>950</v>
      </c>
      <c r="I7192" s="11">
        <v>166</v>
      </c>
      <c r="J7192" s="11">
        <v>6</v>
      </c>
      <c r="K7192" s="11" t="s">
        <v>8034</v>
      </c>
      <c r="L7192" s="11">
        <f t="shared" si="336"/>
        <v>1116</v>
      </c>
      <c r="M7192" s="11">
        <f t="shared" si="337"/>
        <v>1275</v>
      </c>
      <c r="N7192" s="12">
        <f t="shared" si="338"/>
        <v>0.53324968632371395</v>
      </c>
    </row>
    <row r="7193" spans="1:14" x14ac:dyDescent="0.3">
      <c r="A7193" s="8" t="s">
        <v>7202</v>
      </c>
      <c r="B7193" s="9">
        <v>45621</v>
      </c>
      <c r="C7193" s="10" t="s">
        <v>8012</v>
      </c>
      <c r="D7193" s="10" t="s">
        <v>8028</v>
      </c>
      <c r="E7193" s="10" t="s">
        <v>8033</v>
      </c>
      <c r="F7193" s="11">
        <v>4</v>
      </c>
      <c r="G7193" s="11">
        <v>3248</v>
      </c>
      <c r="H7193" s="11">
        <v>388</v>
      </c>
      <c r="I7193" s="11">
        <v>121</v>
      </c>
      <c r="J7193" s="11">
        <v>2</v>
      </c>
      <c r="K7193" s="11" t="s">
        <v>8034</v>
      </c>
      <c r="L7193" s="11">
        <f t="shared" si="336"/>
        <v>509</v>
      </c>
      <c r="M7193" s="11">
        <f t="shared" si="337"/>
        <v>2739</v>
      </c>
      <c r="N7193" s="12">
        <f t="shared" si="338"/>
        <v>0.84328817733990147</v>
      </c>
    </row>
    <row r="7194" spans="1:14" x14ac:dyDescent="0.3">
      <c r="A7194" s="8" t="s">
        <v>7203</v>
      </c>
      <c r="B7194" s="9">
        <v>45621</v>
      </c>
      <c r="C7194" s="10" t="s">
        <v>8012</v>
      </c>
      <c r="D7194" s="10" t="s">
        <v>8016</v>
      </c>
      <c r="E7194" s="10" t="s">
        <v>8032</v>
      </c>
      <c r="F7194" s="11">
        <v>1</v>
      </c>
      <c r="G7194" s="11">
        <v>635</v>
      </c>
      <c r="H7194" s="11">
        <v>545</v>
      </c>
      <c r="I7194" s="11">
        <v>165</v>
      </c>
      <c r="J7194" s="11">
        <v>3</v>
      </c>
      <c r="K7194" s="11" t="s">
        <v>8034</v>
      </c>
      <c r="L7194" s="11">
        <f t="shared" si="336"/>
        <v>710</v>
      </c>
      <c r="M7194" s="11">
        <f t="shared" si="337"/>
        <v>-75</v>
      </c>
      <c r="N7194" s="12">
        <f t="shared" si="338"/>
        <v>-0.11811023622047244</v>
      </c>
    </row>
    <row r="7195" spans="1:14" x14ac:dyDescent="0.3">
      <c r="A7195" s="8" t="s">
        <v>7204</v>
      </c>
      <c r="B7195" s="9">
        <v>45621</v>
      </c>
      <c r="C7195" s="10" t="s">
        <v>8012</v>
      </c>
      <c r="D7195" s="10" t="s">
        <v>8029</v>
      </c>
      <c r="E7195" s="10" t="s">
        <v>8032</v>
      </c>
      <c r="F7195" s="11">
        <v>1</v>
      </c>
      <c r="G7195" s="11">
        <v>746</v>
      </c>
      <c r="H7195" s="11">
        <v>1444</v>
      </c>
      <c r="I7195" s="11">
        <v>160</v>
      </c>
      <c r="J7195" s="11">
        <v>7</v>
      </c>
      <c r="K7195" s="11" t="s">
        <v>8034</v>
      </c>
      <c r="L7195" s="11">
        <f t="shared" si="336"/>
        <v>1604</v>
      </c>
      <c r="M7195" s="11">
        <f t="shared" si="337"/>
        <v>-858</v>
      </c>
      <c r="N7195" s="12">
        <f t="shared" si="338"/>
        <v>-1.1501340482573728</v>
      </c>
    </row>
    <row r="7196" spans="1:14" x14ac:dyDescent="0.3">
      <c r="A7196" s="8" t="s">
        <v>7205</v>
      </c>
      <c r="B7196" s="9">
        <v>45621</v>
      </c>
      <c r="C7196" s="10" t="s">
        <v>8011</v>
      </c>
      <c r="D7196" s="10" t="s">
        <v>8021</v>
      </c>
      <c r="E7196" s="10" t="s">
        <v>8031</v>
      </c>
      <c r="F7196" s="11">
        <v>5</v>
      </c>
      <c r="G7196" s="11">
        <v>4275</v>
      </c>
      <c r="H7196" s="11">
        <v>933</v>
      </c>
      <c r="I7196" s="11">
        <v>112</v>
      </c>
      <c r="J7196" s="11">
        <v>6</v>
      </c>
      <c r="K7196" s="11" t="s">
        <v>8034</v>
      </c>
      <c r="L7196" s="11">
        <f t="shared" si="336"/>
        <v>1045</v>
      </c>
      <c r="M7196" s="11">
        <f t="shared" si="337"/>
        <v>3230</v>
      </c>
      <c r="N7196" s="12">
        <f t="shared" si="338"/>
        <v>0.75555555555555554</v>
      </c>
    </row>
    <row r="7197" spans="1:14" x14ac:dyDescent="0.3">
      <c r="A7197" s="8" t="s">
        <v>7206</v>
      </c>
      <c r="B7197" s="9">
        <v>45621</v>
      </c>
      <c r="C7197" s="10" t="s">
        <v>8012</v>
      </c>
      <c r="D7197" s="10" t="s">
        <v>8028</v>
      </c>
      <c r="E7197" s="10" t="s">
        <v>8032</v>
      </c>
      <c r="F7197" s="11">
        <v>1</v>
      </c>
      <c r="G7197" s="11">
        <v>638</v>
      </c>
      <c r="H7197" s="11">
        <v>1462</v>
      </c>
      <c r="I7197" s="11">
        <v>187</v>
      </c>
      <c r="J7197" s="11">
        <v>7</v>
      </c>
      <c r="K7197" s="11" t="s">
        <v>8034</v>
      </c>
      <c r="L7197" s="11">
        <f t="shared" si="336"/>
        <v>1649</v>
      </c>
      <c r="M7197" s="11">
        <f t="shared" si="337"/>
        <v>-1011</v>
      </c>
      <c r="N7197" s="12">
        <f t="shared" si="338"/>
        <v>-1.584639498432602</v>
      </c>
    </row>
    <row r="7198" spans="1:14" x14ac:dyDescent="0.3">
      <c r="A7198" s="8" t="s">
        <v>7207</v>
      </c>
      <c r="B7198" s="9">
        <v>45621</v>
      </c>
      <c r="C7198" s="10" t="s">
        <v>8012</v>
      </c>
      <c r="D7198" s="10" t="s">
        <v>8028</v>
      </c>
      <c r="E7198" s="10" t="s">
        <v>8031</v>
      </c>
      <c r="F7198" s="11">
        <v>4</v>
      </c>
      <c r="G7198" s="11">
        <v>3432</v>
      </c>
      <c r="H7198" s="11">
        <v>995</v>
      </c>
      <c r="I7198" s="11">
        <v>103</v>
      </c>
      <c r="J7198" s="11">
        <v>6</v>
      </c>
      <c r="K7198" s="11" t="s">
        <v>8034</v>
      </c>
      <c r="L7198" s="11">
        <f t="shared" si="336"/>
        <v>1098</v>
      </c>
      <c r="M7198" s="11">
        <f t="shared" si="337"/>
        <v>2334</v>
      </c>
      <c r="N7198" s="12">
        <f t="shared" si="338"/>
        <v>0.68006993006993011</v>
      </c>
    </row>
    <row r="7199" spans="1:14" x14ac:dyDescent="0.3">
      <c r="A7199" s="8" t="s">
        <v>7208</v>
      </c>
      <c r="B7199" s="9">
        <v>45621</v>
      </c>
      <c r="C7199" s="10" t="s">
        <v>8011</v>
      </c>
      <c r="D7199" s="10" t="s">
        <v>8023</v>
      </c>
      <c r="E7199" s="10" t="s">
        <v>8031</v>
      </c>
      <c r="F7199" s="11">
        <v>2</v>
      </c>
      <c r="G7199" s="11">
        <v>1336</v>
      </c>
      <c r="H7199" s="11">
        <v>927</v>
      </c>
      <c r="I7199" s="11">
        <v>152</v>
      </c>
      <c r="J7199" s="11">
        <v>7</v>
      </c>
      <c r="K7199" s="11" t="s">
        <v>8035</v>
      </c>
      <c r="L7199" s="11">
        <f t="shared" si="336"/>
        <v>1079</v>
      </c>
      <c r="M7199" s="11">
        <f t="shared" si="337"/>
        <v>257</v>
      </c>
      <c r="N7199" s="12">
        <f t="shared" si="338"/>
        <v>0.19236526946107785</v>
      </c>
    </row>
    <row r="7200" spans="1:14" x14ac:dyDescent="0.3">
      <c r="A7200" s="8" t="s">
        <v>7209</v>
      </c>
      <c r="B7200" s="9">
        <v>45621</v>
      </c>
      <c r="C7200" s="10" t="s">
        <v>8011</v>
      </c>
      <c r="D7200" s="10" t="s">
        <v>8023</v>
      </c>
      <c r="E7200" s="10" t="s">
        <v>8033</v>
      </c>
      <c r="F7200" s="11">
        <v>4</v>
      </c>
      <c r="G7200" s="11">
        <v>2324</v>
      </c>
      <c r="H7200" s="11">
        <v>678</v>
      </c>
      <c r="I7200" s="11">
        <v>114</v>
      </c>
      <c r="J7200" s="11">
        <v>6</v>
      </c>
      <c r="K7200" s="11" t="s">
        <v>8034</v>
      </c>
      <c r="L7200" s="11">
        <f t="shared" si="336"/>
        <v>792</v>
      </c>
      <c r="M7200" s="11">
        <f t="shared" si="337"/>
        <v>1532</v>
      </c>
      <c r="N7200" s="12">
        <f t="shared" si="338"/>
        <v>0.65920826161790014</v>
      </c>
    </row>
    <row r="7201" spans="1:14" x14ac:dyDescent="0.3">
      <c r="A7201" s="8" t="s">
        <v>7210</v>
      </c>
      <c r="B7201" s="9">
        <v>45621</v>
      </c>
      <c r="C7201" s="10" t="s">
        <v>8012</v>
      </c>
      <c r="D7201" s="10" t="s">
        <v>8016</v>
      </c>
      <c r="E7201" s="10" t="s">
        <v>8032</v>
      </c>
      <c r="F7201" s="11">
        <v>4</v>
      </c>
      <c r="G7201" s="11">
        <v>3064</v>
      </c>
      <c r="H7201" s="11">
        <v>1172</v>
      </c>
      <c r="I7201" s="11">
        <v>170</v>
      </c>
      <c r="J7201" s="11">
        <v>3</v>
      </c>
      <c r="K7201" s="11" t="s">
        <v>8034</v>
      </c>
      <c r="L7201" s="11">
        <f t="shared" si="336"/>
        <v>1342</v>
      </c>
      <c r="M7201" s="11">
        <f t="shared" si="337"/>
        <v>1722</v>
      </c>
      <c r="N7201" s="12">
        <f t="shared" si="338"/>
        <v>0.56201044386422971</v>
      </c>
    </row>
    <row r="7202" spans="1:14" x14ac:dyDescent="0.3">
      <c r="A7202" s="8" t="s">
        <v>7211</v>
      </c>
      <c r="B7202" s="9">
        <v>45621</v>
      </c>
      <c r="C7202" s="10" t="s">
        <v>8013</v>
      </c>
      <c r="D7202" s="10" t="s">
        <v>8025</v>
      </c>
      <c r="E7202" s="10" t="s">
        <v>8032</v>
      </c>
      <c r="F7202" s="11">
        <v>3</v>
      </c>
      <c r="G7202" s="11">
        <v>1758</v>
      </c>
      <c r="H7202" s="11">
        <v>1304</v>
      </c>
      <c r="I7202" s="11">
        <v>104</v>
      </c>
      <c r="J7202" s="11">
        <v>7</v>
      </c>
      <c r="K7202" s="11" t="s">
        <v>8034</v>
      </c>
      <c r="L7202" s="11">
        <f t="shared" si="336"/>
        <v>1408</v>
      </c>
      <c r="M7202" s="11">
        <f t="shared" si="337"/>
        <v>350</v>
      </c>
      <c r="N7202" s="12">
        <f t="shared" si="338"/>
        <v>0.19908987485779295</v>
      </c>
    </row>
    <row r="7203" spans="1:14" x14ac:dyDescent="0.3">
      <c r="A7203" s="8" t="s">
        <v>7212</v>
      </c>
      <c r="B7203" s="9">
        <v>45621</v>
      </c>
      <c r="C7203" s="10" t="s">
        <v>8014</v>
      </c>
      <c r="D7203" s="10" t="s">
        <v>8024</v>
      </c>
      <c r="E7203" s="10" t="s">
        <v>8033</v>
      </c>
      <c r="F7203" s="11">
        <v>2</v>
      </c>
      <c r="G7203" s="11">
        <v>1434</v>
      </c>
      <c r="H7203" s="11">
        <v>1240</v>
      </c>
      <c r="I7203" s="11">
        <v>169</v>
      </c>
      <c r="J7203" s="11">
        <v>3</v>
      </c>
      <c r="K7203" s="11" t="s">
        <v>8034</v>
      </c>
      <c r="L7203" s="11">
        <f t="shared" si="336"/>
        <v>1409</v>
      </c>
      <c r="M7203" s="11">
        <f t="shared" si="337"/>
        <v>25</v>
      </c>
      <c r="N7203" s="12">
        <f t="shared" si="338"/>
        <v>1.7433751743375175E-2</v>
      </c>
    </row>
    <row r="7204" spans="1:14" x14ac:dyDescent="0.3">
      <c r="A7204" s="8" t="s">
        <v>7213</v>
      </c>
      <c r="B7204" s="9">
        <v>45621</v>
      </c>
      <c r="C7204" s="10" t="s">
        <v>8011</v>
      </c>
      <c r="D7204" s="10" t="s">
        <v>8030</v>
      </c>
      <c r="E7204" s="10" t="s">
        <v>8033</v>
      </c>
      <c r="F7204" s="11">
        <v>3</v>
      </c>
      <c r="G7204" s="11">
        <v>1881</v>
      </c>
      <c r="H7204" s="11">
        <v>820</v>
      </c>
      <c r="I7204" s="11">
        <v>163</v>
      </c>
      <c r="J7204" s="11">
        <v>4</v>
      </c>
      <c r="K7204" s="11" t="s">
        <v>8034</v>
      </c>
      <c r="L7204" s="11">
        <f t="shared" si="336"/>
        <v>983</v>
      </c>
      <c r="M7204" s="11">
        <f t="shared" si="337"/>
        <v>898</v>
      </c>
      <c r="N7204" s="12">
        <f t="shared" si="338"/>
        <v>0.47740563530037217</v>
      </c>
    </row>
    <row r="7205" spans="1:14" x14ac:dyDescent="0.3">
      <c r="A7205" s="8" t="s">
        <v>7214</v>
      </c>
      <c r="B7205" s="9">
        <v>45622</v>
      </c>
      <c r="C7205" s="10" t="s">
        <v>8011</v>
      </c>
      <c r="D7205" s="10" t="s">
        <v>8015</v>
      </c>
      <c r="E7205" s="10" t="s">
        <v>8033</v>
      </c>
      <c r="F7205" s="11">
        <v>4</v>
      </c>
      <c r="G7205" s="11">
        <v>3384</v>
      </c>
      <c r="H7205" s="11">
        <v>1378</v>
      </c>
      <c r="I7205" s="11">
        <v>207</v>
      </c>
      <c r="J7205" s="11">
        <v>6</v>
      </c>
      <c r="K7205" s="11" t="s">
        <v>8034</v>
      </c>
      <c r="L7205" s="11">
        <f t="shared" si="336"/>
        <v>1585</v>
      </c>
      <c r="M7205" s="11">
        <f t="shared" si="337"/>
        <v>1799</v>
      </c>
      <c r="N7205" s="12">
        <f t="shared" si="338"/>
        <v>0.53161938534278963</v>
      </c>
    </row>
    <row r="7206" spans="1:14" x14ac:dyDescent="0.3">
      <c r="A7206" s="8" t="s">
        <v>7215</v>
      </c>
      <c r="B7206" s="9">
        <v>45622</v>
      </c>
      <c r="C7206" s="10" t="s">
        <v>8011</v>
      </c>
      <c r="D7206" s="10" t="s">
        <v>8030</v>
      </c>
      <c r="E7206" s="10" t="s">
        <v>8033</v>
      </c>
      <c r="F7206" s="11">
        <v>5</v>
      </c>
      <c r="G7206" s="11">
        <v>3725</v>
      </c>
      <c r="H7206" s="11">
        <v>925</v>
      </c>
      <c r="I7206" s="11">
        <v>192</v>
      </c>
      <c r="J7206" s="11">
        <v>7</v>
      </c>
      <c r="K7206" s="11" t="s">
        <v>8035</v>
      </c>
      <c r="L7206" s="11">
        <f t="shared" si="336"/>
        <v>1117</v>
      </c>
      <c r="M7206" s="11">
        <f t="shared" si="337"/>
        <v>2608</v>
      </c>
      <c r="N7206" s="12">
        <f t="shared" si="338"/>
        <v>0.70013422818791948</v>
      </c>
    </row>
    <row r="7207" spans="1:14" x14ac:dyDescent="0.3">
      <c r="A7207" s="8" t="s">
        <v>7216</v>
      </c>
      <c r="B7207" s="9">
        <v>45622</v>
      </c>
      <c r="C7207" s="10" t="s">
        <v>8012</v>
      </c>
      <c r="D7207" s="10" t="s">
        <v>8028</v>
      </c>
      <c r="E7207" s="10" t="s">
        <v>8033</v>
      </c>
      <c r="F7207" s="11">
        <v>5</v>
      </c>
      <c r="G7207" s="11">
        <v>3330</v>
      </c>
      <c r="H7207" s="11">
        <v>1038</v>
      </c>
      <c r="I7207" s="11">
        <v>107</v>
      </c>
      <c r="J7207" s="11">
        <v>3</v>
      </c>
      <c r="K7207" s="11" t="s">
        <v>8034</v>
      </c>
      <c r="L7207" s="11">
        <f t="shared" si="336"/>
        <v>1145</v>
      </c>
      <c r="M7207" s="11">
        <f t="shared" si="337"/>
        <v>2185</v>
      </c>
      <c r="N7207" s="12">
        <f t="shared" si="338"/>
        <v>0.65615615615615619</v>
      </c>
    </row>
    <row r="7208" spans="1:14" x14ac:dyDescent="0.3">
      <c r="A7208" s="8" t="s">
        <v>7217</v>
      </c>
      <c r="B7208" s="9">
        <v>45622</v>
      </c>
      <c r="C7208" s="10" t="s">
        <v>8012</v>
      </c>
      <c r="D7208" s="10" t="s">
        <v>8029</v>
      </c>
      <c r="E7208" s="10" t="s">
        <v>8031</v>
      </c>
      <c r="F7208" s="11">
        <v>5</v>
      </c>
      <c r="G7208" s="11">
        <v>4110</v>
      </c>
      <c r="H7208" s="11">
        <v>1288</v>
      </c>
      <c r="I7208" s="11">
        <v>120</v>
      </c>
      <c r="J7208" s="11">
        <v>7</v>
      </c>
      <c r="K7208" s="11" t="s">
        <v>8034</v>
      </c>
      <c r="L7208" s="11">
        <f t="shared" si="336"/>
        <v>1408</v>
      </c>
      <c r="M7208" s="11">
        <f t="shared" si="337"/>
        <v>2702</v>
      </c>
      <c r="N7208" s="12">
        <f t="shared" si="338"/>
        <v>0.6574209245742092</v>
      </c>
    </row>
    <row r="7209" spans="1:14" x14ac:dyDescent="0.3">
      <c r="A7209" s="8" t="s">
        <v>7218</v>
      </c>
      <c r="B7209" s="9">
        <v>45622</v>
      </c>
      <c r="C7209" s="10" t="s">
        <v>8011</v>
      </c>
      <c r="D7209" s="10" t="s">
        <v>8015</v>
      </c>
      <c r="E7209" s="10" t="s">
        <v>8031</v>
      </c>
      <c r="F7209" s="11">
        <v>2</v>
      </c>
      <c r="G7209" s="11">
        <v>1456</v>
      </c>
      <c r="H7209" s="11">
        <v>1158</v>
      </c>
      <c r="I7209" s="11">
        <v>121</v>
      </c>
      <c r="J7209" s="11">
        <v>4</v>
      </c>
      <c r="K7209" s="11" t="s">
        <v>8034</v>
      </c>
      <c r="L7209" s="11">
        <f t="shared" si="336"/>
        <v>1279</v>
      </c>
      <c r="M7209" s="11">
        <f t="shared" si="337"/>
        <v>177</v>
      </c>
      <c r="N7209" s="12">
        <f t="shared" si="338"/>
        <v>0.12156593406593406</v>
      </c>
    </row>
    <row r="7210" spans="1:14" x14ac:dyDescent="0.3">
      <c r="A7210" s="8" t="s">
        <v>7219</v>
      </c>
      <c r="B7210" s="9">
        <v>45622</v>
      </c>
      <c r="C7210" s="10" t="s">
        <v>8014</v>
      </c>
      <c r="D7210" s="10" t="s">
        <v>8018</v>
      </c>
      <c r="E7210" s="10" t="s">
        <v>8031</v>
      </c>
      <c r="F7210" s="11">
        <v>1</v>
      </c>
      <c r="G7210" s="11">
        <v>681</v>
      </c>
      <c r="H7210" s="11">
        <v>679</v>
      </c>
      <c r="I7210" s="11">
        <v>198</v>
      </c>
      <c r="J7210" s="11">
        <v>7</v>
      </c>
      <c r="K7210" s="11" t="s">
        <v>8034</v>
      </c>
      <c r="L7210" s="11">
        <f t="shared" si="336"/>
        <v>877</v>
      </c>
      <c r="M7210" s="11">
        <f t="shared" si="337"/>
        <v>-196</v>
      </c>
      <c r="N7210" s="12">
        <f t="shared" si="338"/>
        <v>-0.28781204111600589</v>
      </c>
    </row>
    <row r="7211" spans="1:14" x14ac:dyDescent="0.3">
      <c r="A7211" s="8" t="s">
        <v>7220</v>
      </c>
      <c r="B7211" s="9">
        <v>45622</v>
      </c>
      <c r="C7211" s="10" t="s">
        <v>8014</v>
      </c>
      <c r="D7211" s="10" t="s">
        <v>8018</v>
      </c>
      <c r="E7211" s="10" t="s">
        <v>8033</v>
      </c>
      <c r="F7211" s="11">
        <v>1</v>
      </c>
      <c r="G7211" s="11">
        <v>728</v>
      </c>
      <c r="H7211" s="11">
        <v>624</v>
      </c>
      <c r="I7211" s="11">
        <v>212</v>
      </c>
      <c r="J7211" s="11">
        <v>7</v>
      </c>
      <c r="K7211" s="11" t="s">
        <v>8034</v>
      </c>
      <c r="L7211" s="11">
        <f t="shared" si="336"/>
        <v>836</v>
      </c>
      <c r="M7211" s="11">
        <f t="shared" si="337"/>
        <v>-108</v>
      </c>
      <c r="N7211" s="12">
        <f t="shared" si="338"/>
        <v>-0.14835164835164835</v>
      </c>
    </row>
    <row r="7212" spans="1:14" x14ac:dyDescent="0.3">
      <c r="A7212" s="8" t="s">
        <v>7221</v>
      </c>
      <c r="B7212" s="9">
        <v>45622</v>
      </c>
      <c r="C7212" s="10" t="s">
        <v>8012</v>
      </c>
      <c r="D7212" s="10" t="s">
        <v>8028</v>
      </c>
      <c r="E7212" s="10" t="s">
        <v>8033</v>
      </c>
      <c r="F7212" s="11">
        <v>3</v>
      </c>
      <c r="G7212" s="11">
        <v>2187</v>
      </c>
      <c r="H7212" s="11">
        <v>459</v>
      </c>
      <c r="I7212" s="11">
        <v>141</v>
      </c>
      <c r="J7212" s="11">
        <v>3</v>
      </c>
      <c r="K7212" s="11" t="s">
        <v>8034</v>
      </c>
      <c r="L7212" s="11">
        <f t="shared" si="336"/>
        <v>600</v>
      </c>
      <c r="M7212" s="11">
        <f t="shared" si="337"/>
        <v>1587</v>
      </c>
      <c r="N7212" s="12">
        <f t="shared" si="338"/>
        <v>0.72565157750342935</v>
      </c>
    </row>
    <row r="7213" spans="1:14" x14ac:dyDescent="0.3">
      <c r="A7213" s="8" t="s">
        <v>7222</v>
      </c>
      <c r="B7213" s="9">
        <v>45622</v>
      </c>
      <c r="C7213" s="10" t="s">
        <v>8013</v>
      </c>
      <c r="D7213" s="10" t="s">
        <v>8025</v>
      </c>
      <c r="E7213" s="10" t="s">
        <v>8031</v>
      </c>
      <c r="F7213" s="11">
        <v>4</v>
      </c>
      <c r="G7213" s="11">
        <v>2616</v>
      </c>
      <c r="H7213" s="11">
        <v>1098</v>
      </c>
      <c r="I7213" s="11">
        <v>210</v>
      </c>
      <c r="J7213" s="11">
        <v>4</v>
      </c>
      <c r="K7213" s="11" t="s">
        <v>8034</v>
      </c>
      <c r="L7213" s="11">
        <f t="shared" si="336"/>
        <v>1308</v>
      </c>
      <c r="M7213" s="11">
        <f t="shared" si="337"/>
        <v>1308</v>
      </c>
      <c r="N7213" s="12">
        <f t="shared" si="338"/>
        <v>0.5</v>
      </c>
    </row>
    <row r="7214" spans="1:14" x14ac:dyDescent="0.3">
      <c r="A7214" s="8" t="s">
        <v>7223</v>
      </c>
      <c r="B7214" s="9">
        <v>45622</v>
      </c>
      <c r="C7214" s="10" t="s">
        <v>8014</v>
      </c>
      <c r="D7214" s="10" t="s">
        <v>8018</v>
      </c>
      <c r="E7214" s="10" t="s">
        <v>8032</v>
      </c>
      <c r="F7214" s="11">
        <v>4</v>
      </c>
      <c r="G7214" s="11">
        <v>3532</v>
      </c>
      <c r="H7214" s="11">
        <v>1040</v>
      </c>
      <c r="I7214" s="11">
        <v>138</v>
      </c>
      <c r="J7214" s="11">
        <v>6</v>
      </c>
      <c r="K7214" s="11" t="s">
        <v>8034</v>
      </c>
      <c r="L7214" s="11">
        <f t="shared" si="336"/>
        <v>1178</v>
      </c>
      <c r="M7214" s="11">
        <f t="shared" si="337"/>
        <v>2354</v>
      </c>
      <c r="N7214" s="12">
        <f t="shared" si="338"/>
        <v>0.66647791619479047</v>
      </c>
    </row>
    <row r="7215" spans="1:14" x14ac:dyDescent="0.3">
      <c r="A7215" s="8" t="s">
        <v>7224</v>
      </c>
      <c r="B7215" s="9">
        <v>45622</v>
      </c>
      <c r="C7215" s="10" t="s">
        <v>8014</v>
      </c>
      <c r="D7215" s="10" t="s">
        <v>8024</v>
      </c>
      <c r="E7215" s="10" t="s">
        <v>8032</v>
      </c>
      <c r="F7215" s="11">
        <v>5</v>
      </c>
      <c r="G7215" s="11">
        <v>3180</v>
      </c>
      <c r="H7215" s="11">
        <v>1093</v>
      </c>
      <c r="I7215" s="11">
        <v>147</v>
      </c>
      <c r="J7215" s="11">
        <v>5</v>
      </c>
      <c r="K7215" s="11" t="s">
        <v>8034</v>
      </c>
      <c r="L7215" s="11">
        <f t="shared" si="336"/>
        <v>1240</v>
      </c>
      <c r="M7215" s="11">
        <f t="shared" si="337"/>
        <v>1940</v>
      </c>
      <c r="N7215" s="12">
        <f t="shared" si="338"/>
        <v>0.61006289308176098</v>
      </c>
    </row>
    <row r="7216" spans="1:14" x14ac:dyDescent="0.3">
      <c r="A7216" s="8" t="s">
        <v>7225</v>
      </c>
      <c r="B7216" s="9">
        <v>45622</v>
      </c>
      <c r="C7216" s="10" t="s">
        <v>8012</v>
      </c>
      <c r="D7216" s="10" t="s">
        <v>8028</v>
      </c>
      <c r="E7216" s="10" t="s">
        <v>8032</v>
      </c>
      <c r="F7216" s="11">
        <v>3</v>
      </c>
      <c r="G7216" s="11">
        <v>2361</v>
      </c>
      <c r="H7216" s="11">
        <v>707</v>
      </c>
      <c r="I7216" s="11">
        <v>102</v>
      </c>
      <c r="J7216" s="11">
        <v>4</v>
      </c>
      <c r="K7216" s="11" t="s">
        <v>8034</v>
      </c>
      <c r="L7216" s="11">
        <f t="shared" si="336"/>
        <v>809</v>
      </c>
      <c r="M7216" s="11">
        <f t="shared" si="337"/>
        <v>1552</v>
      </c>
      <c r="N7216" s="12">
        <f t="shared" si="338"/>
        <v>0.65734858110969929</v>
      </c>
    </row>
    <row r="7217" spans="1:14" x14ac:dyDescent="0.3">
      <c r="A7217" s="8" t="s">
        <v>7226</v>
      </c>
      <c r="B7217" s="9">
        <v>45622</v>
      </c>
      <c r="C7217" s="10" t="s">
        <v>8013</v>
      </c>
      <c r="D7217" s="10" t="s">
        <v>8017</v>
      </c>
      <c r="E7217" s="10" t="s">
        <v>8031</v>
      </c>
      <c r="F7217" s="11">
        <v>3</v>
      </c>
      <c r="G7217" s="11">
        <v>2214</v>
      </c>
      <c r="H7217" s="11">
        <v>1445</v>
      </c>
      <c r="I7217" s="11">
        <v>120</v>
      </c>
      <c r="J7217" s="11">
        <v>3</v>
      </c>
      <c r="K7217" s="11" t="s">
        <v>8035</v>
      </c>
      <c r="L7217" s="11">
        <f t="shared" si="336"/>
        <v>1565</v>
      </c>
      <c r="M7217" s="11">
        <f t="shared" si="337"/>
        <v>649</v>
      </c>
      <c r="N7217" s="12">
        <f t="shared" si="338"/>
        <v>0.2931345980126468</v>
      </c>
    </row>
    <row r="7218" spans="1:14" x14ac:dyDescent="0.3">
      <c r="A7218" s="8" t="s">
        <v>7227</v>
      </c>
      <c r="B7218" s="9">
        <v>45622</v>
      </c>
      <c r="C7218" s="10" t="s">
        <v>8014</v>
      </c>
      <c r="D7218" s="10" t="s">
        <v>8024</v>
      </c>
      <c r="E7218" s="10" t="s">
        <v>8033</v>
      </c>
      <c r="F7218" s="11">
        <v>2</v>
      </c>
      <c r="G7218" s="11">
        <v>1630</v>
      </c>
      <c r="H7218" s="11">
        <v>536</v>
      </c>
      <c r="I7218" s="11">
        <v>206</v>
      </c>
      <c r="J7218" s="11">
        <v>7</v>
      </c>
      <c r="K7218" s="11" t="s">
        <v>8034</v>
      </c>
      <c r="L7218" s="11">
        <f t="shared" si="336"/>
        <v>742</v>
      </c>
      <c r="M7218" s="11">
        <f t="shared" si="337"/>
        <v>888</v>
      </c>
      <c r="N7218" s="12">
        <f t="shared" si="338"/>
        <v>0.5447852760736196</v>
      </c>
    </row>
    <row r="7219" spans="1:14" x14ac:dyDescent="0.3">
      <c r="A7219" s="8" t="s">
        <v>7228</v>
      </c>
      <c r="B7219" s="9">
        <v>45622</v>
      </c>
      <c r="C7219" s="10" t="s">
        <v>8014</v>
      </c>
      <c r="D7219" s="10" t="s">
        <v>8024</v>
      </c>
      <c r="E7219" s="10" t="s">
        <v>8033</v>
      </c>
      <c r="F7219" s="11">
        <v>4</v>
      </c>
      <c r="G7219" s="11">
        <v>2824</v>
      </c>
      <c r="H7219" s="11">
        <v>473</v>
      </c>
      <c r="I7219" s="11">
        <v>104</v>
      </c>
      <c r="J7219" s="11">
        <v>4</v>
      </c>
      <c r="K7219" s="11" t="s">
        <v>8034</v>
      </c>
      <c r="L7219" s="11">
        <f t="shared" si="336"/>
        <v>577</v>
      </c>
      <c r="M7219" s="11">
        <f t="shared" si="337"/>
        <v>2247</v>
      </c>
      <c r="N7219" s="12">
        <f t="shared" si="338"/>
        <v>0.79567988668555245</v>
      </c>
    </row>
    <row r="7220" spans="1:14" x14ac:dyDescent="0.3">
      <c r="A7220" s="8" t="s">
        <v>7229</v>
      </c>
      <c r="B7220" s="9">
        <v>45622</v>
      </c>
      <c r="C7220" s="10" t="s">
        <v>8013</v>
      </c>
      <c r="D7220" s="10" t="s">
        <v>8025</v>
      </c>
      <c r="E7220" s="10" t="s">
        <v>8032</v>
      </c>
      <c r="F7220" s="11">
        <v>2</v>
      </c>
      <c r="G7220" s="11">
        <v>1356</v>
      </c>
      <c r="H7220" s="11">
        <v>897</v>
      </c>
      <c r="I7220" s="11">
        <v>100</v>
      </c>
      <c r="J7220" s="11">
        <v>7</v>
      </c>
      <c r="K7220" s="11" t="s">
        <v>8035</v>
      </c>
      <c r="L7220" s="11">
        <f t="shared" si="336"/>
        <v>997</v>
      </c>
      <c r="M7220" s="11">
        <f t="shared" si="337"/>
        <v>359</v>
      </c>
      <c r="N7220" s="12">
        <f t="shared" si="338"/>
        <v>0.26474926253687314</v>
      </c>
    </row>
    <row r="7221" spans="1:14" x14ac:dyDescent="0.3">
      <c r="A7221" s="8" t="s">
        <v>7230</v>
      </c>
      <c r="B7221" s="9">
        <v>45622</v>
      </c>
      <c r="C7221" s="10" t="s">
        <v>8013</v>
      </c>
      <c r="D7221" s="10" t="s">
        <v>8017</v>
      </c>
      <c r="E7221" s="10" t="s">
        <v>8033</v>
      </c>
      <c r="F7221" s="11">
        <v>1</v>
      </c>
      <c r="G7221" s="11">
        <v>681</v>
      </c>
      <c r="H7221" s="11">
        <v>963</v>
      </c>
      <c r="I7221" s="11">
        <v>152</v>
      </c>
      <c r="J7221" s="11">
        <v>3</v>
      </c>
      <c r="K7221" s="11" t="s">
        <v>8035</v>
      </c>
      <c r="L7221" s="11">
        <f t="shared" si="336"/>
        <v>1115</v>
      </c>
      <c r="M7221" s="11">
        <f t="shared" si="337"/>
        <v>-434</v>
      </c>
      <c r="N7221" s="12">
        <f t="shared" si="338"/>
        <v>-0.63729809104258439</v>
      </c>
    </row>
    <row r="7222" spans="1:14" x14ac:dyDescent="0.3">
      <c r="A7222" s="8" t="s">
        <v>7231</v>
      </c>
      <c r="B7222" s="9">
        <v>45622</v>
      </c>
      <c r="C7222" s="10" t="s">
        <v>8013</v>
      </c>
      <c r="D7222" s="10" t="s">
        <v>8019</v>
      </c>
      <c r="E7222" s="10" t="s">
        <v>8031</v>
      </c>
      <c r="F7222" s="11">
        <v>3</v>
      </c>
      <c r="G7222" s="11">
        <v>1920</v>
      </c>
      <c r="H7222" s="11">
        <v>1235</v>
      </c>
      <c r="I7222" s="11">
        <v>168</v>
      </c>
      <c r="J7222" s="11">
        <v>6</v>
      </c>
      <c r="K7222" s="11" t="s">
        <v>8034</v>
      </c>
      <c r="L7222" s="11">
        <f t="shared" si="336"/>
        <v>1403</v>
      </c>
      <c r="M7222" s="11">
        <f t="shared" si="337"/>
        <v>517</v>
      </c>
      <c r="N7222" s="12">
        <f t="shared" si="338"/>
        <v>0.26927083333333335</v>
      </c>
    </row>
    <row r="7223" spans="1:14" x14ac:dyDescent="0.3">
      <c r="A7223" s="8" t="s">
        <v>7232</v>
      </c>
      <c r="B7223" s="9">
        <v>45622</v>
      </c>
      <c r="C7223" s="10" t="s">
        <v>8013</v>
      </c>
      <c r="D7223" s="10" t="s">
        <v>8022</v>
      </c>
      <c r="E7223" s="10" t="s">
        <v>8031</v>
      </c>
      <c r="F7223" s="11">
        <v>2</v>
      </c>
      <c r="G7223" s="11">
        <v>1382</v>
      </c>
      <c r="H7223" s="11">
        <v>1485</v>
      </c>
      <c r="I7223" s="11">
        <v>179</v>
      </c>
      <c r="J7223" s="11">
        <v>2</v>
      </c>
      <c r="K7223" s="11" t="s">
        <v>8034</v>
      </c>
      <c r="L7223" s="11">
        <f t="shared" si="336"/>
        <v>1664</v>
      </c>
      <c r="M7223" s="11">
        <f t="shared" si="337"/>
        <v>-282</v>
      </c>
      <c r="N7223" s="12">
        <f t="shared" si="338"/>
        <v>-0.2040520984081042</v>
      </c>
    </row>
    <row r="7224" spans="1:14" x14ac:dyDescent="0.3">
      <c r="A7224" s="8" t="s">
        <v>7233</v>
      </c>
      <c r="B7224" s="9">
        <v>45622</v>
      </c>
      <c r="C7224" s="10" t="s">
        <v>8014</v>
      </c>
      <c r="D7224" s="10" t="s">
        <v>8026</v>
      </c>
      <c r="E7224" s="10" t="s">
        <v>8032</v>
      </c>
      <c r="F7224" s="11">
        <v>4</v>
      </c>
      <c r="G7224" s="11">
        <v>2568</v>
      </c>
      <c r="H7224" s="11">
        <v>1093</v>
      </c>
      <c r="I7224" s="11">
        <v>107</v>
      </c>
      <c r="J7224" s="11">
        <v>6</v>
      </c>
      <c r="K7224" s="11" t="s">
        <v>8034</v>
      </c>
      <c r="L7224" s="11">
        <f t="shared" si="336"/>
        <v>1200</v>
      </c>
      <c r="M7224" s="11">
        <f t="shared" si="337"/>
        <v>1368</v>
      </c>
      <c r="N7224" s="12">
        <f t="shared" si="338"/>
        <v>0.53271028037383172</v>
      </c>
    </row>
    <row r="7225" spans="1:14" x14ac:dyDescent="0.3">
      <c r="A7225" s="8" t="s">
        <v>7234</v>
      </c>
      <c r="B7225" s="9">
        <v>45622</v>
      </c>
      <c r="C7225" s="10" t="s">
        <v>8013</v>
      </c>
      <c r="D7225" s="10" t="s">
        <v>8019</v>
      </c>
      <c r="E7225" s="10" t="s">
        <v>8031</v>
      </c>
      <c r="F7225" s="11">
        <v>5</v>
      </c>
      <c r="G7225" s="11">
        <v>4320</v>
      </c>
      <c r="H7225" s="11">
        <v>537</v>
      </c>
      <c r="I7225" s="11">
        <v>171</v>
      </c>
      <c r="J7225" s="11">
        <v>7</v>
      </c>
      <c r="K7225" s="11" t="s">
        <v>8034</v>
      </c>
      <c r="L7225" s="11">
        <f t="shared" si="336"/>
        <v>708</v>
      </c>
      <c r="M7225" s="11">
        <f t="shared" si="337"/>
        <v>3612</v>
      </c>
      <c r="N7225" s="12">
        <f t="shared" si="338"/>
        <v>0.83611111111111114</v>
      </c>
    </row>
    <row r="7226" spans="1:14" x14ac:dyDescent="0.3">
      <c r="A7226" s="8" t="s">
        <v>7235</v>
      </c>
      <c r="B7226" s="9">
        <v>45622</v>
      </c>
      <c r="C7226" s="10" t="s">
        <v>8013</v>
      </c>
      <c r="D7226" s="10" t="s">
        <v>8019</v>
      </c>
      <c r="E7226" s="10" t="s">
        <v>8032</v>
      </c>
      <c r="F7226" s="11">
        <v>2</v>
      </c>
      <c r="G7226" s="11">
        <v>1464</v>
      </c>
      <c r="H7226" s="11">
        <v>1402</v>
      </c>
      <c r="I7226" s="11">
        <v>203</v>
      </c>
      <c r="J7226" s="11">
        <v>4</v>
      </c>
      <c r="K7226" s="11" t="s">
        <v>8035</v>
      </c>
      <c r="L7226" s="11">
        <f t="shared" si="336"/>
        <v>1605</v>
      </c>
      <c r="M7226" s="11">
        <f t="shared" si="337"/>
        <v>-141</v>
      </c>
      <c r="N7226" s="12">
        <f t="shared" si="338"/>
        <v>-9.6311475409836061E-2</v>
      </c>
    </row>
    <row r="7227" spans="1:14" x14ac:dyDescent="0.3">
      <c r="A7227" s="8" t="s">
        <v>7236</v>
      </c>
      <c r="B7227" s="9">
        <v>45622</v>
      </c>
      <c r="C7227" s="10" t="s">
        <v>8014</v>
      </c>
      <c r="D7227" s="10" t="s">
        <v>8018</v>
      </c>
      <c r="E7227" s="10" t="s">
        <v>8031</v>
      </c>
      <c r="F7227" s="11">
        <v>5</v>
      </c>
      <c r="G7227" s="11">
        <v>4245</v>
      </c>
      <c r="H7227" s="11">
        <v>621</v>
      </c>
      <c r="I7227" s="11">
        <v>171</v>
      </c>
      <c r="J7227" s="11">
        <v>5</v>
      </c>
      <c r="K7227" s="11" t="s">
        <v>8034</v>
      </c>
      <c r="L7227" s="11">
        <f t="shared" si="336"/>
        <v>792</v>
      </c>
      <c r="M7227" s="11">
        <f t="shared" si="337"/>
        <v>3453</v>
      </c>
      <c r="N7227" s="12">
        <f t="shared" si="338"/>
        <v>0.81342756183745579</v>
      </c>
    </row>
    <row r="7228" spans="1:14" x14ac:dyDescent="0.3">
      <c r="A7228" s="8" t="s">
        <v>7237</v>
      </c>
      <c r="B7228" s="9">
        <v>45622</v>
      </c>
      <c r="C7228" s="10" t="s">
        <v>8012</v>
      </c>
      <c r="D7228" s="10" t="s">
        <v>8016</v>
      </c>
      <c r="E7228" s="10" t="s">
        <v>8032</v>
      </c>
      <c r="F7228" s="11">
        <v>2</v>
      </c>
      <c r="G7228" s="11">
        <v>1530</v>
      </c>
      <c r="H7228" s="11">
        <v>940</v>
      </c>
      <c r="I7228" s="11">
        <v>148</v>
      </c>
      <c r="J7228" s="11">
        <v>2</v>
      </c>
      <c r="K7228" s="11" t="s">
        <v>8034</v>
      </c>
      <c r="L7228" s="11">
        <f t="shared" si="336"/>
        <v>1088</v>
      </c>
      <c r="M7228" s="11">
        <f t="shared" si="337"/>
        <v>442</v>
      </c>
      <c r="N7228" s="12">
        <f t="shared" si="338"/>
        <v>0.28888888888888886</v>
      </c>
    </row>
    <row r="7229" spans="1:14" x14ac:dyDescent="0.3">
      <c r="A7229" s="8" t="s">
        <v>7238</v>
      </c>
      <c r="B7229" s="9">
        <v>45623</v>
      </c>
      <c r="C7229" s="10" t="s">
        <v>8014</v>
      </c>
      <c r="D7229" s="10" t="s">
        <v>8024</v>
      </c>
      <c r="E7229" s="10" t="s">
        <v>8033</v>
      </c>
      <c r="F7229" s="11">
        <v>2</v>
      </c>
      <c r="G7229" s="11">
        <v>1510</v>
      </c>
      <c r="H7229" s="11">
        <v>1258</v>
      </c>
      <c r="I7229" s="11">
        <v>205</v>
      </c>
      <c r="J7229" s="11">
        <v>2</v>
      </c>
      <c r="K7229" s="11" t="s">
        <v>8034</v>
      </c>
      <c r="L7229" s="11">
        <f t="shared" si="336"/>
        <v>1463</v>
      </c>
      <c r="M7229" s="11">
        <f t="shared" si="337"/>
        <v>47</v>
      </c>
      <c r="N7229" s="12">
        <f t="shared" si="338"/>
        <v>3.1125827814569535E-2</v>
      </c>
    </row>
    <row r="7230" spans="1:14" x14ac:dyDescent="0.3">
      <c r="A7230" s="8" t="s">
        <v>7239</v>
      </c>
      <c r="B7230" s="9">
        <v>45623</v>
      </c>
      <c r="C7230" s="10" t="s">
        <v>8012</v>
      </c>
      <c r="D7230" s="10" t="s">
        <v>8028</v>
      </c>
      <c r="E7230" s="10" t="s">
        <v>8033</v>
      </c>
      <c r="F7230" s="11">
        <v>4</v>
      </c>
      <c r="G7230" s="11">
        <v>2272</v>
      </c>
      <c r="H7230" s="11">
        <v>1216</v>
      </c>
      <c r="I7230" s="11">
        <v>194</v>
      </c>
      <c r="J7230" s="11">
        <v>2</v>
      </c>
      <c r="K7230" s="11" t="s">
        <v>8034</v>
      </c>
      <c r="L7230" s="11">
        <f t="shared" si="336"/>
        <v>1410</v>
      </c>
      <c r="M7230" s="11">
        <f t="shared" si="337"/>
        <v>862</v>
      </c>
      <c r="N7230" s="12">
        <f t="shared" si="338"/>
        <v>0.37940140845070425</v>
      </c>
    </row>
    <row r="7231" spans="1:14" x14ac:dyDescent="0.3">
      <c r="A7231" s="8" t="s">
        <v>7240</v>
      </c>
      <c r="B7231" s="9">
        <v>45623</v>
      </c>
      <c r="C7231" s="10" t="s">
        <v>8013</v>
      </c>
      <c r="D7231" s="10" t="s">
        <v>8025</v>
      </c>
      <c r="E7231" s="10" t="s">
        <v>8032</v>
      </c>
      <c r="F7231" s="11">
        <v>3</v>
      </c>
      <c r="G7231" s="11">
        <v>1734</v>
      </c>
      <c r="H7231" s="11">
        <v>1337</v>
      </c>
      <c r="I7231" s="11">
        <v>108</v>
      </c>
      <c r="J7231" s="11">
        <v>4</v>
      </c>
      <c r="K7231" s="11" t="s">
        <v>8034</v>
      </c>
      <c r="L7231" s="11">
        <f t="shared" si="336"/>
        <v>1445</v>
      </c>
      <c r="M7231" s="11">
        <f t="shared" si="337"/>
        <v>289</v>
      </c>
      <c r="N7231" s="12">
        <f t="shared" si="338"/>
        <v>0.16666666666666666</v>
      </c>
    </row>
    <row r="7232" spans="1:14" x14ac:dyDescent="0.3">
      <c r="A7232" s="8" t="s">
        <v>7241</v>
      </c>
      <c r="B7232" s="9">
        <v>45623</v>
      </c>
      <c r="C7232" s="10" t="s">
        <v>8013</v>
      </c>
      <c r="D7232" s="10" t="s">
        <v>8025</v>
      </c>
      <c r="E7232" s="10" t="s">
        <v>8032</v>
      </c>
      <c r="F7232" s="11">
        <v>2</v>
      </c>
      <c r="G7232" s="11">
        <v>1678</v>
      </c>
      <c r="H7232" s="11">
        <v>640</v>
      </c>
      <c r="I7232" s="11">
        <v>202</v>
      </c>
      <c r="J7232" s="11">
        <v>2</v>
      </c>
      <c r="K7232" s="11" t="s">
        <v>8034</v>
      </c>
      <c r="L7232" s="11">
        <f t="shared" si="336"/>
        <v>842</v>
      </c>
      <c r="M7232" s="11">
        <f t="shared" si="337"/>
        <v>836</v>
      </c>
      <c r="N7232" s="12">
        <f t="shared" si="338"/>
        <v>0.49821215733015495</v>
      </c>
    </row>
    <row r="7233" spans="1:14" x14ac:dyDescent="0.3">
      <c r="A7233" s="8" t="s">
        <v>7242</v>
      </c>
      <c r="B7233" s="9">
        <v>45623</v>
      </c>
      <c r="C7233" s="10" t="s">
        <v>8011</v>
      </c>
      <c r="D7233" s="10" t="s">
        <v>8023</v>
      </c>
      <c r="E7233" s="10" t="s">
        <v>8031</v>
      </c>
      <c r="F7233" s="11">
        <v>1</v>
      </c>
      <c r="G7233" s="11">
        <v>796</v>
      </c>
      <c r="H7233" s="11">
        <v>430</v>
      </c>
      <c r="I7233" s="11">
        <v>111</v>
      </c>
      <c r="J7233" s="11">
        <v>5</v>
      </c>
      <c r="K7233" s="11" t="s">
        <v>8034</v>
      </c>
      <c r="L7233" s="11">
        <f t="shared" si="336"/>
        <v>541</v>
      </c>
      <c r="M7233" s="11">
        <f t="shared" si="337"/>
        <v>255</v>
      </c>
      <c r="N7233" s="12">
        <f t="shared" si="338"/>
        <v>0.32035175879396988</v>
      </c>
    </row>
    <row r="7234" spans="1:14" x14ac:dyDescent="0.3">
      <c r="A7234" s="8" t="s">
        <v>7243</v>
      </c>
      <c r="B7234" s="9">
        <v>45623</v>
      </c>
      <c r="C7234" s="10" t="s">
        <v>8012</v>
      </c>
      <c r="D7234" s="10" t="s">
        <v>8029</v>
      </c>
      <c r="E7234" s="10" t="s">
        <v>8031</v>
      </c>
      <c r="F7234" s="11">
        <v>5</v>
      </c>
      <c r="G7234" s="11">
        <v>3850</v>
      </c>
      <c r="H7234" s="11">
        <v>1372</v>
      </c>
      <c r="I7234" s="11">
        <v>181</v>
      </c>
      <c r="J7234" s="11">
        <v>4</v>
      </c>
      <c r="K7234" s="11" t="s">
        <v>8034</v>
      </c>
      <c r="L7234" s="11">
        <f t="shared" ref="L7234:L7297" si="339">H7234+I7234</f>
        <v>1553</v>
      </c>
      <c r="M7234" s="11">
        <f t="shared" ref="M7234:M7297" si="340">G7234-L7234</f>
        <v>2297</v>
      </c>
      <c r="N7234" s="12">
        <f t="shared" ref="N7234:N7297" si="341">M7234/G7234</f>
        <v>0.59662337662337661</v>
      </c>
    </row>
    <row r="7235" spans="1:14" x14ac:dyDescent="0.3">
      <c r="A7235" s="8" t="s">
        <v>7244</v>
      </c>
      <c r="B7235" s="9">
        <v>45623</v>
      </c>
      <c r="C7235" s="10" t="s">
        <v>8011</v>
      </c>
      <c r="D7235" s="10" t="s">
        <v>8030</v>
      </c>
      <c r="E7235" s="10" t="s">
        <v>8033</v>
      </c>
      <c r="F7235" s="11">
        <v>4</v>
      </c>
      <c r="G7235" s="11">
        <v>2452</v>
      </c>
      <c r="H7235" s="11">
        <v>443</v>
      </c>
      <c r="I7235" s="11">
        <v>120</v>
      </c>
      <c r="J7235" s="11">
        <v>3</v>
      </c>
      <c r="K7235" s="11" t="s">
        <v>8034</v>
      </c>
      <c r="L7235" s="11">
        <f t="shared" si="339"/>
        <v>563</v>
      </c>
      <c r="M7235" s="11">
        <f t="shared" si="340"/>
        <v>1889</v>
      </c>
      <c r="N7235" s="12">
        <f t="shared" si="341"/>
        <v>0.77039151712887444</v>
      </c>
    </row>
    <row r="7236" spans="1:14" x14ac:dyDescent="0.3">
      <c r="A7236" s="8" t="s">
        <v>7245</v>
      </c>
      <c r="B7236" s="9">
        <v>45623</v>
      </c>
      <c r="C7236" s="10" t="s">
        <v>8012</v>
      </c>
      <c r="D7236" s="10" t="s">
        <v>8016</v>
      </c>
      <c r="E7236" s="10" t="s">
        <v>8032</v>
      </c>
      <c r="F7236" s="11">
        <v>4</v>
      </c>
      <c r="G7236" s="11">
        <v>3048</v>
      </c>
      <c r="H7236" s="11">
        <v>1391</v>
      </c>
      <c r="I7236" s="11">
        <v>147</v>
      </c>
      <c r="J7236" s="11">
        <v>6</v>
      </c>
      <c r="K7236" s="11" t="s">
        <v>8034</v>
      </c>
      <c r="L7236" s="11">
        <f t="shared" si="339"/>
        <v>1538</v>
      </c>
      <c r="M7236" s="11">
        <f t="shared" si="340"/>
        <v>1510</v>
      </c>
      <c r="N7236" s="12">
        <f t="shared" si="341"/>
        <v>0.49540682414698162</v>
      </c>
    </row>
    <row r="7237" spans="1:14" x14ac:dyDescent="0.3">
      <c r="A7237" s="8" t="s">
        <v>7246</v>
      </c>
      <c r="B7237" s="9">
        <v>45623</v>
      </c>
      <c r="C7237" s="10" t="s">
        <v>8013</v>
      </c>
      <c r="D7237" s="10" t="s">
        <v>8019</v>
      </c>
      <c r="E7237" s="10" t="s">
        <v>8033</v>
      </c>
      <c r="F7237" s="11">
        <v>1</v>
      </c>
      <c r="G7237" s="11">
        <v>642</v>
      </c>
      <c r="H7237" s="11">
        <v>715</v>
      </c>
      <c r="I7237" s="11">
        <v>170</v>
      </c>
      <c r="J7237" s="11">
        <v>7</v>
      </c>
      <c r="K7237" s="11" t="s">
        <v>8034</v>
      </c>
      <c r="L7237" s="11">
        <f t="shared" si="339"/>
        <v>885</v>
      </c>
      <c r="M7237" s="11">
        <f t="shared" si="340"/>
        <v>-243</v>
      </c>
      <c r="N7237" s="12">
        <f t="shared" si="341"/>
        <v>-0.37850467289719625</v>
      </c>
    </row>
    <row r="7238" spans="1:14" x14ac:dyDescent="0.3">
      <c r="A7238" s="8" t="s">
        <v>7247</v>
      </c>
      <c r="B7238" s="9">
        <v>45623</v>
      </c>
      <c r="C7238" s="10" t="s">
        <v>8011</v>
      </c>
      <c r="D7238" s="10" t="s">
        <v>8021</v>
      </c>
      <c r="E7238" s="10" t="s">
        <v>8032</v>
      </c>
      <c r="F7238" s="11">
        <v>5</v>
      </c>
      <c r="G7238" s="11">
        <v>3755</v>
      </c>
      <c r="H7238" s="11">
        <v>1140</v>
      </c>
      <c r="I7238" s="11">
        <v>113</v>
      </c>
      <c r="J7238" s="11">
        <v>6</v>
      </c>
      <c r="K7238" s="11" t="s">
        <v>8034</v>
      </c>
      <c r="L7238" s="11">
        <f t="shared" si="339"/>
        <v>1253</v>
      </c>
      <c r="M7238" s="11">
        <f t="shared" si="340"/>
        <v>2502</v>
      </c>
      <c r="N7238" s="12">
        <f t="shared" si="341"/>
        <v>0.66631158455392814</v>
      </c>
    </row>
    <row r="7239" spans="1:14" x14ac:dyDescent="0.3">
      <c r="A7239" s="8" t="s">
        <v>7248</v>
      </c>
      <c r="B7239" s="9">
        <v>45623</v>
      </c>
      <c r="C7239" s="10" t="s">
        <v>8012</v>
      </c>
      <c r="D7239" s="10" t="s">
        <v>8027</v>
      </c>
      <c r="E7239" s="10" t="s">
        <v>8032</v>
      </c>
      <c r="F7239" s="11">
        <v>4</v>
      </c>
      <c r="G7239" s="11">
        <v>2960</v>
      </c>
      <c r="H7239" s="11">
        <v>537</v>
      </c>
      <c r="I7239" s="11">
        <v>104</v>
      </c>
      <c r="J7239" s="11">
        <v>7</v>
      </c>
      <c r="K7239" s="11" t="s">
        <v>8034</v>
      </c>
      <c r="L7239" s="11">
        <f t="shared" si="339"/>
        <v>641</v>
      </c>
      <c r="M7239" s="11">
        <f t="shared" si="340"/>
        <v>2319</v>
      </c>
      <c r="N7239" s="12">
        <f t="shared" si="341"/>
        <v>0.78344594594594597</v>
      </c>
    </row>
    <row r="7240" spans="1:14" x14ac:dyDescent="0.3">
      <c r="A7240" s="8" t="s">
        <v>7249</v>
      </c>
      <c r="B7240" s="9">
        <v>45623</v>
      </c>
      <c r="C7240" s="10" t="s">
        <v>8013</v>
      </c>
      <c r="D7240" s="10" t="s">
        <v>8019</v>
      </c>
      <c r="E7240" s="10" t="s">
        <v>8031</v>
      </c>
      <c r="F7240" s="11">
        <v>5</v>
      </c>
      <c r="G7240" s="11">
        <v>4215</v>
      </c>
      <c r="H7240" s="11">
        <v>618</v>
      </c>
      <c r="I7240" s="11">
        <v>157</v>
      </c>
      <c r="J7240" s="11">
        <v>7</v>
      </c>
      <c r="K7240" s="11" t="s">
        <v>8034</v>
      </c>
      <c r="L7240" s="11">
        <f t="shared" si="339"/>
        <v>775</v>
      </c>
      <c r="M7240" s="11">
        <f t="shared" si="340"/>
        <v>3440</v>
      </c>
      <c r="N7240" s="12">
        <f t="shared" si="341"/>
        <v>0.81613285883748521</v>
      </c>
    </row>
    <row r="7241" spans="1:14" x14ac:dyDescent="0.3">
      <c r="A7241" s="8" t="s">
        <v>7250</v>
      </c>
      <c r="B7241" s="9">
        <v>45623</v>
      </c>
      <c r="C7241" s="10" t="s">
        <v>8011</v>
      </c>
      <c r="D7241" s="10" t="s">
        <v>8023</v>
      </c>
      <c r="E7241" s="10" t="s">
        <v>8032</v>
      </c>
      <c r="F7241" s="11">
        <v>3</v>
      </c>
      <c r="G7241" s="11">
        <v>2121</v>
      </c>
      <c r="H7241" s="11">
        <v>1325</v>
      </c>
      <c r="I7241" s="11">
        <v>187</v>
      </c>
      <c r="J7241" s="11">
        <v>7</v>
      </c>
      <c r="K7241" s="11" t="s">
        <v>8034</v>
      </c>
      <c r="L7241" s="11">
        <f t="shared" si="339"/>
        <v>1512</v>
      </c>
      <c r="M7241" s="11">
        <f t="shared" si="340"/>
        <v>609</v>
      </c>
      <c r="N7241" s="12">
        <f t="shared" si="341"/>
        <v>0.28712871287128711</v>
      </c>
    </row>
    <row r="7242" spans="1:14" x14ac:dyDescent="0.3">
      <c r="A7242" s="8" t="s">
        <v>7251</v>
      </c>
      <c r="B7242" s="9">
        <v>45623</v>
      </c>
      <c r="C7242" s="10" t="s">
        <v>8013</v>
      </c>
      <c r="D7242" s="10" t="s">
        <v>8022</v>
      </c>
      <c r="E7242" s="10" t="s">
        <v>8033</v>
      </c>
      <c r="F7242" s="11">
        <v>5</v>
      </c>
      <c r="G7242" s="11">
        <v>2760</v>
      </c>
      <c r="H7242" s="11">
        <v>561</v>
      </c>
      <c r="I7242" s="11">
        <v>150</v>
      </c>
      <c r="J7242" s="11">
        <v>7</v>
      </c>
      <c r="K7242" s="11" t="s">
        <v>8034</v>
      </c>
      <c r="L7242" s="11">
        <f t="shared" si="339"/>
        <v>711</v>
      </c>
      <c r="M7242" s="11">
        <f t="shared" si="340"/>
        <v>2049</v>
      </c>
      <c r="N7242" s="12">
        <f t="shared" si="341"/>
        <v>0.74239130434782608</v>
      </c>
    </row>
    <row r="7243" spans="1:14" x14ac:dyDescent="0.3">
      <c r="A7243" s="8" t="s">
        <v>7252</v>
      </c>
      <c r="B7243" s="9">
        <v>45623</v>
      </c>
      <c r="C7243" s="10" t="s">
        <v>8011</v>
      </c>
      <c r="D7243" s="10" t="s">
        <v>8021</v>
      </c>
      <c r="E7243" s="10" t="s">
        <v>8033</v>
      </c>
      <c r="F7243" s="11">
        <v>2</v>
      </c>
      <c r="G7243" s="11">
        <v>1408</v>
      </c>
      <c r="H7243" s="11">
        <v>367</v>
      </c>
      <c r="I7243" s="11">
        <v>115</v>
      </c>
      <c r="J7243" s="11">
        <v>3</v>
      </c>
      <c r="K7243" s="11" t="s">
        <v>8034</v>
      </c>
      <c r="L7243" s="11">
        <f t="shared" si="339"/>
        <v>482</v>
      </c>
      <c r="M7243" s="11">
        <f t="shared" si="340"/>
        <v>926</v>
      </c>
      <c r="N7243" s="12">
        <f t="shared" si="341"/>
        <v>0.65767045454545459</v>
      </c>
    </row>
    <row r="7244" spans="1:14" x14ac:dyDescent="0.3">
      <c r="A7244" s="8" t="s">
        <v>7253</v>
      </c>
      <c r="B7244" s="9">
        <v>45623</v>
      </c>
      <c r="C7244" s="10" t="s">
        <v>8012</v>
      </c>
      <c r="D7244" s="10" t="s">
        <v>8028</v>
      </c>
      <c r="E7244" s="10" t="s">
        <v>8033</v>
      </c>
      <c r="F7244" s="11">
        <v>1</v>
      </c>
      <c r="G7244" s="11">
        <v>576</v>
      </c>
      <c r="H7244" s="11">
        <v>1225</v>
      </c>
      <c r="I7244" s="11">
        <v>154</v>
      </c>
      <c r="J7244" s="11">
        <v>5</v>
      </c>
      <c r="K7244" s="11" t="s">
        <v>8035</v>
      </c>
      <c r="L7244" s="11">
        <f t="shared" si="339"/>
        <v>1379</v>
      </c>
      <c r="M7244" s="11">
        <f t="shared" si="340"/>
        <v>-803</v>
      </c>
      <c r="N7244" s="12">
        <f t="shared" si="341"/>
        <v>-1.3940972222222223</v>
      </c>
    </row>
    <row r="7245" spans="1:14" x14ac:dyDescent="0.3">
      <c r="A7245" s="8" t="s">
        <v>7254</v>
      </c>
      <c r="B7245" s="9">
        <v>45623</v>
      </c>
      <c r="C7245" s="10" t="s">
        <v>8011</v>
      </c>
      <c r="D7245" s="10" t="s">
        <v>8030</v>
      </c>
      <c r="E7245" s="10" t="s">
        <v>8031</v>
      </c>
      <c r="F7245" s="11">
        <v>3</v>
      </c>
      <c r="G7245" s="11">
        <v>2625</v>
      </c>
      <c r="H7245" s="11">
        <v>776</v>
      </c>
      <c r="I7245" s="11">
        <v>154</v>
      </c>
      <c r="J7245" s="11">
        <v>5</v>
      </c>
      <c r="K7245" s="11" t="s">
        <v>8034</v>
      </c>
      <c r="L7245" s="11">
        <f t="shared" si="339"/>
        <v>930</v>
      </c>
      <c r="M7245" s="11">
        <f t="shared" si="340"/>
        <v>1695</v>
      </c>
      <c r="N7245" s="12">
        <f t="shared" si="341"/>
        <v>0.64571428571428569</v>
      </c>
    </row>
    <row r="7246" spans="1:14" x14ac:dyDescent="0.3">
      <c r="A7246" s="8" t="s">
        <v>7255</v>
      </c>
      <c r="B7246" s="9">
        <v>45623</v>
      </c>
      <c r="C7246" s="10" t="s">
        <v>8011</v>
      </c>
      <c r="D7246" s="10" t="s">
        <v>8023</v>
      </c>
      <c r="E7246" s="10" t="s">
        <v>8033</v>
      </c>
      <c r="F7246" s="11">
        <v>2</v>
      </c>
      <c r="G7246" s="11">
        <v>1268</v>
      </c>
      <c r="H7246" s="11">
        <v>1426</v>
      </c>
      <c r="I7246" s="11">
        <v>185</v>
      </c>
      <c r="J7246" s="11">
        <v>5</v>
      </c>
      <c r="K7246" s="11" t="s">
        <v>8034</v>
      </c>
      <c r="L7246" s="11">
        <f t="shared" si="339"/>
        <v>1611</v>
      </c>
      <c r="M7246" s="11">
        <f t="shared" si="340"/>
        <v>-343</v>
      </c>
      <c r="N7246" s="12">
        <f t="shared" si="341"/>
        <v>-0.27050473186119872</v>
      </c>
    </row>
    <row r="7247" spans="1:14" x14ac:dyDescent="0.3">
      <c r="A7247" s="8" t="s">
        <v>7256</v>
      </c>
      <c r="B7247" s="9">
        <v>45623</v>
      </c>
      <c r="C7247" s="10" t="s">
        <v>8011</v>
      </c>
      <c r="D7247" s="10" t="s">
        <v>8023</v>
      </c>
      <c r="E7247" s="10" t="s">
        <v>8033</v>
      </c>
      <c r="F7247" s="11">
        <v>5</v>
      </c>
      <c r="G7247" s="11">
        <v>3270</v>
      </c>
      <c r="H7247" s="11">
        <v>1210</v>
      </c>
      <c r="I7247" s="11">
        <v>199</v>
      </c>
      <c r="J7247" s="11">
        <v>3</v>
      </c>
      <c r="K7247" s="11" t="s">
        <v>8034</v>
      </c>
      <c r="L7247" s="11">
        <f t="shared" si="339"/>
        <v>1409</v>
      </c>
      <c r="M7247" s="11">
        <f t="shared" si="340"/>
        <v>1861</v>
      </c>
      <c r="N7247" s="12">
        <f t="shared" si="341"/>
        <v>0.56911314984709482</v>
      </c>
    </row>
    <row r="7248" spans="1:14" x14ac:dyDescent="0.3">
      <c r="A7248" s="8" t="s">
        <v>7257</v>
      </c>
      <c r="B7248" s="9">
        <v>45624</v>
      </c>
      <c r="C7248" s="10" t="s">
        <v>8012</v>
      </c>
      <c r="D7248" s="10" t="s">
        <v>8029</v>
      </c>
      <c r="E7248" s="10" t="s">
        <v>8032</v>
      </c>
      <c r="F7248" s="11">
        <v>4</v>
      </c>
      <c r="G7248" s="11">
        <v>3172</v>
      </c>
      <c r="H7248" s="11">
        <v>519</v>
      </c>
      <c r="I7248" s="11">
        <v>174</v>
      </c>
      <c r="J7248" s="11">
        <v>3</v>
      </c>
      <c r="K7248" s="11" t="s">
        <v>8034</v>
      </c>
      <c r="L7248" s="11">
        <f t="shared" si="339"/>
        <v>693</v>
      </c>
      <c r="M7248" s="11">
        <f t="shared" si="340"/>
        <v>2479</v>
      </c>
      <c r="N7248" s="12">
        <f t="shared" si="341"/>
        <v>0.78152585119798235</v>
      </c>
    </row>
    <row r="7249" spans="1:14" x14ac:dyDescent="0.3">
      <c r="A7249" s="8" t="s">
        <v>7258</v>
      </c>
      <c r="B7249" s="9">
        <v>45624</v>
      </c>
      <c r="C7249" s="10" t="s">
        <v>8013</v>
      </c>
      <c r="D7249" s="10" t="s">
        <v>8022</v>
      </c>
      <c r="E7249" s="10" t="s">
        <v>8033</v>
      </c>
      <c r="F7249" s="11">
        <v>3</v>
      </c>
      <c r="G7249" s="11">
        <v>2502</v>
      </c>
      <c r="H7249" s="11">
        <v>1090</v>
      </c>
      <c r="I7249" s="11">
        <v>177</v>
      </c>
      <c r="J7249" s="11">
        <v>2</v>
      </c>
      <c r="K7249" s="11" t="s">
        <v>8034</v>
      </c>
      <c r="L7249" s="11">
        <f t="shared" si="339"/>
        <v>1267</v>
      </c>
      <c r="M7249" s="11">
        <f t="shared" si="340"/>
        <v>1235</v>
      </c>
      <c r="N7249" s="12">
        <f t="shared" si="341"/>
        <v>0.49360511590727418</v>
      </c>
    </row>
    <row r="7250" spans="1:14" x14ac:dyDescent="0.3">
      <c r="A7250" s="8" t="s">
        <v>7259</v>
      </c>
      <c r="B7250" s="9">
        <v>45624</v>
      </c>
      <c r="C7250" s="10" t="s">
        <v>8014</v>
      </c>
      <c r="D7250" s="10" t="s">
        <v>8024</v>
      </c>
      <c r="E7250" s="10" t="s">
        <v>8033</v>
      </c>
      <c r="F7250" s="11">
        <v>2</v>
      </c>
      <c r="G7250" s="11">
        <v>1216</v>
      </c>
      <c r="H7250" s="11">
        <v>767</v>
      </c>
      <c r="I7250" s="11">
        <v>148</v>
      </c>
      <c r="J7250" s="11">
        <v>7</v>
      </c>
      <c r="K7250" s="11" t="s">
        <v>8034</v>
      </c>
      <c r="L7250" s="11">
        <f t="shared" si="339"/>
        <v>915</v>
      </c>
      <c r="M7250" s="11">
        <f t="shared" si="340"/>
        <v>301</v>
      </c>
      <c r="N7250" s="12">
        <f t="shared" si="341"/>
        <v>0.24753289473684212</v>
      </c>
    </row>
    <row r="7251" spans="1:14" x14ac:dyDescent="0.3">
      <c r="A7251" s="8" t="s">
        <v>7260</v>
      </c>
      <c r="B7251" s="9">
        <v>45624</v>
      </c>
      <c r="C7251" s="10" t="s">
        <v>8013</v>
      </c>
      <c r="D7251" s="10" t="s">
        <v>8019</v>
      </c>
      <c r="E7251" s="10" t="s">
        <v>8032</v>
      </c>
      <c r="F7251" s="11">
        <v>5</v>
      </c>
      <c r="G7251" s="11">
        <v>3645</v>
      </c>
      <c r="H7251" s="11">
        <v>1131</v>
      </c>
      <c r="I7251" s="11">
        <v>189</v>
      </c>
      <c r="J7251" s="11">
        <v>7</v>
      </c>
      <c r="K7251" s="11" t="s">
        <v>8034</v>
      </c>
      <c r="L7251" s="11">
        <f t="shared" si="339"/>
        <v>1320</v>
      </c>
      <c r="M7251" s="11">
        <f t="shared" si="340"/>
        <v>2325</v>
      </c>
      <c r="N7251" s="12">
        <f t="shared" si="341"/>
        <v>0.63786008230452673</v>
      </c>
    </row>
    <row r="7252" spans="1:14" x14ac:dyDescent="0.3">
      <c r="A7252" s="8" t="s">
        <v>7261</v>
      </c>
      <c r="B7252" s="9">
        <v>45624</v>
      </c>
      <c r="C7252" s="10" t="s">
        <v>8012</v>
      </c>
      <c r="D7252" s="10" t="s">
        <v>8027</v>
      </c>
      <c r="E7252" s="10" t="s">
        <v>8031</v>
      </c>
      <c r="F7252" s="11">
        <v>3</v>
      </c>
      <c r="G7252" s="11">
        <v>1677</v>
      </c>
      <c r="H7252" s="11">
        <v>879</v>
      </c>
      <c r="I7252" s="11">
        <v>191</v>
      </c>
      <c r="J7252" s="11">
        <v>4</v>
      </c>
      <c r="K7252" s="11" t="s">
        <v>8034</v>
      </c>
      <c r="L7252" s="11">
        <f t="shared" si="339"/>
        <v>1070</v>
      </c>
      <c r="M7252" s="11">
        <f t="shared" si="340"/>
        <v>607</v>
      </c>
      <c r="N7252" s="12">
        <f t="shared" si="341"/>
        <v>0.36195587358378056</v>
      </c>
    </row>
    <row r="7253" spans="1:14" x14ac:dyDescent="0.3">
      <c r="A7253" s="8" t="s">
        <v>7262</v>
      </c>
      <c r="B7253" s="9">
        <v>45624</v>
      </c>
      <c r="C7253" s="10" t="s">
        <v>8012</v>
      </c>
      <c r="D7253" s="10" t="s">
        <v>8028</v>
      </c>
      <c r="E7253" s="10" t="s">
        <v>8033</v>
      </c>
      <c r="F7253" s="11">
        <v>2</v>
      </c>
      <c r="G7253" s="11">
        <v>1370</v>
      </c>
      <c r="H7253" s="11">
        <v>722</v>
      </c>
      <c r="I7253" s="11">
        <v>172</v>
      </c>
      <c r="J7253" s="11">
        <v>6</v>
      </c>
      <c r="K7253" s="11" t="s">
        <v>8034</v>
      </c>
      <c r="L7253" s="11">
        <f t="shared" si="339"/>
        <v>894</v>
      </c>
      <c r="M7253" s="11">
        <f t="shared" si="340"/>
        <v>476</v>
      </c>
      <c r="N7253" s="12">
        <f t="shared" si="341"/>
        <v>0.34744525547445254</v>
      </c>
    </row>
    <row r="7254" spans="1:14" x14ac:dyDescent="0.3">
      <c r="A7254" s="8" t="s">
        <v>7263</v>
      </c>
      <c r="B7254" s="9">
        <v>45624</v>
      </c>
      <c r="C7254" s="10" t="s">
        <v>8011</v>
      </c>
      <c r="D7254" s="10" t="s">
        <v>8021</v>
      </c>
      <c r="E7254" s="10" t="s">
        <v>8031</v>
      </c>
      <c r="F7254" s="11">
        <v>2</v>
      </c>
      <c r="G7254" s="11">
        <v>1732</v>
      </c>
      <c r="H7254" s="11">
        <v>1092</v>
      </c>
      <c r="I7254" s="11">
        <v>109</v>
      </c>
      <c r="J7254" s="11">
        <v>7</v>
      </c>
      <c r="K7254" s="11" t="s">
        <v>8035</v>
      </c>
      <c r="L7254" s="11">
        <f t="shared" si="339"/>
        <v>1201</v>
      </c>
      <c r="M7254" s="11">
        <f t="shared" si="340"/>
        <v>531</v>
      </c>
      <c r="N7254" s="12">
        <f t="shared" si="341"/>
        <v>0.30658198614318705</v>
      </c>
    </row>
    <row r="7255" spans="1:14" x14ac:dyDescent="0.3">
      <c r="A7255" s="8" t="s">
        <v>7264</v>
      </c>
      <c r="B7255" s="9">
        <v>45624</v>
      </c>
      <c r="C7255" s="10" t="s">
        <v>8014</v>
      </c>
      <c r="D7255" s="10" t="s">
        <v>8018</v>
      </c>
      <c r="E7255" s="10" t="s">
        <v>8032</v>
      </c>
      <c r="F7255" s="11">
        <v>4</v>
      </c>
      <c r="G7255" s="11">
        <v>2436</v>
      </c>
      <c r="H7255" s="11">
        <v>931</v>
      </c>
      <c r="I7255" s="11">
        <v>176</v>
      </c>
      <c r="J7255" s="11">
        <v>7</v>
      </c>
      <c r="K7255" s="11" t="s">
        <v>8034</v>
      </c>
      <c r="L7255" s="11">
        <f t="shared" si="339"/>
        <v>1107</v>
      </c>
      <c r="M7255" s="11">
        <f t="shared" si="340"/>
        <v>1329</v>
      </c>
      <c r="N7255" s="12">
        <f t="shared" si="341"/>
        <v>0.54556650246305416</v>
      </c>
    </row>
    <row r="7256" spans="1:14" x14ac:dyDescent="0.3">
      <c r="A7256" s="8" t="s">
        <v>7265</v>
      </c>
      <c r="B7256" s="9">
        <v>45624</v>
      </c>
      <c r="C7256" s="10" t="s">
        <v>8011</v>
      </c>
      <c r="D7256" s="10" t="s">
        <v>8015</v>
      </c>
      <c r="E7256" s="10" t="s">
        <v>8032</v>
      </c>
      <c r="F7256" s="11">
        <v>4</v>
      </c>
      <c r="G7256" s="11">
        <v>2708</v>
      </c>
      <c r="H7256" s="11">
        <v>675</v>
      </c>
      <c r="I7256" s="11">
        <v>160</v>
      </c>
      <c r="J7256" s="11">
        <v>3</v>
      </c>
      <c r="K7256" s="11" t="s">
        <v>8034</v>
      </c>
      <c r="L7256" s="11">
        <f t="shared" si="339"/>
        <v>835</v>
      </c>
      <c r="M7256" s="11">
        <f t="shared" si="340"/>
        <v>1873</v>
      </c>
      <c r="N7256" s="12">
        <f t="shared" si="341"/>
        <v>0.69165435745937964</v>
      </c>
    </row>
    <row r="7257" spans="1:14" x14ac:dyDescent="0.3">
      <c r="A7257" s="8" t="s">
        <v>7266</v>
      </c>
      <c r="B7257" s="9">
        <v>45624</v>
      </c>
      <c r="C7257" s="10" t="s">
        <v>8012</v>
      </c>
      <c r="D7257" s="10" t="s">
        <v>8029</v>
      </c>
      <c r="E7257" s="10" t="s">
        <v>8031</v>
      </c>
      <c r="F7257" s="11">
        <v>3</v>
      </c>
      <c r="G7257" s="11">
        <v>2646</v>
      </c>
      <c r="H7257" s="11">
        <v>609</v>
      </c>
      <c r="I7257" s="11">
        <v>181</v>
      </c>
      <c r="J7257" s="11">
        <v>5</v>
      </c>
      <c r="K7257" s="11" t="s">
        <v>8034</v>
      </c>
      <c r="L7257" s="11">
        <f t="shared" si="339"/>
        <v>790</v>
      </c>
      <c r="M7257" s="11">
        <f t="shared" si="340"/>
        <v>1856</v>
      </c>
      <c r="N7257" s="12">
        <f t="shared" si="341"/>
        <v>0.70143613000755856</v>
      </c>
    </row>
    <row r="7258" spans="1:14" x14ac:dyDescent="0.3">
      <c r="A7258" s="8" t="s">
        <v>7267</v>
      </c>
      <c r="B7258" s="9">
        <v>45624</v>
      </c>
      <c r="C7258" s="10" t="s">
        <v>8012</v>
      </c>
      <c r="D7258" s="10" t="s">
        <v>8016</v>
      </c>
      <c r="E7258" s="10" t="s">
        <v>8031</v>
      </c>
      <c r="F7258" s="11">
        <v>2</v>
      </c>
      <c r="G7258" s="11">
        <v>1118</v>
      </c>
      <c r="H7258" s="11">
        <v>667</v>
      </c>
      <c r="I7258" s="11">
        <v>205</v>
      </c>
      <c r="J7258" s="11">
        <v>4</v>
      </c>
      <c r="K7258" s="11" t="s">
        <v>8034</v>
      </c>
      <c r="L7258" s="11">
        <f t="shared" si="339"/>
        <v>872</v>
      </c>
      <c r="M7258" s="11">
        <f t="shared" si="340"/>
        <v>246</v>
      </c>
      <c r="N7258" s="12">
        <f t="shared" si="341"/>
        <v>0.22003577817531306</v>
      </c>
    </row>
    <row r="7259" spans="1:14" x14ac:dyDescent="0.3">
      <c r="A7259" s="8" t="s">
        <v>7268</v>
      </c>
      <c r="B7259" s="9">
        <v>45624</v>
      </c>
      <c r="C7259" s="10" t="s">
        <v>8014</v>
      </c>
      <c r="D7259" s="10" t="s">
        <v>8018</v>
      </c>
      <c r="E7259" s="10" t="s">
        <v>8032</v>
      </c>
      <c r="F7259" s="11">
        <v>3</v>
      </c>
      <c r="G7259" s="11">
        <v>2682</v>
      </c>
      <c r="H7259" s="11">
        <v>458</v>
      </c>
      <c r="I7259" s="11">
        <v>109</v>
      </c>
      <c r="J7259" s="11">
        <v>7</v>
      </c>
      <c r="K7259" s="11" t="s">
        <v>8034</v>
      </c>
      <c r="L7259" s="11">
        <f t="shared" si="339"/>
        <v>567</v>
      </c>
      <c r="M7259" s="11">
        <f t="shared" si="340"/>
        <v>2115</v>
      </c>
      <c r="N7259" s="12">
        <f t="shared" si="341"/>
        <v>0.78859060402684567</v>
      </c>
    </row>
    <row r="7260" spans="1:14" x14ac:dyDescent="0.3">
      <c r="A7260" s="8" t="s">
        <v>7269</v>
      </c>
      <c r="B7260" s="9">
        <v>45624</v>
      </c>
      <c r="C7260" s="10" t="s">
        <v>8013</v>
      </c>
      <c r="D7260" s="10" t="s">
        <v>8022</v>
      </c>
      <c r="E7260" s="10" t="s">
        <v>8031</v>
      </c>
      <c r="F7260" s="11">
        <v>3</v>
      </c>
      <c r="G7260" s="11">
        <v>2331</v>
      </c>
      <c r="H7260" s="11">
        <v>734</v>
      </c>
      <c r="I7260" s="11">
        <v>140</v>
      </c>
      <c r="J7260" s="11">
        <v>5</v>
      </c>
      <c r="K7260" s="11" t="s">
        <v>8034</v>
      </c>
      <c r="L7260" s="11">
        <f t="shared" si="339"/>
        <v>874</v>
      </c>
      <c r="M7260" s="11">
        <f t="shared" si="340"/>
        <v>1457</v>
      </c>
      <c r="N7260" s="12">
        <f t="shared" si="341"/>
        <v>0.62505362505362505</v>
      </c>
    </row>
    <row r="7261" spans="1:14" x14ac:dyDescent="0.3">
      <c r="A7261" s="8" t="s">
        <v>7270</v>
      </c>
      <c r="B7261" s="9">
        <v>45624</v>
      </c>
      <c r="C7261" s="10" t="s">
        <v>8013</v>
      </c>
      <c r="D7261" s="10" t="s">
        <v>8025</v>
      </c>
      <c r="E7261" s="10" t="s">
        <v>8033</v>
      </c>
      <c r="F7261" s="11">
        <v>4</v>
      </c>
      <c r="G7261" s="11">
        <v>3000</v>
      </c>
      <c r="H7261" s="11">
        <v>706</v>
      </c>
      <c r="I7261" s="11">
        <v>122</v>
      </c>
      <c r="J7261" s="11">
        <v>7</v>
      </c>
      <c r="K7261" s="11" t="s">
        <v>8034</v>
      </c>
      <c r="L7261" s="11">
        <f t="shared" si="339"/>
        <v>828</v>
      </c>
      <c r="M7261" s="11">
        <f t="shared" si="340"/>
        <v>2172</v>
      </c>
      <c r="N7261" s="12">
        <f t="shared" si="341"/>
        <v>0.72399999999999998</v>
      </c>
    </row>
    <row r="7262" spans="1:14" x14ac:dyDescent="0.3">
      <c r="A7262" s="8" t="s">
        <v>7271</v>
      </c>
      <c r="B7262" s="9">
        <v>45624</v>
      </c>
      <c r="C7262" s="10" t="s">
        <v>8014</v>
      </c>
      <c r="D7262" s="10" t="s">
        <v>8024</v>
      </c>
      <c r="E7262" s="10" t="s">
        <v>8033</v>
      </c>
      <c r="F7262" s="11">
        <v>1</v>
      </c>
      <c r="G7262" s="11">
        <v>700</v>
      </c>
      <c r="H7262" s="11">
        <v>1449</v>
      </c>
      <c r="I7262" s="11">
        <v>207</v>
      </c>
      <c r="J7262" s="11">
        <v>2</v>
      </c>
      <c r="K7262" s="11" t="s">
        <v>8034</v>
      </c>
      <c r="L7262" s="11">
        <f t="shared" si="339"/>
        <v>1656</v>
      </c>
      <c r="M7262" s="11">
        <f t="shared" si="340"/>
        <v>-956</v>
      </c>
      <c r="N7262" s="12">
        <f t="shared" si="341"/>
        <v>-1.3657142857142857</v>
      </c>
    </row>
    <row r="7263" spans="1:14" x14ac:dyDescent="0.3">
      <c r="A7263" s="8" t="s">
        <v>7272</v>
      </c>
      <c r="B7263" s="9">
        <v>45624</v>
      </c>
      <c r="C7263" s="10" t="s">
        <v>8014</v>
      </c>
      <c r="D7263" s="10" t="s">
        <v>8018</v>
      </c>
      <c r="E7263" s="10" t="s">
        <v>8033</v>
      </c>
      <c r="F7263" s="11">
        <v>1</v>
      </c>
      <c r="G7263" s="11">
        <v>788</v>
      </c>
      <c r="H7263" s="11">
        <v>840</v>
      </c>
      <c r="I7263" s="11">
        <v>147</v>
      </c>
      <c r="J7263" s="11">
        <v>3</v>
      </c>
      <c r="K7263" s="11" t="s">
        <v>8034</v>
      </c>
      <c r="L7263" s="11">
        <f t="shared" si="339"/>
        <v>987</v>
      </c>
      <c r="M7263" s="11">
        <f t="shared" si="340"/>
        <v>-199</v>
      </c>
      <c r="N7263" s="12">
        <f t="shared" si="341"/>
        <v>-0.25253807106598986</v>
      </c>
    </row>
    <row r="7264" spans="1:14" x14ac:dyDescent="0.3">
      <c r="A7264" s="8" t="s">
        <v>7273</v>
      </c>
      <c r="B7264" s="9">
        <v>45624</v>
      </c>
      <c r="C7264" s="10" t="s">
        <v>8012</v>
      </c>
      <c r="D7264" s="10" t="s">
        <v>8029</v>
      </c>
      <c r="E7264" s="10" t="s">
        <v>8031</v>
      </c>
      <c r="F7264" s="11">
        <v>1</v>
      </c>
      <c r="G7264" s="11">
        <v>641</v>
      </c>
      <c r="H7264" s="11">
        <v>1464</v>
      </c>
      <c r="I7264" s="11">
        <v>162</v>
      </c>
      <c r="J7264" s="11">
        <v>6</v>
      </c>
      <c r="K7264" s="11" t="s">
        <v>8034</v>
      </c>
      <c r="L7264" s="11">
        <f t="shared" si="339"/>
        <v>1626</v>
      </c>
      <c r="M7264" s="11">
        <f t="shared" si="340"/>
        <v>-985</v>
      </c>
      <c r="N7264" s="12">
        <f t="shared" si="341"/>
        <v>-1.5366614664586584</v>
      </c>
    </row>
    <row r="7265" spans="1:14" x14ac:dyDescent="0.3">
      <c r="A7265" s="8" t="s">
        <v>7274</v>
      </c>
      <c r="B7265" s="9">
        <v>45624</v>
      </c>
      <c r="C7265" s="10" t="s">
        <v>8011</v>
      </c>
      <c r="D7265" s="10" t="s">
        <v>8030</v>
      </c>
      <c r="E7265" s="10" t="s">
        <v>8031</v>
      </c>
      <c r="F7265" s="11">
        <v>4</v>
      </c>
      <c r="G7265" s="11">
        <v>3296</v>
      </c>
      <c r="H7265" s="11">
        <v>350</v>
      </c>
      <c r="I7265" s="11">
        <v>157</v>
      </c>
      <c r="J7265" s="11">
        <v>3</v>
      </c>
      <c r="K7265" s="11" t="s">
        <v>8034</v>
      </c>
      <c r="L7265" s="11">
        <f t="shared" si="339"/>
        <v>507</v>
      </c>
      <c r="M7265" s="11">
        <f t="shared" si="340"/>
        <v>2789</v>
      </c>
      <c r="N7265" s="12">
        <f t="shared" si="341"/>
        <v>0.84617718446601942</v>
      </c>
    </row>
    <row r="7266" spans="1:14" x14ac:dyDescent="0.3">
      <c r="A7266" s="8" t="s">
        <v>7275</v>
      </c>
      <c r="B7266" s="9">
        <v>45624</v>
      </c>
      <c r="C7266" s="10" t="s">
        <v>8012</v>
      </c>
      <c r="D7266" s="10" t="s">
        <v>8027</v>
      </c>
      <c r="E7266" s="10" t="s">
        <v>8032</v>
      </c>
      <c r="F7266" s="11">
        <v>1</v>
      </c>
      <c r="G7266" s="11">
        <v>577</v>
      </c>
      <c r="H7266" s="11">
        <v>528</v>
      </c>
      <c r="I7266" s="11">
        <v>211</v>
      </c>
      <c r="J7266" s="11">
        <v>5</v>
      </c>
      <c r="K7266" s="11" t="s">
        <v>8035</v>
      </c>
      <c r="L7266" s="11">
        <f t="shared" si="339"/>
        <v>739</v>
      </c>
      <c r="M7266" s="11">
        <f t="shared" si="340"/>
        <v>-162</v>
      </c>
      <c r="N7266" s="12">
        <f t="shared" si="341"/>
        <v>-0.28076256499133451</v>
      </c>
    </row>
    <row r="7267" spans="1:14" x14ac:dyDescent="0.3">
      <c r="A7267" s="8" t="s">
        <v>7276</v>
      </c>
      <c r="B7267" s="9">
        <v>45624</v>
      </c>
      <c r="C7267" s="10" t="s">
        <v>8012</v>
      </c>
      <c r="D7267" s="10" t="s">
        <v>8016</v>
      </c>
      <c r="E7267" s="10" t="s">
        <v>8033</v>
      </c>
      <c r="F7267" s="11">
        <v>2</v>
      </c>
      <c r="G7267" s="11">
        <v>1226</v>
      </c>
      <c r="H7267" s="11">
        <v>816</v>
      </c>
      <c r="I7267" s="11">
        <v>206</v>
      </c>
      <c r="J7267" s="11">
        <v>2</v>
      </c>
      <c r="K7267" s="11" t="s">
        <v>8034</v>
      </c>
      <c r="L7267" s="11">
        <f t="shared" si="339"/>
        <v>1022</v>
      </c>
      <c r="M7267" s="11">
        <f t="shared" si="340"/>
        <v>204</v>
      </c>
      <c r="N7267" s="12">
        <f t="shared" si="341"/>
        <v>0.16639477977161501</v>
      </c>
    </row>
    <row r="7268" spans="1:14" x14ac:dyDescent="0.3">
      <c r="A7268" s="8" t="s">
        <v>7277</v>
      </c>
      <c r="B7268" s="9">
        <v>45624</v>
      </c>
      <c r="C7268" s="10" t="s">
        <v>8012</v>
      </c>
      <c r="D7268" s="10" t="s">
        <v>8028</v>
      </c>
      <c r="E7268" s="10" t="s">
        <v>8032</v>
      </c>
      <c r="F7268" s="11">
        <v>4</v>
      </c>
      <c r="G7268" s="11">
        <v>3448</v>
      </c>
      <c r="H7268" s="11">
        <v>465</v>
      </c>
      <c r="I7268" s="11">
        <v>148</v>
      </c>
      <c r="J7268" s="11">
        <v>6</v>
      </c>
      <c r="K7268" s="11" t="s">
        <v>8034</v>
      </c>
      <c r="L7268" s="11">
        <f t="shared" si="339"/>
        <v>613</v>
      </c>
      <c r="M7268" s="11">
        <f t="shared" si="340"/>
        <v>2835</v>
      </c>
      <c r="N7268" s="12">
        <f t="shared" si="341"/>
        <v>0.82221577726218098</v>
      </c>
    </row>
    <row r="7269" spans="1:14" x14ac:dyDescent="0.3">
      <c r="A7269" s="8" t="s">
        <v>7278</v>
      </c>
      <c r="B7269" s="9">
        <v>45624</v>
      </c>
      <c r="C7269" s="10" t="s">
        <v>8012</v>
      </c>
      <c r="D7269" s="10" t="s">
        <v>8029</v>
      </c>
      <c r="E7269" s="10" t="s">
        <v>8031</v>
      </c>
      <c r="F7269" s="11">
        <v>4</v>
      </c>
      <c r="G7269" s="11">
        <v>2760</v>
      </c>
      <c r="H7269" s="11">
        <v>722</v>
      </c>
      <c r="I7269" s="11">
        <v>160</v>
      </c>
      <c r="J7269" s="11">
        <v>4</v>
      </c>
      <c r="K7269" s="11" t="s">
        <v>8034</v>
      </c>
      <c r="L7269" s="11">
        <f t="shared" si="339"/>
        <v>882</v>
      </c>
      <c r="M7269" s="11">
        <f t="shared" si="340"/>
        <v>1878</v>
      </c>
      <c r="N7269" s="12">
        <f t="shared" si="341"/>
        <v>0.68043478260869561</v>
      </c>
    </row>
    <row r="7270" spans="1:14" x14ac:dyDescent="0.3">
      <c r="A7270" s="8" t="s">
        <v>7279</v>
      </c>
      <c r="B7270" s="9">
        <v>45625</v>
      </c>
      <c r="C7270" s="10" t="s">
        <v>8011</v>
      </c>
      <c r="D7270" s="10" t="s">
        <v>8030</v>
      </c>
      <c r="E7270" s="10" t="s">
        <v>8033</v>
      </c>
      <c r="F7270" s="11">
        <v>4</v>
      </c>
      <c r="G7270" s="11">
        <v>3360</v>
      </c>
      <c r="H7270" s="11">
        <v>1251</v>
      </c>
      <c r="I7270" s="11">
        <v>204</v>
      </c>
      <c r="J7270" s="11">
        <v>4</v>
      </c>
      <c r="K7270" s="11" t="s">
        <v>8034</v>
      </c>
      <c r="L7270" s="11">
        <f t="shared" si="339"/>
        <v>1455</v>
      </c>
      <c r="M7270" s="11">
        <f t="shared" si="340"/>
        <v>1905</v>
      </c>
      <c r="N7270" s="12">
        <f t="shared" si="341"/>
        <v>0.5669642857142857</v>
      </c>
    </row>
    <row r="7271" spans="1:14" x14ac:dyDescent="0.3">
      <c r="A7271" s="8" t="s">
        <v>7280</v>
      </c>
      <c r="B7271" s="9">
        <v>45625</v>
      </c>
      <c r="C7271" s="10" t="s">
        <v>8011</v>
      </c>
      <c r="D7271" s="10" t="s">
        <v>8021</v>
      </c>
      <c r="E7271" s="10" t="s">
        <v>8033</v>
      </c>
      <c r="F7271" s="11">
        <v>3</v>
      </c>
      <c r="G7271" s="11">
        <v>2496</v>
      </c>
      <c r="H7271" s="11">
        <v>786</v>
      </c>
      <c r="I7271" s="11">
        <v>218</v>
      </c>
      <c r="J7271" s="11">
        <v>4</v>
      </c>
      <c r="K7271" s="11" t="s">
        <v>8035</v>
      </c>
      <c r="L7271" s="11">
        <f t="shared" si="339"/>
        <v>1004</v>
      </c>
      <c r="M7271" s="11">
        <f t="shared" si="340"/>
        <v>1492</v>
      </c>
      <c r="N7271" s="12">
        <f t="shared" si="341"/>
        <v>0.59775641025641024</v>
      </c>
    </row>
    <row r="7272" spans="1:14" x14ac:dyDescent="0.3">
      <c r="A7272" s="8" t="s">
        <v>7281</v>
      </c>
      <c r="B7272" s="9">
        <v>45625</v>
      </c>
      <c r="C7272" s="10" t="s">
        <v>8013</v>
      </c>
      <c r="D7272" s="10" t="s">
        <v>8022</v>
      </c>
      <c r="E7272" s="10" t="s">
        <v>8031</v>
      </c>
      <c r="F7272" s="11">
        <v>4</v>
      </c>
      <c r="G7272" s="11">
        <v>3196</v>
      </c>
      <c r="H7272" s="11">
        <v>1495</v>
      </c>
      <c r="I7272" s="11">
        <v>209</v>
      </c>
      <c r="J7272" s="11">
        <v>4</v>
      </c>
      <c r="K7272" s="11" t="s">
        <v>8034</v>
      </c>
      <c r="L7272" s="11">
        <f t="shared" si="339"/>
        <v>1704</v>
      </c>
      <c r="M7272" s="11">
        <f t="shared" si="340"/>
        <v>1492</v>
      </c>
      <c r="N7272" s="12">
        <f t="shared" si="341"/>
        <v>0.46683354192740928</v>
      </c>
    </row>
    <row r="7273" spans="1:14" x14ac:dyDescent="0.3">
      <c r="A7273" s="8" t="s">
        <v>7282</v>
      </c>
      <c r="B7273" s="9">
        <v>45625</v>
      </c>
      <c r="C7273" s="10" t="s">
        <v>8013</v>
      </c>
      <c r="D7273" s="10" t="s">
        <v>8017</v>
      </c>
      <c r="E7273" s="10" t="s">
        <v>8032</v>
      </c>
      <c r="F7273" s="11">
        <v>3</v>
      </c>
      <c r="G7273" s="11">
        <v>2160</v>
      </c>
      <c r="H7273" s="11">
        <v>727</v>
      </c>
      <c r="I7273" s="11">
        <v>135</v>
      </c>
      <c r="J7273" s="11">
        <v>3</v>
      </c>
      <c r="K7273" s="11" t="s">
        <v>8034</v>
      </c>
      <c r="L7273" s="11">
        <f t="shared" si="339"/>
        <v>862</v>
      </c>
      <c r="M7273" s="11">
        <f t="shared" si="340"/>
        <v>1298</v>
      </c>
      <c r="N7273" s="12">
        <f t="shared" si="341"/>
        <v>0.60092592592592597</v>
      </c>
    </row>
    <row r="7274" spans="1:14" x14ac:dyDescent="0.3">
      <c r="A7274" s="8" t="s">
        <v>7283</v>
      </c>
      <c r="B7274" s="9">
        <v>45625</v>
      </c>
      <c r="C7274" s="10" t="s">
        <v>8013</v>
      </c>
      <c r="D7274" s="10" t="s">
        <v>8022</v>
      </c>
      <c r="E7274" s="10" t="s">
        <v>8033</v>
      </c>
      <c r="F7274" s="11">
        <v>2</v>
      </c>
      <c r="G7274" s="11">
        <v>1632</v>
      </c>
      <c r="H7274" s="11">
        <v>593</v>
      </c>
      <c r="I7274" s="11">
        <v>217</v>
      </c>
      <c r="J7274" s="11">
        <v>6</v>
      </c>
      <c r="K7274" s="11" t="s">
        <v>8035</v>
      </c>
      <c r="L7274" s="11">
        <f t="shared" si="339"/>
        <v>810</v>
      </c>
      <c r="M7274" s="11">
        <f t="shared" si="340"/>
        <v>822</v>
      </c>
      <c r="N7274" s="12">
        <f t="shared" si="341"/>
        <v>0.50367647058823528</v>
      </c>
    </row>
    <row r="7275" spans="1:14" x14ac:dyDescent="0.3">
      <c r="A7275" s="8" t="s">
        <v>7284</v>
      </c>
      <c r="B7275" s="9">
        <v>45625</v>
      </c>
      <c r="C7275" s="10" t="s">
        <v>8012</v>
      </c>
      <c r="D7275" s="10" t="s">
        <v>8029</v>
      </c>
      <c r="E7275" s="10" t="s">
        <v>8031</v>
      </c>
      <c r="F7275" s="11">
        <v>3</v>
      </c>
      <c r="G7275" s="11">
        <v>2463</v>
      </c>
      <c r="H7275" s="11">
        <v>1411</v>
      </c>
      <c r="I7275" s="11">
        <v>219</v>
      </c>
      <c r="J7275" s="11">
        <v>5</v>
      </c>
      <c r="K7275" s="11" t="s">
        <v>8034</v>
      </c>
      <c r="L7275" s="11">
        <f t="shared" si="339"/>
        <v>1630</v>
      </c>
      <c r="M7275" s="11">
        <f t="shared" si="340"/>
        <v>833</v>
      </c>
      <c r="N7275" s="12">
        <f t="shared" si="341"/>
        <v>0.33820544051969142</v>
      </c>
    </row>
    <row r="7276" spans="1:14" x14ac:dyDescent="0.3">
      <c r="A7276" s="8" t="s">
        <v>7285</v>
      </c>
      <c r="B7276" s="9">
        <v>45625</v>
      </c>
      <c r="C7276" s="10" t="s">
        <v>8014</v>
      </c>
      <c r="D7276" s="10" t="s">
        <v>8026</v>
      </c>
      <c r="E7276" s="10" t="s">
        <v>8032</v>
      </c>
      <c r="F7276" s="11">
        <v>4</v>
      </c>
      <c r="G7276" s="11">
        <v>3452</v>
      </c>
      <c r="H7276" s="11">
        <v>429</v>
      </c>
      <c r="I7276" s="11">
        <v>141</v>
      </c>
      <c r="J7276" s="11">
        <v>6</v>
      </c>
      <c r="K7276" s="11" t="s">
        <v>8034</v>
      </c>
      <c r="L7276" s="11">
        <f t="shared" si="339"/>
        <v>570</v>
      </c>
      <c r="M7276" s="11">
        <f t="shared" si="340"/>
        <v>2882</v>
      </c>
      <c r="N7276" s="12">
        <f t="shared" si="341"/>
        <v>0.83487833140208578</v>
      </c>
    </row>
    <row r="7277" spans="1:14" x14ac:dyDescent="0.3">
      <c r="A7277" s="8" t="s">
        <v>7286</v>
      </c>
      <c r="B7277" s="9">
        <v>45625</v>
      </c>
      <c r="C7277" s="10" t="s">
        <v>8011</v>
      </c>
      <c r="D7277" s="10" t="s">
        <v>8030</v>
      </c>
      <c r="E7277" s="10" t="s">
        <v>8033</v>
      </c>
      <c r="F7277" s="11">
        <v>2</v>
      </c>
      <c r="G7277" s="11">
        <v>1214</v>
      </c>
      <c r="H7277" s="11">
        <v>903</v>
      </c>
      <c r="I7277" s="11">
        <v>142</v>
      </c>
      <c r="J7277" s="11">
        <v>7</v>
      </c>
      <c r="K7277" s="11" t="s">
        <v>8034</v>
      </c>
      <c r="L7277" s="11">
        <f t="shared" si="339"/>
        <v>1045</v>
      </c>
      <c r="M7277" s="11">
        <f t="shared" si="340"/>
        <v>169</v>
      </c>
      <c r="N7277" s="12">
        <f t="shared" si="341"/>
        <v>0.13920922570016475</v>
      </c>
    </row>
    <row r="7278" spans="1:14" x14ac:dyDescent="0.3">
      <c r="A7278" s="8" t="s">
        <v>7287</v>
      </c>
      <c r="B7278" s="9">
        <v>45625</v>
      </c>
      <c r="C7278" s="10" t="s">
        <v>8012</v>
      </c>
      <c r="D7278" s="10" t="s">
        <v>8027</v>
      </c>
      <c r="E7278" s="10" t="s">
        <v>8031</v>
      </c>
      <c r="F7278" s="11">
        <v>2</v>
      </c>
      <c r="G7278" s="11">
        <v>1744</v>
      </c>
      <c r="H7278" s="11">
        <v>1400</v>
      </c>
      <c r="I7278" s="11">
        <v>134</v>
      </c>
      <c r="J7278" s="11">
        <v>3</v>
      </c>
      <c r="K7278" s="11" t="s">
        <v>8034</v>
      </c>
      <c r="L7278" s="11">
        <f t="shared" si="339"/>
        <v>1534</v>
      </c>
      <c r="M7278" s="11">
        <f t="shared" si="340"/>
        <v>210</v>
      </c>
      <c r="N7278" s="12">
        <f t="shared" si="341"/>
        <v>0.12041284403669725</v>
      </c>
    </row>
    <row r="7279" spans="1:14" x14ac:dyDescent="0.3">
      <c r="A7279" s="8" t="s">
        <v>7288</v>
      </c>
      <c r="B7279" s="9">
        <v>45625</v>
      </c>
      <c r="C7279" s="10" t="s">
        <v>8013</v>
      </c>
      <c r="D7279" s="10" t="s">
        <v>8019</v>
      </c>
      <c r="E7279" s="10" t="s">
        <v>8032</v>
      </c>
      <c r="F7279" s="11">
        <v>4</v>
      </c>
      <c r="G7279" s="11">
        <v>3176</v>
      </c>
      <c r="H7279" s="11">
        <v>566</v>
      </c>
      <c r="I7279" s="11">
        <v>179</v>
      </c>
      <c r="J7279" s="11">
        <v>3</v>
      </c>
      <c r="K7279" s="11" t="s">
        <v>8034</v>
      </c>
      <c r="L7279" s="11">
        <f t="shared" si="339"/>
        <v>745</v>
      </c>
      <c r="M7279" s="11">
        <f t="shared" si="340"/>
        <v>2431</v>
      </c>
      <c r="N7279" s="12">
        <f t="shared" si="341"/>
        <v>0.76542821158690177</v>
      </c>
    </row>
    <row r="7280" spans="1:14" x14ac:dyDescent="0.3">
      <c r="A7280" s="8" t="s">
        <v>7289</v>
      </c>
      <c r="B7280" s="9">
        <v>45625</v>
      </c>
      <c r="C7280" s="10" t="s">
        <v>8011</v>
      </c>
      <c r="D7280" s="10" t="s">
        <v>8021</v>
      </c>
      <c r="E7280" s="10" t="s">
        <v>8032</v>
      </c>
      <c r="F7280" s="11">
        <v>3</v>
      </c>
      <c r="G7280" s="11">
        <v>1911</v>
      </c>
      <c r="H7280" s="11">
        <v>1049</v>
      </c>
      <c r="I7280" s="11">
        <v>218</v>
      </c>
      <c r="J7280" s="11">
        <v>6</v>
      </c>
      <c r="K7280" s="11" t="s">
        <v>8034</v>
      </c>
      <c r="L7280" s="11">
        <f t="shared" si="339"/>
        <v>1267</v>
      </c>
      <c r="M7280" s="11">
        <f t="shared" si="340"/>
        <v>644</v>
      </c>
      <c r="N7280" s="12">
        <f t="shared" si="341"/>
        <v>0.33699633699633702</v>
      </c>
    </row>
    <row r="7281" spans="1:14" x14ac:dyDescent="0.3">
      <c r="A7281" s="8" t="s">
        <v>7290</v>
      </c>
      <c r="B7281" s="9">
        <v>45625</v>
      </c>
      <c r="C7281" s="10" t="s">
        <v>8014</v>
      </c>
      <c r="D7281" s="10" t="s">
        <v>8018</v>
      </c>
      <c r="E7281" s="10" t="s">
        <v>8033</v>
      </c>
      <c r="F7281" s="11">
        <v>5</v>
      </c>
      <c r="G7281" s="11">
        <v>3555</v>
      </c>
      <c r="H7281" s="11">
        <v>913</v>
      </c>
      <c r="I7281" s="11">
        <v>172</v>
      </c>
      <c r="J7281" s="11">
        <v>4</v>
      </c>
      <c r="K7281" s="11" t="s">
        <v>8034</v>
      </c>
      <c r="L7281" s="11">
        <f t="shared" si="339"/>
        <v>1085</v>
      </c>
      <c r="M7281" s="11">
        <f t="shared" si="340"/>
        <v>2470</v>
      </c>
      <c r="N7281" s="12">
        <f t="shared" si="341"/>
        <v>0.69479606188466947</v>
      </c>
    </row>
    <row r="7282" spans="1:14" x14ac:dyDescent="0.3">
      <c r="A7282" s="8" t="s">
        <v>7291</v>
      </c>
      <c r="B7282" s="9">
        <v>45625</v>
      </c>
      <c r="C7282" s="10" t="s">
        <v>8011</v>
      </c>
      <c r="D7282" s="10" t="s">
        <v>8030</v>
      </c>
      <c r="E7282" s="10" t="s">
        <v>8033</v>
      </c>
      <c r="F7282" s="11">
        <v>4</v>
      </c>
      <c r="G7282" s="11">
        <v>2260</v>
      </c>
      <c r="H7282" s="11">
        <v>898</v>
      </c>
      <c r="I7282" s="11">
        <v>134</v>
      </c>
      <c r="J7282" s="11">
        <v>5</v>
      </c>
      <c r="K7282" s="11" t="s">
        <v>8034</v>
      </c>
      <c r="L7282" s="11">
        <f t="shared" si="339"/>
        <v>1032</v>
      </c>
      <c r="M7282" s="11">
        <f t="shared" si="340"/>
        <v>1228</v>
      </c>
      <c r="N7282" s="12">
        <f t="shared" si="341"/>
        <v>0.54336283185840706</v>
      </c>
    </row>
    <row r="7283" spans="1:14" x14ac:dyDescent="0.3">
      <c r="A7283" s="8" t="s">
        <v>7292</v>
      </c>
      <c r="B7283" s="9">
        <v>45625</v>
      </c>
      <c r="C7283" s="10" t="s">
        <v>8012</v>
      </c>
      <c r="D7283" s="10" t="s">
        <v>8027</v>
      </c>
      <c r="E7283" s="10" t="s">
        <v>8031</v>
      </c>
      <c r="F7283" s="11">
        <v>2</v>
      </c>
      <c r="G7283" s="11">
        <v>1132</v>
      </c>
      <c r="H7283" s="11">
        <v>676</v>
      </c>
      <c r="I7283" s="11">
        <v>175</v>
      </c>
      <c r="J7283" s="11">
        <v>2</v>
      </c>
      <c r="K7283" s="11" t="s">
        <v>8034</v>
      </c>
      <c r="L7283" s="11">
        <f t="shared" si="339"/>
        <v>851</v>
      </c>
      <c r="M7283" s="11">
        <f t="shared" si="340"/>
        <v>281</v>
      </c>
      <c r="N7283" s="12">
        <f t="shared" si="341"/>
        <v>0.24823321554770317</v>
      </c>
    </row>
    <row r="7284" spans="1:14" x14ac:dyDescent="0.3">
      <c r="A7284" s="8" t="s">
        <v>7293</v>
      </c>
      <c r="B7284" s="9">
        <v>45625</v>
      </c>
      <c r="C7284" s="10" t="s">
        <v>8011</v>
      </c>
      <c r="D7284" s="10" t="s">
        <v>8021</v>
      </c>
      <c r="E7284" s="10" t="s">
        <v>8031</v>
      </c>
      <c r="F7284" s="11">
        <v>4</v>
      </c>
      <c r="G7284" s="11">
        <v>3424</v>
      </c>
      <c r="H7284" s="11">
        <v>709</v>
      </c>
      <c r="I7284" s="11">
        <v>219</v>
      </c>
      <c r="J7284" s="11">
        <v>6</v>
      </c>
      <c r="K7284" s="11" t="s">
        <v>8034</v>
      </c>
      <c r="L7284" s="11">
        <f t="shared" si="339"/>
        <v>928</v>
      </c>
      <c r="M7284" s="11">
        <f t="shared" si="340"/>
        <v>2496</v>
      </c>
      <c r="N7284" s="12">
        <f t="shared" si="341"/>
        <v>0.7289719626168224</v>
      </c>
    </row>
    <row r="7285" spans="1:14" x14ac:dyDescent="0.3">
      <c r="A7285" s="8" t="s">
        <v>7294</v>
      </c>
      <c r="B7285" s="9">
        <v>45625</v>
      </c>
      <c r="C7285" s="10" t="s">
        <v>8011</v>
      </c>
      <c r="D7285" s="10" t="s">
        <v>8023</v>
      </c>
      <c r="E7285" s="10" t="s">
        <v>8031</v>
      </c>
      <c r="F7285" s="11">
        <v>4</v>
      </c>
      <c r="G7285" s="11">
        <v>3060</v>
      </c>
      <c r="H7285" s="11">
        <v>1091</v>
      </c>
      <c r="I7285" s="11">
        <v>215</v>
      </c>
      <c r="J7285" s="11">
        <v>2</v>
      </c>
      <c r="K7285" s="11" t="s">
        <v>8034</v>
      </c>
      <c r="L7285" s="11">
        <f t="shared" si="339"/>
        <v>1306</v>
      </c>
      <c r="M7285" s="11">
        <f t="shared" si="340"/>
        <v>1754</v>
      </c>
      <c r="N7285" s="12">
        <f t="shared" si="341"/>
        <v>0.57320261437908493</v>
      </c>
    </row>
    <row r="7286" spans="1:14" x14ac:dyDescent="0.3">
      <c r="A7286" s="8" t="s">
        <v>7295</v>
      </c>
      <c r="B7286" s="9">
        <v>45625</v>
      </c>
      <c r="C7286" s="10" t="s">
        <v>8013</v>
      </c>
      <c r="D7286" s="10" t="s">
        <v>8019</v>
      </c>
      <c r="E7286" s="10" t="s">
        <v>8032</v>
      </c>
      <c r="F7286" s="11">
        <v>1</v>
      </c>
      <c r="G7286" s="11">
        <v>608</v>
      </c>
      <c r="H7286" s="11">
        <v>1061</v>
      </c>
      <c r="I7286" s="11">
        <v>102</v>
      </c>
      <c r="J7286" s="11">
        <v>6</v>
      </c>
      <c r="K7286" s="11" t="s">
        <v>8034</v>
      </c>
      <c r="L7286" s="11">
        <f t="shared" si="339"/>
        <v>1163</v>
      </c>
      <c r="M7286" s="11">
        <f t="shared" si="340"/>
        <v>-555</v>
      </c>
      <c r="N7286" s="12">
        <f t="shared" si="341"/>
        <v>-0.91282894736842102</v>
      </c>
    </row>
    <row r="7287" spans="1:14" x14ac:dyDescent="0.3">
      <c r="A7287" s="8" t="s">
        <v>7296</v>
      </c>
      <c r="B7287" s="9">
        <v>45625</v>
      </c>
      <c r="C7287" s="10" t="s">
        <v>8013</v>
      </c>
      <c r="D7287" s="10" t="s">
        <v>8022</v>
      </c>
      <c r="E7287" s="10" t="s">
        <v>8032</v>
      </c>
      <c r="F7287" s="11">
        <v>4</v>
      </c>
      <c r="G7287" s="11">
        <v>2656</v>
      </c>
      <c r="H7287" s="11">
        <v>480</v>
      </c>
      <c r="I7287" s="11">
        <v>131</v>
      </c>
      <c r="J7287" s="11">
        <v>5</v>
      </c>
      <c r="K7287" s="11" t="s">
        <v>8034</v>
      </c>
      <c r="L7287" s="11">
        <f t="shared" si="339"/>
        <v>611</v>
      </c>
      <c r="M7287" s="11">
        <f t="shared" si="340"/>
        <v>2045</v>
      </c>
      <c r="N7287" s="12">
        <f t="shared" si="341"/>
        <v>0.7699548192771084</v>
      </c>
    </row>
    <row r="7288" spans="1:14" x14ac:dyDescent="0.3">
      <c r="A7288" s="8" t="s">
        <v>7297</v>
      </c>
      <c r="B7288" s="9">
        <v>45625</v>
      </c>
      <c r="C7288" s="10" t="s">
        <v>8012</v>
      </c>
      <c r="D7288" s="10" t="s">
        <v>8016</v>
      </c>
      <c r="E7288" s="10" t="s">
        <v>8032</v>
      </c>
      <c r="F7288" s="11">
        <v>3</v>
      </c>
      <c r="G7288" s="11">
        <v>1986</v>
      </c>
      <c r="H7288" s="11">
        <v>481</v>
      </c>
      <c r="I7288" s="11">
        <v>167</v>
      </c>
      <c r="J7288" s="11">
        <v>4</v>
      </c>
      <c r="K7288" s="11" t="s">
        <v>8035</v>
      </c>
      <c r="L7288" s="11">
        <f t="shared" si="339"/>
        <v>648</v>
      </c>
      <c r="M7288" s="11">
        <f t="shared" si="340"/>
        <v>1338</v>
      </c>
      <c r="N7288" s="12">
        <f t="shared" si="341"/>
        <v>0.6737160120845922</v>
      </c>
    </row>
    <row r="7289" spans="1:14" x14ac:dyDescent="0.3">
      <c r="A7289" s="8" t="s">
        <v>7298</v>
      </c>
      <c r="B7289" s="9">
        <v>45625</v>
      </c>
      <c r="C7289" s="10" t="s">
        <v>8012</v>
      </c>
      <c r="D7289" s="10" t="s">
        <v>8027</v>
      </c>
      <c r="E7289" s="10" t="s">
        <v>8033</v>
      </c>
      <c r="F7289" s="11">
        <v>5</v>
      </c>
      <c r="G7289" s="11">
        <v>2965</v>
      </c>
      <c r="H7289" s="11">
        <v>732</v>
      </c>
      <c r="I7289" s="11">
        <v>104</v>
      </c>
      <c r="J7289" s="11">
        <v>5</v>
      </c>
      <c r="K7289" s="11" t="s">
        <v>8034</v>
      </c>
      <c r="L7289" s="11">
        <f t="shared" si="339"/>
        <v>836</v>
      </c>
      <c r="M7289" s="11">
        <f t="shared" si="340"/>
        <v>2129</v>
      </c>
      <c r="N7289" s="12">
        <f t="shared" si="341"/>
        <v>0.71804384485666106</v>
      </c>
    </row>
    <row r="7290" spans="1:14" x14ac:dyDescent="0.3">
      <c r="A7290" s="8" t="s">
        <v>7299</v>
      </c>
      <c r="B7290" s="9">
        <v>45625</v>
      </c>
      <c r="C7290" s="10" t="s">
        <v>8013</v>
      </c>
      <c r="D7290" s="10" t="s">
        <v>8025</v>
      </c>
      <c r="E7290" s="10" t="s">
        <v>8032</v>
      </c>
      <c r="F7290" s="11">
        <v>1</v>
      </c>
      <c r="G7290" s="11">
        <v>854</v>
      </c>
      <c r="H7290" s="11">
        <v>529</v>
      </c>
      <c r="I7290" s="11">
        <v>115</v>
      </c>
      <c r="J7290" s="11">
        <v>7</v>
      </c>
      <c r="K7290" s="11" t="s">
        <v>8034</v>
      </c>
      <c r="L7290" s="11">
        <f t="shared" si="339"/>
        <v>644</v>
      </c>
      <c r="M7290" s="11">
        <f t="shared" si="340"/>
        <v>210</v>
      </c>
      <c r="N7290" s="12">
        <f t="shared" si="341"/>
        <v>0.24590163934426229</v>
      </c>
    </row>
    <row r="7291" spans="1:14" x14ac:dyDescent="0.3">
      <c r="A7291" s="8" t="s">
        <v>7300</v>
      </c>
      <c r="B7291" s="9">
        <v>45625</v>
      </c>
      <c r="C7291" s="10" t="s">
        <v>8012</v>
      </c>
      <c r="D7291" s="10" t="s">
        <v>8027</v>
      </c>
      <c r="E7291" s="10" t="s">
        <v>8033</v>
      </c>
      <c r="F7291" s="11">
        <v>3</v>
      </c>
      <c r="G7291" s="11">
        <v>2079</v>
      </c>
      <c r="H7291" s="11">
        <v>1479</v>
      </c>
      <c r="I7291" s="11">
        <v>132</v>
      </c>
      <c r="J7291" s="11">
        <v>6</v>
      </c>
      <c r="K7291" s="11" t="s">
        <v>8034</v>
      </c>
      <c r="L7291" s="11">
        <f t="shared" si="339"/>
        <v>1611</v>
      </c>
      <c r="M7291" s="11">
        <f t="shared" si="340"/>
        <v>468</v>
      </c>
      <c r="N7291" s="12">
        <f t="shared" si="341"/>
        <v>0.22510822510822512</v>
      </c>
    </row>
    <row r="7292" spans="1:14" x14ac:dyDescent="0.3">
      <c r="A7292" s="8" t="s">
        <v>7301</v>
      </c>
      <c r="B7292" s="9">
        <v>45625</v>
      </c>
      <c r="C7292" s="10" t="s">
        <v>8014</v>
      </c>
      <c r="D7292" s="10" t="s">
        <v>8026</v>
      </c>
      <c r="E7292" s="10" t="s">
        <v>8033</v>
      </c>
      <c r="F7292" s="11">
        <v>1</v>
      </c>
      <c r="G7292" s="11">
        <v>854</v>
      </c>
      <c r="H7292" s="11">
        <v>1441</v>
      </c>
      <c r="I7292" s="11">
        <v>151</v>
      </c>
      <c r="J7292" s="11">
        <v>3</v>
      </c>
      <c r="K7292" s="11" t="s">
        <v>8035</v>
      </c>
      <c r="L7292" s="11">
        <f t="shared" si="339"/>
        <v>1592</v>
      </c>
      <c r="M7292" s="11">
        <f t="shared" si="340"/>
        <v>-738</v>
      </c>
      <c r="N7292" s="12">
        <f t="shared" si="341"/>
        <v>-0.86416861826697888</v>
      </c>
    </row>
    <row r="7293" spans="1:14" x14ac:dyDescent="0.3">
      <c r="A7293" s="8" t="s">
        <v>7302</v>
      </c>
      <c r="B7293" s="9">
        <v>45626</v>
      </c>
      <c r="C7293" s="10" t="s">
        <v>8014</v>
      </c>
      <c r="D7293" s="10" t="s">
        <v>8024</v>
      </c>
      <c r="E7293" s="10" t="s">
        <v>8032</v>
      </c>
      <c r="F7293" s="11">
        <v>3</v>
      </c>
      <c r="G7293" s="11">
        <v>2073</v>
      </c>
      <c r="H7293" s="11">
        <v>694</v>
      </c>
      <c r="I7293" s="11">
        <v>215</v>
      </c>
      <c r="J7293" s="11">
        <v>5</v>
      </c>
      <c r="K7293" s="11" t="s">
        <v>8034</v>
      </c>
      <c r="L7293" s="11">
        <f t="shared" si="339"/>
        <v>909</v>
      </c>
      <c r="M7293" s="11">
        <f t="shared" si="340"/>
        <v>1164</v>
      </c>
      <c r="N7293" s="12">
        <f t="shared" si="341"/>
        <v>0.56150506512301013</v>
      </c>
    </row>
    <row r="7294" spans="1:14" x14ac:dyDescent="0.3">
      <c r="A7294" s="8" t="s">
        <v>7303</v>
      </c>
      <c r="B7294" s="9">
        <v>45626</v>
      </c>
      <c r="C7294" s="10" t="s">
        <v>8014</v>
      </c>
      <c r="D7294" s="10" t="s">
        <v>8026</v>
      </c>
      <c r="E7294" s="10" t="s">
        <v>8032</v>
      </c>
      <c r="F7294" s="11">
        <v>1</v>
      </c>
      <c r="G7294" s="11">
        <v>612</v>
      </c>
      <c r="H7294" s="11">
        <v>1124</v>
      </c>
      <c r="I7294" s="11">
        <v>146</v>
      </c>
      <c r="J7294" s="11">
        <v>5</v>
      </c>
      <c r="K7294" s="11" t="s">
        <v>8034</v>
      </c>
      <c r="L7294" s="11">
        <f t="shared" si="339"/>
        <v>1270</v>
      </c>
      <c r="M7294" s="11">
        <f t="shared" si="340"/>
        <v>-658</v>
      </c>
      <c r="N7294" s="12">
        <f t="shared" si="341"/>
        <v>-1.0751633986928104</v>
      </c>
    </row>
    <row r="7295" spans="1:14" x14ac:dyDescent="0.3">
      <c r="A7295" s="8" t="s">
        <v>7304</v>
      </c>
      <c r="B7295" s="9">
        <v>45626</v>
      </c>
      <c r="C7295" s="10" t="s">
        <v>8012</v>
      </c>
      <c r="D7295" s="10" t="s">
        <v>8029</v>
      </c>
      <c r="E7295" s="10" t="s">
        <v>8032</v>
      </c>
      <c r="F7295" s="11">
        <v>1</v>
      </c>
      <c r="G7295" s="11">
        <v>716</v>
      </c>
      <c r="H7295" s="11">
        <v>1119</v>
      </c>
      <c r="I7295" s="11">
        <v>162</v>
      </c>
      <c r="J7295" s="11">
        <v>3</v>
      </c>
      <c r="K7295" s="11" t="s">
        <v>8035</v>
      </c>
      <c r="L7295" s="11">
        <f t="shared" si="339"/>
        <v>1281</v>
      </c>
      <c r="M7295" s="11">
        <f t="shared" si="340"/>
        <v>-565</v>
      </c>
      <c r="N7295" s="12">
        <f t="shared" si="341"/>
        <v>-0.78910614525139666</v>
      </c>
    </row>
    <row r="7296" spans="1:14" x14ac:dyDescent="0.3">
      <c r="A7296" s="8" t="s">
        <v>7305</v>
      </c>
      <c r="B7296" s="9">
        <v>45626</v>
      </c>
      <c r="C7296" s="10" t="s">
        <v>8013</v>
      </c>
      <c r="D7296" s="10" t="s">
        <v>8022</v>
      </c>
      <c r="E7296" s="10" t="s">
        <v>8032</v>
      </c>
      <c r="F7296" s="11">
        <v>2</v>
      </c>
      <c r="G7296" s="11">
        <v>1262</v>
      </c>
      <c r="H7296" s="11">
        <v>583</v>
      </c>
      <c r="I7296" s="11">
        <v>103</v>
      </c>
      <c r="J7296" s="11">
        <v>4</v>
      </c>
      <c r="K7296" s="11" t="s">
        <v>8034</v>
      </c>
      <c r="L7296" s="11">
        <f t="shared" si="339"/>
        <v>686</v>
      </c>
      <c r="M7296" s="11">
        <f t="shared" si="340"/>
        <v>576</v>
      </c>
      <c r="N7296" s="12">
        <f t="shared" si="341"/>
        <v>0.45641838351822506</v>
      </c>
    </row>
    <row r="7297" spans="1:14" x14ac:dyDescent="0.3">
      <c r="A7297" s="8" t="s">
        <v>7306</v>
      </c>
      <c r="B7297" s="9">
        <v>45626</v>
      </c>
      <c r="C7297" s="10" t="s">
        <v>8011</v>
      </c>
      <c r="D7297" s="10" t="s">
        <v>8015</v>
      </c>
      <c r="E7297" s="10" t="s">
        <v>8032</v>
      </c>
      <c r="F7297" s="11">
        <v>1</v>
      </c>
      <c r="G7297" s="11">
        <v>758</v>
      </c>
      <c r="H7297" s="11">
        <v>1401</v>
      </c>
      <c r="I7297" s="11">
        <v>189</v>
      </c>
      <c r="J7297" s="11">
        <v>3</v>
      </c>
      <c r="K7297" s="11" t="s">
        <v>8035</v>
      </c>
      <c r="L7297" s="11">
        <f t="shared" si="339"/>
        <v>1590</v>
      </c>
      <c r="M7297" s="11">
        <f t="shared" si="340"/>
        <v>-832</v>
      </c>
      <c r="N7297" s="12">
        <f t="shared" si="341"/>
        <v>-1.0976253298153034</v>
      </c>
    </row>
    <row r="7298" spans="1:14" x14ac:dyDescent="0.3">
      <c r="A7298" s="8" t="s">
        <v>7307</v>
      </c>
      <c r="B7298" s="9">
        <v>45626</v>
      </c>
      <c r="C7298" s="10" t="s">
        <v>8014</v>
      </c>
      <c r="D7298" s="10" t="s">
        <v>8024</v>
      </c>
      <c r="E7298" s="10" t="s">
        <v>8033</v>
      </c>
      <c r="F7298" s="11">
        <v>2</v>
      </c>
      <c r="G7298" s="11">
        <v>1272</v>
      </c>
      <c r="H7298" s="11">
        <v>668</v>
      </c>
      <c r="I7298" s="11">
        <v>140</v>
      </c>
      <c r="J7298" s="11">
        <v>7</v>
      </c>
      <c r="K7298" s="11" t="s">
        <v>8034</v>
      </c>
      <c r="L7298" s="11">
        <f t="shared" ref="L7298:L7361" si="342">H7298+I7298</f>
        <v>808</v>
      </c>
      <c r="M7298" s="11">
        <f t="shared" ref="M7298:M7361" si="343">G7298-L7298</f>
        <v>464</v>
      </c>
      <c r="N7298" s="12">
        <f t="shared" ref="N7298:N7361" si="344">M7298/G7298</f>
        <v>0.36477987421383645</v>
      </c>
    </row>
    <row r="7299" spans="1:14" x14ac:dyDescent="0.3">
      <c r="A7299" s="8" t="s">
        <v>7308</v>
      </c>
      <c r="B7299" s="9">
        <v>45626</v>
      </c>
      <c r="C7299" s="10" t="s">
        <v>8013</v>
      </c>
      <c r="D7299" s="10" t="s">
        <v>8019</v>
      </c>
      <c r="E7299" s="10" t="s">
        <v>8031</v>
      </c>
      <c r="F7299" s="11">
        <v>3</v>
      </c>
      <c r="G7299" s="11">
        <v>2436</v>
      </c>
      <c r="H7299" s="11">
        <v>692</v>
      </c>
      <c r="I7299" s="11">
        <v>183</v>
      </c>
      <c r="J7299" s="11">
        <v>2</v>
      </c>
      <c r="K7299" s="11" t="s">
        <v>8034</v>
      </c>
      <c r="L7299" s="11">
        <f t="shared" si="342"/>
        <v>875</v>
      </c>
      <c r="M7299" s="11">
        <f t="shared" si="343"/>
        <v>1561</v>
      </c>
      <c r="N7299" s="12">
        <f t="shared" si="344"/>
        <v>0.64080459770114939</v>
      </c>
    </row>
    <row r="7300" spans="1:14" x14ac:dyDescent="0.3">
      <c r="A7300" s="8" t="s">
        <v>7309</v>
      </c>
      <c r="B7300" s="9">
        <v>45626</v>
      </c>
      <c r="C7300" s="10" t="s">
        <v>8011</v>
      </c>
      <c r="D7300" s="10" t="s">
        <v>8023</v>
      </c>
      <c r="E7300" s="10" t="s">
        <v>8031</v>
      </c>
      <c r="F7300" s="11">
        <v>5</v>
      </c>
      <c r="G7300" s="11">
        <v>3140</v>
      </c>
      <c r="H7300" s="11">
        <v>638</v>
      </c>
      <c r="I7300" s="11">
        <v>210</v>
      </c>
      <c r="J7300" s="11">
        <v>5</v>
      </c>
      <c r="K7300" s="11" t="s">
        <v>8035</v>
      </c>
      <c r="L7300" s="11">
        <f t="shared" si="342"/>
        <v>848</v>
      </c>
      <c r="M7300" s="11">
        <f t="shared" si="343"/>
        <v>2292</v>
      </c>
      <c r="N7300" s="12">
        <f t="shared" si="344"/>
        <v>0.72993630573248403</v>
      </c>
    </row>
    <row r="7301" spans="1:14" x14ac:dyDescent="0.3">
      <c r="A7301" s="8" t="s">
        <v>7310</v>
      </c>
      <c r="B7301" s="9">
        <v>45626</v>
      </c>
      <c r="C7301" s="10" t="s">
        <v>8014</v>
      </c>
      <c r="D7301" s="10" t="s">
        <v>8024</v>
      </c>
      <c r="E7301" s="10" t="s">
        <v>8031</v>
      </c>
      <c r="F7301" s="11">
        <v>1</v>
      </c>
      <c r="G7301" s="11">
        <v>819</v>
      </c>
      <c r="H7301" s="11">
        <v>1186</v>
      </c>
      <c r="I7301" s="11">
        <v>174</v>
      </c>
      <c r="J7301" s="11">
        <v>3</v>
      </c>
      <c r="K7301" s="11" t="s">
        <v>8034</v>
      </c>
      <c r="L7301" s="11">
        <f t="shared" si="342"/>
        <v>1360</v>
      </c>
      <c r="M7301" s="11">
        <f t="shared" si="343"/>
        <v>-541</v>
      </c>
      <c r="N7301" s="12">
        <f t="shared" si="344"/>
        <v>-0.66056166056166055</v>
      </c>
    </row>
    <row r="7302" spans="1:14" x14ac:dyDescent="0.3">
      <c r="A7302" s="8" t="s">
        <v>7311</v>
      </c>
      <c r="B7302" s="9">
        <v>45626</v>
      </c>
      <c r="C7302" s="10" t="s">
        <v>8014</v>
      </c>
      <c r="D7302" s="10" t="s">
        <v>8020</v>
      </c>
      <c r="E7302" s="10" t="s">
        <v>8033</v>
      </c>
      <c r="F7302" s="11">
        <v>2</v>
      </c>
      <c r="G7302" s="11">
        <v>1712</v>
      </c>
      <c r="H7302" s="11">
        <v>589</v>
      </c>
      <c r="I7302" s="11">
        <v>147</v>
      </c>
      <c r="J7302" s="11">
        <v>2</v>
      </c>
      <c r="K7302" s="11" t="s">
        <v>8034</v>
      </c>
      <c r="L7302" s="11">
        <f t="shared" si="342"/>
        <v>736</v>
      </c>
      <c r="M7302" s="11">
        <f t="shared" si="343"/>
        <v>976</v>
      </c>
      <c r="N7302" s="12">
        <f t="shared" si="344"/>
        <v>0.57009345794392519</v>
      </c>
    </row>
    <row r="7303" spans="1:14" x14ac:dyDescent="0.3">
      <c r="A7303" s="8" t="s">
        <v>7312</v>
      </c>
      <c r="B7303" s="9">
        <v>45626</v>
      </c>
      <c r="C7303" s="10" t="s">
        <v>8011</v>
      </c>
      <c r="D7303" s="10" t="s">
        <v>8030</v>
      </c>
      <c r="E7303" s="10" t="s">
        <v>8032</v>
      </c>
      <c r="F7303" s="11">
        <v>1</v>
      </c>
      <c r="G7303" s="11">
        <v>740</v>
      </c>
      <c r="H7303" s="11">
        <v>1110</v>
      </c>
      <c r="I7303" s="11">
        <v>205</v>
      </c>
      <c r="J7303" s="11">
        <v>7</v>
      </c>
      <c r="K7303" s="11" t="s">
        <v>8034</v>
      </c>
      <c r="L7303" s="11">
        <f t="shared" si="342"/>
        <v>1315</v>
      </c>
      <c r="M7303" s="11">
        <f t="shared" si="343"/>
        <v>-575</v>
      </c>
      <c r="N7303" s="12">
        <f t="shared" si="344"/>
        <v>-0.77702702702702697</v>
      </c>
    </row>
    <row r="7304" spans="1:14" x14ac:dyDescent="0.3">
      <c r="A7304" s="8" t="s">
        <v>7313</v>
      </c>
      <c r="B7304" s="9">
        <v>45626</v>
      </c>
      <c r="C7304" s="10" t="s">
        <v>8013</v>
      </c>
      <c r="D7304" s="10" t="s">
        <v>8022</v>
      </c>
      <c r="E7304" s="10" t="s">
        <v>8032</v>
      </c>
      <c r="F7304" s="11">
        <v>5</v>
      </c>
      <c r="G7304" s="11">
        <v>2910</v>
      </c>
      <c r="H7304" s="11">
        <v>1076</v>
      </c>
      <c r="I7304" s="11">
        <v>143</v>
      </c>
      <c r="J7304" s="11">
        <v>3</v>
      </c>
      <c r="K7304" s="11" t="s">
        <v>8034</v>
      </c>
      <c r="L7304" s="11">
        <f t="shared" si="342"/>
        <v>1219</v>
      </c>
      <c r="M7304" s="11">
        <f t="shared" si="343"/>
        <v>1691</v>
      </c>
      <c r="N7304" s="12">
        <f t="shared" si="344"/>
        <v>0.58109965635738836</v>
      </c>
    </row>
    <row r="7305" spans="1:14" x14ac:dyDescent="0.3">
      <c r="A7305" s="8" t="s">
        <v>7314</v>
      </c>
      <c r="B7305" s="9">
        <v>45626</v>
      </c>
      <c r="C7305" s="10" t="s">
        <v>8012</v>
      </c>
      <c r="D7305" s="10" t="s">
        <v>8028</v>
      </c>
      <c r="E7305" s="10" t="s">
        <v>8031</v>
      </c>
      <c r="F7305" s="11">
        <v>4</v>
      </c>
      <c r="G7305" s="11">
        <v>3316</v>
      </c>
      <c r="H7305" s="11">
        <v>1156</v>
      </c>
      <c r="I7305" s="11">
        <v>217</v>
      </c>
      <c r="J7305" s="11">
        <v>3</v>
      </c>
      <c r="K7305" s="11" t="s">
        <v>8034</v>
      </c>
      <c r="L7305" s="11">
        <f t="shared" si="342"/>
        <v>1373</v>
      </c>
      <c r="M7305" s="11">
        <f t="shared" si="343"/>
        <v>1943</v>
      </c>
      <c r="N7305" s="12">
        <f t="shared" si="344"/>
        <v>0.58594692400482506</v>
      </c>
    </row>
    <row r="7306" spans="1:14" x14ac:dyDescent="0.3">
      <c r="A7306" s="8" t="s">
        <v>7315</v>
      </c>
      <c r="B7306" s="9">
        <v>45626</v>
      </c>
      <c r="C7306" s="10" t="s">
        <v>8012</v>
      </c>
      <c r="D7306" s="10" t="s">
        <v>8027</v>
      </c>
      <c r="E7306" s="10" t="s">
        <v>8031</v>
      </c>
      <c r="F7306" s="11">
        <v>2</v>
      </c>
      <c r="G7306" s="11">
        <v>1332</v>
      </c>
      <c r="H7306" s="11">
        <v>1367</v>
      </c>
      <c r="I7306" s="11">
        <v>207</v>
      </c>
      <c r="J7306" s="11">
        <v>6</v>
      </c>
      <c r="K7306" s="11" t="s">
        <v>8035</v>
      </c>
      <c r="L7306" s="11">
        <f t="shared" si="342"/>
        <v>1574</v>
      </c>
      <c r="M7306" s="11">
        <f t="shared" si="343"/>
        <v>-242</v>
      </c>
      <c r="N7306" s="12">
        <f t="shared" si="344"/>
        <v>-0.18168168168168169</v>
      </c>
    </row>
    <row r="7307" spans="1:14" x14ac:dyDescent="0.3">
      <c r="A7307" s="8" t="s">
        <v>7316</v>
      </c>
      <c r="B7307" s="9">
        <v>45626</v>
      </c>
      <c r="C7307" s="10" t="s">
        <v>8013</v>
      </c>
      <c r="D7307" s="10" t="s">
        <v>8025</v>
      </c>
      <c r="E7307" s="10" t="s">
        <v>8032</v>
      </c>
      <c r="F7307" s="11">
        <v>5</v>
      </c>
      <c r="G7307" s="11">
        <v>4375</v>
      </c>
      <c r="H7307" s="11">
        <v>1238</v>
      </c>
      <c r="I7307" s="11">
        <v>134</v>
      </c>
      <c r="J7307" s="11">
        <v>3</v>
      </c>
      <c r="K7307" s="11" t="s">
        <v>8034</v>
      </c>
      <c r="L7307" s="11">
        <f t="shared" si="342"/>
        <v>1372</v>
      </c>
      <c r="M7307" s="11">
        <f t="shared" si="343"/>
        <v>3003</v>
      </c>
      <c r="N7307" s="12">
        <f t="shared" si="344"/>
        <v>0.68640000000000001</v>
      </c>
    </row>
    <row r="7308" spans="1:14" x14ac:dyDescent="0.3">
      <c r="A7308" s="8" t="s">
        <v>7317</v>
      </c>
      <c r="B7308" s="9">
        <v>45626</v>
      </c>
      <c r="C7308" s="10" t="s">
        <v>8012</v>
      </c>
      <c r="D7308" s="10" t="s">
        <v>8028</v>
      </c>
      <c r="E7308" s="10" t="s">
        <v>8032</v>
      </c>
      <c r="F7308" s="11">
        <v>1</v>
      </c>
      <c r="G7308" s="11">
        <v>599</v>
      </c>
      <c r="H7308" s="11">
        <v>1191</v>
      </c>
      <c r="I7308" s="11">
        <v>203</v>
      </c>
      <c r="J7308" s="11">
        <v>2</v>
      </c>
      <c r="K7308" s="11" t="s">
        <v>8035</v>
      </c>
      <c r="L7308" s="11">
        <f t="shared" si="342"/>
        <v>1394</v>
      </c>
      <c r="M7308" s="11">
        <f t="shared" si="343"/>
        <v>-795</v>
      </c>
      <c r="N7308" s="12">
        <f t="shared" si="344"/>
        <v>-1.327212020033389</v>
      </c>
    </row>
    <row r="7309" spans="1:14" x14ac:dyDescent="0.3">
      <c r="A7309" s="8" t="s">
        <v>7318</v>
      </c>
      <c r="B7309" s="9">
        <v>45626</v>
      </c>
      <c r="C7309" s="10" t="s">
        <v>8012</v>
      </c>
      <c r="D7309" s="10" t="s">
        <v>8028</v>
      </c>
      <c r="E7309" s="10" t="s">
        <v>8033</v>
      </c>
      <c r="F7309" s="11">
        <v>2</v>
      </c>
      <c r="G7309" s="11">
        <v>1348</v>
      </c>
      <c r="H7309" s="11">
        <v>847</v>
      </c>
      <c r="I7309" s="11">
        <v>175</v>
      </c>
      <c r="J7309" s="11">
        <v>4</v>
      </c>
      <c r="K7309" s="11" t="s">
        <v>8035</v>
      </c>
      <c r="L7309" s="11">
        <f t="shared" si="342"/>
        <v>1022</v>
      </c>
      <c r="M7309" s="11">
        <f t="shared" si="343"/>
        <v>326</v>
      </c>
      <c r="N7309" s="12">
        <f t="shared" si="344"/>
        <v>0.24183976261127596</v>
      </c>
    </row>
    <row r="7310" spans="1:14" x14ac:dyDescent="0.3">
      <c r="A7310" s="8" t="s">
        <v>7319</v>
      </c>
      <c r="B7310" s="9">
        <v>45626</v>
      </c>
      <c r="C7310" s="10" t="s">
        <v>8012</v>
      </c>
      <c r="D7310" s="10" t="s">
        <v>8029</v>
      </c>
      <c r="E7310" s="10" t="s">
        <v>8032</v>
      </c>
      <c r="F7310" s="11">
        <v>1</v>
      </c>
      <c r="G7310" s="11">
        <v>797</v>
      </c>
      <c r="H7310" s="11">
        <v>681</v>
      </c>
      <c r="I7310" s="11">
        <v>199</v>
      </c>
      <c r="J7310" s="11">
        <v>6</v>
      </c>
      <c r="K7310" s="11" t="s">
        <v>8034</v>
      </c>
      <c r="L7310" s="11">
        <f t="shared" si="342"/>
        <v>880</v>
      </c>
      <c r="M7310" s="11">
        <f t="shared" si="343"/>
        <v>-83</v>
      </c>
      <c r="N7310" s="12">
        <f t="shared" si="344"/>
        <v>-0.10414052697616061</v>
      </c>
    </row>
    <row r="7311" spans="1:14" x14ac:dyDescent="0.3">
      <c r="A7311" s="8" t="s">
        <v>7320</v>
      </c>
      <c r="B7311" s="9">
        <v>45627</v>
      </c>
      <c r="C7311" s="10" t="s">
        <v>8012</v>
      </c>
      <c r="D7311" s="10" t="s">
        <v>8028</v>
      </c>
      <c r="E7311" s="10" t="s">
        <v>8031</v>
      </c>
      <c r="F7311" s="11">
        <v>3</v>
      </c>
      <c r="G7311" s="11">
        <v>2658</v>
      </c>
      <c r="H7311" s="11">
        <v>1059</v>
      </c>
      <c r="I7311" s="11">
        <v>193</v>
      </c>
      <c r="J7311" s="11">
        <v>4</v>
      </c>
      <c r="K7311" s="11" t="s">
        <v>8034</v>
      </c>
      <c r="L7311" s="11">
        <f t="shared" si="342"/>
        <v>1252</v>
      </c>
      <c r="M7311" s="11">
        <f t="shared" si="343"/>
        <v>1406</v>
      </c>
      <c r="N7311" s="12">
        <f t="shared" si="344"/>
        <v>0.52896914973664411</v>
      </c>
    </row>
    <row r="7312" spans="1:14" x14ac:dyDescent="0.3">
      <c r="A7312" s="8" t="s">
        <v>7321</v>
      </c>
      <c r="B7312" s="9">
        <v>45627</v>
      </c>
      <c r="C7312" s="10" t="s">
        <v>8014</v>
      </c>
      <c r="D7312" s="10" t="s">
        <v>8024</v>
      </c>
      <c r="E7312" s="10" t="s">
        <v>8033</v>
      </c>
      <c r="F7312" s="11">
        <v>1</v>
      </c>
      <c r="G7312" s="11">
        <v>647</v>
      </c>
      <c r="H7312" s="11">
        <v>677</v>
      </c>
      <c r="I7312" s="11">
        <v>189</v>
      </c>
      <c r="J7312" s="11">
        <v>6</v>
      </c>
      <c r="K7312" s="11" t="s">
        <v>8034</v>
      </c>
      <c r="L7312" s="11">
        <f t="shared" si="342"/>
        <v>866</v>
      </c>
      <c r="M7312" s="11">
        <f t="shared" si="343"/>
        <v>-219</v>
      </c>
      <c r="N7312" s="12">
        <f t="shared" si="344"/>
        <v>-0.33848531684698607</v>
      </c>
    </row>
    <row r="7313" spans="1:14" x14ac:dyDescent="0.3">
      <c r="A7313" s="8" t="s">
        <v>7322</v>
      </c>
      <c r="B7313" s="9">
        <v>45627</v>
      </c>
      <c r="C7313" s="10" t="s">
        <v>8013</v>
      </c>
      <c r="D7313" s="10" t="s">
        <v>8022</v>
      </c>
      <c r="E7313" s="10" t="s">
        <v>8033</v>
      </c>
      <c r="F7313" s="11">
        <v>5</v>
      </c>
      <c r="G7313" s="11">
        <v>3235</v>
      </c>
      <c r="H7313" s="11">
        <v>359</v>
      </c>
      <c r="I7313" s="11">
        <v>201</v>
      </c>
      <c r="J7313" s="11">
        <v>2</v>
      </c>
      <c r="K7313" s="11" t="s">
        <v>8034</v>
      </c>
      <c r="L7313" s="11">
        <f t="shared" si="342"/>
        <v>560</v>
      </c>
      <c r="M7313" s="11">
        <f t="shared" si="343"/>
        <v>2675</v>
      </c>
      <c r="N7313" s="12">
        <f t="shared" si="344"/>
        <v>0.82689335394126739</v>
      </c>
    </row>
    <row r="7314" spans="1:14" x14ac:dyDescent="0.3">
      <c r="A7314" s="8" t="s">
        <v>7323</v>
      </c>
      <c r="B7314" s="9">
        <v>45627</v>
      </c>
      <c r="C7314" s="10" t="s">
        <v>8012</v>
      </c>
      <c r="D7314" s="10" t="s">
        <v>8016</v>
      </c>
      <c r="E7314" s="10" t="s">
        <v>8033</v>
      </c>
      <c r="F7314" s="11">
        <v>2</v>
      </c>
      <c r="G7314" s="11">
        <v>1222</v>
      </c>
      <c r="H7314" s="11">
        <v>993</v>
      </c>
      <c r="I7314" s="11">
        <v>103</v>
      </c>
      <c r="J7314" s="11">
        <v>7</v>
      </c>
      <c r="K7314" s="11" t="s">
        <v>8034</v>
      </c>
      <c r="L7314" s="11">
        <f t="shared" si="342"/>
        <v>1096</v>
      </c>
      <c r="M7314" s="11">
        <f t="shared" si="343"/>
        <v>126</v>
      </c>
      <c r="N7314" s="12">
        <f t="shared" si="344"/>
        <v>0.10310965630114566</v>
      </c>
    </row>
    <row r="7315" spans="1:14" x14ac:dyDescent="0.3">
      <c r="A7315" s="8" t="s">
        <v>7324</v>
      </c>
      <c r="B7315" s="9">
        <v>45627</v>
      </c>
      <c r="C7315" s="10" t="s">
        <v>8011</v>
      </c>
      <c r="D7315" s="10" t="s">
        <v>8015</v>
      </c>
      <c r="E7315" s="10" t="s">
        <v>8033</v>
      </c>
      <c r="F7315" s="11">
        <v>4</v>
      </c>
      <c r="G7315" s="11">
        <v>3448</v>
      </c>
      <c r="H7315" s="11">
        <v>720</v>
      </c>
      <c r="I7315" s="11">
        <v>171</v>
      </c>
      <c r="J7315" s="11">
        <v>5</v>
      </c>
      <c r="K7315" s="11" t="s">
        <v>8034</v>
      </c>
      <c r="L7315" s="11">
        <f t="shared" si="342"/>
        <v>891</v>
      </c>
      <c r="M7315" s="11">
        <f t="shared" si="343"/>
        <v>2557</v>
      </c>
      <c r="N7315" s="12">
        <f t="shared" si="344"/>
        <v>0.74158932714617165</v>
      </c>
    </row>
    <row r="7316" spans="1:14" x14ac:dyDescent="0.3">
      <c r="A7316" s="8" t="s">
        <v>7325</v>
      </c>
      <c r="B7316" s="9">
        <v>45627</v>
      </c>
      <c r="C7316" s="10" t="s">
        <v>8014</v>
      </c>
      <c r="D7316" s="10" t="s">
        <v>8018</v>
      </c>
      <c r="E7316" s="10" t="s">
        <v>8033</v>
      </c>
      <c r="F7316" s="11">
        <v>5</v>
      </c>
      <c r="G7316" s="11">
        <v>3275</v>
      </c>
      <c r="H7316" s="11">
        <v>839</v>
      </c>
      <c r="I7316" s="11">
        <v>176</v>
      </c>
      <c r="J7316" s="11">
        <v>3</v>
      </c>
      <c r="K7316" s="11" t="s">
        <v>8035</v>
      </c>
      <c r="L7316" s="11">
        <f t="shared" si="342"/>
        <v>1015</v>
      </c>
      <c r="M7316" s="11">
        <f t="shared" si="343"/>
        <v>2260</v>
      </c>
      <c r="N7316" s="12">
        <f t="shared" si="344"/>
        <v>0.69007633587786255</v>
      </c>
    </row>
    <row r="7317" spans="1:14" x14ac:dyDescent="0.3">
      <c r="A7317" s="8" t="s">
        <v>7326</v>
      </c>
      <c r="B7317" s="9">
        <v>45627</v>
      </c>
      <c r="C7317" s="10" t="s">
        <v>8014</v>
      </c>
      <c r="D7317" s="10" t="s">
        <v>8020</v>
      </c>
      <c r="E7317" s="10" t="s">
        <v>8031</v>
      </c>
      <c r="F7317" s="11">
        <v>3</v>
      </c>
      <c r="G7317" s="11">
        <v>2691</v>
      </c>
      <c r="H7317" s="11">
        <v>1238</v>
      </c>
      <c r="I7317" s="11">
        <v>185</v>
      </c>
      <c r="J7317" s="11">
        <v>4</v>
      </c>
      <c r="K7317" s="11" t="s">
        <v>8034</v>
      </c>
      <c r="L7317" s="11">
        <f t="shared" si="342"/>
        <v>1423</v>
      </c>
      <c r="M7317" s="11">
        <f t="shared" si="343"/>
        <v>1268</v>
      </c>
      <c r="N7317" s="12">
        <f t="shared" si="344"/>
        <v>0.47120029728725382</v>
      </c>
    </row>
    <row r="7318" spans="1:14" x14ac:dyDescent="0.3">
      <c r="A7318" s="8" t="s">
        <v>7327</v>
      </c>
      <c r="B7318" s="9">
        <v>45627</v>
      </c>
      <c r="C7318" s="10" t="s">
        <v>8011</v>
      </c>
      <c r="D7318" s="10" t="s">
        <v>8015</v>
      </c>
      <c r="E7318" s="10" t="s">
        <v>8033</v>
      </c>
      <c r="F7318" s="11">
        <v>5</v>
      </c>
      <c r="G7318" s="11">
        <v>4330</v>
      </c>
      <c r="H7318" s="11">
        <v>1358</v>
      </c>
      <c r="I7318" s="11">
        <v>135</v>
      </c>
      <c r="J7318" s="11">
        <v>2</v>
      </c>
      <c r="K7318" s="11" t="s">
        <v>8034</v>
      </c>
      <c r="L7318" s="11">
        <f t="shared" si="342"/>
        <v>1493</v>
      </c>
      <c r="M7318" s="11">
        <f t="shared" si="343"/>
        <v>2837</v>
      </c>
      <c r="N7318" s="12">
        <f t="shared" si="344"/>
        <v>0.65519630484988456</v>
      </c>
    </row>
    <row r="7319" spans="1:14" x14ac:dyDescent="0.3">
      <c r="A7319" s="8" t="s">
        <v>7328</v>
      </c>
      <c r="B7319" s="9">
        <v>45627</v>
      </c>
      <c r="C7319" s="10" t="s">
        <v>8011</v>
      </c>
      <c r="D7319" s="10" t="s">
        <v>8015</v>
      </c>
      <c r="E7319" s="10" t="s">
        <v>8033</v>
      </c>
      <c r="F7319" s="11">
        <v>2</v>
      </c>
      <c r="G7319" s="11">
        <v>1664</v>
      </c>
      <c r="H7319" s="11">
        <v>804</v>
      </c>
      <c r="I7319" s="11">
        <v>178</v>
      </c>
      <c r="J7319" s="11">
        <v>5</v>
      </c>
      <c r="K7319" s="11" t="s">
        <v>8034</v>
      </c>
      <c r="L7319" s="11">
        <f t="shared" si="342"/>
        <v>982</v>
      </c>
      <c r="M7319" s="11">
        <f t="shared" si="343"/>
        <v>682</v>
      </c>
      <c r="N7319" s="12">
        <f t="shared" si="344"/>
        <v>0.40985576923076922</v>
      </c>
    </row>
    <row r="7320" spans="1:14" x14ac:dyDescent="0.3">
      <c r="A7320" s="8" t="s">
        <v>7329</v>
      </c>
      <c r="B7320" s="9">
        <v>45627</v>
      </c>
      <c r="C7320" s="10" t="s">
        <v>8011</v>
      </c>
      <c r="D7320" s="10" t="s">
        <v>8015</v>
      </c>
      <c r="E7320" s="10" t="s">
        <v>8031</v>
      </c>
      <c r="F7320" s="11">
        <v>2</v>
      </c>
      <c r="G7320" s="11">
        <v>1362</v>
      </c>
      <c r="H7320" s="11">
        <v>432</v>
      </c>
      <c r="I7320" s="11">
        <v>143</v>
      </c>
      <c r="J7320" s="11">
        <v>3</v>
      </c>
      <c r="K7320" s="11" t="s">
        <v>8034</v>
      </c>
      <c r="L7320" s="11">
        <f t="shared" si="342"/>
        <v>575</v>
      </c>
      <c r="M7320" s="11">
        <f t="shared" si="343"/>
        <v>787</v>
      </c>
      <c r="N7320" s="12">
        <f t="shared" si="344"/>
        <v>0.57782672540381796</v>
      </c>
    </row>
    <row r="7321" spans="1:14" x14ac:dyDescent="0.3">
      <c r="A7321" s="8" t="s">
        <v>7330</v>
      </c>
      <c r="B7321" s="9">
        <v>45627</v>
      </c>
      <c r="C7321" s="10" t="s">
        <v>8013</v>
      </c>
      <c r="D7321" s="10" t="s">
        <v>8019</v>
      </c>
      <c r="E7321" s="10" t="s">
        <v>8033</v>
      </c>
      <c r="F7321" s="11">
        <v>1</v>
      </c>
      <c r="G7321" s="11">
        <v>652</v>
      </c>
      <c r="H7321" s="11">
        <v>924</v>
      </c>
      <c r="I7321" s="11">
        <v>215</v>
      </c>
      <c r="J7321" s="11">
        <v>5</v>
      </c>
      <c r="K7321" s="11" t="s">
        <v>8035</v>
      </c>
      <c r="L7321" s="11">
        <f t="shared" si="342"/>
        <v>1139</v>
      </c>
      <c r="M7321" s="11">
        <f t="shared" si="343"/>
        <v>-487</v>
      </c>
      <c r="N7321" s="12">
        <f t="shared" si="344"/>
        <v>-0.74693251533742333</v>
      </c>
    </row>
    <row r="7322" spans="1:14" x14ac:dyDescent="0.3">
      <c r="A7322" s="8" t="s">
        <v>7331</v>
      </c>
      <c r="B7322" s="9">
        <v>45627</v>
      </c>
      <c r="C7322" s="10" t="s">
        <v>8014</v>
      </c>
      <c r="D7322" s="10" t="s">
        <v>8024</v>
      </c>
      <c r="E7322" s="10" t="s">
        <v>8033</v>
      </c>
      <c r="F7322" s="11">
        <v>5</v>
      </c>
      <c r="G7322" s="11">
        <v>3575</v>
      </c>
      <c r="H7322" s="11">
        <v>1225</v>
      </c>
      <c r="I7322" s="11">
        <v>144</v>
      </c>
      <c r="J7322" s="11">
        <v>7</v>
      </c>
      <c r="K7322" s="11" t="s">
        <v>8035</v>
      </c>
      <c r="L7322" s="11">
        <f t="shared" si="342"/>
        <v>1369</v>
      </c>
      <c r="M7322" s="11">
        <f t="shared" si="343"/>
        <v>2206</v>
      </c>
      <c r="N7322" s="12">
        <f t="shared" si="344"/>
        <v>0.61706293706293702</v>
      </c>
    </row>
    <row r="7323" spans="1:14" x14ac:dyDescent="0.3">
      <c r="A7323" s="8" t="s">
        <v>7332</v>
      </c>
      <c r="B7323" s="9">
        <v>45627</v>
      </c>
      <c r="C7323" s="10" t="s">
        <v>8012</v>
      </c>
      <c r="D7323" s="10" t="s">
        <v>8027</v>
      </c>
      <c r="E7323" s="10" t="s">
        <v>8033</v>
      </c>
      <c r="F7323" s="11">
        <v>1</v>
      </c>
      <c r="G7323" s="11">
        <v>824</v>
      </c>
      <c r="H7323" s="11">
        <v>870</v>
      </c>
      <c r="I7323" s="11">
        <v>186</v>
      </c>
      <c r="J7323" s="11">
        <v>2</v>
      </c>
      <c r="K7323" s="11" t="s">
        <v>8034</v>
      </c>
      <c r="L7323" s="11">
        <f t="shared" si="342"/>
        <v>1056</v>
      </c>
      <c r="M7323" s="11">
        <f t="shared" si="343"/>
        <v>-232</v>
      </c>
      <c r="N7323" s="12">
        <f t="shared" si="344"/>
        <v>-0.28155339805825241</v>
      </c>
    </row>
    <row r="7324" spans="1:14" x14ac:dyDescent="0.3">
      <c r="A7324" s="8" t="s">
        <v>7333</v>
      </c>
      <c r="B7324" s="9">
        <v>45627</v>
      </c>
      <c r="C7324" s="10" t="s">
        <v>8012</v>
      </c>
      <c r="D7324" s="10" t="s">
        <v>8028</v>
      </c>
      <c r="E7324" s="10" t="s">
        <v>8033</v>
      </c>
      <c r="F7324" s="11">
        <v>2</v>
      </c>
      <c r="G7324" s="11">
        <v>1470</v>
      </c>
      <c r="H7324" s="11">
        <v>972</v>
      </c>
      <c r="I7324" s="11">
        <v>102</v>
      </c>
      <c r="J7324" s="11">
        <v>2</v>
      </c>
      <c r="K7324" s="11" t="s">
        <v>8034</v>
      </c>
      <c r="L7324" s="11">
        <f t="shared" si="342"/>
        <v>1074</v>
      </c>
      <c r="M7324" s="11">
        <f t="shared" si="343"/>
        <v>396</v>
      </c>
      <c r="N7324" s="12">
        <f t="shared" si="344"/>
        <v>0.26938775510204083</v>
      </c>
    </row>
    <row r="7325" spans="1:14" x14ac:dyDescent="0.3">
      <c r="A7325" s="8" t="s">
        <v>7334</v>
      </c>
      <c r="B7325" s="9">
        <v>45627</v>
      </c>
      <c r="C7325" s="10" t="s">
        <v>8014</v>
      </c>
      <c r="D7325" s="10" t="s">
        <v>8024</v>
      </c>
      <c r="E7325" s="10" t="s">
        <v>8031</v>
      </c>
      <c r="F7325" s="11">
        <v>3</v>
      </c>
      <c r="G7325" s="11">
        <v>2529</v>
      </c>
      <c r="H7325" s="11">
        <v>1268</v>
      </c>
      <c r="I7325" s="11">
        <v>183</v>
      </c>
      <c r="J7325" s="11">
        <v>7</v>
      </c>
      <c r="K7325" s="11" t="s">
        <v>8034</v>
      </c>
      <c r="L7325" s="11">
        <f t="shared" si="342"/>
        <v>1451</v>
      </c>
      <c r="M7325" s="11">
        <f t="shared" si="343"/>
        <v>1078</v>
      </c>
      <c r="N7325" s="12">
        <f t="shared" si="344"/>
        <v>0.42625543693159351</v>
      </c>
    </row>
    <row r="7326" spans="1:14" x14ac:dyDescent="0.3">
      <c r="A7326" s="8" t="s">
        <v>7335</v>
      </c>
      <c r="B7326" s="9">
        <v>45627</v>
      </c>
      <c r="C7326" s="10" t="s">
        <v>8013</v>
      </c>
      <c r="D7326" s="10" t="s">
        <v>8025</v>
      </c>
      <c r="E7326" s="10" t="s">
        <v>8033</v>
      </c>
      <c r="F7326" s="11">
        <v>3</v>
      </c>
      <c r="G7326" s="11">
        <v>2697</v>
      </c>
      <c r="H7326" s="11">
        <v>1106</v>
      </c>
      <c r="I7326" s="11">
        <v>123</v>
      </c>
      <c r="J7326" s="11">
        <v>6</v>
      </c>
      <c r="K7326" s="11" t="s">
        <v>8034</v>
      </c>
      <c r="L7326" s="11">
        <f t="shared" si="342"/>
        <v>1229</v>
      </c>
      <c r="M7326" s="11">
        <f t="shared" si="343"/>
        <v>1468</v>
      </c>
      <c r="N7326" s="12">
        <f t="shared" si="344"/>
        <v>0.54430849091583244</v>
      </c>
    </row>
    <row r="7327" spans="1:14" x14ac:dyDescent="0.3">
      <c r="A7327" s="8" t="s">
        <v>7336</v>
      </c>
      <c r="B7327" s="9">
        <v>45627</v>
      </c>
      <c r="C7327" s="10" t="s">
        <v>8012</v>
      </c>
      <c r="D7327" s="10" t="s">
        <v>8016</v>
      </c>
      <c r="E7327" s="10" t="s">
        <v>8032</v>
      </c>
      <c r="F7327" s="11">
        <v>5</v>
      </c>
      <c r="G7327" s="11">
        <v>3760</v>
      </c>
      <c r="H7327" s="11">
        <v>1439</v>
      </c>
      <c r="I7327" s="11">
        <v>167</v>
      </c>
      <c r="J7327" s="11">
        <v>7</v>
      </c>
      <c r="K7327" s="11" t="s">
        <v>8034</v>
      </c>
      <c r="L7327" s="11">
        <f t="shared" si="342"/>
        <v>1606</v>
      </c>
      <c r="M7327" s="11">
        <f t="shared" si="343"/>
        <v>2154</v>
      </c>
      <c r="N7327" s="12">
        <f t="shared" si="344"/>
        <v>0.57287234042553192</v>
      </c>
    </row>
    <row r="7328" spans="1:14" x14ac:dyDescent="0.3">
      <c r="A7328" s="8" t="s">
        <v>7337</v>
      </c>
      <c r="B7328" s="9">
        <v>45628</v>
      </c>
      <c r="C7328" s="10" t="s">
        <v>8013</v>
      </c>
      <c r="D7328" s="10" t="s">
        <v>8017</v>
      </c>
      <c r="E7328" s="10" t="s">
        <v>8033</v>
      </c>
      <c r="F7328" s="11">
        <v>2</v>
      </c>
      <c r="G7328" s="11">
        <v>1202</v>
      </c>
      <c r="H7328" s="11">
        <v>937</v>
      </c>
      <c r="I7328" s="11">
        <v>176</v>
      </c>
      <c r="J7328" s="11">
        <v>3</v>
      </c>
      <c r="K7328" s="11" t="s">
        <v>8034</v>
      </c>
      <c r="L7328" s="11">
        <f t="shared" si="342"/>
        <v>1113</v>
      </c>
      <c r="M7328" s="11">
        <f t="shared" si="343"/>
        <v>89</v>
      </c>
      <c r="N7328" s="12">
        <f t="shared" si="344"/>
        <v>7.4043261231281202E-2</v>
      </c>
    </row>
    <row r="7329" spans="1:14" x14ac:dyDescent="0.3">
      <c r="A7329" s="8" t="s">
        <v>7338</v>
      </c>
      <c r="B7329" s="9">
        <v>45628</v>
      </c>
      <c r="C7329" s="10" t="s">
        <v>8013</v>
      </c>
      <c r="D7329" s="10" t="s">
        <v>8025</v>
      </c>
      <c r="E7329" s="10" t="s">
        <v>8031</v>
      </c>
      <c r="F7329" s="11">
        <v>2</v>
      </c>
      <c r="G7329" s="11">
        <v>1616</v>
      </c>
      <c r="H7329" s="11">
        <v>1243</v>
      </c>
      <c r="I7329" s="11">
        <v>158</v>
      </c>
      <c r="J7329" s="11">
        <v>7</v>
      </c>
      <c r="K7329" s="11" t="s">
        <v>8034</v>
      </c>
      <c r="L7329" s="11">
        <f t="shared" si="342"/>
        <v>1401</v>
      </c>
      <c r="M7329" s="11">
        <f t="shared" si="343"/>
        <v>215</v>
      </c>
      <c r="N7329" s="12">
        <f t="shared" si="344"/>
        <v>0.13304455445544555</v>
      </c>
    </row>
    <row r="7330" spans="1:14" x14ac:dyDescent="0.3">
      <c r="A7330" s="8" t="s">
        <v>7339</v>
      </c>
      <c r="B7330" s="9">
        <v>45628</v>
      </c>
      <c r="C7330" s="10" t="s">
        <v>8012</v>
      </c>
      <c r="D7330" s="10" t="s">
        <v>8027</v>
      </c>
      <c r="E7330" s="10" t="s">
        <v>8032</v>
      </c>
      <c r="F7330" s="11">
        <v>3</v>
      </c>
      <c r="G7330" s="11">
        <v>2082</v>
      </c>
      <c r="H7330" s="11">
        <v>739</v>
      </c>
      <c r="I7330" s="11">
        <v>181</v>
      </c>
      <c r="J7330" s="11">
        <v>4</v>
      </c>
      <c r="K7330" s="11" t="s">
        <v>8034</v>
      </c>
      <c r="L7330" s="11">
        <f t="shared" si="342"/>
        <v>920</v>
      </c>
      <c r="M7330" s="11">
        <f t="shared" si="343"/>
        <v>1162</v>
      </c>
      <c r="N7330" s="12">
        <f t="shared" si="344"/>
        <v>0.55811719500480306</v>
      </c>
    </row>
    <row r="7331" spans="1:14" x14ac:dyDescent="0.3">
      <c r="A7331" s="8" t="s">
        <v>7340</v>
      </c>
      <c r="B7331" s="9">
        <v>45628</v>
      </c>
      <c r="C7331" s="10" t="s">
        <v>8011</v>
      </c>
      <c r="D7331" s="10" t="s">
        <v>8023</v>
      </c>
      <c r="E7331" s="10" t="s">
        <v>8031</v>
      </c>
      <c r="F7331" s="11">
        <v>3</v>
      </c>
      <c r="G7331" s="11">
        <v>2634</v>
      </c>
      <c r="H7331" s="11">
        <v>1421</v>
      </c>
      <c r="I7331" s="11">
        <v>171</v>
      </c>
      <c r="J7331" s="11">
        <v>5</v>
      </c>
      <c r="K7331" s="11" t="s">
        <v>8035</v>
      </c>
      <c r="L7331" s="11">
        <f t="shared" si="342"/>
        <v>1592</v>
      </c>
      <c r="M7331" s="11">
        <f t="shared" si="343"/>
        <v>1042</v>
      </c>
      <c r="N7331" s="12">
        <f t="shared" si="344"/>
        <v>0.39559605163249811</v>
      </c>
    </row>
    <row r="7332" spans="1:14" x14ac:dyDescent="0.3">
      <c r="A7332" s="8" t="s">
        <v>7341</v>
      </c>
      <c r="B7332" s="9">
        <v>45628</v>
      </c>
      <c r="C7332" s="10" t="s">
        <v>8011</v>
      </c>
      <c r="D7332" s="10" t="s">
        <v>8030</v>
      </c>
      <c r="E7332" s="10" t="s">
        <v>8031</v>
      </c>
      <c r="F7332" s="11">
        <v>1</v>
      </c>
      <c r="G7332" s="11">
        <v>853</v>
      </c>
      <c r="H7332" s="11">
        <v>619</v>
      </c>
      <c r="I7332" s="11">
        <v>156</v>
      </c>
      <c r="J7332" s="11">
        <v>6</v>
      </c>
      <c r="K7332" s="11" t="s">
        <v>8035</v>
      </c>
      <c r="L7332" s="11">
        <f t="shared" si="342"/>
        <v>775</v>
      </c>
      <c r="M7332" s="11">
        <f t="shared" si="343"/>
        <v>78</v>
      </c>
      <c r="N7332" s="12">
        <f t="shared" si="344"/>
        <v>9.1441969519343497E-2</v>
      </c>
    </row>
    <row r="7333" spans="1:14" x14ac:dyDescent="0.3">
      <c r="A7333" s="8" t="s">
        <v>7342</v>
      </c>
      <c r="B7333" s="9">
        <v>45628</v>
      </c>
      <c r="C7333" s="10" t="s">
        <v>8012</v>
      </c>
      <c r="D7333" s="10" t="s">
        <v>8029</v>
      </c>
      <c r="E7333" s="10" t="s">
        <v>8033</v>
      </c>
      <c r="F7333" s="11">
        <v>2</v>
      </c>
      <c r="G7333" s="11">
        <v>1510</v>
      </c>
      <c r="H7333" s="11">
        <v>694</v>
      </c>
      <c r="I7333" s="11">
        <v>186</v>
      </c>
      <c r="J7333" s="11">
        <v>4</v>
      </c>
      <c r="K7333" s="11" t="s">
        <v>8034</v>
      </c>
      <c r="L7333" s="11">
        <f t="shared" si="342"/>
        <v>880</v>
      </c>
      <c r="M7333" s="11">
        <f t="shared" si="343"/>
        <v>630</v>
      </c>
      <c r="N7333" s="12">
        <f t="shared" si="344"/>
        <v>0.41721854304635764</v>
      </c>
    </row>
    <row r="7334" spans="1:14" x14ac:dyDescent="0.3">
      <c r="A7334" s="8" t="s">
        <v>7343</v>
      </c>
      <c r="B7334" s="9">
        <v>45628</v>
      </c>
      <c r="C7334" s="10" t="s">
        <v>8012</v>
      </c>
      <c r="D7334" s="10" t="s">
        <v>8029</v>
      </c>
      <c r="E7334" s="10" t="s">
        <v>8032</v>
      </c>
      <c r="F7334" s="11">
        <v>3</v>
      </c>
      <c r="G7334" s="11">
        <v>2595</v>
      </c>
      <c r="H7334" s="11">
        <v>1077</v>
      </c>
      <c r="I7334" s="11">
        <v>103</v>
      </c>
      <c r="J7334" s="11">
        <v>4</v>
      </c>
      <c r="K7334" s="11" t="s">
        <v>8034</v>
      </c>
      <c r="L7334" s="11">
        <f t="shared" si="342"/>
        <v>1180</v>
      </c>
      <c r="M7334" s="11">
        <f t="shared" si="343"/>
        <v>1415</v>
      </c>
      <c r="N7334" s="12">
        <f t="shared" si="344"/>
        <v>0.54527938342967242</v>
      </c>
    </row>
    <row r="7335" spans="1:14" x14ac:dyDescent="0.3">
      <c r="A7335" s="8" t="s">
        <v>7344</v>
      </c>
      <c r="B7335" s="9">
        <v>45628</v>
      </c>
      <c r="C7335" s="10" t="s">
        <v>8014</v>
      </c>
      <c r="D7335" s="10" t="s">
        <v>8026</v>
      </c>
      <c r="E7335" s="10" t="s">
        <v>8033</v>
      </c>
      <c r="F7335" s="11">
        <v>3</v>
      </c>
      <c r="G7335" s="11">
        <v>1947</v>
      </c>
      <c r="H7335" s="11">
        <v>745</v>
      </c>
      <c r="I7335" s="11">
        <v>111</v>
      </c>
      <c r="J7335" s="11">
        <v>6</v>
      </c>
      <c r="K7335" s="11" t="s">
        <v>8034</v>
      </c>
      <c r="L7335" s="11">
        <f t="shared" si="342"/>
        <v>856</v>
      </c>
      <c r="M7335" s="11">
        <f t="shared" si="343"/>
        <v>1091</v>
      </c>
      <c r="N7335" s="12">
        <f t="shared" si="344"/>
        <v>0.56034925526450952</v>
      </c>
    </row>
    <row r="7336" spans="1:14" x14ac:dyDescent="0.3">
      <c r="A7336" s="8" t="s">
        <v>7345</v>
      </c>
      <c r="B7336" s="9">
        <v>45628</v>
      </c>
      <c r="C7336" s="10" t="s">
        <v>8014</v>
      </c>
      <c r="D7336" s="10" t="s">
        <v>8020</v>
      </c>
      <c r="E7336" s="10" t="s">
        <v>8033</v>
      </c>
      <c r="F7336" s="11">
        <v>1</v>
      </c>
      <c r="G7336" s="11">
        <v>581</v>
      </c>
      <c r="H7336" s="11">
        <v>1220</v>
      </c>
      <c r="I7336" s="11">
        <v>155</v>
      </c>
      <c r="J7336" s="11">
        <v>6</v>
      </c>
      <c r="K7336" s="11" t="s">
        <v>8034</v>
      </c>
      <c r="L7336" s="11">
        <f t="shared" si="342"/>
        <v>1375</v>
      </c>
      <c r="M7336" s="11">
        <f t="shared" si="343"/>
        <v>-794</v>
      </c>
      <c r="N7336" s="12">
        <f t="shared" si="344"/>
        <v>-1.3666092943201378</v>
      </c>
    </row>
    <row r="7337" spans="1:14" x14ac:dyDescent="0.3">
      <c r="A7337" s="8" t="s">
        <v>7346</v>
      </c>
      <c r="B7337" s="9">
        <v>45628</v>
      </c>
      <c r="C7337" s="10" t="s">
        <v>8014</v>
      </c>
      <c r="D7337" s="10" t="s">
        <v>8026</v>
      </c>
      <c r="E7337" s="10" t="s">
        <v>8031</v>
      </c>
      <c r="F7337" s="11">
        <v>3</v>
      </c>
      <c r="G7337" s="11">
        <v>1956</v>
      </c>
      <c r="H7337" s="11">
        <v>1004</v>
      </c>
      <c r="I7337" s="11">
        <v>146</v>
      </c>
      <c r="J7337" s="11">
        <v>2</v>
      </c>
      <c r="K7337" s="11" t="s">
        <v>8034</v>
      </c>
      <c r="L7337" s="11">
        <f t="shared" si="342"/>
        <v>1150</v>
      </c>
      <c r="M7337" s="11">
        <f t="shared" si="343"/>
        <v>806</v>
      </c>
      <c r="N7337" s="12">
        <f t="shared" si="344"/>
        <v>0.41206543967280163</v>
      </c>
    </row>
    <row r="7338" spans="1:14" x14ac:dyDescent="0.3">
      <c r="A7338" s="8" t="s">
        <v>7347</v>
      </c>
      <c r="B7338" s="9">
        <v>45628</v>
      </c>
      <c r="C7338" s="10" t="s">
        <v>8012</v>
      </c>
      <c r="D7338" s="10" t="s">
        <v>8016</v>
      </c>
      <c r="E7338" s="10" t="s">
        <v>8032</v>
      </c>
      <c r="F7338" s="11">
        <v>5</v>
      </c>
      <c r="G7338" s="11">
        <v>3510</v>
      </c>
      <c r="H7338" s="11">
        <v>720</v>
      </c>
      <c r="I7338" s="11">
        <v>216</v>
      </c>
      <c r="J7338" s="11">
        <v>3</v>
      </c>
      <c r="K7338" s="11" t="s">
        <v>8034</v>
      </c>
      <c r="L7338" s="11">
        <f t="shared" si="342"/>
        <v>936</v>
      </c>
      <c r="M7338" s="11">
        <f t="shared" si="343"/>
        <v>2574</v>
      </c>
      <c r="N7338" s="12">
        <f t="shared" si="344"/>
        <v>0.73333333333333328</v>
      </c>
    </row>
    <row r="7339" spans="1:14" x14ac:dyDescent="0.3">
      <c r="A7339" s="8" t="s">
        <v>7348</v>
      </c>
      <c r="B7339" s="9">
        <v>45628</v>
      </c>
      <c r="C7339" s="10" t="s">
        <v>8013</v>
      </c>
      <c r="D7339" s="10" t="s">
        <v>8017</v>
      </c>
      <c r="E7339" s="10" t="s">
        <v>8032</v>
      </c>
      <c r="F7339" s="11">
        <v>4</v>
      </c>
      <c r="G7339" s="11">
        <v>2448</v>
      </c>
      <c r="H7339" s="11">
        <v>982</v>
      </c>
      <c r="I7339" s="11">
        <v>191</v>
      </c>
      <c r="J7339" s="11">
        <v>4</v>
      </c>
      <c r="K7339" s="11" t="s">
        <v>8034</v>
      </c>
      <c r="L7339" s="11">
        <f t="shared" si="342"/>
        <v>1173</v>
      </c>
      <c r="M7339" s="11">
        <f t="shared" si="343"/>
        <v>1275</v>
      </c>
      <c r="N7339" s="12">
        <f t="shared" si="344"/>
        <v>0.52083333333333337</v>
      </c>
    </row>
    <row r="7340" spans="1:14" x14ac:dyDescent="0.3">
      <c r="A7340" s="8" t="s">
        <v>7349</v>
      </c>
      <c r="B7340" s="9">
        <v>45628</v>
      </c>
      <c r="C7340" s="10" t="s">
        <v>8014</v>
      </c>
      <c r="D7340" s="10" t="s">
        <v>8026</v>
      </c>
      <c r="E7340" s="10" t="s">
        <v>8032</v>
      </c>
      <c r="F7340" s="11">
        <v>4</v>
      </c>
      <c r="G7340" s="11">
        <v>3484</v>
      </c>
      <c r="H7340" s="11">
        <v>606</v>
      </c>
      <c r="I7340" s="11">
        <v>211</v>
      </c>
      <c r="J7340" s="11">
        <v>3</v>
      </c>
      <c r="K7340" s="11" t="s">
        <v>8034</v>
      </c>
      <c r="L7340" s="11">
        <f t="shared" si="342"/>
        <v>817</v>
      </c>
      <c r="M7340" s="11">
        <f t="shared" si="343"/>
        <v>2667</v>
      </c>
      <c r="N7340" s="12">
        <f t="shared" si="344"/>
        <v>0.76549942594718712</v>
      </c>
    </row>
    <row r="7341" spans="1:14" x14ac:dyDescent="0.3">
      <c r="A7341" s="8" t="s">
        <v>7350</v>
      </c>
      <c r="B7341" s="9">
        <v>45628</v>
      </c>
      <c r="C7341" s="10" t="s">
        <v>8014</v>
      </c>
      <c r="D7341" s="10" t="s">
        <v>8026</v>
      </c>
      <c r="E7341" s="10" t="s">
        <v>8032</v>
      </c>
      <c r="F7341" s="11">
        <v>4</v>
      </c>
      <c r="G7341" s="11">
        <v>2464</v>
      </c>
      <c r="H7341" s="11">
        <v>671</v>
      </c>
      <c r="I7341" s="11">
        <v>106</v>
      </c>
      <c r="J7341" s="11">
        <v>3</v>
      </c>
      <c r="K7341" s="11" t="s">
        <v>8034</v>
      </c>
      <c r="L7341" s="11">
        <f t="shared" si="342"/>
        <v>777</v>
      </c>
      <c r="M7341" s="11">
        <f t="shared" si="343"/>
        <v>1687</v>
      </c>
      <c r="N7341" s="12">
        <f t="shared" si="344"/>
        <v>0.68465909090909094</v>
      </c>
    </row>
    <row r="7342" spans="1:14" x14ac:dyDescent="0.3">
      <c r="A7342" s="8" t="s">
        <v>7351</v>
      </c>
      <c r="B7342" s="9">
        <v>45628</v>
      </c>
      <c r="C7342" s="10" t="s">
        <v>8012</v>
      </c>
      <c r="D7342" s="10" t="s">
        <v>8016</v>
      </c>
      <c r="E7342" s="10" t="s">
        <v>8031</v>
      </c>
      <c r="F7342" s="11">
        <v>3</v>
      </c>
      <c r="G7342" s="11">
        <v>2472</v>
      </c>
      <c r="H7342" s="11">
        <v>1426</v>
      </c>
      <c r="I7342" s="11">
        <v>156</v>
      </c>
      <c r="J7342" s="11">
        <v>2</v>
      </c>
      <c r="K7342" s="11" t="s">
        <v>8035</v>
      </c>
      <c r="L7342" s="11">
        <f t="shared" si="342"/>
        <v>1582</v>
      </c>
      <c r="M7342" s="11">
        <f t="shared" si="343"/>
        <v>890</v>
      </c>
      <c r="N7342" s="12">
        <f t="shared" si="344"/>
        <v>0.36003236245954695</v>
      </c>
    </row>
    <row r="7343" spans="1:14" x14ac:dyDescent="0.3">
      <c r="A7343" s="8" t="s">
        <v>7352</v>
      </c>
      <c r="B7343" s="9">
        <v>45628</v>
      </c>
      <c r="C7343" s="10" t="s">
        <v>8013</v>
      </c>
      <c r="D7343" s="10" t="s">
        <v>8019</v>
      </c>
      <c r="E7343" s="10" t="s">
        <v>8031</v>
      </c>
      <c r="F7343" s="11">
        <v>3</v>
      </c>
      <c r="G7343" s="11">
        <v>2265</v>
      </c>
      <c r="H7343" s="11">
        <v>1288</v>
      </c>
      <c r="I7343" s="11">
        <v>102</v>
      </c>
      <c r="J7343" s="11">
        <v>7</v>
      </c>
      <c r="K7343" s="11" t="s">
        <v>8035</v>
      </c>
      <c r="L7343" s="11">
        <f t="shared" si="342"/>
        <v>1390</v>
      </c>
      <c r="M7343" s="11">
        <f t="shared" si="343"/>
        <v>875</v>
      </c>
      <c r="N7343" s="12">
        <f t="shared" si="344"/>
        <v>0.38631346578366443</v>
      </c>
    </row>
    <row r="7344" spans="1:14" x14ac:dyDescent="0.3">
      <c r="A7344" s="8" t="s">
        <v>7353</v>
      </c>
      <c r="B7344" s="9">
        <v>45628</v>
      </c>
      <c r="C7344" s="10" t="s">
        <v>8012</v>
      </c>
      <c r="D7344" s="10" t="s">
        <v>8027</v>
      </c>
      <c r="E7344" s="10" t="s">
        <v>8031</v>
      </c>
      <c r="F7344" s="11">
        <v>3</v>
      </c>
      <c r="G7344" s="11">
        <v>2631</v>
      </c>
      <c r="H7344" s="11">
        <v>382</v>
      </c>
      <c r="I7344" s="11">
        <v>151</v>
      </c>
      <c r="J7344" s="11">
        <v>6</v>
      </c>
      <c r="K7344" s="11" t="s">
        <v>8034</v>
      </c>
      <c r="L7344" s="11">
        <f t="shared" si="342"/>
        <v>533</v>
      </c>
      <c r="M7344" s="11">
        <f t="shared" si="343"/>
        <v>2098</v>
      </c>
      <c r="N7344" s="12">
        <f t="shared" si="344"/>
        <v>0.79741543139490689</v>
      </c>
    </row>
    <row r="7345" spans="1:14" x14ac:dyDescent="0.3">
      <c r="A7345" s="8" t="s">
        <v>7354</v>
      </c>
      <c r="B7345" s="9">
        <v>45628</v>
      </c>
      <c r="C7345" s="10" t="s">
        <v>8014</v>
      </c>
      <c r="D7345" s="10" t="s">
        <v>8024</v>
      </c>
      <c r="E7345" s="10" t="s">
        <v>8033</v>
      </c>
      <c r="F7345" s="11">
        <v>3</v>
      </c>
      <c r="G7345" s="11">
        <v>2400</v>
      </c>
      <c r="H7345" s="11">
        <v>531</v>
      </c>
      <c r="I7345" s="11">
        <v>109</v>
      </c>
      <c r="J7345" s="11">
        <v>3</v>
      </c>
      <c r="K7345" s="11" t="s">
        <v>8034</v>
      </c>
      <c r="L7345" s="11">
        <f t="shared" si="342"/>
        <v>640</v>
      </c>
      <c r="M7345" s="11">
        <f t="shared" si="343"/>
        <v>1760</v>
      </c>
      <c r="N7345" s="12">
        <f t="shared" si="344"/>
        <v>0.73333333333333328</v>
      </c>
    </row>
    <row r="7346" spans="1:14" x14ac:dyDescent="0.3">
      <c r="A7346" s="8" t="s">
        <v>7355</v>
      </c>
      <c r="B7346" s="9">
        <v>45628</v>
      </c>
      <c r="C7346" s="10" t="s">
        <v>8011</v>
      </c>
      <c r="D7346" s="10" t="s">
        <v>8030</v>
      </c>
      <c r="E7346" s="10" t="s">
        <v>8032</v>
      </c>
      <c r="F7346" s="11">
        <v>3</v>
      </c>
      <c r="G7346" s="11">
        <v>2049</v>
      </c>
      <c r="H7346" s="11">
        <v>472</v>
      </c>
      <c r="I7346" s="11">
        <v>206</v>
      </c>
      <c r="J7346" s="11">
        <v>2</v>
      </c>
      <c r="K7346" s="11" t="s">
        <v>8034</v>
      </c>
      <c r="L7346" s="11">
        <f t="shared" si="342"/>
        <v>678</v>
      </c>
      <c r="M7346" s="11">
        <f t="shared" si="343"/>
        <v>1371</v>
      </c>
      <c r="N7346" s="12">
        <f t="shared" si="344"/>
        <v>0.66910688140556374</v>
      </c>
    </row>
    <row r="7347" spans="1:14" x14ac:dyDescent="0.3">
      <c r="A7347" s="8" t="s">
        <v>7356</v>
      </c>
      <c r="B7347" s="9">
        <v>45628</v>
      </c>
      <c r="C7347" s="10" t="s">
        <v>8013</v>
      </c>
      <c r="D7347" s="10" t="s">
        <v>8022</v>
      </c>
      <c r="E7347" s="10" t="s">
        <v>8032</v>
      </c>
      <c r="F7347" s="11">
        <v>5</v>
      </c>
      <c r="G7347" s="11">
        <v>3775</v>
      </c>
      <c r="H7347" s="11">
        <v>1150</v>
      </c>
      <c r="I7347" s="11">
        <v>201</v>
      </c>
      <c r="J7347" s="11">
        <v>6</v>
      </c>
      <c r="K7347" s="11" t="s">
        <v>8035</v>
      </c>
      <c r="L7347" s="11">
        <f t="shared" si="342"/>
        <v>1351</v>
      </c>
      <c r="M7347" s="11">
        <f t="shared" si="343"/>
        <v>2424</v>
      </c>
      <c r="N7347" s="12">
        <f t="shared" si="344"/>
        <v>0.64211920529801325</v>
      </c>
    </row>
    <row r="7348" spans="1:14" x14ac:dyDescent="0.3">
      <c r="A7348" s="8" t="s">
        <v>7357</v>
      </c>
      <c r="B7348" s="9">
        <v>45628</v>
      </c>
      <c r="C7348" s="10" t="s">
        <v>8014</v>
      </c>
      <c r="D7348" s="10" t="s">
        <v>8024</v>
      </c>
      <c r="E7348" s="10" t="s">
        <v>8032</v>
      </c>
      <c r="F7348" s="11">
        <v>5</v>
      </c>
      <c r="G7348" s="11">
        <v>2810</v>
      </c>
      <c r="H7348" s="11">
        <v>907</v>
      </c>
      <c r="I7348" s="11">
        <v>136</v>
      </c>
      <c r="J7348" s="11">
        <v>7</v>
      </c>
      <c r="K7348" s="11" t="s">
        <v>8034</v>
      </c>
      <c r="L7348" s="11">
        <f t="shared" si="342"/>
        <v>1043</v>
      </c>
      <c r="M7348" s="11">
        <f t="shared" si="343"/>
        <v>1767</v>
      </c>
      <c r="N7348" s="12">
        <f t="shared" si="344"/>
        <v>0.62882562277580067</v>
      </c>
    </row>
    <row r="7349" spans="1:14" x14ac:dyDescent="0.3">
      <c r="A7349" s="8" t="s">
        <v>7358</v>
      </c>
      <c r="B7349" s="9">
        <v>45628</v>
      </c>
      <c r="C7349" s="10" t="s">
        <v>8012</v>
      </c>
      <c r="D7349" s="10" t="s">
        <v>8029</v>
      </c>
      <c r="E7349" s="10" t="s">
        <v>8031</v>
      </c>
      <c r="F7349" s="11">
        <v>1</v>
      </c>
      <c r="G7349" s="11">
        <v>881</v>
      </c>
      <c r="H7349" s="11">
        <v>692</v>
      </c>
      <c r="I7349" s="11">
        <v>171</v>
      </c>
      <c r="J7349" s="11">
        <v>6</v>
      </c>
      <c r="K7349" s="11" t="s">
        <v>8035</v>
      </c>
      <c r="L7349" s="11">
        <f t="shared" si="342"/>
        <v>863</v>
      </c>
      <c r="M7349" s="11">
        <f t="shared" si="343"/>
        <v>18</v>
      </c>
      <c r="N7349" s="12">
        <f t="shared" si="344"/>
        <v>2.043132803632236E-2</v>
      </c>
    </row>
    <row r="7350" spans="1:14" x14ac:dyDescent="0.3">
      <c r="A7350" s="8" t="s">
        <v>7359</v>
      </c>
      <c r="B7350" s="9">
        <v>45628</v>
      </c>
      <c r="C7350" s="10" t="s">
        <v>8012</v>
      </c>
      <c r="D7350" s="10" t="s">
        <v>8028</v>
      </c>
      <c r="E7350" s="10" t="s">
        <v>8033</v>
      </c>
      <c r="F7350" s="11">
        <v>4</v>
      </c>
      <c r="G7350" s="11">
        <v>3444</v>
      </c>
      <c r="H7350" s="11">
        <v>1263</v>
      </c>
      <c r="I7350" s="11">
        <v>135</v>
      </c>
      <c r="J7350" s="11">
        <v>4</v>
      </c>
      <c r="K7350" s="11" t="s">
        <v>8034</v>
      </c>
      <c r="L7350" s="11">
        <f t="shared" si="342"/>
        <v>1398</v>
      </c>
      <c r="M7350" s="11">
        <f t="shared" si="343"/>
        <v>2046</v>
      </c>
      <c r="N7350" s="12">
        <f t="shared" si="344"/>
        <v>0.59407665505226481</v>
      </c>
    </row>
    <row r="7351" spans="1:14" x14ac:dyDescent="0.3">
      <c r="A7351" s="8" t="s">
        <v>7360</v>
      </c>
      <c r="B7351" s="9">
        <v>45628</v>
      </c>
      <c r="C7351" s="10" t="s">
        <v>8011</v>
      </c>
      <c r="D7351" s="10" t="s">
        <v>8023</v>
      </c>
      <c r="E7351" s="10" t="s">
        <v>8032</v>
      </c>
      <c r="F7351" s="11">
        <v>1</v>
      </c>
      <c r="G7351" s="11">
        <v>855</v>
      </c>
      <c r="H7351" s="11">
        <v>1177</v>
      </c>
      <c r="I7351" s="11">
        <v>107</v>
      </c>
      <c r="J7351" s="11">
        <v>3</v>
      </c>
      <c r="K7351" s="11" t="s">
        <v>8034</v>
      </c>
      <c r="L7351" s="11">
        <f t="shared" si="342"/>
        <v>1284</v>
      </c>
      <c r="M7351" s="11">
        <f t="shared" si="343"/>
        <v>-429</v>
      </c>
      <c r="N7351" s="12">
        <f t="shared" si="344"/>
        <v>-0.50175438596491229</v>
      </c>
    </row>
    <row r="7352" spans="1:14" x14ac:dyDescent="0.3">
      <c r="A7352" s="8" t="s">
        <v>7361</v>
      </c>
      <c r="B7352" s="9">
        <v>45628</v>
      </c>
      <c r="C7352" s="10" t="s">
        <v>8014</v>
      </c>
      <c r="D7352" s="10" t="s">
        <v>8018</v>
      </c>
      <c r="E7352" s="10" t="s">
        <v>8033</v>
      </c>
      <c r="F7352" s="11">
        <v>5</v>
      </c>
      <c r="G7352" s="11">
        <v>3110</v>
      </c>
      <c r="H7352" s="11">
        <v>907</v>
      </c>
      <c r="I7352" s="11">
        <v>153</v>
      </c>
      <c r="J7352" s="11">
        <v>6</v>
      </c>
      <c r="K7352" s="11" t="s">
        <v>8034</v>
      </c>
      <c r="L7352" s="11">
        <f t="shared" si="342"/>
        <v>1060</v>
      </c>
      <c r="M7352" s="11">
        <f t="shared" si="343"/>
        <v>2050</v>
      </c>
      <c r="N7352" s="12">
        <f t="shared" si="344"/>
        <v>0.65916398713826363</v>
      </c>
    </row>
    <row r="7353" spans="1:14" x14ac:dyDescent="0.3">
      <c r="A7353" s="8" t="s">
        <v>7362</v>
      </c>
      <c r="B7353" s="9">
        <v>45628</v>
      </c>
      <c r="C7353" s="10" t="s">
        <v>8012</v>
      </c>
      <c r="D7353" s="10" t="s">
        <v>8016</v>
      </c>
      <c r="E7353" s="10" t="s">
        <v>8032</v>
      </c>
      <c r="F7353" s="11">
        <v>2</v>
      </c>
      <c r="G7353" s="11">
        <v>1104</v>
      </c>
      <c r="H7353" s="11">
        <v>914</v>
      </c>
      <c r="I7353" s="11">
        <v>161</v>
      </c>
      <c r="J7353" s="11">
        <v>3</v>
      </c>
      <c r="K7353" s="11" t="s">
        <v>8035</v>
      </c>
      <c r="L7353" s="11">
        <f t="shared" si="342"/>
        <v>1075</v>
      </c>
      <c r="M7353" s="11">
        <f t="shared" si="343"/>
        <v>29</v>
      </c>
      <c r="N7353" s="12">
        <f t="shared" si="344"/>
        <v>2.6268115942028984E-2</v>
      </c>
    </row>
    <row r="7354" spans="1:14" x14ac:dyDescent="0.3">
      <c r="A7354" s="8" t="s">
        <v>7363</v>
      </c>
      <c r="B7354" s="9">
        <v>45629</v>
      </c>
      <c r="C7354" s="10" t="s">
        <v>8014</v>
      </c>
      <c r="D7354" s="10" t="s">
        <v>8018</v>
      </c>
      <c r="E7354" s="10" t="s">
        <v>8033</v>
      </c>
      <c r="F7354" s="11">
        <v>4</v>
      </c>
      <c r="G7354" s="11">
        <v>3232</v>
      </c>
      <c r="H7354" s="11">
        <v>816</v>
      </c>
      <c r="I7354" s="11">
        <v>167</v>
      </c>
      <c r="J7354" s="11">
        <v>4</v>
      </c>
      <c r="K7354" s="11" t="s">
        <v>8034</v>
      </c>
      <c r="L7354" s="11">
        <f t="shared" si="342"/>
        <v>983</v>
      </c>
      <c r="M7354" s="11">
        <f t="shared" si="343"/>
        <v>2249</v>
      </c>
      <c r="N7354" s="12">
        <f t="shared" si="344"/>
        <v>0.69585396039603964</v>
      </c>
    </row>
    <row r="7355" spans="1:14" x14ac:dyDescent="0.3">
      <c r="A7355" s="8" t="s">
        <v>7364</v>
      </c>
      <c r="B7355" s="9">
        <v>45629</v>
      </c>
      <c r="C7355" s="10" t="s">
        <v>8013</v>
      </c>
      <c r="D7355" s="10" t="s">
        <v>8025</v>
      </c>
      <c r="E7355" s="10" t="s">
        <v>8033</v>
      </c>
      <c r="F7355" s="11">
        <v>5</v>
      </c>
      <c r="G7355" s="11">
        <v>4170</v>
      </c>
      <c r="H7355" s="11">
        <v>514</v>
      </c>
      <c r="I7355" s="11">
        <v>167</v>
      </c>
      <c r="J7355" s="11">
        <v>5</v>
      </c>
      <c r="K7355" s="11" t="s">
        <v>8035</v>
      </c>
      <c r="L7355" s="11">
        <f t="shared" si="342"/>
        <v>681</v>
      </c>
      <c r="M7355" s="11">
        <f t="shared" si="343"/>
        <v>3489</v>
      </c>
      <c r="N7355" s="12">
        <f t="shared" si="344"/>
        <v>0.83669064748201438</v>
      </c>
    </row>
    <row r="7356" spans="1:14" x14ac:dyDescent="0.3">
      <c r="A7356" s="8" t="s">
        <v>7365</v>
      </c>
      <c r="B7356" s="9">
        <v>45629</v>
      </c>
      <c r="C7356" s="10" t="s">
        <v>8013</v>
      </c>
      <c r="D7356" s="10" t="s">
        <v>8017</v>
      </c>
      <c r="E7356" s="10" t="s">
        <v>8032</v>
      </c>
      <c r="F7356" s="11">
        <v>4</v>
      </c>
      <c r="G7356" s="11">
        <v>2956</v>
      </c>
      <c r="H7356" s="11">
        <v>1366</v>
      </c>
      <c r="I7356" s="11">
        <v>139</v>
      </c>
      <c r="J7356" s="11">
        <v>6</v>
      </c>
      <c r="K7356" s="11" t="s">
        <v>8034</v>
      </c>
      <c r="L7356" s="11">
        <f t="shared" si="342"/>
        <v>1505</v>
      </c>
      <c r="M7356" s="11">
        <f t="shared" si="343"/>
        <v>1451</v>
      </c>
      <c r="N7356" s="12">
        <f t="shared" si="344"/>
        <v>0.49086603518267929</v>
      </c>
    </row>
    <row r="7357" spans="1:14" x14ac:dyDescent="0.3">
      <c r="A7357" s="8" t="s">
        <v>7366</v>
      </c>
      <c r="B7357" s="9">
        <v>45629</v>
      </c>
      <c r="C7357" s="10" t="s">
        <v>8011</v>
      </c>
      <c r="D7357" s="10" t="s">
        <v>8021</v>
      </c>
      <c r="E7357" s="10" t="s">
        <v>8031</v>
      </c>
      <c r="F7357" s="11">
        <v>4</v>
      </c>
      <c r="G7357" s="11">
        <v>2668</v>
      </c>
      <c r="H7357" s="11">
        <v>937</v>
      </c>
      <c r="I7357" s="11">
        <v>197</v>
      </c>
      <c r="J7357" s="11">
        <v>4</v>
      </c>
      <c r="K7357" s="11" t="s">
        <v>8034</v>
      </c>
      <c r="L7357" s="11">
        <f t="shared" si="342"/>
        <v>1134</v>
      </c>
      <c r="M7357" s="11">
        <f t="shared" si="343"/>
        <v>1534</v>
      </c>
      <c r="N7357" s="12">
        <f t="shared" si="344"/>
        <v>0.57496251874062965</v>
      </c>
    </row>
    <row r="7358" spans="1:14" x14ac:dyDescent="0.3">
      <c r="A7358" s="8" t="s">
        <v>7367</v>
      </c>
      <c r="B7358" s="9">
        <v>45629</v>
      </c>
      <c r="C7358" s="10" t="s">
        <v>8013</v>
      </c>
      <c r="D7358" s="10" t="s">
        <v>8022</v>
      </c>
      <c r="E7358" s="10" t="s">
        <v>8032</v>
      </c>
      <c r="F7358" s="11">
        <v>5</v>
      </c>
      <c r="G7358" s="11">
        <v>3760</v>
      </c>
      <c r="H7358" s="11">
        <v>1046</v>
      </c>
      <c r="I7358" s="11">
        <v>133</v>
      </c>
      <c r="J7358" s="11">
        <v>6</v>
      </c>
      <c r="K7358" s="11" t="s">
        <v>8034</v>
      </c>
      <c r="L7358" s="11">
        <f t="shared" si="342"/>
        <v>1179</v>
      </c>
      <c r="M7358" s="11">
        <f t="shared" si="343"/>
        <v>2581</v>
      </c>
      <c r="N7358" s="12">
        <f t="shared" si="344"/>
        <v>0.68643617021276593</v>
      </c>
    </row>
    <row r="7359" spans="1:14" x14ac:dyDescent="0.3">
      <c r="A7359" s="8" t="s">
        <v>7368</v>
      </c>
      <c r="B7359" s="9">
        <v>45629</v>
      </c>
      <c r="C7359" s="10" t="s">
        <v>8014</v>
      </c>
      <c r="D7359" s="10" t="s">
        <v>8020</v>
      </c>
      <c r="E7359" s="10" t="s">
        <v>8031</v>
      </c>
      <c r="F7359" s="11">
        <v>3</v>
      </c>
      <c r="G7359" s="11">
        <v>2676</v>
      </c>
      <c r="H7359" s="11">
        <v>1090</v>
      </c>
      <c r="I7359" s="11">
        <v>115</v>
      </c>
      <c r="J7359" s="11">
        <v>7</v>
      </c>
      <c r="K7359" s="11" t="s">
        <v>8035</v>
      </c>
      <c r="L7359" s="11">
        <f t="shared" si="342"/>
        <v>1205</v>
      </c>
      <c r="M7359" s="11">
        <f t="shared" si="343"/>
        <v>1471</v>
      </c>
      <c r="N7359" s="12">
        <f t="shared" si="344"/>
        <v>0.54970104633781769</v>
      </c>
    </row>
    <row r="7360" spans="1:14" x14ac:dyDescent="0.3">
      <c r="A7360" s="8" t="s">
        <v>7369</v>
      </c>
      <c r="B7360" s="9">
        <v>45629</v>
      </c>
      <c r="C7360" s="10" t="s">
        <v>8011</v>
      </c>
      <c r="D7360" s="10" t="s">
        <v>8015</v>
      </c>
      <c r="E7360" s="10" t="s">
        <v>8033</v>
      </c>
      <c r="F7360" s="11">
        <v>1</v>
      </c>
      <c r="G7360" s="11">
        <v>712</v>
      </c>
      <c r="H7360" s="11">
        <v>1330</v>
      </c>
      <c r="I7360" s="11">
        <v>151</v>
      </c>
      <c r="J7360" s="11">
        <v>3</v>
      </c>
      <c r="K7360" s="11" t="s">
        <v>8034</v>
      </c>
      <c r="L7360" s="11">
        <f t="shared" si="342"/>
        <v>1481</v>
      </c>
      <c r="M7360" s="11">
        <f t="shared" si="343"/>
        <v>-769</v>
      </c>
      <c r="N7360" s="12">
        <f t="shared" si="344"/>
        <v>-1.0800561797752808</v>
      </c>
    </row>
    <row r="7361" spans="1:14" x14ac:dyDescent="0.3">
      <c r="A7361" s="8" t="s">
        <v>7370</v>
      </c>
      <c r="B7361" s="9">
        <v>45629</v>
      </c>
      <c r="C7361" s="10" t="s">
        <v>8013</v>
      </c>
      <c r="D7361" s="10" t="s">
        <v>8022</v>
      </c>
      <c r="E7361" s="10" t="s">
        <v>8033</v>
      </c>
      <c r="F7361" s="11">
        <v>2</v>
      </c>
      <c r="G7361" s="11">
        <v>1280</v>
      </c>
      <c r="H7361" s="11">
        <v>986</v>
      </c>
      <c r="I7361" s="11">
        <v>137</v>
      </c>
      <c r="J7361" s="11">
        <v>2</v>
      </c>
      <c r="K7361" s="11" t="s">
        <v>8034</v>
      </c>
      <c r="L7361" s="11">
        <f t="shared" si="342"/>
        <v>1123</v>
      </c>
      <c r="M7361" s="11">
        <f t="shared" si="343"/>
        <v>157</v>
      </c>
      <c r="N7361" s="12">
        <f t="shared" si="344"/>
        <v>0.12265624999999999</v>
      </c>
    </row>
    <row r="7362" spans="1:14" x14ac:dyDescent="0.3">
      <c r="A7362" s="8" t="s">
        <v>7371</v>
      </c>
      <c r="B7362" s="9">
        <v>45629</v>
      </c>
      <c r="C7362" s="10" t="s">
        <v>8013</v>
      </c>
      <c r="D7362" s="10" t="s">
        <v>8025</v>
      </c>
      <c r="E7362" s="10" t="s">
        <v>8033</v>
      </c>
      <c r="F7362" s="11">
        <v>2</v>
      </c>
      <c r="G7362" s="11">
        <v>1140</v>
      </c>
      <c r="H7362" s="11">
        <v>770</v>
      </c>
      <c r="I7362" s="11">
        <v>212</v>
      </c>
      <c r="J7362" s="11">
        <v>2</v>
      </c>
      <c r="K7362" s="11" t="s">
        <v>8034</v>
      </c>
      <c r="L7362" s="11">
        <f t="shared" ref="L7362:L7425" si="345">H7362+I7362</f>
        <v>982</v>
      </c>
      <c r="M7362" s="11">
        <f t="shared" ref="M7362:M7425" si="346">G7362-L7362</f>
        <v>158</v>
      </c>
      <c r="N7362" s="12">
        <f t="shared" ref="N7362:N7425" si="347">M7362/G7362</f>
        <v>0.13859649122807016</v>
      </c>
    </row>
    <row r="7363" spans="1:14" x14ac:dyDescent="0.3">
      <c r="A7363" s="8" t="s">
        <v>7372</v>
      </c>
      <c r="B7363" s="9">
        <v>45629</v>
      </c>
      <c r="C7363" s="10" t="s">
        <v>8011</v>
      </c>
      <c r="D7363" s="10" t="s">
        <v>8030</v>
      </c>
      <c r="E7363" s="10" t="s">
        <v>8033</v>
      </c>
      <c r="F7363" s="11">
        <v>3</v>
      </c>
      <c r="G7363" s="11">
        <v>2187</v>
      </c>
      <c r="H7363" s="11">
        <v>787</v>
      </c>
      <c r="I7363" s="11">
        <v>135</v>
      </c>
      <c r="J7363" s="11">
        <v>2</v>
      </c>
      <c r="K7363" s="11" t="s">
        <v>8034</v>
      </c>
      <c r="L7363" s="11">
        <f t="shared" si="345"/>
        <v>922</v>
      </c>
      <c r="M7363" s="11">
        <f t="shared" si="346"/>
        <v>1265</v>
      </c>
      <c r="N7363" s="12">
        <f t="shared" si="347"/>
        <v>0.57841792409693649</v>
      </c>
    </row>
    <row r="7364" spans="1:14" x14ac:dyDescent="0.3">
      <c r="A7364" s="8" t="s">
        <v>7373</v>
      </c>
      <c r="B7364" s="9">
        <v>45629</v>
      </c>
      <c r="C7364" s="10" t="s">
        <v>8012</v>
      </c>
      <c r="D7364" s="10" t="s">
        <v>8016</v>
      </c>
      <c r="E7364" s="10" t="s">
        <v>8033</v>
      </c>
      <c r="F7364" s="11">
        <v>1</v>
      </c>
      <c r="G7364" s="11">
        <v>563</v>
      </c>
      <c r="H7364" s="11">
        <v>422</v>
      </c>
      <c r="I7364" s="11">
        <v>148</v>
      </c>
      <c r="J7364" s="11">
        <v>6</v>
      </c>
      <c r="K7364" s="11" t="s">
        <v>8034</v>
      </c>
      <c r="L7364" s="11">
        <f t="shared" si="345"/>
        <v>570</v>
      </c>
      <c r="M7364" s="11">
        <f t="shared" si="346"/>
        <v>-7</v>
      </c>
      <c r="N7364" s="12">
        <f t="shared" si="347"/>
        <v>-1.2433392539964476E-2</v>
      </c>
    </row>
    <row r="7365" spans="1:14" x14ac:dyDescent="0.3">
      <c r="A7365" s="8" t="s">
        <v>7374</v>
      </c>
      <c r="B7365" s="9">
        <v>45629</v>
      </c>
      <c r="C7365" s="10" t="s">
        <v>8011</v>
      </c>
      <c r="D7365" s="10" t="s">
        <v>8023</v>
      </c>
      <c r="E7365" s="10" t="s">
        <v>8033</v>
      </c>
      <c r="F7365" s="11">
        <v>3</v>
      </c>
      <c r="G7365" s="11">
        <v>1710</v>
      </c>
      <c r="H7365" s="11">
        <v>799</v>
      </c>
      <c r="I7365" s="11">
        <v>139</v>
      </c>
      <c r="J7365" s="11">
        <v>3</v>
      </c>
      <c r="K7365" s="11" t="s">
        <v>8034</v>
      </c>
      <c r="L7365" s="11">
        <f t="shared" si="345"/>
        <v>938</v>
      </c>
      <c r="M7365" s="11">
        <f t="shared" si="346"/>
        <v>772</v>
      </c>
      <c r="N7365" s="12">
        <f t="shared" si="347"/>
        <v>0.45146198830409356</v>
      </c>
    </row>
    <row r="7366" spans="1:14" x14ac:dyDescent="0.3">
      <c r="A7366" s="8" t="s">
        <v>7375</v>
      </c>
      <c r="B7366" s="9">
        <v>45629</v>
      </c>
      <c r="C7366" s="10" t="s">
        <v>8013</v>
      </c>
      <c r="D7366" s="10" t="s">
        <v>8019</v>
      </c>
      <c r="E7366" s="10" t="s">
        <v>8031</v>
      </c>
      <c r="F7366" s="11">
        <v>2</v>
      </c>
      <c r="G7366" s="11">
        <v>1580</v>
      </c>
      <c r="H7366" s="11">
        <v>1055</v>
      </c>
      <c r="I7366" s="11">
        <v>118</v>
      </c>
      <c r="J7366" s="11">
        <v>6</v>
      </c>
      <c r="K7366" s="11" t="s">
        <v>8034</v>
      </c>
      <c r="L7366" s="11">
        <f t="shared" si="345"/>
        <v>1173</v>
      </c>
      <c r="M7366" s="11">
        <f t="shared" si="346"/>
        <v>407</v>
      </c>
      <c r="N7366" s="12">
        <f t="shared" si="347"/>
        <v>0.25759493670886074</v>
      </c>
    </row>
    <row r="7367" spans="1:14" x14ac:dyDescent="0.3">
      <c r="A7367" s="8" t="s">
        <v>7376</v>
      </c>
      <c r="B7367" s="9">
        <v>45629</v>
      </c>
      <c r="C7367" s="10" t="s">
        <v>8011</v>
      </c>
      <c r="D7367" s="10" t="s">
        <v>8021</v>
      </c>
      <c r="E7367" s="10" t="s">
        <v>8032</v>
      </c>
      <c r="F7367" s="11">
        <v>1</v>
      </c>
      <c r="G7367" s="11">
        <v>689</v>
      </c>
      <c r="H7367" s="11">
        <v>370</v>
      </c>
      <c r="I7367" s="11">
        <v>192</v>
      </c>
      <c r="J7367" s="11">
        <v>2</v>
      </c>
      <c r="K7367" s="11" t="s">
        <v>8034</v>
      </c>
      <c r="L7367" s="11">
        <f t="shared" si="345"/>
        <v>562</v>
      </c>
      <c r="M7367" s="11">
        <f t="shared" si="346"/>
        <v>127</v>
      </c>
      <c r="N7367" s="12">
        <f t="shared" si="347"/>
        <v>0.18432510885341075</v>
      </c>
    </row>
    <row r="7368" spans="1:14" x14ac:dyDescent="0.3">
      <c r="A7368" s="8" t="s">
        <v>7377</v>
      </c>
      <c r="B7368" s="9">
        <v>45629</v>
      </c>
      <c r="C7368" s="10" t="s">
        <v>8011</v>
      </c>
      <c r="D7368" s="10" t="s">
        <v>8015</v>
      </c>
      <c r="E7368" s="10" t="s">
        <v>8031</v>
      </c>
      <c r="F7368" s="11">
        <v>1</v>
      </c>
      <c r="G7368" s="11">
        <v>562</v>
      </c>
      <c r="H7368" s="11">
        <v>1047</v>
      </c>
      <c r="I7368" s="11">
        <v>180</v>
      </c>
      <c r="J7368" s="11">
        <v>4</v>
      </c>
      <c r="K7368" s="11" t="s">
        <v>8034</v>
      </c>
      <c r="L7368" s="11">
        <f t="shared" si="345"/>
        <v>1227</v>
      </c>
      <c r="M7368" s="11">
        <f t="shared" si="346"/>
        <v>-665</v>
      </c>
      <c r="N7368" s="12">
        <f t="shared" si="347"/>
        <v>-1.1832740213523132</v>
      </c>
    </row>
    <row r="7369" spans="1:14" x14ac:dyDescent="0.3">
      <c r="A7369" s="8" t="s">
        <v>7378</v>
      </c>
      <c r="B7369" s="9">
        <v>45629</v>
      </c>
      <c r="C7369" s="10" t="s">
        <v>8012</v>
      </c>
      <c r="D7369" s="10" t="s">
        <v>8016</v>
      </c>
      <c r="E7369" s="10" t="s">
        <v>8033</v>
      </c>
      <c r="F7369" s="11">
        <v>3</v>
      </c>
      <c r="G7369" s="11">
        <v>2499</v>
      </c>
      <c r="H7369" s="11">
        <v>644</v>
      </c>
      <c r="I7369" s="11">
        <v>196</v>
      </c>
      <c r="J7369" s="11">
        <v>7</v>
      </c>
      <c r="K7369" s="11" t="s">
        <v>8034</v>
      </c>
      <c r="L7369" s="11">
        <f t="shared" si="345"/>
        <v>840</v>
      </c>
      <c r="M7369" s="11">
        <f t="shared" si="346"/>
        <v>1659</v>
      </c>
      <c r="N7369" s="12">
        <f t="shared" si="347"/>
        <v>0.66386554621848737</v>
      </c>
    </row>
    <row r="7370" spans="1:14" x14ac:dyDescent="0.3">
      <c r="A7370" s="8" t="s">
        <v>7379</v>
      </c>
      <c r="B7370" s="9">
        <v>45629</v>
      </c>
      <c r="C7370" s="10" t="s">
        <v>8014</v>
      </c>
      <c r="D7370" s="10" t="s">
        <v>8018</v>
      </c>
      <c r="E7370" s="10" t="s">
        <v>8031</v>
      </c>
      <c r="F7370" s="11">
        <v>1</v>
      </c>
      <c r="G7370" s="11">
        <v>722</v>
      </c>
      <c r="H7370" s="11">
        <v>1480</v>
      </c>
      <c r="I7370" s="11">
        <v>101</v>
      </c>
      <c r="J7370" s="11">
        <v>7</v>
      </c>
      <c r="K7370" s="11" t="s">
        <v>8034</v>
      </c>
      <c r="L7370" s="11">
        <f t="shared" si="345"/>
        <v>1581</v>
      </c>
      <c r="M7370" s="11">
        <f t="shared" si="346"/>
        <v>-859</v>
      </c>
      <c r="N7370" s="12">
        <f t="shared" si="347"/>
        <v>-1.1897506925207757</v>
      </c>
    </row>
    <row r="7371" spans="1:14" x14ac:dyDescent="0.3">
      <c r="A7371" s="8" t="s">
        <v>7380</v>
      </c>
      <c r="B7371" s="9">
        <v>45629</v>
      </c>
      <c r="C7371" s="10" t="s">
        <v>8011</v>
      </c>
      <c r="D7371" s="10" t="s">
        <v>8015</v>
      </c>
      <c r="E7371" s="10" t="s">
        <v>8031</v>
      </c>
      <c r="F7371" s="11">
        <v>1</v>
      </c>
      <c r="G7371" s="11">
        <v>671</v>
      </c>
      <c r="H7371" s="11">
        <v>794</v>
      </c>
      <c r="I7371" s="11">
        <v>212</v>
      </c>
      <c r="J7371" s="11">
        <v>5</v>
      </c>
      <c r="K7371" s="11" t="s">
        <v>8034</v>
      </c>
      <c r="L7371" s="11">
        <f t="shared" si="345"/>
        <v>1006</v>
      </c>
      <c r="M7371" s="11">
        <f t="shared" si="346"/>
        <v>-335</v>
      </c>
      <c r="N7371" s="12">
        <f t="shared" si="347"/>
        <v>-0.49925484351713861</v>
      </c>
    </row>
    <row r="7372" spans="1:14" x14ac:dyDescent="0.3">
      <c r="A7372" s="8" t="s">
        <v>7381</v>
      </c>
      <c r="B7372" s="9">
        <v>45629</v>
      </c>
      <c r="C7372" s="10" t="s">
        <v>8014</v>
      </c>
      <c r="D7372" s="10" t="s">
        <v>8020</v>
      </c>
      <c r="E7372" s="10" t="s">
        <v>8031</v>
      </c>
      <c r="F7372" s="11">
        <v>2</v>
      </c>
      <c r="G7372" s="11">
        <v>1588</v>
      </c>
      <c r="H7372" s="11">
        <v>716</v>
      </c>
      <c r="I7372" s="11">
        <v>150</v>
      </c>
      <c r="J7372" s="11">
        <v>4</v>
      </c>
      <c r="K7372" s="11" t="s">
        <v>8034</v>
      </c>
      <c r="L7372" s="11">
        <f t="shared" si="345"/>
        <v>866</v>
      </c>
      <c r="M7372" s="11">
        <f t="shared" si="346"/>
        <v>722</v>
      </c>
      <c r="N7372" s="12">
        <f t="shared" si="347"/>
        <v>0.45465994962216627</v>
      </c>
    </row>
    <row r="7373" spans="1:14" x14ac:dyDescent="0.3">
      <c r="A7373" s="8" t="s">
        <v>7382</v>
      </c>
      <c r="B7373" s="9">
        <v>45629</v>
      </c>
      <c r="C7373" s="10" t="s">
        <v>8014</v>
      </c>
      <c r="D7373" s="10" t="s">
        <v>8018</v>
      </c>
      <c r="E7373" s="10" t="s">
        <v>8031</v>
      </c>
      <c r="F7373" s="11">
        <v>3</v>
      </c>
      <c r="G7373" s="11">
        <v>1824</v>
      </c>
      <c r="H7373" s="11">
        <v>579</v>
      </c>
      <c r="I7373" s="11">
        <v>136</v>
      </c>
      <c r="J7373" s="11">
        <v>5</v>
      </c>
      <c r="K7373" s="11" t="s">
        <v>8034</v>
      </c>
      <c r="L7373" s="11">
        <f t="shared" si="345"/>
        <v>715</v>
      </c>
      <c r="M7373" s="11">
        <f t="shared" si="346"/>
        <v>1109</v>
      </c>
      <c r="N7373" s="12">
        <f t="shared" si="347"/>
        <v>0.60800438596491224</v>
      </c>
    </row>
    <row r="7374" spans="1:14" x14ac:dyDescent="0.3">
      <c r="A7374" s="8" t="s">
        <v>7383</v>
      </c>
      <c r="B7374" s="9">
        <v>45629</v>
      </c>
      <c r="C7374" s="10" t="s">
        <v>8011</v>
      </c>
      <c r="D7374" s="10" t="s">
        <v>8021</v>
      </c>
      <c r="E7374" s="10" t="s">
        <v>8032</v>
      </c>
      <c r="F7374" s="11">
        <v>5</v>
      </c>
      <c r="G7374" s="11">
        <v>4335</v>
      </c>
      <c r="H7374" s="11">
        <v>1295</v>
      </c>
      <c r="I7374" s="11">
        <v>157</v>
      </c>
      <c r="J7374" s="11">
        <v>2</v>
      </c>
      <c r="K7374" s="11" t="s">
        <v>8034</v>
      </c>
      <c r="L7374" s="11">
        <f t="shared" si="345"/>
        <v>1452</v>
      </c>
      <c r="M7374" s="11">
        <f t="shared" si="346"/>
        <v>2883</v>
      </c>
      <c r="N7374" s="12">
        <f t="shared" si="347"/>
        <v>0.66505190311418683</v>
      </c>
    </row>
    <row r="7375" spans="1:14" x14ac:dyDescent="0.3">
      <c r="A7375" s="8" t="s">
        <v>7384</v>
      </c>
      <c r="B7375" s="9">
        <v>45629</v>
      </c>
      <c r="C7375" s="10" t="s">
        <v>8014</v>
      </c>
      <c r="D7375" s="10" t="s">
        <v>8024</v>
      </c>
      <c r="E7375" s="10" t="s">
        <v>8033</v>
      </c>
      <c r="F7375" s="11">
        <v>2</v>
      </c>
      <c r="G7375" s="11">
        <v>1584</v>
      </c>
      <c r="H7375" s="11">
        <v>1487</v>
      </c>
      <c r="I7375" s="11">
        <v>116</v>
      </c>
      <c r="J7375" s="11">
        <v>2</v>
      </c>
      <c r="K7375" s="11" t="s">
        <v>8035</v>
      </c>
      <c r="L7375" s="11">
        <f t="shared" si="345"/>
        <v>1603</v>
      </c>
      <c r="M7375" s="11">
        <f t="shared" si="346"/>
        <v>-19</v>
      </c>
      <c r="N7375" s="12">
        <f t="shared" si="347"/>
        <v>-1.1994949494949494E-2</v>
      </c>
    </row>
    <row r="7376" spans="1:14" x14ac:dyDescent="0.3">
      <c r="A7376" s="8" t="s">
        <v>7385</v>
      </c>
      <c r="B7376" s="9">
        <v>45629</v>
      </c>
      <c r="C7376" s="10" t="s">
        <v>8011</v>
      </c>
      <c r="D7376" s="10" t="s">
        <v>8030</v>
      </c>
      <c r="E7376" s="10" t="s">
        <v>8031</v>
      </c>
      <c r="F7376" s="11">
        <v>2</v>
      </c>
      <c r="G7376" s="11">
        <v>1762</v>
      </c>
      <c r="H7376" s="11">
        <v>589</v>
      </c>
      <c r="I7376" s="11">
        <v>129</v>
      </c>
      <c r="J7376" s="11">
        <v>2</v>
      </c>
      <c r="K7376" s="11" t="s">
        <v>8035</v>
      </c>
      <c r="L7376" s="11">
        <f t="shared" si="345"/>
        <v>718</v>
      </c>
      <c r="M7376" s="11">
        <f t="shared" si="346"/>
        <v>1044</v>
      </c>
      <c r="N7376" s="12">
        <f t="shared" si="347"/>
        <v>0.59250851305334851</v>
      </c>
    </row>
    <row r="7377" spans="1:14" x14ac:dyDescent="0.3">
      <c r="A7377" s="8" t="s">
        <v>7386</v>
      </c>
      <c r="B7377" s="9">
        <v>45629</v>
      </c>
      <c r="C7377" s="10" t="s">
        <v>8011</v>
      </c>
      <c r="D7377" s="10" t="s">
        <v>8015</v>
      </c>
      <c r="E7377" s="10" t="s">
        <v>8033</v>
      </c>
      <c r="F7377" s="11">
        <v>4</v>
      </c>
      <c r="G7377" s="11">
        <v>2620</v>
      </c>
      <c r="H7377" s="11">
        <v>1266</v>
      </c>
      <c r="I7377" s="11">
        <v>162</v>
      </c>
      <c r="J7377" s="11">
        <v>2</v>
      </c>
      <c r="K7377" s="11" t="s">
        <v>8034</v>
      </c>
      <c r="L7377" s="11">
        <f t="shared" si="345"/>
        <v>1428</v>
      </c>
      <c r="M7377" s="11">
        <f t="shared" si="346"/>
        <v>1192</v>
      </c>
      <c r="N7377" s="12">
        <f t="shared" si="347"/>
        <v>0.45496183206106872</v>
      </c>
    </row>
    <row r="7378" spans="1:14" x14ac:dyDescent="0.3">
      <c r="A7378" s="8" t="s">
        <v>7387</v>
      </c>
      <c r="B7378" s="9">
        <v>45629</v>
      </c>
      <c r="C7378" s="10" t="s">
        <v>8014</v>
      </c>
      <c r="D7378" s="10" t="s">
        <v>8020</v>
      </c>
      <c r="E7378" s="10" t="s">
        <v>8032</v>
      </c>
      <c r="F7378" s="11">
        <v>2</v>
      </c>
      <c r="G7378" s="11">
        <v>1236</v>
      </c>
      <c r="H7378" s="11">
        <v>1412</v>
      </c>
      <c r="I7378" s="11">
        <v>207</v>
      </c>
      <c r="J7378" s="11">
        <v>6</v>
      </c>
      <c r="K7378" s="11" t="s">
        <v>8034</v>
      </c>
      <c r="L7378" s="11">
        <f t="shared" si="345"/>
        <v>1619</v>
      </c>
      <c r="M7378" s="11">
        <f t="shared" si="346"/>
        <v>-383</v>
      </c>
      <c r="N7378" s="12">
        <f t="shared" si="347"/>
        <v>-0.30987055016181231</v>
      </c>
    </row>
    <row r="7379" spans="1:14" x14ac:dyDescent="0.3">
      <c r="A7379" s="8" t="s">
        <v>7388</v>
      </c>
      <c r="B7379" s="9">
        <v>45629</v>
      </c>
      <c r="C7379" s="10" t="s">
        <v>8014</v>
      </c>
      <c r="D7379" s="10" t="s">
        <v>8026</v>
      </c>
      <c r="E7379" s="10" t="s">
        <v>8032</v>
      </c>
      <c r="F7379" s="11">
        <v>4</v>
      </c>
      <c r="G7379" s="11">
        <v>3372</v>
      </c>
      <c r="H7379" s="11">
        <v>1469</v>
      </c>
      <c r="I7379" s="11">
        <v>160</v>
      </c>
      <c r="J7379" s="11">
        <v>3</v>
      </c>
      <c r="K7379" s="11" t="s">
        <v>8035</v>
      </c>
      <c r="L7379" s="11">
        <f t="shared" si="345"/>
        <v>1629</v>
      </c>
      <c r="M7379" s="11">
        <f t="shared" si="346"/>
        <v>1743</v>
      </c>
      <c r="N7379" s="12">
        <f t="shared" si="347"/>
        <v>0.51690391459074736</v>
      </c>
    </row>
    <row r="7380" spans="1:14" x14ac:dyDescent="0.3">
      <c r="A7380" s="8" t="s">
        <v>7389</v>
      </c>
      <c r="B7380" s="9">
        <v>45630</v>
      </c>
      <c r="C7380" s="10" t="s">
        <v>8012</v>
      </c>
      <c r="D7380" s="10" t="s">
        <v>8028</v>
      </c>
      <c r="E7380" s="10" t="s">
        <v>8032</v>
      </c>
      <c r="F7380" s="11">
        <v>3</v>
      </c>
      <c r="G7380" s="11">
        <v>2271</v>
      </c>
      <c r="H7380" s="11">
        <v>864</v>
      </c>
      <c r="I7380" s="11">
        <v>168</v>
      </c>
      <c r="J7380" s="11">
        <v>6</v>
      </c>
      <c r="K7380" s="11" t="s">
        <v>8034</v>
      </c>
      <c r="L7380" s="11">
        <f t="shared" si="345"/>
        <v>1032</v>
      </c>
      <c r="M7380" s="11">
        <f t="shared" si="346"/>
        <v>1239</v>
      </c>
      <c r="N7380" s="12">
        <f t="shared" si="347"/>
        <v>0.54557463672391016</v>
      </c>
    </row>
    <row r="7381" spans="1:14" x14ac:dyDescent="0.3">
      <c r="A7381" s="8" t="s">
        <v>7390</v>
      </c>
      <c r="B7381" s="9">
        <v>45630</v>
      </c>
      <c r="C7381" s="10" t="s">
        <v>8013</v>
      </c>
      <c r="D7381" s="10" t="s">
        <v>8019</v>
      </c>
      <c r="E7381" s="10" t="s">
        <v>8033</v>
      </c>
      <c r="F7381" s="11">
        <v>2</v>
      </c>
      <c r="G7381" s="11">
        <v>1602</v>
      </c>
      <c r="H7381" s="11">
        <v>769</v>
      </c>
      <c r="I7381" s="11">
        <v>213</v>
      </c>
      <c r="J7381" s="11">
        <v>4</v>
      </c>
      <c r="K7381" s="11" t="s">
        <v>8034</v>
      </c>
      <c r="L7381" s="11">
        <f t="shared" si="345"/>
        <v>982</v>
      </c>
      <c r="M7381" s="11">
        <f t="shared" si="346"/>
        <v>620</v>
      </c>
      <c r="N7381" s="12">
        <f t="shared" si="347"/>
        <v>0.38701622971285893</v>
      </c>
    </row>
    <row r="7382" spans="1:14" x14ac:dyDescent="0.3">
      <c r="A7382" s="8" t="s">
        <v>7391</v>
      </c>
      <c r="B7382" s="9">
        <v>45630</v>
      </c>
      <c r="C7382" s="10" t="s">
        <v>8014</v>
      </c>
      <c r="D7382" s="10" t="s">
        <v>8026</v>
      </c>
      <c r="E7382" s="10" t="s">
        <v>8031</v>
      </c>
      <c r="F7382" s="11">
        <v>5</v>
      </c>
      <c r="G7382" s="11">
        <v>4160</v>
      </c>
      <c r="H7382" s="11">
        <v>519</v>
      </c>
      <c r="I7382" s="11">
        <v>165</v>
      </c>
      <c r="J7382" s="11">
        <v>6</v>
      </c>
      <c r="K7382" s="11" t="s">
        <v>8034</v>
      </c>
      <c r="L7382" s="11">
        <f t="shared" si="345"/>
        <v>684</v>
      </c>
      <c r="M7382" s="11">
        <f t="shared" si="346"/>
        <v>3476</v>
      </c>
      <c r="N7382" s="12">
        <f t="shared" si="347"/>
        <v>0.83557692307692311</v>
      </c>
    </row>
    <row r="7383" spans="1:14" x14ac:dyDescent="0.3">
      <c r="A7383" s="8" t="s">
        <v>7392</v>
      </c>
      <c r="B7383" s="9">
        <v>45630</v>
      </c>
      <c r="C7383" s="10" t="s">
        <v>8012</v>
      </c>
      <c r="D7383" s="10" t="s">
        <v>8028</v>
      </c>
      <c r="E7383" s="10" t="s">
        <v>8032</v>
      </c>
      <c r="F7383" s="11">
        <v>2</v>
      </c>
      <c r="G7383" s="11">
        <v>1640</v>
      </c>
      <c r="H7383" s="11">
        <v>1239</v>
      </c>
      <c r="I7383" s="11">
        <v>170</v>
      </c>
      <c r="J7383" s="11">
        <v>6</v>
      </c>
      <c r="K7383" s="11" t="s">
        <v>8035</v>
      </c>
      <c r="L7383" s="11">
        <f t="shared" si="345"/>
        <v>1409</v>
      </c>
      <c r="M7383" s="11">
        <f t="shared" si="346"/>
        <v>231</v>
      </c>
      <c r="N7383" s="12">
        <f t="shared" si="347"/>
        <v>0.14085365853658535</v>
      </c>
    </row>
    <row r="7384" spans="1:14" x14ac:dyDescent="0.3">
      <c r="A7384" s="8" t="s">
        <v>7393</v>
      </c>
      <c r="B7384" s="9">
        <v>45630</v>
      </c>
      <c r="C7384" s="10" t="s">
        <v>8014</v>
      </c>
      <c r="D7384" s="10" t="s">
        <v>8026</v>
      </c>
      <c r="E7384" s="10" t="s">
        <v>8031</v>
      </c>
      <c r="F7384" s="11">
        <v>2</v>
      </c>
      <c r="G7384" s="11">
        <v>1672</v>
      </c>
      <c r="H7384" s="11">
        <v>506</v>
      </c>
      <c r="I7384" s="11">
        <v>206</v>
      </c>
      <c r="J7384" s="11">
        <v>2</v>
      </c>
      <c r="K7384" s="11" t="s">
        <v>8034</v>
      </c>
      <c r="L7384" s="11">
        <f t="shared" si="345"/>
        <v>712</v>
      </c>
      <c r="M7384" s="11">
        <f t="shared" si="346"/>
        <v>960</v>
      </c>
      <c r="N7384" s="12">
        <f t="shared" si="347"/>
        <v>0.57416267942583732</v>
      </c>
    </row>
    <row r="7385" spans="1:14" x14ac:dyDescent="0.3">
      <c r="A7385" s="8" t="s">
        <v>7394</v>
      </c>
      <c r="B7385" s="9">
        <v>45630</v>
      </c>
      <c r="C7385" s="10" t="s">
        <v>8014</v>
      </c>
      <c r="D7385" s="10" t="s">
        <v>8018</v>
      </c>
      <c r="E7385" s="10" t="s">
        <v>8033</v>
      </c>
      <c r="F7385" s="11">
        <v>4</v>
      </c>
      <c r="G7385" s="11">
        <v>3584</v>
      </c>
      <c r="H7385" s="11">
        <v>1394</v>
      </c>
      <c r="I7385" s="11">
        <v>109</v>
      </c>
      <c r="J7385" s="11">
        <v>2</v>
      </c>
      <c r="K7385" s="11" t="s">
        <v>8034</v>
      </c>
      <c r="L7385" s="11">
        <f t="shared" si="345"/>
        <v>1503</v>
      </c>
      <c r="M7385" s="11">
        <f t="shared" si="346"/>
        <v>2081</v>
      </c>
      <c r="N7385" s="12">
        <f t="shared" si="347"/>
        <v>0.5806361607142857</v>
      </c>
    </row>
    <row r="7386" spans="1:14" x14ac:dyDescent="0.3">
      <c r="A7386" s="8" t="s">
        <v>7395</v>
      </c>
      <c r="B7386" s="9">
        <v>45630</v>
      </c>
      <c r="C7386" s="10" t="s">
        <v>8013</v>
      </c>
      <c r="D7386" s="10" t="s">
        <v>8022</v>
      </c>
      <c r="E7386" s="10" t="s">
        <v>8033</v>
      </c>
      <c r="F7386" s="11">
        <v>5</v>
      </c>
      <c r="G7386" s="11">
        <v>3280</v>
      </c>
      <c r="H7386" s="11">
        <v>752</v>
      </c>
      <c r="I7386" s="11">
        <v>138</v>
      </c>
      <c r="J7386" s="11">
        <v>6</v>
      </c>
      <c r="K7386" s="11" t="s">
        <v>8035</v>
      </c>
      <c r="L7386" s="11">
        <f t="shared" si="345"/>
        <v>890</v>
      </c>
      <c r="M7386" s="11">
        <f t="shared" si="346"/>
        <v>2390</v>
      </c>
      <c r="N7386" s="12">
        <f t="shared" si="347"/>
        <v>0.72865853658536583</v>
      </c>
    </row>
    <row r="7387" spans="1:14" x14ac:dyDescent="0.3">
      <c r="A7387" s="8" t="s">
        <v>7396</v>
      </c>
      <c r="B7387" s="9">
        <v>45630</v>
      </c>
      <c r="C7387" s="10" t="s">
        <v>8011</v>
      </c>
      <c r="D7387" s="10" t="s">
        <v>8030</v>
      </c>
      <c r="E7387" s="10" t="s">
        <v>8032</v>
      </c>
      <c r="F7387" s="11">
        <v>4</v>
      </c>
      <c r="G7387" s="11">
        <v>3400</v>
      </c>
      <c r="H7387" s="11">
        <v>642</v>
      </c>
      <c r="I7387" s="11">
        <v>113</v>
      </c>
      <c r="J7387" s="11">
        <v>2</v>
      </c>
      <c r="K7387" s="11" t="s">
        <v>8034</v>
      </c>
      <c r="L7387" s="11">
        <f t="shared" si="345"/>
        <v>755</v>
      </c>
      <c r="M7387" s="11">
        <f t="shared" si="346"/>
        <v>2645</v>
      </c>
      <c r="N7387" s="12">
        <f t="shared" si="347"/>
        <v>0.77794117647058825</v>
      </c>
    </row>
    <row r="7388" spans="1:14" x14ac:dyDescent="0.3">
      <c r="A7388" s="8" t="s">
        <v>7397</v>
      </c>
      <c r="B7388" s="9">
        <v>45630</v>
      </c>
      <c r="C7388" s="10" t="s">
        <v>8011</v>
      </c>
      <c r="D7388" s="10" t="s">
        <v>8023</v>
      </c>
      <c r="E7388" s="10" t="s">
        <v>8031</v>
      </c>
      <c r="F7388" s="11">
        <v>5</v>
      </c>
      <c r="G7388" s="11">
        <v>4290</v>
      </c>
      <c r="H7388" s="11">
        <v>930</v>
      </c>
      <c r="I7388" s="11">
        <v>195</v>
      </c>
      <c r="J7388" s="11">
        <v>5</v>
      </c>
      <c r="K7388" s="11" t="s">
        <v>8034</v>
      </c>
      <c r="L7388" s="11">
        <f t="shared" si="345"/>
        <v>1125</v>
      </c>
      <c r="M7388" s="11">
        <f t="shared" si="346"/>
        <v>3165</v>
      </c>
      <c r="N7388" s="12">
        <f t="shared" si="347"/>
        <v>0.73776223776223782</v>
      </c>
    </row>
    <row r="7389" spans="1:14" x14ac:dyDescent="0.3">
      <c r="A7389" s="8" t="s">
        <v>7398</v>
      </c>
      <c r="B7389" s="9">
        <v>45630</v>
      </c>
      <c r="C7389" s="10" t="s">
        <v>8012</v>
      </c>
      <c r="D7389" s="10" t="s">
        <v>8029</v>
      </c>
      <c r="E7389" s="10" t="s">
        <v>8031</v>
      </c>
      <c r="F7389" s="11">
        <v>1</v>
      </c>
      <c r="G7389" s="11">
        <v>702</v>
      </c>
      <c r="H7389" s="11">
        <v>400</v>
      </c>
      <c r="I7389" s="11">
        <v>167</v>
      </c>
      <c r="J7389" s="11">
        <v>5</v>
      </c>
      <c r="K7389" s="11" t="s">
        <v>8034</v>
      </c>
      <c r="L7389" s="11">
        <f t="shared" si="345"/>
        <v>567</v>
      </c>
      <c r="M7389" s="11">
        <f t="shared" si="346"/>
        <v>135</v>
      </c>
      <c r="N7389" s="12">
        <f t="shared" si="347"/>
        <v>0.19230769230769232</v>
      </c>
    </row>
    <row r="7390" spans="1:14" x14ac:dyDescent="0.3">
      <c r="A7390" s="8" t="s">
        <v>7399</v>
      </c>
      <c r="B7390" s="9">
        <v>45630</v>
      </c>
      <c r="C7390" s="10" t="s">
        <v>8013</v>
      </c>
      <c r="D7390" s="10" t="s">
        <v>8017</v>
      </c>
      <c r="E7390" s="10" t="s">
        <v>8032</v>
      </c>
      <c r="F7390" s="11">
        <v>2</v>
      </c>
      <c r="G7390" s="11">
        <v>1476</v>
      </c>
      <c r="H7390" s="11">
        <v>1023</v>
      </c>
      <c r="I7390" s="11">
        <v>218</v>
      </c>
      <c r="J7390" s="11">
        <v>5</v>
      </c>
      <c r="K7390" s="11" t="s">
        <v>8034</v>
      </c>
      <c r="L7390" s="11">
        <f t="shared" si="345"/>
        <v>1241</v>
      </c>
      <c r="M7390" s="11">
        <f t="shared" si="346"/>
        <v>235</v>
      </c>
      <c r="N7390" s="12">
        <f t="shared" si="347"/>
        <v>0.15921409214092141</v>
      </c>
    </row>
    <row r="7391" spans="1:14" x14ac:dyDescent="0.3">
      <c r="A7391" s="8" t="s">
        <v>7400</v>
      </c>
      <c r="B7391" s="9">
        <v>45630</v>
      </c>
      <c r="C7391" s="10" t="s">
        <v>8012</v>
      </c>
      <c r="D7391" s="10" t="s">
        <v>8029</v>
      </c>
      <c r="E7391" s="10" t="s">
        <v>8032</v>
      </c>
      <c r="F7391" s="11">
        <v>4</v>
      </c>
      <c r="G7391" s="11">
        <v>2832</v>
      </c>
      <c r="H7391" s="11">
        <v>839</v>
      </c>
      <c r="I7391" s="11">
        <v>134</v>
      </c>
      <c r="J7391" s="11">
        <v>2</v>
      </c>
      <c r="K7391" s="11" t="s">
        <v>8034</v>
      </c>
      <c r="L7391" s="11">
        <f t="shared" si="345"/>
        <v>973</v>
      </c>
      <c r="M7391" s="11">
        <f t="shared" si="346"/>
        <v>1859</v>
      </c>
      <c r="N7391" s="12">
        <f t="shared" si="347"/>
        <v>0.65642655367231639</v>
      </c>
    </row>
    <row r="7392" spans="1:14" x14ac:dyDescent="0.3">
      <c r="A7392" s="8" t="s">
        <v>7401</v>
      </c>
      <c r="B7392" s="9">
        <v>45630</v>
      </c>
      <c r="C7392" s="10" t="s">
        <v>8012</v>
      </c>
      <c r="D7392" s="10" t="s">
        <v>8027</v>
      </c>
      <c r="E7392" s="10" t="s">
        <v>8033</v>
      </c>
      <c r="F7392" s="11">
        <v>1</v>
      </c>
      <c r="G7392" s="11">
        <v>842</v>
      </c>
      <c r="H7392" s="11">
        <v>863</v>
      </c>
      <c r="I7392" s="11">
        <v>183</v>
      </c>
      <c r="J7392" s="11">
        <v>4</v>
      </c>
      <c r="K7392" s="11" t="s">
        <v>8034</v>
      </c>
      <c r="L7392" s="11">
        <f t="shared" si="345"/>
        <v>1046</v>
      </c>
      <c r="M7392" s="11">
        <f t="shared" si="346"/>
        <v>-204</v>
      </c>
      <c r="N7392" s="12">
        <f t="shared" si="347"/>
        <v>-0.24228028503562946</v>
      </c>
    </row>
    <row r="7393" spans="1:14" x14ac:dyDescent="0.3">
      <c r="A7393" s="8" t="s">
        <v>7402</v>
      </c>
      <c r="B7393" s="9">
        <v>45630</v>
      </c>
      <c r="C7393" s="10" t="s">
        <v>8013</v>
      </c>
      <c r="D7393" s="10" t="s">
        <v>8017</v>
      </c>
      <c r="E7393" s="10" t="s">
        <v>8031</v>
      </c>
      <c r="F7393" s="11">
        <v>3</v>
      </c>
      <c r="G7393" s="11">
        <v>2046</v>
      </c>
      <c r="H7393" s="11">
        <v>1163</v>
      </c>
      <c r="I7393" s="11">
        <v>114</v>
      </c>
      <c r="J7393" s="11">
        <v>7</v>
      </c>
      <c r="K7393" s="11" t="s">
        <v>8035</v>
      </c>
      <c r="L7393" s="11">
        <f t="shared" si="345"/>
        <v>1277</v>
      </c>
      <c r="M7393" s="11">
        <f t="shared" si="346"/>
        <v>769</v>
      </c>
      <c r="N7393" s="12">
        <f t="shared" si="347"/>
        <v>0.37585532746823069</v>
      </c>
    </row>
    <row r="7394" spans="1:14" x14ac:dyDescent="0.3">
      <c r="A7394" s="8" t="s">
        <v>7403</v>
      </c>
      <c r="B7394" s="9">
        <v>45630</v>
      </c>
      <c r="C7394" s="10" t="s">
        <v>8013</v>
      </c>
      <c r="D7394" s="10" t="s">
        <v>8022</v>
      </c>
      <c r="E7394" s="10" t="s">
        <v>8033</v>
      </c>
      <c r="F7394" s="11">
        <v>3</v>
      </c>
      <c r="G7394" s="11">
        <v>2058</v>
      </c>
      <c r="H7394" s="11">
        <v>627</v>
      </c>
      <c r="I7394" s="11">
        <v>178</v>
      </c>
      <c r="J7394" s="11">
        <v>4</v>
      </c>
      <c r="K7394" s="11" t="s">
        <v>8034</v>
      </c>
      <c r="L7394" s="11">
        <f t="shared" si="345"/>
        <v>805</v>
      </c>
      <c r="M7394" s="11">
        <f t="shared" si="346"/>
        <v>1253</v>
      </c>
      <c r="N7394" s="12">
        <f t="shared" si="347"/>
        <v>0.608843537414966</v>
      </c>
    </row>
    <row r="7395" spans="1:14" x14ac:dyDescent="0.3">
      <c r="A7395" s="8" t="s">
        <v>7404</v>
      </c>
      <c r="B7395" s="9">
        <v>45630</v>
      </c>
      <c r="C7395" s="10" t="s">
        <v>8013</v>
      </c>
      <c r="D7395" s="10" t="s">
        <v>8017</v>
      </c>
      <c r="E7395" s="10" t="s">
        <v>8031</v>
      </c>
      <c r="F7395" s="11">
        <v>2</v>
      </c>
      <c r="G7395" s="11">
        <v>1338</v>
      </c>
      <c r="H7395" s="11">
        <v>808</v>
      </c>
      <c r="I7395" s="11">
        <v>184</v>
      </c>
      <c r="J7395" s="11">
        <v>6</v>
      </c>
      <c r="K7395" s="11" t="s">
        <v>8034</v>
      </c>
      <c r="L7395" s="11">
        <f t="shared" si="345"/>
        <v>992</v>
      </c>
      <c r="M7395" s="11">
        <f t="shared" si="346"/>
        <v>346</v>
      </c>
      <c r="N7395" s="12">
        <f t="shared" si="347"/>
        <v>0.25859491778774291</v>
      </c>
    </row>
    <row r="7396" spans="1:14" x14ac:dyDescent="0.3">
      <c r="A7396" s="8" t="s">
        <v>7405</v>
      </c>
      <c r="B7396" s="9">
        <v>45630</v>
      </c>
      <c r="C7396" s="10" t="s">
        <v>8011</v>
      </c>
      <c r="D7396" s="10" t="s">
        <v>8021</v>
      </c>
      <c r="E7396" s="10" t="s">
        <v>8032</v>
      </c>
      <c r="F7396" s="11">
        <v>2</v>
      </c>
      <c r="G7396" s="11">
        <v>1302</v>
      </c>
      <c r="H7396" s="11">
        <v>1250</v>
      </c>
      <c r="I7396" s="11">
        <v>116</v>
      </c>
      <c r="J7396" s="11">
        <v>4</v>
      </c>
      <c r="K7396" s="11" t="s">
        <v>8034</v>
      </c>
      <c r="L7396" s="11">
        <f t="shared" si="345"/>
        <v>1366</v>
      </c>
      <c r="M7396" s="11">
        <f t="shared" si="346"/>
        <v>-64</v>
      </c>
      <c r="N7396" s="12">
        <f t="shared" si="347"/>
        <v>-4.9155145929339478E-2</v>
      </c>
    </row>
    <row r="7397" spans="1:14" x14ac:dyDescent="0.3">
      <c r="A7397" s="8" t="s">
        <v>7406</v>
      </c>
      <c r="B7397" s="9">
        <v>45630</v>
      </c>
      <c r="C7397" s="10" t="s">
        <v>8011</v>
      </c>
      <c r="D7397" s="10" t="s">
        <v>8023</v>
      </c>
      <c r="E7397" s="10" t="s">
        <v>8032</v>
      </c>
      <c r="F7397" s="11">
        <v>2</v>
      </c>
      <c r="G7397" s="11">
        <v>1212</v>
      </c>
      <c r="H7397" s="11">
        <v>1474</v>
      </c>
      <c r="I7397" s="11">
        <v>186</v>
      </c>
      <c r="J7397" s="11">
        <v>5</v>
      </c>
      <c r="K7397" s="11" t="s">
        <v>8034</v>
      </c>
      <c r="L7397" s="11">
        <f t="shared" si="345"/>
        <v>1660</v>
      </c>
      <c r="M7397" s="11">
        <f t="shared" si="346"/>
        <v>-448</v>
      </c>
      <c r="N7397" s="12">
        <f t="shared" si="347"/>
        <v>-0.36963696369636961</v>
      </c>
    </row>
    <row r="7398" spans="1:14" x14ac:dyDescent="0.3">
      <c r="A7398" s="8" t="s">
        <v>7407</v>
      </c>
      <c r="B7398" s="9">
        <v>45630</v>
      </c>
      <c r="C7398" s="10" t="s">
        <v>8012</v>
      </c>
      <c r="D7398" s="10" t="s">
        <v>8027</v>
      </c>
      <c r="E7398" s="10" t="s">
        <v>8031</v>
      </c>
      <c r="F7398" s="11">
        <v>1</v>
      </c>
      <c r="G7398" s="11">
        <v>820</v>
      </c>
      <c r="H7398" s="11">
        <v>1312</v>
      </c>
      <c r="I7398" s="11">
        <v>199</v>
      </c>
      <c r="J7398" s="11">
        <v>5</v>
      </c>
      <c r="K7398" s="11" t="s">
        <v>8034</v>
      </c>
      <c r="L7398" s="11">
        <f t="shared" si="345"/>
        <v>1511</v>
      </c>
      <c r="M7398" s="11">
        <f t="shared" si="346"/>
        <v>-691</v>
      </c>
      <c r="N7398" s="12">
        <f t="shared" si="347"/>
        <v>-0.84268292682926826</v>
      </c>
    </row>
    <row r="7399" spans="1:14" x14ac:dyDescent="0.3">
      <c r="A7399" s="8" t="s">
        <v>7408</v>
      </c>
      <c r="B7399" s="9">
        <v>45630</v>
      </c>
      <c r="C7399" s="10" t="s">
        <v>8013</v>
      </c>
      <c r="D7399" s="10" t="s">
        <v>8019</v>
      </c>
      <c r="E7399" s="10" t="s">
        <v>8032</v>
      </c>
      <c r="F7399" s="11">
        <v>1</v>
      </c>
      <c r="G7399" s="11">
        <v>570</v>
      </c>
      <c r="H7399" s="11">
        <v>551</v>
      </c>
      <c r="I7399" s="11">
        <v>178</v>
      </c>
      <c r="J7399" s="11">
        <v>7</v>
      </c>
      <c r="K7399" s="11" t="s">
        <v>8035</v>
      </c>
      <c r="L7399" s="11">
        <f t="shared" si="345"/>
        <v>729</v>
      </c>
      <c r="M7399" s="11">
        <f t="shared" si="346"/>
        <v>-159</v>
      </c>
      <c r="N7399" s="12">
        <f t="shared" si="347"/>
        <v>-0.27894736842105261</v>
      </c>
    </row>
    <row r="7400" spans="1:14" x14ac:dyDescent="0.3">
      <c r="A7400" s="8" t="s">
        <v>7409</v>
      </c>
      <c r="B7400" s="9">
        <v>45631</v>
      </c>
      <c r="C7400" s="10" t="s">
        <v>8011</v>
      </c>
      <c r="D7400" s="10" t="s">
        <v>8030</v>
      </c>
      <c r="E7400" s="10" t="s">
        <v>8033</v>
      </c>
      <c r="F7400" s="11">
        <v>4</v>
      </c>
      <c r="G7400" s="11">
        <v>2792</v>
      </c>
      <c r="H7400" s="11">
        <v>1198</v>
      </c>
      <c r="I7400" s="11">
        <v>145</v>
      </c>
      <c r="J7400" s="11">
        <v>7</v>
      </c>
      <c r="K7400" s="11" t="s">
        <v>8034</v>
      </c>
      <c r="L7400" s="11">
        <f t="shared" si="345"/>
        <v>1343</v>
      </c>
      <c r="M7400" s="11">
        <f t="shared" si="346"/>
        <v>1449</v>
      </c>
      <c r="N7400" s="12">
        <f t="shared" si="347"/>
        <v>0.51898280802292263</v>
      </c>
    </row>
    <row r="7401" spans="1:14" x14ac:dyDescent="0.3">
      <c r="A7401" s="8" t="s">
        <v>7410</v>
      </c>
      <c r="B7401" s="9">
        <v>45631</v>
      </c>
      <c r="C7401" s="10" t="s">
        <v>8013</v>
      </c>
      <c r="D7401" s="10" t="s">
        <v>8025</v>
      </c>
      <c r="E7401" s="10" t="s">
        <v>8031</v>
      </c>
      <c r="F7401" s="11">
        <v>2</v>
      </c>
      <c r="G7401" s="11">
        <v>1366</v>
      </c>
      <c r="H7401" s="11">
        <v>1126</v>
      </c>
      <c r="I7401" s="11">
        <v>219</v>
      </c>
      <c r="J7401" s="11">
        <v>2</v>
      </c>
      <c r="K7401" s="11" t="s">
        <v>8034</v>
      </c>
      <c r="L7401" s="11">
        <f t="shared" si="345"/>
        <v>1345</v>
      </c>
      <c r="M7401" s="11">
        <f t="shared" si="346"/>
        <v>21</v>
      </c>
      <c r="N7401" s="12">
        <f t="shared" si="347"/>
        <v>1.5373352855051245E-2</v>
      </c>
    </row>
    <row r="7402" spans="1:14" x14ac:dyDescent="0.3">
      <c r="A7402" s="8" t="s">
        <v>7411</v>
      </c>
      <c r="B7402" s="9">
        <v>45631</v>
      </c>
      <c r="C7402" s="10" t="s">
        <v>8011</v>
      </c>
      <c r="D7402" s="10" t="s">
        <v>8015</v>
      </c>
      <c r="E7402" s="10" t="s">
        <v>8032</v>
      </c>
      <c r="F7402" s="11">
        <v>1</v>
      </c>
      <c r="G7402" s="11">
        <v>751</v>
      </c>
      <c r="H7402" s="11">
        <v>717</v>
      </c>
      <c r="I7402" s="11">
        <v>164</v>
      </c>
      <c r="J7402" s="11">
        <v>4</v>
      </c>
      <c r="K7402" s="11" t="s">
        <v>8034</v>
      </c>
      <c r="L7402" s="11">
        <f t="shared" si="345"/>
        <v>881</v>
      </c>
      <c r="M7402" s="11">
        <f t="shared" si="346"/>
        <v>-130</v>
      </c>
      <c r="N7402" s="12">
        <f t="shared" si="347"/>
        <v>-0.17310252996005326</v>
      </c>
    </row>
    <row r="7403" spans="1:14" x14ac:dyDescent="0.3">
      <c r="A7403" s="8" t="s">
        <v>7412</v>
      </c>
      <c r="B7403" s="9">
        <v>45631</v>
      </c>
      <c r="C7403" s="10" t="s">
        <v>8011</v>
      </c>
      <c r="D7403" s="10" t="s">
        <v>8030</v>
      </c>
      <c r="E7403" s="10" t="s">
        <v>8033</v>
      </c>
      <c r="F7403" s="11">
        <v>1</v>
      </c>
      <c r="G7403" s="11">
        <v>610</v>
      </c>
      <c r="H7403" s="11">
        <v>647</v>
      </c>
      <c r="I7403" s="11">
        <v>173</v>
      </c>
      <c r="J7403" s="11">
        <v>6</v>
      </c>
      <c r="K7403" s="11" t="s">
        <v>8034</v>
      </c>
      <c r="L7403" s="11">
        <f t="shared" si="345"/>
        <v>820</v>
      </c>
      <c r="M7403" s="11">
        <f t="shared" si="346"/>
        <v>-210</v>
      </c>
      <c r="N7403" s="12">
        <f t="shared" si="347"/>
        <v>-0.34426229508196721</v>
      </c>
    </row>
    <row r="7404" spans="1:14" x14ac:dyDescent="0.3">
      <c r="A7404" s="8" t="s">
        <v>7413</v>
      </c>
      <c r="B7404" s="9">
        <v>45631</v>
      </c>
      <c r="C7404" s="10" t="s">
        <v>8013</v>
      </c>
      <c r="D7404" s="10" t="s">
        <v>8017</v>
      </c>
      <c r="E7404" s="10" t="s">
        <v>8031</v>
      </c>
      <c r="F7404" s="11">
        <v>5</v>
      </c>
      <c r="G7404" s="11">
        <v>3885</v>
      </c>
      <c r="H7404" s="11">
        <v>1327</v>
      </c>
      <c r="I7404" s="11">
        <v>175</v>
      </c>
      <c r="J7404" s="11">
        <v>4</v>
      </c>
      <c r="K7404" s="11" t="s">
        <v>8034</v>
      </c>
      <c r="L7404" s="11">
        <f t="shared" si="345"/>
        <v>1502</v>
      </c>
      <c r="M7404" s="11">
        <f t="shared" si="346"/>
        <v>2383</v>
      </c>
      <c r="N7404" s="12">
        <f t="shared" si="347"/>
        <v>0.61338481338481343</v>
      </c>
    </row>
    <row r="7405" spans="1:14" x14ac:dyDescent="0.3">
      <c r="A7405" s="8" t="s">
        <v>7414</v>
      </c>
      <c r="B7405" s="9">
        <v>45631</v>
      </c>
      <c r="C7405" s="10" t="s">
        <v>8011</v>
      </c>
      <c r="D7405" s="10" t="s">
        <v>8023</v>
      </c>
      <c r="E7405" s="10" t="s">
        <v>8031</v>
      </c>
      <c r="F7405" s="11">
        <v>5</v>
      </c>
      <c r="G7405" s="11">
        <v>4295</v>
      </c>
      <c r="H7405" s="11">
        <v>1163</v>
      </c>
      <c r="I7405" s="11">
        <v>215</v>
      </c>
      <c r="J7405" s="11">
        <v>6</v>
      </c>
      <c r="K7405" s="11" t="s">
        <v>8034</v>
      </c>
      <c r="L7405" s="11">
        <f t="shared" si="345"/>
        <v>1378</v>
      </c>
      <c r="M7405" s="11">
        <f t="shared" si="346"/>
        <v>2917</v>
      </c>
      <c r="N7405" s="12">
        <f t="shared" si="347"/>
        <v>0.6791618160651921</v>
      </c>
    </row>
    <row r="7406" spans="1:14" x14ac:dyDescent="0.3">
      <c r="A7406" s="8" t="s">
        <v>7415</v>
      </c>
      <c r="B7406" s="9">
        <v>45631</v>
      </c>
      <c r="C7406" s="10" t="s">
        <v>8013</v>
      </c>
      <c r="D7406" s="10" t="s">
        <v>8019</v>
      </c>
      <c r="E7406" s="10" t="s">
        <v>8031</v>
      </c>
      <c r="F7406" s="11">
        <v>4</v>
      </c>
      <c r="G7406" s="11">
        <v>3164</v>
      </c>
      <c r="H7406" s="11">
        <v>363</v>
      </c>
      <c r="I7406" s="11">
        <v>108</v>
      </c>
      <c r="J7406" s="11">
        <v>3</v>
      </c>
      <c r="K7406" s="11" t="s">
        <v>8035</v>
      </c>
      <c r="L7406" s="11">
        <f t="shared" si="345"/>
        <v>471</v>
      </c>
      <c r="M7406" s="11">
        <f t="shared" si="346"/>
        <v>2693</v>
      </c>
      <c r="N7406" s="12">
        <f t="shared" si="347"/>
        <v>0.85113780025284447</v>
      </c>
    </row>
    <row r="7407" spans="1:14" x14ac:dyDescent="0.3">
      <c r="A7407" s="8" t="s">
        <v>7416</v>
      </c>
      <c r="B7407" s="9">
        <v>45631</v>
      </c>
      <c r="C7407" s="10" t="s">
        <v>8014</v>
      </c>
      <c r="D7407" s="10" t="s">
        <v>8024</v>
      </c>
      <c r="E7407" s="10" t="s">
        <v>8031</v>
      </c>
      <c r="F7407" s="11">
        <v>2</v>
      </c>
      <c r="G7407" s="11">
        <v>1430</v>
      </c>
      <c r="H7407" s="11">
        <v>886</v>
      </c>
      <c r="I7407" s="11">
        <v>136</v>
      </c>
      <c r="J7407" s="11">
        <v>6</v>
      </c>
      <c r="K7407" s="11" t="s">
        <v>8034</v>
      </c>
      <c r="L7407" s="11">
        <f t="shared" si="345"/>
        <v>1022</v>
      </c>
      <c r="M7407" s="11">
        <f t="shared" si="346"/>
        <v>408</v>
      </c>
      <c r="N7407" s="12">
        <f t="shared" si="347"/>
        <v>0.28531468531468529</v>
      </c>
    </row>
    <row r="7408" spans="1:14" x14ac:dyDescent="0.3">
      <c r="A7408" s="8" t="s">
        <v>7417</v>
      </c>
      <c r="B7408" s="9">
        <v>45631</v>
      </c>
      <c r="C7408" s="10" t="s">
        <v>8014</v>
      </c>
      <c r="D7408" s="10" t="s">
        <v>8024</v>
      </c>
      <c r="E7408" s="10" t="s">
        <v>8033</v>
      </c>
      <c r="F7408" s="11">
        <v>4</v>
      </c>
      <c r="G7408" s="11">
        <v>2628</v>
      </c>
      <c r="H7408" s="11">
        <v>1341</v>
      </c>
      <c r="I7408" s="11">
        <v>128</v>
      </c>
      <c r="J7408" s="11">
        <v>5</v>
      </c>
      <c r="K7408" s="11" t="s">
        <v>8035</v>
      </c>
      <c r="L7408" s="11">
        <f t="shared" si="345"/>
        <v>1469</v>
      </c>
      <c r="M7408" s="11">
        <f t="shared" si="346"/>
        <v>1159</v>
      </c>
      <c r="N7408" s="12">
        <f t="shared" si="347"/>
        <v>0.44101978691019789</v>
      </c>
    </row>
    <row r="7409" spans="1:14" x14ac:dyDescent="0.3">
      <c r="A7409" s="8" t="s">
        <v>7418</v>
      </c>
      <c r="B7409" s="9">
        <v>45631</v>
      </c>
      <c r="C7409" s="10" t="s">
        <v>8014</v>
      </c>
      <c r="D7409" s="10" t="s">
        <v>8020</v>
      </c>
      <c r="E7409" s="10" t="s">
        <v>8031</v>
      </c>
      <c r="F7409" s="11">
        <v>5</v>
      </c>
      <c r="G7409" s="11">
        <v>3500</v>
      </c>
      <c r="H7409" s="11">
        <v>810</v>
      </c>
      <c r="I7409" s="11">
        <v>139</v>
      </c>
      <c r="J7409" s="11">
        <v>6</v>
      </c>
      <c r="K7409" s="11" t="s">
        <v>8034</v>
      </c>
      <c r="L7409" s="11">
        <f t="shared" si="345"/>
        <v>949</v>
      </c>
      <c r="M7409" s="11">
        <f t="shared" si="346"/>
        <v>2551</v>
      </c>
      <c r="N7409" s="12">
        <f t="shared" si="347"/>
        <v>0.72885714285714287</v>
      </c>
    </row>
    <row r="7410" spans="1:14" x14ac:dyDescent="0.3">
      <c r="A7410" s="8" t="s">
        <v>7419</v>
      </c>
      <c r="B7410" s="9">
        <v>45631</v>
      </c>
      <c r="C7410" s="10" t="s">
        <v>8014</v>
      </c>
      <c r="D7410" s="10" t="s">
        <v>8026</v>
      </c>
      <c r="E7410" s="10" t="s">
        <v>8031</v>
      </c>
      <c r="F7410" s="11">
        <v>1</v>
      </c>
      <c r="G7410" s="11">
        <v>683</v>
      </c>
      <c r="H7410" s="11">
        <v>1362</v>
      </c>
      <c r="I7410" s="11">
        <v>127</v>
      </c>
      <c r="J7410" s="11">
        <v>5</v>
      </c>
      <c r="K7410" s="11" t="s">
        <v>8034</v>
      </c>
      <c r="L7410" s="11">
        <f t="shared" si="345"/>
        <v>1489</v>
      </c>
      <c r="M7410" s="11">
        <f t="shared" si="346"/>
        <v>-806</v>
      </c>
      <c r="N7410" s="12">
        <f t="shared" si="347"/>
        <v>-1.1800878477306003</v>
      </c>
    </row>
    <row r="7411" spans="1:14" x14ac:dyDescent="0.3">
      <c r="A7411" s="8" t="s">
        <v>7420</v>
      </c>
      <c r="B7411" s="9">
        <v>45631</v>
      </c>
      <c r="C7411" s="10" t="s">
        <v>8012</v>
      </c>
      <c r="D7411" s="10" t="s">
        <v>8028</v>
      </c>
      <c r="E7411" s="10" t="s">
        <v>8033</v>
      </c>
      <c r="F7411" s="11">
        <v>5</v>
      </c>
      <c r="G7411" s="11">
        <v>4065</v>
      </c>
      <c r="H7411" s="11">
        <v>1034</v>
      </c>
      <c r="I7411" s="11">
        <v>141</v>
      </c>
      <c r="J7411" s="11">
        <v>2</v>
      </c>
      <c r="K7411" s="11" t="s">
        <v>8034</v>
      </c>
      <c r="L7411" s="11">
        <f t="shared" si="345"/>
        <v>1175</v>
      </c>
      <c r="M7411" s="11">
        <f t="shared" si="346"/>
        <v>2890</v>
      </c>
      <c r="N7411" s="12">
        <f t="shared" si="347"/>
        <v>0.71094710947109474</v>
      </c>
    </row>
    <row r="7412" spans="1:14" x14ac:dyDescent="0.3">
      <c r="A7412" s="8" t="s">
        <v>7421</v>
      </c>
      <c r="B7412" s="9">
        <v>45631</v>
      </c>
      <c r="C7412" s="10" t="s">
        <v>8012</v>
      </c>
      <c r="D7412" s="10" t="s">
        <v>8028</v>
      </c>
      <c r="E7412" s="10" t="s">
        <v>8031</v>
      </c>
      <c r="F7412" s="11">
        <v>4</v>
      </c>
      <c r="G7412" s="11">
        <v>3260</v>
      </c>
      <c r="H7412" s="11">
        <v>726</v>
      </c>
      <c r="I7412" s="11">
        <v>129</v>
      </c>
      <c r="J7412" s="11">
        <v>2</v>
      </c>
      <c r="K7412" s="11" t="s">
        <v>8034</v>
      </c>
      <c r="L7412" s="11">
        <f t="shared" si="345"/>
        <v>855</v>
      </c>
      <c r="M7412" s="11">
        <f t="shared" si="346"/>
        <v>2405</v>
      </c>
      <c r="N7412" s="12">
        <f t="shared" si="347"/>
        <v>0.73773006134969321</v>
      </c>
    </row>
    <row r="7413" spans="1:14" x14ac:dyDescent="0.3">
      <c r="A7413" s="8" t="s">
        <v>7422</v>
      </c>
      <c r="B7413" s="9">
        <v>45631</v>
      </c>
      <c r="C7413" s="10" t="s">
        <v>8011</v>
      </c>
      <c r="D7413" s="10" t="s">
        <v>8030</v>
      </c>
      <c r="E7413" s="10" t="s">
        <v>8031</v>
      </c>
      <c r="F7413" s="11">
        <v>3</v>
      </c>
      <c r="G7413" s="11">
        <v>2397</v>
      </c>
      <c r="H7413" s="11">
        <v>785</v>
      </c>
      <c r="I7413" s="11">
        <v>121</v>
      </c>
      <c r="J7413" s="11">
        <v>6</v>
      </c>
      <c r="K7413" s="11" t="s">
        <v>8034</v>
      </c>
      <c r="L7413" s="11">
        <f t="shared" si="345"/>
        <v>906</v>
      </c>
      <c r="M7413" s="11">
        <f t="shared" si="346"/>
        <v>1491</v>
      </c>
      <c r="N7413" s="12">
        <f t="shared" si="347"/>
        <v>0.6220275344180225</v>
      </c>
    </row>
    <row r="7414" spans="1:14" x14ac:dyDescent="0.3">
      <c r="A7414" s="8" t="s">
        <v>7423</v>
      </c>
      <c r="B7414" s="9">
        <v>45631</v>
      </c>
      <c r="C7414" s="10" t="s">
        <v>8011</v>
      </c>
      <c r="D7414" s="10" t="s">
        <v>8021</v>
      </c>
      <c r="E7414" s="10" t="s">
        <v>8033</v>
      </c>
      <c r="F7414" s="11">
        <v>5</v>
      </c>
      <c r="G7414" s="11">
        <v>3335</v>
      </c>
      <c r="H7414" s="11">
        <v>1165</v>
      </c>
      <c r="I7414" s="11">
        <v>136</v>
      </c>
      <c r="J7414" s="11">
        <v>4</v>
      </c>
      <c r="K7414" s="11" t="s">
        <v>8034</v>
      </c>
      <c r="L7414" s="11">
        <f t="shared" si="345"/>
        <v>1301</v>
      </c>
      <c r="M7414" s="11">
        <f t="shared" si="346"/>
        <v>2034</v>
      </c>
      <c r="N7414" s="12">
        <f t="shared" si="347"/>
        <v>0.60989505247376308</v>
      </c>
    </row>
    <row r="7415" spans="1:14" x14ac:dyDescent="0.3">
      <c r="A7415" s="8" t="s">
        <v>7424</v>
      </c>
      <c r="B7415" s="9">
        <v>45632</v>
      </c>
      <c r="C7415" s="10" t="s">
        <v>8014</v>
      </c>
      <c r="D7415" s="10" t="s">
        <v>8020</v>
      </c>
      <c r="E7415" s="10" t="s">
        <v>8033</v>
      </c>
      <c r="F7415" s="11">
        <v>2</v>
      </c>
      <c r="G7415" s="11">
        <v>1436</v>
      </c>
      <c r="H7415" s="11">
        <v>1469</v>
      </c>
      <c r="I7415" s="11">
        <v>135</v>
      </c>
      <c r="J7415" s="11">
        <v>4</v>
      </c>
      <c r="K7415" s="11" t="s">
        <v>8034</v>
      </c>
      <c r="L7415" s="11">
        <f t="shared" si="345"/>
        <v>1604</v>
      </c>
      <c r="M7415" s="11">
        <f t="shared" si="346"/>
        <v>-168</v>
      </c>
      <c r="N7415" s="12">
        <f t="shared" si="347"/>
        <v>-0.11699164345403899</v>
      </c>
    </row>
    <row r="7416" spans="1:14" x14ac:dyDescent="0.3">
      <c r="A7416" s="8" t="s">
        <v>7425</v>
      </c>
      <c r="B7416" s="9">
        <v>45632</v>
      </c>
      <c r="C7416" s="10" t="s">
        <v>8012</v>
      </c>
      <c r="D7416" s="10" t="s">
        <v>8027</v>
      </c>
      <c r="E7416" s="10" t="s">
        <v>8031</v>
      </c>
      <c r="F7416" s="11">
        <v>1</v>
      </c>
      <c r="G7416" s="11">
        <v>797</v>
      </c>
      <c r="H7416" s="11">
        <v>361</v>
      </c>
      <c r="I7416" s="11">
        <v>200</v>
      </c>
      <c r="J7416" s="11">
        <v>4</v>
      </c>
      <c r="K7416" s="11" t="s">
        <v>8034</v>
      </c>
      <c r="L7416" s="11">
        <f t="shared" si="345"/>
        <v>561</v>
      </c>
      <c r="M7416" s="11">
        <f t="shared" si="346"/>
        <v>236</v>
      </c>
      <c r="N7416" s="12">
        <f t="shared" si="347"/>
        <v>0.29611041405269761</v>
      </c>
    </row>
    <row r="7417" spans="1:14" x14ac:dyDescent="0.3">
      <c r="A7417" s="8" t="s">
        <v>7426</v>
      </c>
      <c r="B7417" s="9">
        <v>45632</v>
      </c>
      <c r="C7417" s="10" t="s">
        <v>8014</v>
      </c>
      <c r="D7417" s="10" t="s">
        <v>8024</v>
      </c>
      <c r="E7417" s="10" t="s">
        <v>8032</v>
      </c>
      <c r="F7417" s="11">
        <v>1</v>
      </c>
      <c r="G7417" s="11">
        <v>750</v>
      </c>
      <c r="H7417" s="11">
        <v>545</v>
      </c>
      <c r="I7417" s="11">
        <v>209</v>
      </c>
      <c r="J7417" s="11">
        <v>6</v>
      </c>
      <c r="K7417" s="11" t="s">
        <v>8035</v>
      </c>
      <c r="L7417" s="11">
        <f t="shared" si="345"/>
        <v>754</v>
      </c>
      <c r="M7417" s="11">
        <f t="shared" si="346"/>
        <v>-4</v>
      </c>
      <c r="N7417" s="12">
        <f t="shared" si="347"/>
        <v>-5.3333333333333332E-3</v>
      </c>
    </row>
    <row r="7418" spans="1:14" x14ac:dyDescent="0.3">
      <c r="A7418" s="8" t="s">
        <v>7427</v>
      </c>
      <c r="B7418" s="9">
        <v>45632</v>
      </c>
      <c r="C7418" s="10" t="s">
        <v>8011</v>
      </c>
      <c r="D7418" s="10" t="s">
        <v>8023</v>
      </c>
      <c r="E7418" s="10" t="s">
        <v>8031</v>
      </c>
      <c r="F7418" s="11">
        <v>3</v>
      </c>
      <c r="G7418" s="11">
        <v>2487</v>
      </c>
      <c r="H7418" s="11">
        <v>610</v>
      </c>
      <c r="I7418" s="11">
        <v>100</v>
      </c>
      <c r="J7418" s="11">
        <v>3</v>
      </c>
      <c r="K7418" s="11" t="s">
        <v>8034</v>
      </c>
      <c r="L7418" s="11">
        <f t="shared" si="345"/>
        <v>710</v>
      </c>
      <c r="M7418" s="11">
        <f t="shared" si="346"/>
        <v>1777</v>
      </c>
      <c r="N7418" s="12">
        <f t="shared" si="347"/>
        <v>0.7145154804985927</v>
      </c>
    </row>
    <row r="7419" spans="1:14" x14ac:dyDescent="0.3">
      <c r="A7419" s="8" t="s">
        <v>7428</v>
      </c>
      <c r="B7419" s="9">
        <v>45632</v>
      </c>
      <c r="C7419" s="10" t="s">
        <v>8013</v>
      </c>
      <c r="D7419" s="10" t="s">
        <v>8017</v>
      </c>
      <c r="E7419" s="10" t="s">
        <v>8031</v>
      </c>
      <c r="F7419" s="11">
        <v>1</v>
      </c>
      <c r="G7419" s="11">
        <v>691</v>
      </c>
      <c r="H7419" s="11">
        <v>1258</v>
      </c>
      <c r="I7419" s="11">
        <v>105</v>
      </c>
      <c r="J7419" s="11">
        <v>2</v>
      </c>
      <c r="K7419" s="11" t="s">
        <v>8034</v>
      </c>
      <c r="L7419" s="11">
        <f t="shared" si="345"/>
        <v>1363</v>
      </c>
      <c r="M7419" s="11">
        <f t="shared" si="346"/>
        <v>-672</v>
      </c>
      <c r="N7419" s="12">
        <f t="shared" si="347"/>
        <v>-0.97250361794500728</v>
      </c>
    </row>
    <row r="7420" spans="1:14" x14ac:dyDescent="0.3">
      <c r="A7420" s="8" t="s">
        <v>7429</v>
      </c>
      <c r="B7420" s="9">
        <v>45632</v>
      </c>
      <c r="C7420" s="10" t="s">
        <v>8013</v>
      </c>
      <c r="D7420" s="10" t="s">
        <v>8019</v>
      </c>
      <c r="E7420" s="10" t="s">
        <v>8031</v>
      </c>
      <c r="F7420" s="11">
        <v>1</v>
      </c>
      <c r="G7420" s="11">
        <v>575</v>
      </c>
      <c r="H7420" s="11">
        <v>1245</v>
      </c>
      <c r="I7420" s="11">
        <v>151</v>
      </c>
      <c r="J7420" s="11">
        <v>5</v>
      </c>
      <c r="K7420" s="11" t="s">
        <v>8035</v>
      </c>
      <c r="L7420" s="11">
        <f t="shared" si="345"/>
        <v>1396</v>
      </c>
      <c r="M7420" s="11">
        <f t="shared" si="346"/>
        <v>-821</v>
      </c>
      <c r="N7420" s="12">
        <f t="shared" si="347"/>
        <v>-1.4278260869565218</v>
      </c>
    </row>
    <row r="7421" spans="1:14" x14ac:dyDescent="0.3">
      <c r="A7421" s="8" t="s">
        <v>7430</v>
      </c>
      <c r="B7421" s="9">
        <v>45632</v>
      </c>
      <c r="C7421" s="10" t="s">
        <v>8013</v>
      </c>
      <c r="D7421" s="10" t="s">
        <v>8019</v>
      </c>
      <c r="E7421" s="10" t="s">
        <v>8031</v>
      </c>
      <c r="F7421" s="11">
        <v>3</v>
      </c>
      <c r="G7421" s="11">
        <v>2022</v>
      </c>
      <c r="H7421" s="11">
        <v>871</v>
      </c>
      <c r="I7421" s="11">
        <v>118</v>
      </c>
      <c r="J7421" s="11">
        <v>4</v>
      </c>
      <c r="K7421" s="11" t="s">
        <v>8035</v>
      </c>
      <c r="L7421" s="11">
        <f t="shared" si="345"/>
        <v>989</v>
      </c>
      <c r="M7421" s="11">
        <f t="shared" si="346"/>
        <v>1033</v>
      </c>
      <c r="N7421" s="12">
        <f t="shared" si="347"/>
        <v>0.51088031651829868</v>
      </c>
    </row>
    <row r="7422" spans="1:14" x14ac:dyDescent="0.3">
      <c r="A7422" s="8" t="s">
        <v>7431</v>
      </c>
      <c r="B7422" s="9">
        <v>45632</v>
      </c>
      <c r="C7422" s="10" t="s">
        <v>8014</v>
      </c>
      <c r="D7422" s="10" t="s">
        <v>8018</v>
      </c>
      <c r="E7422" s="10" t="s">
        <v>8031</v>
      </c>
      <c r="F7422" s="11">
        <v>1</v>
      </c>
      <c r="G7422" s="11">
        <v>784</v>
      </c>
      <c r="H7422" s="11">
        <v>851</v>
      </c>
      <c r="I7422" s="11">
        <v>202</v>
      </c>
      <c r="J7422" s="11">
        <v>4</v>
      </c>
      <c r="K7422" s="11" t="s">
        <v>8034</v>
      </c>
      <c r="L7422" s="11">
        <f t="shared" si="345"/>
        <v>1053</v>
      </c>
      <c r="M7422" s="11">
        <f t="shared" si="346"/>
        <v>-269</v>
      </c>
      <c r="N7422" s="12">
        <f t="shared" si="347"/>
        <v>-0.34311224489795916</v>
      </c>
    </row>
    <row r="7423" spans="1:14" x14ac:dyDescent="0.3">
      <c r="A7423" s="8" t="s">
        <v>7432</v>
      </c>
      <c r="B7423" s="9">
        <v>45632</v>
      </c>
      <c r="C7423" s="10" t="s">
        <v>8011</v>
      </c>
      <c r="D7423" s="10" t="s">
        <v>8030</v>
      </c>
      <c r="E7423" s="10" t="s">
        <v>8031</v>
      </c>
      <c r="F7423" s="11">
        <v>3</v>
      </c>
      <c r="G7423" s="11">
        <v>1884</v>
      </c>
      <c r="H7423" s="11">
        <v>972</v>
      </c>
      <c r="I7423" s="11">
        <v>122</v>
      </c>
      <c r="J7423" s="11">
        <v>2</v>
      </c>
      <c r="K7423" s="11" t="s">
        <v>8035</v>
      </c>
      <c r="L7423" s="11">
        <f t="shared" si="345"/>
        <v>1094</v>
      </c>
      <c r="M7423" s="11">
        <f t="shared" si="346"/>
        <v>790</v>
      </c>
      <c r="N7423" s="12">
        <f t="shared" si="347"/>
        <v>0.41932059447983017</v>
      </c>
    </row>
    <row r="7424" spans="1:14" x14ac:dyDescent="0.3">
      <c r="A7424" s="8" t="s">
        <v>7433</v>
      </c>
      <c r="B7424" s="9">
        <v>45632</v>
      </c>
      <c r="C7424" s="10" t="s">
        <v>8011</v>
      </c>
      <c r="D7424" s="10" t="s">
        <v>8030</v>
      </c>
      <c r="E7424" s="10" t="s">
        <v>8031</v>
      </c>
      <c r="F7424" s="11">
        <v>1</v>
      </c>
      <c r="G7424" s="11">
        <v>772</v>
      </c>
      <c r="H7424" s="11">
        <v>421</v>
      </c>
      <c r="I7424" s="11">
        <v>119</v>
      </c>
      <c r="J7424" s="11">
        <v>4</v>
      </c>
      <c r="K7424" s="11" t="s">
        <v>8035</v>
      </c>
      <c r="L7424" s="11">
        <f t="shared" si="345"/>
        <v>540</v>
      </c>
      <c r="M7424" s="11">
        <f t="shared" si="346"/>
        <v>232</v>
      </c>
      <c r="N7424" s="12">
        <f t="shared" si="347"/>
        <v>0.30051813471502592</v>
      </c>
    </row>
    <row r="7425" spans="1:14" x14ac:dyDescent="0.3">
      <c r="A7425" s="8" t="s">
        <v>7434</v>
      </c>
      <c r="B7425" s="9">
        <v>45632</v>
      </c>
      <c r="C7425" s="10" t="s">
        <v>8014</v>
      </c>
      <c r="D7425" s="10" t="s">
        <v>8018</v>
      </c>
      <c r="E7425" s="10" t="s">
        <v>8033</v>
      </c>
      <c r="F7425" s="11">
        <v>1</v>
      </c>
      <c r="G7425" s="11">
        <v>852</v>
      </c>
      <c r="H7425" s="11">
        <v>351</v>
      </c>
      <c r="I7425" s="11">
        <v>202</v>
      </c>
      <c r="J7425" s="11">
        <v>4</v>
      </c>
      <c r="K7425" s="11" t="s">
        <v>8034</v>
      </c>
      <c r="L7425" s="11">
        <f t="shared" si="345"/>
        <v>553</v>
      </c>
      <c r="M7425" s="11">
        <f t="shared" si="346"/>
        <v>299</v>
      </c>
      <c r="N7425" s="12">
        <f t="shared" si="347"/>
        <v>0.35093896713615025</v>
      </c>
    </row>
    <row r="7426" spans="1:14" x14ac:dyDescent="0.3">
      <c r="A7426" s="8" t="s">
        <v>7435</v>
      </c>
      <c r="B7426" s="9">
        <v>45632</v>
      </c>
      <c r="C7426" s="10" t="s">
        <v>8011</v>
      </c>
      <c r="D7426" s="10" t="s">
        <v>8030</v>
      </c>
      <c r="E7426" s="10" t="s">
        <v>8032</v>
      </c>
      <c r="F7426" s="11">
        <v>5</v>
      </c>
      <c r="G7426" s="11">
        <v>3350</v>
      </c>
      <c r="H7426" s="11">
        <v>1084</v>
      </c>
      <c r="I7426" s="11">
        <v>169</v>
      </c>
      <c r="J7426" s="11">
        <v>7</v>
      </c>
      <c r="K7426" s="11" t="s">
        <v>8035</v>
      </c>
      <c r="L7426" s="11">
        <f t="shared" ref="L7426:L7489" si="348">H7426+I7426</f>
        <v>1253</v>
      </c>
      <c r="M7426" s="11">
        <f t="shared" ref="M7426:M7489" si="349">G7426-L7426</f>
        <v>2097</v>
      </c>
      <c r="N7426" s="12">
        <f t="shared" ref="N7426:N7489" si="350">M7426/G7426</f>
        <v>0.62597014925373129</v>
      </c>
    </row>
    <row r="7427" spans="1:14" x14ac:dyDescent="0.3">
      <c r="A7427" s="8" t="s">
        <v>7436</v>
      </c>
      <c r="B7427" s="9">
        <v>45632</v>
      </c>
      <c r="C7427" s="10" t="s">
        <v>8014</v>
      </c>
      <c r="D7427" s="10" t="s">
        <v>8024</v>
      </c>
      <c r="E7427" s="10" t="s">
        <v>8032</v>
      </c>
      <c r="F7427" s="11">
        <v>3</v>
      </c>
      <c r="G7427" s="11">
        <v>1773</v>
      </c>
      <c r="H7427" s="11">
        <v>1248</v>
      </c>
      <c r="I7427" s="11">
        <v>197</v>
      </c>
      <c r="J7427" s="11">
        <v>6</v>
      </c>
      <c r="K7427" s="11" t="s">
        <v>8034</v>
      </c>
      <c r="L7427" s="11">
        <f t="shared" si="348"/>
        <v>1445</v>
      </c>
      <c r="M7427" s="11">
        <f t="shared" si="349"/>
        <v>328</v>
      </c>
      <c r="N7427" s="12">
        <f t="shared" si="350"/>
        <v>0.18499717992103779</v>
      </c>
    </row>
    <row r="7428" spans="1:14" x14ac:dyDescent="0.3">
      <c r="A7428" s="8" t="s">
        <v>7437</v>
      </c>
      <c r="B7428" s="9">
        <v>45632</v>
      </c>
      <c r="C7428" s="10" t="s">
        <v>8012</v>
      </c>
      <c r="D7428" s="10" t="s">
        <v>8029</v>
      </c>
      <c r="E7428" s="10" t="s">
        <v>8033</v>
      </c>
      <c r="F7428" s="11">
        <v>3</v>
      </c>
      <c r="G7428" s="11">
        <v>1929</v>
      </c>
      <c r="H7428" s="11">
        <v>1357</v>
      </c>
      <c r="I7428" s="11">
        <v>175</v>
      </c>
      <c r="J7428" s="11">
        <v>4</v>
      </c>
      <c r="K7428" s="11" t="s">
        <v>8034</v>
      </c>
      <c r="L7428" s="11">
        <f t="shared" si="348"/>
        <v>1532</v>
      </c>
      <c r="M7428" s="11">
        <f t="shared" si="349"/>
        <v>397</v>
      </c>
      <c r="N7428" s="12">
        <f t="shared" si="350"/>
        <v>0.20580611715914982</v>
      </c>
    </row>
    <row r="7429" spans="1:14" x14ac:dyDescent="0.3">
      <c r="A7429" s="8" t="s">
        <v>7438</v>
      </c>
      <c r="B7429" s="9">
        <v>45632</v>
      </c>
      <c r="C7429" s="10" t="s">
        <v>8013</v>
      </c>
      <c r="D7429" s="10" t="s">
        <v>8022</v>
      </c>
      <c r="E7429" s="10" t="s">
        <v>8032</v>
      </c>
      <c r="F7429" s="11">
        <v>4</v>
      </c>
      <c r="G7429" s="11">
        <v>2732</v>
      </c>
      <c r="H7429" s="11">
        <v>1302</v>
      </c>
      <c r="I7429" s="11">
        <v>100</v>
      </c>
      <c r="J7429" s="11">
        <v>2</v>
      </c>
      <c r="K7429" s="11" t="s">
        <v>8034</v>
      </c>
      <c r="L7429" s="11">
        <f t="shared" si="348"/>
        <v>1402</v>
      </c>
      <c r="M7429" s="11">
        <f t="shared" si="349"/>
        <v>1330</v>
      </c>
      <c r="N7429" s="12">
        <f t="shared" si="350"/>
        <v>0.4868228404099561</v>
      </c>
    </row>
    <row r="7430" spans="1:14" x14ac:dyDescent="0.3">
      <c r="A7430" s="8" t="s">
        <v>7439</v>
      </c>
      <c r="B7430" s="9">
        <v>45632</v>
      </c>
      <c r="C7430" s="10" t="s">
        <v>8012</v>
      </c>
      <c r="D7430" s="10" t="s">
        <v>8028</v>
      </c>
      <c r="E7430" s="10" t="s">
        <v>8032</v>
      </c>
      <c r="F7430" s="11">
        <v>5</v>
      </c>
      <c r="G7430" s="11">
        <v>4245</v>
      </c>
      <c r="H7430" s="11">
        <v>538</v>
      </c>
      <c r="I7430" s="11">
        <v>110</v>
      </c>
      <c r="J7430" s="11">
        <v>5</v>
      </c>
      <c r="K7430" s="11" t="s">
        <v>8034</v>
      </c>
      <c r="L7430" s="11">
        <f t="shared" si="348"/>
        <v>648</v>
      </c>
      <c r="M7430" s="11">
        <f t="shared" si="349"/>
        <v>3597</v>
      </c>
      <c r="N7430" s="12">
        <f t="shared" si="350"/>
        <v>0.84734982332155473</v>
      </c>
    </row>
    <row r="7431" spans="1:14" x14ac:dyDescent="0.3">
      <c r="A7431" s="8" t="s">
        <v>7440</v>
      </c>
      <c r="B7431" s="9">
        <v>45632</v>
      </c>
      <c r="C7431" s="10" t="s">
        <v>8013</v>
      </c>
      <c r="D7431" s="10" t="s">
        <v>8017</v>
      </c>
      <c r="E7431" s="10" t="s">
        <v>8031</v>
      </c>
      <c r="F7431" s="11">
        <v>4</v>
      </c>
      <c r="G7431" s="11">
        <v>3428</v>
      </c>
      <c r="H7431" s="11">
        <v>807</v>
      </c>
      <c r="I7431" s="11">
        <v>144</v>
      </c>
      <c r="J7431" s="11">
        <v>7</v>
      </c>
      <c r="K7431" s="11" t="s">
        <v>8034</v>
      </c>
      <c r="L7431" s="11">
        <f t="shared" si="348"/>
        <v>951</v>
      </c>
      <c r="M7431" s="11">
        <f t="shared" si="349"/>
        <v>2477</v>
      </c>
      <c r="N7431" s="12">
        <f t="shared" si="350"/>
        <v>0.72257876312718783</v>
      </c>
    </row>
    <row r="7432" spans="1:14" x14ac:dyDescent="0.3">
      <c r="A7432" s="8" t="s">
        <v>7441</v>
      </c>
      <c r="B7432" s="9">
        <v>45632</v>
      </c>
      <c r="C7432" s="10" t="s">
        <v>8012</v>
      </c>
      <c r="D7432" s="10" t="s">
        <v>8027</v>
      </c>
      <c r="E7432" s="10" t="s">
        <v>8031</v>
      </c>
      <c r="F7432" s="11">
        <v>3</v>
      </c>
      <c r="G7432" s="11">
        <v>2313</v>
      </c>
      <c r="H7432" s="11">
        <v>416</v>
      </c>
      <c r="I7432" s="11">
        <v>105</v>
      </c>
      <c r="J7432" s="11">
        <v>7</v>
      </c>
      <c r="K7432" s="11" t="s">
        <v>8034</v>
      </c>
      <c r="L7432" s="11">
        <f t="shared" si="348"/>
        <v>521</v>
      </c>
      <c r="M7432" s="11">
        <f t="shared" si="349"/>
        <v>1792</v>
      </c>
      <c r="N7432" s="12">
        <f t="shared" si="350"/>
        <v>0.77475140510159968</v>
      </c>
    </row>
    <row r="7433" spans="1:14" x14ac:dyDescent="0.3">
      <c r="A7433" s="8" t="s">
        <v>7442</v>
      </c>
      <c r="B7433" s="9">
        <v>45632</v>
      </c>
      <c r="C7433" s="10" t="s">
        <v>8011</v>
      </c>
      <c r="D7433" s="10" t="s">
        <v>8015</v>
      </c>
      <c r="E7433" s="10" t="s">
        <v>8031</v>
      </c>
      <c r="F7433" s="11">
        <v>4</v>
      </c>
      <c r="G7433" s="11">
        <v>2232</v>
      </c>
      <c r="H7433" s="11">
        <v>977</v>
      </c>
      <c r="I7433" s="11">
        <v>110</v>
      </c>
      <c r="J7433" s="11">
        <v>6</v>
      </c>
      <c r="K7433" s="11" t="s">
        <v>8034</v>
      </c>
      <c r="L7433" s="11">
        <f t="shared" si="348"/>
        <v>1087</v>
      </c>
      <c r="M7433" s="11">
        <f t="shared" si="349"/>
        <v>1145</v>
      </c>
      <c r="N7433" s="12">
        <f t="shared" si="350"/>
        <v>0.51299283154121866</v>
      </c>
    </row>
    <row r="7434" spans="1:14" x14ac:dyDescent="0.3">
      <c r="A7434" s="8" t="s">
        <v>7443</v>
      </c>
      <c r="B7434" s="9">
        <v>45632</v>
      </c>
      <c r="C7434" s="10" t="s">
        <v>8014</v>
      </c>
      <c r="D7434" s="10" t="s">
        <v>8024</v>
      </c>
      <c r="E7434" s="10" t="s">
        <v>8033</v>
      </c>
      <c r="F7434" s="11">
        <v>5</v>
      </c>
      <c r="G7434" s="11">
        <v>3195</v>
      </c>
      <c r="H7434" s="11">
        <v>487</v>
      </c>
      <c r="I7434" s="11">
        <v>183</v>
      </c>
      <c r="J7434" s="11">
        <v>2</v>
      </c>
      <c r="K7434" s="11" t="s">
        <v>8035</v>
      </c>
      <c r="L7434" s="11">
        <f t="shared" si="348"/>
        <v>670</v>
      </c>
      <c r="M7434" s="11">
        <f t="shared" si="349"/>
        <v>2525</v>
      </c>
      <c r="N7434" s="12">
        <f t="shared" si="350"/>
        <v>0.79029733959311421</v>
      </c>
    </row>
    <row r="7435" spans="1:14" x14ac:dyDescent="0.3">
      <c r="A7435" s="8" t="s">
        <v>7444</v>
      </c>
      <c r="B7435" s="9">
        <v>45632</v>
      </c>
      <c r="C7435" s="10" t="s">
        <v>8011</v>
      </c>
      <c r="D7435" s="10" t="s">
        <v>8030</v>
      </c>
      <c r="E7435" s="10" t="s">
        <v>8031</v>
      </c>
      <c r="F7435" s="11">
        <v>3</v>
      </c>
      <c r="G7435" s="11">
        <v>1734</v>
      </c>
      <c r="H7435" s="11">
        <v>1295</v>
      </c>
      <c r="I7435" s="11">
        <v>208</v>
      </c>
      <c r="J7435" s="11">
        <v>7</v>
      </c>
      <c r="K7435" s="11" t="s">
        <v>8034</v>
      </c>
      <c r="L7435" s="11">
        <f t="shared" si="348"/>
        <v>1503</v>
      </c>
      <c r="M7435" s="11">
        <f t="shared" si="349"/>
        <v>231</v>
      </c>
      <c r="N7435" s="12">
        <f t="shared" si="350"/>
        <v>0.13321799307958476</v>
      </c>
    </row>
    <row r="7436" spans="1:14" x14ac:dyDescent="0.3">
      <c r="A7436" s="8" t="s">
        <v>7445</v>
      </c>
      <c r="B7436" s="9">
        <v>45632</v>
      </c>
      <c r="C7436" s="10" t="s">
        <v>8011</v>
      </c>
      <c r="D7436" s="10" t="s">
        <v>8030</v>
      </c>
      <c r="E7436" s="10" t="s">
        <v>8032</v>
      </c>
      <c r="F7436" s="11">
        <v>3</v>
      </c>
      <c r="G7436" s="11">
        <v>1950</v>
      </c>
      <c r="H7436" s="11">
        <v>1375</v>
      </c>
      <c r="I7436" s="11">
        <v>120</v>
      </c>
      <c r="J7436" s="11">
        <v>3</v>
      </c>
      <c r="K7436" s="11" t="s">
        <v>8035</v>
      </c>
      <c r="L7436" s="11">
        <f t="shared" si="348"/>
        <v>1495</v>
      </c>
      <c r="M7436" s="11">
        <f t="shared" si="349"/>
        <v>455</v>
      </c>
      <c r="N7436" s="12">
        <f t="shared" si="350"/>
        <v>0.23333333333333334</v>
      </c>
    </row>
    <row r="7437" spans="1:14" x14ac:dyDescent="0.3">
      <c r="A7437" s="8" t="s">
        <v>7446</v>
      </c>
      <c r="B7437" s="9">
        <v>45632</v>
      </c>
      <c r="C7437" s="10" t="s">
        <v>8014</v>
      </c>
      <c r="D7437" s="10" t="s">
        <v>8018</v>
      </c>
      <c r="E7437" s="10" t="s">
        <v>8032</v>
      </c>
      <c r="F7437" s="11">
        <v>3</v>
      </c>
      <c r="G7437" s="11">
        <v>2223</v>
      </c>
      <c r="H7437" s="11">
        <v>630</v>
      </c>
      <c r="I7437" s="11">
        <v>143</v>
      </c>
      <c r="J7437" s="11">
        <v>5</v>
      </c>
      <c r="K7437" s="11" t="s">
        <v>8034</v>
      </c>
      <c r="L7437" s="11">
        <f t="shared" si="348"/>
        <v>773</v>
      </c>
      <c r="M7437" s="11">
        <f t="shared" si="349"/>
        <v>1450</v>
      </c>
      <c r="N7437" s="12">
        <f t="shared" si="350"/>
        <v>0.6522717049032839</v>
      </c>
    </row>
    <row r="7438" spans="1:14" x14ac:dyDescent="0.3">
      <c r="A7438" s="8" t="s">
        <v>7447</v>
      </c>
      <c r="B7438" s="9">
        <v>45632</v>
      </c>
      <c r="C7438" s="10" t="s">
        <v>8012</v>
      </c>
      <c r="D7438" s="10" t="s">
        <v>8027</v>
      </c>
      <c r="E7438" s="10" t="s">
        <v>8031</v>
      </c>
      <c r="F7438" s="11">
        <v>1</v>
      </c>
      <c r="G7438" s="11">
        <v>692</v>
      </c>
      <c r="H7438" s="11">
        <v>1242</v>
      </c>
      <c r="I7438" s="11">
        <v>208</v>
      </c>
      <c r="J7438" s="11">
        <v>6</v>
      </c>
      <c r="K7438" s="11" t="s">
        <v>8035</v>
      </c>
      <c r="L7438" s="11">
        <f t="shared" si="348"/>
        <v>1450</v>
      </c>
      <c r="M7438" s="11">
        <f t="shared" si="349"/>
        <v>-758</v>
      </c>
      <c r="N7438" s="12">
        <f t="shared" si="350"/>
        <v>-1.0953757225433527</v>
      </c>
    </row>
    <row r="7439" spans="1:14" x14ac:dyDescent="0.3">
      <c r="A7439" s="8" t="s">
        <v>7448</v>
      </c>
      <c r="B7439" s="9">
        <v>45632</v>
      </c>
      <c r="C7439" s="10" t="s">
        <v>8013</v>
      </c>
      <c r="D7439" s="10" t="s">
        <v>8017</v>
      </c>
      <c r="E7439" s="10" t="s">
        <v>8031</v>
      </c>
      <c r="F7439" s="11">
        <v>3</v>
      </c>
      <c r="G7439" s="11">
        <v>1827</v>
      </c>
      <c r="H7439" s="11">
        <v>1486</v>
      </c>
      <c r="I7439" s="11">
        <v>113</v>
      </c>
      <c r="J7439" s="11">
        <v>2</v>
      </c>
      <c r="K7439" s="11" t="s">
        <v>8034</v>
      </c>
      <c r="L7439" s="11">
        <f t="shared" si="348"/>
        <v>1599</v>
      </c>
      <c r="M7439" s="11">
        <f t="shared" si="349"/>
        <v>228</v>
      </c>
      <c r="N7439" s="12">
        <f t="shared" si="350"/>
        <v>0.12479474548440066</v>
      </c>
    </row>
    <row r="7440" spans="1:14" x14ac:dyDescent="0.3">
      <c r="A7440" s="8" t="s">
        <v>7449</v>
      </c>
      <c r="B7440" s="9">
        <v>45632</v>
      </c>
      <c r="C7440" s="10" t="s">
        <v>8012</v>
      </c>
      <c r="D7440" s="10" t="s">
        <v>8027</v>
      </c>
      <c r="E7440" s="10" t="s">
        <v>8033</v>
      </c>
      <c r="F7440" s="11">
        <v>1</v>
      </c>
      <c r="G7440" s="11">
        <v>564</v>
      </c>
      <c r="H7440" s="11">
        <v>741</v>
      </c>
      <c r="I7440" s="11">
        <v>148</v>
      </c>
      <c r="J7440" s="11">
        <v>7</v>
      </c>
      <c r="K7440" s="11" t="s">
        <v>8034</v>
      </c>
      <c r="L7440" s="11">
        <f t="shared" si="348"/>
        <v>889</v>
      </c>
      <c r="M7440" s="11">
        <f t="shared" si="349"/>
        <v>-325</v>
      </c>
      <c r="N7440" s="12">
        <f t="shared" si="350"/>
        <v>-0.57624113475177308</v>
      </c>
    </row>
    <row r="7441" spans="1:14" x14ac:dyDescent="0.3">
      <c r="A7441" s="8" t="s">
        <v>7450</v>
      </c>
      <c r="B7441" s="9">
        <v>45632</v>
      </c>
      <c r="C7441" s="10" t="s">
        <v>8012</v>
      </c>
      <c r="D7441" s="10" t="s">
        <v>8029</v>
      </c>
      <c r="E7441" s="10" t="s">
        <v>8033</v>
      </c>
      <c r="F7441" s="11">
        <v>4</v>
      </c>
      <c r="G7441" s="11">
        <v>2692</v>
      </c>
      <c r="H7441" s="11">
        <v>1456</v>
      </c>
      <c r="I7441" s="11">
        <v>126</v>
      </c>
      <c r="J7441" s="11">
        <v>7</v>
      </c>
      <c r="K7441" s="11" t="s">
        <v>8034</v>
      </c>
      <c r="L7441" s="11">
        <f t="shared" si="348"/>
        <v>1582</v>
      </c>
      <c r="M7441" s="11">
        <f t="shared" si="349"/>
        <v>1110</v>
      </c>
      <c r="N7441" s="12">
        <f t="shared" si="350"/>
        <v>0.41233283803863297</v>
      </c>
    </row>
    <row r="7442" spans="1:14" x14ac:dyDescent="0.3">
      <c r="A7442" s="8" t="s">
        <v>7451</v>
      </c>
      <c r="B7442" s="9">
        <v>45633</v>
      </c>
      <c r="C7442" s="10" t="s">
        <v>8011</v>
      </c>
      <c r="D7442" s="10" t="s">
        <v>8021</v>
      </c>
      <c r="E7442" s="10" t="s">
        <v>8033</v>
      </c>
      <c r="F7442" s="11">
        <v>5</v>
      </c>
      <c r="G7442" s="11">
        <v>2805</v>
      </c>
      <c r="H7442" s="11">
        <v>1073</v>
      </c>
      <c r="I7442" s="11">
        <v>183</v>
      </c>
      <c r="J7442" s="11">
        <v>5</v>
      </c>
      <c r="K7442" s="11" t="s">
        <v>8034</v>
      </c>
      <c r="L7442" s="11">
        <f t="shared" si="348"/>
        <v>1256</v>
      </c>
      <c r="M7442" s="11">
        <f t="shared" si="349"/>
        <v>1549</v>
      </c>
      <c r="N7442" s="12">
        <f t="shared" si="350"/>
        <v>0.55222816399286989</v>
      </c>
    </row>
    <row r="7443" spans="1:14" x14ac:dyDescent="0.3">
      <c r="A7443" s="8" t="s">
        <v>7452</v>
      </c>
      <c r="B7443" s="9">
        <v>45633</v>
      </c>
      <c r="C7443" s="10" t="s">
        <v>8011</v>
      </c>
      <c r="D7443" s="10" t="s">
        <v>8015</v>
      </c>
      <c r="E7443" s="10" t="s">
        <v>8032</v>
      </c>
      <c r="F7443" s="11">
        <v>1</v>
      </c>
      <c r="G7443" s="11">
        <v>734</v>
      </c>
      <c r="H7443" s="11">
        <v>1058</v>
      </c>
      <c r="I7443" s="11">
        <v>165</v>
      </c>
      <c r="J7443" s="11">
        <v>2</v>
      </c>
      <c r="K7443" s="11" t="s">
        <v>8034</v>
      </c>
      <c r="L7443" s="11">
        <f t="shared" si="348"/>
        <v>1223</v>
      </c>
      <c r="M7443" s="11">
        <f t="shared" si="349"/>
        <v>-489</v>
      </c>
      <c r="N7443" s="12">
        <f t="shared" si="350"/>
        <v>-0.66621253405994552</v>
      </c>
    </row>
    <row r="7444" spans="1:14" x14ac:dyDescent="0.3">
      <c r="A7444" s="8" t="s">
        <v>7453</v>
      </c>
      <c r="B7444" s="9">
        <v>45633</v>
      </c>
      <c r="C7444" s="10" t="s">
        <v>8013</v>
      </c>
      <c r="D7444" s="10" t="s">
        <v>8017</v>
      </c>
      <c r="E7444" s="10" t="s">
        <v>8033</v>
      </c>
      <c r="F7444" s="11">
        <v>2</v>
      </c>
      <c r="G7444" s="11">
        <v>1338</v>
      </c>
      <c r="H7444" s="11">
        <v>1316</v>
      </c>
      <c r="I7444" s="11">
        <v>145</v>
      </c>
      <c r="J7444" s="11">
        <v>2</v>
      </c>
      <c r="K7444" s="11" t="s">
        <v>8035</v>
      </c>
      <c r="L7444" s="11">
        <f t="shared" si="348"/>
        <v>1461</v>
      </c>
      <c r="M7444" s="11">
        <f t="shared" si="349"/>
        <v>-123</v>
      </c>
      <c r="N7444" s="12">
        <f t="shared" si="350"/>
        <v>-9.1928251121076235E-2</v>
      </c>
    </row>
    <row r="7445" spans="1:14" x14ac:dyDescent="0.3">
      <c r="A7445" s="8" t="s">
        <v>7454</v>
      </c>
      <c r="B7445" s="9">
        <v>45633</v>
      </c>
      <c r="C7445" s="10" t="s">
        <v>8011</v>
      </c>
      <c r="D7445" s="10" t="s">
        <v>8023</v>
      </c>
      <c r="E7445" s="10" t="s">
        <v>8032</v>
      </c>
      <c r="F7445" s="11">
        <v>1</v>
      </c>
      <c r="G7445" s="11">
        <v>839</v>
      </c>
      <c r="H7445" s="11">
        <v>796</v>
      </c>
      <c r="I7445" s="11">
        <v>180</v>
      </c>
      <c r="J7445" s="11">
        <v>4</v>
      </c>
      <c r="K7445" s="11" t="s">
        <v>8034</v>
      </c>
      <c r="L7445" s="11">
        <f t="shared" si="348"/>
        <v>976</v>
      </c>
      <c r="M7445" s="11">
        <f t="shared" si="349"/>
        <v>-137</v>
      </c>
      <c r="N7445" s="12">
        <f t="shared" si="350"/>
        <v>-0.16328963051251491</v>
      </c>
    </row>
    <row r="7446" spans="1:14" x14ac:dyDescent="0.3">
      <c r="A7446" s="8" t="s">
        <v>7455</v>
      </c>
      <c r="B7446" s="9">
        <v>45633</v>
      </c>
      <c r="C7446" s="10" t="s">
        <v>8011</v>
      </c>
      <c r="D7446" s="10" t="s">
        <v>8030</v>
      </c>
      <c r="E7446" s="10" t="s">
        <v>8032</v>
      </c>
      <c r="F7446" s="11">
        <v>2</v>
      </c>
      <c r="G7446" s="11">
        <v>1772</v>
      </c>
      <c r="H7446" s="11">
        <v>961</v>
      </c>
      <c r="I7446" s="11">
        <v>126</v>
      </c>
      <c r="J7446" s="11">
        <v>6</v>
      </c>
      <c r="K7446" s="11" t="s">
        <v>8035</v>
      </c>
      <c r="L7446" s="11">
        <f t="shared" si="348"/>
        <v>1087</v>
      </c>
      <c r="M7446" s="11">
        <f t="shared" si="349"/>
        <v>685</v>
      </c>
      <c r="N7446" s="12">
        <f t="shared" si="350"/>
        <v>0.38656884875846503</v>
      </c>
    </row>
    <row r="7447" spans="1:14" x14ac:dyDescent="0.3">
      <c r="A7447" s="8" t="s">
        <v>7456</v>
      </c>
      <c r="B7447" s="9">
        <v>45633</v>
      </c>
      <c r="C7447" s="10" t="s">
        <v>8013</v>
      </c>
      <c r="D7447" s="10" t="s">
        <v>8022</v>
      </c>
      <c r="E7447" s="10" t="s">
        <v>8033</v>
      </c>
      <c r="F7447" s="11">
        <v>4</v>
      </c>
      <c r="G7447" s="11">
        <v>2312</v>
      </c>
      <c r="H7447" s="11">
        <v>1493</v>
      </c>
      <c r="I7447" s="11">
        <v>166</v>
      </c>
      <c r="J7447" s="11">
        <v>3</v>
      </c>
      <c r="K7447" s="11" t="s">
        <v>8035</v>
      </c>
      <c r="L7447" s="11">
        <f t="shared" si="348"/>
        <v>1659</v>
      </c>
      <c r="M7447" s="11">
        <f t="shared" si="349"/>
        <v>653</v>
      </c>
      <c r="N7447" s="12">
        <f t="shared" si="350"/>
        <v>0.28243944636678203</v>
      </c>
    </row>
    <row r="7448" spans="1:14" x14ac:dyDescent="0.3">
      <c r="A7448" s="8" t="s">
        <v>7457</v>
      </c>
      <c r="B7448" s="9">
        <v>45633</v>
      </c>
      <c r="C7448" s="10" t="s">
        <v>8014</v>
      </c>
      <c r="D7448" s="10" t="s">
        <v>8026</v>
      </c>
      <c r="E7448" s="10" t="s">
        <v>8031</v>
      </c>
      <c r="F7448" s="11">
        <v>5</v>
      </c>
      <c r="G7448" s="11">
        <v>4370</v>
      </c>
      <c r="H7448" s="11">
        <v>826</v>
      </c>
      <c r="I7448" s="11">
        <v>209</v>
      </c>
      <c r="J7448" s="11">
        <v>2</v>
      </c>
      <c r="K7448" s="11" t="s">
        <v>8034</v>
      </c>
      <c r="L7448" s="11">
        <f t="shared" si="348"/>
        <v>1035</v>
      </c>
      <c r="M7448" s="11">
        <f t="shared" si="349"/>
        <v>3335</v>
      </c>
      <c r="N7448" s="12">
        <f t="shared" si="350"/>
        <v>0.76315789473684215</v>
      </c>
    </row>
    <row r="7449" spans="1:14" x14ac:dyDescent="0.3">
      <c r="A7449" s="8" t="s">
        <v>7458</v>
      </c>
      <c r="B7449" s="9">
        <v>45633</v>
      </c>
      <c r="C7449" s="10" t="s">
        <v>8014</v>
      </c>
      <c r="D7449" s="10" t="s">
        <v>8024</v>
      </c>
      <c r="E7449" s="10" t="s">
        <v>8032</v>
      </c>
      <c r="F7449" s="11">
        <v>5</v>
      </c>
      <c r="G7449" s="11">
        <v>3745</v>
      </c>
      <c r="H7449" s="11">
        <v>368</v>
      </c>
      <c r="I7449" s="11">
        <v>191</v>
      </c>
      <c r="J7449" s="11">
        <v>4</v>
      </c>
      <c r="K7449" s="11" t="s">
        <v>8034</v>
      </c>
      <c r="L7449" s="11">
        <f t="shared" si="348"/>
        <v>559</v>
      </c>
      <c r="M7449" s="11">
        <f t="shared" si="349"/>
        <v>3186</v>
      </c>
      <c r="N7449" s="12">
        <f t="shared" si="350"/>
        <v>0.85073431241655539</v>
      </c>
    </row>
    <row r="7450" spans="1:14" x14ac:dyDescent="0.3">
      <c r="A7450" s="8" t="s">
        <v>7459</v>
      </c>
      <c r="B7450" s="9">
        <v>45633</v>
      </c>
      <c r="C7450" s="10" t="s">
        <v>8011</v>
      </c>
      <c r="D7450" s="10" t="s">
        <v>8015</v>
      </c>
      <c r="E7450" s="10" t="s">
        <v>8032</v>
      </c>
      <c r="F7450" s="11">
        <v>2</v>
      </c>
      <c r="G7450" s="11">
        <v>1660</v>
      </c>
      <c r="H7450" s="11">
        <v>855</v>
      </c>
      <c r="I7450" s="11">
        <v>215</v>
      </c>
      <c r="J7450" s="11">
        <v>3</v>
      </c>
      <c r="K7450" s="11" t="s">
        <v>8034</v>
      </c>
      <c r="L7450" s="11">
        <f t="shared" si="348"/>
        <v>1070</v>
      </c>
      <c r="M7450" s="11">
        <f t="shared" si="349"/>
        <v>590</v>
      </c>
      <c r="N7450" s="12">
        <f t="shared" si="350"/>
        <v>0.35542168674698793</v>
      </c>
    </row>
    <row r="7451" spans="1:14" x14ac:dyDescent="0.3">
      <c r="A7451" s="8" t="s">
        <v>7460</v>
      </c>
      <c r="B7451" s="9">
        <v>45633</v>
      </c>
      <c r="C7451" s="10" t="s">
        <v>8014</v>
      </c>
      <c r="D7451" s="10" t="s">
        <v>8024</v>
      </c>
      <c r="E7451" s="10" t="s">
        <v>8033</v>
      </c>
      <c r="F7451" s="11">
        <v>4</v>
      </c>
      <c r="G7451" s="11">
        <v>3200</v>
      </c>
      <c r="H7451" s="11">
        <v>1440</v>
      </c>
      <c r="I7451" s="11">
        <v>140</v>
      </c>
      <c r="J7451" s="11">
        <v>4</v>
      </c>
      <c r="K7451" s="11" t="s">
        <v>8034</v>
      </c>
      <c r="L7451" s="11">
        <f t="shared" si="348"/>
        <v>1580</v>
      </c>
      <c r="M7451" s="11">
        <f t="shared" si="349"/>
        <v>1620</v>
      </c>
      <c r="N7451" s="12">
        <f t="shared" si="350"/>
        <v>0.50624999999999998</v>
      </c>
    </row>
    <row r="7452" spans="1:14" x14ac:dyDescent="0.3">
      <c r="A7452" s="8" t="s">
        <v>7461</v>
      </c>
      <c r="B7452" s="9">
        <v>45633</v>
      </c>
      <c r="C7452" s="10" t="s">
        <v>8012</v>
      </c>
      <c r="D7452" s="10" t="s">
        <v>8028</v>
      </c>
      <c r="E7452" s="10" t="s">
        <v>8031</v>
      </c>
      <c r="F7452" s="11">
        <v>2</v>
      </c>
      <c r="G7452" s="11">
        <v>1388</v>
      </c>
      <c r="H7452" s="11">
        <v>1170</v>
      </c>
      <c r="I7452" s="11">
        <v>185</v>
      </c>
      <c r="J7452" s="11">
        <v>6</v>
      </c>
      <c r="K7452" s="11" t="s">
        <v>8034</v>
      </c>
      <c r="L7452" s="11">
        <f t="shared" si="348"/>
        <v>1355</v>
      </c>
      <c r="M7452" s="11">
        <f t="shared" si="349"/>
        <v>33</v>
      </c>
      <c r="N7452" s="12">
        <f t="shared" si="350"/>
        <v>2.3775216138328531E-2</v>
      </c>
    </row>
    <row r="7453" spans="1:14" x14ac:dyDescent="0.3">
      <c r="A7453" s="8" t="s">
        <v>7462</v>
      </c>
      <c r="B7453" s="9">
        <v>45633</v>
      </c>
      <c r="C7453" s="10" t="s">
        <v>8012</v>
      </c>
      <c r="D7453" s="10" t="s">
        <v>8016</v>
      </c>
      <c r="E7453" s="10" t="s">
        <v>8033</v>
      </c>
      <c r="F7453" s="11">
        <v>5</v>
      </c>
      <c r="G7453" s="11">
        <v>4445</v>
      </c>
      <c r="H7453" s="11">
        <v>733</v>
      </c>
      <c r="I7453" s="11">
        <v>120</v>
      </c>
      <c r="J7453" s="11">
        <v>6</v>
      </c>
      <c r="K7453" s="11" t="s">
        <v>8034</v>
      </c>
      <c r="L7453" s="11">
        <f t="shared" si="348"/>
        <v>853</v>
      </c>
      <c r="M7453" s="11">
        <f t="shared" si="349"/>
        <v>3592</v>
      </c>
      <c r="N7453" s="12">
        <f t="shared" si="350"/>
        <v>0.80809898762654664</v>
      </c>
    </row>
    <row r="7454" spans="1:14" x14ac:dyDescent="0.3">
      <c r="A7454" s="8" t="s">
        <v>7463</v>
      </c>
      <c r="B7454" s="9">
        <v>45633</v>
      </c>
      <c r="C7454" s="10" t="s">
        <v>8011</v>
      </c>
      <c r="D7454" s="10" t="s">
        <v>8021</v>
      </c>
      <c r="E7454" s="10" t="s">
        <v>8032</v>
      </c>
      <c r="F7454" s="11">
        <v>3</v>
      </c>
      <c r="G7454" s="11">
        <v>1833</v>
      </c>
      <c r="H7454" s="11">
        <v>764</v>
      </c>
      <c r="I7454" s="11">
        <v>114</v>
      </c>
      <c r="J7454" s="11">
        <v>6</v>
      </c>
      <c r="K7454" s="11" t="s">
        <v>8035</v>
      </c>
      <c r="L7454" s="11">
        <f t="shared" si="348"/>
        <v>878</v>
      </c>
      <c r="M7454" s="11">
        <f t="shared" si="349"/>
        <v>955</v>
      </c>
      <c r="N7454" s="12">
        <f t="shared" si="350"/>
        <v>0.52100381887615932</v>
      </c>
    </row>
    <row r="7455" spans="1:14" x14ac:dyDescent="0.3">
      <c r="A7455" s="8" t="s">
        <v>7464</v>
      </c>
      <c r="B7455" s="9">
        <v>45633</v>
      </c>
      <c r="C7455" s="10" t="s">
        <v>8014</v>
      </c>
      <c r="D7455" s="10" t="s">
        <v>8026</v>
      </c>
      <c r="E7455" s="10" t="s">
        <v>8033</v>
      </c>
      <c r="F7455" s="11">
        <v>2</v>
      </c>
      <c r="G7455" s="11">
        <v>1332</v>
      </c>
      <c r="H7455" s="11">
        <v>1235</v>
      </c>
      <c r="I7455" s="11">
        <v>138</v>
      </c>
      <c r="J7455" s="11">
        <v>3</v>
      </c>
      <c r="K7455" s="11" t="s">
        <v>8034</v>
      </c>
      <c r="L7455" s="11">
        <f t="shared" si="348"/>
        <v>1373</v>
      </c>
      <c r="M7455" s="11">
        <f t="shared" si="349"/>
        <v>-41</v>
      </c>
      <c r="N7455" s="12">
        <f t="shared" si="350"/>
        <v>-3.0780780780780781E-2</v>
      </c>
    </row>
    <row r="7456" spans="1:14" x14ac:dyDescent="0.3">
      <c r="A7456" s="8" t="s">
        <v>7465</v>
      </c>
      <c r="B7456" s="9">
        <v>45633</v>
      </c>
      <c r="C7456" s="10" t="s">
        <v>8014</v>
      </c>
      <c r="D7456" s="10" t="s">
        <v>8020</v>
      </c>
      <c r="E7456" s="10" t="s">
        <v>8032</v>
      </c>
      <c r="F7456" s="11">
        <v>3</v>
      </c>
      <c r="G7456" s="11">
        <v>2394</v>
      </c>
      <c r="H7456" s="11">
        <v>360</v>
      </c>
      <c r="I7456" s="11">
        <v>147</v>
      </c>
      <c r="J7456" s="11">
        <v>3</v>
      </c>
      <c r="K7456" s="11" t="s">
        <v>8035</v>
      </c>
      <c r="L7456" s="11">
        <f t="shared" si="348"/>
        <v>507</v>
      </c>
      <c r="M7456" s="11">
        <f t="shared" si="349"/>
        <v>1887</v>
      </c>
      <c r="N7456" s="12">
        <f t="shared" si="350"/>
        <v>0.78822055137844615</v>
      </c>
    </row>
    <row r="7457" spans="1:14" x14ac:dyDescent="0.3">
      <c r="A7457" s="8" t="s">
        <v>7466</v>
      </c>
      <c r="B7457" s="9">
        <v>45633</v>
      </c>
      <c r="C7457" s="10" t="s">
        <v>8011</v>
      </c>
      <c r="D7457" s="10" t="s">
        <v>8030</v>
      </c>
      <c r="E7457" s="10" t="s">
        <v>8031</v>
      </c>
      <c r="F7457" s="11">
        <v>3</v>
      </c>
      <c r="G7457" s="11">
        <v>2322</v>
      </c>
      <c r="H7457" s="11">
        <v>1342</v>
      </c>
      <c r="I7457" s="11">
        <v>184</v>
      </c>
      <c r="J7457" s="11">
        <v>3</v>
      </c>
      <c r="K7457" s="11" t="s">
        <v>8034</v>
      </c>
      <c r="L7457" s="11">
        <f t="shared" si="348"/>
        <v>1526</v>
      </c>
      <c r="M7457" s="11">
        <f t="shared" si="349"/>
        <v>796</v>
      </c>
      <c r="N7457" s="12">
        <f t="shared" si="350"/>
        <v>0.34280792420327305</v>
      </c>
    </row>
    <row r="7458" spans="1:14" x14ac:dyDescent="0.3">
      <c r="A7458" s="8" t="s">
        <v>7467</v>
      </c>
      <c r="B7458" s="9">
        <v>45633</v>
      </c>
      <c r="C7458" s="10" t="s">
        <v>8014</v>
      </c>
      <c r="D7458" s="10" t="s">
        <v>8020</v>
      </c>
      <c r="E7458" s="10" t="s">
        <v>8032</v>
      </c>
      <c r="F7458" s="11">
        <v>5</v>
      </c>
      <c r="G7458" s="11">
        <v>3745</v>
      </c>
      <c r="H7458" s="11">
        <v>1397</v>
      </c>
      <c r="I7458" s="11">
        <v>134</v>
      </c>
      <c r="J7458" s="11">
        <v>3</v>
      </c>
      <c r="K7458" s="11" t="s">
        <v>8034</v>
      </c>
      <c r="L7458" s="11">
        <f t="shared" si="348"/>
        <v>1531</v>
      </c>
      <c r="M7458" s="11">
        <f t="shared" si="349"/>
        <v>2214</v>
      </c>
      <c r="N7458" s="12">
        <f t="shared" si="350"/>
        <v>0.5911882510013351</v>
      </c>
    </row>
    <row r="7459" spans="1:14" x14ac:dyDescent="0.3">
      <c r="A7459" s="8" t="s">
        <v>7468</v>
      </c>
      <c r="B7459" s="9">
        <v>45633</v>
      </c>
      <c r="C7459" s="10" t="s">
        <v>8013</v>
      </c>
      <c r="D7459" s="10" t="s">
        <v>8025</v>
      </c>
      <c r="E7459" s="10" t="s">
        <v>8032</v>
      </c>
      <c r="F7459" s="11">
        <v>4</v>
      </c>
      <c r="G7459" s="11">
        <v>2264</v>
      </c>
      <c r="H7459" s="11">
        <v>1308</v>
      </c>
      <c r="I7459" s="11">
        <v>177</v>
      </c>
      <c r="J7459" s="11">
        <v>4</v>
      </c>
      <c r="K7459" s="11" t="s">
        <v>8034</v>
      </c>
      <c r="L7459" s="11">
        <f t="shared" si="348"/>
        <v>1485</v>
      </c>
      <c r="M7459" s="11">
        <f t="shared" si="349"/>
        <v>779</v>
      </c>
      <c r="N7459" s="12">
        <f t="shared" si="350"/>
        <v>0.34408127208480566</v>
      </c>
    </row>
    <row r="7460" spans="1:14" x14ac:dyDescent="0.3">
      <c r="A7460" s="8" t="s">
        <v>7469</v>
      </c>
      <c r="B7460" s="9">
        <v>45633</v>
      </c>
      <c r="C7460" s="10" t="s">
        <v>8011</v>
      </c>
      <c r="D7460" s="10" t="s">
        <v>8023</v>
      </c>
      <c r="E7460" s="10" t="s">
        <v>8031</v>
      </c>
      <c r="F7460" s="11">
        <v>3</v>
      </c>
      <c r="G7460" s="11">
        <v>2574</v>
      </c>
      <c r="H7460" s="11">
        <v>1157</v>
      </c>
      <c r="I7460" s="11">
        <v>218</v>
      </c>
      <c r="J7460" s="11">
        <v>6</v>
      </c>
      <c r="K7460" s="11" t="s">
        <v>8034</v>
      </c>
      <c r="L7460" s="11">
        <f t="shared" si="348"/>
        <v>1375</v>
      </c>
      <c r="M7460" s="11">
        <f t="shared" si="349"/>
        <v>1199</v>
      </c>
      <c r="N7460" s="12">
        <f t="shared" si="350"/>
        <v>0.46581196581196582</v>
      </c>
    </row>
    <row r="7461" spans="1:14" x14ac:dyDescent="0.3">
      <c r="A7461" s="8" t="s">
        <v>7470</v>
      </c>
      <c r="B7461" s="9">
        <v>45633</v>
      </c>
      <c r="C7461" s="10" t="s">
        <v>8011</v>
      </c>
      <c r="D7461" s="10" t="s">
        <v>8030</v>
      </c>
      <c r="E7461" s="10" t="s">
        <v>8033</v>
      </c>
      <c r="F7461" s="11">
        <v>1</v>
      </c>
      <c r="G7461" s="11">
        <v>847</v>
      </c>
      <c r="H7461" s="11">
        <v>850</v>
      </c>
      <c r="I7461" s="11">
        <v>132</v>
      </c>
      <c r="J7461" s="11">
        <v>5</v>
      </c>
      <c r="K7461" s="11" t="s">
        <v>8034</v>
      </c>
      <c r="L7461" s="11">
        <f t="shared" si="348"/>
        <v>982</v>
      </c>
      <c r="M7461" s="11">
        <f t="shared" si="349"/>
        <v>-135</v>
      </c>
      <c r="N7461" s="12">
        <f t="shared" si="350"/>
        <v>-0.15938606847697756</v>
      </c>
    </row>
    <row r="7462" spans="1:14" x14ac:dyDescent="0.3">
      <c r="A7462" s="8" t="s">
        <v>7471</v>
      </c>
      <c r="B7462" s="9">
        <v>45633</v>
      </c>
      <c r="C7462" s="10" t="s">
        <v>8013</v>
      </c>
      <c r="D7462" s="10" t="s">
        <v>8019</v>
      </c>
      <c r="E7462" s="10" t="s">
        <v>8031</v>
      </c>
      <c r="F7462" s="11">
        <v>5</v>
      </c>
      <c r="G7462" s="11">
        <v>3550</v>
      </c>
      <c r="H7462" s="11">
        <v>820</v>
      </c>
      <c r="I7462" s="11">
        <v>213</v>
      </c>
      <c r="J7462" s="11">
        <v>3</v>
      </c>
      <c r="K7462" s="11" t="s">
        <v>8034</v>
      </c>
      <c r="L7462" s="11">
        <f t="shared" si="348"/>
        <v>1033</v>
      </c>
      <c r="M7462" s="11">
        <f t="shared" si="349"/>
        <v>2517</v>
      </c>
      <c r="N7462" s="12">
        <f t="shared" si="350"/>
        <v>0.70901408450704229</v>
      </c>
    </row>
    <row r="7463" spans="1:14" x14ac:dyDescent="0.3">
      <c r="A7463" s="8" t="s">
        <v>7472</v>
      </c>
      <c r="B7463" s="9">
        <v>45633</v>
      </c>
      <c r="C7463" s="10" t="s">
        <v>8013</v>
      </c>
      <c r="D7463" s="10" t="s">
        <v>8022</v>
      </c>
      <c r="E7463" s="10" t="s">
        <v>8031</v>
      </c>
      <c r="F7463" s="11">
        <v>5</v>
      </c>
      <c r="G7463" s="11">
        <v>3510</v>
      </c>
      <c r="H7463" s="11">
        <v>1011</v>
      </c>
      <c r="I7463" s="11">
        <v>166</v>
      </c>
      <c r="J7463" s="11">
        <v>4</v>
      </c>
      <c r="K7463" s="11" t="s">
        <v>8034</v>
      </c>
      <c r="L7463" s="11">
        <f t="shared" si="348"/>
        <v>1177</v>
      </c>
      <c r="M7463" s="11">
        <f t="shared" si="349"/>
        <v>2333</v>
      </c>
      <c r="N7463" s="12">
        <f t="shared" si="350"/>
        <v>0.66467236467236468</v>
      </c>
    </row>
    <row r="7464" spans="1:14" x14ac:dyDescent="0.3">
      <c r="A7464" s="8" t="s">
        <v>7473</v>
      </c>
      <c r="B7464" s="9">
        <v>45634</v>
      </c>
      <c r="C7464" s="10" t="s">
        <v>8011</v>
      </c>
      <c r="D7464" s="10" t="s">
        <v>8023</v>
      </c>
      <c r="E7464" s="10" t="s">
        <v>8031</v>
      </c>
      <c r="F7464" s="11">
        <v>5</v>
      </c>
      <c r="G7464" s="11">
        <v>3455</v>
      </c>
      <c r="H7464" s="11">
        <v>1292</v>
      </c>
      <c r="I7464" s="11">
        <v>186</v>
      </c>
      <c r="J7464" s="11">
        <v>4</v>
      </c>
      <c r="K7464" s="11" t="s">
        <v>8035</v>
      </c>
      <c r="L7464" s="11">
        <f t="shared" si="348"/>
        <v>1478</v>
      </c>
      <c r="M7464" s="11">
        <f t="shared" si="349"/>
        <v>1977</v>
      </c>
      <c r="N7464" s="12">
        <f t="shared" si="350"/>
        <v>0.57221418234442833</v>
      </c>
    </row>
    <row r="7465" spans="1:14" x14ac:dyDescent="0.3">
      <c r="A7465" s="8" t="s">
        <v>7474</v>
      </c>
      <c r="B7465" s="9">
        <v>45634</v>
      </c>
      <c r="C7465" s="10" t="s">
        <v>8012</v>
      </c>
      <c r="D7465" s="10" t="s">
        <v>8016</v>
      </c>
      <c r="E7465" s="10" t="s">
        <v>8031</v>
      </c>
      <c r="F7465" s="11">
        <v>1</v>
      </c>
      <c r="G7465" s="11">
        <v>765</v>
      </c>
      <c r="H7465" s="11">
        <v>1408</v>
      </c>
      <c r="I7465" s="11">
        <v>195</v>
      </c>
      <c r="J7465" s="11">
        <v>2</v>
      </c>
      <c r="K7465" s="11" t="s">
        <v>8035</v>
      </c>
      <c r="L7465" s="11">
        <f t="shared" si="348"/>
        <v>1603</v>
      </c>
      <c r="M7465" s="11">
        <f t="shared" si="349"/>
        <v>-838</v>
      </c>
      <c r="N7465" s="12">
        <f t="shared" si="350"/>
        <v>-1.0954248366013073</v>
      </c>
    </row>
    <row r="7466" spans="1:14" x14ac:dyDescent="0.3">
      <c r="A7466" s="8" t="s">
        <v>7475</v>
      </c>
      <c r="B7466" s="9">
        <v>45634</v>
      </c>
      <c r="C7466" s="10" t="s">
        <v>8011</v>
      </c>
      <c r="D7466" s="10" t="s">
        <v>8021</v>
      </c>
      <c r="E7466" s="10" t="s">
        <v>8032</v>
      </c>
      <c r="F7466" s="11">
        <v>5</v>
      </c>
      <c r="G7466" s="11">
        <v>4185</v>
      </c>
      <c r="H7466" s="11">
        <v>643</v>
      </c>
      <c r="I7466" s="11">
        <v>149</v>
      </c>
      <c r="J7466" s="11">
        <v>4</v>
      </c>
      <c r="K7466" s="11" t="s">
        <v>8034</v>
      </c>
      <c r="L7466" s="11">
        <f t="shared" si="348"/>
        <v>792</v>
      </c>
      <c r="M7466" s="11">
        <f t="shared" si="349"/>
        <v>3393</v>
      </c>
      <c r="N7466" s="12">
        <f t="shared" si="350"/>
        <v>0.81075268817204305</v>
      </c>
    </row>
    <row r="7467" spans="1:14" x14ac:dyDescent="0.3">
      <c r="A7467" s="8" t="s">
        <v>7476</v>
      </c>
      <c r="B7467" s="9">
        <v>45634</v>
      </c>
      <c r="C7467" s="10" t="s">
        <v>8013</v>
      </c>
      <c r="D7467" s="10" t="s">
        <v>8017</v>
      </c>
      <c r="E7467" s="10" t="s">
        <v>8033</v>
      </c>
      <c r="F7467" s="11">
        <v>5</v>
      </c>
      <c r="G7467" s="11">
        <v>3985</v>
      </c>
      <c r="H7467" s="11">
        <v>1398</v>
      </c>
      <c r="I7467" s="11">
        <v>216</v>
      </c>
      <c r="J7467" s="11">
        <v>6</v>
      </c>
      <c r="K7467" s="11" t="s">
        <v>8034</v>
      </c>
      <c r="L7467" s="11">
        <f t="shared" si="348"/>
        <v>1614</v>
      </c>
      <c r="M7467" s="11">
        <f t="shared" si="349"/>
        <v>2371</v>
      </c>
      <c r="N7467" s="12">
        <f t="shared" si="350"/>
        <v>0.59498117942283568</v>
      </c>
    </row>
    <row r="7468" spans="1:14" x14ac:dyDescent="0.3">
      <c r="A7468" s="8" t="s">
        <v>7477</v>
      </c>
      <c r="B7468" s="9">
        <v>45634</v>
      </c>
      <c r="C7468" s="10" t="s">
        <v>8011</v>
      </c>
      <c r="D7468" s="10" t="s">
        <v>8030</v>
      </c>
      <c r="E7468" s="10" t="s">
        <v>8032</v>
      </c>
      <c r="F7468" s="11">
        <v>4</v>
      </c>
      <c r="G7468" s="11">
        <v>2924</v>
      </c>
      <c r="H7468" s="11">
        <v>1476</v>
      </c>
      <c r="I7468" s="11">
        <v>166</v>
      </c>
      <c r="J7468" s="11">
        <v>6</v>
      </c>
      <c r="K7468" s="11" t="s">
        <v>8034</v>
      </c>
      <c r="L7468" s="11">
        <f t="shared" si="348"/>
        <v>1642</v>
      </c>
      <c r="M7468" s="11">
        <f t="shared" si="349"/>
        <v>1282</v>
      </c>
      <c r="N7468" s="12">
        <f t="shared" si="350"/>
        <v>0.43844049247606021</v>
      </c>
    </row>
    <row r="7469" spans="1:14" x14ac:dyDescent="0.3">
      <c r="A7469" s="8" t="s">
        <v>7478</v>
      </c>
      <c r="B7469" s="9">
        <v>45634</v>
      </c>
      <c r="C7469" s="10" t="s">
        <v>8012</v>
      </c>
      <c r="D7469" s="10" t="s">
        <v>8027</v>
      </c>
      <c r="E7469" s="10" t="s">
        <v>8031</v>
      </c>
      <c r="F7469" s="11">
        <v>5</v>
      </c>
      <c r="G7469" s="11">
        <v>3855</v>
      </c>
      <c r="H7469" s="11">
        <v>1027</v>
      </c>
      <c r="I7469" s="11">
        <v>126</v>
      </c>
      <c r="J7469" s="11">
        <v>6</v>
      </c>
      <c r="K7469" s="11" t="s">
        <v>8035</v>
      </c>
      <c r="L7469" s="11">
        <f t="shared" si="348"/>
        <v>1153</v>
      </c>
      <c r="M7469" s="11">
        <f t="shared" si="349"/>
        <v>2702</v>
      </c>
      <c r="N7469" s="12">
        <f t="shared" si="350"/>
        <v>0.70090791180285339</v>
      </c>
    </row>
    <row r="7470" spans="1:14" x14ac:dyDescent="0.3">
      <c r="A7470" s="8" t="s">
        <v>7479</v>
      </c>
      <c r="B7470" s="9">
        <v>45634</v>
      </c>
      <c r="C7470" s="10" t="s">
        <v>8013</v>
      </c>
      <c r="D7470" s="10" t="s">
        <v>8025</v>
      </c>
      <c r="E7470" s="10" t="s">
        <v>8032</v>
      </c>
      <c r="F7470" s="11">
        <v>2</v>
      </c>
      <c r="G7470" s="11">
        <v>1536</v>
      </c>
      <c r="H7470" s="11">
        <v>1186</v>
      </c>
      <c r="I7470" s="11">
        <v>188</v>
      </c>
      <c r="J7470" s="11">
        <v>2</v>
      </c>
      <c r="K7470" s="11" t="s">
        <v>8034</v>
      </c>
      <c r="L7470" s="11">
        <f t="shared" si="348"/>
        <v>1374</v>
      </c>
      <c r="M7470" s="11">
        <f t="shared" si="349"/>
        <v>162</v>
      </c>
      <c r="N7470" s="12">
        <f t="shared" si="350"/>
        <v>0.10546875</v>
      </c>
    </row>
    <row r="7471" spans="1:14" x14ac:dyDescent="0.3">
      <c r="A7471" s="8" t="s">
        <v>7480</v>
      </c>
      <c r="B7471" s="9">
        <v>45634</v>
      </c>
      <c r="C7471" s="10" t="s">
        <v>8011</v>
      </c>
      <c r="D7471" s="10" t="s">
        <v>8023</v>
      </c>
      <c r="E7471" s="10" t="s">
        <v>8031</v>
      </c>
      <c r="F7471" s="11">
        <v>1</v>
      </c>
      <c r="G7471" s="11">
        <v>593</v>
      </c>
      <c r="H7471" s="11">
        <v>844</v>
      </c>
      <c r="I7471" s="11">
        <v>197</v>
      </c>
      <c r="J7471" s="11">
        <v>6</v>
      </c>
      <c r="K7471" s="11" t="s">
        <v>8035</v>
      </c>
      <c r="L7471" s="11">
        <f t="shared" si="348"/>
        <v>1041</v>
      </c>
      <c r="M7471" s="11">
        <f t="shared" si="349"/>
        <v>-448</v>
      </c>
      <c r="N7471" s="12">
        <f t="shared" si="350"/>
        <v>-0.75548060708263065</v>
      </c>
    </row>
    <row r="7472" spans="1:14" x14ac:dyDescent="0.3">
      <c r="A7472" s="8" t="s">
        <v>7481</v>
      </c>
      <c r="B7472" s="9">
        <v>45634</v>
      </c>
      <c r="C7472" s="10" t="s">
        <v>8013</v>
      </c>
      <c r="D7472" s="10" t="s">
        <v>8022</v>
      </c>
      <c r="E7472" s="10" t="s">
        <v>8031</v>
      </c>
      <c r="F7472" s="11">
        <v>4</v>
      </c>
      <c r="G7472" s="11">
        <v>2416</v>
      </c>
      <c r="H7472" s="11">
        <v>744</v>
      </c>
      <c r="I7472" s="11">
        <v>148</v>
      </c>
      <c r="J7472" s="11">
        <v>2</v>
      </c>
      <c r="K7472" s="11" t="s">
        <v>8034</v>
      </c>
      <c r="L7472" s="11">
        <f t="shared" si="348"/>
        <v>892</v>
      </c>
      <c r="M7472" s="11">
        <f t="shared" si="349"/>
        <v>1524</v>
      </c>
      <c r="N7472" s="12">
        <f t="shared" si="350"/>
        <v>0.63079470198675491</v>
      </c>
    </row>
    <row r="7473" spans="1:14" x14ac:dyDescent="0.3">
      <c r="A7473" s="8" t="s">
        <v>7482</v>
      </c>
      <c r="B7473" s="9">
        <v>45634</v>
      </c>
      <c r="C7473" s="10" t="s">
        <v>8013</v>
      </c>
      <c r="D7473" s="10" t="s">
        <v>8019</v>
      </c>
      <c r="E7473" s="10" t="s">
        <v>8033</v>
      </c>
      <c r="F7473" s="11">
        <v>4</v>
      </c>
      <c r="G7473" s="11">
        <v>3332</v>
      </c>
      <c r="H7473" s="11">
        <v>1048</v>
      </c>
      <c r="I7473" s="11">
        <v>215</v>
      </c>
      <c r="J7473" s="11">
        <v>3</v>
      </c>
      <c r="K7473" s="11" t="s">
        <v>8034</v>
      </c>
      <c r="L7473" s="11">
        <f t="shared" si="348"/>
        <v>1263</v>
      </c>
      <c r="M7473" s="11">
        <f t="shared" si="349"/>
        <v>2069</v>
      </c>
      <c r="N7473" s="12">
        <f t="shared" si="350"/>
        <v>0.62094837935174074</v>
      </c>
    </row>
    <row r="7474" spans="1:14" x14ac:dyDescent="0.3">
      <c r="A7474" s="8" t="s">
        <v>7483</v>
      </c>
      <c r="B7474" s="9">
        <v>45634</v>
      </c>
      <c r="C7474" s="10" t="s">
        <v>8013</v>
      </c>
      <c r="D7474" s="10" t="s">
        <v>8019</v>
      </c>
      <c r="E7474" s="10" t="s">
        <v>8033</v>
      </c>
      <c r="F7474" s="11">
        <v>2</v>
      </c>
      <c r="G7474" s="11">
        <v>1628</v>
      </c>
      <c r="H7474" s="11">
        <v>574</v>
      </c>
      <c r="I7474" s="11">
        <v>117</v>
      </c>
      <c r="J7474" s="11">
        <v>6</v>
      </c>
      <c r="K7474" s="11" t="s">
        <v>8034</v>
      </c>
      <c r="L7474" s="11">
        <f t="shared" si="348"/>
        <v>691</v>
      </c>
      <c r="M7474" s="11">
        <f t="shared" si="349"/>
        <v>937</v>
      </c>
      <c r="N7474" s="12">
        <f t="shared" si="350"/>
        <v>0.5755528255528255</v>
      </c>
    </row>
    <row r="7475" spans="1:14" x14ac:dyDescent="0.3">
      <c r="A7475" s="8" t="s">
        <v>7484</v>
      </c>
      <c r="B7475" s="9">
        <v>45634</v>
      </c>
      <c r="C7475" s="10" t="s">
        <v>8012</v>
      </c>
      <c r="D7475" s="10" t="s">
        <v>8029</v>
      </c>
      <c r="E7475" s="10" t="s">
        <v>8033</v>
      </c>
      <c r="F7475" s="11">
        <v>2</v>
      </c>
      <c r="G7475" s="11">
        <v>1474</v>
      </c>
      <c r="H7475" s="11">
        <v>803</v>
      </c>
      <c r="I7475" s="11">
        <v>164</v>
      </c>
      <c r="J7475" s="11">
        <v>4</v>
      </c>
      <c r="K7475" s="11" t="s">
        <v>8034</v>
      </c>
      <c r="L7475" s="11">
        <f t="shared" si="348"/>
        <v>967</v>
      </c>
      <c r="M7475" s="11">
        <f t="shared" si="349"/>
        <v>507</v>
      </c>
      <c r="N7475" s="12">
        <f t="shared" si="350"/>
        <v>0.34396200814111261</v>
      </c>
    </row>
    <row r="7476" spans="1:14" x14ac:dyDescent="0.3">
      <c r="A7476" s="8" t="s">
        <v>7485</v>
      </c>
      <c r="B7476" s="9">
        <v>45634</v>
      </c>
      <c r="C7476" s="10" t="s">
        <v>8013</v>
      </c>
      <c r="D7476" s="10" t="s">
        <v>8025</v>
      </c>
      <c r="E7476" s="10" t="s">
        <v>8032</v>
      </c>
      <c r="F7476" s="11">
        <v>5</v>
      </c>
      <c r="G7476" s="11">
        <v>3340</v>
      </c>
      <c r="H7476" s="11">
        <v>1356</v>
      </c>
      <c r="I7476" s="11">
        <v>168</v>
      </c>
      <c r="J7476" s="11">
        <v>7</v>
      </c>
      <c r="K7476" s="11" t="s">
        <v>8034</v>
      </c>
      <c r="L7476" s="11">
        <f t="shared" si="348"/>
        <v>1524</v>
      </c>
      <c r="M7476" s="11">
        <f t="shared" si="349"/>
        <v>1816</v>
      </c>
      <c r="N7476" s="12">
        <f t="shared" si="350"/>
        <v>0.54371257485029945</v>
      </c>
    </row>
    <row r="7477" spans="1:14" x14ac:dyDescent="0.3">
      <c r="A7477" s="8" t="s">
        <v>7486</v>
      </c>
      <c r="B7477" s="9">
        <v>45634</v>
      </c>
      <c r="C7477" s="10" t="s">
        <v>8014</v>
      </c>
      <c r="D7477" s="10" t="s">
        <v>8018</v>
      </c>
      <c r="E7477" s="10" t="s">
        <v>8032</v>
      </c>
      <c r="F7477" s="11">
        <v>4</v>
      </c>
      <c r="G7477" s="11">
        <v>2420</v>
      </c>
      <c r="H7477" s="11">
        <v>694</v>
      </c>
      <c r="I7477" s="11">
        <v>165</v>
      </c>
      <c r="J7477" s="11">
        <v>6</v>
      </c>
      <c r="K7477" s="11" t="s">
        <v>8034</v>
      </c>
      <c r="L7477" s="11">
        <f t="shared" si="348"/>
        <v>859</v>
      </c>
      <c r="M7477" s="11">
        <f t="shared" si="349"/>
        <v>1561</v>
      </c>
      <c r="N7477" s="12">
        <f t="shared" si="350"/>
        <v>0.64504132231404954</v>
      </c>
    </row>
    <row r="7478" spans="1:14" x14ac:dyDescent="0.3">
      <c r="A7478" s="8" t="s">
        <v>7487</v>
      </c>
      <c r="B7478" s="9">
        <v>45634</v>
      </c>
      <c r="C7478" s="10" t="s">
        <v>8012</v>
      </c>
      <c r="D7478" s="10" t="s">
        <v>8027</v>
      </c>
      <c r="E7478" s="10" t="s">
        <v>8031</v>
      </c>
      <c r="F7478" s="11">
        <v>5</v>
      </c>
      <c r="G7478" s="11">
        <v>4220</v>
      </c>
      <c r="H7478" s="11">
        <v>691</v>
      </c>
      <c r="I7478" s="11">
        <v>112</v>
      </c>
      <c r="J7478" s="11">
        <v>3</v>
      </c>
      <c r="K7478" s="11" t="s">
        <v>8034</v>
      </c>
      <c r="L7478" s="11">
        <f t="shared" si="348"/>
        <v>803</v>
      </c>
      <c r="M7478" s="11">
        <f t="shared" si="349"/>
        <v>3417</v>
      </c>
      <c r="N7478" s="12">
        <f t="shared" si="350"/>
        <v>0.80971563981042649</v>
      </c>
    </row>
    <row r="7479" spans="1:14" x14ac:dyDescent="0.3">
      <c r="A7479" s="8" t="s">
        <v>7488</v>
      </c>
      <c r="B7479" s="9">
        <v>45634</v>
      </c>
      <c r="C7479" s="10" t="s">
        <v>8012</v>
      </c>
      <c r="D7479" s="10" t="s">
        <v>8029</v>
      </c>
      <c r="E7479" s="10" t="s">
        <v>8032</v>
      </c>
      <c r="F7479" s="11">
        <v>2</v>
      </c>
      <c r="G7479" s="11">
        <v>1138</v>
      </c>
      <c r="H7479" s="11">
        <v>661</v>
      </c>
      <c r="I7479" s="11">
        <v>176</v>
      </c>
      <c r="J7479" s="11">
        <v>5</v>
      </c>
      <c r="K7479" s="11" t="s">
        <v>8034</v>
      </c>
      <c r="L7479" s="11">
        <f t="shared" si="348"/>
        <v>837</v>
      </c>
      <c r="M7479" s="11">
        <f t="shared" si="349"/>
        <v>301</v>
      </c>
      <c r="N7479" s="12">
        <f t="shared" si="350"/>
        <v>0.26449912126537783</v>
      </c>
    </row>
    <row r="7480" spans="1:14" x14ac:dyDescent="0.3">
      <c r="A7480" s="8" t="s">
        <v>7489</v>
      </c>
      <c r="B7480" s="9">
        <v>45634</v>
      </c>
      <c r="C7480" s="10" t="s">
        <v>8013</v>
      </c>
      <c r="D7480" s="10" t="s">
        <v>8025</v>
      </c>
      <c r="E7480" s="10" t="s">
        <v>8032</v>
      </c>
      <c r="F7480" s="11">
        <v>4</v>
      </c>
      <c r="G7480" s="11">
        <v>3308</v>
      </c>
      <c r="H7480" s="11">
        <v>1301</v>
      </c>
      <c r="I7480" s="11">
        <v>194</v>
      </c>
      <c r="J7480" s="11">
        <v>7</v>
      </c>
      <c r="K7480" s="11" t="s">
        <v>8034</v>
      </c>
      <c r="L7480" s="11">
        <f t="shared" si="348"/>
        <v>1495</v>
      </c>
      <c r="M7480" s="11">
        <f t="shared" si="349"/>
        <v>1813</v>
      </c>
      <c r="N7480" s="12">
        <f t="shared" si="350"/>
        <v>0.54806529625151146</v>
      </c>
    </row>
    <row r="7481" spans="1:14" x14ac:dyDescent="0.3">
      <c r="A7481" s="8" t="s">
        <v>7490</v>
      </c>
      <c r="B7481" s="9">
        <v>45634</v>
      </c>
      <c r="C7481" s="10" t="s">
        <v>8013</v>
      </c>
      <c r="D7481" s="10" t="s">
        <v>8025</v>
      </c>
      <c r="E7481" s="10" t="s">
        <v>8031</v>
      </c>
      <c r="F7481" s="11">
        <v>3</v>
      </c>
      <c r="G7481" s="11">
        <v>2100</v>
      </c>
      <c r="H7481" s="11">
        <v>904</v>
      </c>
      <c r="I7481" s="11">
        <v>139</v>
      </c>
      <c r="J7481" s="11">
        <v>3</v>
      </c>
      <c r="K7481" s="11" t="s">
        <v>8034</v>
      </c>
      <c r="L7481" s="11">
        <f t="shared" si="348"/>
        <v>1043</v>
      </c>
      <c r="M7481" s="11">
        <f t="shared" si="349"/>
        <v>1057</v>
      </c>
      <c r="N7481" s="12">
        <f t="shared" si="350"/>
        <v>0.5033333333333333</v>
      </c>
    </row>
    <row r="7482" spans="1:14" x14ac:dyDescent="0.3">
      <c r="A7482" s="8" t="s">
        <v>7491</v>
      </c>
      <c r="B7482" s="9">
        <v>45634</v>
      </c>
      <c r="C7482" s="10" t="s">
        <v>8013</v>
      </c>
      <c r="D7482" s="10" t="s">
        <v>8019</v>
      </c>
      <c r="E7482" s="10" t="s">
        <v>8032</v>
      </c>
      <c r="F7482" s="11">
        <v>3</v>
      </c>
      <c r="G7482" s="11">
        <v>1851</v>
      </c>
      <c r="H7482" s="11">
        <v>952</v>
      </c>
      <c r="I7482" s="11">
        <v>205</v>
      </c>
      <c r="J7482" s="11">
        <v>5</v>
      </c>
      <c r="K7482" s="11" t="s">
        <v>8034</v>
      </c>
      <c r="L7482" s="11">
        <f t="shared" si="348"/>
        <v>1157</v>
      </c>
      <c r="M7482" s="11">
        <f t="shared" si="349"/>
        <v>694</v>
      </c>
      <c r="N7482" s="12">
        <f t="shared" si="350"/>
        <v>0.37493246893571042</v>
      </c>
    </row>
    <row r="7483" spans="1:14" x14ac:dyDescent="0.3">
      <c r="A7483" s="8" t="s">
        <v>7492</v>
      </c>
      <c r="B7483" s="9">
        <v>45634</v>
      </c>
      <c r="C7483" s="10" t="s">
        <v>8013</v>
      </c>
      <c r="D7483" s="10" t="s">
        <v>8022</v>
      </c>
      <c r="E7483" s="10" t="s">
        <v>8033</v>
      </c>
      <c r="F7483" s="11">
        <v>4</v>
      </c>
      <c r="G7483" s="11">
        <v>3484</v>
      </c>
      <c r="H7483" s="11">
        <v>1255</v>
      </c>
      <c r="I7483" s="11">
        <v>219</v>
      </c>
      <c r="J7483" s="11">
        <v>6</v>
      </c>
      <c r="K7483" s="11" t="s">
        <v>8035</v>
      </c>
      <c r="L7483" s="11">
        <f t="shared" si="348"/>
        <v>1474</v>
      </c>
      <c r="M7483" s="11">
        <f t="shared" si="349"/>
        <v>2010</v>
      </c>
      <c r="N7483" s="12">
        <f t="shared" si="350"/>
        <v>0.57692307692307687</v>
      </c>
    </row>
    <row r="7484" spans="1:14" x14ac:dyDescent="0.3">
      <c r="A7484" s="8" t="s">
        <v>7493</v>
      </c>
      <c r="B7484" s="9">
        <v>45634</v>
      </c>
      <c r="C7484" s="10" t="s">
        <v>8014</v>
      </c>
      <c r="D7484" s="10" t="s">
        <v>8026</v>
      </c>
      <c r="E7484" s="10" t="s">
        <v>8033</v>
      </c>
      <c r="F7484" s="11">
        <v>5</v>
      </c>
      <c r="G7484" s="11">
        <v>3080</v>
      </c>
      <c r="H7484" s="11">
        <v>692</v>
      </c>
      <c r="I7484" s="11">
        <v>162</v>
      </c>
      <c r="J7484" s="11">
        <v>4</v>
      </c>
      <c r="K7484" s="11" t="s">
        <v>8034</v>
      </c>
      <c r="L7484" s="11">
        <f t="shared" si="348"/>
        <v>854</v>
      </c>
      <c r="M7484" s="11">
        <f t="shared" si="349"/>
        <v>2226</v>
      </c>
      <c r="N7484" s="12">
        <f t="shared" si="350"/>
        <v>0.72272727272727277</v>
      </c>
    </row>
    <row r="7485" spans="1:14" x14ac:dyDescent="0.3">
      <c r="A7485" s="8" t="s">
        <v>7494</v>
      </c>
      <c r="B7485" s="9">
        <v>45634</v>
      </c>
      <c r="C7485" s="10" t="s">
        <v>8011</v>
      </c>
      <c r="D7485" s="10" t="s">
        <v>8021</v>
      </c>
      <c r="E7485" s="10" t="s">
        <v>8032</v>
      </c>
      <c r="F7485" s="11">
        <v>3</v>
      </c>
      <c r="G7485" s="11">
        <v>2322</v>
      </c>
      <c r="H7485" s="11">
        <v>629</v>
      </c>
      <c r="I7485" s="11">
        <v>186</v>
      </c>
      <c r="J7485" s="11">
        <v>7</v>
      </c>
      <c r="K7485" s="11" t="s">
        <v>8034</v>
      </c>
      <c r="L7485" s="11">
        <f t="shared" si="348"/>
        <v>815</v>
      </c>
      <c r="M7485" s="11">
        <f t="shared" si="349"/>
        <v>1507</v>
      </c>
      <c r="N7485" s="12">
        <f t="shared" si="350"/>
        <v>0.64900947459086999</v>
      </c>
    </row>
    <row r="7486" spans="1:14" x14ac:dyDescent="0.3">
      <c r="A7486" s="8" t="s">
        <v>7495</v>
      </c>
      <c r="B7486" s="9">
        <v>45634</v>
      </c>
      <c r="C7486" s="10" t="s">
        <v>8014</v>
      </c>
      <c r="D7486" s="10" t="s">
        <v>8024</v>
      </c>
      <c r="E7486" s="10" t="s">
        <v>8033</v>
      </c>
      <c r="F7486" s="11">
        <v>4</v>
      </c>
      <c r="G7486" s="11">
        <v>2232</v>
      </c>
      <c r="H7486" s="11">
        <v>1268</v>
      </c>
      <c r="I7486" s="11">
        <v>183</v>
      </c>
      <c r="J7486" s="11">
        <v>2</v>
      </c>
      <c r="K7486" s="11" t="s">
        <v>8034</v>
      </c>
      <c r="L7486" s="11">
        <f t="shared" si="348"/>
        <v>1451</v>
      </c>
      <c r="M7486" s="11">
        <f t="shared" si="349"/>
        <v>781</v>
      </c>
      <c r="N7486" s="12">
        <f t="shared" si="350"/>
        <v>0.34991039426523296</v>
      </c>
    </row>
    <row r="7487" spans="1:14" x14ac:dyDescent="0.3">
      <c r="A7487" s="8" t="s">
        <v>7496</v>
      </c>
      <c r="B7487" s="9">
        <v>45634</v>
      </c>
      <c r="C7487" s="10" t="s">
        <v>8013</v>
      </c>
      <c r="D7487" s="10" t="s">
        <v>8017</v>
      </c>
      <c r="E7487" s="10" t="s">
        <v>8031</v>
      </c>
      <c r="F7487" s="11">
        <v>4</v>
      </c>
      <c r="G7487" s="11">
        <v>3308</v>
      </c>
      <c r="H7487" s="11">
        <v>1144</v>
      </c>
      <c r="I7487" s="11">
        <v>114</v>
      </c>
      <c r="J7487" s="11">
        <v>5</v>
      </c>
      <c r="K7487" s="11" t="s">
        <v>8034</v>
      </c>
      <c r="L7487" s="11">
        <f t="shared" si="348"/>
        <v>1258</v>
      </c>
      <c r="M7487" s="11">
        <f t="shared" si="349"/>
        <v>2050</v>
      </c>
      <c r="N7487" s="12">
        <f t="shared" si="350"/>
        <v>0.61970979443772667</v>
      </c>
    </row>
    <row r="7488" spans="1:14" x14ac:dyDescent="0.3">
      <c r="A7488" s="8" t="s">
        <v>7497</v>
      </c>
      <c r="B7488" s="9">
        <v>45635</v>
      </c>
      <c r="C7488" s="10" t="s">
        <v>8013</v>
      </c>
      <c r="D7488" s="10" t="s">
        <v>8025</v>
      </c>
      <c r="E7488" s="10" t="s">
        <v>8032</v>
      </c>
      <c r="F7488" s="11">
        <v>4</v>
      </c>
      <c r="G7488" s="11">
        <v>2760</v>
      </c>
      <c r="H7488" s="11">
        <v>790</v>
      </c>
      <c r="I7488" s="11">
        <v>122</v>
      </c>
      <c r="J7488" s="11">
        <v>4</v>
      </c>
      <c r="K7488" s="11" t="s">
        <v>8034</v>
      </c>
      <c r="L7488" s="11">
        <f t="shared" si="348"/>
        <v>912</v>
      </c>
      <c r="M7488" s="11">
        <f t="shared" si="349"/>
        <v>1848</v>
      </c>
      <c r="N7488" s="12">
        <f t="shared" si="350"/>
        <v>0.66956521739130437</v>
      </c>
    </row>
    <row r="7489" spans="1:14" x14ac:dyDescent="0.3">
      <c r="A7489" s="8" t="s">
        <v>7498</v>
      </c>
      <c r="B7489" s="9">
        <v>45635</v>
      </c>
      <c r="C7489" s="10" t="s">
        <v>8013</v>
      </c>
      <c r="D7489" s="10" t="s">
        <v>8019</v>
      </c>
      <c r="E7489" s="10" t="s">
        <v>8033</v>
      </c>
      <c r="F7489" s="11">
        <v>1</v>
      </c>
      <c r="G7489" s="11">
        <v>561</v>
      </c>
      <c r="H7489" s="11">
        <v>1053</v>
      </c>
      <c r="I7489" s="11">
        <v>152</v>
      </c>
      <c r="J7489" s="11">
        <v>6</v>
      </c>
      <c r="K7489" s="11" t="s">
        <v>8034</v>
      </c>
      <c r="L7489" s="11">
        <f t="shared" si="348"/>
        <v>1205</v>
      </c>
      <c r="M7489" s="11">
        <f t="shared" si="349"/>
        <v>-644</v>
      </c>
      <c r="N7489" s="12">
        <f t="shared" si="350"/>
        <v>-1.1479500891265597</v>
      </c>
    </row>
    <row r="7490" spans="1:14" x14ac:dyDescent="0.3">
      <c r="A7490" s="8" t="s">
        <v>7499</v>
      </c>
      <c r="B7490" s="9">
        <v>45635</v>
      </c>
      <c r="C7490" s="10" t="s">
        <v>8012</v>
      </c>
      <c r="D7490" s="10" t="s">
        <v>8029</v>
      </c>
      <c r="E7490" s="10" t="s">
        <v>8031</v>
      </c>
      <c r="F7490" s="11">
        <v>3</v>
      </c>
      <c r="G7490" s="11">
        <v>2151</v>
      </c>
      <c r="H7490" s="11">
        <v>1300</v>
      </c>
      <c r="I7490" s="11">
        <v>106</v>
      </c>
      <c r="J7490" s="11">
        <v>6</v>
      </c>
      <c r="K7490" s="11" t="s">
        <v>8035</v>
      </c>
      <c r="L7490" s="11">
        <f t="shared" ref="L7490:L7553" si="351">H7490+I7490</f>
        <v>1406</v>
      </c>
      <c r="M7490" s="11">
        <f t="shared" ref="M7490:M7553" si="352">G7490-L7490</f>
        <v>745</v>
      </c>
      <c r="N7490" s="12">
        <f t="shared" ref="N7490:N7553" si="353">M7490/G7490</f>
        <v>0.34635053463505344</v>
      </c>
    </row>
    <row r="7491" spans="1:14" x14ac:dyDescent="0.3">
      <c r="A7491" s="8" t="s">
        <v>7500</v>
      </c>
      <c r="B7491" s="9">
        <v>45635</v>
      </c>
      <c r="C7491" s="10" t="s">
        <v>8012</v>
      </c>
      <c r="D7491" s="10" t="s">
        <v>8028</v>
      </c>
      <c r="E7491" s="10" t="s">
        <v>8032</v>
      </c>
      <c r="F7491" s="11">
        <v>1</v>
      </c>
      <c r="G7491" s="11">
        <v>706</v>
      </c>
      <c r="H7491" s="11">
        <v>1199</v>
      </c>
      <c r="I7491" s="11">
        <v>102</v>
      </c>
      <c r="J7491" s="11">
        <v>7</v>
      </c>
      <c r="K7491" s="11" t="s">
        <v>8034</v>
      </c>
      <c r="L7491" s="11">
        <f t="shared" si="351"/>
        <v>1301</v>
      </c>
      <c r="M7491" s="11">
        <f t="shared" si="352"/>
        <v>-595</v>
      </c>
      <c r="N7491" s="12">
        <f t="shared" si="353"/>
        <v>-0.84277620396600561</v>
      </c>
    </row>
    <row r="7492" spans="1:14" x14ac:dyDescent="0.3">
      <c r="A7492" s="8" t="s">
        <v>7501</v>
      </c>
      <c r="B7492" s="9">
        <v>45635</v>
      </c>
      <c r="C7492" s="10" t="s">
        <v>8011</v>
      </c>
      <c r="D7492" s="10" t="s">
        <v>8021</v>
      </c>
      <c r="E7492" s="10" t="s">
        <v>8033</v>
      </c>
      <c r="F7492" s="11">
        <v>1</v>
      </c>
      <c r="G7492" s="11">
        <v>661</v>
      </c>
      <c r="H7492" s="11">
        <v>1424</v>
      </c>
      <c r="I7492" s="11">
        <v>178</v>
      </c>
      <c r="J7492" s="11">
        <v>3</v>
      </c>
      <c r="K7492" s="11" t="s">
        <v>8034</v>
      </c>
      <c r="L7492" s="11">
        <f t="shared" si="351"/>
        <v>1602</v>
      </c>
      <c r="M7492" s="11">
        <f t="shared" si="352"/>
        <v>-941</v>
      </c>
      <c r="N7492" s="12">
        <f t="shared" si="353"/>
        <v>-1.4236006051437216</v>
      </c>
    </row>
    <row r="7493" spans="1:14" x14ac:dyDescent="0.3">
      <c r="A7493" s="8" t="s">
        <v>7502</v>
      </c>
      <c r="B7493" s="9">
        <v>45635</v>
      </c>
      <c r="C7493" s="10" t="s">
        <v>8011</v>
      </c>
      <c r="D7493" s="10" t="s">
        <v>8015</v>
      </c>
      <c r="E7493" s="10" t="s">
        <v>8031</v>
      </c>
      <c r="F7493" s="11">
        <v>1</v>
      </c>
      <c r="G7493" s="11">
        <v>704</v>
      </c>
      <c r="H7493" s="11">
        <v>1106</v>
      </c>
      <c r="I7493" s="11">
        <v>100</v>
      </c>
      <c r="J7493" s="11">
        <v>5</v>
      </c>
      <c r="K7493" s="11" t="s">
        <v>8034</v>
      </c>
      <c r="L7493" s="11">
        <f t="shared" si="351"/>
        <v>1206</v>
      </c>
      <c r="M7493" s="11">
        <f t="shared" si="352"/>
        <v>-502</v>
      </c>
      <c r="N7493" s="12">
        <f t="shared" si="353"/>
        <v>-0.71306818181818177</v>
      </c>
    </row>
    <row r="7494" spans="1:14" x14ac:dyDescent="0.3">
      <c r="A7494" s="8" t="s">
        <v>7503</v>
      </c>
      <c r="B7494" s="9">
        <v>45635</v>
      </c>
      <c r="C7494" s="10" t="s">
        <v>8012</v>
      </c>
      <c r="D7494" s="10" t="s">
        <v>8027</v>
      </c>
      <c r="E7494" s="10" t="s">
        <v>8031</v>
      </c>
      <c r="F7494" s="11">
        <v>5</v>
      </c>
      <c r="G7494" s="11">
        <v>3280</v>
      </c>
      <c r="H7494" s="11">
        <v>417</v>
      </c>
      <c r="I7494" s="11">
        <v>177</v>
      </c>
      <c r="J7494" s="11">
        <v>6</v>
      </c>
      <c r="K7494" s="11" t="s">
        <v>8034</v>
      </c>
      <c r="L7494" s="11">
        <f t="shared" si="351"/>
        <v>594</v>
      </c>
      <c r="M7494" s="11">
        <f t="shared" si="352"/>
        <v>2686</v>
      </c>
      <c r="N7494" s="12">
        <f t="shared" si="353"/>
        <v>0.81890243902439019</v>
      </c>
    </row>
    <row r="7495" spans="1:14" x14ac:dyDescent="0.3">
      <c r="A7495" s="8" t="s">
        <v>7504</v>
      </c>
      <c r="B7495" s="9">
        <v>45635</v>
      </c>
      <c r="C7495" s="10" t="s">
        <v>8014</v>
      </c>
      <c r="D7495" s="10" t="s">
        <v>8018</v>
      </c>
      <c r="E7495" s="10" t="s">
        <v>8033</v>
      </c>
      <c r="F7495" s="11">
        <v>3</v>
      </c>
      <c r="G7495" s="11">
        <v>2484</v>
      </c>
      <c r="H7495" s="11">
        <v>746</v>
      </c>
      <c r="I7495" s="11">
        <v>182</v>
      </c>
      <c r="J7495" s="11">
        <v>6</v>
      </c>
      <c r="K7495" s="11" t="s">
        <v>8034</v>
      </c>
      <c r="L7495" s="11">
        <f t="shared" si="351"/>
        <v>928</v>
      </c>
      <c r="M7495" s="11">
        <f t="shared" si="352"/>
        <v>1556</v>
      </c>
      <c r="N7495" s="12">
        <f t="shared" si="353"/>
        <v>0.62640901771336555</v>
      </c>
    </row>
    <row r="7496" spans="1:14" x14ac:dyDescent="0.3">
      <c r="A7496" s="8" t="s">
        <v>7505</v>
      </c>
      <c r="B7496" s="9">
        <v>45635</v>
      </c>
      <c r="C7496" s="10" t="s">
        <v>8011</v>
      </c>
      <c r="D7496" s="10" t="s">
        <v>8023</v>
      </c>
      <c r="E7496" s="10" t="s">
        <v>8033</v>
      </c>
      <c r="F7496" s="11">
        <v>4</v>
      </c>
      <c r="G7496" s="11">
        <v>2828</v>
      </c>
      <c r="H7496" s="11">
        <v>1003</v>
      </c>
      <c r="I7496" s="11">
        <v>180</v>
      </c>
      <c r="J7496" s="11">
        <v>7</v>
      </c>
      <c r="K7496" s="11" t="s">
        <v>8034</v>
      </c>
      <c r="L7496" s="11">
        <f t="shared" si="351"/>
        <v>1183</v>
      </c>
      <c r="M7496" s="11">
        <f t="shared" si="352"/>
        <v>1645</v>
      </c>
      <c r="N7496" s="12">
        <f t="shared" si="353"/>
        <v>0.58168316831683164</v>
      </c>
    </row>
    <row r="7497" spans="1:14" x14ac:dyDescent="0.3">
      <c r="A7497" s="8" t="s">
        <v>7506</v>
      </c>
      <c r="B7497" s="9">
        <v>45635</v>
      </c>
      <c r="C7497" s="10" t="s">
        <v>8014</v>
      </c>
      <c r="D7497" s="10" t="s">
        <v>8018</v>
      </c>
      <c r="E7497" s="10" t="s">
        <v>8031</v>
      </c>
      <c r="F7497" s="11">
        <v>1</v>
      </c>
      <c r="G7497" s="11">
        <v>868</v>
      </c>
      <c r="H7497" s="11">
        <v>1305</v>
      </c>
      <c r="I7497" s="11">
        <v>185</v>
      </c>
      <c r="J7497" s="11">
        <v>7</v>
      </c>
      <c r="K7497" s="11" t="s">
        <v>8034</v>
      </c>
      <c r="L7497" s="11">
        <f t="shared" si="351"/>
        <v>1490</v>
      </c>
      <c r="M7497" s="11">
        <f t="shared" si="352"/>
        <v>-622</v>
      </c>
      <c r="N7497" s="12">
        <f t="shared" si="353"/>
        <v>-0.71658986175115202</v>
      </c>
    </row>
    <row r="7498" spans="1:14" x14ac:dyDescent="0.3">
      <c r="A7498" s="8" t="s">
        <v>7507</v>
      </c>
      <c r="B7498" s="9">
        <v>45635</v>
      </c>
      <c r="C7498" s="10" t="s">
        <v>8012</v>
      </c>
      <c r="D7498" s="10" t="s">
        <v>8027</v>
      </c>
      <c r="E7498" s="10" t="s">
        <v>8032</v>
      </c>
      <c r="F7498" s="11">
        <v>1</v>
      </c>
      <c r="G7498" s="11">
        <v>682</v>
      </c>
      <c r="H7498" s="11">
        <v>643</v>
      </c>
      <c r="I7498" s="11">
        <v>177</v>
      </c>
      <c r="J7498" s="11">
        <v>3</v>
      </c>
      <c r="K7498" s="11" t="s">
        <v>8034</v>
      </c>
      <c r="L7498" s="11">
        <f t="shared" si="351"/>
        <v>820</v>
      </c>
      <c r="M7498" s="11">
        <f t="shared" si="352"/>
        <v>-138</v>
      </c>
      <c r="N7498" s="12">
        <f t="shared" si="353"/>
        <v>-0.20234604105571846</v>
      </c>
    </row>
    <row r="7499" spans="1:14" x14ac:dyDescent="0.3">
      <c r="A7499" s="8" t="s">
        <v>7508</v>
      </c>
      <c r="B7499" s="9">
        <v>45635</v>
      </c>
      <c r="C7499" s="10" t="s">
        <v>8013</v>
      </c>
      <c r="D7499" s="10" t="s">
        <v>8017</v>
      </c>
      <c r="E7499" s="10" t="s">
        <v>8031</v>
      </c>
      <c r="F7499" s="11">
        <v>4</v>
      </c>
      <c r="G7499" s="11">
        <v>2804</v>
      </c>
      <c r="H7499" s="11">
        <v>1221</v>
      </c>
      <c r="I7499" s="11">
        <v>102</v>
      </c>
      <c r="J7499" s="11">
        <v>7</v>
      </c>
      <c r="K7499" s="11" t="s">
        <v>8035</v>
      </c>
      <c r="L7499" s="11">
        <f t="shared" si="351"/>
        <v>1323</v>
      </c>
      <c r="M7499" s="11">
        <f t="shared" si="352"/>
        <v>1481</v>
      </c>
      <c r="N7499" s="12">
        <f t="shared" si="353"/>
        <v>0.52817403708987165</v>
      </c>
    </row>
    <row r="7500" spans="1:14" x14ac:dyDescent="0.3">
      <c r="A7500" s="8" t="s">
        <v>7509</v>
      </c>
      <c r="B7500" s="9">
        <v>45635</v>
      </c>
      <c r="C7500" s="10" t="s">
        <v>8013</v>
      </c>
      <c r="D7500" s="10" t="s">
        <v>8019</v>
      </c>
      <c r="E7500" s="10" t="s">
        <v>8032</v>
      </c>
      <c r="F7500" s="11">
        <v>4</v>
      </c>
      <c r="G7500" s="11">
        <v>2432</v>
      </c>
      <c r="H7500" s="11">
        <v>1187</v>
      </c>
      <c r="I7500" s="11">
        <v>125</v>
      </c>
      <c r="J7500" s="11">
        <v>7</v>
      </c>
      <c r="K7500" s="11" t="s">
        <v>8034</v>
      </c>
      <c r="L7500" s="11">
        <f t="shared" si="351"/>
        <v>1312</v>
      </c>
      <c r="M7500" s="11">
        <f t="shared" si="352"/>
        <v>1120</v>
      </c>
      <c r="N7500" s="12">
        <f t="shared" si="353"/>
        <v>0.46052631578947367</v>
      </c>
    </row>
    <row r="7501" spans="1:14" x14ac:dyDescent="0.3">
      <c r="A7501" s="8" t="s">
        <v>7510</v>
      </c>
      <c r="B7501" s="9">
        <v>45635</v>
      </c>
      <c r="C7501" s="10" t="s">
        <v>8011</v>
      </c>
      <c r="D7501" s="10" t="s">
        <v>8021</v>
      </c>
      <c r="E7501" s="10" t="s">
        <v>8033</v>
      </c>
      <c r="F7501" s="11">
        <v>3</v>
      </c>
      <c r="G7501" s="11">
        <v>1860</v>
      </c>
      <c r="H7501" s="11">
        <v>1410</v>
      </c>
      <c r="I7501" s="11">
        <v>132</v>
      </c>
      <c r="J7501" s="11">
        <v>6</v>
      </c>
      <c r="K7501" s="11" t="s">
        <v>8034</v>
      </c>
      <c r="L7501" s="11">
        <f t="shared" si="351"/>
        <v>1542</v>
      </c>
      <c r="M7501" s="11">
        <f t="shared" si="352"/>
        <v>318</v>
      </c>
      <c r="N7501" s="12">
        <f t="shared" si="353"/>
        <v>0.17096774193548386</v>
      </c>
    </row>
    <row r="7502" spans="1:14" x14ac:dyDescent="0.3">
      <c r="A7502" s="8" t="s">
        <v>7511</v>
      </c>
      <c r="B7502" s="9">
        <v>45635</v>
      </c>
      <c r="C7502" s="10" t="s">
        <v>8011</v>
      </c>
      <c r="D7502" s="10" t="s">
        <v>8023</v>
      </c>
      <c r="E7502" s="10" t="s">
        <v>8032</v>
      </c>
      <c r="F7502" s="11">
        <v>1</v>
      </c>
      <c r="G7502" s="11">
        <v>689</v>
      </c>
      <c r="H7502" s="11">
        <v>620</v>
      </c>
      <c r="I7502" s="11">
        <v>181</v>
      </c>
      <c r="J7502" s="11">
        <v>7</v>
      </c>
      <c r="K7502" s="11" t="s">
        <v>8035</v>
      </c>
      <c r="L7502" s="11">
        <f t="shared" si="351"/>
        <v>801</v>
      </c>
      <c r="M7502" s="11">
        <f t="shared" si="352"/>
        <v>-112</v>
      </c>
      <c r="N7502" s="12">
        <f t="shared" si="353"/>
        <v>-0.1625544267053701</v>
      </c>
    </row>
    <row r="7503" spans="1:14" x14ac:dyDescent="0.3">
      <c r="A7503" s="8" t="s">
        <v>7512</v>
      </c>
      <c r="B7503" s="9">
        <v>45635</v>
      </c>
      <c r="C7503" s="10" t="s">
        <v>8011</v>
      </c>
      <c r="D7503" s="10" t="s">
        <v>8023</v>
      </c>
      <c r="E7503" s="10" t="s">
        <v>8031</v>
      </c>
      <c r="F7503" s="11">
        <v>5</v>
      </c>
      <c r="G7503" s="11">
        <v>4285</v>
      </c>
      <c r="H7503" s="11">
        <v>1339</v>
      </c>
      <c r="I7503" s="11">
        <v>101</v>
      </c>
      <c r="J7503" s="11">
        <v>6</v>
      </c>
      <c r="K7503" s="11" t="s">
        <v>8034</v>
      </c>
      <c r="L7503" s="11">
        <f t="shared" si="351"/>
        <v>1440</v>
      </c>
      <c r="M7503" s="11">
        <f t="shared" si="352"/>
        <v>2845</v>
      </c>
      <c r="N7503" s="12">
        <f t="shared" si="353"/>
        <v>0.66394399066511089</v>
      </c>
    </row>
    <row r="7504" spans="1:14" x14ac:dyDescent="0.3">
      <c r="A7504" s="8" t="s">
        <v>7513</v>
      </c>
      <c r="B7504" s="9">
        <v>45635</v>
      </c>
      <c r="C7504" s="10" t="s">
        <v>8013</v>
      </c>
      <c r="D7504" s="10" t="s">
        <v>8025</v>
      </c>
      <c r="E7504" s="10" t="s">
        <v>8033</v>
      </c>
      <c r="F7504" s="11">
        <v>1</v>
      </c>
      <c r="G7504" s="11">
        <v>577</v>
      </c>
      <c r="H7504" s="11">
        <v>1302</v>
      </c>
      <c r="I7504" s="11">
        <v>203</v>
      </c>
      <c r="J7504" s="11">
        <v>3</v>
      </c>
      <c r="K7504" s="11" t="s">
        <v>8034</v>
      </c>
      <c r="L7504" s="11">
        <f t="shared" si="351"/>
        <v>1505</v>
      </c>
      <c r="M7504" s="11">
        <f t="shared" si="352"/>
        <v>-928</v>
      </c>
      <c r="N7504" s="12">
        <f t="shared" si="353"/>
        <v>-1.608318890814558</v>
      </c>
    </row>
    <row r="7505" spans="1:14" x14ac:dyDescent="0.3">
      <c r="A7505" s="8" t="s">
        <v>7514</v>
      </c>
      <c r="B7505" s="9">
        <v>45635</v>
      </c>
      <c r="C7505" s="10" t="s">
        <v>8013</v>
      </c>
      <c r="D7505" s="10" t="s">
        <v>8019</v>
      </c>
      <c r="E7505" s="10" t="s">
        <v>8031</v>
      </c>
      <c r="F7505" s="11">
        <v>1</v>
      </c>
      <c r="G7505" s="11">
        <v>883</v>
      </c>
      <c r="H7505" s="11">
        <v>833</v>
      </c>
      <c r="I7505" s="11">
        <v>173</v>
      </c>
      <c r="J7505" s="11">
        <v>7</v>
      </c>
      <c r="K7505" s="11" t="s">
        <v>8034</v>
      </c>
      <c r="L7505" s="11">
        <f t="shared" si="351"/>
        <v>1006</v>
      </c>
      <c r="M7505" s="11">
        <f t="shared" si="352"/>
        <v>-123</v>
      </c>
      <c r="N7505" s="12">
        <f t="shared" si="353"/>
        <v>-0.1392978482446206</v>
      </c>
    </row>
    <row r="7506" spans="1:14" x14ac:dyDescent="0.3">
      <c r="A7506" s="8" t="s">
        <v>7515</v>
      </c>
      <c r="B7506" s="9">
        <v>45635</v>
      </c>
      <c r="C7506" s="10" t="s">
        <v>8011</v>
      </c>
      <c r="D7506" s="10" t="s">
        <v>8015</v>
      </c>
      <c r="E7506" s="10" t="s">
        <v>8033</v>
      </c>
      <c r="F7506" s="11">
        <v>1</v>
      </c>
      <c r="G7506" s="11">
        <v>720</v>
      </c>
      <c r="H7506" s="11">
        <v>1411</v>
      </c>
      <c r="I7506" s="11">
        <v>139</v>
      </c>
      <c r="J7506" s="11">
        <v>6</v>
      </c>
      <c r="K7506" s="11" t="s">
        <v>8034</v>
      </c>
      <c r="L7506" s="11">
        <f t="shared" si="351"/>
        <v>1550</v>
      </c>
      <c r="M7506" s="11">
        <f t="shared" si="352"/>
        <v>-830</v>
      </c>
      <c r="N7506" s="12">
        <f t="shared" si="353"/>
        <v>-1.1527777777777777</v>
      </c>
    </row>
    <row r="7507" spans="1:14" x14ac:dyDescent="0.3">
      <c r="A7507" s="8" t="s">
        <v>7516</v>
      </c>
      <c r="B7507" s="9">
        <v>45635</v>
      </c>
      <c r="C7507" s="10" t="s">
        <v>8014</v>
      </c>
      <c r="D7507" s="10" t="s">
        <v>8026</v>
      </c>
      <c r="E7507" s="10" t="s">
        <v>8031</v>
      </c>
      <c r="F7507" s="11">
        <v>3</v>
      </c>
      <c r="G7507" s="11">
        <v>2304</v>
      </c>
      <c r="H7507" s="11">
        <v>1455</v>
      </c>
      <c r="I7507" s="11">
        <v>180</v>
      </c>
      <c r="J7507" s="11">
        <v>3</v>
      </c>
      <c r="K7507" s="11" t="s">
        <v>8034</v>
      </c>
      <c r="L7507" s="11">
        <f t="shared" si="351"/>
        <v>1635</v>
      </c>
      <c r="M7507" s="11">
        <f t="shared" si="352"/>
        <v>669</v>
      </c>
      <c r="N7507" s="12">
        <f t="shared" si="353"/>
        <v>0.29036458333333331</v>
      </c>
    </row>
    <row r="7508" spans="1:14" x14ac:dyDescent="0.3">
      <c r="A7508" s="8" t="s">
        <v>7517</v>
      </c>
      <c r="B7508" s="9">
        <v>45635</v>
      </c>
      <c r="C7508" s="10" t="s">
        <v>8014</v>
      </c>
      <c r="D7508" s="10" t="s">
        <v>8018</v>
      </c>
      <c r="E7508" s="10" t="s">
        <v>8031</v>
      </c>
      <c r="F7508" s="11">
        <v>2</v>
      </c>
      <c r="G7508" s="11">
        <v>1722</v>
      </c>
      <c r="H7508" s="11">
        <v>880</v>
      </c>
      <c r="I7508" s="11">
        <v>117</v>
      </c>
      <c r="J7508" s="11">
        <v>6</v>
      </c>
      <c r="K7508" s="11" t="s">
        <v>8034</v>
      </c>
      <c r="L7508" s="11">
        <f t="shared" si="351"/>
        <v>997</v>
      </c>
      <c r="M7508" s="11">
        <f t="shared" si="352"/>
        <v>725</v>
      </c>
      <c r="N7508" s="12">
        <f t="shared" si="353"/>
        <v>0.42102206736353076</v>
      </c>
    </row>
    <row r="7509" spans="1:14" x14ac:dyDescent="0.3">
      <c r="A7509" s="8" t="s">
        <v>7518</v>
      </c>
      <c r="B7509" s="9">
        <v>45635</v>
      </c>
      <c r="C7509" s="10" t="s">
        <v>8011</v>
      </c>
      <c r="D7509" s="10" t="s">
        <v>8023</v>
      </c>
      <c r="E7509" s="10" t="s">
        <v>8032</v>
      </c>
      <c r="F7509" s="11">
        <v>5</v>
      </c>
      <c r="G7509" s="11">
        <v>3250</v>
      </c>
      <c r="H7509" s="11">
        <v>680</v>
      </c>
      <c r="I7509" s="11">
        <v>186</v>
      </c>
      <c r="J7509" s="11">
        <v>5</v>
      </c>
      <c r="K7509" s="11" t="s">
        <v>8034</v>
      </c>
      <c r="L7509" s="11">
        <f t="shared" si="351"/>
        <v>866</v>
      </c>
      <c r="M7509" s="11">
        <f t="shared" si="352"/>
        <v>2384</v>
      </c>
      <c r="N7509" s="12">
        <f t="shared" si="353"/>
        <v>0.73353846153846158</v>
      </c>
    </row>
    <row r="7510" spans="1:14" x14ac:dyDescent="0.3">
      <c r="A7510" s="8" t="s">
        <v>7519</v>
      </c>
      <c r="B7510" s="9">
        <v>45635</v>
      </c>
      <c r="C7510" s="10" t="s">
        <v>8011</v>
      </c>
      <c r="D7510" s="10" t="s">
        <v>8021</v>
      </c>
      <c r="E7510" s="10" t="s">
        <v>8032</v>
      </c>
      <c r="F7510" s="11">
        <v>4</v>
      </c>
      <c r="G7510" s="11">
        <v>2892</v>
      </c>
      <c r="H7510" s="11">
        <v>718</v>
      </c>
      <c r="I7510" s="11">
        <v>161</v>
      </c>
      <c r="J7510" s="11">
        <v>7</v>
      </c>
      <c r="K7510" s="11" t="s">
        <v>8034</v>
      </c>
      <c r="L7510" s="11">
        <f t="shared" si="351"/>
        <v>879</v>
      </c>
      <c r="M7510" s="11">
        <f t="shared" si="352"/>
        <v>2013</v>
      </c>
      <c r="N7510" s="12">
        <f t="shared" si="353"/>
        <v>0.69605809128630702</v>
      </c>
    </row>
    <row r="7511" spans="1:14" x14ac:dyDescent="0.3">
      <c r="A7511" s="8" t="s">
        <v>7520</v>
      </c>
      <c r="B7511" s="9">
        <v>45635</v>
      </c>
      <c r="C7511" s="10" t="s">
        <v>8014</v>
      </c>
      <c r="D7511" s="10" t="s">
        <v>8024</v>
      </c>
      <c r="E7511" s="10" t="s">
        <v>8031</v>
      </c>
      <c r="F7511" s="11">
        <v>3</v>
      </c>
      <c r="G7511" s="11">
        <v>2457</v>
      </c>
      <c r="H7511" s="11">
        <v>1121</v>
      </c>
      <c r="I7511" s="11">
        <v>112</v>
      </c>
      <c r="J7511" s="11">
        <v>2</v>
      </c>
      <c r="K7511" s="11" t="s">
        <v>8034</v>
      </c>
      <c r="L7511" s="11">
        <f t="shared" si="351"/>
        <v>1233</v>
      </c>
      <c r="M7511" s="11">
        <f t="shared" si="352"/>
        <v>1224</v>
      </c>
      <c r="N7511" s="12">
        <f t="shared" si="353"/>
        <v>0.49816849816849818</v>
      </c>
    </row>
    <row r="7512" spans="1:14" x14ac:dyDescent="0.3">
      <c r="A7512" s="8" t="s">
        <v>7521</v>
      </c>
      <c r="B7512" s="9">
        <v>45636</v>
      </c>
      <c r="C7512" s="10" t="s">
        <v>8011</v>
      </c>
      <c r="D7512" s="10" t="s">
        <v>8021</v>
      </c>
      <c r="E7512" s="10" t="s">
        <v>8031</v>
      </c>
      <c r="F7512" s="11">
        <v>2</v>
      </c>
      <c r="G7512" s="11">
        <v>1622</v>
      </c>
      <c r="H7512" s="11">
        <v>1235</v>
      </c>
      <c r="I7512" s="11">
        <v>138</v>
      </c>
      <c r="J7512" s="11">
        <v>3</v>
      </c>
      <c r="K7512" s="11" t="s">
        <v>8034</v>
      </c>
      <c r="L7512" s="11">
        <f t="shared" si="351"/>
        <v>1373</v>
      </c>
      <c r="M7512" s="11">
        <f t="shared" si="352"/>
        <v>249</v>
      </c>
      <c r="N7512" s="12">
        <f t="shared" si="353"/>
        <v>0.15351418002466091</v>
      </c>
    </row>
    <row r="7513" spans="1:14" x14ac:dyDescent="0.3">
      <c r="A7513" s="8" t="s">
        <v>7522</v>
      </c>
      <c r="B7513" s="9">
        <v>45636</v>
      </c>
      <c r="C7513" s="10" t="s">
        <v>8013</v>
      </c>
      <c r="D7513" s="10" t="s">
        <v>8025</v>
      </c>
      <c r="E7513" s="10" t="s">
        <v>8031</v>
      </c>
      <c r="F7513" s="11">
        <v>5</v>
      </c>
      <c r="G7513" s="11">
        <v>4295</v>
      </c>
      <c r="H7513" s="11">
        <v>589</v>
      </c>
      <c r="I7513" s="11">
        <v>104</v>
      </c>
      <c r="J7513" s="11">
        <v>6</v>
      </c>
      <c r="K7513" s="11" t="s">
        <v>8034</v>
      </c>
      <c r="L7513" s="11">
        <f t="shared" si="351"/>
        <v>693</v>
      </c>
      <c r="M7513" s="11">
        <f t="shared" si="352"/>
        <v>3602</v>
      </c>
      <c r="N7513" s="12">
        <f t="shared" si="353"/>
        <v>0.83864959254947613</v>
      </c>
    </row>
    <row r="7514" spans="1:14" x14ac:dyDescent="0.3">
      <c r="A7514" s="8" t="s">
        <v>7523</v>
      </c>
      <c r="B7514" s="9">
        <v>45636</v>
      </c>
      <c r="C7514" s="10" t="s">
        <v>8012</v>
      </c>
      <c r="D7514" s="10" t="s">
        <v>8027</v>
      </c>
      <c r="E7514" s="10" t="s">
        <v>8033</v>
      </c>
      <c r="F7514" s="11">
        <v>1</v>
      </c>
      <c r="G7514" s="11">
        <v>720</v>
      </c>
      <c r="H7514" s="11">
        <v>746</v>
      </c>
      <c r="I7514" s="11">
        <v>126</v>
      </c>
      <c r="J7514" s="11">
        <v>5</v>
      </c>
      <c r="K7514" s="11" t="s">
        <v>8034</v>
      </c>
      <c r="L7514" s="11">
        <f t="shared" si="351"/>
        <v>872</v>
      </c>
      <c r="M7514" s="11">
        <f t="shared" si="352"/>
        <v>-152</v>
      </c>
      <c r="N7514" s="12">
        <f t="shared" si="353"/>
        <v>-0.21111111111111111</v>
      </c>
    </row>
    <row r="7515" spans="1:14" x14ac:dyDescent="0.3">
      <c r="A7515" s="8" t="s">
        <v>7524</v>
      </c>
      <c r="B7515" s="9">
        <v>45636</v>
      </c>
      <c r="C7515" s="10" t="s">
        <v>8014</v>
      </c>
      <c r="D7515" s="10" t="s">
        <v>8020</v>
      </c>
      <c r="E7515" s="10" t="s">
        <v>8032</v>
      </c>
      <c r="F7515" s="11">
        <v>1</v>
      </c>
      <c r="G7515" s="11">
        <v>707</v>
      </c>
      <c r="H7515" s="11">
        <v>846</v>
      </c>
      <c r="I7515" s="11">
        <v>100</v>
      </c>
      <c r="J7515" s="11">
        <v>2</v>
      </c>
      <c r="K7515" s="11" t="s">
        <v>8034</v>
      </c>
      <c r="L7515" s="11">
        <f t="shared" si="351"/>
        <v>946</v>
      </c>
      <c r="M7515" s="11">
        <f t="shared" si="352"/>
        <v>-239</v>
      </c>
      <c r="N7515" s="12">
        <f t="shared" si="353"/>
        <v>-0.33804809052333806</v>
      </c>
    </row>
    <row r="7516" spans="1:14" x14ac:dyDescent="0.3">
      <c r="A7516" s="8" t="s">
        <v>7525</v>
      </c>
      <c r="B7516" s="9">
        <v>45636</v>
      </c>
      <c r="C7516" s="10" t="s">
        <v>8011</v>
      </c>
      <c r="D7516" s="10" t="s">
        <v>8021</v>
      </c>
      <c r="E7516" s="10" t="s">
        <v>8033</v>
      </c>
      <c r="F7516" s="11">
        <v>5</v>
      </c>
      <c r="G7516" s="11">
        <v>4385</v>
      </c>
      <c r="H7516" s="11">
        <v>1352</v>
      </c>
      <c r="I7516" s="11">
        <v>213</v>
      </c>
      <c r="J7516" s="11">
        <v>4</v>
      </c>
      <c r="K7516" s="11" t="s">
        <v>8034</v>
      </c>
      <c r="L7516" s="11">
        <f t="shared" si="351"/>
        <v>1565</v>
      </c>
      <c r="M7516" s="11">
        <f t="shared" si="352"/>
        <v>2820</v>
      </c>
      <c r="N7516" s="12">
        <f t="shared" si="353"/>
        <v>0.64310148232611175</v>
      </c>
    </row>
    <row r="7517" spans="1:14" x14ac:dyDescent="0.3">
      <c r="A7517" s="8" t="s">
        <v>7526</v>
      </c>
      <c r="B7517" s="9">
        <v>45636</v>
      </c>
      <c r="C7517" s="10" t="s">
        <v>8011</v>
      </c>
      <c r="D7517" s="10" t="s">
        <v>8023</v>
      </c>
      <c r="E7517" s="10" t="s">
        <v>8032</v>
      </c>
      <c r="F7517" s="11">
        <v>3</v>
      </c>
      <c r="G7517" s="11">
        <v>1659</v>
      </c>
      <c r="H7517" s="11">
        <v>1353</v>
      </c>
      <c r="I7517" s="11">
        <v>161</v>
      </c>
      <c r="J7517" s="11">
        <v>5</v>
      </c>
      <c r="K7517" s="11" t="s">
        <v>8034</v>
      </c>
      <c r="L7517" s="11">
        <f t="shared" si="351"/>
        <v>1514</v>
      </c>
      <c r="M7517" s="11">
        <f t="shared" si="352"/>
        <v>145</v>
      </c>
      <c r="N7517" s="12">
        <f t="shared" si="353"/>
        <v>8.7402049427365888E-2</v>
      </c>
    </row>
    <row r="7518" spans="1:14" x14ac:dyDescent="0.3">
      <c r="A7518" s="8" t="s">
        <v>7527</v>
      </c>
      <c r="B7518" s="9">
        <v>45636</v>
      </c>
      <c r="C7518" s="10" t="s">
        <v>8013</v>
      </c>
      <c r="D7518" s="10" t="s">
        <v>8017</v>
      </c>
      <c r="E7518" s="10" t="s">
        <v>8032</v>
      </c>
      <c r="F7518" s="11">
        <v>2</v>
      </c>
      <c r="G7518" s="11">
        <v>1710</v>
      </c>
      <c r="H7518" s="11">
        <v>687</v>
      </c>
      <c r="I7518" s="11">
        <v>120</v>
      </c>
      <c r="J7518" s="11">
        <v>3</v>
      </c>
      <c r="K7518" s="11" t="s">
        <v>8034</v>
      </c>
      <c r="L7518" s="11">
        <f t="shared" si="351"/>
        <v>807</v>
      </c>
      <c r="M7518" s="11">
        <f t="shared" si="352"/>
        <v>903</v>
      </c>
      <c r="N7518" s="12">
        <f t="shared" si="353"/>
        <v>0.52807017543859647</v>
      </c>
    </row>
    <row r="7519" spans="1:14" x14ac:dyDescent="0.3">
      <c r="A7519" s="8" t="s">
        <v>7528</v>
      </c>
      <c r="B7519" s="9">
        <v>45636</v>
      </c>
      <c r="C7519" s="10" t="s">
        <v>8013</v>
      </c>
      <c r="D7519" s="10" t="s">
        <v>8017</v>
      </c>
      <c r="E7519" s="10" t="s">
        <v>8032</v>
      </c>
      <c r="F7519" s="11">
        <v>1</v>
      </c>
      <c r="G7519" s="11">
        <v>816</v>
      </c>
      <c r="H7519" s="11">
        <v>567</v>
      </c>
      <c r="I7519" s="11">
        <v>160</v>
      </c>
      <c r="J7519" s="11">
        <v>3</v>
      </c>
      <c r="K7519" s="11" t="s">
        <v>8034</v>
      </c>
      <c r="L7519" s="11">
        <f t="shared" si="351"/>
        <v>727</v>
      </c>
      <c r="M7519" s="11">
        <f t="shared" si="352"/>
        <v>89</v>
      </c>
      <c r="N7519" s="12">
        <f t="shared" si="353"/>
        <v>0.10906862745098039</v>
      </c>
    </row>
    <row r="7520" spans="1:14" x14ac:dyDescent="0.3">
      <c r="A7520" s="8" t="s">
        <v>7529</v>
      </c>
      <c r="B7520" s="9">
        <v>45636</v>
      </c>
      <c r="C7520" s="10" t="s">
        <v>8011</v>
      </c>
      <c r="D7520" s="10" t="s">
        <v>8030</v>
      </c>
      <c r="E7520" s="10" t="s">
        <v>8033</v>
      </c>
      <c r="F7520" s="11">
        <v>2</v>
      </c>
      <c r="G7520" s="11">
        <v>1162</v>
      </c>
      <c r="H7520" s="11">
        <v>886</v>
      </c>
      <c r="I7520" s="11">
        <v>209</v>
      </c>
      <c r="J7520" s="11">
        <v>6</v>
      </c>
      <c r="K7520" s="11" t="s">
        <v>8034</v>
      </c>
      <c r="L7520" s="11">
        <f t="shared" si="351"/>
        <v>1095</v>
      </c>
      <c r="M7520" s="11">
        <f t="shared" si="352"/>
        <v>67</v>
      </c>
      <c r="N7520" s="12">
        <f t="shared" si="353"/>
        <v>5.7659208261617897E-2</v>
      </c>
    </row>
    <row r="7521" spans="1:14" x14ac:dyDescent="0.3">
      <c r="A7521" s="8" t="s">
        <v>7530</v>
      </c>
      <c r="B7521" s="9">
        <v>45636</v>
      </c>
      <c r="C7521" s="10" t="s">
        <v>8014</v>
      </c>
      <c r="D7521" s="10" t="s">
        <v>8018</v>
      </c>
      <c r="E7521" s="10" t="s">
        <v>8031</v>
      </c>
      <c r="F7521" s="11">
        <v>1</v>
      </c>
      <c r="G7521" s="11">
        <v>566</v>
      </c>
      <c r="H7521" s="11">
        <v>1463</v>
      </c>
      <c r="I7521" s="11">
        <v>199</v>
      </c>
      <c r="J7521" s="11">
        <v>2</v>
      </c>
      <c r="K7521" s="11" t="s">
        <v>8034</v>
      </c>
      <c r="L7521" s="11">
        <f t="shared" si="351"/>
        <v>1662</v>
      </c>
      <c r="M7521" s="11">
        <f t="shared" si="352"/>
        <v>-1096</v>
      </c>
      <c r="N7521" s="12">
        <f t="shared" si="353"/>
        <v>-1.9363957597173145</v>
      </c>
    </row>
    <row r="7522" spans="1:14" x14ac:dyDescent="0.3">
      <c r="A7522" s="8" t="s">
        <v>7531</v>
      </c>
      <c r="B7522" s="9">
        <v>45636</v>
      </c>
      <c r="C7522" s="10" t="s">
        <v>8014</v>
      </c>
      <c r="D7522" s="10" t="s">
        <v>8024</v>
      </c>
      <c r="E7522" s="10" t="s">
        <v>8031</v>
      </c>
      <c r="F7522" s="11">
        <v>1</v>
      </c>
      <c r="G7522" s="11">
        <v>811</v>
      </c>
      <c r="H7522" s="11">
        <v>1403</v>
      </c>
      <c r="I7522" s="11">
        <v>109</v>
      </c>
      <c r="J7522" s="11">
        <v>4</v>
      </c>
      <c r="K7522" s="11" t="s">
        <v>8035</v>
      </c>
      <c r="L7522" s="11">
        <f t="shared" si="351"/>
        <v>1512</v>
      </c>
      <c r="M7522" s="11">
        <f t="shared" si="352"/>
        <v>-701</v>
      </c>
      <c r="N7522" s="12">
        <f t="shared" si="353"/>
        <v>-0.86436498150431562</v>
      </c>
    </row>
    <row r="7523" spans="1:14" x14ac:dyDescent="0.3">
      <c r="A7523" s="8" t="s">
        <v>7532</v>
      </c>
      <c r="B7523" s="9">
        <v>45636</v>
      </c>
      <c r="C7523" s="10" t="s">
        <v>8013</v>
      </c>
      <c r="D7523" s="10" t="s">
        <v>8019</v>
      </c>
      <c r="E7523" s="10" t="s">
        <v>8032</v>
      </c>
      <c r="F7523" s="11">
        <v>1</v>
      </c>
      <c r="G7523" s="11">
        <v>718</v>
      </c>
      <c r="H7523" s="11">
        <v>844</v>
      </c>
      <c r="I7523" s="11">
        <v>101</v>
      </c>
      <c r="J7523" s="11">
        <v>4</v>
      </c>
      <c r="K7523" s="11" t="s">
        <v>8034</v>
      </c>
      <c r="L7523" s="11">
        <f t="shared" si="351"/>
        <v>945</v>
      </c>
      <c r="M7523" s="11">
        <f t="shared" si="352"/>
        <v>-227</v>
      </c>
      <c r="N7523" s="12">
        <f t="shared" si="353"/>
        <v>-0.31615598885793872</v>
      </c>
    </row>
    <row r="7524" spans="1:14" x14ac:dyDescent="0.3">
      <c r="A7524" s="8" t="s">
        <v>7533</v>
      </c>
      <c r="B7524" s="9">
        <v>45636</v>
      </c>
      <c r="C7524" s="10" t="s">
        <v>8011</v>
      </c>
      <c r="D7524" s="10" t="s">
        <v>8021</v>
      </c>
      <c r="E7524" s="10" t="s">
        <v>8033</v>
      </c>
      <c r="F7524" s="11">
        <v>4</v>
      </c>
      <c r="G7524" s="11">
        <v>2368</v>
      </c>
      <c r="H7524" s="11">
        <v>1400</v>
      </c>
      <c r="I7524" s="11">
        <v>102</v>
      </c>
      <c r="J7524" s="11">
        <v>7</v>
      </c>
      <c r="K7524" s="11" t="s">
        <v>8034</v>
      </c>
      <c r="L7524" s="11">
        <f t="shared" si="351"/>
        <v>1502</v>
      </c>
      <c r="M7524" s="11">
        <f t="shared" si="352"/>
        <v>866</v>
      </c>
      <c r="N7524" s="12">
        <f t="shared" si="353"/>
        <v>0.36570945945945948</v>
      </c>
    </row>
    <row r="7525" spans="1:14" x14ac:dyDescent="0.3">
      <c r="A7525" s="8" t="s">
        <v>7534</v>
      </c>
      <c r="B7525" s="9">
        <v>45636</v>
      </c>
      <c r="C7525" s="10" t="s">
        <v>8011</v>
      </c>
      <c r="D7525" s="10" t="s">
        <v>8023</v>
      </c>
      <c r="E7525" s="10" t="s">
        <v>8033</v>
      </c>
      <c r="F7525" s="11">
        <v>5</v>
      </c>
      <c r="G7525" s="11">
        <v>3155</v>
      </c>
      <c r="H7525" s="11">
        <v>1070</v>
      </c>
      <c r="I7525" s="11">
        <v>116</v>
      </c>
      <c r="J7525" s="11">
        <v>5</v>
      </c>
      <c r="K7525" s="11" t="s">
        <v>8034</v>
      </c>
      <c r="L7525" s="11">
        <f t="shared" si="351"/>
        <v>1186</v>
      </c>
      <c r="M7525" s="11">
        <f t="shared" si="352"/>
        <v>1969</v>
      </c>
      <c r="N7525" s="12">
        <f t="shared" si="353"/>
        <v>0.62408874801901748</v>
      </c>
    </row>
    <row r="7526" spans="1:14" x14ac:dyDescent="0.3">
      <c r="A7526" s="8" t="s">
        <v>7535</v>
      </c>
      <c r="B7526" s="9">
        <v>45636</v>
      </c>
      <c r="C7526" s="10" t="s">
        <v>8011</v>
      </c>
      <c r="D7526" s="10" t="s">
        <v>8021</v>
      </c>
      <c r="E7526" s="10" t="s">
        <v>8033</v>
      </c>
      <c r="F7526" s="11">
        <v>5</v>
      </c>
      <c r="G7526" s="11">
        <v>3645</v>
      </c>
      <c r="H7526" s="11">
        <v>1012</v>
      </c>
      <c r="I7526" s="11">
        <v>160</v>
      </c>
      <c r="J7526" s="11">
        <v>3</v>
      </c>
      <c r="K7526" s="11" t="s">
        <v>8034</v>
      </c>
      <c r="L7526" s="11">
        <f t="shared" si="351"/>
        <v>1172</v>
      </c>
      <c r="M7526" s="11">
        <f t="shared" si="352"/>
        <v>2473</v>
      </c>
      <c r="N7526" s="12">
        <f t="shared" si="353"/>
        <v>0.67846364883401922</v>
      </c>
    </row>
    <row r="7527" spans="1:14" x14ac:dyDescent="0.3">
      <c r="A7527" s="8" t="s">
        <v>7536</v>
      </c>
      <c r="B7527" s="9">
        <v>45636</v>
      </c>
      <c r="C7527" s="10" t="s">
        <v>8014</v>
      </c>
      <c r="D7527" s="10" t="s">
        <v>8020</v>
      </c>
      <c r="E7527" s="10" t="s">
        <v>8033</v>
      </c>
      <c r="F7527" s="11">
        <v>1</v>
      </c>
      <c r="G7527" s="11">
        <v>686</v>
      </c>
      <c r="H7527" s="11">
        <v>1005</v>
      </c>
      <c r="I7527" s="11">
        <v>167</v>
      </c>
      <c r="J7527" s="11">
        <v>6</v>
      </c>
      <c r="K7527" s="11" t="s">
        <v>8034</v>
      </c>
      <c r="L7527" s="11">
        <f t="shared" si="351"/>
        <v>1172</v>
      </c>
      <c r="M7527" s="11">
        <f t="shared" si="352"/>
        <v>-486</v>
      </c>
      <c r="N7527" s="12">
        <f t="shared" si="353"/>
        <v>-0.70845481049562686</v>
      </c>
    </row>
    <row r="7528" spans="1:14" x14ac:dyDescent="0.3">
      <c r="A7528" s="8" t="s">
        <v>7537</v>
      </c>
      <c r="B7528" s="9">
        <v>45636</v>
      </c>
      <c r="C7528" s="10" t="s">
        <v>8013</v>
      </c>
      <c r="D7528" s="10" t="s">
        <v>8022</v>
      </c>
      <c r="E7528" s="10" t="s">
        <v>8032</v>
      </c>
      <c r="F7528" s="11">
        <v>3</v>
      </c>
      <c r="G7528" s="11">
        <v>2010</v>
      </c>
      <c r="H7528" s="11">
        <v>377</v>
      </c>
      <c r="I7528" s="11">
        <v>205</v>
      </c>
      <c r="J7528" s="11">
        <v>6</v>
      </c>
      <c r="K7528" s="11" t="s">
        <v>8034</v>
      </c>
      <c r="L7528" s="11">
        <f t="shared" si="351"/>
        <v>582</v>
      </c>
      <c r="M7528" s="11">
        <f t="shared" si="352"/>
        <v>1428</v>
      </c>
      <c r="N7528" s="12">
        <f t="shared" si="353"/>
        <v>0.71044776119402986</v>
      </c>
    </row>
    <row r="7529" spans="1:14" x14ac:dyDescent="0.3">
      <c r="A7529" s="8" t="s">
        <v>7538</v>
      </c>
      <c r="B7529" s="9">
        <v>45637</v>
      </c>
      <c r="C7529" s="10" t="s">
        <v>8012</v>
      </c>
      <c r="D7529" s="10" t="s">
        <v>8027</v>
      </c>
      <c r="E7529" s="10" t="s">
        <v>8033</v>
      </c>
      <c r="F7529" s="11">
        <v>5</v>
      </c>
      <c r="G7529" s="11">
        <v>3380</v>
      </c>
      <c r="H7529" s="11">
        <v>1368</v>
      </c>
      <c r="I7529" s="11">
        <v>116</v>
      </c>
      <c r="J7529" s="11">
        <v>3</v>
      </c>
      <c r="K7529" s="11" t="s">
        <v>8034</v>
      </c>
      <c r="L7529" s="11">
        <f t="shared" si="351"/>
        <v>1484</v>
      </c>
      <c r="M7529" s="11">
        <f t="shared" si="352"/>
        <v>1896</v>
      </c>
      <c r="N7529" s="12">
        <f t="shared" si="353"/>
        <v>0.5609467455621302</v>
      </c>
    </row>
    <row r="7530" spans="1:14" x14ac:dyDescent="0.3">
      <c r="A7530" s="8" t="s">
        <v>7539</v>
      </c>
      <c r="B7530" s="9">
        <v>45637</v>
      </c>
      <c r="C7530" s="10" t="s">
        <v>8014</v>
      </c>
      <c r="D7530" s="10" t="s">
        <v>8018</v>
      </c>
      <c r="E7530" s="10" t="s">
        <v>8032</v>
      </c>
      <c r="F7530" s="11">
        <v>4</v>
      </c>
      <c r="G7530" s="11">
        <v>2300</v>
      </c>
      <c r="H7530" s="11">
        <v>1457</v>
      </c>
      <c r="I7530" s="11">
        <v>146</v>
      </c>
      <c r="J7530" s="11">
        <v>2</v>
      </c>
      <c r="K7530" s="11" t="s">
        <v>8034</v>
      </c>
      <c r="L7530" s="11">
        <f t="shared" si="351"/>
        <v>1603</v>
      </c>
      <c r="M7530" s="11">
        <f t="shared" si="352"/>
        <v>697</v>
      </c>
      <c r="N7530" s="12">
        <f t="shared" si="353"/>
        <v>0.30304347826086958</v>
      </c>
    </row>
    <row r="7531" spans="1:14" x14ac:dyDescent="0.3">
      <c r="A7531" s="8" t="s">
        <v>7540</v>
      </c>
      <c r="B7531" s="9">
        <v>45637</v>
      </c>
      <c r="C7531" s="10" t="s">
        <v>8013</v>
      </c>
      <c r="D7531" s="10" t="s">
        <v>8025</v>
      </c>
      <c r="E7531" s="10" t="s">
        <v>8032</v>
      </c>
      <c r="F7531" s="11">
        <v>5</v>
      </c>
      <c r="G7531" s="11">
        <v>4270</v>
      </c>
      <c r="H7531" s="11">
        <v>727</v>
      </c>
      <c r="I7531" s="11">
        <v>105</v>
      </c>
      <c r="J7531" s="11">
        <v>2</v>
      </c>
      <c r="K7531" s="11" t="s">
        <v>8034</v>
      </c>
      <c r="L7531" s="11">
        <f t="shared" si="351"/>
        <v>832</v>
      </c>
      <c r="M7531" s="11">
        <f t="shared" si="352"/>
        <v>3438</v>
      </c>
      <c r="N7531" s="12">
        <f t="shared" si="353"/>
        <v>0.805152224824356</v>
      </c>
    </row>
    <row r="7532" spans="1:14" x14ac:dyDescent="0.3">
      <c r="A7532" s="8" t="s">
        <v>7541</v>
      </c>
      <c r="B7532" s="9">
        <v>45637</v>
      </c>
      <c r="C7532" s="10" t="s">
        <v>8012</v>
      </c>
      <c r="D7532" s="10" t="s">
        <v>8016</v>
      </c>
      <c r="E7532" s="10" t="s">
        <v>8031</v>
      </c>
      <c r="F7532" s="11">
        <v>2</v>
      </c>
      <c r="G7532" s="11">
        <v>1116</v>
      </c>
      <c r="H7532" s="11">
        <v>1248</v>
      </c>
      <c r="I7532" s="11">
        <v>143</v>
      </c>
      <c r="J7532" s="11">
        <v>6</v>
      </c>
      <c r="K7532" s="11" t="s">
        <v>8034</v>
      </c>
      <c r="L7532" s="11">
        <f t="shared" si="351"/>
        <v>1391</v>
      </c>
      <c r="M7532" s="11">
        <f t="shared" si="352"/>
        <v>-275</v>
      </c>
      <c r="N7532" s="12">
        <f t="shared" si="353"/>
        <v>-0.24641577060931899</v>
      </c>
    </row>
    <row r="7533" spans="1:14" x14ac:dyDescent="0.3">
      <c r="A7533" s="8" t="s">
        <v>7542</v>
      </c>
      <c r="B7533" s="9">
        <v>45637</v>
      </c>
      <c r="C7533" s="10" t="s">
        <v>8011</v>
      </c>
      <c r="D7533" s="10" t="s">
        <v>8030</v>
      </c>
      <c r="E7533" s="10" t="s">
        <v>8033</v>
      </c>
      <c r="F7533" s="11">
        <v>1</v>
      </c>
      <c r="G7533" s="11">
        <v>713</v>
      </c>
      <c r="H7533" s="11">
        <v>897</v>
      </c>
      <c r="I7533" s="11">
        <v>144</v>
      </c>
      <c r="J7533" s="11">
        <v>4</v>
      </c>
      <c r="K7533" s="11" t="s">
        <v>8034</v>
      </c>
      <c r="L7533" s="11">
        <f t="shared" si="351"/>
        <v>1041</v>
      </c>
      <c r="M7533" s="11">
        <f t="shared" si="352"/>
        <v>-328</v>
      </c>
      <c r="N7533" s="12">
        <f t="shared" si="353"/>
        <v>-0.46002805049088358</v>
      </c>
    </row>
    <row r="7534" spans="1:14" x14ac:dyDescent="0.3">
      <c r="A7534" s="8" t="s">
        <v>7543</v>
      </c>
      <c r="B7534" s="9">
        <v>45637</v>
      </c>
      <c r="C7534" s="10" t="s">
        <v>8013</v>
      </c>
      <c r="D7534" s="10" t="s">
        <v>8017</v>
      </c>
      <c r="E7534" s="10" t="s">
        <v>8033</v>
      </c>
      <c r="F7534" s="11">
        <v>2</v>
      </c>
      <c r="G7534" s="11">
        <v>1414</v>
      </c>
      <c r="H7534" s="11">
        <v>1057</v>
      </c>
      <c r="I7534" s="11">
        <v>216</v>
      </c>
      <c r="J7534" s="11">
        <v>5</v>
      </c>
      <c r="K7534" s="11" t="s">
        <v>8035</v>
      </c>
      <c r="L7534" s="11">
        <f t="shared" si="351"/>
        <v>1273</v>
      </c>
      <c r="M7534" s="11">
        <f t="shared" si="352"/>
        <v>141</v>
      </c>
      <c r="N7534" s="12">
        <f t="shared" si="353"/>
        <v>9.9717114568599718E-2</v>
      </c>
    </row>
    <row r="7535" spans="1:14" x14ac:dyDescent="0.3">
      <c r="A7535" s="8" t="s">
        <v>7544</v>
      </c>
      <c r="B7535" s="9">
        <v>45637</v>
      </c>
      <c r="C7535" s="10" t="s">
        <v>8013</v>
      </c>
      <c r="D7535" s="10" t="s">
        <v>8017</v>
      </c>
      <c r="E7535" s="10" t="s">
        <v>8031</v>
      </c>
      <c r="F7535" s="11">
        <v>4</v>
      </c>
      <c r="G7535" s="11">
        <v>3052</v>
      </c>
      <c r="H7535" s="11">
        <v>1434</v>
      </c>
      <c r="I7535" s="11">
        <v>194</v>
      </c>
      <c r="J7535" s="11">
        <v>4</v>
      </c>
      <c r="K7535" s="11" t="s">
        <v>8034</v>
      </c>
      <c r="L7535" s="11">
        <f t="shared" si="351"/>
        <v>1628</v>
      </c>
      <c r="M7535" s="11">
        <f t="shared" si="352"/>
        <v>1424</v>
      </c>
      <c r="N7535" s="12">
        <f t="shared" si="353"/>
        <v>0.46657929226736566</v>
      </c>
    </row>
    <row r="7536" spans="1:14" x14ac:dyDescent="0.3">
      <c r="A7536" s="8" t="s">
        <v>7545</v>
      </c>
      <c r="B7536" s="9">
        <v>45637</v>
      </c>
      <c r="C7536" s="10" t="s">
        <v>8012</v>
      </c>
      <c r="D7536" s="10" t="s">
        <v>8029</v>
      </c>
      <c r="E7536" s="10" t="s">
        <v>8033</v>
      </c>
      <c r="F7536" s="11">
        <v>4</v>
      </c>
      <c r="G7536" s="11">
        <v>3512</v>
      </c>
      <c r="H7536" s="11">
        <v>1251</v>
      </c>
      <c r="I7536" s="11">
        <v>149</v>
      </c>
      <c r="J7536" s="11">
        <v>3</v>
      </c>
      <c r="K7536" s="11" t="s">
        <v>8034</v>
      </c>
      <c r="L7536" s="11">
        <f t="shared" si="351"/>
        <v>1400</v>
      </c>
      <c r="M7536" s="11">
        <f t="shared" si="352"/>
        <v>2112</v>
      </c>
      <c r="N7536" s="12">
        <f t="shared" si="353"/>
        <v>0.60136674259681089</v>
      </c>
    </row>
    <row r="7537" spans="1:14" x14ac:dyDescent="0.3">
      <c r="A7537" s="8" t="s">
        <v>7546</v>
      </c>
      <c r="B7537" s="9">
        <v>45637</v>
      </c>
      <c r="C7537" s="10" t="s">
        <v>8011</v>
      </c>
      <c r="D7537" s="10" t="s">
        <v>8030</v>
      </c>
      <c r="E7537" s="10" t="s">
        <v>8031</v>
      </c>
      <c r="F7537" s="11">
        <v>1</v>
      </c>
      <c r="G7537" s="11">
        <v>787</v>
      </c>
      <c r="H7537" s="11">
        <v>1138</v>
      </c>
      <c r="I7537" s="11">
        <v>186</v>
      </c>
      <c r="J7537" s="11">
        <v>3</v>
      </c>
      <c r="K7537" s="11" t="s">
        <v>8034</v>
      </c>
      <c r="L7537" s="11">
        <f t="shared" si="351"/>
        <v>1324</v>
      </c>
      <c r="M7537" s="11">
        <f t="shared" si="352"/>
        <v>-537</v>
      </c>
      <c r="N7537" s="12">
        <f t="shared" si="353"/>
        <v>-0.68233799237611181</v>
      </c>
    </row>
    <row r="7538" spans="1:14" x14ac:dyDescent="0.3">
      <c r="A7538" s="8" t="s">
        <v>7547</v>
      </c>
      <c r="B7538" s="9">
        <v>45637</v>
      </c>
      <c r="C7538" s="10" t="s">
        <v>8011</v>
      </c>
      <c r="D7538" s="10" t="s">
        <v>8015</v>
      </c>
      <c r="E7538" s="10" t="s">
        <v>8031</v>
      </c>
      <c r="F7538" s="11">
        <v>2</v>
      </c>
      <c r="G7538" s="11">
        <v>1702</v>
      </c>
      <c r="H7538" s="11">
        <v>988</v>
      </c>
      <c r="I7538" s="11">
        <v>164</v>
      </c>
      <c r="J7538" s="11">
        <v>2</v>
      </c>
      <c r="K7538" s="11" t="s">
        <v>8034</v>
      </c>
      <c r="L7538" s="11">
        <f t="shared" si="351"/>
        <v>1152</v>
      </c>
      <c r="M7538" s="11">
        <f t="shared" si="352"/>
        <v>550</v>
      </c>
      <c r="N7538" s="12">
        <f t="shared" si="353"/>
        <v>0.32314923619271446</v>
      </c>
    </row>
    <row r="7539" spans="1:14" x14ac:dyDescent="0.3">
      <c r="A7539" s="8" t="s">
        <v>7548</v>
      </c>
      <c r="B7539" s="9">
        <v>45637</v>
      </c>
      <c r="C7539" s="10" t="s">
        <v>8011</v>
      </c>
      <c r="D7539" s="10" t="s">
        <v>8021</v>
      </c>
      <c r="E7539" s="10" t="s">
        <v>8031</v>
      </c>
      <c r="F7539" s="11">
        <v>3</v>
      </c>
      <c r="G7539" s="11">
        <v>1764</v>
      </c>
      <c r="H7539" s="11">
        <v>1085</v>
      </c>
      <c r="I7539" s="11">
        <v>155</v>
      </c>
      <c r="J7539" s="11">
        <v>7</v>
      </c>
      <c r="K7539" s="11" t="s">
        <v>8035</v>
      </c>
      <c r="L7539" s="11">
        <f t="shared" si="351"/>
        <v>1240</v>
      </c>
      <c r="M7539" s="11">
        <f t="shared" si="352"/>
        <v>524</v>
      </c>
      <c r="N7539" s="12">
        <f t="shared" si="353"/>
        <v>0.29705215419501135</v>
      </c>
    </row>
    <row r="7540" spans="1:14" x14ac:dyDescent="0.3">
      <c r="A7540" s="8" t="s">
        <v>7549</v>
      </c>
      <c r="B7540" s="9">
        <v>45637</v>
      </c>
      <c r="C7540" s="10" t="s">
        <v>8011</v>
      </c>
      <c r="D7540" s="10" t="s">
        <v>8015</v>
      </c>
      <c r="E7540" s="10" t="s">
        <v>8033</v>
      </c>
      <c r="F7540" s="11">
        <v>3</v>
      </c>
      <c r="G7540" s="11">
        <v>2214</v>
      </c>
      <c r="H7540" s="11">
        <v>658</v>
      </c>
      <c r="I7540" s="11">
        <v>149</v>
      </c>
      <c r="J7540" s="11">
        <v>4</v>
      </c>
      <c r="K7540" s="11" t="s">
        <v>8034</v>
      </c>
      <c r="L7540" s="11">
        <f t="shared" si="351"/>
        <v>807</v>
      </c>
      <c r="M7540" s="11">
        <f t="shared" si="352"/>
        <v>1407</v>
      </c>
      <c r="N7540" s="12">
        <f t="shared" si="353"/>
        <v>0.6355013550135501</v>
      </c>
    </row>
    <row r="7541" spans="1:14" x14ac:dyDescent="0.3">
      <c r="A7541" s="8" t="s">
        <v>7550</v>
      </c>
      <c r="B7541" s="9">
        <v>45637</v>
      </c>
      <c r="C7541" s="10" t="s">
        <v>8011</v>
      </c>
      <c r="D7541" s="10" t="s">
        <v>8030</v>
      </c>
      <c r="E7541" s="10" t="s">
        <v>8032</v>
      </c>
      <c r="F7541" s="11">
        <v>3</v>
      </c>
      <c r="G7541" s="11">
        <v>2439</v>
      </c>
      <c r="H7541" s="11">
        <v>707</v>
      </c>
      <c r="I7541" s="11">
        <v>214</v>
      </c>
      <c r="J7541" s="11">
        <v>6</v>
      </c>
      <c r="K7541" s="11" t="s">
        <v>8034</v>
      </c>
      <c r="L7541" s="11">
        <f t="shared" si="351"/>
        <v>921</v>
      </c>
      <c r="M7541" s="11">
        <f t="shared" si="352"/>
        <v>1518</v>
      </c>
      <c r="N7541" s="12">
        <f t="shared" si="353"/>
        <v>0.62238622386223863</v>
      </c>
    </row>
    <row r="7542" spans="1:14" x14ac:dyDescent="0.3">
      <c r="A7542" s="8" t="s">
        <v>7551</v>
      </c>
      <c r="B7542" s="9">
        <v>45637</v>
      </c>
      <c r="C7542" s="10" t="s">
        <v>8013</v>
      </c>
      <c r="D7542" s="10" t="s">
        <v>8025</v>
      </c>
      <c r="E7542" s="10" t="s">
        <v>8033</v>
      </c>
      <c r="F7542" s="11">
        <v>4</v>
      </c>
      <c r="G7542" s="11">
        <v>2368</v>
      </c>
      <c r="H7542" s="11">
        <v>1212</v>
      </c>
      <c r="I7542" s="11">
        <v>134</v>
      </c>
      <c r="J7542" s="11">
        <v>4</v>
      </c>
      <c r="K7542" s="11" t="s">
        <v>8034</v>
      </c>
      <c r="L7542" s="11">
        <f t="shared" si="351"/>
        <v>1346</v>
      </c>
      <c r="M7542" s="11">
        <f t="shared" si="352"/>
        <v>1022</v>
      </c>
      <c r="N7542" s="12">
        <f t="shared" si="353"/>
        <v>0.43158783783783783</v>
      </c>
    </row>
    <row r="7543" spans="1:14" x14ac:dyDescent="0.3">
      <c r="A7543" s="8" t="s">
        <v>7552</v>
      </c>
      <c r="B7543" s="9">
        <v>45637</v>
      </c>
      <c r="C7543" s="10" t="s">
        <v>8011</v>
      </c>
      <c r="D7543" s="10" t="s">
        <v>8021</v>
      </c>
      <c r="E7543" s="10" t="s">
        <v>8032</v>
      </c>
      <c r="F7543" s="11">
        <v>1</v>
      </c>
      <c r="G7543" s="11">
        <v>893</v>
      </c>
      <c r="H7543" s="11">
        <v>883</v>
      </c>
      <c r="I7543" s="11">
        <v>164</v>
      </c>
      <c r="J7543" s="11">
        <v>4</v>
      </c>
      <c r="K7543" s="11" t="s">
        <v>8034</v>
      </c>
      <c r="L7543" s="11">
        <f t="shared" si="351"/>
        <v>1047</v>
      </c>
      <c r="M7543" s="11">
        <f t="shared" si="352"/>
        <v>-154</v>
      </c>
      <c r="N7543" s="12">
        <f t="shared" si="353"/>
        <v>-0.17245240761478164</v>
      </c>
    </row>
    <row r="7544" spans="1:14" x14ac:dyDescent="0.3">
      <c r="A7544" s="8" t="s">
        <v>7553</v>
      </c>
      <c r="B7544" s="9">
        <v>45637</v>
      </c>
      <c r="C7544" s="10" t="s">
        <v>8012</v>
      </c>
      <c r="D7544" s="10" t="s">
        <v>8016</v>
      </c>
      <c r="E7544" s="10" t="s">
        <v>8033</v>
      </c>
      <c r="F7544" s="11">
        <v>2</v>
      </c>
      <c r="G7544" s="11">
        <v>1366</v>
      </c>
      <c r="H7544" s="11">
        <v>627</v>
      </c>
      <c r="I7544" s="11">
        <v>166</v>
      </c>
      <c r="J7544" s="11">
        <v>6</v>
      </c>
      <c r="K7544" s="11" t="s">
        <v>8034</v>
      </c>
      <c r="L7544" s="11">
        <f t="shared" si="351"/>
        <v>793</v>
      </c>
      <c r="M7544" s="11">
        <f t="shared" si="352"/>
        <v>573</v>
      </c>
      <c r="N7544" s="12">
        <f t="shared" si="353"/>
        <v>0.41947291361639827</v>
      </c>
    </row>
    <row r="7545" spans="1:14" x14ac:dyDescent="0.3">
      <c r="A7545" s="8" t="s">
        <v>7554</v>
      </c>
      <c r="B7545" s="9">
        <v>45637</v>
      </c>
      <c r="C7545" s="10" t="s">
        <v>8012</v>
      </c>
      <c r="D7545" s="10" t="s">
        <v>8016</v>
      </c>
      <c r="E7545" s="10" t="s">
        <v>8032</v>
      </c>
      <c r="F7545" s="11">
        <v>2</v>
      </c>
      <c r="G7545" s="11">
        <v>1638</v>
      </c>
      <c r="H7545" s="11">
        <v>876</v>
      </c>
      <c r="I7545" s="11">
        <v>138</v>
      </c>
      <c r="J7545" s="11">
        <v>6</v>
      </c>
      <c r="K7545" s="11" t="s">
        <v>8034</v>
      </c>
      <c r="L7545" s="11">
        <f t="shared" si="351"/>
        <v>1014</v>
      </c>
      <c r="M7545" s="11">
        <f t="shared" si="352"/>
        <v>624</v>
      </c>
      <c r="N7545" s="12">
        <f t="shared" si="353"/>
        <v>0.38095238095238093</v>
      </c>
    </row>
    <row r="7546" spans="1:14" x14ac:dyDescent="0.3">
      <c r="A7546" s="8" t="s">
        <v>7555</v>
      </c>
      <c r="B7546" s="9">
        <v>45637</v>
      </c>
      <c r="C7546" s="10" t="s">
        <v>8013</v>
      </c>
      <c r="D7546" s="10" t="s">
        <v>8022</v>
      </c>
      <c r="E7546" s="10" t="s">
        <v>8032</v>
      </c>
      <c r="F7546" s="11">
        <v>4</v>
      </c>
      <c r="G7546" s="11">
        <v>2504</v>
      </c>
      <c r="H7546" s="11">
        <v>366</v>
      </c>
      <c r="I7546" s="11">
        <v>121</v>
      </c>
      <c r="J7546" s="11">
        <v>4</v>
      </c>
      <c r="K7546" s="11" t="s">
        <v>8034</v>
      </c>
      <c r="L7546" s="11">
        <f t="shared" si="351"/>
        <v>487</v>
      </c>
      <c r="M7546" s="11">
        <f t="shared" si="352"/>
        <v>2017</v>
      </c>
      <c r="N7546" s="12">
        <f t="shared" si="353"/>
        <v>0.80551118210862616</v>
      </c>
    </row>
    <row r="7547" spans="1:14" x14ac:dyDescent="0.3">
      <c r="A7547" s="8" t="s">
        <v>7556</v>
      </c>
      <c r="B7547" s="9">
        <v>45637</v>
      </c>
      <c r="C7547" s="10" t="s">
        <v>8011</v>
      </c>
      <c r="D7547" s="10" t="s">
        <v>8015</v>
      </c>
      <c r="E7547" s="10" t="s">
        <v>8031</v>
      </c>
      <c r="F7547" s="11">
        <v>2</v>
      </c>
      <c r="G7547" s="11">
        <v>1364</v>
      </c>
      <c r="H7547" s="11">
        <v>856</v>
      </c>
      <c r="I7547" s="11">
        <v>114</v>
      </c>
      <c r="J7547" s="11">
        <v>7</v>
      </c>
      <c r="K7547" s="11" t="s">
        <v>8035</v>
      </c>
      <c r="L7547" s="11">
        <f t="shared" si="351"/>
        <v>970</v>
      </c>
      <c r="M7547" s="11">
        <f t="shared" si="352"/>
        <v>394</v>
      </c>
      <c r="N7547" s="12">
        <f t="shared" si="353"/>
        <v>0.28885630498533726</v>
      </c>
    </row>
    <row r="7548" spans="1:14" x14ac:dyDescent="0.3">
      <c r="A7548" s="8" t="s">
        <v>7557</v>
      </c>
      <c r="B7548" s="9">
        <v>45637</v>
      </c>
      <c r="C7548" s="10" t="s">
        <v>8012</v>
      </c>
      <c r="D7548" s="10" t="s">
        <v>8029</v>
      </c>
      <c r="E7548" s="10" t="s">
        <v>8033</v>
      </c>
      <c r="F7548" s="11">
        <v>4</v>
      </c>
      <c r="G7548" s="11">
        <v>2784</v>
      </c>
      <c r="H7548" s="11">
        <v>1195</v>
      </c>
      <c r="I7548" s="11">
        <v>183</v>
      </c>
      <c r="J7548" s="11">
        <v>5</v>
      </c>
      <c r="K7548" s="11" t="s">
        <v>8035</v>
      </c>
      <c r="L7548" s="11">
        <f t="shared" si="351"/>
        <v>1378</v>
      </c>
      <c r="M7548" s="11">
        <f t="shared" si="352"/>
        <v>1406</v>
      </c>
      <c r="N7548" s="12">
        <f t="shared" si="353"/>
        <v>0.50502873563218387</v>
      </c>
    </row>
    <row r="7549" spans="1:14" x14ac:dyDescent="0.3">
      <c r="A7549" s="8" t="s">
        <v>7558</v>
      </c>
      <c r="B7549" s="9">
        <v>45637</v>
      </c>
      <c r="C7549" s="10" t="s">
        <v>8014</v>
      </c>
      <c r="D7549" s="10" t="s">
        <v>8018</v>
      </c>
      <c r="E7549" s="10" t="s">
        <v>8033</v>
      </c>
      <c r="F7549" s="11">
        <v>4</v>
      </c>
      <c r="G7549" s="11">
        <v>3200</v>
      </c>
      <c r="H7549" s="11">
        <v>962</v>
      </c>
      <c r="I7549" s="11">
        <v>186</v>
      </c>
      <c r="J7549" s="11">
        <v>7</v>
      </c>
      <c r="K7549" s="11" t="s">
        <v>8034</v>
      </c>
      <c r="L7549" s="11">
        <f t="shared" si="351"/>
        <v>1148</v>
      </c>
      <c r="M7549" s="11">
        <f t="shared" si="352"/>
        <v>2052</v>
      </c>
      <c r="N7549" s="12">
        <f t="shared" si="353"/>
        <v>0.64124999999999999</v>
      </c>
    </row>
    <row r="7550" spans="1:14" x14ac:dyDescent="0.3">
      <c r="A7550" s="8" t="s">
        <v>7559</v>
      </c>
      <c r="B7550" s="9">
        <v>45637</v>
      </c>
      <c r="C7550" s="10" t="s">
        <v>8011</v>
      </c>
      <c r="D7550" s="10" t="s">
        <v>8030</v>
      </c>
      <c r="E7550" s="10" t="s">
        <v>8033</v>
      </c>
      <c r="F7550" s="11">
        <v>4</v>
      </c>
      <c r="G7550" s="11">
        <v>3344</v>
      </c>
      <c r="H7550" s="11">
        <v>1171</v>
      </c>
      <c r="I7550" s="11">
        <v>212</v>
      </c>
      <c r="J7550" s="11">
        <v>4</v>
      </c>
      <c r="K7550" s="11" t="s">
        <v>8034</v>
      </c>
      <c r="L7550" s="11">
        <f t="shared" si="351"/>
        <v>1383</v>
      </c>
      <c r="M7550" s="11">
        <f t="shared" si="352"/>
        <v>1961</v>
      </c>
      <c r="N7550" s="12">
        <f t="shared" si="353"/>
        <v>0.58642344497607657</v>
      </c>
    </row>
    <row r="7551" spans="1:14" x14ac:dyDescent="0.3">
      <c r="A7551" s="8" t="s">
        <v>7560</v>
      </c>
      <c r="B7551" s="9">
        <v>45637</v>
      </c>
      <c r="C7551" s="10" t="s">
        <v>8013</v>
      </c>
      <c r="D7551" s="10" t="s">
        <v>8022</v>
      </c>
      <c r="E7551" s="10" t="s">
        <v>8031</v>
      </c>
      <c r="F7551" s="11">
        <v>5</v>
      </c>
      <c r="G7551" s="11">
        <v>3085</v>
      </c>
      <c r="H7551" s="11">
        <v>473</v>
      </c>
      <c r="I7551" s="11">
        <v>190</v>
      </c>
      <c r="J7551" s="11">
        <v>7</v>
      </c>
      <c r="K7551" s="11" t="s">
        <v>8034</v>
      </c>
      <c r="L7551" s="11">
        <f t="shared" si="351"/>
        <v>663</v>
      </c>
      <c r="M7551" s="11">
        <f t="shared" si="352"/>
        <v>2422</v>
      </c>
      <c r="N7551" s="12">
        <f t="shared" si="353"/>
        <v>0.78508914100486227</v>
      </c>
    </row>
    <row r="7552" spans="1:14" x14ac:dyDescent="0.3">
      <c r="A7552" s="8" t="s">
        <v>7561</v>
      </c>
      <c r="B7552" s="9">
        <v>45637</v>
      </c>
      <c r="C7552" s="10" t="s">
        <v>8011</v>
      </c>
      <c r="D7552" s="10" t="s">
        <v>8023</v>
      </c>
      <c r="E7552" s="10" t="s">
        <v>8031</v>
      </c>
      <c r="F7552" s="11">
        <v>4</v>
      </c>
      <c r="G7552" s="11">
        <v>3280</v>
      </c>
      <c r="H7552" s="11">
        <v>1412</v>
      </c>
      <c r="I7552" s="11">
        <v>132</v>
      </c>
      <c r="J7552" s="11">
        <v>5</v>
      </c>
      <c r="K7552" s="11" t="s">
        <v>8035</v>
      </c>
      <c r="L7552" s="11">
        <f t="shared" si="351"/>
        <v>1544</v>
      </c>
      <c r="M7552" s="11">
        <f t="shared" si="352"/>
        <v>1736</v>
      </c>
      <c r="N7552" s="12">
        <f t="shared" si="353"/>
        <v>0.52926829268292686</v>
      </c>
    </row>
    <row r="7553" spans="1:14" x14ac:dyDescent="0.3">
      <c r="A7553" s="8" t="s">
        <v>7562</v>
      </c>
      <c r="B7553" s="9">
        <v>45637</v>
      </c>
      <c r="C7553" s="10" t="s">
        <v>8011</v>
      </c>
      <c r="D7553" s="10" t="s">
        <v>8030</v>
      </c>
      <c r="E7553" s="10" t="s">
        <v>8032</v>
      </c>
      <c r="F7553" s="11">
        <v>1</v>
      </c>
      <c r="G7553" s="11">
        <v>818</v>
      </c>
      <c r="H7553" s="11">
        <v>354</v>
      </c>
      <c r="I7553" s="11">
        <v>182</v>
      </c>
      <c r="J7553" s="11">
        <v>6</v>
      </c>
      <c r="K7553" s="11" t="s">
        <v>8034</v>
      </c>
      <c r="L7553" s="11">
        <f t="shared" si="351"/>
        <v>536</v>
      </c>
      <c r="M7553" s="11">
        <f t="shared" si="352"/>
        <v>282</v>
      </c>
      <c r="N7553" s="12">
        <f t="shared" si="353"/>
        <v>0.34474327628361856</v>
      </c>
    </row>
    <row r="7554" spans="1:14" x14ac:dyDescent="0.3">
      <c r="A7554" s="8" t="s">
        <v>7563</v>
      </c>
      <c r="B7554" s="9">
        <v>45637</v>
      </c>
      <c r="C7554" s="10" t="s">
        <v>8011</v>
      </c>
      <c r="D7554" s="10" t="s">
        <v>8030</v>
      </c>
      <c r="E7554" s="10" t="s">
        <v>8032</v>
      </c>
      <c r="F7554" s="11">
        <v>3</v>
      </c>
      <c r="G7554" s="11">
        <v>2502</v>
      </c>
      <c r="H7554" s="11">
        <v>816</v>
      </c>
      <c r="I7554" s="11">
        <v>188</v>
      </c>
      <c r="J7554" s="11">
        <v>2</v>
      </c>
      <c r="K7554" s="11" t="s">
        <v>8035</v>
      </c>
      <c r="L7554" s="11">
        <f t="shared" ref="L7554:L7617" si="354">H7554+I7554</f>
        <v>1004</v>
      </c>
      <c r="M7554" s="11">
        <f t="shared" ref="M7554:M7617" si="355">G7554-L7554</f>
        <v>1498</v>
      </c>
      <c r="N7554" s="12">
        <f t="shared" ref="N7554:N7617" si="356">M7554/G7554</f>
        <v>0.59872102318145481</v>
      </c>
    </row>
    <row r="7555" spans="1:14" x14ac:dyDescent="0.3">
      <c r="A7555" s="8" t="s">
        <v>7564</v>
      </c>
      <c r="B7555" s="9">
        <v>45637</v>
      </c>
      <c r="C7555" s="10" t="s">
        <v>8012</v>
      </c>
      <c r="D7555" s="10" t="s">
        <v>8028</v>
      </c>
      <c r="E7555" s="10" t="s">
        <v>8033</v>
      </c>
      <c r="F7555" s="11">
        <v>2</v>
      </c>
      <c r="G7555" s="11">
        <v>1634</v>
      </c>
      <c r="H7555" s="11">
        <v>1363</v>
      </c>
      <c r="I7555" s="11">
        <v>137</v>
      </c>
      <c r="J7555" s="11">
        <v>7</v>
      </c>
      <c r="K7555" s="11" t="s">
        <v>8034</v>
      </c>
      <c r="L7555" s="11">
        <f t="shared" si="354"/>
        <v>1500</v>
      </c>
      <c r="M7555" s="11">
        <f t="shared" si="355"/>
        <v>134</v>
      </c>
      <c r="N7555" s="12">
        <f t="shared" si="356"/>
        <v>8.2007343941248464E-2</v>
      </c>
    </row>
    <row r="7556" spans="1:14" x14ac:dyDescent="0.3">
      <c r="A7556" s="8" t="s">
        <v>7565</v>
      </c>
      <c r="B7556" s="9">
        <v>45637</v>
      </c>
      <c r="C7556" s="10" t="s">
        <v>8013</v>
      </c>
      <c r="D7556" s="10" t="s">
        <v>8025</v>
      </c>
      <c r="E7556" s="10" t="s">
        <v>8033</v>
      </c>
      <c r="F7556" s="11">
        <v>2</v>
      </c>
      <c r="G7556" s="11">
        <v>1676</v>
      </c>
      <c r="H7556" s="11">
        <v>493</v>
      </c>
      <c r="I7556" s="11">
        <v>101</v>
      </c>
      <c r="J7556" s="11">
        <v>7</v>
      </c>
      <c r="K7556" s="11" t="s">
        <v>8034</v>
      </c>
      <c r="L7556" s="11">
        <f t="shared" si="354"/>
        <v>594</v>
      </c>
      <c r="M7556" s="11">
        <f t="shared" si="355"/>
        <v>1082</v>
      </c>
      <c r="N7556" s="12">
        <f t="shared" si="356"/>
        <v>0.64558472553699287</v>
      </c>
    </row>
    <row r="7557" spans="1:14" x14ac:dyDescent="0.3">
      <c r="A7557" s="8" t="s">
        <v>7566</v>
      </c>
      <c r="B7557" s="9">
        <v>45638</v>
      </c>
      <c r="C7557" s="10" t="s">
        <v>8013</v>
      </c>
      <c r="D7557" s="10" t="s">
        <v>8019</v>
      </c>
      <c r="E7557" s="10" t="s">
        <v>8032</v>
      </c>
      <c r="F7557" s="11">
        <v>3</v>
      </c>
      <c r="G7557" s="11">
        <v>2442</v>
      </c>
      <c r="H7557" s="11">
        <v>1009</v>
      </c>
      <c r="I7557" s="11">
        <v>104</v>
      </c>
      <c r="J7557" s="11">
        <v>4</v>
      </c>
      <c r="K7557" s="11" t="s">
        <v>8034</v>
      </c>
      <c r="L7557" s="11">
        <f t="shared" si="354"/>
        <v>1113</v>
      </c>
      <c r="M7557" s="11">
        <f t="shared" si="355"/>
        <v>1329</v>
      </c>
      <c r="N7557" s="12">
        <f t="shared" si="356"/>
        <v>0.54422604422604426</v>
      </c>
    </row>
    <row r="7558" spans="1:14" x14ac:dyDescent="0.3">
      <c r="A7558" s="8" t="s">
        <v>7567</v>
      </c>
      <c r="B7558" s="9">
        <v>45638</v>
      </c>
      <c r="C7558" s="10" t="s">
        <v>8011</v>
      </c>
      <c r="D7558" s="10" t="s">
        <v>8015</v>
      </c>
      <c r="E7558" s="10" t="s">
        <v>8032</v>
      </c>
      <c r="F7558" s="11">
        <v>2</v>
      </c>
      <c r="G7558" s="11">
        <v>1270</v>
      </c>
      <c r="H7558" s="11">
        <v>1370</v>
      </c>
      <c r="I7558" s="11">
        <v>161</v>
      </c>
      <c r="J7558" s="11">
        <v>4</v>
      </c>
      <c r="K7558" s="11" t="s">
        <v>8034</v>
      </c>
      <c r="L7558" s="11">
        <f t="shared" si="354"/>
        <v>1531</v>
      </c>
      <c r="M7558" s="11">
        <f t="shared" si="355"/>
        <v>-261</v>
      </c>
      <c r="N7558" s="12">
        <f t="shared" si="356"/>
        <v>-0.20551181102362204</v>
      </c>
    </row>
    <row r="7559" spans="1:14" x14ac:dyDescent="0.3">
      <c r="A7559" s="8" t="s">
        <v>7568</v>
      </c>
      <c r="B7559" s="9">
        <v>45638</v>
      </c>
      <c r="C7559" s="10" t="s">
        <v>8013</v>
      </c>
      <c r="D7559" s="10" t="s">
        <v>8019</v>
      </c>
      <c r="E7559" s="10" t="s">
        <v>8032</v>
      </c>
      <c r="F7559" s="11">
        <v>3</v>
      </c>
      <c r="G7559" s="11">
        <v>1914</v>
      </c>
      <c r="H7559" s="11">
        <v>660</v>
      </c>
      <c r="I7559" s="11">
        <v>190</v>
      </c>
      <c r="J7559" s="11">
        <v>3</v>
      </c>
      <c r="K7559" s="11" t="s">
        <v>8034</v>
      </c>
      <c r="L7559" s="11">
        <f t="shared" si="354"/>
        <v>850</v>
      </c>
      <c r="M7559" s="11">
        <f t="shared" si="355"/>
        <v>1064</v>
      </c>
      <c r="N7559" s="12">
        <f t="shared" si="356"/>
        <v>0.55590386624869381</v>
      </c>
    </row>
    <row r="7560" spans="1:14" x14ac:dyDescent="0.3">
      <c r="A7560" s="8" t="s">
        <v>7569</v>
      </c>
      <c r="B7560" s="9">
        <v>45638</v>
      </c>
      <c r="C7560" s="10" t="s">
        <v>8014</v>
      </c>
      <c r="D7560" s="10" t="s">
        <v>8026</v>
      </c>
      <c r="E7560" s="10" t="s">
        <v>8031</v>
      </c>
      <c r="F7560" s="11">
        <v>1</v>
      </c>
      <c r="G7560" s="11">
        <v>769</v>
      </c>
      <c r="H7560" s="11">
        <v>915</v>
      </c>
      <c r="I7560" s="11">
        <v>145</v>
      </c>
      <c r="J7560" s="11">
        <v>3</v>
      </c>
      <c r="K7560" s="11" t="s">
        <v>8034</v>
      </c>
      <c r="L7560" s="11">
        <f t="shared" si="354"/>
        <v>1060</v>
      </c>
      <c r="M7560" s="11">
        <f t="shared" si="355"/>
        <v>-291</v>
      </c>
      <c r="N7560" s="12">
        <f t="shared" si="356"/>
        <v>-0.37841352405721718</v>
      </c>
    </row>
    <row r="7561" spans="1:14" x14ac:dyDescent="0.3">
      <c r="A7561" s="8" t="s">
        <v>7570</v>
      </c>
      <c r="B7561" s="9">
        <v>45638</v>
      </c>
      <c r="C7561" s="10" t="s">
        <v>8012</v>
      </c>
      <c r="D7561" s="10" t="s">
        <v>8016</v>
      </c>
      <c r="E7561" s="10" t="s">
        <v>8033</v>
      </c>
      <c r="F7561" s="11">
        <v>1</v>
      </c>
      <c r="G7561" s="11">
        <v>744</v>
      </c>
      <c r="H7561" s="11">
        <v>1319</v>
      </c>
      <c r="I7561" s="11">
        <v>138</v>
      </c>
      <c r="J7561" s="11">
        <v>6</v>
      </c>
      <c r="K7561" s="11" t="s">
        <v>8034</v>
      </c>
      <c r="L7561" s="11">
        <f t="shared" si="354"/>
        <v>1457</v>
      </c>
      <c r="M7561" s="11">
        <f t="shared" si="355"/>
        <v>-713</v>
      </c>
      <c r="N7561" s="12">
        <f t="shared" si="356"/>
        <v>-0.95833333333333337</v>
      </c>
    </row>
    <row r="7562" spans="1:14" x14ac:dyDescent="0.3">
      <c r="A7562" s="8" t="s">
        <v>7571</v>
      </c>
      <c r="B7562" s="9">
        <v>45638</v>
      </c>
      <c r="C7562" s="10" t="s">
        <v>8012</v>
      </c>
      <c r="D7562" s="10" t="s">
        <v>8028</v>
      </c>
      <c r="E7562" s="10" t="s">
        <v>8031</v>
      </c>
      <c r="F7562" s="11">
        <v>5</v>
      </c>
      <c r="G7562" s="11">
        <v>2970</v>
      </c>
      <c r="H7562" s="11">
        <v>1007</v>
      </c>
      <c r="I7562" s="11">
        <v>209</v>
      </c>
      <c r="J7562" s="11">
        <v>5</v>
      </c>
      <c r="K7562" s="11" t="s">
        <v>8034</v>
      </c>
      <c r="L7562" s="11">
        <f t="shared" si="354"/>
        <v>1216</v>
      </c>
      <c r="M7562" s="11">
        <f t="shared" si="355"/>
        <v>1754</v>
      </c>
      <c r="N7562" s="12">
        <f t="shared" si="356"/>
        <v>0.59057239057239053</v>
      </c>
    </row>
    <row r="7563" spans="1:14" x14ac:dyDescent="0.3">
      <c r="A7563" s="8" t="s">
        <v>7572</v>
      </c>
      <c r="B7563" s="9">
        <v>45638</v>
      </c>
      <c r="C7563" s="10" t="s">
        <v>8011</v>
      </c>
      <c r="D7563" s="10" t="s">
        <v>8015</v>
      </c>
      <c r="E7563" s="10" t="s">
        <v>8032</v>
      </c>
      <c r="F7563" s="11">
        <v>4</v>
      </c>
      <c r="G7563" s="11">
        <v>3172</v>
      </c>
      <c r="H7563" s="11">
        <v>722</v>
      </c>
      <c r="I7563" s="11">
        <v>166</v>
      </c>
      <c r="J7563" s="11">
        <v>7</v>
      </c>
      <c r="K7563" s="11" t="s">
        <v>8034</v>
      </c>
      <c r="L7563" s="11">
        <f t="shared" si="354"/>
        <v>888</v>
      </c>
      <c r="M7563" s="11">
        <f t="shared" si="355"/>
        <v>2284</v>
      </c>
      <c r="N7563" s="12">
        <f t="shared" si="356"/>
        <v>0.72005044136191676</v>
      </c>
    </row>
    <row r="7564" spans="1:14" x14ac:dyDescent="0.3">
      <c r="A7564" s="8" t="s">
        <v>7573</v>
      </c>
      <c r="B7564" s="9">
        <v>45638</v>
      </c>
      <c r="C7564" s="10" t="s">
        <v>8014</v>
      </c>
      <c r="D7564" s="10" t="s">
        <v>8018</v>
      </c>
      <c r="E7564" s="10" t="s">
        <v>8033</v>
      </c>
      <c r="F7564" s="11">
        <v>5</v>
      </c>
      <c r="G7564" s="11">
        <v>3555</v>
      </c>
      <c r="H7564" s="11">
        <v>715</v>
      </c>
      <c r="I7564" s="11">
        <v>198</v>
      </c>
      <c r="J7564" s="11">
        <v>2</v>
      </c>
      <c r="K7564" s="11" t="s">
        <v>8035</v>
      </c>
      <c r="L7564" s="11">
        <f t="shared" si="354"/>
        <v>913</v>
      </c>
      <c r="M7564" s="11">
        <f t="shared" si="355"/>
        <v>2642</v>
      </c>
      <c r="N7564" s="12">
        <f t="shared" si="356"/>
        <v>0.74317862165963433</v>
      </c>
    </row>
    <row r="7565" spans="1:14" x14ac:dyDescent="0.3">
      <c r="A7565" s="8" t="s">
        <v>7574</v>
      </c>
      <c r="B7565" s="9">
        <v>45638</v>
      </c>
      <c r="C7565" s="10" t="s">
        <v>8011</v>
      </c>
      <c r="D7565" s="10" t="s">
        <v>8015</v>
      </c>
      <c r="E7565" s="10" t="s">
        <v>8033</v>
      </c>
      <c r="F7565" s="11">
        <v>3</v>
      </c>
      <c r="G7565" s="11">
        <v>2406</v>
      </c>
      <c r="H7565" s="11">
        <v>1479</v>
      </c>
      <c r="I7565" s="11">
        <v>170</v>
      </c>
      <c r="J7565" s="11">
        <v>7</v>
      </c>
      <c r="K7565" s="11" t="s">
        <v>8034</v>
      </c>
      <c r="L7565" s="11">
        <f t="shared" si="354"/>
        <v>1649</v>
      </c>
      <c r="M7565" s="11">
        <f t="shared" si="355"/>
        <v>757</v>
      </c>
      <c r="N7565" s="12">
        <f t="shared" si="356"/>
        <v>0.31463009143807147</v>
      </c>
    </row>
    <row r="7566" spans="1:14" x14ac:dyDescent="0.3">
      <c r="A7566" s="8" t="s">
        <v>7575</v>
      </c>
      <c r="B7566" s="9">
        <v>45638</v>
      </c>
      <c r="C7566" s="10" t="s">
        <v>8012</v>
      </c>
      <c r="D7566" s="10" t="s">
        <v>8027</v>
      </c>
      <c r="E7566" s="10" t="s">
        <v>8033</v>
      </c>
      <c r="F7566" s="11">
        <v>4</v>
      </c>
      <c r="G7566" s="11">
        <v>3356</v>
      </c>
      <c r="H7566" s="11">
        <v>686</v>
      </c>
      <c r="I7566" s="11">
        <v>111</v>
      </c>
      <c r="J7566" s="11">
        <v>6</v>
      </c>
      <c r="K7566" s="11" t="s">
        <v>8034</v>
      </c>
      <c r="L7566" s="11">
        <f t="shared" si="354"/>
        <v>797</v>
      </c>
      <c r="M7566" s="11">
        <f t="shared" si="355"/>
        <v>2559</v>
      </c>
      <c r="N7566" s="12">
        <f t="shared" si="356"/>
        <v>0.76251489868891542</v>
      </c>
    </row>
    <row r="7567" spans="1:14" x14ac:dyDescent="0.3">
      <c r="A7567" s="8" t="s">
        <v>7576</v>
      </c>
      <c r="B7567" s="9">
        <v>45638</v>
      </c>
      <c r="C7567" s="10" t="s">
        <v>8014</v>
      </c>
      <c r="D7567" s="10" t="s">
        <v>8020</v>
      </c>
      <c r="E7567" s="10" t="s">
        <v>8032</v>
      </c>
      <c r="F7567" s="11">
        <v>2</v>
      </c>
      <c r="G7567" s="11">
        <v>1376</v>
      </c>
      <c r="H7567" s="11">
        <v>1491</v>
      </c>
      <c r="I7567" s="11">
        <v>106</v>
      </c>
      <c r="J7567" s="11">
        <v>6</v>
      </c>
      <c r="K7567" s="11" t="s">
        <v>8035</v>
      </c>
      <c r="L7567" s="11">
        <f t="shared" si="354"/>
        <v>1597</v>
      </c>
      <c r="M7567" s="11">
        <f t="shared" si="355"/>
        <v>-221</v>
      </c>
      <c r="N7567" s="12">
        <f t="shared" si="356"/>
        <v>-0.16061046511627908</v>
      </c>
    </row>
    <row r="7568" spans="1:14" x14ac:dyDescent="0.3">
      <c r="A7568" s="8" t="s">
        <v>7577</v>
      </c>
      <c r="B7568" s="9">
        <v>45638</v>
      </c>
      <c r="C7568" s="10" t="s">
        <v>8011</v>
      </c>
      <c r="D7568" s="10" t="s">
        <v>8015</v>
      </c>
      <c r="E7568" s="10" t="s">
        <v>8032</v>
      </c>
      <c r="F7568" s="11">
        <v>1</v>
      </c>
      <c r="G7568" s="11">
        <v>557</v>
      </c>
      <c r="H7568" s="11">
        <v>1158</v>
      </c>
      <c r="I7568" s="11">
        <v>192</v>
      </c>
      <c r="J7568" s="11">
        <v>2</v>
      </c>
      <c r="K7568" s="11" t="s">
        <v>8035</v>
      </c>
      <c r="L7568" s="11">
        <f t="shared" si="354"/>
        <v>1350</v>
      </c>
      <c r="M7568" s="11">
        <f t="shared" si="355"/>
        <v>-793</v>
      </c>
      <c r="N7568" s="12">
        <f t="shared" si="356"/>
        <v>-1.4236983842010773</v>
      </c>
    </row>
    <row r="7569" spans="1:14" x14ac:dyDescent="0.3">
      <c r="A7569" s="8" t="s">
        <v>7578</v>
      </c>
      <c r="B7569" s="9">
        <v>45638</v>
      </c>
      <c r="C7569" s="10" t="s">
        <v>8013</v>
      </c>
      <c r="D7569" s="10" t="s">
        <v>8022</v>
      </c>
      <c r="E7569" s="10" t="s">
        <v>8033</v>
      </c>
      <c r="F7569" s="11">
        <v>3</v>
      </c>
      <c r="G7569" s="11">
        <v>1935</v>
      </c>
      <c r="H7569" s="11">
        <v>1158</v>
      </c>
      <c r="I7569" s="11">
        <v>135</v>
      </c>
      <c r="J7569" s="11">
        <v>3</v>
      </c>
      <c r="K7569" s="11" t="s">
        <v>8034</v>
      </c>
      <c r="L7569" s="11">
        <f t="shared" si="354"/>
        <v>1293</v>
      </c>
      <c r="M7569" s="11">
        <f t="shared" si="355"/>
        <v>642</v>
      </c>
      <c r="N7569" s="12">
        <f t="shared" si="356"/>
        <v>0.33178294573643413</v>
      </c>
    </row>
    <row r="7570" spans="1:14" x14ac:dyDescent="0.3">
      <c r="A7570" s="8" t="s">
        <v>7579</v>
      </c>
      <c r="B7570" s="9">
        <v>45638</v>
      </c>
      <c r="C7570" s="10" t="s">
        <v>8013</v>
      </c>
      <c r="D7570" s="10" t="s">
        <v>8019</v>
      </c>
      <c r="E7570" s="10" t="s">
        <v>8032</v>
      </c>
      <c r="F7570" s="11">
        <v>5</v>
      </c>
      <c r="G7570" s="11">
        <v>2760</v>
      </c>
      <c r="H7570" s="11">
        <v>908</v>
      </c>
      <c r="I7570" s="11">
        <v>202</v>
      </c>
      <c r="J7570" s="11">
        <v>2</v>
      </c>
      <c r="K7570" s="11" t="s">
        <v>8034</v>
      </c>
      <c r="L7570" s="11">
        <f t="shared" si="354"/>
        <v>1110</v>
      </c>
      <c r="M7570" s="11">
        <f t="shared" si="355"/>
        <v>1650</v>
      </c>
      <c r="N7570" s="12">
        <f t="shared" si="356"/>
        <v>0.59782608695652173</v>
      </c>
    </row>
    <row r="7571" spans="1:14" x14ac:dyDescent="0.3">
      <c r="A7571" s="8" t="s">
        <v>7580</v>
      </c>
      <c r="B7571" s="9">
        <v>45638</v>
      </c>
      <c r="C7571" s="10" t="s">
        <v>8014</v>
      </c>
      <c r="D7571" s="10" t="s">
        <v>8024</v>
      </c>
      <c r="E7571" s="10" t="s">
        <v>8031</v>
      </c>
      <c r="F7571" s="11">
        <v>2</v>
      </c>
      <c r="G7571" s="11">
        <v>1482</v>
      </c>
      <c r="H7571" s="11">
        <v>1455</v>
      </c>
      <c r="I7571" s="11">
        <v>124</v>
      </c>
      <c r="J7571" s="11">
        <v>7</v>
      </c>
      <c r="K7571" s="11" t="s">
        <v>8035</v>
      </c>
      <c r="L7571" s="11">
        <f t="shared" si="354"/>
        <v>1579</v>
      </c>
      <c r="M7571" s="11">
        <f t="shared" si="355"/>
        <v>-97</v>
      </c>
      <c r="N7571" s="12">
        <f t="shared" si="356"/>
        <v>-6.5452091767881235E-2</v>
      </c>
    </row>
    <row r="7572" spans="1:14" x14ac:dyDescent="0.3">
      <c r="A7572" s="8" t="s">
        <v>7581</v>
      </c>
      <c r="B7572" s="9">
        <v>45638</v>
      </c>
      <c r="C7572" s="10" t="s">
        <v>8014</v>
      </c>
      <c r="D7572" s="10" t="s">
        <v>8024</v>
      </c>
      <c r="E7572" s="10" t="s">
        <v>8033</v>
      </c>
      <c r="F7572" s="11">
        <v>2</v>
      </c>
      <c r="G7572" s="11">
        <v>1538</v>
      </c>
      <c r="H7572" s="11">
        <v>528</v>
      </c>
      <c r="I7572" s="11">
        <v>176</v>
      </c>
      <c r="J7572" s="11">
        <v>4</v>
      </c>
      <c r="K7572" s="11" t="s">
        <v>8034</v>
      </c>
      <c r="L7572" s="11">
        <f t="shared" si="354"/>
        <v>704</v>
      </c>
      <c r="M7572" s="11">
        <f t="shared" si="355"/>
        <v>834</v>
      </c>
      <c r="N7572" s="12">
        <f t="shared" si="356"/>
        <v>0.5422626788036411</v>
      </c>
    </row>
    <row r="7573" spans="1:14" x14ac:dyDescent="0.3">
      <c r="A7573" s="8" t="s">
        <v>7582</v>
      </c>
      <c r="B7573" s="9">
        <v>45638</v>
      </c>
      <c r="C7573" s="10" t="s">
        <v>8011</v>
      </c>
      <c r="D7573" s="10" t="s">
        <v>8015</v>
      </c>
      <c r="E7573" s="10" t="s">
        <v>8033</v>
      </c>
      <c r="F7573" s="11">
        <v>4</v>
      </c>
      <c r="G7573" s="11">
        <v>3564</v>
      </c>
      <c r="H7573" s="11">
        <v>928</v>
      </c>
      <c r="I7573" s="11">
        <v>207</v>
      </c>
      <c r="J7573" s="11">
        <v>3</v>
      </c>
      <c r="K7573" s="11" t="s">
        <v>8034</v>
      </c>
      <c r="L7573" s="11">
        <f t="shared" si="354"/>
        <v>1135</v>
      </c>
      <c r="M7573" s="11">
        <f t="shared" si="355"/>
        <v>2429</v>
      </c>
      <c r="N7573" s="12">
        <f t="shared" si="356"/>
        <v>0.68153759820426485</v>
      </c>
    </row>
    <row r="7574" spans="1:14" x14ac:dyDescent="0.3">
      <c r="A7574" s="8" t="s">
        <v>7583</v>
      </c>
      <c r="B7574" s="9">
        <v>45638</v>
      </c>
      <c r="C7574" s="10" t="s">
        <v>8014</v>
      </c>
      <c r="D7574" s="10" t="s">
        <v>8024</v>
      </c>
      <c r="E7574" s="10" t="s">
        <v>8031</v>
      </c>
      <c r="F7574" s="11">
        <v>1</v>
      </c>
      <c r="G7574" s="11">
        <v>770</v>
      </c>
      <c r="H7574" s="11">
        <v>1196</v>
      </c>
      <c r="I7574" s="11">
        <v>197</v>
      </c>
      <c r="J7574" s="11">
        <v>2</v>
      </c>
      <c r="K7574" s="11" t="s">
        <v>8034</v>
      </c>
      <c r="L7574" s="11">
        <f t="shared" si="354"/>
        <v>1393</v>
      </c>
      <c r="M7574" s="11">
        <f t="shared" si="355"/>
        <v>-623</v>
      </c>
      <c r="N7574" s="12">
        <f t="shared" si="356"/>
        <v>-0.80909090909090908</v>
      </c>
    </row>
    <row r="7575" spans="1:14" x14ac:dyDescent="0.3">
      <c r="A7575" s="8" t="s">
        <v>7584</v>
      </c>
      <c r="B7575" s="9">
        <v>45639</v>
      </c>
      <c r="C7575" s="10" t="s">
        <v>8012</v>
      </c>
      <c r="D7575" s="10" t="s">
        <v>8016</v>
      </c>
      <c r="E7575" s="10" t="s">
        <v>8033</v>
      </c>
      <c r="F7575" s="11">
        <v>2</v>
      </c>
      <c r="G7575" s="11">
        <v>1108</v>
      </c>
      <c r="H7575" s="11">
        <v>1025</v>
      </c>
      <c r="I7575" s="11">
        <v>133</v>
      </c>
      <c r="J7575" s="11">
        <v>2</v>
      </c>
      <c r="K7575" s="11" t="s">
        <v>8034</v>
      </c>
      <c r="L7575" s="11">
        <f t="shared" si="354"/>
        <v>1158</v>
      </c>
      <c r="M7575" s="11">
        <f t="shared" si="355"/>
        <v>-50</v>
      </c>
      <c r="N7575" s="12">
        <f t="shared" si="356"/>
        <v>-4.5126353790613721E-2</v>
      </c>
    </row>
    <row r="7576" spans="1:14" x14ac:dyDescent="0.3">
      <c r="A7576" s="8" t="s">
        <v>7585</v>
      </c>
      <c r="B7576" s="9">
        <v>45639</v>
      </c>
      <c r="C7576" s="10" t="s">
        <v>8011</v>
      </c>
      <c r="D7576" s="10" t="s">
        <v>8023</v>
      </c>
      <c r="E7576" s="10" t="s">
        <v>8032</v>
      </c>
      <c r="F7576" s="11">
        <v>4</v>
      </c>
      <c r="G7576" s="11">
        <v>3468</v>
      </c>
      <c r="H7576" s="11">
        <v>556</v>
      </c>
      <c r="I7576" s="11">
        <v>126</v>
      </c>
      <c r="J7576" s="11">
        <v>6</v>
      </c>
      <c r="K7576" s="11" t="s">
        <v>8035</v>
      </c>
      <c r="L7576" s="11">
        <f t="shared" si="354"/>
        <v>682</v>
      </c>
      <c r="M7576" s="11">
        <f t="shared" si="355"/>
        <v>2786</v>
      </c>
      <c r="N7576" s="12">
        <f t="shared" si="356"/>
        <v>0.80334486735870814</v>
      </c>
    </row>
    <row r="7577" spans="1:14" x14ac:dyDescent="0.3">
      <c r="A7577" s="8" t="s">
        <v>7586</v>
      </c>
      <c r="B7577" s="9">
        <v>45639</v>
      </c>
      <c r="C7577" s="10" t="s">
        <v>8012</v>
      </c>
      <c r="D7577" s="10" t="s">
        <v>8016</v>
      </c>
      <c r="E7577" s="10" t="s">
        <v>8031</v>
      </c>
      <c r="F7577" s="11">
        <v>4</v>
      </c>
      <c r="G7577" s="11">
        <v>3436</v>
      </c>
      <c r="H7577" s="11">
        <v>520</v>
      </c>
      <c r="I7577" s="11">
        <v>172</v>
      </c>
      <c r="J7577" s="11">
        <v>4</v>
      </c>
      <c r="K7577" s="11" t="s">
        <v>8034</v>
      </c>
      <c r="L7577" s="11">
        <f t="shared" si="354"/>
        <v>692</v>
      </c>
      <c r="M7577" s="11">
        <f t="shared" si="355"/>
        <v>2744</v>
      </c>
      <c r="N7577" s="12">
        <f t="shared" si="356"/>
        <v>0.79860302677532014</v>
      </c>
    </row>
    <row r="7578" spans="1:14" x14ac:dyDescent="0.3">
      <c r="A7578" s="8" t="s">
        <v>7587</v>
      </c>
      <c r="B7578" s="9">
        <v>45639</v>
      </c>
      <c r="C7578" s="10" t="s">
        <v>8013</v>
      </c>
      <c r="D7578" s="10" t="s">
        <v>8025</v>
      </c>
      <c r="E7578" s="10" t="s">
        <v>8032</v>
      </c>
      <c r="F7578" s="11">
        <v>4</v>
      </c>
      <c r="G7578" s="11">
        <v>2752</v>
      </c>
      <c r="H7578" s="11">
        <v>873</v>
      </c>
      <c r="I7578" s="11">
        <v>126</v>
      </c>
      <c r="J7578" s="11">
        <v>2</v>
      </c>
      <c r="K7578" s="11" t="s">
        <v>8034</v>
      </c>
      <c r="L7578" s="11">
        <f t="shared" si="354"/>
        <v>999</v>
      </c>
      <c r="M7578" s="11">
        <f t="shared" si="355"/>
        <v>1753</v>
      </c>
      <c r="N7578" s="12">
        <f t="shared" si="356"/>
        <v>0.63699127906976749</v>
      </c>
    </row>
    <row r="7579" spans="1:14" x14ac:dyDescent="0.3">
      <c r="A7579" s="8" t="s">
        <v>7588</v>
      </c>
      <c r="B7579" s="9">
        <v>45639</v>
      </c>
      <c r="C7579" s="10" t="s">
        <v>8012</v>
      </c>
      <c r="D7579" s="10" t="s">
        <v>8028</v>
      </c>
      <c r="E7579" s="10" t="s">
        <v>8032</v>
      </c>
      <c r="F7579" s="11">
        <v>3</v>
      </c>
      <c r="G7579" s="11">
        <v>2610</v>
      </c>
      <c r="H7579" s="11">
        <v>878</v>
      </c>
      <c r="I7579" s="11">
        <v>157</v>
      </c>
      <c r="J7579" s="11">
        <v>7</v>
      </c>
      <c r="K7579" s="11" t="s">
        <v>8034</v>
      </c>
      <c r="L7579" s="11">
        <f t="shared" si="354"/>
        <v>1035</v>
      </c>
      <c r="M7579" s="11">
        <f t="shared" si="355"/>
        <v>1575</v>
      </c>
      <c r="N7579" s="12">
        <f t="shared" si="356"/>
        <v>0.60344827586206895</v>
      </c>
    </row>
    <row r="7580" spans="1:14" x14ac:dyDescent="0.3">
      <c r="A7580" s="8" t="s">
        <v>7589</v>
      </c>
      <c r="B7580" s="9">
        <v>45639</v>
      </c>
      <c r="C7580" s="10" t="s">
        <v>8014</v>
      </c>
      <c r="D7580" s="10" t="s">
        <v>8018</v>
      </c>
      <c r="E7580" s="10" t="s">
        <v>8033</v>
      </c>
      <c r="F7580" s="11">
        <v>5</v>
      </c>
      <c r="G7580" s="11">
        <v>3930</v>
      </c>
      <c r="H7580" s="11">
        <v>864</v>
      </c>
      <c r="I7580" s="11">
        <v>152</v>
      </c>
      <c r="J7580" s="11">
        <v>3</v>
      </c>
      <c r="K7580" s="11" t="s">
        <v>8034</v>
      </c>
      <c r="L7580" s="11">
        <f t="shared" si="354"/>
        <v>1016</v>
      </c>
      <c r="M7580" s="11">
        <f t="shared" si="355"/>
        <v>2914</v>
      </c>
      <c r="N7580" s="12">
        <f t="shared" si="356"/>
        <v>0.7414758269720102</v>
      </c>
    </row>
    <row r="7581" spans="1:14" x14ac:dyDescent="0.3">
      <c r="A7581" s="8" t="s">
        <v>7590</v>
      </c>
      <c r="B7581" s="9">
        <v>45639</v>
      </c>
      <c r="C7581" s="10" t="s">
        <v>8014</v>
      </c>
      <c r="D7581" s="10" t="s">
        <v>8024</v>
      </c>
      <c r="E7581" s="10" t="s">
        <v>8033</v>
      </c>
      <c r="F7581" s="11">
        <v>4</v>
      </c>
      <c r="G7581" s="11">
        <v>3416</v>
      </c>
      <c r="H7581" s="11">
        <v>1448</v>
      </c>
      <c r="I7581" s="11">
        <v>106</v>
      </c>
      <c r="J7581" s="11">
        <v>7</v>
      </c>
      <c r="K7581" s="11" t="s">
        <v>8034</v>
      </c>
      <c r="L7581" s="11">
        <f t="shared" si="354"/>
        <v>1554</v>
      </c>
      <c r="M7581" s="11">
        <f t="shared" si="355"/>
        <v>1862</v>
      </c>
      <c r="N7581" s="12">
        <f t="shared" si="356"/>
        <v>0.54508196721311475</v>
      </c>
    </row>
    <row r="7582" spans="1:14" x14ac:dyDescent="0.3">
      <c r="A7582" s="8" t="s">
        <v>7591</v>
      </c>
      <c r="B7582" s="9">
        <v>45639</v>
      </c>
      <c r="C7582" s="10" t="s">
        <v>8013</v>
      </c>
      <c r="D7582" s="10" t="s">
        <v>8019</v>
      </c>
      <c r="E7582" s="10" t="s">
        <v>8033</v>
      </c>
      <c r="F7582" s="11">
        <v>2</v>
      </c>
      <c r="G7582" s="11">
        <v>1134</v>
      </c>
      <c r="H7582" s="11">
        <v>851</v>
      </c>
      <c r="I7582" s="11">
        <v>185</v>
      </c>
      <c r="J7582" s="11">
        <v>2</v>
      </c>
      <c r="K7582" s="11" t="s">
        <v>8034</v>
      </c>
      <c r="L7582" s="11">
        <f t="shared" si="354"/>
        <v>1036</v>
      </c>
      <c r="M7582" s="11">
        <f t="shared" si="355"/>
        <v>98</v>
      </c>
      <c r="N7582" s="12">
        <f t="shared" si="356"/>
        <v>8.6419753086419748E-2</v>
      </c>
    </row>
    <row r="7583" spans="1:14" x14ac:dyDescent="0.3">
      <c r="A7583" s="8" t="s">
        <v>7592</v>
      </c>
      <c r="B7583" s="9">
        <v>45639</v>
      </c>
      <c r="C7583" s="10" t="s">
        <v>8011</v>
      </c>
      <c r="D7583" s="10" t="s">
        <v>8030</v>
      </c>
      <c r="E7583" s="10" t="s">
        <v>8031</v>
      </c>
      <c r="F7583" s="11">
        <v>4</v>
      </c>
      <c r="G7583" s="11">
        <v>3272</v>
      </c>
      <c r="H7583" s="11">
        <v>477</v>
      </c>
      <c r="I7583" s="11">
        <v>138</v>
      </c>
      <c r="J7583" s="11">
        <v>3</v>
      </c>
      <c r="K7583" s="11" t="s">
        <v>8034</v>
      </c>
      <c r="L7583" s="11">
        <f t="shared" si="354"/>
        <v>615</v>
      </c>
      <c r="M7583" s="11">
        <f t="shared" si="355"/>
        <v>2657</v>
      </c>
      <c r="N7583" s="12">
        <f t="shared" si="356"/>
        <v>0.81204156479217604</v>
      </c>
    </row>
    <row r="7584" spans="1:14" x14ac:dyDescent="0.3">
      <c r="A7584" s="8" t="s">
        <v>7593</v>
      </c>
      <c r="B7584" s="9">
        <v>45639</v>
      </c>
      <c r="C7584" s="10" t="s">
        <v>8012</v>
      </c>
      <c r="D7584" s="10" t="s">
        <v>8027</v>
      </c>
      <c r="E7584" s="10" t="s">
        <v>8031</v>
      </c>
      <c r="F7584" s="11">
        <v>5</v>
      </c>
      <c r="G7584" s="11">
        <v>2870</v>
      </c>
      <c r="H7584" s="11">
        <v>1177</v>
      </c>
      <c r="I7584" s="11">
        <v>190</v>
      </c>
      <c r="J7584" s="11">
        <v>3</v>
      </c>
      <c r="K7584" s="11" t="s">
        <v>8034</v>
      </c>
      <c r="L7584" s="11">
        <f t="shared" si="354"/>
        <v>1367</v>
      </c>
      <c r="M7584" s="11">
        <f t="shared" si="355"/>
        <v>1503</v>
      </c>
      <c r="N7584" s="12">
        <f t="shared" si="356"/>
        <v>0.52369337979094077</v>
      </c>
    </row>
    <row r="7585" spans="1:14" x14ac:dyDescent="0.3">
      <c r="A7585" s="8" t="s">
        <v>7594</v>
      </c>
      <c r="B7585" s="9">
        <v>45639</v>
      </c>
      <c r="C7585" s="10" t="s">
        <v>8014</v>
      </c>
      <c r="D7585" s="10" t="s">
        <v>8020</v>
      </c>
      <c r="E7585" s="10" t="s">
        <v>8031</v>
      </c>
      <c r="F7585" s="11">
        <v>2</v>
      </c>
      <c r="G7585" s="11">
        <v>1600</v>
      </c>
      <c r="H7585" s="11">
        <v>864</v>
      </c>
      <c r="I7585" s="11">
        <v>176</v>
      </c>
      <c r="J7585" s="11">
        <v>7</v>
      </c>
      <c r="K7585" s="11" t="s">
        <v>8034</v>
      </c>
      <c r="L7585" s="11">
        <f t="shared" si="354"/>
        <v>1040</v>
      </c>
      <c r="M7585" s="11">
        <f t="shared" si="355"/>
        <v>560</v>
      </c>
      <c r="N7585" s="12">
        <f t="shared" si="356"/>
        <v>0.35</v>
      </c>
    </row>
    <row r="7586" spans="1:14" x14ac:dyDescent="0.3">
      <c r="A7586" s="8" t="s">
        <v>7595</v>
      </c>
      <c r="B7586" s="9">
        <v>45639</v>
      </c>
      <c r="C7586" s="10" t="s">
        <v>8012</v>
      </c>
      <c r="D7586" s="10" t="s">
        <v>8016</v>
      </c>
      <c r="E7586" s="10" t="s">
        <v>8033</v>
      </c>
      <c r="F7586" s="11">
        <v>1</v>
      </c>
      <c r="G7586" s="11">
        <v>694</v>
      </c>
      <c r="H7586" s="11">
        <v>900</v>
      </c>
      <c r="I7586" s="11">
        <v>114</v>
      </c>
      <c r="J7586" s="11">
        <v>2</v>
      </c>
      <c r="K7586" s="11" t="s">
        <v>8034</v>
      </c>
      <c r="L7586" s="11">
        <f t="shared" si="354"/>
        <v>1014</v>
      </c>
      <c r="M7586" s="11">
        <f t="shared" si="355"/>
        <v>-320</v>
      </c>
      <c r="N7586" s="12">
        <f t="shared" si="356"/>
        <v>-0.4610951008645533</v>
      </c>
    </row>
    <row r="7587" spans="1:14" x14ac:dyDescent="0.3">
      <c r="A7587" s="8" t="s">
        <v>7596</v>
      </c>
      <c r="B7587" s="9">
        <v>45639</v>
      </c>
      <c r="C7587" s="10" t="s">
        <v>8012</v>
      </c>
      <c r="D7587" s="10" t="s">
        <v>8028</v>
      </c>
      <c r="E7587" s="10" t="s">
        <v>8033</v>
      </c>
      <c r="F7587" s="11">
        <v>5</v>
      </c>
      <c r="G7587" s="11">
        <v>2905</v>
      </c>
      <c r="H7587" s="11">
        <v>508</v>
      </c>
      <c r="I7587" s="11">
        <v>219</v>
      </c>
      <c r="J7587" s="11">
        <v>2</v>
      </c>
      <c r="K7587" s="11" t="s">
        <v>8035</v>
      </c>
      <c r="L7587" s="11">
        <f t="shared" si="354"/>
        <v>727</v>
      </c>
      <c r="M7587" s="11">
        <f t="shared" si="355"/>
        <v>2178</v>
      </c>
      <c r="N7587" s="12">
        <f t="shared" si="356"/>
        <v>0.74974182444061965</v>
      </c>
    </row>
    <row r="7588" spans="1:14" x14ac:dyDescent="0.3">
      <c r="A7588" s="8" t="s">
        <v>7597</v>
      </c>
      <c r="B7588" s="9">
        <v>45639</v>
      </c>
      <c r="C7588" s="10" t="s">
        <v>8011</v>
      </c>
      <c r="D7588" s="10" t="s">
        <v>8021</v>
      </c>
      <c r="E7588" s="10" t="s">
        <v>8031</v>
      </c>
      <c r="F7588" s="11">
        <v>4</v>
      </c>
      <c r="G7588" s="11">
        <v>2504</v>
      </c>
      <c r="H7588" s="11">
        <v>1069</v>
      </c>
      <c r="I7588" s="11">
        <v>174</v>
      </c>
      <c r="J7588" s="11">
        <v>7</v>
      </c>
      <c r="K7588" s="11" t="s">
        <v>8034</v>
      </c>
      <c r="L7588" s="11">
        <f t="shared" si="354"/>
        <v>1243</v>
      </c>
      <c r="M7588" s="11">
        <f t="shared" si="355"/>
        <v>1261</v>
      </c>
      <c r="N7588" s="12">
        <f t="shared" si="356"/>
        <v>0.50359424920127793</v>
      </c>
    </row>
    <row r="7589" spans="1:14" x14ac:dyDescent="0.3">
      <c r="A7589" s="8" t="s">
        <v>7598</v>
      </c>
      <c r="B7589" s="9">
        <v>45639</v>
      </c>
      <c r="C7589" s="10" t="s">
        <v>8013</v>
      </c>
      <c r="D7589" s="10" t="s">
        <v>8022</v>
      </c>
      <c r="E7589" s="10" t="s">
        <v>8033</v>
      </c>
      <c r="F7589" s="11">
        <v>2</v>
      </c>
      <c r="G7589" s="11">
        <v>1210</v>
      </c>
      <c r="H7589" s="11">
        <v>363</v>
      </c>
      <c r="I7589" s="11">
        <v>118</v>
      </c>
      <c r="J7589" s="11">
        <v>7</v>
      </c>
      <c r="K7589" s="11" t="s">
        <v>8034</v>
      </c>
      <c r="L7589" s="11">
        <f t="shared" si="354"/>
        <v>481</v>
      </c>
      <c r="M7589" s="11">
        <f t="shared" si="355"/>
        <v>729</v>
      </c>
      <c r="N7589" s="12">
        <f t="shared" si="356"/>
        <v>0.60247933884297522</v>
      </c>
    </row>
    <row r="7590" spans="1:14" x14ac:dyDescent="0.3">
      <c r="A7590" s="8" t="s">
        <v>7599</v>
      </c>
      <c r="B7590" s="9">
        <v>45639</v>
      </c>
      <c r="C7590" s="10" t="s">
        <v>8013</v>
      </c>
      <c r="D7590" s="10" t="s">
        <v>8022</v>
      </c>
      <c r="E7590" s="10" t="s">
        <v>8033</v>
      </c>
      <c r="F7590" s="11">
        <v>3</v>
      </c>
      <c r="G7590" s="11">
        <v>2013</v>
      </c>
      <c r="H7590" s="11">
        <v>768</v>
      </c>
      <c r="I7590" s="11">
        <v>114</v>
      </c>
      <c r="J7590" s="11">
        <v>4</v>
      </c>
      <c r="K7590" s="11" t="s">
        <v>8034</v>
      </c>
      <c r="L7590" s="11">
        <f t="shared" si="354"/>
        <v>882</v>
      </c>
      <c r="M7590" s="11">
        <f t="shared" si="355"/>
        <v>1131</v>
      </c>
      <c r="N7590" s="12">
        <f t="shared" si="356"/>
        <v>0.56184798807749625</v>
      </c>
    </row>
    <row r="7591" spans="1:14" x14ac:dyDescent="0.3">
      <c r="A7591" s="8" t="s">
        <v>7600</v>
      </c>
      <c r="B7591" s="9">
        <v>45639</v>
      </c>
      <c r="C7591" s="10" t="s">
        <v>8014</v>
      </c>
      <c r="D7591" s="10" t="s">
        <v>8018</v>
      </c>
      <c r="E7591" s="10" t="s">
        <v>8033</v>
      </c>
      <c r="F7591" s="11">
        <v>4</v>
      </c>
      <c r="G7591" s="11">
        <v>3512</v>
      </c>
      <c r="H7591" s="11">
        <v>1213</v>
      </c>
      <c r="I7591" s="11">
        <v>121</v>
      </c>
      <c r="J7591" s="11">
        <v>3</v>
      </c>
      <c r="K7591" s="11" t="s">
        <v>8034</v>
      </c>
      <c r="L7591" s="11">
        <f t="shared" si="354"/>
        <v>1334</v>
      </c>
      <c r="M7591" s="11">
        <f t="shared" si="355"/>
        <v>2178</v>
      </c>
      <c r="N7591" s="12">
        <f t="shared" si="356"/>
        <v>0.62015945330296129</v>
      </c>
    </row>
    <row r="7592" spans="1:14" x14ac:dyDescent="0.3">
      <c r="A7592" s="8" t="s">
        <v>7601</v>
      </c>
      <c r="B7592" s="9">
        <v>45639</v>
      </c>
      <c r="C7592" s="10" t="s">
        <v>8014</v>
      </c>
      <c r="D7592" s="10" t="s">
        <v>8024</v>
      </c>
      <c r="E7592" s="10" t="s">
        <v>8032</v>
      </c>
      <c r="F7592" s="11">
        <v>4</v>
      </c>
      <c r="G7592" s="11">
        <v>2208</v>
      </c>
      <c r="H7592" s="11">
        <v>762</v>
      </c>
      <c r="I7592" s="11">
        <v>112</v>
      </c>
      <c r="J7592" s="11">
        <v>5</v>
      </c>
      <c r="K7592" s="11" t="s">
        <v>8034</v>
      </c>
      <c r="L7592" s="11">
        <f t="shared" si="354"/>
        <v>874</v>
      </c>
      <c r="M7592" s="11">
        <f t="shared" si="355"/>
        <v>1334</v>
      </c>
      <c r="N7592" s="12">
        <f t="shared" si="356"/>
        <v>0.60416666666666663</v>
      </c>
    </row>
    <row r="7593" spans="1:14" x14ac:dyDescent="0.3">
      <c r="A7593" s="8" t="s">
        <v>7602</v>
      </c>
      <c r="B7593" s="9">
        <v>45639</v>
      </c>
      <c r="C7593" s="10" t="s">
        <v>8013</v>
      </c>
      <c r="D7593" s="10" t="s">
        <v>8022</v>
      </c>
      <c r="E7593" s="10" t="s">
        <v>8032</v>
      </c>
      <c r="F7593" s="11">
        <v>5</v>
      </c>
      <c r="G7593" s="11">
        <v>3465</v>
      </c>
      <c r="H7593" s="11">
        <v>743</v>
      </c>
      <c r="I7593" s="11">
        <v>130</v>
      </c>
      <c r="J7593" s="11">
        <v>3</v>
      </c>
      <c r="K7593" s="11" t="s">
        <v>8035</v>
      </c>
      <c r="L7593" s="11">
        <f t="shared" si="354"/>
        <v>873</v>
      </c>
      <c r="M7593" s="11">
        <f t="shared" si="355"/>
        <v>2592</v>
      </c>
      <c r="N7593" s="12">
        <f t="shared" si="356"/>
        <v>0.74805194805194808</v>
      </c>
    </row>
    <row r="7594" spans="1:14" x14ac:dyDescent="0.3">
      <c r="A7594" s="8" t="s">
        <v>7603</v>
      </c>
      <c r="B7594" s="9">
        <v>45639</v>
      </c>
      <c r="C7594" s="10" t="s">
        <v>8011</v>
      </c>
      <c r="D7594" s="10" t="s">
        <v>8021</v>
      </c>
      <c r="E7594" s="10" t="s">
        <v>8033</v>
      </c>
      <c r="F7594" s="11">
        <v>4</v>
      </c>
      <c r="G7594" s="11">
        <v>2712</v>
      </c>
      <c r="H7594" s="11">
        <v>721</v>
      </c>
      <c r="I7594" s="11">
        <v>119</v>
      </c>
      <c r="J7594" s="11">
        <v>5</v>
      </c>
      <c r="K7594" s="11" t="s">
        <v>8034</v>
      </c>
      <c r="L7594" s="11">
        <f t="shared" si="354"/>
        <v>840</v>
      </c>
      <c r="M7594" s="11">
        <f t="shared" si="355"/>
        <v>1872</v>
      </c>
      <c r="N7594" s="12">
        <f t="shared" si="356"/>
        <v>0.69026548672566368</v>
      </c>
    </row>
    <row r="7595" spans="1:14" x14ac:dyDescent="0.3">
      <c r="A7595" s="8" t="s">
        <v>7604</v>
      </c>
      <c r="B7595" s="9">
        <v>45639</v>
      </c>
      <c r="C7595" s="10" t="s">
        <v>8014</v>
      </c>
      <c r="D7595" s="10" t="s">
        <v>8026</v>
      </c>
      <c r="E7595" s="10" t="s">
        <v>8033</v>
      </c>
      <c r="F7595" s="11">
        <v>3</v>
      </c>
      <c r="G7595" s="11">
        <v>2394</v>
      </c>
      <c r="H7595" s="11">
        <v>1455</v>
      </c>
      <c r="I7595" s="11">
        <v>208</v>
      </c>
      <c r="J7595" s="11">
        <v>3</v>
      </c>
      <c r="K7595" s="11" t="s">
        <v>8034</v>
      </c>
      <c r="L7595" s="11">
        <f t="shared" si="354"/>
        <v>1663</v>
      </c>
      <c r="M7595" s="11">
        <f t="shared" si="355"/>
        <v>731</v>
      </c>
      <c r="N7595" s="12">
        <f t="shared" si="356"/>
        <v>0.3053467000835422</v>
      </c>
    </row>
    <row r="7596" spans="1:14" x14ac:dyDescent="0.3">
      <c r="A7596" s="8" t="s">
        <v>7605</v>
      </c>
      <c r="B7596" s="9">
        <v>45639</v>
      </c>
      <c r="C7596" s="10" t="s">
        <v>8013</v>
      </c>
      <c r="D7596" s="10" t="s">
        <v>8022</v>
      </c>
      <c r="E7596" s="10" t="s">
        <v>8033</v>
      </c>
      <c r="F7596" s="11">
        <v>3</v>
      </c>
      <c r="G7596" s="11">
        <v>1701</v>
      </c>
      <c r="H7596" s="11">
        <v>1149</v>
      </c>
      <c r="I7596" s="11">
        <v>127</v>
      </c>
      <c r="J7596" s="11">
        <v>6</v>
      </c>
      <c r="K7596" s="11" t="s">
        <v>8034</v>
      </c>
      <c r="L7596" s="11">
        <f t="shared" si="354"/>
        <v>1276</v>
      </c>
      <c r="M7596" s="11">
        <f t="shared" si="355"/>
        <v>425</v>
      </c>
      <c r="N7596" s="12">
        <f t="shared" si="356"/>
        <v>0.24985302763080541</v>
      </c>
    </row>
    <row r="7597" spans="1:14" x14ac:dyDescent="0.3">
      <c r="A7597" s="8" t="s">
        <v>7606</v>
      </c>
      <c r="B7597" s="9">
        <v>45639</v>
      </c>
      <c r="C7597" s="10" t="s">
        <v>8013</v>
      </c>
      <c r="D7597" s="10" t="s">
        <v>8019</v>
      </c>
      <c r="E7597" s="10" t="s">
        <v>8033</v>
      </c>
      <c r="F7597" s="11">
        <v>5</v>
      </c>
      <c r="G7597" s="11">
        <v>3180</v>
      </c>
      <c r="H7597" s="11">
        <v>1244</v>
      </c>
      <c r="I7597" s="11">
        <v>132</v>
      </c>
      <c r="J7597" s="11">
        <v>2</v>
      </c>
      <c r="K7597" s="11" t="s">
        <v>8035</v>
      </c>
      <c r="L7597" s="11">
        <f t="shared" si="354"/>
        <v>1376</v>
      </c>
      <c r="M7597" s="11">
        <f t="shared" si="355"/>
        <v>1804</v>
      </c>
      <c r="N7597" s="12">
        <f t="shared" si="356"/>
        <v>0.56729559748427671</v>
      </c>
    </row>
    <row r="7598" spans="1:14" x14ac:dyDescent="0.3">
      <c r="A7598" s="8" t="s">
        <v>7607</v>
      </c>
      <c r="B7598" s="9">
        <v>45639</v>
      </c>
      <c r="C7598" s="10" t="s">
        <v>8012</v>
      </c>
      <c r="D7598" s="10" t="s">
        <v>8029</v>
      </c>
      <c r="E7598" s="10" t="s">
        <v>8031</v>
      </c>
      <c r="F7598" s="11">
        <v>3</v>
      </c>
      <c r="G7598" s="11">
        <v>2118</v>
      </c>
      <c r="H7598" s="11">
        <v>854</v>
      </c>
      <c r="I7598" s="11">
        <v>150</v>
      </c>
      <c r="J7598" s="11">
        <v>5</v>
      </c>
      <c r="K7598" s="11" t="s">
        <v>8034</v>
      </c>
      <c r="L7598" s="11">
        <f t="shared" si="354"/>
        <v>1004</v>
      </c>
      <c r="M7598" s="11">
        <f t="shared" si="355"/>
        <v>1114</v>
      </c>
      <c r="N7598" s="12">
        <f t="shared" si="356"/>
        <v>0.52596789423984891</v>
      </c>
    </row>
    <row r="7599" spans="1:14" x14ac:dyDescent="0.3">
      <c r="A7599" s="8" t="s">
        <v>7608</v>
      </c>
      <c r="B7599" s="9">
        <v>45639</v>
      </c>
      <c r="C7599" s="10" t="s">
        <v>8013</v>
      </c>
      <c r="D7599" s="10" t="s">
        <v>8019</v>
      </c>
      <c r="E7599" s="10" t="s">
        <v>8033</v>
      </c>
      <c r="F7599" s="11">
        <v>1</v>
      </c>
      <c r="G7599" s="11">
        <v>665</v>
      </c>
      <c r="H7599" s="11">
        <v>1283</v>
      </c>
      <c r="I7599" s="11">
        <v>195</v>
      </c>
      <c r="J7599" s="11">
        <v>6</v>
      </c>
      <c r="K7599" s="11" t="s">
        <v>8034</v>
      </c>
      <c r="L7599" s="11">
        <f t="shared" si="354"/>
        <v>1478</v>
      </c>
      <c r="M7599" s="11">
        <f t="shared" si="355"/>
        <v>-813</v>
      </c>
      <c r="N7599" s="12">
        <f t="shared" si="356"/>
        <v>-1.2225563909774435</v>
      </c>
    </row>
    <row r="7600" spans="1:14" x14ac:dyDescent="0.3">
      <c r="A7600" s="8" t="s">
        <v>7609</v>
      </c>
      <c r="B7600" s="9">
        <v>45639</v>
      </c>
      <c r="C7600" s="10" t="s">
        <v>8013</v>
      </c>
      <c r="D7600" s="10" t="s">
        <v>8022</v>
      </c>
      <c r="E7600" s="10" t="s">
        <v>8031</v>
      </c>
      <c r="F7600" s="11">
        <v>2</v>
      </c>
      <c r="G7600" s="11">
        <v>1198</v>
      </c>
      <c r="H7600" s="11">
        <v>684</v>
      </c>
      <c r="I7600" s="11">
        <v>152</v>
      </c>
      <c r="J7600" s="11">
        <v>6</v>
      </c>
      <c r="K7600" s="11" t="s">
        <v>8034</v>
      </c>
      <c r="L7600" s="11">
        <f t="shared" si="354"/>
        <v>836</v>
      </c>
      <c r="M7600" s="11">
        <f t="shared" si="355"/>
        <v>362</v>
      </c>
      <c r="N7600" s="12">
        <f t="shared" si="356"/>
        <v>0.30217028380634392</v>
      </c>
    </row>
    <row r="7601" spans="1:14" x14ac:dyDescent="0.3">
      <c r="A7601" s="8" t="s">
        <v>7610</v>
      </c>
      <c r="B7601" s="9">
        <v>45639</v>
      </c>
      <c r="C7601" s="10" t="s">
        <v>8014</v>
      </c>
      <c r="D7601" s="10" t="s">
        <v>8024</v>
      </c>
      <c r="E7601" s="10" t="s">
        <v>8032</v>
      </c>
      <c r="F7601" s="11">
        <v>2</v>
      </c>
      <c r="G7601" s="11">
        <v>1766</v>
      </c>
      <c r="H7601" s="11">
        <v>1185</v>
      </c>
      <c r="I7601" s="11">
        <v>123</v>
      </c>
      <c r="J7601" s="11">
        <v>4</v>
      </c>
      <c r="K7601" s="11" t="s">
        <v>8034</v>
      </c>
      <c r="L7601" s="11">
        <f t="shared" si="354"/>
        <v>1308</v>
      </c>
      <c r="M7601" s="11">
        <f t="shared" si="355"/>
        <v>458</v>
      </c>
      <c r="N7601" s="12">
        <f t="shared" si="356"/>
        <v>0.25934314835787087</v>
      </c>
    </row>
    <row r="7602" spans="1:14" x14ac:dyDescent="0.3">
      <c r="A7602" s="8" t="s">
        <v>7611</v>
      </c>
      <c r="B7602" s="9">
        <v>45639</v>
      </c>
      <c r="C7602" s="10" t="s">
        <v>8012</v>
      </c>
      <c r="D7602" s="10" t="s">
        <v>8029</v>
      </c>
      <c r="E7602" s="10" t="s">
        <v>8031</v>
      </c>
      <c r="F7602" s="11">
        <v>1</v>
      </c>
      <c r="G7602" s="11">
        <v>673</v>
      </c>
      <c r="H7602" s="11">
        <v>885</v>
      </c>
      <c r="I7602" s="11">
        <v>128</v>
      </c>
      <c r="J7602" s="11">
        <v>5</v>
      </c>
      <c r="K7602" s="11" t="s">
        <v>8034</v>
      </c>
      <c r="L7602" s="11">
        <f t="shared" si="354"/>
        <v>1013</v>
      </c>
      <c r="M7602" s="11">
        <f t="shared" si="355"/>
        <v>-340</v>
      </c>
      <c r="N7602" s="12">
        <f t="shared" si="356"/>
        <v>-0.5052005943536404</v>
      </c>
    </row>
    <row r="7603" spans="1:14" x14ac:dyDescent="0.3">
      <c r="A7603" s="8" t="s">
        <v>7612</v>
      </c>
      <c r="B7603" s="9">
        <v>45639</v>
      </c>
      <c r="C7603" s="10" t="s">
        <v>8011</v>
      </c>
      <c r="D7603" s="10" t="s">
        <v>8015</v>
      </c>
      <c r="E7603" s="10" t="s">
        <v>8032</v>
      </c>
      <c r="F7603" s="11">
        <v>5</v>
      </c>
      <c r="G7603" s="11">
        <v>4020</v>
      </c>
      <c r="H7603" s="11">
        <v>1278</v>
      </c>
      <c r="I7603" s="11">
        <v>166</v>
      </c>
      <c r="J7603" s="11">
        <v>7</v>
      </c>
      <c r="K7603" s="11" t="s">
        <v>8034</v>
      </c>
      <c r="L7603" s="11">
        <f t="shared" si="354"/>
        <v>1444</v>
      </c>
      <c r="M7603" s="11">
        <f t="shared" si="355"/>
        <v>2576</v>
      </c>
      <c r="N7603" s="12">
        <f t="shared" si="356"/>
        <v>0.6407960199004975</v>
      </c>
    </row>
    <row r="7604" spans="1:14" x14ac:dyDescent="0.3">
      <c r="A7604" s="8" t="s">
        <v>7613</v>
      </c>
      <c r="B7604" s="9">
        <v>45639</v>
      </c>
      <c r="C7604" s="10" t="s">
        <v>8013</v>
      </c>
      <c r="D7604" s="10" t="s">
        <v>8025</v>
      </c>
      <c r="E7604" s="10" t="s">
        <v>8032</v>
      </c>
      <c r="F7604" s="11">
        <v>4</v>
      </c>
      <c r="G7604" s="11">
        <v>3028</v>
      </c>
      <c r="H7604" s="11">
        <v>457</v>
      </c>
      <c r="I7604" s="11">
        <v>120</v>
      </c>
      <c r="J7604" s="11">
        <v>3</v>
      </c>
      <c r="K7604" s="11" t="s">
        <v>8034</v>
      </c>
      <c r="L7604" s="11">
        <f t="shared" si="354"/>
        <v>577</v>
      </c>
      <c r="M7604" s="11">
        <f t="shared" si="355"/>
        <v>2451</v>
      </c>
      <c r="N7604" s="12">
        <f t="shared" si="356"/>
        <v>0.80944517833553498</v>
      </c>
    </row>
    <row r="7605" spans="1:14" x14ac:dyDescent="0.3">
      <c r="A7605" s="8" t="s">
        <v>7614</v>
      </c>
      <c r="B7605" s="9">
        <v>45639</v>
      </c>
      <c r="C7605" s="10" t="s">
        <v>8011</v>
      </c>
      <c r="D7605" s="10" t="s">
        <v>8015</v>
      </c>
      <c r="E7605" s="10" t="s">
        <v>8031</v>
      </c>
      <c r="F7605" s="11">
        <v>4</v>
      </c>
      <c r="G7605" s="11">
        <v>2208</v>
      </c>
      <c r="H7605" s="11">
        <v>1329</v>
      </c>
      <c r="I7605" s="11">
        <v>115</v>
      </c>
      <c r="J7605" s="11">
        <v>7</v>
      </c>
      <c r="K7605" s="11" t="s">
        <v>8034</v>
      </c>
      <c r="L7605" s="11">
        <f t="shared" si="354"/>
        <v>1444</v>
      </c>
      <c r="M7605" s="11">
        <f t="shared" si="355"/>
        <v>764</v>
      </c>
      <c r="N7605" s="12">
        <f t="shared" si="356"/>
        <v>0.34601449275362317</v>
      </c>
    </row>
    <row r="7606" spans="1:14" x14ac:dyDescent="0.3">
      <c r="A7606" s="8" t="s">
        <v>7615</v>
      </c>
      <c r="B7606" s="9">
        <v>45640</v>
      </c>
      <c r="C7606" s="10" t="s">
        <v>8014</v>
      </c>
      <c r="D7606" s="10" t="s">
        <v>8018</v>
      </c>
      <c r="E7606" s="10" t="s">
        <v>8032</v>
      </c>
      <c r="F7606" s="11">
        <v>1</v>
      </c>
      <c r="G7606" s="11">
        <v>793</v>
      </c>
      <c r="H7606" s="11">
        <v>492</v>
      </c>
      <c r="I7606" s="11">
        <v>195</v>
      </c>
      <c r="J7606" s="11">
        <v>7</v>
      </c>
      <c r="K7606" s="11" t="s">
        <v>8034</v>
      </c>
      <c r="L7606" s="11">
        <f t="shared" si="354"/>
        <v>687</v>
      </c>
      <c r="M7606" s="11">
        <f t="shared" si="355"/>
        <v>106</v>
      </c>
      <c r="N7606" s="12">
        <f t="shared" si="356"/>
        <v>0.13366960907944514</v>
      </c>
    </row>
    <row r="7607" spans="1:14" x14ac:dyDescent="0.3">
      <c r="A7607" s="8" t="s">
        <v>7616</v>
      </c>
      <c r="B7607" s="9">
        <v>45640</v>
      </c>
      <c r="C7607" s="10" t="s">
        <v>8011</v>
      </c>
      <c r="D7607" s="10" t="s">
        <v>8023</v>
      </c>
      <c r="E7607" s="10" t="s">
        <v>8031</v>
      </c>
      <c r="F7607" s="11">
        <v>5</v>
      </c>
      <c r="G7607" s="11">
        <v>4190</v>
      </c>
      <c r="H7607" s="11">
        <v>708</v>
      </c>
      <c r="I7607" s="11">
        <v>133</v>
      </c>
      <c r="J7607" s="11">
        <v>7</v>
      </c>
      <c r="K7607" s="11" t="s">
        <v>8034</v>
      </c>
      <c r="L7607" s="11">
        <f t="shared" si="354"/>
        <v>841</v>
      </c>
      <c r="M7607" s="11">
        <f t="shared" si="355"/>
        <v>3349</v>
      </c>
      <c r="N7607" s="12">
        <f t="shared" si="356"/>
        <v>0.79928400954653933</v>
      </c>
    </row>
    <row r="7608" spans="1:14" x14ac:dyDescent="0.3">
      <c r="A7608" s="8" t="s">
        <v>7617</v>
      </c>
      <c r="B7608" s="9">
        <v>45640</v>
      </c>
      <c r="C7608" s="10" t="s">
        <v>8011</v>
      </c>
      <c r="D7608" s="10" t="s">
        <v>8030</v>
      </c>
      <c r="E7608" s="10" t="s">
        <v>8032</v>
      </c>
      <c r="F7608" s="11">
        <v>1</v>
      </c>
      <c r="G7608" s="11">
        <v>808</v>
      </c>
      <c r="H7608" s="11">
        <v>953</v>
      </c>
      <c r="I7608" s="11">
        <v>165</v>
      </c>
      <c r="J7608" s="11">
        <v>6</v>
      </c>
      <c r="K7608" s="11" t="s">
        <v>8034</v>
      </c>
      <c r="L7608" s="11">
        <f t="shared" si="354"/>
        <v>1118</v>
      </c>
      <c r="M7608" s="11">
        <f t="shared" si="355"/>
        <v>-310</v>
      </c>
      <c r="N7608" s="12">
        <f t="shared" si="356"/>
        <v>-0.38366336633663367</v>
      </c>
    </row>
    <row r="7609" spans="1:14" x14ac:dyDescent="0.3">
      <c r="A7609" s="8" t="s">
        <v>7618</v>
      </c>
      <c r="B7609" s="9">
        <v>45640</v>
      </c>
      <c r="C7609" s="10" t="s">
        <v>8012</v>
      </c>
      <c r="D7609" s="10" t="s">
        <v>8027</v>
      </c>
      <c r="E7609" s="10" t="s">
        <v>8031</v>
      </c>
      <c r="F7609" s="11">
        <v>3</v>
      </c>
      <c r="G7609" s="11">
        <v>1986</v>
      </c>
      <c r="H7609" s="11">
        <v>1320</v>
      </c>
      <c r="I7609" s="11">
        <v>104</v>
      </c>
      <c r="J7609" s="11">
        <v>4</v>
      </c>
      <c r="K7609" s="11" t="s">
        <v>8034</v>
      </c>
      <c r="L7609" s="11">
        <f t="shared" si="354"/>
        <v>1424</v>
      </c>
      <c r="M7609" s="11">
        <f t="shared" si="355"/>
        <v>562</v>
      </c>
      <c r="N7609" s="12">
        <f t="shared" si="356"/>
        <v>0.28298086606243705</v>
      </c>
    </row>
    <row r="7610" spans="1:14" x14ac:dyDescent="0.3">
      <c r="A7610" s="8" t="s">
        <v>7619</v>
      </c>
      <c r="B7610" s="9">
        <v>45640</v>
      </c>
      <c r="C7610" s="10" t="s">
        <v>8011</v>
      </c>
      <c r="D7610" s="10" t="s">
        <v>8015</v>
      </c>
      <c r="E7610" s="10" t="s">
        <v>8032</v>
      </c>
      <c r="F7610" s="11">
        <v>4</v>
      </c>
      <c r="G7610" s="11">
        <v>3508</v>
      </c>
      <c r="H7610" s="11">
        <v>361</v>
      </c>
      <c r="I7610" s="11">
        <v>107</v>
      </c>
      <c r="J7610" s="11">
        <v>7</v>
      </c>
      <c r="K7610" s="11" t="s">
        <v>8034</v>
      </c>
      <c r="L7610" s="11">
        <f t="shared" si="354"/>
        <v>468</v>
      </c>
      <c r="M7610" s="11">
        <f t="shared" si="355"/>
        <v>3040</v>
      </c>
      <c r="N7610" s="12">
        <f t="shared" si="356"/>
        <v>0.86659064994298751</v>
      </c>
    </row>
    <row r="7611" spans="1:14" x14ac:dyDescent="0.3">
      <c r="A7611" s="8" t="s">
        <v>7620</v>
      </c>
      <c r="B7611" s="9">
        <v>45640</v>
      </c>
      <c r="C7611" s="10" t="s">
        <v>8014</v>
      </c>
      <c r="D7611" s="10" t="s">
        <v>8020</v>
      </c>
      <c r="E7611" s="10" t="s">
        <v>8032</v>
      </c>
      <c r="F7611" s="11">
        <v>1</v>
      </c>
      <c r="G7611" s="11">
        <v>770</v>
      </c>
      <c r="H7611" s="11">
        <v>929</v>
      </c>
      <c r="I7611" s="11">
        <v>114</v>
      </c>
      <c r="J7611" s="11">
        <v>2</v>
      </c>
      <c r="K7611" s="11" t="s">
        <v>8034</v>
      </c>
      <c r="L7611" s="11">
        <f t="shared" si="354"/>
        <v>1043</v>
      </c>
      <c r="M7611" s="11">
        <f t="shared" si="355"/>
        <v>-273</v>
      </c>
      <c r="N7611" s="12">
        <f t="shared" si="356"/>
        <v>-0.35454545454545455</v>
      </c>
    </row>
    <row r="7612" spans="1:14" x14ac:dyDescent="0.3">
      <c r="A7612" s="8" t="s">
        <v>7621</v>
      </c>
      <c r="B7612" s="9">
        <v>45640</v>
      </c>
      <c r="C7612" s="10" t="s">
        <v>8011</v>
      </c>
      <c r="D7612" s="10" t="s">
        <v>8021</v>
      </c>
      <c r="E7612" s="10" t="s">
        <v>8031</v>
      </c>
      <c r="F7612" s="11">
        <v>5</v>
      </c>
      <c r="G7612" s="11">
        <v>4485</v>
      </c>
      <c r="H7612" s="11">
        <v>1499</v>
      </c>
      <c r="I7612" s="11">
        <v>171</v>
      </c>
      <c r="J7612" s="11">
        <v>5</v>
      </c>
      <c r="K7612" s="11" t="s">
        <v>8034</v>
      </c>
      <c r="L7612" s="11">
        <f t="shared" si="354"/>
        <v>1670</v>
      </c>
      <c r="M7612" s="11">
        <f t="shared" si="355"/>
        <v>2815</v>
      </c>
      <c r="N7612" s="12">
        <f t="shared" si="356"/>
        <v>0.6276477146042363</v>
      </c>
    </row>
    <row r="7613" spans="1:14" x14ac:dyDescent="0.3">
      <c r="A7613" s="8" t="s">
        <v>7622</v>
      </c>
      <c r="B7613" s="9">
        <v>45640</v>
      </c>
      <c r="C7613" s="10" t="s">
        <v>8014</v>
      </c>
      <c r="D7613" s="10" t="s">
        <v>8024</v>
      </c>
      <c r="E7613" s="10" t="s">
        <v>8033</v>
      </c>
      <c r="F7613" s="11">
        <v>2</v>
      </c>
      <c r="G7613" s="11">
        <v>1236</v>
      </c>
      <c r="H7613" s="11">
        <v>779</v>
      </c>
      <c r="I7613" s="11">
        <v>130</v>
      </c>
      <c r="J7613" s="11">
        <v>7</v>
      </c>
      <c r="K7613" s="11" t="s">
        <v>8034</v>
      </c>
      <c r="L7613" s="11">
        <f t="shared" si="354"/>
        <v>909</v>
      </c>
      <c r="M7613" s="11">
        <f t="shared" si="355"/>
        <v>327</v>
      </c>
      <c r="N7613" s="12">
        <f t="shared" si="356"/>
        <v>0.2645631067961165</v>
      </c>
    </row>
    <row r="7614" spans="1:14" x14ac:dyDescent="0.3">
      <c r="A7614" s="8" t="s">
        <v>7623</v>
      </c>
      <c r="B7614" s="9">
        <v>45640</v>
      </c>
      <c r="C7614" s="10" t="s">
        <v>8013</v>
      </c>
      <c r="D7614" s="10" t="s">
        <v>8025</v>
      </c>
      <c r="E7614" s="10" t="s">
        <v>8033</v>
      </c>
      <c r="F7614" s="11">
        <v>2</v>
      </c>
      <c r="G7614" s="11">
        <v>1372</v>
      </c>
      <c r="H7614" s="11">
        <v>1091</v>
      </c>
      <c r="I7614" s="11">
        <v>166</v>
      </c>
      <c r="J7614" s="11">
        <v>2</v>
      </c>
      <c r="K7614" s="11" t="s">
        <v>8034</v>
      </c>
      <c r="L7614" s="11">
        <f t="shared" si="354"/>
        <v>1257</v>
      </c>
      <c r="M7614" s="11">
        <f t="shared" si="355"/>
        <v>115</v>
      </c>
      <c r="N7614" s="12">
        <f t="shared" si="356"/>
        <v>8.3819241982507287E-2</v>
      </c>
    </row>
    <row r="7615" spans="1:14" x14ac:dyDescent="0.3">
      <c r="A7615" s="8" t="s">
        <v>7624</v>
      </c>
      <c r="B7615" s="9">
        <v>45640</v>
      </c>
      <c r="C7615" s="10" t="s">
        <v>8013</v>
      </c>
      <c r="D7615" s="10" t="s">
        <v>8022</v>
      </c>
      <c r="E7615" s="10" t="s">
        <v>8033</v>
      </c>
      <c r="F7615" s="11">
        <v>2</v>
      </c>
      <c r="G7615" s="11">
        <v>1782</v>
      </c>
      <c r="H7615" s="11">
        <v>373</v>
      </c>
      <c r="I7615" s="11">
        <v>147</v>
      </c>
      <c r="J7615" s="11">
        <v>7</v>
      </c>
      <c r="K7615" s="11" t="s">
        <v>8035</v>
      </c>
      <c r="L7615" s="11">
        <f t="shared" si="354"/>
        <v>520</v>
      </c>
      <c r="M7615" s="11">
        <f t="shared" si="355"/>
        <v>1262</v>
      </c>
      <c r="N7615" s="12">
        <f t="shared" si="356"/>
        <v>0.70819304152637486</v>
      </c>
    </row>
    <row r="7616" spans="1:14" x14ac:dyDescent="0.3">
      <c r="A7616" s="8" t="s">
        <v>7625</v>
      </c>
      <c r="B7616" s="9">
        <v>45640</v>
      </c>
      <c r="C7616" s="10" t="s">
        <v>8011</v>
      </c>
      <c r="D7616" s="10" t="s">
        <v>8021</v>
      </c>
      <c r="E7616" s="10" t="s">
        <v>8033</v>
      </c>
      <c r="F7616" s="11">
        <v>4</v>
      </c>
      <c r="G7616" s="11">
        <v>2524</v>
      </c>
      <c r="H7616" s="11">
        <v>538</v>
      </c>
      <c r="I7616" s="11">
        <v>143</v>
      </c>
      <c r="J7616" s="11">
        <v>5</v>
      </c>
      <c r="K7616" s="11" t="s">
        <v>8034</v>
      </c>
      <c r="L7616" s="11">
        <f t="shared" si="354"/>
        <v>681</v>
      </c>
      <c r="M7616" s="11">
        <f t="shared" si="355"/>
        <v>1843</v>
      </c>
      <c r="N7616" s="12">
        <f t="shared" si="356"/>
        <v>0.73019017432646594</v>
      </c>
    </row>
    <row r="7617" spans="1:14" x14ac:dyDescent="0.3">
      <c r="A7617" s="8" t="s">
        <v>7626</v>
      </c>
      <c r="B7617" s="9">
        <v>45640</v>
      </c>
      <c r="C7617" s="10" t="s">
        <v>8013</v>
      </c>
      <c r="D7617" s="10" t="s">
        <v>8025</v>
      </c>
      <c r="E7617" s="10" t="s">
        <v>8032</v>
      </c>
      <c r="F7617" s="11">
        <v>5</v>
      </c>
      <c r="G7617" s="11">
        <v>3920</v>
      </c>
      <c r="H7617" s="11">
        <v>1438</v>
      </c>
      <c r="I7617" s="11">
        <v>214</v>
      </c>
      <c r="J7617" s="11">
        <v>6</v>
      </c>
      <c r="K7617" s="11" t="s">
        <v>8034</v>
      </c>
      <c r="L7617" s="11">
        <f t="shared" si="354"/>
        <v>1652</v>
      </c>
      <c r="M7617" s="11">
        <f t="shared" si="355"/>
        <v>2268</v>
      </c>
      <c r="N7617" s="12">
        <f t="shared" si="356"/>
        <v>0.57857142857142863</v>
      </c>
    </row>
    <row r="7618" spans="1:14" x14ac:dyDescent="0.3">
      <c r="A7618" s="8" t="s">
        <v>7627</v>
      </c>
      <c r="B7618" s="9">
        <v>45640</v>
      </c>
      <c r="C7618" s="10" t="s">
        <v>8014</v>
      </c>
      <c r="D7618" s="10" t="s">
        <v>8018</v>
      </c>
      <c r="E7618" s="10" t="s">
        <v>8032</v>
      </c>
      <c r="F7618" s="11">
        <v>2</v>
      </c>
      <c r="G7618" s="11">
        <v>1538</v>
      </c>
      <c r="H7618" s="11">
        <v>931</v>
      </c>
      <c r="I7618" s="11">
        <v>202</v>
      </c>
      <c r="J7618" s="11">
        <v>3</v>
      </c>
      <c r="K7618" s="11" t="s">
        <v>8035</v>
      </c>
      <c r="L7618" s="11">
        <f t="shared" ref="L7618:L7681" si="357">H7618+I7618</f>
        <v>1133</v>
      </c>
      <c r="M7618" s="11">
        <f t="shared" ref="M7618:M7681" si="358">G7618-L7618</f>
        <v>405</v>
      </c>
      <c r="N7618" s="12">
        <f t="shared" ref="N7618:N7681" si="359">M7618/G7618</f>
        <v>0.26332899869960991</v>
      </c>
    </row>
    <row r="7619" spans="1:14" x14ac:dyDescent="0.3">
      <c r="A7619" s="8" t="s">
        <v>7628</v>
      </c>
      <c r="B7619" s="9">
        <v>45640</v>
      </c>
      <c r="C7619" s="10" t="s">
        <v>8014</v>
      </c>
      <c r="D7619" s="10" t="s">
        <v>8024</v>
      </c>
      <c r="E7619" s="10" t="s">
        <v>8032</v>
      </c>
      <c r="F7619" s="11">
        <v>4</v>
      </c>
      <c r="G7619" s="11">
        <v>3456</v>
      </c>
      <c r="H7619" s="11">
        <v>958</v>
      </c>
      <c r="I7619" s="11">
        <v>129</v>
      </c>
      <c r="J7619" s="11">
        <v>6</v>
      </c>
      <c r="K7619" s="11" t="s">
        <v>8034</v>
      </c>
      <c r="L7619" s="11">
        <f t="shared" si="357"/>
        <v>1087</v>
      </c>
      <c r="M7619" s="11">
        <f t="shared" si="358"/>
        <v>2369</v>
      </c>
      <c r="N7619" s="12">
        <f t="shared" si="359"/>
        <v>0.68547453703703709</v>
      </c>
    </row>
    <row r="7620" spans="1:14" x14ac:dyDescent="0.3">
      <c r="A7620" s="8" t="s">
        <v>7629</v>
      </c>
      <c r="B7620" s="9">
        <v>45640</v>
      </c>
      <c r="C7620" s="10" t="s">
        <v>8014</v>
      </c>
      <c r="D7620" s="10" t="s">
        <v>8026</v>
      </c>
      <c r="E7620" s="10" t="s">
        <v>8031</v>
      </c>
      <c r="F7620" s="11">
        <v>3</v>
      </c>
      <c r="G7620" s="11">
        <v>2298</v>
      </c>
      <c r="H7620" s="11">
        <v>642</v>
      </c>
      <c r="I7620" s="11">
        <v>140</v>
      </c>
      <c r="J7620" s="11">
        <v>7</v>
      </c>
      <c r="K7620" s="11" t="s">
        <v>8034</v>
      </c>
      <c r="L7620" s="11">
        <f t="shared" si="357"/>
        <v>782</v>
      </c>
      <c r="M7620" s="11">
        <f t="shared" si="358"/>
        <v>1516</v>
      </c>
      <c r="N7620" s="12">
        <f t="shared" si="359"/>
        <v>0.65970409051348999</v>
      </c>
    </row>
    <row r="7621" spans="1:14" x14ac:dyDescent="0.3">
      <c r="A7621" s="8" t="s">
        <v>7630</v>
      </c>
      <c r="B7621" s="9">
        <v>45640</v>
      </c>
      <c r="C7621" s="10" t="s">
        <v>8014</v>
      </c>
      <c r="D7621" s="10" t="s">
        <v>8018</v>
      </c>
      <c r="E7621" s="10" t="s">
        <v>8032</v>
      </c>
      <c r="F7621" s="11">
        <v>3</v>
      </c>
      <c r="G7621" s="11">
        <v>2535</v>
      </c>
      <c r="H7621" s="11">
        <v>862</v>
      </c>
      <c r="I7621" s="11">
        <v>163</v>
      </c>
      <c r="J7621" s="11">
        <v>7</v>
      </c>
      <c r="K7621" s="11" t="s">
        <v>8035</v>
      </c>
      <c r="L7621" s="11">
        <f t="shared" si="357"/>
        <v>1025</v>
      </c>
      <c r="M7621" s="11">
        <f t="shared" si="358"/>
        <v>1510</v>
      </c>
      <c r="N7621" s="12">
        <f t="shared" si="359"/>
        <v>0.5956607495069034</v>
      </c>
    </row>
    <row r="7622" spans="1:14" x14ac:dyDescent="0.3">
      <c r="A7622" s="8" t="s">
        <v>7631</v>
      </c>
      <c r="B7622" s="9">
        <v>45640</v>
      </c>
      <c r="C7622" s="10" t="s">
        <v>8012</v>
      </c>
      <c r="D7622" s="10" t="s">
        <v>8028</v>
      </c>
      <c r="E7622" s="10" t="s">
        <v>8031</v>
      </c>
      <c r="F7622" s="11">
        <v>2</v>
      </c>
      <c r="G7622" s="11">
        <v>1172</v>
      </c>
      <c r="H7622" s="11">
        <v>660</v>
      </c>
      <c r="I7622" s="11">
        <v>155</v>
      </c>
      <c r="J7622" s="11">
        <v>4</v>
      </c>
      <c r="K7622" s="11" t="s">
        <v>8034</v>
      </c>
      <c r="L7622" s="11">
        <f t="shared" si="357"/>
        <v>815</v>
      </c>
      <c r="M7622" s="11">
        <f t="shared" si="358"/>
        <v>357</v>
      </c>
      <c r="N7622" s="12">
        <f t="shared" si="359"/>
        <v>0.30460750853242319</v>
      </c>
    </row>
    <row r="7623" spans="1:14" x14ac:dyDescent="0.3">
      <c r="A7623" s="8" t="s">
        <v>7632</v>
      </c>
      <c r="B7623" s="9">
        <v>45640</v>
      </c>
      <c r="C7623" s="10" t="s">
        <v>8011</v>
      </c>
      <c r="D7623" s="10" t="s">
        <v>8021</v>
      </c>
      <c r="E7623" s="10" t="s">
        <v>8033</v>
      </c>
      <c r="F7623" s="11">
        <v>2</v>
      </c>
      <c r="G7623" s="11">
        <v>1730</v>
      </c>
      <c r="H7623" s="11">
        <v>966</v>
      </c>
      <c r="I7623" s="11">
        <v>100</v>
      </c>
      <c r="J7623" s="11">
        <v>5</v>
      </c>
      <c r="K7623" s="11" t="s">
        <v>8035</v>
      </c>
      <c r="L7623" s="11">
        <f t="shared" si="357"/>
        <v>1066</v>
      </c>
      <c r="M7623" s="11">
        <f t="shared" si="358"/>
        <v>664</v>
      </c>
      <c r="N7623" s="12">
        <f t="shared" si="359"/>
        <v>0.38381502890173408</v>
      </c>
    </row>
    <row r="7624" spans="1:14" x14ac:dyDescent="0.3">
      <c r="A7624" s="8" t="s">
        <v>7633</v>
      </c>
      <c r="B7624" s="9">
        <v>45640</v>
      </c>
      <c r="C7624" s="10" t="s">
        <v>8014</v>
      </c>
      <c r="D7624" s="10" t="s">
        <v>8024</v>
      </c>
      <c r="E7624" s="10" t="s">
        <v>8033</v>
      </c>
      <c r="F7624" s="11">
        <v>3</v>
      </c>
      <c r="G7624" s="11">
        <v>1968</v>
      </c>
      <c r="H7624" s="11">
        <v>1210</v>
      </c>
      <c r="I7624" s="11">
        <v>203</v>
      </c>
      <c r="J7624" s="11">
        <v>5</v>
      </c>
      <c r="K7624" s="11" t="s">
        <v>8034</v>
      </c>
      <c r="L7624" s="11">
        <f t="shared" si="357"/>
        <v>1413</v>
      </c>
      <c r="M7624" s="11">
        <f t="shared" si="358"/>
        <v>555</v>
      </c>
      <c r="N7624" s="12">
        <f t="shared" si="359"/>
        <v>0.28201219512195119</v>
      </c>
    </row>
    <row r="7625" spans="1:14" x14ac:dyDescent="0.3">
      <c r="A7625" s="8" t="s">
        <v>7634</v>
      </c>
      <c r="B7625" s="9">
        <v>45641</v>
      </c>
      <c r="C7625" s="10" t="s">
        <v>8011</v>
      </c>
      <c r="D7625" s="10" t="s">
        <v>8030</v>
      </c>
      <c r="E7625" s="10" t="s">
        <v>8033</v>
      </c>
      <c r="F7625" s="11">
        <v>3</v>
      </c>
      <c r="G7625" s="11">
        <v>1893</v>
      </c>
      <c r="H7625" s="11">
        <v>694</v>
      </c>
      <c r="I7625" s="11">
        <v>100</v>
      </c>
      <c r="J7625" s="11">
        <v>6</v>
      </c>
      <c r="K7625" s="11" t="s">
        <v>8034</v>
      </c>
      <c r="L7625" s="11">
        <f t="shared" si="357"/>
        <v>794</v>
      </c>
      <c r="M7625" s="11">
        <f t="shared" si="358"/>
        <v>1099</v>
      </c>
      <c r="N7625" s="12">
        <f t="shared" si="359"/>
        <v>0.58055995773903857</v>
      </c>
    </row>
    <row r="7626" spans="1:14" x14ac:dyDescent="0.3">
      <c r="A7626" s="8" t="s">
        <v>7635</v>
      </c>
      <c r="B7626" s="9">
        <v>45641</v>
      </c>
      <c r="C7626" s="10" t="s">
        <v>8014</v>
      </c>
      <c r="D7626" s="10" t="s">
        <v>8026</v>
      </c>
      <c r="E7626" s="10" t="s">
        <v>8032</v>
      </c>
      <c r="F7626" s="11">
        <v>4</v>
      </c>
      <c r="G7626" s="11">
        <v>3580</v>
      </c>
      <c r="H7626" s="11">
        <v>1432</v>
      </c>
      <c r="I7626" s="11">
        <v>144</v>
      </c>
      <c r="J7626" s="11">
        <v>3</v>
      </c>
      <c r="K7626" s="11" t="s">
        <v>8034</v>
      </c>
      <c r="L7626" s="11">
        <f t="shared" si="357"/>
        <v>1576</v>
      </c>
      <c r="M7626" s="11">
        <f t="shared" si="358"/>
        <v>2004</v>
      </c>
      <c r="N7626" s="12">
        <f t="shared" si="359"/>
        <v>0.55977653631284918</v>
      </c>
    </row>
    <row r="7627" spans="1:14" x14ac:dyDescent="0.3">
      <c r="A7627" s="8" t="s">
        <v>7636</v>
      </c>
      <c r="B7627" s="9">
        <v>45641</v>
      </c>
      <c r="C7627" s="10" t="s">
        <v>8012</v>
      </c>
      <c r="D7627" s="10" t="s">
        <v>8028</v>
      </c>
      <c r="E7627" s="10" t="s">
        <v>8031</v>
      </c>
      <c r="F7627" s="11">
        <v>5</v>
      </c>
      <c r="G7627" s="11">
        <v>3955</v>
      </c>
      <c r="H7627" s="11">
        <v>532</v>
      </c>
      <c r="I7627" s="11">
        <v>165</v>
      </c>
      <c r="J7627" s="11">
        <v>5</v>
      </c>
      <c r="K7627" s="11" t="s">
        <v>8034</v>
      </c>
      <c r="L7627" s="11">
        <f t="shared" si="357"/>
        <v>697</v>
      </c>
      <c r="M7627" s="11">
        <f t="shared" si="358"/>
        <v>3258</v>
      </c>
      <c r="N7627" s="12">
        <f t="shared" si="359"/>
        <v>0.82376738305941843</v>
      </c>
    </row>
    <row r="7628" spans="1:14" x14ac:dyDescent="0.3">
      <c r="A7628" s="8" t="s">
        <v>7637</v>
      </c>
      <c r="B7628" s="9">
        <v>45641</v>
      </c>
      <c r="C7628" s="10" t="s">
        <v>8013</v>
      </c>
      <c r="D7628" s="10" t="s">
        <v>8019</v>
      </c>
      <c r="E7628" s="10" t="s">
        <v>8032</v>
      </c>
      <c r="F7628" s="11">
        <v>2</v>
      </c>
      <c r="G7628" s="11">
        <v>1594</v>
      </c>
      <c r="H7628" s="11">
        <v>469</v>
      </c>
      <c r="I7628" s="11">
        <v>149</v>
      </c>
      <c r="J7628" s="11">
        <v>2</v>
      </c>
      <c r="K7628" s="11" t="s">
        <v>8034</v>
      </c>
      <c r="L7628" s="11">
        <f t="shared" si="357"/>
        <v>618</v>
      </c>
      <c r="M7628" s="11">
        <f t="shared" si="358"/>
        <v>976</v>
      </c>
      <c r="N7628" s="12">
        <f t="shared" si="359"/>
        <v>0.61229611041405274</v>
      </c>
    </row>
    <row r="7629" spans="1:14" x14ac:dyDescent="0.3">
      <c r="A7629" s="8" t="s">
        <v>7638</v>
      </c>
      <c r="B7629" s="9">
        <v>45641</v>
      </c>
      <c r="C7629" s="10" t="s">
        <v>8014</v>
      </c>
      <c r="D7629" s="10" t="s">
        <v>8024</v>
      </c>
      <c r="E7629" s="10" t="s">
        <v>8033</v>
      </c>
      <c r="F7629" s="11">
        <v>3</v>
      </c>
      <c r="G7629" s="11">
        <v>2259</v>
      </c>
      <c r="H7629" s="11">
        <v>1018</v>
      </c>
      <c r="I7629" s="11">
        <v>117</v>
      </c>
      <c r="J7629" s="11">
        <v>4</v>
      </c>
      <c r="K7629" s="11" t="s">
        <v>8034</v>
      </c>
      <c r="L7629" s="11">
        <f t="shared" si="357"/>
        <v>1135</v>
      </c>
      <c r="M7629" s="11">
        <f t="shared" si="358"/>
        <v>1124</v>
      </c>
      <c r="N7629" s="12">
        <f t="shared" si="359"/>
        <v>0.49756529437804337</v>
      </c>
    </row>
    <row r="7630" spans="1:14" x14ac:dyDescent="0.3">
      <c r="A7630" s="8" t="s">
        <v>7639</v>
      </c>
      <c r="B7630" s="9">
        <v>45641</v>
      </c>
      <c r="C7630" s="10" t="s">
        <v>8011</v>
      </c>
      <c r="D7630" s="10" t="s">
        <v>8023</v>
      </c>
      <c r="E7630" s="10" t="s">
        <v>8033</v>
      </c>
      <c r="F7630" s="11">
        <v>3</v>
      </c>
      <c r="G7630" s="11">
        <v>1653</v>
      </c>
      <c r="H7630" s="11">
        <v>978</v>
      </c>
      <c r="I7630" s="11">
        <v>192</v>
      </c>
      <c r="J7630" s="11">
        <v>7</v>
      </c>
      <c r="K7630" s="11" t="s">
        <v>8034</v>
      </c>
      <c r="L7630" s="11">
        <f t="shared" si="357"/>
        <v>1170</v>
      </c>
      <c r="M7630" s="11">
        <f t="shared" si="358"/>
        <v>483</v>
      </c>
      <c r="N7630" s="12">
        <f t="shared" si="359"/>
        <v>0.29219600725952816</v>
      </c>
    </row>
    <row r="7631" spans="1:14" x14ac:dyDescent="0.3">
      <c r="A7631" s="8" t="s">
        <v>7640</v>
      </c>
      <c r="B7631" s="9">
        <v>45641</v>
      </c>
      <c r="C7631" s="10" t="s">
        <v>8011</v>
      </c>
      <c r="D7631" s="10" t="s">
        <v>8030</v>
      </c>
      <c r="E7631" s="10" t="s">
        <v>8033</v>
      </c>
      <c r="F7631" s="11">
        <v>1</v>
      </c>
      <c r="G7631" s="11">
        <v>750</v>
      </c>
      <c r="H7631" s="11">
        <v>846</v>
      </c>
      <c r="I7631" s="11">
        <v>133</v>
      </c>
      <c r="J7631" s="11">
        <v>6</v>
      </c>
      <c r="K7631" s="11" t="s">
        <v>8034</v>
      </c>
      <c r="L7631" s="11">
        <f t="shared" si="357"/>
        <v>979</v>
      </c>
      <c r="M7631" s="11">
        <f t="shared" si="358"/>
        <v>-229</v>
      </c>
      <c r="N7631" s="12">
        <f t="shared" si="359"/>
        <v>-0.30533333333333335</v>
      </c>
    </row>
    <row r="7632" spans="1:14" x14ac:dyDescent="0.3">
      <c r="A7632" s="8" t="s">
        <v>7641</v>
      </c>
      <c r="B7632" s="9">
        <v>45641</v>
      </c>
      <c r="C7632" s="10" t="s">
        <v>8013</v>
      </c>
      <c r="D7632" s="10" t="s">
        <v>8019</v>
      </c>
      <c r="E7632" s="10" t="s">
        <v>8031</v>
      </c>
      <c r="F7632" s="11">
        <v>3</v>
      </c>
      <c r="G7632" s="11">
        <v>2367</v>
      </c>
      <c r="H7632" s="11">
        <v>470</v>
      </c>
      <c r="I7632" s="11">
        <v>116</v>
      </c>
      <c r="J7632" s="11">
        <v>3</v>
      </c>
      <c r="K7632" s="11" t="s">
        <v>8034</v>
      </c>
      <c r="L7632" s="11">
        <f t="shared" si="357"/>
        <v>586</v>
      </c>
      <c r="M7632" s="11">
        <f t="shared" si="358"/>
        <v>1781</v>
      </c>
      <c r="N7632" s="12">
        <f t="shared" si="359"/>
        <v>0.75242923531896921</v>
      </c>
    </row>
    <row r="7633" spans="1:14" x14ac:dyDescent="0.3">
      <c r="A7633" s="8" t="s">
        <v>7642</v>
      </c>
      <c r="B7633" s="9">
        <v>45641</v>
      </c>
      <c r="C7633" s="10" t="s">
        <v>8012</v>
      </c>
      <c r="D7633" s="10" t="s">
        <v>8029</v>
      </c>
      <c r="E7633" s="10" t="s">
        <v>8031</v>
      </c>
      <c r="F7633" s="11">
        <v>1</v>
      </c>
      <c r="G7633" s="11">
        <v>641</v>
      </c>
      <c r="H7633" s="11">
        <v>458</v>
      </c>
      <c r="I7633" s="11">
        <v>206</v>
      </c>
      <c r="J7633" s="11">
        <v>5</v>
      </c>
      <c r="K7633" s="11" t="s">
        <v>8034</v>
      </c>
      <c r="L7633" s="11">
        <f t="shared" si="357"/>
        <v>664</v>
      </c>
      <c r="M7633" s="11">
        <f t="shared" si="358"/>
        <v>-23</v>
      </c>
      <c r="N7633" s="12">
        <f t="shared" si="359"/>
        <v>-3.5881435257410298E-2</v>
      </c>
    </row>
    <row r="7634" spans="1:14" x14ac:dyDescent="0.3">
      <c r="A7634" s="8" t="s">
        <v>7643</v>
      </c>
      <c r="B7634" s="9">
        <v>45641</v>
      </c>
      <c r="C7634" s="10" t="s">
        <v>8014</v>
      </c>
      <c r="D7634" s="10" t="s">
        <v>8018</v>
      </c>
      <c r="E7634" s="10" t="s">
        <v>8032</v>
      </c>
      <c r="F7634" s="11">
        <v>2</v>
      </c>
      <c r="G7634" s="11">
        <v>1310</v>
      </c>
      <c r="H7634" s="11">
        <v>891</v>
      </c>
      <c r="I7634" s="11">
        <v>117</v>
      </c>
      <c r="J7634" s="11">
        <v>7</v>
      </c>
      <c r="K7634" s="11" t="s">
        <v>8034</v>
      </c>
      <c r="L7634" s="11">
        <f t="shared" si="357"/>
        <v>1008</v>
      </c>
      <c r="M7634" s="11">
        <f t="shared" si="358"/>
        <v>302</v>
      </c>
      <c r="N7634" s="12">
        <f t="shared" si="359"/>
        <v>0.23053435114503817</v>
      </c>
    </row>
    <row r="7635" spans="1:14" x14ac:dyDescent="0.3">
      <c r="A7635" s="8" t="s">
        <v>7644</v>
      </c>
      <c r="B7635" s="9">
        <v>45641</v>
      </c>
      <c r="C7635" s="10" t="s">
        <v>8011</v>
      </c>
      <c r="D7635" s="10" t="s">
        <v>8021</v>
      </c>
      <c r="E7635" s="10" t="s">
        <v>8033</v>
      </c>
      <c r="F7635" s="11">
        <v>5</v>
      </c>
      <c r="G7635" s="11">
        <v>4485</v>
      </c>
      <c r="H7635" s="11">
        <v>1247</v>
      </c>
      <c r="I7635" s="11">
        <v>195</v>
      </c>
      <c r="J7635" s="11">
        <v>7</v>
      </c>
      <c r="K7635" s="11" t="s">
        <v>8034</v>
      </c>
      <c r="L7635" s="11">
        <f t="shared" si="357"/>
        <v>1442</v>
      </c>
      <c r="M7635" s="11">
        <f t="shared" si="358"/>
        <v>3043</v>
      </c>
      <c r="N7635" s="12">
        <f t="shared" si="359"/>
        <v>0.67848383500557419</v>
      </c>
    </row>
    <row r="7636" spans="1:14" x14ac:dyDescent="0.3">
      <c r="A7636" s="8" t="s">
        <v>7645</v>
      </c>
      <c r="B7636" s="9">
        <v>45641</v>
      </c>
      <c r="C7636" s="10" t="s">
        <v>8011</v>
      </c>
      <c r="D7636" s="10" t="s">
        <v>8023</v>
      </c>
      <c r="E7636" s="10" t="s">
        <v>8032</v>
      </c>
      <c r="F7636" s="11">
        <v>1</v>
      </c>
      <c r="G7636" s="11">
        <v>692</v>
      </c>
      <c r="H7636" s="11">
        <v>1159</v>
      </c>
      <c r="I7636" s="11">
        <v>167</v>
      </c>
      <c r="J7636" s="11">
        <v>2</v>
      </c>
      <c r="K7636" s="11" t="s">
        <v>8034</v>
      </c>
      <c r="L7636" s="11">
        <f t="shared" si="357"/>
        <v>1326</v>
      </c>
      <c r="M7636" s="11">
        <f t="shared" si="358"/>
        <v>-634</v>
      </c>
      <c r="N7636" s="12">
        <f t="shared" si="359"/>
        <v>-0.91618497109826591</v>
      </c>
    </row>
    <row r="7637" spans="1:14" x14ac:dyDescent="0.3">
      <c r="A7637" s="8" t="s">
        <v>7646</v>
      </c>
      <c r="B7637" s="9">
        <v>45641</v>
      </c>
      <c r="C7637" s="10" t="s">
        <v>8011</v>
      </c>
      <c r="D7637" s="10" t="s">
        <v>8021</v>
      </c>
      <c r="E7637" s="10" t="s">
        <v>8031</v>
      </c>
      <c r="F7637" s="11">
        <v>2</v>
      </c>
      <c r="G7637" s="11">
        <v>1628</v>
      </c>
      <c r="H7637" s="11">
        <v>521</v>
      </c>
      <c r="I7637" s="11">
        <v>166</v>
      </c>
      <c r="J7637" s="11">
        <v>7</v>
      </c>
      <c r="K7637" s="11" t="s">
        <v>8034</v>
      </c>
      <c r="L7637" s="11">
        <f t="shared" si="357"/>
        <v>687</v>
      </c>
      <c r="M7637" s="11">
        <f t="shared" si="358"/>
        <v>941</v>
      </c>
      <c r="N7637" s="12">
        <f t="shared" si="359"/>
        <v>0.57800982800982803</v>
      </c>
    </row>
    <row r="7638" spans="1:14" x14ac:dyDescent="0.3">
      <c r="A7638" s="8" t="s">
        <v>7647</v>
      </c>
      <c r="B7638" s="9">
        <v>45641</v>
      </c>
      <c r="C7638" s="10" t="s">
        <v>8013</v>
      </c>
      <c r="D7638" s="10" t="s">
        <v>8017</v>
      </c>
      <c r="E7638" s="10" t="s">
        <v>8031</v>
      </c>
      <c r="F7638" s="11">
        <v>2</v>
      </c>
      <c r="G7638" s="11">
        <v>1346</v>
      </c>
      <c r="H7638" s="11">
        <v>357</v>
      </c>
      <c r="I7638" s="11">
        <v>217</v>
      </c>
      <c r="J7638" s="11">
        <v>6</v>
      </c>
      <c r="K7638" s="11" t="s">
        <v>8034</v>
      </c>
      <c r="L7638" s="11">
        <f t="shared" si="357"/>
        <v>574</v>
      </c>
      <c r="M7638" s="11">
        <f t="shared" si="358"/>
        <v>772</v>
      </c>
      <c r="N7638" s="12">
        <f t="shared" si="359"/>
        <v>0.57355126300148584</v>
      </c>
    </row>
    <row r="7639" spans="1:14" x14ac:dyDescent="0.3">
      <c r="A7639" s="8" t="s">
        <v>7648</v>
      </c>
      <c r="B7639" s="9">
        <v>45641</v>
      </c>
      <c r="C7639" s="10" t="s">
        <v>8013</v>
      </c>
      <c r="D7639" s="10" t="s">
        <v>8017</v>
      </c>
      <c r="E7639" s="10" t="s">
        <v>8031</v>
      </c>
      <c r="F7639" s="11">
        <v>4</v>
      </c>
      <c r="G7639" s="11">
        <v>3128</v>
      </c>
      <c r="H7639" s="11">
        <v>1246</v>
      </c>
      <c r="I7639" s="11">
        <v>170</v>
      </c>
      <c r="J7639" s="11">
        <v>7</v>
      </c>
      <c r="K7639" s="11" t="s">
        <v>8034</v>
      </c>
      <c r="L7639" s="11">
        <f t="shared" si="357"/>
        <v>1416</v>
      </c>
      <c r="M7639" s="11">
        <f t="shared" si="358"/>
        <v>1712</v>
      </c>
      <c r="N7639" s="12">
        <f t="shared" si="359"/>
        <v>0.54731457800511507</v>
      </c>
    </row>
    <row r="7640" spans="1:14" x14ac:dyDescent="0.3">
      <c r="A7640" s="8" t="s">
        <v>7649</v>
      </c>
      <c r="B7640" s="9">
        <v>45641</v>
      </c>
      <c r="C7640" s="10" t="s">
        <v>8011</v>
      </c>
      <c r="D7640" s="10" t="s">
        <v>8023</v>
      </c>
      <c r="E7640" s="10" t="s">
        <v>8033</v>
      </c>
      <c r="F7640" s="11">
        <v>5</v>
      </c>
      <c r="G7640" s="11">
        <v>3700</v>
      </c>
      <c r="H7640" s="11">
        <v>380</v>
      </c>
      <c r="I7640" s="11">
        <v>165</v>
      </c>
      <c r="J7640" s="11">
        <v>4</v>
      </c>
      <c r="K7640" s="11" t="s">
        <v>8034</v>
      </c>
      <c r="L7640" s="11">
        <f t="shared" si="357"/>
        <v>545</v>
      </c>
      <c r="M7640" s="11">
        <f t="shared" si="358"/>
        <v>3155</v>
      </c>
      <c r="N7640" s="12">
        <f t="shared" si="359"/>
        <v>0.85270270270270265</v>
      </c>
    </row>
    <row r="7641" spans="1:14" x14ac:dyDescent="0.3">
      <c r="A7641" s="8" t="s">
        <v>7650</v>
      </c>
      <c r="B7641" s="9">
        <v>45641</v>
      </c>
      <c r="C7641" s="10" t="s">
        <v>8012</v>
      </c>
      <c r="D7641" s="10" t="s">
        <v>8016</v>
      </c>
      <c r="E7641" s="10" t="s">
        <v>8031</v>
      </c>
      <c r="F7641" s="11">
        <v>4</v>
      </c>
      <c r="G7641" s="11">
        <v>2384</v>
      </c>
      <c r="H7641" s="11">
        <v>1486</v>
      </c>
      <c r="I7641" s="11">
        <v>127</v>
      </c>
      <c r="J7641" s="11">
        <v>5</v>
      </c>
      <c r="K7641" s="11" t="s">
        <v>8034</v>
      </c>
      <c r="L7641" s="11">
        <f t="shared" si="357"/>
        <v>1613</v>
      </c>
      <c r="M7641" s="11">
        <f t="shared" si="358"/>
        <v>771</v>
      </c>
      <c r="N7641" s="12">
        <f t="shared" si="359"/>
        <v>0.32340604026845637</v>
      </c>
    </row>
    <row r="7642" spans="1:14" x14ac:dyDescent="0.3">
      <c r="A7642" s="8" t="s">
        <v>7651</v>
      </c>
      <c r="B7642" s="9">
        <v>45641</v>
      </c>
      <c r="C7642" s="10" t="s">
        <v>8011</v>
      </c>
      <c r="D7642" s="10" t="s">
        <v>8030</v>
      </c>
      <c r="E7642" s="10" t="s">
        <v>8032</v>
      </c>
      <c r="F7642" s="11">
        <v>2</v>
      </c>
      <c r="G7642" s="11">
        <v>1774</v>
      </c>
      <c r="H7642" s="11">
        <v>1193</v>
      </c>
      <c r="I7642" s="11">
        <v>201</v>
      </c>
      <c r="J7642" s="11">
        <v>3</v>
      </c>
      <c r="K7642" s="11" t="s">
        <v>8034</v>
      </c>
      <c r="L7642" s="11">
        <f t="shared" si="357"/>
        <v>1394</v>
      </c>
      <c r="M7642" s="11">
        <f t="shared" si="358"/>
        <v>380</v>
      </c>
      <c r="N7642" s="12">
        <f t="shared" si="359"/>
        <v>0.21420518602029312</v>
      </c>
    </row>
    <row r="7643" spans="1:14" x14ac:dyDescent="0.3">
      <c r="A7643" s="8" t="s">
        <v>7652</v>
      </c>
      <c r="B7643" s="9">
        <v>45641</v>
      </c>
      <c r="C7643" s="10" t="s">
        <v>8011</v>
      </c>
      <c r="D7643" s="10" t="s">
        <v>8023</v>
      </c>
      <c r="E7643" s="10" t="s">
        <v>8032</v>
      </c>
      <c r="F7643" s="11">
        <v>2</v>
      </c>
      <c r="G7643" s="11">
        <v>1480</v>
      </c>
      <c r="H7643" s="11">
        <v>1120</v>
      </c>
      <c r="I7643" s="11">
        <v>180</v>
      </c>
      <c r="J7643" s="11">
        <v>3</v>
      </c>
      <c r="K7643" s="11" t="s">
        <v>8035</v>
      </c>
      <c r="L7643" s="11">
        <f t="shared" si="357"/>
        <v>1300</v>
      </c>
      <c r="M7643" s="11">
        <f t="shared" si="358"/>
        <v>180</v>
      </c>
      <c r="N7643" s="12">
        <f t="shared" si="359"/>
        <v>0.12162162162162163</v>
      </c>
    </row>
    <row r="7644" spans="1:14" x14ac:dyDescent="0.3">
      <c r="A7644" s="8" t="s">
        <v>7653</v>
      </c>
      <c r="B7644" s="9">
        <v>45642</v>
      </c>
      <c r="C7644" s="10" t="s">
        <v>8014</v>
      </c>
      <c r="D7644" s="10" t="s">
        <v>8024</v>
      </c>
      <c r="E7644" s="10" t="s">
        <v>8032</v>
      </c>
      <c r="F7644" s="11">
        <v>3</v>
      </c>
      <c r="G7644" s="11">
        <v>1653</v>
      </c>
      <c r="H7644" s="11">
        <v>1304</v>
      </c>
      <c r="I7644" s="11">
        <v>105</v>
      </c>
      <c r="J7644" s="11">
        <v>2</v>
      </c>
      <c r="K7644" s="11" t="s">
        <v>8034</v>
      </c>
      <c r="L7644" s="11">
        <f t="shared" si="357"/>
        <v>1409</v>
      </c>
      <c r="M7644" s="11">
        <f t="shared" si="358"/>
        <v>244</v>
      </c>
      <c r="N7644" s="12">
        <f t="shared" si="359"/>
        <v>0.14761040532365396</v>
      </c>
    </row>
    <row r="7645" spans="1:14" x14ac:dyDescent="0.3">
      <c r="A7645" s="8" t="s">
        <v>7654</v>
      </c>
      <c r="B7645" s="9">
        <v>45642</v>
      </c>
      <c r="C7645" s="10" t="s">
        <v>8013</v>
      </c>
      <c r="D7645" s="10" t="s">
        <v>8025</v>
      </c>
      <c r="E7645" s="10" t="s">
        <v>8032</v>
      </c>
      <c r="F7645" s="11">
        <v>3</v>
      </c>
      <c r="G7645" s="11">
        <v>2613</v>
      </c>
      <c r="H7645" s="11">
        <v>1068</v>
      </c>
      <c r="I7645" s="11">
        <v>201</v>
      </c>
      <c r="J7645" s="11">
        <v>6</v>
      </c>
      <c r="K7645" s="11" t="s">
        <v>8034</v>
      </c>
      <c r="L7645" s="11">
        <f t="shared" si="357"/>
        <v>1269</v>
      </c>
      <c r="M7645" s="11">
        <f t="shared" si="358"/>
        <v>1344</v>
      </c>
      <c r="N7645" s="12">
        <f t="shared" si="359"/>
        <v>0.51435132032146957</v>
      </c>
    </row>
    <row r="7646" spans="1:14" x14ac:dyDescent="0.3">
      <c r="A7646" s="8" t="s">
        <v>7655</v>
      </c>
      <c r="B7646" s="9">
        <v>45642</v>
      </c>
      <c r="C7646" s="10" t="s">
        <v>8011</v>
      </c>
      <c r="D7646" s="10" t="s">
        <v>8015</v>
      </c>
      <c r="E7646" s="10" t="s">
        <v>8031</v>
      </c>
      <c r="F7646" s="11">
        <v>3</v>
      </c>
      <c r="G7646" s="11">
        <v>2004</v>
      </c>
      <c r="H7646" s="11">
        <v>350</v>
      </c>
      <c r="I7646" s="11">
        <v>219</v>
      </c>
      <c r="J7646" s="11">
        <v>7</v>
      </c>
      <c r="K7646" s="11" t="s">
        <v>8034</v>
      </c>
      <c r="L7646" s="11">
        <f t="shared" si="357"/>
        <v>569</v>
      </c>
      <c r="M7646" s="11">
        <f t="shared" si="358"/>
        <v>1435</v>
      </c>
      <c r="N7646" s="12">
        <f t="shared" si="359"/>
        <v>0.71606786427145708</v>
      </c>
    </row>
    <row r="7647" spans="1:14" x14ac:dyDescent="0.3">
      <c r="A7647" s="8" t="s">
        <v>7656</v>
      </c>
      <c r="B7647" s="9">
        <v>45642</v>
      </c>
      <c r="C7647" s="10" t="s">
        <v>8012</v>
      </c>
      <c r="D7647" s="10" t="s">
        <v>8016</v>
      </c>
      <c r="E7647" s="10" t="s">
        <v>8032</v>
      </c>
      <c r="F7647" s="11">
        <v>1</v>
      </c>
      <c r="G7647" s="11">
        <v>680</v>
      </c>
      <c r="H7647" s="11">
        <v>1047</v>
      </c>
      <c r="I7647" s="11">
        <v>134</v>
      </c>
      <c r="J7647" s="11">
        <v>2</v>
      </c>
      <c r="K7647" s="11" t="s">
        <v>8034</v>
      </c>
      <c r="L7647" s="11">
        <f t="shared" si="357"/>
        <v>1181</v>
      </c>
      <c r="M7647" s="11">
        <f t="shared" si="358"/>
        <v>-501</v>
      </c>
      <c r="N7647" s="12">
        <f t="shared" si="359"/>
        <v>-0.73676470588235299</v>
      </c>
    </row>
    <row r="7648" spans="1:14" x14ac:dyDescent="0.3">
      <c r="A7648" s="8" t="s">
        <v>7657</v>
      </c>
      <c r="B7648" s="9">
        <v>45642</v>
      </c>
      <c r="C7648" s="10" t="s">
        <v>8011</v>
      </c>
      <c r="D7648" s="10" t="s">
        <v>8015</v>
      </c>
      <c r="E7648" s="10" t="s">
        <v>8033</v>
      </c>
      <c r="F7648" s="11">
        <v>1</v>
      </c>
      <c r="G7648" s="11">
        <v>876</v>
      </c>
      <c r="H7648" s="11">
        <v>1091</v>
      </c>
      <c r="I7648" s="11">
        <v>170</v>
      </c>
      <c r="J7648" s="11">
        <v>5</v>
      </c>
      <c r="K7648" s="11" t="s">
        <v>8034</v>
      </c>
      <c r="L7648" s="11">
        <f t="shared" si="357"/>
        <v>1261</v>
      </c>
      <c r="M7648" s="11">
        <f t="shared" si="358"/>
        <v>-385</v>
      </c>
      <c r="N7648" s="12">
        <f t="shared" si="359"/>
        <v>-0.43949771689497719</v>
      </c>
    </row>
    <row r="7649" spans="1:14" x14ac:dyDescent="0.3">
      <c r="A7649" s="8" t="s">
        <v>7658</v>
      </c>
      <c r="B7649" s="9">
        <v>45642</v>
      </c>
      <c r="C7649" s="10" t="s">
        <v>8012</v>
      </c>
      <c r="D7649" s="10" t="s">
        <v>8029</v>
      </c>
      <c r="E7649" s="10" t="s">
        <v>8033</v>
      </c>
      <c r="F7649" s="11">
        <v>3</v>
      </c>
      <c r="G7649" s="11">
        <v>1965</v>
      </c>
      <c r="H7649" s="11">
        <v>1051</v>
      </c>
      <c r="I7649" s="11">
        <v>163</v>
      </c>
      <c r="J7649" s="11">
        <v>3</v>
      </c>
      <c r="K7649" s="11" t="s">
        <v>8035</v>
      </c>
      <c r="L7649" s="11">
        <f t="shared" si="357"/>
        <v>1214</v>
      </c>
      <c r="M7649" s="11">
        <f t="shared" si="358"/>
        <v>751</v>
      </c>
      <c r="N7649" s="12">
        <f t="shared" si="359"/>
        <v>0.38218829516539438</v>
      </c>
    </row>
    <row r="7650" spans="1:14" x14ac:dyDescent="0.3">
      <c r="A7650" s="8" t="s">
        <v>7659</v>
      </c>
      <c r="B7650" s="9">
        <v>45642</v>
      </c>
      <c r="C7650" s="10" t="s">
        <v>8014</v>
      </c>
      <c r="D7650" s="10" t="s">
        <v>8018</v>
      </c>
      <c r="E7650" s="10" t="s">
        <v>8031</v>
      </c>
      <c r="F7650" s="11">
        <v>4</v>
      </c>
      <c r="G7650" s="11">
        <v>2944</v>
      </c>
      <c r="H7650" s="11">
        <v>1453</v>
      </c>
      <c r="I7650" s="11">
        <v>107</v>
      </c>
      <c r="J7650" s="11">
        <v>4</v>
      </c>
      <c r="K7650" s="11" t="s">
        <v>8034</v>
      </c>
      <c r="L7650" s="11">
        <f t="shared" si="357"/>
        <v>1560</v>
      </c>
      <c r="M7650" s="11">
        <f t="shared" si="358"/>
        <v>1384</v>
      </c>
      <c r="N7650" s="12">
        <f t="shared" si="359"/>
        <v>0.47010869565217389</v>
      </c>
    </row>
    <row r="7651" spans="1:14" x14ac:dyDescent="0.3">
      <c r="A7651" s="8" t="s">
        <v>7660</v>
      </c>
      <c r="B7651" s="9">
        <v>45642</v>
      </c>
      <c r="C7651" s="10" t="s">
        <v>8013</v>
      </c>
      <c r="D7651" s="10" t="s">
        <v>8019</v>
      </c>
      <c r="E7651" s="10" t="s">
        <v>8033</v>
      </c>
      <c r="F7651" s="11">
        <v>5</v>
      </c>
      <c r="G7651" s="11">
        <v>4435</v>
      </c>
      <c r="H7651" s="11">
        <v>720</v>
      </c>
      <c r="I7651" s="11">
        <v>103</v>
      </c>
      <c r="J7651" s="11">
        <v>5</v>
      </c>
      <c r="K7651" s="11" t="s">
        <v>8034</v>
      </c>
      <c r="L7651" s="11">
        <f t="shared" si="357"/>
        <v>823</v>
      </c>
      <c r="M7651" s="11">
        <f t="shared" si="358"/>
        <v>3612</v>
      </c>
      <c r="N7651" s="12">
        <f t="shared" si="359"/>
        <v>0.8144306651634724</v>
      </c>
    </row>
    <row r="7652" spans="1:14" x14ac:dyDescent="0.3">
      <c r="A7652" s="8" t="s">
        <v>7661</v>
      </c>
      <c r="B7652" s="9">
        <v>45642</v>
      </c>
      <c r="C7652" s="10" t="s">
        <v>8013</v>
      </c>
      <c r="D7652" s="10" t="s">
        <v>8025</v>
      </c>
      <c r="E7652" s="10" t="s">
        <v>8031</v>
      </c>
      <c r="F7652" s="11">
        <v>5</v>
      </c>
      <c r="G7652" s="11">
        <v>4325</v>
      </c>
      <c r="H7652" s="11">
        <v>852</v>
      </c>
      <c r="I7652" s="11">
        <v>145</v>
      </c>
      <c r="J7652" s="11">
        <v>7</v>
      </c>
      <c r="K7652" s="11" t="s">
        <v>8034</v>
      </c>
      <c r="L7652" s="11">
        <f t="shared" si="357"/>
        <v>997</v>
      </c>
      <c r="M7652" s="11">
        <f t="shared" si="358"/>
        <v>3328</v>
      </c>
      <c r="N7652" s="12">
        <f t="shared" si="359"/>
        <v>0.76947976878612712</v>
      </c>
    </row>
    <row r="7653" spans="1:14" x14ac:dyDescent="0.3">
      <c r="A7653" s="8" t="s">
        <v>7662</v>
      </c>
      <c r="B7653" s="9">
        <v>45642</v>
      </c>
      <c r="C7653" s="10" t="s">
        <v>8012</v>
      </c>
      <c r="D7653" s="10" t="s">
        <v>8027</v>
      </c>
      <c r="E7653" s="10" t="s">
        <v>8032</v>
      </c>
      <c r="F7653" s="11">
        <v>2</v>
      </c>
      <c r="G7653" s="11">
        <v>1364</v>
      </c>
      <c r="H7653" s="11">
        <v>940</v>
      </c>
      <c r="I7653" s="11">
        <v>147</v>
      </c>
      <c r="J7653" s="11">
        <v>2</v>
      </c>
      <c r="K7653" s="11" t="s">
        <v>8034</v>
      </c>
      <c r="L7653" s="11">
        <f t="shared" si="357"/>
        <v>1087</v>
      </c>
      <c r="M7653" s="11">
        <f t="shared" si="358"/>
        <v>277</v>
      </c>
      <c r="N7653" s="12">
        <f t="shared" si="359"/>
        <v>0.20307917888563048</v>
      </c>
    </row>
    <row r="7654" spans="1:14" x14ac:dyDescent="0.3">
      <c r="A7654" s="8" t="s">
        <v>7663</v>
      </c>
      <c r="B7654" s="9">
        <v>45642</v>
      </c>
      <c r="C7654" s="10" t="s">
        <v>8012</v>
      </c>
      <c r="D7654" s="10" t="s">
        <v>8029</v>
      </c>
      <c r="E7654" s="10" t="s">
        <v>8032</v>
      </c>
      <c r="F7654" s="11">
        <v>5</v>
      </c>
      <c r="G7654" s="11">
        <v>4490</v>
      </c>
      <c r="H7654" s="11">
        <v>584</v>
      </c>
      <c r="I7654" s="11">
        <v>215</v>
      </c>
      <c r="J7654" s="11">
        <v>7</v>
      </c>
      <c r="K7654" s="11" t="s">
        <v>8034</v>
      </c>
      <c r="L7654" s="11">
        <f t="shared" si="357"/>
        <v>799</v>
      </c>
      <c r="M7654" s="11">
        <f t="shared" si="358"/>
        <v>3691</v>
      </c>
      <c r="N7654" s="12">
        <f t="shared" si="359"/>
        <v>0.82204899777282847</v>
      </c>
    </row>
    <row r="7655" spans="1:14" x14ac:dyDescent="0.3">
      <c r="A7655" s="8" t="s">
        <v>7664</v>
      </c>
      <c r="B7655" s="9">
        <v>45642</v>
      </c>
      <c r="C7655" s="10" t="s">
        <v>8014</v>
      </c>
      <c r="D7655" s="10" t="s">
        <v>8020</v>
      </c>
      <c r="E7655" s="10" t="s">
        <v>8033</v>
      </c>
      <c r="F7655" s="11">
        <v>3</v>
      </c>
      <c r="G7655" s="11">
        <v>2454</v>
      </c>
      <c r="H7655" s="11">
        <v>757</v>
      </c>
      <c r="I7655" s="11">
        <v>128</v>
      </c>
      <c r="J7655" s="11">
        <v>3</v>
      </c>
      <c r="K7655" s="11" t="s">
        <v>8034</v>
      </c>
      <c r="L7655" s="11">
        <f t="shared" si="357"/>
        <v>885</v>
      </c>
      <c r="M7655" s="11">
        <f t="shared" si="358"/>
        <v>1569</v>
      </c>
      <c r="N7655" s="12">
        <f t="shared" si="359"/>
        <v>0.63936430317848414</v>
      </c>
    </row>
    <row r="7656" spans="1:14" x14ac:dyDescent="0.3">
      <c r="A7656" s="8" t="s">
        <v>7665</v>
      </c>
      <c r="B7656" s="9">
        <v>45642</v>
      </c>
      <c r="C7656" s="10" t="s">
        <v>8014</v>
      </c>
      <c r="D7656" s="10" t="s">
        <v>8020</v>
      </c>
      <c r="E7656" s="10" t="s">
        <v>8032</v>
      </c>
      <c r="F7656" s="11">
        <v>2</v>
      </c>
      <c r="G7656" s="11">
        <v>1728</v>
      </c>
      <c r="H7656" s="11">
        <v>653</v>
      </c>
      <c r="I7656" s="11">
        <v>175</v>
      </c>
      <c r="J7656" s="11">
        <v>7</v>
      </c>
      <c r="K7656" s="11" t="s">
        <v>8034</v>
      </c>
      <c r="L7656" s="11">
        <f t="shared" si="357"/>
        <v>828</v>
      </c>
      <c r="M7656" s="11">
        <f t="shared" si="358"/>
        <v>900</v>
      </c>
      <c r="N7656" s="12">
        <f t="shared" si="359"/>
        <v>0.52083333333333337</v>
      </c>
    </row>
    <row r="7657" spans="1:14" x14ac:dyDescent="0.3">
      <c r="A7657" s="8" t="s">
        <v>7666</v>
      </c>
      <c r="B7657" s="9">
        <v>45642</v>
      </c>
      <c r="C7657" s="10" t="s">
        <v>8012</v>
      </c>
      <c r="D7657" s="10" t="s">
        <v>8028</v>
      </c>
      <c r="E7657" s="10" t="s">
        <v>8031</v>
      </c>
      <c r="F7657" s="11">
        <v>3</v>
      </c>
      <c r="G7657" s="11">
        <v>2562</v>
      </c>
      <c r="H7657" s="11">
        <v>443</v>
      </c>
      <c r="I7657" s="11">
        <v>156</v>
      </c>
      <c r="J7657" s="11">
        <v>4</v>
      </c>
      <c r="K7657" s="11" t="s">
        <v>8034</v>
      </c>
      <c r="L7657" s="11">
        <f t="shared" si="357"/>
        <v>599</v>
      </c>
      <c r="M7657" s="11">
        <f t="shared" si="358"/>
        <v>1963</v>
      </c>
      <c r="N7657" s="12">
        <f t="shared" si="359"/>
        <v>0.76619828259172518</v>
      </c>
    </row>
    <row r="7658" spans="1:14" x14ac:dyDescent="0.3">
      <c r="A7658" s="8" t="s">
        <v>7667</v>
      </c>
      <c r="B7658" s="9">
        <v>45642</v>
      </c>
      <c r="C7658" s="10" t="s">
        <v>8013</v>
      </c>
      <c r="D7658" s="10" t="s">
        <v>8025</v>
      </c>
      <c r="E7658" s="10" t="s">
        <v>8033</v>
      </c>
      <c r="F7658" s="11">
        <v>1</v>
      </c>
      <c r="G7658" s="11">
        <v>813</v>
      </c>
      <c r="H7658" s="11">
        <v>705</v>
      </c>
      <c r="I7658" s="11">
        <v>193</v>
      </c>
      <c r="J7658" s="11">
        <v>7</v>
      </c>
      <c r="K7658" s="11" t="s">
        <v>8034</v>
      </c>
      <c r="L7658" s="11">
        <f t="shared" si="357"/>
        <v>898</v>
      </c>
      <c r="M7658" s="11">
        <f t="shared" si="358"/>
        <v>-85</v>
      </c>
      <c r="N7658" s="12">
        <f t="shared" si="359"/>
        <v>-0.1045510455104551</v>
      </c>
    </row>
    <row r="7659" spans="1:14" x14ac:dyDescent="0.3">
      <c r="A7659" s="8" t="s">
        <v>7668</v>
      </c>
      <c r="B7659" s="9">
        <v>45642</v>
      </c>
      <c r="C7659" s="10" t="s">
        <v>8011</v>
      </c>
      <c r="D7659" s="10" t="s">
        <v>8023</v>
      </c>
      <c r="E7659" s="10" t="s">
        <v>8033</v>
      </c>
      <c r="F7659" s="11">
        <v>5</v>
      </c>
      <c r="G7659" s="11">
        <v>2840</v>
      </c>
      <c r="H7659" s="11">
        <v>667</v>
      </c>
      <c r="I7659" s="11">
        <v>128</v>
      </c>
      <c r="J7659" s="11">
        <v>3</v>
      </c>
      <c r="K7659" s="11" t="s">
        <v>8035</v>
      </c>
      <c r="L7659" s="11">
        <f t="shared" si="357"/>
        <v>795</v>
      </c>
      <c r="M7659" s="11">
        <f t="shared" si="358"/>
        <v>2045</v>
      </c>
      <c r="N7659" s="12">
        <f t="shared" si="359"/>
        <v>0.72007042253521125</v>
      </c>
    </row>
    <row r="7660" spans="1:14" x14ac:dyDescent="0.3">
      <c r="A7660" s="8" t="s">
        <v>7669</v>
      </c>
      <c r="B7660" s="9">
        <v>45642</v>
      </c>
      <c r="C7660" s="10" t="s">
        <v>8012</v>
      </c>
      <c r="D7660" s="10" t="s">
        <v>8028</v>
      </c>
      <c r="E7660" s="10" t="s">
        <v>8031</v>
      </c>
      <c r="F7660" s="11">
        <v>4</v>
      </c>
      <c r="G7660" s="11">
        <v>2256</v>
      </c>
      <c r="H7660" s="11">
        <v>569</v>
      </c>
      <c r="I7660" s="11">
        <v>209</v>
      </c>
      <c r="J7660" s="11">
        <v>6</v>
      </c>
      <c r="K7660" s="11" t="s">
        <v>8034</v>
      </c>
      <c r="L7660" s="11">
        <f t="shared" si="357"/>
        <v>778</v>
      </c>
      <c r="M7660" s="11">
        <f t="shared" si="358"/>
        <v>1478</v>
      </c>
      <c r="N7660" s="12">
        <f t="shared" si="359"/>
        <v>0.65514184397163122</v>
      </c>
    </row>
    <row r="7661" spans="1:14" x14ac:dyDescent="0.3">
      <c r="A7661" s="8" t="s">
        <v>7670</v>
      </c>
      <c r="B7661" s="9">
        <v>45642</v>
      </c>
      <c r="C7661" s="10" t="s">
        <v>8013</v>
      </c>
      <c r="D7661" s="10" t="s">
        <v>8022</v>
      </c>
      <c r="E7661" s="10" t="s">
        <v>8031</v>
      </c>
      <c r="F7661" s="11">
        <v>1</v>
      </c>
      <c r="G7661" s="11">
        <v>677</v>
      </c>
      <c r="H7661" s="11">
        <v>1474</v>
      </c>
      <c r="I7661" s="11">
        <v>196</v>
      </c>
      <c r="J7661" s="11">
        <v>2</v>
      </c>
      <c r="K7661" s="11" t="s">
        <v>8034</v>
      </c>
      <c r="L7661" s="11">
        <f t="shared" si="357"/>
        <v>1670</v>
      </c>
      <c r="M7661" s="11">
        <f t="shared" si="358"/>
        <v>-993</v>
      </c>
      <c r="N7661" s="12">
        <f t="shared" si="359"/>
        <v>-1.4667651403249631</v>
      </c>
    </row>
    <row r="7662" spans="1:14" x14ac:dyDescent="0.3">
      <c r="A7662" s="8" t="s">
        <v>7671</v>
      </c>
      <c r="B7662" s="9">
        <v>45642</v>
      </c>
      <c r="C7662" s="10" t="s">
        <v>8012</v>
      </c>
      <c r="D7662" s="10" t="s">
        <v>8028</v>
      </c>
      <c r="E7662" s="10" t="s">
        <v>8033</v>
      </c>
      <c r="F7662" s="11">
        <v>1</v>
      </c>
      <c r="G7662" s="11">
        <v>797</v>
      </c>
      <c r="H7662" s="11">
        <v>668</v>
      </c>
      <c r="I7662" s="11">
        <v>181</v>
      </c>
      <c r="J7662" s="11">
        <v>2</v>
      </c>
      <c r="K7662" s="11" t="s">
        <v>8034</v>
      </c>
      <c r="L7662" s="11">
        <f t="shared" si="357"/>
        <v>849</v>
      </c>
      <c r="M7662" s="11">
        <f t="shared" si="358"/>
        <v>-52</v>
      </c>
      <c r="N7662" s="12">
        <f t="shared" si="359"/>
        <v>-6.5244667503136761E-2</v>
      </c>
    </row>
    <row r="7663" spans="1:14" x14ac:dyDescent="0.3">
      <c r="A7663" s="8" t="s">
        <v>7672</v>
      </c>
      <c r="B7663" s="9">
        <v>45642</v>
      </c>
      <c r="C7663" s="10" t="s">
        <v>8013</v>
      </c>
      <c r="D7663" s="10" t="s">
        <v>8019</v>
      </c>
      <c r="E7663" s="10" t="s">
        <v>8031</v>
      </c>
      <c r="F7663" s="11">
        <v>3</v>
      </c>
      <c r="G7663" s="11">
        <v>2217</v>
      </c>
      <c r="H7663" s="11">
        <v>1415</v>
      </c>
      <c r="I7663" s="11">
        <v>214</v>
      </c>
      <c r="J7663" s="11">
        <v>4</v>
      </c>
      <c r="K7663" s="11" t="s">
        <v>8034</v>
      </c>
      <c r="L7663" s="11">
        <f t="shared" si="357"/>
        <v>1629</v>
      </c>
      <c r="M7663" s="11">
        <f t="shared" si="358"/>
        <v>588</v>
      </c>
      <c r="N7663" s="12">
        <f t="shared" si="359"/>
        <v>0.26522327469553453</v>
      </c>
    </row>
    <row r="7664" spans="1:14" x14ac:dyDescent="0.3">
      <c r="A7664" s="8" t="s">
        <v>7673</v>
      </c>
      <c r="B7664" s="9">
        <v>45642</v>
      </c>
      <c r="C7664" s="10" t="s">
        <v>8014</v>
      </c>
      <c r="D7664" s="10" t="s">
        <v>8026</v>
      </c>
      <c r="E7664" s="10" t="s">
        <v>8032</v>
      </c>
      <c r="F7664" s="11">
        <v>1</v>
      </c>
      <c r="G7664" s="11">
        <v>866</v>
      </c>
      <c r="H7664" s="11">
        <v>435</v>
      </c>
      <c r="I7664" s="11">
        <v>188</v>
      </c>
      <c r="J7664" s="11">
        <v>7</v>
      </c>
      <c r="K7664" s="11" t="s">
        <v>8034</v>
      </c>
      <c r="L7664" s="11">
        <f t="shared" si="357"/>
        <v>623</v>
      </c>
      <c r="M7664" s="11">
        <f t="shared" si="358"/>
        <v>243</v>
      </c>
      <c r="N7664" s="12">
        <f t="shared" si="359"/>
        <v>0.28060046189376442</v>
      </c>
    </row>
    <row r="7665" spans="1:14" x14ac:dyDescent="0.3">
      <c r="A7665" s="8" t="s">
        <v>7674</v>
      </c>
      <c r="B7665" s="9">
        <v>45642</v>
      </c>
      <c r="C7665" s="10" t="s">
        <v>8014</v>
      </c>
      <c r="D7665" s="10" t="s">
        <v>8026</v>
      </c>
      <c r="E7665" s="10" t="s">
        <v>8033</v>
      </c>
      <c r="F7665" s="11">
        <v>5</v>
      </c>
      <c r="G7665" s="11">
        <v>4095</v>
      </c>
      <c r="H7665" s="11">
        <v>1285</v>
      </c>
      <c r="I7665" s="11">
        <v>197</v>
      </c>
      <c r="J7665" s="11">
        <v>5</v>
      </c>
      <c r="K7665" s="11" t="s">
        <v>8035</v>
      </c>
      <c r="L7665" s="11">
        <f t="shared" si="357"/>
        <v>1482</v>
      </c>
      <c r="M7665" s="11">
        <f t="shared" si="358"/>
        <v>2613</v>
      </c>
      <c r="N7665" s="12">
        <f t="shared" si="359"/>
        <v>0.63809523809523805</v>
      </c>
    </row>
    <row r="7666" spans="1:14" x14ac:dyDescent="0.3">
      <c r="A7666" s="8" t="s">
        <v>7675</v>
      </c>
      <c r="B7666" s="9">
        <v>45642</v>
      </c>
      <c r="C7666" s="10" t="s">
        <v>8013</v>
      </c>
      <c r="D7666" s="10" t="s">
        <v>8017</v>
      </c>
      <c r="E7666" s="10" t="s">
        <v>8032</v>
      </c>
      <c r="F7666" s="11">
        <v>3</v>
      </c>
      <c r="G7666" s="11">
        <v>2109</v>
      </c>
      <c r="H7666" s="11">
        <v>1180</v>
      </c>
      <c r="I7666" s="11">
        <v>150</v>
      </c>
      <c r="J7666" s="11">
        <v>2</v>
      </c>
      <c r="K7666" s="11" t="s">
        <v>8034</v>
      </c>
      <c r="L7666" s="11">
        <f t="shared" si="357"/>
        <v>1330</v>
      </c>
      <c r="M7666" s="11">
        <f t="shared" si="358"/>
        <v>779</v>
      </c>
      <c r="N7666" s="12">
        <f t="shared" si="359"/>
        <v>0.36936936936936937</v>
      </c>
    </row>
    <row r="7667" spans="1:14" x14ac:dyDescent="0.3">
      <c r="A7667" s="8" t="s">
        <v>7676</v>
      </c>
      <c r="B7667" s="9">
        <v>45642</v>
      </c>
      <c r="C7667" s="10" t="s">
        <v>8014</v>
      </c>
      <c r="D7667" s="10" t="s">
        <v>8026</v>
      </c>
      <c r="E7667" s="10" t="s">
        <v>8033</v>
      </c>
      <c r="F7667" s="11">
        <v>3</v>
      </c>
      <c r="G7667" s="11">
        <v>1767</v>
      </c>
      <c r="H7667" s="11">
        <v>1215</v>
      </c>
      <c r="I7667" s="11">
        <v>188</v>
      </c>
      <c r="J7667" s="11">
        <v>6</v>
      </c>
      <c r="K7667" s="11" t="s">
        <v>8035</v>
      </c>
      <c r="L7667" s="11">
        <f t="shared" si="357"/>
        <v>1403</v>
      </c>
      <c r="M7667" s="11">
        <f t="shared" si="358"/>
        <v>364</v>
      </c>
      <c r="N7667" s="12">
        <f t="shared" si="359"/>
        <v>0.20599886813808715</v>
      </c>
    </row>
    <row r="7668" spans="1:14" x14ac:dyDescent="0.3">
      <c r="A7668" s="8" t="s">
        <v>7677</v>
      </c>
      <c r="B7668" s="9">
        <v>45642</v>
      </c>
      <c r="C7668" s="10" t="s">
        <v>8012</v>
      </c>
      <c r="D7668" s="10" t="s">
        <v>8016</v>
      </c>
      <c r="E7668" s="10" t="s">
        <v>8031</v>
      </c>
      <c r="F7668" s="11">
        <v>3</v>
      </c>
      <c r="G7668" s="11">
        <v>2379</v>
      </c>
      <c r="H7668" s="11">
        <v>652</v>
      </c>
      <c r="I7668" s="11">
        <v>120</v>
      </c>
      <c r="J7668" s="11">
        <v>2</v>
      </c>
      <c r="K7668" s="11" t="s">
        <v>8034</v>
      </c>
      <c r="L7668" s="11">
        <f t="shared" si="357"/>
        <v>772</v>
      </c>
      <c r="M7668" s="11">
        <f t="shared" si="358"/>
        <v>1607</v>
      </c>
      <c r="N7668" s="12">
        <f t="shared" si="359"/>
        <v>0.67549390500210171</v>
      </c>
    </row>
    <row r="7669" spans="1:14" x14ac:dyDescent="0.3">
      <c r="A7669" s="8" t="s">
        <v>7678</v>
      </c>
      <c r="B7669" s="9">
        <v>45642</v>
      </c>
      <c r="C7669" s="10" t="s">
        <v>8013</v>
      </c>
      <c r="D7669" s="10" t="s">
        <v>8022</v>
      </c>
      <c r="E7669" s="10" t="s">
        <v>8032</v>
      </c>
      <c r="F7669" s="11">
        <v>2</v>
      </c>
      <c r="G7669" s="11">
        <v>1708</v>
      </c>
      <c r="H7669" s="11">
        <v>869</v>
      </c>
      <c r="I7669" s="11">
        <v>128</v>
      </c>
      <c r="J7669" s="11">
        <v>3</v>
      </c>
      <c r="K7669" s="11" t="s">
        <v>8035</v>
      </c>
      <c r="L7669" s="11">
        <f t="shared" si="357"/>
        <v>997</v>
      </c>
      <c r="M7669" s="11">
        <f t="shared" si="358"/>
        <v>711</v>
      </c>
      <c r="N7669" s="12">
        <f t="shared" si="359"/>
        <v>0.41627634660421547</v>
      </c>
    </row>
    <row r="7670" spans="1:14" x14ac:dyDescent="0.3">
      <c r="A7670" s="8" t="s">
        <v>7679</v>
      </c>
      <c r="B7670" s="9">
        <v>45642</v>
      </c>
      <c r="C7670" s="10" t="s">
        <v>8014</v>
      </c>
      <c r="D7670" s="10" t="s">
        <v>8026</v>
      </c>
      <c r="E7670" s="10" t="s">
        <v>8033</v>
      </c>
      <c r="F7670" s="11">
        <v>5</v>
      </c>
      <c r="G7670" s="11">
        <v>3415</v>
      </c>
      <c r="H7670" s="11">
        <v>1480</v>
      </c>
      <c r="I7670" s="11">
        <v>124</v>
      </c>
      <c r="J7670" s="11">
        <v>4</v>
      </c>
      <c r="K7670" s="11" t="s">
        <v>8035</v>
      </c>
      <c r="L7670" s="11">
        <f t="shared" si="357"/>
        <v>1604</v>
      </c>
      <c r="M7670" s="11">
        <f t="shared" si="358"/>
        <v>1811</v>
      </c>
      <c r="N7670" s="12">
        <f t="shared" si="359"/>
        <v>0.53030746705710108</v>
      </c>
    </row>
    <row r="7671" spans="1:14" x14ac:dyDescent="0.3">
      <c r="A7671" s="8" t="s">
        <v>7680</v>
      </c>
      <c r="B7671" s="9">
        <v>45643</v>
      </c>
      <c r="C7671" s="10" t="s">
        <v>8012</v>
      </c>
      <c r="D7671" s="10" t="s">
        <v>8029</v>
      </c>
      <c r="E7671" s="10" t="s">
        <v>8033</v>
      </c>
      <c r="F7671" s="11">
        <v>4</v>
      </c>
      <c r="G7671" s="11">
        <v>2556</v>
      </c>
      <c r="H7671" s="11">
        <v>1194</v>
      </c>
      <c r="I7671" s="11">
        <v>128</v>
      </c>
      <c r="J7671" s="11">
        <v>5</v>
      </c>
      <c r="K7671" s="11" t="s">
        <v>8034</v>
      </c>
      <c r="L7671" s="11">
        <f t="shared" si="357"/>
        <v>1322</v>
      </c>
      <c r="M7671" s="11">
        <f t="shared" si="358"/>
        <v>1234</v>
      </c>
      <c r="N7671" s="12">
        <f t="shared" si="359"/>
        <v>0.48278560250391234</v>
      </c>
    </row>
    <row r="7672" spans="1:14" x14ac:dyDescent="0.3">
      <c r="A7672" s="8" t="s">
        <v>7681</v>
      </c>
      <c r="B7672" s="9">
        <v>45643</v>
      </c>
      <c r="C7672" s="10" t="s">
        <v>8014</v>
      </c>
      <c r="D7672" s="10" t="s">
        <v>8018</v>
      </c>
      <c r="E7672" s="10" t="s">
        <v>8032</v>
      </c>
      <c r="F7672" s="11">
        <v>5</v>
      </c>
      <c r="G7672" s="11">
        <v>2945</v>
      </c>
      <c r="H7672" s="11">
        <v>723</v>
      </c>
      <c r="I7672" s="11">
        <v>163</v>
      </c>
      <c r="J7672" s="11">
        <v>4</v>
      </c>
      <c r="K7672" s="11" t="s">
        <v>8034</v>
      </c>
      <c r="L7672" s="11">
        <f t="shared" si="357"/>
        <v>886</v>
      </c>
      <c r="M7672" s="11">
        <f t="shared" si="358"/>
        <v>2059</v>
      </c>
      <c r="N7672" s="12">
        <f t="shared" si="359"/>
        <v>0.69915110356536503</v>
      </c>
    </row>
    <row r="7673" spans="1:14" x14ac:dyDescent="0.3">
      <c r="A7673" s="8" t="s">
        <v>7682</v>
      </c>
      <c r="B7673" s="9">
        <v>45643</v>
      </c>
      <c r="C7673" s="10" t="s">
        <v>8013</v>
      </c>
      <c r="D7673" s="10" t="s">
        <v>8022</v>
      </c>
      <c r="E7673" s="10" t="s">
        <v>8032</v>
      </c>
      <c r="F7673" s="11">
        <v>1</v>
      </c>
      <c r="G7673" s="11">
        <v>766</v>
      </c>
      <c r="H7673" s="11">
        <v>578</v>
      </c>
      <c r="I7673" s="11">
        <v>107</v>
      </c>
      <c r="J7673" s="11">
        <v>3</v>
      </c>
      <c r="K7673" s="11" t="s">
        <v>8035</v>
      </c>
      <c r="L7673" s="11">
        <f t="shared" si="357"/>
        <v>685</v>
      </c>
      <c r="M7673" s="11">
        <f t="shared" si="358"/>
        <v>81</v>
      </c>
      <c r="N7673" s="12">
        <f t="shared" si="359"/>
        <v>0.10574412532637076</v>
      </c>
    </row>
    <row r="7674" spans="1:14" x14ac:dyDescent="0.3">
      <c r="A7674" s="8" t="s">
        <v>7683</v>
      </c>
      <c r="B7674" s="9">
        <v>45643</v>
      </c>
      <c r="C7674" s="10" t="s">
        <v>8014</v>
      </c>
      <c r="D7674" s="10" t="s">
        <v>8018</v>
      </c>
      <c r="E7674" s="10" t="s">
        <v>8033</v>
      </c>
      <c r="F7674" s="11">
        <v>4</v>
      </c>
      <c r="G7674" s="11">
        <v>3096</v>
      </c>
      <c r="H7674" s="11">
        <v>500</v>
      </c>
      <c r="I7674" s="11">
        <v>103</v>
      </c>
      <c r="J7674" s="11">
        <v>4</v>
      </c>
      <c r="K7674" s="11" t="s">
        <v>8034</v>
      </c>
      <c r="L7674" s="11">
        <f t="shared" si="357"/>
        <v>603</v>
      </c>
      <c r="M7674" s="11">
        <f t="shared" si="358"/>
        <v>2493</v>
      </c>
      <c r="N7674" s="12">
        <f t="shared" si="359"/>
        <v>0.80523255813953487</v>
      </c>
    </row>
    <row r="7675" spans="1:14" x14ac:dyDescent="0.3">
      <c r="A7675" s="8" t="s">
        <v>7684</v>
      </c>
      <c r="B7675" s="9">
        <v>45643</v>
      </c>
      <c r="C7675" s="10" t="s">
        <v>8014</v>
      </c>
      <c r="D7675" s="10" t="s">
        <v>8018</v>
      </c>
      <c r="E7675" s="10" t="s">
        <v>8031</v>
      </c>
      <c r="F7675" s="11">
        <v>1</v>
      </c>
      <c r="G7675" s="11">
        <v>812</v>
      </c>
      <c r="H7675" s="11">
        <v>1455</v>
      </c>
      <c r="I7675" s="11">
        <v>205</v>
      </c>
      <c r="J7675" s="11">
        <v>6</v>
      </c>
      <c r="K7675" s="11" t="s">
        <v>8034</v>
      </c>
      <c r="L7675" s="11">
        <f t="shared" si="357"/>
        <v>1660</v>
      </c>
      <c r="M7675" s="11">
        <f t="shared" si="358"/>
        <v>-848</v>
      </c>
      <c r="N7675" s="12">
        <f t="shared" si="359"/>
        <v>-1.0443349753694582</v>
      </c>
    </row>
    <row r="7676" spans="1:14" x14ac:dyDescent="0.3">
      <c r="A7676" s="8" t="s">
        <v>7685</v>
      </c>
      <c r="B7676" s="9">
        <v>45643</v>
      </c>
      <c r="C7676" s="10" t="s">
        <v>8014</v>
      </c>
      <c r="D7676" s="10" t="s">
        <v>8020</v>
      </c>
      <c r="E7676" s="10" t="s">
        <v>8031</v>
      </c>
      <c r="F7676" s="11">
        <v>5</v>
      </c>
      <c r="G7676" s="11">
        <v>4255</v>
      </c>
      <c r="H7676" s="11">
        <v>509</v>
      </c>
      <c r="I7676" s="11">
        <v>191</v>
      </c>
      <c r="J7676" s="11">
        <v>5</v>
      </c>
      <c r="K7676" s="11" t="s">
        <v>8035</v>
      </c>
      <c r="L7676" s="11">
        <f t="shared" si="357"/>
        <v>700</v>
      </c>
      <c r="M7676" s="11">
        <f t="shared" si="358"/>
        <v>3555</v>
      </c>
      <c r="N7676" s="12">
        <f t="shared" si="359"/>
        <v>0.83548766157461807</v>
      </c>
    </row>
    <row r="7677" spans="1:14" x14ac:dyDescent="0.3">
      <c r="A7677" s="8" t="s">
        <v>7686</v>
      </c>
      <c r="B7677" s="9">
        <v>45643</v>
      </c>
      <c r="C7677" s="10" t="s">
        <v>8011</v>
      </c>
      <c r="D7677" s="10" t="s">
        <v>8023</v>
      </c>
      <c r="E7677" s="10" t="s">
        <v>8032</v>
      </c>
      <c r="F7677" s="11">
        <v>3</v>
      </c>
      <c r="G7677" s="11">
        <v>1788</v>
      </c>
      <c r="H7677" s="11">
        <v>1051</v>
      </c>
      <c r="I7677" s="11">
        <v>176</v>
      </c>
      <c r="J7677" s="11">
        <v>2</v>
      </c>
      <c r="K7677" s="11" t="s">
        <v>8035</v>
      </c>
      <c r="L7677" s="11">
        <f t="shared" si="357"/>
        <v>1227</v>
      </c>
      <c r="M7677" s="11">
        <f t="shared" si="358"/>
        <v>561</v>
      </c>
      <c r="N7677" s="12">
        <f t="shared" si="359"/>
        <v>0.31375838926174499</v>
      </c>
    </row>
    <row r="7678" spans="1:14" x14ac:dyDescent="0.3">
      <c r="A7678" s="8" t="s">
        <v>7687</v>
      </c>
      <c r="B7678" s="9">
        <v>45643</v>
      </c>
      <c r="C7678" s="10" t="s">
        <v>8011</v>
      </c>
      <c r="D7678" s="10" t="s">
        <v>8021</v>
      </c>
      <c r="E7678" s="10" t="s">
        <v>8033</v>
      </c>
      <c r="F7678" s="11">
        <v>3</v>
      </c>
      <c r="G7678" s="11">
        <v>2565</v>
      </c>
      <c r="H7678" s="11">
        <v>650</v>
      </c>
      <c r="I7678" s="11">
        <v>101</v>
      </c>
      <c r="J7678" s="11">
        <v>6</v>
      </c>
      <c r="K7678" s="11" t="s">
        <v>8034</v>
      </c>
      <c r="L7678" s="11">
        <f t="shared" si="357"/>
        <v>751</v>
      </c>
      <c r="M7678" s="11">
        <f t="shared" si="358"/>
        <v>1814</v>
      </c>
      <c r="N7678" s="12">
        <f t="shared" si="359"/>
        <v>0.70721247563352829</v>
      </c>
    </row>
    <row r="7679" spans="1:14" x14ac:dyDescent="0.3">
      <c r="A7679" s="8" t="s">
        <v>7688</v>
      </c>
      <c r="B7679" s="9">
        <v>45643</v>
      </c>
      <c r="C7679" s="10" t="s">
        <v>8011</v>
      </c>
      <c r="D7679" s="10" t="s">
        <v>8030</v>
      </c>
      <c r="E7679" s="10" t="s">
        <v>8033</v>
      </c>
      <c r="F7679" s="11">
        <v>2</v>
      </c>
      <c r="G7679" s="11">
        <v>1434</v>
      </c>
      <c r="H7679" s="11">
        <v>943</v>
      </c>
      <c r="I7679" s="11">
        <v>165</v>
      </c>
      <c r="J7679" s="11">
        <v>7</v>
      </c>
      <c r="K7679" s="11" t="s">
        <v>8034</v>
      </c>
      <c r="L7679" s="11">
        <f t="shared" si="357"/>
        <v>1108</v>
      </c>
      <c r="M7679" s="11">
        <f t="shared" si="358"/>
        <v>326</v>
      </c>
      <c r="N7679" s="12">
        <f t="shared" si="359"/>
        <v>0.22733612273361228</v>
      </c>
    </row>
    <row r="7680" spans="1:14" x14ac:dyDescent="0.3">
      <c r="A7680" s="8" t="s">
        <v>7689</v>
      </c>
      <c r="B7680" s="9">
        <v>45643</v>
      </c>
      <c r="C7680" s="10" t="s">
        <v>8013</v>
      </c>
      <c r="D7680" s="10" t="s">
        <v>8022</v>
      </c>
      <c r="E7680" s="10" t="s">
        <v>8031</v>
      </c>
      <c r="F7680" s="11">
        <v>5</v>
      </c>
      <c r="G7680" s="11">
        <v>3830</v>
      </c>
      <c r="H7680" s="11">
        <v>917</v>
      </c>
      <c r="I7680" s="11">
        <v>209</v>
      </c>
      <c r="J7680" s="11">
        <v>5</v>
      </c>
      <c r="K7680" s="11" t="s">
        <v>8034</v>
      </c>
      <c r="L7680" s="11">
        <f t="shared" si="357"/>
        <v>1126</v>
      </c>
      <c r="M7680" s="11">
        <f t="shared" si="358"/>
        <v>2704</v>
      </c>
      <c r="N7680" s="12">
        <f t="shared" si="359"/>
        <v>0.7060052219321149</v>
      </c>
    </row>
    <row r="7681" spans="1:14" x14ac:dyDescent="0.3">
      <c r="A7681" s="8" t="s">
        <v>7690</v>
      </c>
      <c r="B7681" s="9">
        <v>45643</v>
      </c>
      <c r="C7681" s="10" t="s">
        <v>8012</v>
      </c>
      <c r="D7681" s="10" t="s">
        <v>8027</v>
      </c>
      <c r="E7681" s="10" t="s">
        <v>8032</v>
      </c>
      <c r="F7681" s="11">
        <v>1</v>
      </c>
      <c r="G7681" s="11">
        <v>721</v>
      </c>
      <c r="H7681" s="11">
        <v>1158</v>
      </c>
      <c r="I7681" s="11">
        <v>163</v>
      </c>
      <c r="J7681" s="11">
        <v>5</v>
      </c>
      <c r="K7681" s="11" t="s">
        <v>8034</v>
      </c>
      <c r="L7681" s="11">
        <f t="shared" si="357"/>
        <v>1321</v>
      </c>
      <c r="M7681" s="11">
        <f t="shared" si="358"/>
        <v>-600</v>
      </c>
      <c r="N7681" s="12">
        <f t="shared" si="359"/>
        <v>-0.83217753120665738</v>
      </c>
    </row>
    <row r="7682" spans="1:14" x14ac:dyDescent="0.3">
      <c r="A7682" s="8" t="s">
        <v>7691</v>
      </c>
      <c r="B7682" s="9">
        <v>45643</v>
      </c>
      <c r="C7682" s="10" t="s">
        <v>8011</v>
      </c>
      <c r="D7682" s="10" t="s">
        <v>8023</v>
      </c>
      <c r="E7682" s="10" t="s">
        <v>8033</v>
      </c>
      <c r="F7682" s="11">
        <v>4</v>
      </c>
      <c r="G7682" s="11">
        <v>3156</v>
      </c>
      <c r="H7682" s="11">
        <v>1029</v>
      </c>
      <c r="I7682" s="11">
        <v>150</v>
      </c>
      <c r="J7682" s="11">
        <v>5</v>
      </c>
      <c r="K7682" s="11" t="s">
        <v>8034</v>
      </c>
      <c r="L7682" s="11">
        <f t="shared" ref="L7682:L7745" si="360">H7682+I7682</f>
        <v>1179</v>
      </c>
      <c r="M7682" s="11">
        <f t="shared" ref="M7682:M7745" si="361">G7682-L7682</f>
        <v>1977</v>
      </c>
      <c r="N7682" s="12">
        <f t="shared" ref="N7682:N7745" si="362">M7682/G7682</f>
        <v>0.62642585551330798</v>
      </c>
    </row>
    <row r="7683" spans="1:14" x14ac:dyDescent="0.3">
      <c r="A7683" s="8" t="s">
        <v>7692</v>
      </c>
      <c r="B7683" s="9">
        <v>45643</v>
      </c>
      <c r="C7683" s="10" t="s">
        <v>8013</v>
      </c>
      <c r="D7683" s="10" t="s">
        <v>8017</v>
      </c>
      <c r="E7683" s="10" t="s">
        <v>8031</v>
      </c>
      <c r="F7683" s="11">
        <v>1</v>
      </c>
      <c r="G7683" s="11">
        <v>801</v>
      </c>
      <c r="H7683" s="11">
        <v>413</v>
      </c>
      <c r="I7683" s="11">
        <v>151</v>
      </c>
      <c r="J7683" s="11">
        <v>2</v>
      </c>
      <c r="K7683" s="11" t="s">
        <v>8034</v>
      </c>
      <c r="L7683" s="11">
        <f t="shared" si="360"/>
        <v>564</v>
      </c>
      <c r="M7683" s="11">
        <f t="shared" si="361"/>
        <v>237</v>
      </c>
      <c r="N7683" s="12">
        <f t="shared" si="362"/>
        <v>0.29588014981273408</v>
      </c>
    </row>
    <row r="7684" spans="1:14" x14ac:dyDescent="0.3">
      <c r="A7684" s="8" t="s">
        <v>7693</v>
      </c>
      <c r="B7684" s="9">
        <v>45643</v>
      </c>
      <c r="C7684" s="10" t="s">
        <v>8011</v>
      </c>
      <c r="D7684" s="10" t="s">
        <v>8021</v>
      </c>
      <c r="E7684" s="10" t="s">
        <v>8031</v>
      </c>
      <c r="F7684" s="11">
        <v>2</v>
      </c>
      <c r="G7684" s="11">
        <v>1244</v>
      </c>
      <c r="H7684" s="11">
        <v>361</v>
      </c>
      <c r="I7684" s="11">
        <v>175</v>
      </c>
      <c r="J7684" s="11">
        <v>3</v>
      </c>
      <c r="K7684" s="11" t="s">
        <v>8035</v>
      </c>
      <c r="L7684" s="11">
        <f t="shared" si="360"/>
        <v>536</v>
      </c>
      <c r="M7684" s="11">
        <f t="shared" si="361"/>
        <v>708</v>
      </c>
      <c r="N7684" s="12">
        <f t="shared" si="362"/>
        <v>0.56913183279742763</v>
      </c>
    </row>
    <row r="7685" spans="1:14" x14ac:dyDescent="0.3">
      <c r="A7685" s="8" t="s">
        <v>7694</v>
      </c>
      <c r="B7685" s="9">
        <v>45643</v>
      </c>
      <c r="C7685" s="10" t="s">
        <v>8011</v>
      </c>
      <c r="D7685" s="10" t="s">
        <v>8023</v>
      </c>
      <c r="E7685" s="10" t="s">
        <v>8033</v>
      </c>
      <c r="F7685" s="11">
        <v>2</v>
      </c>
      <c r="G7685" s="11">
        <v>1124</v>
      </c>
      <c r="H7685" s="11">
        <v>1297</v>
      </c>
      <c r="I7685" s="11">
        <v>158</v>
      </c>
      <c r="J7685" s="11">
        <v>6</v>
      </c>
      <c r="K7685" s="11" t="s">
        <v>8035</v>
      </c>
      <c r="L7685" s="11">
        <f t="shared" si="360"/>
        <v>1455</v>
      </c>
      <c r="M7685" s="11">
        <f t="shared" si="361"/>
        <v>-331</v>
      </c>
      <c r="N7685" s="12">
        <f t="shared" si="362"/>
        <v>-0.29448398576512458</v>
      </c>
    </row>
    <row r="7686" spans="1:14" x14ac:dyDescent="0.3">
      <c r="A7686" s="8" t="s">
        <v>7695</v>
      </c>
      <c r="B7686" s="9">
        <v>45643</v>
      </c>
      <c r="C7686" s="10" t="s">
        <v>8013</v>
      </c>
      <c r="D7686" s="10" t="s">
        <v>8025</v>
      </c>
      <c r="E7686" s="10" t="s">
        <v>8032</v>
      </c>
      <c r="F7686" s="11">
        <v>5</v>
      </c>
      <c r="G7686" s="11">
        <v>3550</v>
      </c>
      <c r="H7686" s="11">
        <v>1393</v>
      </c>
      <c r="I7686" s="11">
        <v>180</v>
      </c>
      <c r="J7686" s="11">
        <v>5</v>
      </c>
      <c r="K7686" s="11" t="s">
        <v>8034</v>
      </c>
      <c r="L7686" s="11">
        <f t="shared" si="360"/>
        <v>1573</v>
      </c>
      <c r="M7686" s="11">
        <f t="shared" si="361"/>
        <v>1977</v>
      </c>
      <c r="N7686" s="12">
        <f t="shared" si="362"/>
        <v>0.55690140845070424</v>
      </c>
    </row>
    <row r="7687" spans="1:14" x14ac:dyDescent="0.3">
      <c r="A7687" s="8" t="s">
        <v>7696</v>
      </c>
      <c r="B7687" s="9">
        <v>45643</v>
      </c>
      <c r="C7687" s="10" t="s">
        <v>8014</v>
      </c>
      <c r="D7687" s="10" t="s">
        <v>8020</v>
      </c>
      <c r="E7687" s="10" t="s">
        <v>8033</v>
      </c>
      <c r="F7687" s="11">
        <v>4</v>
      </c>
      <c r="G7687" s="11">
        <v>2248</v>
      </c>
      <c r="H7687" s="11">
        <v>1329</v>
      </c>
      <c r="I7687" s="11">
        <v>192</v>
      </c>
      <c r="J7687" s="11">
        <v>6</v>
      </c>
      <c r="K7687" s="11" t="s">
        <v>8035</v>
      </c>
      <c r="L7687" s="11">
        <f t="shared" si="360"/>
        <v>1521</v>
      </c>
      <c r="M7687" s="11">
        <f t="shared" si="361"/>
        <v>727</v>
      </c>
      <c r="N7687" s="12">
        <f t="shared" si="362"/>
        <v>0.32339857651245552</v>
      </c>
    </row>
    <row r="7688" spans="1:14" x14ac:dyDescent="0.3">
      <c r="A7688" s="8" t="s">
        <v>7697</v>
      </c>
      <c r="B7688" s="9">
        <v>45643</v>
      </c>
      <c r="C7688" s="10" t="s">
        <v>8013</v>
      </c>
      <c r="D7688" s="10" t="s">
        <v>8017</v>
      </c>
      <c r="E7688" s="10" t="s">
        <v>8033</v>
      </c>
      <c r="F7688" s="11">
        <v>3</v>
      </c>
      <c r="G7688" s="11">
        <v>1851</v>
      </c>
      <c r="H7688" s="11">
        <v>864</v>
      </c>
      <c r="I7688" s="11">
        <v>217</v>
      </c>
      <c r="J7688" s="11">
        <v>6</v>
      </c>
      <c r="K7688" s="11" t="s">
        <v>8035</v>
      </c>
      <c r="L7688" s="11">
        <f t="shared" si="360"/>
        <v>1081</v>
      </c>
      <c r="M7688" s="11">
        <f t="shared" si="361"/>
        <v>770</v>
      </c>
      <c r="N7688" s="12">
        <f t="shared" si="362"/>
        <v>0.41599135602377091</v>
      </c>
    </row>
    <row r="7689" spans="1:14" x14ac:dyDescent="0.3">
      <c r="A7689" s="8" t="s">
        <v>7698</v>
      </c>
      <c r="B7689" s="9">
        <v>45643</v>
      </c>
      <c r="C7689" s="10" t="s">
        <v>8012</v>
      </c>
      <c r="D7689" s="10" t="s">
        <v>8028</v>
      </c>
      <c r="E7689" s="10" t="s">
        <v>8031</v>
      </c>
      <c r="F7689" s="11">
        <v>1</v>
      </c>
      <c r="G7689" s="11">
        <v>709</v>
      </c>
      <c r="H7689" s="11">
        <v>684</v>
      </c>
      <c r="I7689" s="11">
        <v>107</v>
      </c>
      <c r="J7689" s="11">
        <v>2</v>
      </c>
      <c r="K7689" s="11" t="s">
        <v>8035</v>
      </c>
      <c r="L7689" s="11">
        <f t="shared" si="360"/>
        <v>791</v>
      </c>
      <c r="M7689" s="11">
        <f t="shared" si="361"/>
        <v>-82</v>
      </c>
      <c r="N7689" s="12">
        <f t="shared" si="362"/>
        <v>-0.1156558533145275</v>
      </c>
    </row>
    <row r="7690" spans="1:14" x14ac:dyDescent="0.3">
      <c r="A7690" s="8" t="s">
        <v>7699</v>
      </c>
      <c r="B7690" s="9">
        <v>45643</v>
      </c>
      <c r="C7690" s="10" t="s">
        <v>8011</v>
      </c>
      <c r="D7690" s="10" t="s">
        <v>8030</v>
      </c>
      <c r="E7690" s="10" t="s">
        <v>8031</v>
      </c>
      <c r="F7690" s="11">
        <v>1</v>
      </c>
      <c r="G7690" s="11">
        <v>579</v>
      </c>
      <c r="H7690" s="11">
        <v>504</v>
      </c>
      <c r="I7690" s="11">
        <v>198</v>
      </c>
      <c r="J7690" s="11">
        <v>3</v>
      </c>
      <c r="K7690" s="11" t="s">
        <v>8034</v>
      </c>
      <c r="L7690" s="11">
        <f t="shared" si="360"/>
        <v>702</v>
      </c>
      <c r="M7690" s="11">
        <f t="shared" si="361"/>
        <v>-123</v>
      </c>
      <c r="N7690" s="12">
        <f t="shared" si="362"/>
        <v>-0.21243523316062177</v>
      </c>
    </row>
    <row r="7691" spans="1:14" x14ac:dyDescent="0.3">
      <c r="A7691" s="8" t="s">
        <v>7700</v>
      </c>
      <c r="B7691" s="9">
        <v>45643</v>
      </c>
      <c r="C7691" s="10" t="s">
        <v>8011</v>
      </c>
      <c r="D7691" s="10" t="s">
        <v>8015</v>
      </c>
      <c r="E7691" s="10" t="s">
        <v>8031</v>
      </c>
      <c r="F7691" s="11">
        <v>3</v>
      </c>
      <c r="G7691" s="11">
        <v>1854</v>
      </c>
      <c r="H7691" s="11">
        <v>1130</v>
      </c>
      <c r="I7691" s="11">
        <v>123</v>
      </c>
      <c r="J7691" s="11">
        <v>3</v>
      </c>
      <c r="K7691" s="11" t="s">
        <v>8035</v>
      </c>
      <c r="L7691" s="11">
        <f t="shared" si="360"/>
        <v>1253</v>
      </c>
      <c r="M7691" s="11">
        <f t="shared" si="361"/>
        <v>601</v>
      </c>
      <c r="N7691" s="12">
        <f t="shared" si="362"/>
        <v>0.32416396979503775</v>
      </c>
    </row>
    <row r="7692" spans="1:14" x14ac:dyDescent="0.3">
      <c r="A7692" s="8" t="s">
        <v>7701</v>
      </c>
      <c r="B7692" s="9">
        <v>45643</v>
      </c>
      <c r="C7692" s="10" t="s">
        <v>8012</v>
      </c>
      <c r="D7692" s="10" t="s">
        <v>8016</v>
      </c>
      <c r="E7692" s="10" t="s">
        <v>8032</v>
      </c>
      <c r="F7692" s="11">
        <v>5</v>
      </c>
      <c r="G7692" s="11">
        <v>4450</v>
      </c>
      <c r="H7692" s="11">
        <v>790</v>
      </c>
      <c r="I7692" s="11">
        <v>182</v>
      </c>
      <c r="J7692" s="11">
        <v>7</v>
      </c>
      <c r="K7692" s="11" t="s">
        <v>8034</v>
      </c>
      <c r="L7692" s="11">
        <f t="shared" si="360"/>
        <v>972</v>
      </c>
      <c r="M7692" s="11">
        <f t="shared" si="361"/>
        <v>3478</v>
      </c>
      <c r="N7692" s="12">
        <f t="shared" si="362"/>
        <v>0.78157303370786513</v>
      </c>
    </row>
    <row r="7693" spans="1:14" x14ac:dyDescent="0.3">
      <c r="A7693" s="8" t="s">
        <v>7702</v>
      </c>
      <c r="B7693" s="9">
        <v>45643</v>
      </c>
      <c r="C7693" s="10" t="s">
        <v>8012</v>
      </c>
      <c r="D7693" s="10" t="s">
        <v>8027</v>
      </c>
      <c r="E7693" s="10" t="s">
        <v>8032</v>
      </c>
      <c r="F7693" s="11">
        <v>1</v>
      </c>
      <c r="G7693" s="11">
        <v>795</v>
      </c>
      <c r="H7693" s="11">
        <v>643</v>
      </c>
      <c r="I7693" s="11">
        <v>137</v>
      </c>
      <c r="J7693" s="11">
        <v>2</v>
      </c>
      <c r="K7693" s="11" t="s">
        <v>8034</v>
      </c>
      <c r="L7693" s="11">
        <f t="shared" si="360"/>
        <v>780</v>
      </c>
      <c r="M7693" s="11">
        <f t="shared" si="361"/>
        <v>15</v>
      </c>
      <c r="N7693" s="12">
        <f t="shared" si="362"/>
        <v>1.8867924528301886E-2</v>
      </c>
    </row>
    <row r="7694" spans="1:14" x14ac:dyDescent="0.3">
      <c r="A7694" s="8" t="s">
        <v>7703</v>
      </c>
      <c r="B7694" s="9">
        <v>45643</v>
      </c>
      <c r="C7694" s="10" t="s">
        <v>8014</v>
      </c>
      <c r="D7694" s="10" t="s">
        <v>8020</v>
      </c>
      <c r="E7694" s="10" t="s">
        <v>8032</v>
      </c>
      <c r="F7694" s="11">
        <v>3</v>
      </c>
      <c r="G7694" s="11">
        <v>1926</v>
      </c>
      <c r="H7694" s="11">
        <v>510</v>
      </c>
      <c r="I7694" s="11">
        <v>102</v>
      </c>
      <c r="J7694" s="11">
        <v>6</v>
      </c>
      <c r="K7694" s="11" t="s">
        <v>8034</v>
      </c>
      <c r="L7694" s="11">
        <f t="shared" si="360"/>
        <v>612</v>
      </c>
      <c r="M7694" s="11">
        <f t="shared" si="361"/>
        <v>1314</v>
      </c>
      <c r="N7694" s="12">
        <f t="shared" si="362"/>
        <v>0.68224299065420557</v>
      </c>
    </row>
    <row r="7695" spans="1:14" x14ac:dyDescent="0.3">
      <c r="A7695" s="8" t="s">
        <v>7704</v>
      </c>
      <c r="B7695" s="9">
        <v>45643</v>
      </c>
      <c r="C7695" s="10" t="s">
        <v>8011</v>
      </c>
      <c r="D7695" s="10" t="s">
        <v>8023</v>
      </c>
      <c r="E7695" s="10" t="s">
        <v>8032</v>
      </c>
      <c r="F7695" s="11">
        <v>2</v>
      </c>
      <c r="G7695" s="11">
        <v>1480</v>
      </c>
      <c r="H7695" s="11">
        <v>602</v>
      </c>
      <c r="I7695" s="11">
        <v>100</v>
      </c>
      <c r="J7695" s="11">
        <v>4</v>
      </c>
      <c r="K7695" s="11" t="s">
        <v>8035</v>
      </c>
      <c r="L7695" s="11">
        <f t="shared" si="360"/>
        <v>702</v>
      </c>
      <c r="M7695" s="11">
        <f t="shared" si="361"/>
        <v>778</v>
      </c>
      <c r="N7695" s="12">
        <f t="shared" si="362"/>
        <v>0.52567567567567564</v>
      </c>
    </row>
    <row r="7696" spans="1:14" x14ac:dyDescent="0.3">
      <c r="A7696" s="8" t="s">
        <v>7705</v>
      </c>
      <c r="B7696" s="9">
        <v>45643</v>
      </c>
      <c r="C7696" s="10" t="s">
        <v>8014</v>
      </c>
      <c r="D7696" s="10" t="s">
        <v>8020</v>
      </c>
      <c r="E7696" s="10" t="s">
        <v>8032</v>
      </c>
      <c r="F7696" s="11">
        <v>4</v>
      </c>
      <c r="G7696" s="11">
        <v>2916</v>
      </c>
      <c r="H7696" s="11">
        <v>976</v>
      </c>
      <c r="I7696" s="11">
        <v>216</v>
      </c>
      <c r="J7696" s="11">
        <v>7</v>
      </c>
      <c r="K7696" s="11" t="s">
        <v>8034</v>
      </c>
      <c r="L7696" s="11">
        <f t="shared" si="360"/>
        <v>1192</v>
      </c>
      <c r="M7696" s="11">
        <f t="shared" si="361"/>
        <v>1724</v>
      </c>
      <c r="N7696" s="12">
        <f t="shared" si="362"/>
        <v>0.59122085048010975</v>
      </c>
    </row>
    <row r="7697" spans="1:14" x14ac:dyDescent="0.3">
      <c r="A7697" s="8" t="s">
        <v>7706</v>
      </c>
      <c r="B7697" s="9">
        <v>45644</v>
      </c>
      <c r="C7697" s="10" t="s">
        <v>8013</v>
      </c>
      <c r="D7697" s="10" t="s">
        <v>8022</v>
      </c>
      <c r="E7697" s="10" t="s">
        <v>8033</v>
      </c>
      <c r="F7697" s="11">
        <v>4</v>
      </c>
      <c r="G7697" s="11">
        <v>2220</v>
      </c>
      <c r="H7697" s="11">
        <v>1422</v>
      </c>
      <c r="I7697" s="11">
        <v>216</v>
      </c>
      <c r="J7697" s="11">
        <v>7</v>
      </c>
      <c r="K7697" s="11" t="s">
        <v>8034</v>
      </c>
      <c r="L7697" s="11">
        <f t="shared" si="360"/>
        <v>1638</v>
      </c>
      <c r="M7697" s="11">
        <f t="shared" si="361"/>
        <v>582</v>
      </c>
      <c r="N7697" s="12">
        <f t="shared" si="362"/>
        <v>0.26216216216216215</v>
      </c>
    </row>
    <row r="7698" spans="1:14" x14ac:dyDescent="0.3">
      <c r="A7698" s="8" t="s">
        <v>7707</v>
      </c>
      <c r="B7698" s="9">
        <v>45644</v>
      </c>
      <c r="C7698" s="10" t="s">
        <v>8013</v>
      </c>
      <c r="D7698" s="10" t="s">
        <v>8017</v>
      </c>
      <c r="E7698" s="10" t="s">
        <v>8031</v>
      </c>
      <c r="F7698" s="11">
        <v>4</v>
      </c>
      <c r="G7698" s="11">
        <v>3548</v>
      </c>
      <c r="H7698" s="11">
        <v>1038</v>
      </c>
      <c r="I7698" s="11">
        <v>145</v>
      </c>
      <c r="J7698" s="11">
        <v>4</v>
      </c>
      <c r="K7698" s="11" t="s">
        <v>8034</v>
      </c>
      <c r="L7698" s="11">
        <f t="shared" si="360"/>
        <v>1183</v>
      </c>
      <c r="M7698" s="11">
        <f t="shared" si="361"/>
        <v>2365</v>
      </c>
      <c r="N7698" s="12">
        <f t="shared" si="362"/>
        <v>0.66657271702367527</v>
      </c>
    </row>
    <row r="7699" spans="1:14" x14ac:dyDescent="0.3">
      <c r="A7699" s="8" t="s">
        <v>7708</v>
      </c>
      <c r="B7699" s="9">
        <v>45644</v>
      </c>
      <c r="C7699" s="10" t="s">
        <v>8014</v>
      </c>
      <c r="D7699" s="10" t="s">
        <v>8020</v>
      </c>
      <c r="E7699" s="10" t="s">
        <v>8031</v>
      </c>
      <c r="F7699" s="11">
        <v>4</v>
      </c>
      <c r="G7699" s="11">
        <v>2704</v>
      </c>
      <c r="H7699" s="11">
        <v>857</v>
      </c>
      <c r="I7699" s="11">
        <v>108</v>
      </c>
      <c r="J7699" s="11">
        <v>5</v>
      </c>
      <c r="K7699" s="11" t="s">
        <v>8035</v>
      </c>
      <c r="L7699" s="11">
        <f t="shared" si="360"/>
        <v>965</v>
      </c>
      <c r="M7699" s="11">
        <f t="shared" si="361"/>
        <v>1739</v>
      </c>
      <c r="N7699" s="12">
        <f t="shared" si="362"/>
        <v>0.64312130177514792</v>
      </c>
    </row>
    <row r="7700" spans="1:14" x14ac:dyDescent="0.3">
      <c r="A7700" s="8" t="s">
        <v>7709</v>
      </c>
      <c r="B7700" s="9">
        <v>45644</v>
      </c>
      <c r="C7700" s="10" t="s">
        <v>8014</v>
      </c>
      <c r="D7700" s="10" t="s">
        <v>8026</v>
      </c>
      <c r="E7700" s="10" t="s">
        <v>8033</v>
      </c>
      <c r="F7700" s="11">
        <v>1</v>
      </c>
      <c r="G7700" s="11">
        <v>885</v>
      </c>
      <c r="H7700" s="11">
        <v>1212</v>
      </c>
      <c r="I7700" s="11">
        <v>123</v>
      </c>
      <c r="J7700" s="11">
        <v>2</v>
      </c>
      <c r="K7700" s="11" t="s">
        <v>8035</v>
      </c>
      <c r="L7700" s="11">
        <f t="shared" si="360"/>
        <v>1335</v>
      </c>
      <c r="M7700" s="11">
        <f t="shared" si="361"/>
        <v>-450</v>
      </c>
      <c r="N7700" s="12">
        <f t="shared" si="362"/>
        <v>-0.50847457627118642</v>
      </c>
    </row>
    <row r="7701" spans="1:14" x14ac:dyDescent="0.3">
      <c r="A7701" s="8" t="s">
        <v>7710</v>
      </c>
      <c r="B7701" s="9">
        <v>45644</v>
      </c>
      <c r="C7701" s="10" t="s">
        <v>8014</v>
      </c>
      <c r="D7701" s="10" t="s">
        <v>8018</v>
      </c>
      <c r="E7701" s="10" t="s">
        <v>8032</v>
      </c>
      <c r="F7701" s="11">
        <v>5</v>
      </c>
      <c r="G7701" s="11">
        <v>3765</v>
      </c>
      <c r="H7701" s="11">
        <v>1213</v>
      </c>
      <c r="I7701" s="11">
        <v>143</v>
      </c>
      <c r="J7701" s="11">
        <v>6</v>
      </c>
      <c r="K7701" s="11" t="s">
        <v>8034</v>
      </c>
      <c r="L7701" s="11">
        <f t="shared" si="360"/>
        <v>1356</v>
      </c>
      <c r="M7701" s="11">
        <f t="shared" si="361"/>
        <v>2409</v>
      </c>
      <c r="N7701" s="12">
        <f t="shared" si="362"/>
        <v>0.63984063745019926</v>
      </c>
    </row>
    <row r="7702" spans="1:14" x14ac:dyDescent="0.3">
      <c r="A7702" s="8" t="s">
        <v>7711</v>
      </c>
      <c r="B7702" s="9">
        <v>45644</v>
      </c>
      <c r="C7702" s="10" t="s">
        <v>8014</v>
      </c>
      <c r="D7702" s="10" t="s">
        <v>8020</v>
      </c>
      <c r="E7702" s="10" t="s">
        <v>8033</v>
      </c>
      <c r="F7702" s="11">
        <v>1</v>
      </c>
      <c r="G7702" s="11">
        <v>850</v>
      </c>
      <c r="H7702" s="11">
        <v>545</v>
      </c>
      <c r="I7702" s="11">
        <v>131</v>
      </c>
      <c r="J7702" s="11">
        <v>5</v>
      </c>
      <c r="K7702" s="11" t="s">
        <v>8034</v>
      </c>
      <c r="L7702" s="11">
        <f t="shared" si="360"/>
        <v>676</v>
      </c>
      <c r="M7702" s="11">
        <f t="shared" si="361"/>
        <v>174</v>
      </c>
      <c r="N7702" s="12">
        <f t="shared" si="362"/>
        <v>0.20470588235294118</v>
      </c>
    </row>
    <row r="7703" spans="1:14" x14ac:dyDescent="0.3">
      <c r="A7703" s="8" t="s">
        <v>7712</v>
      </c>
      <c r="B7703" s="9">
        <v>45644</v>
      </c>
      <c r="C7703" s="10" t="s">
        <v>8011</v>
      </c>
      <c r="D7703" s="10" t="s">
        <v>8021</v>
      </c>
      <c r="E7703" s="10" t="s">
        <v>8032</v>
      </c>
      <c r="F7703" s="11">
        <v>2</v>
      </c>
      <c r="G7703" s="11">
        <v>1518</v>
      </c>
      <c r="H7703" s="11">
        <v>429</v>
      </c>
      <c r="I7703" s="11">
        <v>155</v>
      </c>
      <c r="J7703" s="11">
        <v>2</v>
      </c>
      <c r="K7703" s="11" t="s">
        <v>8035</v>
      </c>
      <c r="L7703" s="11">
        <f t="shared" si="360"/>
        <v>584</v>
      </c>
      <c r="M7703" s="11">
        <f t="shared" si="361"/>
        <v>934</v>
      </c>
      <c r="N7703" s="12">
        <f t="shared" si="362"/>
        <v>0.61528326745718054</v>
      </c>
    </row>
    <row r="7704" spans="1:14" x14ac:dyDescent="0.3">
      <c r="A7704" s="8" t="s">
        <v>7713</v>
      </c>
      <c r="B7704" s="9">
        <v>45644</v>
      </c>
      <c r="C7704" s="10" t="s">
        <v>8011</v>
      </c>
      <c r="D7704" s="10" t="s">
        <v>8015</v>
      </c>
      <c r="E7704" s="10" t="s">
        <v>8032</v>
      </c>
      <c r="F7704" s="11">
        <v>1</v>
      </c>
      <c r="G7704" s="11">
        <v>825</v>
      </c>
      <c r="H7704" s="11">
        <v>693</v>
      </c>
      <c r="I7704" s="11">
        <v>131</v>
      </c>
      <c r="J7704" s="11">
        <v>2</v>
      </c>
      <c r="K7704" s="11" t="s">
        <v>8034</v>
      </c>
      <c r="L7704" s="11">
        <f t="shared" si="360"/>
        <v>824</v>
      </c>
      <c r="M7704" s="11">
        <f t="shared" si="361"/>
        <v>1</v>
      </c>
      <c r="N7704" s="12">
        <f t="shared" si="362"/>
        <v>1.2121212121212121E-3</v>
      </c>
    </row>
    <row r="7705" spans="1:14" x14ac:dyDescent="0.3">
      <c r="A7705" s="8" t="s">
        <v>7714</v>
      </c>
      <c r="B7705" s="9">
        <v>45644</v>
      </c>
      <c r="C7705" s="10" t="s">
        <v>8012</v>
      </c>
      <c r="D7705" s="10" t="s">
        <v>8028</v>
      </c>
      <c r="E7705" s="10" t="s">
        <v>8033</v>
      </c>
      <c r="F7705" s="11">
        <v>4</v>
      </c>
      <c r="G7705" s="11">
        <v>2392</v>
      </c>
      <c r="H7705" s="11">
        <v>801</v>
      </c>
      <c r="I7705" s="11">
        <v>193</v>
      </c>
      <c r="J7705" s="11">
        <v>4</v>
      </c>
      <c r="K7705" s="11" t="s">
        <v>8034</v>
      </c>
      <c r="L7705" s="11">
        <f t="shared" si="360"/>
        <v>994</v>
      </c>
      <c r="M7705" s="11">
        <f t="shared" si="361"/>
        <v>1398</v>
      </c>
      <c r="N7705" s="12">
        <f t="shared" si="362"/>
        <v>0.58444816053511706</v>
      </c>
    </row>
    <row r="7706" spans="1:14" x14ac:dyDescent="0.3">
      <c r="A7706" s="8" t="s">
        <v>7715</v>
      </c>
      <c r="B7706" s="9">
        <v>45644</v>
      </c>
      <c r="C7706" s="10" t="s">
        <v>8012</v>
      </c>
      <c r="D7706" s="10" t="s">
        <v>8016</v>
      </c>
      <c r="E7706" s="10" t="s">
        <v>8033</v>
      </c>
      <c r="F7706" s="11">
        <v>2</v>
      </c>
      <c r="G7706" s="11">
        <v>1464</v>
      </c>
      <c r="H7706" s="11">
        <v>585</v>
      </c>
      <c r="I7706" s="11">
        <v>171</v>
      </c>
      <c r="J7706" s="11">
        <v>6</v>
      </c>
      <c r="K7706" s="11" t="s">
        <v>8034</v>
      </c>
      <c r="L7706" s="11">
        <f t="shared" si="360"/>
        <v>756</v>
      </c>
      <c r="M7706" s="11">
        <f t="shared" si="361"/>
        <v>708</v>
      </c>
      <c r="N7706" s="12">
        <f t="shared" si="362"/>
        <v>0.48360655737704916</v>
      </c>
    </row>
    <row r="7707" spans="1:14" x14ac:dyDescent="0.3">
      <c r="A7707" s="8" t="s">
        <v>7716</v>
      </c>
      <c r="B7707" s="9">
        <v>45644</v>
      </c>
      <c r="C7707" s="10" t="s">
        <v>8012</v>
      </c>
      <c r="D7707" s="10" t="s">
        <v>8029</v>
      </c>
      <c r="E7707" s="10" t="s">
        <v>8033</v>
      </c>
      <c r="F7707" s="11">
        <v>1</v>
      </c>
      <c r="G7707" s="11">
        <v>593</v>
      </c>
      <c r="H7707" s="11">
        <v>1049</v>
      </c>
      <c r="I7707" s="11">
        <v>155</v>
      </c>
      <c r="J7707" s="11">
        <v>7</v>
      </c>
      <c r="K7707" s="11" t="s">
        <v>8035</v>
      </c>
      <c r="L7707" s="11">
        <f t="shared" si="360"/>
        <v>1204</v>
      </c>
      <c r="M7707" s="11">
        <f t="shared" si="361"/>
        <v>-611</v>
      </c>
      <c r="N7707" s="12">
        <f t="shared" si="362"/>
        <v>-1.0303541315345699</v>
      </c>
    </row>
    <row r="7708" spans="1:14" x14ac:dyDescent="0.3">
      <c r="A7708" s="8" t="s">
        <v>7717</v>
      </c>
      <c r="B7708" s="9">
        <v>45644</v>
      </c>
      <c r="C7708" s="10" t="s">
        <v>8012</v>
      </c>
      <c r="D7708" s="10" t="s">
        <v>8016</v>
      </c>
      <c r="E7708" s="10" t="s">
        <v>8033</v>
      </c>
      <c r="F7708" s="11">
        <v>1</v>
      </c>
      <c r="G7708" s="11">
        <v>739</v>
      </c>
      <c r="H7708" s="11">
        <v>1230</v>
      </c>
      <c r="I7708" s="11">
        <v>107</v>
      </c>
      <c r="J7708" s="11">
        <v>4</v>
      </c>
      <c r="K7708" s="11" t="s">
        <v>8034</v>
      </c>
      <c r="L7708" s="11">
        <f t="shared" si="360"/>
        <v>1337</v>
      </c>
      <c r="M7708" s="11">
        <f t="shared" si="361"/>
        <v>-598</v>
      </c>
      <c r="N7708" s="12">
        <f t="shared" si="362"/>
        <v>-0.8092016238159675</v>
      </c>
    </row>
    <row r="7709" spans="1:14" x14ac:dyDescent="0.3">
      <c r="A7709" s="8" t="s">
        <v>7718</v>
      </c>
      <c r="B7709" s="9">
        <v>45644</v>
      </c>
      <c r="C7709" s="10" t="s">
        <v>8013</v>
      </c>
      <c r="D7709" s="10" t="s">
        <v>8017</v>
      </c>
      <c r="E7709" s="10" t="s">
        <v>8032</v>
      </c>
      <c r="F7709" s="11">
        <v>1</v>
      </c>
      <c r="G7709" s="11">
        <v>879</v>
      </c>
      <c r="H7709" s="11">
        <v>432</v>
      </c>
      <c r="I7709" s="11">
        <v>150</v>
      </c>
      <c r="J7709" s="11">
        <v>6</v>
      </c>
      <c r="K7709" s="11" t="s">
        <v>8034</v>
      </c>
      <c r="L7709" s="11">
        <f t="shared" si="360"/>
        <v>582</v>
      </c>
      <c r="M7709" s="11">
        <f t="shared" si="361"/>
        <v>297</v>
      </c>
      <c r="N7709" s="12">
        <f t="shared" si="362"/>
        <v>0.33788395904436858</v>
      </c>
    </row>
    <row r="7710" spans="1:14" x14ac:dyDescent="0.3">
      <c r="A7710" s="8" t="s">
        <v>7719</v>
      </c>
      <c r="B7710" s="9">
        <v>45644</v>
      </c>
      <c r="C7710" s="10" t="s">
        <v>8013</v>
      </c>
      <c r="D7710" s="10" t="s">
        <v>8025</v>
      </c>
      <c r="E7710" s="10" t="s">
        <v>8033</v>
      </c>
      <c r="F7710" s="11">
        <v>2</v>
      </c>
      <c r="G7710" s="11">
        <v>1244</v>
      </c>
      <c r="H7710" s="11">
        <v>1092</v>
      </c>
      <c r="I7710" s="11">
        <v>154</v>
      </c>
      <c r="J7710" s="11">
        <v>7</v>
      </c>
      <c r="K7710" s="11" t="s">
        <v>8034</v>
      </c>
      <c r="L7710" s="11">
        <f t="shared" si="360"/>
        <v>1246</v>
      </c>
      <c r="M7710" s="11">
        <f t="shared" si="361"/>
        <v>-2</v>
      </c>
      <c r="N7710" s="12">
        <f t="shared" si="362"/>
        <v>-1.6077170418006431E-3</v>
      </c>
    </row>
    <row r="7711" spans="1:14" x14ac:dyDescent="0.3">
      <c r="A7711" s="8" t="s">
        <v>7720</v>
      </c>
      <c r="B7711" s="9">
        <v>45644</v>
      </c>
      <c r="C7711" s="10" t="s">
        <v>8012</v>
      </c>
      <c r="D7711" s="10" t="s">
        <v>8027</v>
      </c>
      <c r="E7711" s="10" t="s">
        <v>8031</v>
      </c>
      <c r="F7711" s="11">
        <v>5</v>
      </c>
      <c r="G7711" s="11">
        <v>2820</v>
      </c>
      <c r="H7711" s="11">
        <v>1362</v>
      </c>
      <c r="I7711" s="11">
        <v>181</v>
      </c>
      <c r="J7711" s="11">
        <v>7</v>
      </c>
      <c r="K7711" s="11" t="s">
        <v>8034</v>
      </c>
      <c r="L7711" s="11">
        <f t="shared" si="360"/>
        <v>1543</v>
      </c>
      <c r="M7711" s="11">
        <f t="shared" si="361"/>
        <v>1277</v>
      </c>
      <c r="N7711" s="12">
        <f t="shared" si="362"/>
        <v>0.45283687943262413</v>
      </c>
    </row>
    <row r="7712" spans="1:14" x14ac:dyDescent="0.3">
      <c r="A7712" s="8" t="s">
        <v>7721</v>
      </c>
      <c r="B7712" s="9">
        <v>45644</v>
      </c>
      <c r="C7712" s="10" t="s">
        <v>8014</v>
      </c>
      <c r="D7712" s="10" t="s">
        <v>8024</v>
      </c>
      <c r="E7712" s="10" t="s">
        <v>8033</v>
      </c>
      <c r="F7712" s="11">
        <v>4</v>
      </c>
      <c r="G7712" s="11">
        <v>2524</v>
      </c>
      <c r="H7712" s="11">
        <v>668</v>
      </c>
      <c r="I7712" s="11">
        <v>195</v>
      </c>
      <c r="J7712" s="11">
        <v>7</v>
      </c>
      <c r="K7712" s="11" t="s">
        <v>8034</v>
      </c>
      <c r="L7712" s="11">
        <f t="shared" si="360"/>
        <v>863</v>
      </c>
      <c r="M7712" s="11">
        <f t="shared" si="361"/>
        <v>1661</v>
      </c>
      <c r="N7712" s="12">
        <f t="shared" si="362"/>
        <v>0.65808240887480185</v>
      </c>
    </row>
    <row r="7713" spans="1:14" x14ac:dyDescent="0.3">
      <c r="A7713" s="8" t="s">
        <v>7722</v>
      </c>
      <c r="B7713" s="9">
        <v>45644</v>
      </c>
      <c r="C7713" s="10" t="s">
        <v>8014</v>
      </c>
      <c r="D7713" s="10" t="s">
        <v>8024</v>
      </c>
      <c r="E7713" s="10" t="s">
        <v>8033</v>
      </c>
      <c r="F7713" s="11">
        <v>3</v>
      </c>
      <c r="G7713" s="11">
        <v>2226</v>
      </c>
      <c r="H7713" s="11">
        <v>1120</v>
      </c>
      <c r="I7713" s="11">
        <v>216</v>
      </c>
      <c r="J7713" s="11">
        <v>4</v>
      </c>
      <c r="K7713" s="11" t="s">
        <v>8035</v>
      </c>
      <c r="L7713" s="11">
        <f t="shared" si="360"/>
        <v>1336</v>
      </c>
      <c r="M7713" s="11">
        <f t="shared" si="361"/>
        <v>890</v>
      </c>
      <c r="N7713" s="12">
        <f t="shared" si="362"/>
        <v>0.39982030548068281</v>
      </c>
    </row>
    <row r="7714" spans="1:14" x14ac:dyDescent="0.3">
      <c r="A7714" s="8" t="s">
        <v>7723</v>
      </c>
      <c r="B7714" s="9">
        <v>45644</v>
      </c>
      <c r="C7714" s="10" t="s">
        <v>8011</v>
      </c>
      <c r="D7714" s="10" t="s">
        <v>8021</v>
      </c>
      <c r="E7714" s="10" t="s">
        <v>8031</v>
      </c>
      <c r="F7714" s="11">
        <v>1</v>
      </c>
      <c r="G7714" s="11">
        <v>735</v>
      </c>
      <c r="H7714" s="11">
        <v>849</v>
      </c>
      <c r="I7714" s="11">
        <v>129</v>
      </c>
      <c r="J7714" s="11">
        <v>4</v>
      </c>
      <c r="K7714" s="11" t="s">
        <v>8034</v>
      </c>
      <c r="L7714" s="11">
        <f t="shared" si="360"/>
        <v>978</v>
      </c>
      <c r="M7714" s="11">
        <f t="shared" si="361"/>
        <v>-243</v>
      </c>
      <c r="N7714" s="12">
        <f t="shared" si="362"/>
        <v>-0.33061224489795921</v>
      </c>
    </row>
    <row r="7715" spans="1:14" x14ac:dyDescent="0.3">
      <c r="A7715" s="8" t="s">
        <v>7724</v>
      </c>
      <c r="B7715" s="9">
        <v>45644</v>
      </c>
      <c r="C7715" s="10" t="s">
        <v>8014</v>
      </c>
      <c r="D7715" s="10" t="s">
        <v>8018</v>
      </c>
      <c r="E7715" s="10" t="s">
        <v>8033</v>
      </c>
      <c r="F7715" s="11">
        <v>4</v>
      </c>
      <c r="G7715" s="11">
        <v>2636</v>
      </c>
      <c r="H7715" s="11">
        <v>500</v>
      </c>
      <c r="I7715" s="11">
        <v>131</v>
      </c>
      <c r="J7715" s="11">
        <v>4</v>
      </c>
      <c r="K7715" s="11" t="s">
        <v>8034</v>
      </c>
      <c r="L7715" s="11">
        <f t="shared" si="360"/>
        <v>631</v>
      </c>
      <c r="M7715" s="11">
        <f t="shared" si="361"/>
        <v>2005</v>
      </c>
      <c r="N7715" s="12">
        <f t="shared" si="362"/>
        <v>0.76062215477996964</v>
      </c>
    </row>
    <row r="7716" spans="1:14" x14ac:dyDescent="0.3">
      <c r="A7716" s="8" t="s">
        <v>7725</v>
      </c>
      <c r="B7716" s="9">
        <v>45644</v>
      </c>
      <c r="C7716" s="10" t="s">
        <v>8013</v>
      </c>
      <c r="D7716" s="10" t="s">
        <v>8017</v>
      </c>
      <c r="E7716" s="10" t="s">
        <v>8033</v>
      </c>
      <c r="F7716" s="11">
        <v>5</v>
      </c>
      <c r="G7716" s="11">
        <v>4195</v>
      </c>
      <c r="H7716" s="11">
        <v>900</v>
      </c>
      <c r="I7716" s="11">
        <v>196</v>
      </c>
      <c r="J7716" s="11">
        <v>5</v>
      </c>
      <c r="K7716" s="11" t="s">
        <v>8035</v>
      </c>
      <c r="L7716" s="11">
        <f t="shared" si="360"/>
        <v>1096</v>
      </c>
      <c r="M7716" s="11">
        <f t="shared" si="361"/>
        <v>3099</v>
      </c>
      <c r="N7716" s="12">
        <f t="shared" si="362"/>
        <v>0.73873659117997614</v>
      </c>
    </row>
    <row r="7717" spans="1:14" x14ac:dyDescent="0.3">
      <c r="A7717" s="8" t="s">
        <v>7726</v>
      </c>
      <c r="B7717" s="9">
        <v>45644</v>
      </c>
      <c r="C7717" s="10" t="s">
        <v>8013</v>
      </c>
      <c r="D7717" s="10" t="s">
        <v>8017</v>
      </c>
      <c r="E7717" s="10" t="s">
        <v>8032</v>
      </c>
      <c r="F7717" s="11">
        <v>4</v>
      </c>
      <c r="G7717" s="11">
        <v>2992</v>
      </c>
      <c r="H7717" s="11">
        <v>921</v>
      </c>
      <c r="I7717" s="11">
        <v>208</v>
      </c>
      <c r="J7717" s="11">
        <v>2</v>
      </c>
      <c r="K7717" s="11" t="s">
        <v>8034</v>
      </c>
      <c r="L7717" s="11">
        <f t="shared" si="360"/>
        <v>1129</v>
      </c>
      <c r="M7717" s="11">
        <f t="shared" si="361"/>
        <v>1863</v>
      </c>
      <c r="N7717" s="12">
        <f t="shared" si="362"/>
        <v>0.62266042780748665</v>
      </c>
    </row>
    <row r="7718" spans="1:14" x14ac:dyDescent="0.3">
      <c r="A7718" s="8" t="s">
        <v>7727</v>
      </c>
      <c r="B7718" s="9">
        <v>45644</v>
      </c>
      <c r="C7718" s="10" t="s">
        <v>8013</v>
      </c>
      <c r="D7718" s="10" t="s">
        <v>8022</v>
      </c>
      <c r="E7718" s="10" t="s">
        <v>8032</v>
      </c>
      <c r="F7718" s="11">
        <v>5</v>
      </c>
      <c r="G7718" s="11">
        <v>2940</v>
      </c>
      <c r="H7718" s="11">
        <v>1466</v>
      </c>
      <c r="I7718" s="11">
        <v>136</v>
      </c>
      <c r="J7718" s="11">
        <v>5</v>
      </c>
      <c r="K7718" s="11" t="s">
        <v>8034</v>
      </c>
      <c r="L7718" s="11">
        <f t="shared" si="360"/>
        <v>1602</v>
      </c>
      <c r="M7718" s="11">
        <f t="shared" si="361"/>
        <v>1338</v>
      </c>
      <c r="N7718" s="12">
        <f t="shared" si="362"/>
        <v>0.45510204081632655</v>
      </c>
    </row>
    <row r="7719" spans="1:14" x14ac:dyDescent="0.3">
      <c r="A7719" s="8" t="s">
        <v>7728</v>
      </c>
      <c r="B7719" s="9">
        <v>45644</v>
      </c>
      <c r="C7719" s="10" t="s">
        <v>8014</v>
      </c>
      <c r="D7719" s="10" t="s">
        <v>8026</v>
      </c>
      <c r="E7719" s="10" t="s">
        <v>8033</v>
      </c>
      <c r="F7719" s="11">
        <v>4</v>
      </c>
      <c r="G7719" s="11">
        <v>3488</v>
      </c>
      <c r="H7719" s="11">
        <v>1094</v>
      </c>
      <c r="I7719" s="11">
        <v>141</v>
      </c>
      <c r="J7719" s="11">
        <v>2</v>
      </c>
      <c r="K7719" s="11" t="s">
        <v>8034</v>
      </c>
      <c r="L7719" s="11">
        <f t="shared" si="360"/>
        <v>1235</v>
      </c>
      <c r="M7719" s="11">
        <f t="shared" si="361"/>
        <v>2253</v>
      </c>
      <c r="N7719" s="12">
        <f t="shared" si="362"/>
        <v>0.64592889908256879</v>
      </c>
    </row>
    <row r="7720" spans="1:14" x14ac:dyDescent="0.3">
      <c r="A7720" s="8" t="s">
        <v>7729</v>
      </c>
      <c r="B7720" s="9">
        <v>45644</v>
      </c>
      <c r="C7720" s="10" t="s">
        <v>8011</v>
      </c>
      <c r="D7720" s="10" t="s">
        <v>8015</v>
      </c>
      <c r="E7720" s="10" t="s">
        <v>8032</v>
      </c>
      <c r="F7720" s="11">
        <v>2</v>
      </c>
      <c r="G7720" s="11">
        <v>1476</v>
      </c>
      <c r="H7720" s="11">
        <v>813</v>
      </c>
      <c r="I7720" s="11">
        <v>179</v>
      </c>
      <c r="J7720" s="11">
        <v>7</v>
      </c>
      <c r="K7720" s="11" t="s">
        <v>8034</v>
      </c>
      <c r="L7720" s="11">
        <f t="shared" si="360"/>
        <v>992</v>
      </c>
      <c r="M7720" s="11">
        <f t="shared" si="361"/>
        <v>484</v>
      </c>
      <c r="N7720" s="12">
        <f t="shared" si="362"/>
        <v>0.32791327913279134</v>
      </c>
    </row>
    <row r="7721" spans="1:14" x14ac:dyDescent="0.3">
      <c r="A7721" s="8" t="s">
        <v>7730</v>
      </c>
      <c r="B7721" s="9">
        <v>45644</v>
      </c>
      <c r="C7721" s="10" t="s">
        <v>8012</v>
      </c>
      <c r="D7721" s="10" t="s">
        <v>8016</v>
      </c>
      <c r="E7721" s="10" t="s">
        <v>8031</v>
      </c>
      <c r="F7721" s="11">
        <v>5</v>
      </c>
      <c r="G7721" s="11">
        <v>3200</v>
      </c>
      <c r="H7721" s="11">
        <v>1475</v>
      </c>
      <c r="I7721" s="11">
        <v>218</v>
      </c>
      <c r="J7721" s="11">
        <v>3</v>
      </c>
      <c r="K7721" s="11" t="s">
        <v>8034</v>
      </c>
      <c r="L7721" s="11">
        <f t="shared" si="360"/>
        <v>1693</v>
      </c>
      <c r="M7721" s="11">
        <f t="shared" si="361"/>
        <v>1507</v>
      </c>
      <c r="N7721" s="12">
        <f t="shared" si="362"/>
        <v>0.47093750000000001</v>
      </c>
    </row>
    <row r="7722" spans="1:14" x14ac:dyDescent="0.3">
      <c r="A7722" s="8" t="s">
        <v>7731</v>
      </c>
      <c r="B7722" s="9">
        <v>45645</v>
      </c>
      <c r="C7722" s="10" t="s">
        <v>8011</v>
      </c>
      <c r="D7722" s="10" t="s">
        <v>8021</v>
      </c>
      <c r="E7722" s="10" t="s">
        <v>8033</v>
      </c>
      <c r="F7722" s="11">
        <v>3</v>
      </c>
      <c r="G7722" s="11">
        <v>2259</v>
      </c>
      <c r="H7722" s="11">
        <v>969</v>
      </c>
      <c r="I7722" s="11">
        <v>186</v>
      </c>
      <c r="J7722" s="11">
        <v>5</v>
      </c>
      <c r="K7722" s="11" t="s">
        <v>8034</v>
      </c>
      <c r="L7722" s="11">
        <f t="shared" si="360"/>
        <v>1155</v>
      </c>
      <c r="M7722" s="11">
        <f t="shared" si="361"/>
        <v>1104</v>
      </c>
      <c r="N7722" s="12">
        <f t="shared" si="362"/>
        <v>0.48871181938911024</v>
      </c>
    </row>
    <row r="7723" spans="1:14" x14ac:dyDescent="0.3">
      <c r="A7723" s="8" t="s">
        <v>7732</v>
      </c>
      <c r="B7723" s="9">
        <v>45645</v>
      </c>
      <c r="C7723" s="10" t="s">
        <v>8012</v>
      </c>
      <c r="D7723" s="10" t="s">
        <v>8029</v>
      </c>
      <c r="E7723" s="10" t="s">
        <v>8031</v>
      </c>
      <c r="F7723" s="11">
        <v>3</v>
      </c>
      <c r="G7723" s="11">
        <v>2637</v>
      </c>
      <c r="H7723" s="11">
        <v>544</v>
      </c>
      <c r="I7723" s="11">
        <v>139</v>
      </c>
      <c r="J7723" s="11">
        <v>3</v>
      </c>
      <c r="K7723" s="11" t="s">
        <v>8035</v>
      </c>
      <c r="L7723" s="11">
        <f t="shared" si="360"/>
        <v>683</v>
      </c>
      <c r="M7723" s="11">
        <f t="shared" si="361"/>
        <v>1954</v>
      </c>
      <c r="N7723" s="12">
        <f t="shared" si="362"/>
        <v>0.74099355328024274</v>
      </c>
    </row>
    <row r="7724" spans="1:14" x14ac:dyDescent="0.3">
      <c r="A7724" s="8" t="s">
        <v>7733</v>
      </c>
      <c r="B7724" s="9">
        <v>45645</v>
      </c>
      <c r="C7724" s="10" t="s">
        <v>8014</v>
      </c>
      <c r="D7724" s="10" t="s">
        <v>8020</v>
      </c>
      <c r="E7724" s="10" t="s">
        <v>8031</v>
      </c>
      <c r="F7724" s="11">
        <v>2</v>
      </c>
      <c r="G7724" s="11">
        <v>1152</v>
      </c>
      <c r="H7724" s="11">
        <v>1000</v>
      </c>
      <c r="I7724" s="11">
        <v>187</v>
      </c>
      <c r="J7724" s="11">
        <v>2</v>
      </c>
      <c r="K7724" s="11" t="s">
        <v>8034</v>
      </c>
      <c r="L7724" s="11">
        <f t="shared" si="360"/>
        <v>1187</v>
      </c>
      <c r="M7724" s="11">
        <f t="shared" si="361"/>
        <v>-35</v>
      </c>
      <c r="N7724" s="12">
        <f t="shared" si="362"/>
        <v>-3.0381944444444444E-2</v>
      </c>
    </row>
    <row r="7725" spans="1:14" x14ac:dyDescent="0.3">
      <c r="A7725" s="8" t="s">
        <v>7734</v>
      </c>
      <c r="B7725" s="9">
        <v>45645</v>
      </c>
      <c r="C7725" s="10" t="s">
        <v>8014</v>
      </c>
      <c r="D7725" s="10" t="s">
        <v>8026</v>
      </c>
      <c r="E7725" s="10" t="s">
        <v>8032</v>
      </c>
      <c r="F7725" s="11">
        <v>3</v>
      </c>
      <c r="G7725" s="11">
        <v>1977</v>
      </c>
      <c r="H7725" s="11">
        <v>1474</v>
      </c>
      <c r="I7725" s="11">
        <v>218</v>
      </c>
      <c r="J7725" s="11">
        <v>4</v>
      </c>
      <c r="K7725" s="11" t="s">
        <v>8034</v>
      </c>
      <c r="L7725" s="11">
        <f t="shared" si="360"/>
        <v>1692</v>
      </c>
      <c r="M7725" s="11">
        <f t="shared" si="361"/>
        <v>285</v>
      </c>
      <c r="N7725" s="12">
        <f t="shared" si="362"/>
        <v>0.1441578148710167</v>
      </c>
    </row>
    <row r="7726" spans="1:14" x14ac:dyDescent="0.3">
      <c r="A7726" s="8" t="s">
        <v>7735</v>
      </c>
      <c r="B7726" s="9">
        <v>45645</v>
      </c>
      <c r="C7726" s="10" t="s">
        <v>8013</v>
      </c>
      <c r="D7726" s="10" t="s">
        <v>8017</v>
      </c>
      <c r="E7726" s="10" t="s">
        <v>8031</v>
      </c>
      <c r="F7726" s="11">
        <v>4</v>
      </c>
      <c r="G7726" s="11">
        <v>3380</v>
      </c>
      <c r="H7726" s="11">
        <v>989</v>
      </c>
      <c r="I7726" s="11">
        <v>189</v>
      </c>
      <c r="J7726" s="11">
        <v>6</v>
      </c>
      <c r="K7726" s="11" t="s">
        <v>8034</v>
      </c>
      <c r="L7726" s="11">
        <f t="shared" si="360"/>
        <v>1178</v>
      </c>
      <c r="M7726" s="11">
        <f t="shared" si="361"/>
        <v>2202</v>
      </c>
      <c r="N7726" s="12">
        <f t="shared" si="362"/>
        <v>0.65147928994082838</v>
      </c>
    </row>
    <row r="7727" spans="1:14" x14ac:dyDescent="0.3">
      <c r="A7727" s="8" t="s">
        <v>7736</v>
      </c>
      <c r="B7727" s="9">
        <v>45645</v>
      </c>
      <c r="C7727" s="10" t="s">
        <v>8013</v>
      </c>
      <c r="D7727" s="10" t="s">
        <v>8017</v>
      </c>
      <c r="E7727" s="10" t="s">
        <v>8032</v>
      </c>
      <c r="F7727" s="11">
        <v>5</v>
      </c>
      <c r="G7727" s="11">
        <v>3985</v>
      </c>
      <c r="H7727" s="11">
        <v>585</v>
      </c>
      <c r="I7727" s="11">
        <v>175</v>
      </c>
      <c r="J7727" s="11">
        <v>5</v>
      </c>
      <c r="K7727" s="11" t="s">
        <v>8034</v>
      </c>
      <c r="L7727" s="11">
        <f t="shared" si="360"/>
        <v>760</v>
      </c>
      <c r="M7727" s="11">
        <f t="shared" si="361"/>
        <v>3225</v>
      </c>
      <c r="N7727" s="12">
        <f t="shared" si="362"/>
        <v>0.8092848180677541</v>
      </c>
    </row>
    <row r="7728" spans="1:14" x14ac:dyDescent="0.3">
      <c r="A7728" s="8" t="s">
        <v>7737</v>
      </c>
      <c r="B7728" s="9">
        <v>45645</v>
      </c>
      <c r="C7728" s="10" t="s">
        <v>8012</v>
      </c>
      <c r="D7728" s="10" t="s">
        <v>8016</v>
      </c>
      <c r="E7728" s="10" t="s">
        <v>8032</v>
      </c>
      <c r="F7728" s="11">
        <v>4</v>
      </c>
      <c r="G7728" s="11">
        <v>3080</v>
      </c>
      <c r="H7728" s="11">
        <v>535</v>
      </c>
      <c r="I7728" s="11">
        <v>105</v>
      </c>
      <c r="J7728" s="11">
        <v>5</v>
      </c>
      <c r="K7728" s="11" t="s">
        <v>8034</v>
      </c>
      <c r="L7728" s="11">
        <f t="shared" si="360"/>
        <v>640</v>
      </c>
      <c r="M7728" s="11">
        <f t="shared" si="361"/>
        <v>2440</v>
      </c>
      <c r="N7728" s="12">
        <f t="shared" si="362"/>
        <v>0.79220779220779225</v>
      </c>
    </row>
    <row r="7729" spans="1:14" x14ac:dyDescent="0.3">
      <c r="A7729" s="8" t="s">
        <v>7738</v>
      </c>
      <c r="B7729" s="9">
        <v>45645</v>
      </c>
      <c r="C7729" s="10" t="s">
        <v>8012</v>
      </c>
      <c r="D7729" s="10" t="s">
        <v>8027</v>
      </c>
      <c r="E7729" s="10" t="s">
        <v>8031</v>
      </c>
      <c r="F7729" s="11">
        <v>1</v>
      </c>
      <c r="G7729" s="11">
        <v>682</v>
      </c>
      <c r="H7729" s="11">
        <v>1300</v>
      </c>
      <c r="I7729" s="11">
        <v>168</v>
      </c>
      <c r="J7729" s="11">
        <v>3</v>
      </c>
      <c r="K7729" s="11" t="s">
        <v>8035</v>
      </c>
      <c r="L7729" s="11">
        <f t="shared" si="360"/>
        <v>1468</v>
      </c>
      <c r="M7729" s="11">
        <f t="shared" si="361"/>
        <v>-786</v>
      </c>
      <c r="N7729" s="12">
        <f t="shared" si="362"/>
        <v>-1.152492668621701</v>
      </c>
    </row>
    <row r="7730" spans="1:14" x14ac:dyDescent="0.3">
      <c r="A7730" s="8" t="s">
        <v>7739</v>
      </c>
      <c r="B7730" s="9">
        <v>45645</v>
      </c>
      <c r="C7730" s="10" t="s">
        <v>8011</v>
      </c>
      <c r="D7730" s="10" t="s">
        <v>8015</v>
      </c>
      <c r="E7730" s="10" t="s">
        <v>8032</v>
      </c>
      <c r="F7730" s="11">
        <v>5</v>
      </c>
      <c r="G7730" s="11">
        <v>3755</v>
      </c>
      <c r="H7730" s="11">
        <v>739</v>
      </c>
      <c r="I7730" s="11">
        <v>154</v>
      </c>
      <c r="J7730" s="11">
        <v>2</v>
      </c>
      <c r="K7730" s="11" t="s">
        <v>8035</v>
      </c>
      <c r="L7730" s="11">
        <f t="shared" si="360"/>
        <v>893</v>
      </c>
      <c r="M7730" s="11">
        <f t="shared" si="361"/>
        <v>2862</v>
      </c>
      <c r="N7730" s="12">
        <f t="shared" si="362"/>
        <v>0.76218375499334223</v>
      </c>
    </row>
    <row r="7731" spans="1:14" x14ac:dyDescent="0.3">
      <c r="A7731" s="8" t="s">
        <v>7740</v>
      </c>
      <c r="B7731" s="9">
        <v>45645</v>
      </c>
      <c r="C7731" s="10" t="s">
        <v>8012</v>
      </c>
      <c r="D7731" s="10" t="s">
        <v>8016</v>
      </c>
      <c r="E7731" s="10" t="s">
        <v>8032</v>
      </c>
      <c r="F7731" s="11">
        <v>1</v>
      </c>
      <c r="G7731" s="11">
        <v>772</v>
      </c>
      <c r="H7731" s="11">
        <v>889</v>
      </c>
      <c r="I7731" s="11">
        <v>122</v>
      </c>
      <c r="J7731" s="11">
        <v>6</v>
      </c>
      <c r="K7731" s="11" t="s">
        <v>8035</v>
      </c>
      <c r="L7731" s="11">
        <f t="shared" si="360"/>
        <v>1011</v>
      </c>
      <c r="M7731" s="11">
        <f t="shared" si="361"/>
        <v>-239</v>
      </c>
      <c r="N7731" s="12">
        <f t="shared" si="362"/>
        <v>-0.30958549222797926</v>
      </c>
    </row>
    <row r="7732" spans="1:14" x14ac:dyDescent="0.3">
      <c r="A7732" s="8" t="s">
        <v>7741</v>
      </c>
      <c r="B7732" s="9">
        <v>45645</v>
      </c>
      <c r="C7732" s="10" t="s">
        <v>8011</v>
      </c>
      <c r="D7732" s="10" t="s">
        <v>8015</v>
      </c>
      <c r="E7732" s="10" t="s">
        <v>8033</v>
      </c>
      <c r="F7732" s="11">
        <v>2</v>
      </c>
      <c r="G7732" s="11">
        <v>1694</v>
      </c>
      <c r="H7732" s="11">
        <v>1026</v>
      </c>
      <c r="I7732" s="11">
        <v>113</v>
      </c>
      <c r="J7732" s="11">
        <v>3</v>
      </c>
      <c r="K7732" s="11" t="s">
        <v>8035</v>
      </c>
      <c r="L7732" s="11">
        <f t="shared" si="360"/>
        <v>1139</v>
      </c>
      <c r="M7732" s="11">
        <f t="shared" si="361"/>
        <v>555</v>
      </c>
      <c r="N7732" s="12">
        <f t="shared" si="362"/>
        <v>0.32762691853600945</v>
      </c>
    </row>
    <row r="7733" spans="1:14" x14ac:dyDescent="0.3">
      <c r="A7733" s="8" t="s">
        <v>7742</v>
      </c>
      <c r="B7733" s="9">
        <v>45645</v>
      </c>
      <c r="C7733" s="10" t="s">
        <v>8012</v>
      </c>
      <c r="D7733" s="10" t="s">
        <v>8027</v>
      </c>
      <c r="E7733" s="10" t="s">
        <v>8033</v>
      </c>
      <c r="F7733" s="11">
        <v>1</v>
      </c>
      <c r="G7733" s="11">
        <v>815</v>
      </c>
      <c r="H7733" s="11">
        <v>564</v>
      </c>
      <c r="I7733" s="11">
        <v>162</v>
      </c>
      <c r="J7733" s="11">
        <v>2</v>
      </c>
      <c r="K7733" s="11" t="s">
        <v>8034</v>
      </c>
      <c r="L7733" s="11">
        <f t="shared" si="360"/>
        <v>726</v>
      </c>
      <c r="M7733" s="11">
        <f t="shared" si="361"/>
        <v>89</v>
      </c>
      <c r="N7733" s="12">
        <f t="shared" si="362"/>
        <v>0.10920245398773006</v>
      </c>
    </row>
    <row r="7734" spans="1:14" x14ac:dyDescent="0.3">
      <c r="A7734" s="8" t="s">
        <v>7743</v>
      </c>
      <c r="B7734" s="9">
        <v>45645</v>
      </c>
      <c r="C7734" s="10" t="s">
        <v>8014</v>
      </c>
      <c r="D7734" s="10" t="s">
        <v>8020</v>
      </c>
      <c r="E7734" s="10" t="s">
        <v>8032</v>
      </c>
      <c r="F7734" s="11">
        <v>4</v>
      </c>
      <c r="G7734" s="11">
        <v>2804</v>
      </c>
      <c r="H7734" s="11">
        <v>802</v>
      </c>
      <c r="I7734" s="11">
        <v>190</v>
      </c>
      <c r="J7734" s="11">
        <v>7</v>
      </c>
      <c r="K7734" s="11" t="s">
        <v>8034</v>
      </c>
      <c r="L7734" s="11">
        <f t="shared" si="360"/>
        <v>992</v>
      </c>
      <c r="M7734" s="11">
        <f t="shared" si="361"/>
        <v>1812</v>
      </c>
      <c r="N7734" s="12">
        <f t="shared" si="362"/>
        <v>0.64621968616262482</v>
      </c>
    </row>
    <row r="7735" spans="1:14" x14ac:dyDescent="0.3">
      <c r="A7735" s="8" t="s">
        <v>7744</v>
      </c>
      <c r="B7735" s="9">
        <v>45645</v>
      </c>
      <c r="C7735" s="10" t="s">
        <v>8012</v>
      </c>
      <c r="D7735" s="10" t="s">
        <v>8016</v>
      </c>
      <c r="E7735" s="10" t="s">
        <v>8033</v>
      </c>
      <c r="F7735" s="11">
        <v>5</v>
      </c>
      <c r="G7735" s="11">
        <v>3915</v>
      </c>
      <c r="H7735" s="11">
        <v>480</v>
      </c>
      <c r="I7735" s="11">
        <v>107</v>
      </c>
      <c r="J7735" s="11">
        <v>3</v>
      </c>
      <c r="K7735" s="11" t="s">
        <v>8034</v>
      </c>
      <c r="L7735" s="11">
        <f t="shared" si="360"/>
        <v>587</v>
      </c>
      <c r="M7735" s="11">
        <f t="shared" si="361"/>
        <v>3328</v>
      </c>
      <c r="N7735" s="12">
        <f t="shared" si="362"/>
        <v>0.85006385696040865</v>
      </c>
    </row>
    <row r="7736" spans="1:14" x14ac:dyDescent="0.3">
      <c r="A7736" s="8" t="s">
        <v>7745</v>
      </c>
      <c r="B7736" s="9">
        <v>45645</v>
      </c>
      <c r="C7736" s="10" t="s">
        <v>8014</v>
      </c>
      <c r="D7736" s="10" t="s">
        <v>8018</v>
      </c>
      <c r="E7736" s="10" t="s">
        <v>8032</v>
      </c>
      <c r="F7736" s="11">
        <v>1</v>
      </c>
      <c r="G7736" s="11">
        <v>570</v>
      </c>
      <c r="H7736" s="11">
        <v>386</v>
      </c>
      <c r="I7736" s="11">
        <v>197</v>
      </c>
      <c r="J7736" s="11">
        <v>7</v>
      </c>
      <c r="K7736" s="11" t="s">
        <v>8034</v>
      </c>
      <c r="L7736" s="11">
        <f t="shared" si="360"/>
        <v>583</v>
      </c>
      <c r="M7736" s="11">
        <f t="shared" si="361"/>
        <v>-13</v>
      </c>
      <c r="N7736" s="12">
        <f t="shared" si="362"/>
        <v>-2.2807017543859651E-2</v>
      </c>
    </row>
    <row r="7737" spans="1:14" x14ac:dyDescent="0.3">
      <c r="A7737" s="8" t="s">
        <v>7746</v>
      </c>
      <c r="B7737" s="9">
        <v>45646</v>
      </c>
      <c r="C7737" s="10" t="s">
        <v>8014</v>
      </c>
      <c r="D7737" s="10" t="s">
        <v>8020</v>
      </c>
      <c r="E7737" s="10" t="s">
        <v>8032</v>
      </c>
      <c r="F7737" s="11">
        <v>5</v>
      </c>
      <c r="G7737" s="11">
        <v>2875</v>
      </c>
      <c r="H7737" s="11">
        <v>686</v>
      </c>
      <c r="I7737" s="11">
        <v>135</v>
      </c>
      <c r="J7737" s="11">
        <v>2</v>
      </c>
      <c r="K7737" s="11" t="s">
        <v>8035</v>
      </c>
      <c r="L7737" s="11">
        <f t="shared" si="360"/>
        <v>821</v>
      </c>
      <c r="M7737" s="11">
        <f t="shared" si="361"/>
        <v>2054</v>
      </c>
      <c r="N7737" s="12">
        <f t="shared" si="362"/>
        <v>0.71443478260869564</v>
      </c>
    </row>
    <row r="7738" spans="1:14" x14ac:dyDescent="0.3">
      <c r="A7738" s="8" t="s">
        <v>7747</v>
      </c>
      <c r="B7738" s="9">
        <v>45646</v>
      </c>
      <c r="C7738" s="10" t="s">
        <v>8013</v>
      </c>
      <c r="D7738" s="10" t="s">
        <v>8025</v>
      </c>
      <c r="E7738" s="10" t="s">
        <v>8031</v>
      </c>
      <c r="F7738" s="11">
        <v>1</v>
      </c>
      <c r="G7738" s="11">
        <v>777</v>
      </c>
      <c r="H7738" s="11">
        <v>428</v>
      </c>
      <c r="I7738" s="11">
        <v>170</v>
      </c>
      <c r="J7738" s="11">
        <v>7</v>
      </c>
      <c r="K7738" s="11" t="s">
        <v>8035</v>
      </c>
      <c r="L7738" s="11">
        <f t="shared" si="360"/>
        <v>598</v>
      </c>
      <c r="M7738" s="11">
        <f t="shared" si="361"/>
        <v>179</v>
      </c>
      <c r="N7738" s="12">
        <f t="shared" si="362"/>
        <v>0.23037323037323038</v>
      </c>
    </row>
    <row r="7739" spans="1:14" x14ac:dyDescent="0.3">
      <c r="A7739" s="8" t="s">
        <v>7748</v>
      </c>
      <c r="B7739" s="9">
        <v>45646</v>
      </c>
      <c r="C7739" s="10" t="s">
        <v>8011</v>
      </c>
      <c r="D7739" s="10" t="s">
        <v>8021</v>
      </c>
      <c r="E7739" s="10" t="s">
        <v>8033</v>
      </c>
      <c r="F7739" s="11">
        <v>4</v>
      </c>
      <c r="G7739" s="11">
        <v>2584</v>
      </c>
      <c r="H7739" s="11">
        <v>481</v>
      </c>
      <c r="I7739" s="11">
        <v>152</v>
      </c>
      <c r="J7739" s="11">
        <v>6</v>
      </c>
      <c r="K7739" s="11" t="s">
        <v>8034</v>
      </c>
      <c r="L7739" s="11">
        <f t="shared" si="360"/>
        <v>633</v>
      </c>
      <c r="M7739" s="11">
        <f t="shared" si="361"/>
        <v>1951</v>
      </c>
      <c r="N7739" s="12">
        <f t="shared" si="362"/>
        <v>0.75503095975232193</v>
      </c>
    </row>
    <row r="7740" spans="1:14" x14ac:dyDescent="0.3">
      <c r="A7740" s="8" t="s">
        <v>7749</v>
      </c>
      <c r="B7740" s="9">
        <v>45646</v>
      </c>
      <c r="C7740" s="10" t="s">
        <v>8011</v>
      </c>
      <c r="D7740" s="10" t="s">
        <v>8030</v>
      </c>
      <c r="E7740" s="10" t="s">
        <v>8033</v>
      </c>
      <c r="F7740" s="11">
        <v>1</v>
      </c>
      <c r="G7740" s="11">
        <v>612</v>
      </c>
      <c r="H7740" s="11">
        <v>1037</v>
      </c>
      <c r="I7740" s="11">
        <v>139</v>
      </c>
      <c r="J7740" s="11">
        <v>4</v>
      </c>
      <c r="K7740" s="11" t="s">
        <v>8034</v>
      </c>
      <c r="L7740" s="11">
        <f t="shared" si="360"/>
        <v>1176</v>
      </c>
      <c r="M7740" s="11">
        <f t="shared" si="361"/>
        <v>-564</v>
      </c>
      <c r="N7740" s="12">
        <f t="shared" si="362"/>
        <v>-0.92156862745098034</v>
      </c>
    </row>
    <row r="7741" spans="1:14" x14ac:dyDescent="0.3">
      <c r="A7741" s="8" t="s">
        <v>7750</v>
      </c>
      <c r="B7741" s="9">
        <v>45646</v>
      </c>
      <c r="C7741" s="10" t="s">
        <v>8011</v>
      </c>
      <c r="D7741" s="10" t="s">
        <v>8015</v>
      </c>
      <c r="E7741" s="10" t="s">
        <v>8032</v>
      </c>
      <c r="F7741" s="11">
        <v>1</v>
      </c>
      <c r="G7741" s="11">
        <v>828</v>
      </c>
      <c r="H7741" s="11">
        <v>837</v>
      </c>
      <c r="I7741" s="11">
        <v>131</v>
      </c>
      <c r="J7741" s="11">
        <v>3</v>
      </c>
      <c r="K7741" s="11" t="s">
        <v>8034</v>
      </c>
      <c r="L7741" s="11">
        <f t="shared" si="360"/>
        <v>968</v>
      </c>
      <c r="M7741" s="11">
        <f t="shared" si="361"/>
        <v>-140</v>
      </c>
      <c r="N7741" s="12">
        <f t="shared" si="362"/>
        <v>-0.16908212560386474</v>
      </c>
    </row>
    <row r="7742" spans="1:14" x14ac:dyDescent="0.3">
      <c r="A7742" s="8" t="s">
        <v>7751</v>
      </c>
      <c r="B7742" s="9">
        <v>45646</v>
      </c>
      <c r="C7742" s="10" t="s">
        <v>8013</v>
      </c>
      <c r="D7742" s="10" t="s">
        <v>8022</v>
      </c>
      <c r="E7742" s="10" t="s">
        <v>8031</v>
      </c>
      <c r="F7742" s="11">
        <v>5</v>
      </c>
      <c r="G7742" s="11">
        <v>4025</v>
      </c>
      <c r="H7742" s="11">
        <v>1283</v>
      </c>
      <c r="I7742" s="11">
        <v>193</v>
      </c>
      <c r="J7742" s="11">
        <v>2</v>
      </c>
      <c r="K7742" s="11" t="s">
        <v>8034</v>
      </c>
      <c r="L7742" s="11">
        <f t="shared" si="360"/>
        <v>1476</v>
      </c>
      <c r="M7742" s="11">
        <f t="shared" si="361"/>
        <v>2549</v>
      </c>
      <c r="N7742" s="12">
        <f t="shared" si="362"/>
        <v>0.63329192546583846</v>
      </c>
    </row>
    <row r="7743" spans="1:14" x14ac:dyDescent="0.3">
      <c r="A7743" s="8" t="s">
        <v>7752</v>
      </c>
      <c r="B7743" s="9">
        <v>45646</v>
      </c>
      <c r="C7743" s="10" t="s">
        <v>8012</v>
      </c>
      <c r="D7743" s="10" t="s">
        <v>8028</v>
      </c>
      <c r="E7743" s="10" t="s">
        <v>8031</v>
      </c>
      <c r="F7743" s="11">
        <v>5</v>
      </c>
      <c r="G7743" s="11">
        <v>4260</v>
      </c>
      <c r="H7743" s="11">
        <v>752</v>
      </c>
      <c r="I7743" s="11">
        <v>137</v>
      </c>
      <c r="J7743" s="11">
        <v>2</v>
      </c>
      <c r="K7743" s="11" t="s">
        <v>8034</v>
      </c>
      <c r="L7743" s="11">
        <f t="shared" si="360"/>
        <v>889</v>
      </c>
      <c r="M7743" s="11">
        <f t="shared" si="361"/>
        <v>3371</v>
      </c>
      <c r="N7743" s="12">
        <f t="shared" si="362"/>
        <v>0.79131455399061035</v>
      </c>
    </row>
    <row r="7744" spans="1:14" x14ac:dyDescent="0.3">
      <c r="A7744" s="8" t="s">
        <v>7753</v>
      </c>
      <c r="B7744" s="9">
        <v>45646</v>
      </c>
      <c r="C7744" s="10" t="s">
        <v>8013</v>
      </c>
      <c r="D7744" s="10" t="s">
        <v>8019</v>
      </c>
      <c r="E7744" s="10" t="s">
        <v>8032</v>
      </c>
      <c r="F7744" s="11">
        <v>4</v>
      </c>
      <c r="G7744" s="11">
        <v>2392</v>
      </c>
      <c r="H7744" s="11">
        <v>887</v>
      </c>
      <c r="I7744" s="11">
        <v>142</v>
      </c>
      <c r="J7744" s="11">
        <v>4</v>
      </c>
      <c r="K7744" s="11" t="s">
        <v>8034</v>
      </c>
      <c r="L7744" s="11">
        <f t="shared" si="360"/>
        <v>1029</v>
      </c>
      <c r="M7744" s="11">
        <f t="shared" si="361"/>
        <v>1363</v>
      </c>
      <c r="N7744" s="12">
        <f t="shared" si="362"/>
        <v>0.56981605351170572</v>
      </c>
    </row>
    <row r="7745" spans="1:14" x14ac:dyDescent="0.3">
      <c r="A7745" s="8" t="s">
        <v>7754</v>
      </c>
      <c r="B7745" s="9">
        <v>45646</v>
      </c>
      <c r="C7745" s="10" t="s">
        <v>8012</v>
      </c>
      <c r="D7745" s="10" t="s">
        <v>8016</v>
      </c>
      <c r="E7745" s="10" t="s">
        <v>8033</v>
      </c>
      <c r="F7745" s="11">
        <v>2</v>
      </c>
      <c r="G7745" s="11">
        <v>1768</v>
      </c>
      <c r="H7745" s="11">
        <v>1448</v>
      </c>
      <c r="I7745" s="11">
        <v>189</v>
      </c>
      <c r="J7745" s="11">
        <v>2</v>
      </c>
      <c r="K7745" s="11" t="s">
        <v>8034</v>
      </c>
      <c r="L7745" s="11">
        <f t="shared" si="360"/>
        <v>1637</v>
      </c>
      <c r="M7745" s="11">
        <f t="shared" si="361"/>
        <v>131</v>
      </c>
      <c r="N7745" s="12">
        <f t="shared" si="362"/>
        <v>7.409502262443439E-2</v>
      </c>
    </row>
    <row r="7746" spans="1:14" x14ac:dyDescent="0.3">
      <c r="A7746" s="8" t="s">
        <v>7755</v>
      </c>
      <c r="B7746" s="9">
        <v>45646</v>
      </c>
      <c r="C7746" s="10" t="s">
        <v>8013</v>
      </c>
      <c r="D7746" s="10" t="s">
        <v>8022</v>
      </c>
      <c r="E7746" s="10" t="s">
        <v>8033</v>
      </c>
      <c r="F7746" s="11">
        <v>3</v>
      </c>
      <c r="G7746" s="11">
        <v>2673</v>
      </c>
      <c r="H7746" s="11">
        <v>1006</v>
      </c>
      <c r="I7746" s="11">
        <v>100</v>
      </c>
      <c r="J7746" s="11">
        <v>5</v>
      </c>
      <c r="K7746" s="11" t="s">
        <v>8035</v>
      </c>
      <c r="L7746" s="11">
        <f t="shared" ref="L7746:L7809" si="363">H7746+I7746</f>
        <v>1106</v>
      </c>
      <c r="M7746" s="11">
        <f t="shared" ref="M7746:M7809" si="364">G7746-L7746</f>
        <v>1567</v>
      </c>
      <c r="N7746" s="12">
        <f t="shared" ref="N7746:N7809" si="365">M7746/G7746</f>
        <v>0.58623269734380845</v>
      </c>
    </row>
    <row r="7747" spans="1:14" x14ac:dyDescent="0.3">
      <c r="A7747" s="8" t="s">
        <v>7756</v>
      </c>
      <c r="B7747" s="9">
        <v>45646</v>
      </c>
      <c r="C7747" s="10" t="s">
        <v>8013</v>
      </c>
      <c r="D7747" s="10" t="s">
        <v>8019</v>
      </c>
      <c r="E7747" s="10" t="s">
        <v>8031</v>
      </c>
      <c r="F7747" s="11">
        <v>1</v>
      </c>
      <c r="G7747" s="11">
        <v>780</v>
      </c>
      <c r="H7747" s="11">
        <v>605</v>
      </c>
      <c r="I7747" s="11">
        <v>212</v>
      </c>
      <c r="J7747" s="11">
        <v>2</v>
      </c>
      <c r="K7747" s="11" t="s">
        <v>8035</v>
      </c>
      <c r="L7747" s="11">
        <f t="shared" si="363"/>
        <v>817</v>
      </c>
      <c r="M7747" s="11">
        <f t="shared" si="364"/>
        <v>-37</v>
      </c>
      <c r="N7747" s="12">
        <f t="shared" si="365"/>
        <v>-4.7435897435897434E-2</v>
      </c>
    </row>
    <row r="7748" spans="1:14" x14ac:dyDescent="0.3">
      <c r="A7748" s="8" t="s">
        <v>7757</v>
      </c>
      <c r="B7748" s="9">
        <v>45646</v>
      </c>
      <c r="C7748" s="10" t="s">
        <v>8011</v>
      </c>
      <c r="D7748" s="10" t="s">
        <v>8030</v>
      </c>
      <c r="E7748" s="10" t="s">
        <v>8033</v>
      </c>
      <c r="F7748" s="11">
        <v>1</v>
      </c>
      <c r="G7748" s="11">
        <v>853</v>
      </c>
      <c r="H7748" s="11">
        <v>1474</v>
      </c>
      <c r="I7748" s="11">
        <v>202</v>
      </c>
      <c r="J7748" s="11">
        <v>5</v>
      </c>
      <c r="K7748" s="11" t="s">
        <v>8034</v>
      </c>
      <c r="L7748" s="11">
        <f t="shared" si="363"/>
        <v>1676</v>
      </c>
      <c r="M7748" s="11">
        <f t="shared" si="364"/>
        <v>-823</v>
      </c>
      <c r="N7748" s="12">
        <f t="shared" si="365"/>
        <v>-0.96483001172332938</v>
      </c>
    </row>
    <row r="7749" spans="1:14" x14ac:dyDescent="0.3">
      <c r="A7749" s="8" t="s">
        <v>7758</v>
      </c>
      <c r="B7749" s="9">
        <v>45646</v>
      </c>
      <c r="C7749" s="10" t="s">
        <v>8014</v>
      </c>
      <c r="D7749" s="10" t="s">
        <v>8026</v>
      </c>
      <c r="E7749" s="10" t="s">
        <v>8032</v>
      </c>
      <c r="F7749" s="11">
        <v>3</v>
      </c>
      <c r="G7749" s="11">
        <v>2622</v>
      </c>
      <c r="H7749" s="11">
        <v>1299</v>
      </c>
      <c r="I7749" s="11">
        <v>109</v>
      </c>
      <c r="J7749" s="11">
        <v>2</v>
      </c>
      <c r="K7749" s="11" t="s">
        <v>8034</v>
      </c>
      <c r="L7749" s="11">
        <f t="shared" si="363"/>
        <v>1408</v>
      </c>
      <c r="M7749" s="11">
        <f t="shared" si="364"/>
        <v>1214</v>
      </c>
      <c r="N7749" s="12">
        <f t="shared" si="365"/>
        <v>0.46300533943554539</v>
      </c>
    </row>
    <row r="7750" spans="1:14" x14ac:dyDescent="0.3">
      <c r="A7750" s="8" t="s">
        <v>7759</v>
      </c>
      <c r="B7750" s="9">
        <v>45646</v>
      </c>
      <c r="C7750" s="10" t="s">
        <v>8012</v>
      </c>
      <c r="D7750" s="10" t="s">
        <v>8016</v>
      </c>
      <c r="E7750" s="10" t="s">
        <v>8033</v>
      </c>
      <c r="F7750" s="11">
        <v>1</v>
      </c>
      <c r="G7750" s="11">
        <v>757</v>
      </c>
      <c r="H7750" s="11">
        <v>1044</v>
      </c>
      <c r="I7750" s="11">
        <v>148</v>
      </c>
      <c r="J7750" s="11">
        <v>2</v>
      </c>
      <c r="K7750" s="11" t="s">
        <v>8034</v>
      </c>
      <c r="L7750" s="11">
        <f t="shared" si="363"/>
        <v>1192</v>
      </c>
      <c r="M7750" s="11">
        <f t="shared" si="364"/>
        <v>-435</v>
      </c>
      <c r="N7750" s="12">
        <f t="shared" si="365"/>
        <v>-0.57463672391017173</v>
      </c>
    </row>
    <row r="7751" spans="1:14" x14ac:dyDescent="0.3">
      <c r="A7751" s="8" t="s">
        <v>7760</v>
      </c>
      <c r="B7751" s="9">
        <v>45646</v>
      </c>
      <c r="C7751" s="10" t="s">
        <v>8014</v>
      </c>
      <c r="D7751" s="10" t="s">
        <v>8026</v>
      </c>
      <c r="E7751" s="10" t="s">
        <v>8032</v>
      </c>
      <c r="F7751" s="11">
        <v>5</v>
      </c>
      <c r="G7751" s="11">
        <v>4210</v>
      </c>
      <c r="H7751" s="11">
        <v>1244</v>
      </c>
      <c r="I7751" s="11">
        <v>138</v>
      </c>
      <c r="J7751" s="11">
        <v>3</v>
      </c>
      <c r="K7751" s="11" t="s">
        <v>8035</v>
      </c>
      <c r="L7751" s="11">
        <f t="shared" si="363"/>
        <v>1382</v>
      </c>
      <c r="M7751" s="11">
        <f t="shared" si="364"/>
        <v>2828</v>
      </c>
      <c r="N7751" s="12">
        <f t="shared" si="365"/>
        <v>0.67173396674584318</v>
      </c>
    </row>
    <row r="7752" spans="1:14" x14ac:dyDescent="0.3">
      <c r="A7752" s="8" t="s">
        <v>7761</v>
      </c>
      <c r="B7752" s="9">
        <v>45646</v>
      </c>
      <c r="C7752" s="10" t="s">
        <v>8011</v>
      </c>
      <c r="D7752" s="10" t="s">
        <v>8015</v>
      </c>
      <c r="E7752" s="10" t="s">
        <v>8033</v>
      </c>
      <c r="F7752" s="11">
        <v>5</v>
      </c>
      <c r="G7752" s="11">
        <v>2985</v>
      </c>
      <c r="H7752" s="11">
        <v>364</v>
      </c>
      <c r="I7752" s="11">
        <v>110</v>
      </c>
      <c r="J7752" s="11">
        <v>5</v>
      </c>
      <c r="K7752" s="11" t="s">
        <v>8034</v>
      </c>
      <c r="L7752" s="11">
        <f t="shared" si="363"/>
        <v>474</v>
      </c>
      <c r="M7752" s="11">
        <f t="shared" si="364"/>
        <v>2511</v>
      </c>
      <c r="N7752" s="12">
        <f t="shared" si="365"/>
        <v>0.84120603015075379</v>
      </c>
    </row>
    <row r="7753" spans="1:14" x14ac:dyDescent="0.3">
      <c r="A7753" s="8" t="s">
        <v>7762</v>
      </c>
      <c r="B7753" s="9">
        <v>45646</v>
      </c>
      <c r="C7753" s="10" t="s">
        <v>8012</v>
      </c>
      <c r="D7753" s="10" t="s">
        <v>8016</v>
      </c>
      <c r="E7753" s="10" t="s">
        <v>8031</v>
      </c>
      <c r="F7753" s="11">
        <v>3</v>
      </c>
      <c r="G7753" s="11">
        <v>1848</v>
      </c>
      <c r="H7753" s="11">
        <v>781</v>
      </c>
      <c r="I7753" s="11">
        <v>140</v>
      </c>
      <c r="J7753" s="11">
        <v>2</v>
      </c>
      <c r="K7753" s="11" t="s">
        <v>8034</v>
      </c>
      <c r="L7753" s="11">
        <f t="shared" si="363"/>
        <v>921</v>
      </c>
      <c r="M7753" s="11">
        <f t="shared" si="364"/>
        <v>927</v>
      </c>
      <c r="N7753" s="12">
        <f t="shared" si="365"/>
        <v>0.50162337662337664</v>
      </c>
    </row>
    <row r="7754" spans="1:14" x14ac:dyDescent="0.3">
      <c r="A7754" s="8" t="s">
        <v>7763</v>
      </c>
      <c r="B7754" s="9">
        <v>45646</v>
      </c>
      <c r="C7754" s="10" t="s">
        <v>8011</v>
      </c>
      <c r="D7754" s="10" t="s">
        <v>8030</v>
      </c>
      <c r="E7754" s="10" t="s">
        <v>8033</v>
      </c>
      <c r="F7754" s="11">
        <v>1</v>
      </c>
      <c r="G7754" s="11">
        <v>832</v>
      </c>
      <c r="H7754" s="11">
        <v>846</v>
      </c>
      <c r="I7754" s="11">
        <v>136</v>
      </c>
      <c r="J7754" s="11">
        <v>7</v>
      </c>
      <c r="K7754" s="11" t="s">
        <v>8034</v>
      </c>
      <c r="L7754" s="11">
        <f t="shared" si="363"/>
        <v>982</v>
      </c>
      <c r="M7754" s="11">
        <f t="shared" si="364"/>
        <v>-150</v>
      </c>
      <c r="N7754" s="12">
        <f t="shared" si="365"/>
        <v>-0.18028846153846154</v>
      </c>
    </row>
    <row r="7755" spans="1:14" x14ac:dyDescent="0.3">
      <c r="A7755" s="8" t="s">
        <v>7764</v>
      </c>
      <c r="B7755" s="9">
        <v>45646</v>
      </c>
      <c r="C7755" s="10" t="s">
        <v>8014</v>
      </c>
      <c r="D7755" s="10" t="s">
        <v>8024</v>
      </c>
      <c r="E7755" s="10" t="s">
        <v>8031</v>
      </c>
      <c r="F7755" s="11">
        <v>4</v>
      </c>
      <c r="G7755" s="11">
        <v>2548</v>
      </c>
      <c r="H7755" s="11">
        <v>617</v>
      </c>
      <c r="I7755" s="11">
        <v>209</v>
      </c>
      <c r="J7755" s="11">
        <v>2</v>
      </c>
      <c r="K7755" s="11" t="s">
        <v>8034</v>
      </c>
      <c r="L7755" s="11">
        <f t="shared" si="363"/>
        <v>826</v>
      </c>
      <c r="M7755" s="11">
        <f t="shared" si="364"/>
        <v>1722</v>
      </c>
      <c r="N7755" s="12">
        <f t="shared" si="365"/>
        <v>0.67582417582417587</v>
      </c>
    </row>
    <row r="7756" spans="1:14" x14ac:dyDescent="0.3">
      <c r="A7756" s="8" t="s">
        <v>7765</v>
      </c>
      <c r="B7756" s="9">
        <v>45646</v>
      </c>
      <c r="C7756" s="10" t="s">
        <v>8011</v>
      </c>
      <c r="D7756" s="10" t="s">
        <v>8023</v>
      </c>
      <c r="E7756" s="10" t="s">
        <v>8031</v>
      </c>
      <c r="F7756" s="11">
        <v>2</v>
      </c>
      <c r="G7756" s="11">
        <v>1718</v>
      </c>
      <c r="H7756" s="11">
        <v>1372</v>
      </c>
      <c r="I7756" s="11">
        <v>210</v>
      </c>
      <c r="J7756" s="11">
        <v>5</v>
      </c>
      <c r="K7756" s="11" t="s">
        <v>8034</v>
      </c>
      <c r="L7756" s="11">
        <f t="shared" si="363"/>
        <v>1582</v>
      </c>
      <c r="M7756" s="11">
        <f t="shared" si="364"/>
        <v>136</v>
      </c>
      <c r="N7756" s="12">
        <f t="shared" si="365"/>
        <v>7.9161816065192084E-2</v>
      </c>
    </row>
    <row r="7757" spans="1:14" x14ac:dyDescent="0.3">
      <c r="A7757" s="8" t="s">
        <v>7766</v>
      </c>
      <c r="B7757" s="9">
        <v>45646</v>
      </c>
      <c r="C7757" s="10" t="s">
        <v>8014</v>
      </c>
      <c r="D7757" s="10" t="s">
        <v>8026</v>
      </c>
      <c r="E7757" s="10" t="s">
        <v>8032</v>
      </c>
      <c r="F7757" s="11">
        <v>4</v>
      </c>
      <c r="G7757" s="11">
        <v>3004</v>
      </c>
      <c r="H7757" s="11">
        <v>1179</v>
      </c>
      <c r="I7757" s="11">
        <v>219</v>
      </c>
      <c r="J7757" s="11">
        <v>3</v>
      </c>
      <c r="K7757" s="11" t="s">
        <v>8035</v>
      </c>
      <c r="L7757" s="11">
        <f t="shared" si="363"/>
        <v>1398</v>
      </c>
      <c r="M7757" s="11">
        <f t="shared" si="364"/>
        <v>1606</v>
      </c>
      <c r="N7757" s="12">
        <f t="shared" si="365"/>
        <v>0.53462050599201061</v>
      </c>
    </row>
    <row r="7758" spans="1:14" x14ac:dyDescent="0.3">
      <c r="A7758" s="8" t="s">
        <v>7767</v>
      </c>
      <c r="B7758" s="9">
        <v>45646</v>
      </c>
      <c r="C7758" s="10" t="s">
        <v>8012</v>
      </c>
      <c r="D7758" s="10" t="s">
        <v>8028</v>
      </c>
      <c r="E7758" s="10" t="s">
        <v>8031</v>
      </c>
      <c r="F7758" s="11">
        <v>2</v>
      </c>
      <c r="G7758" s="11">
        <v>1734</v>
      </c>
      <c r="H7758" s="11">
        <v>663</v>
      </c>
      <c r="I7758" s="11">
        <v>138</v>
      </c>
      <c r="J7758" s="11">
        <v>3</v>
      </c>
      <c r="K7758" s="11" t="s">
        <v>8034</v>
      </c>
      <c r="L7758" s="11">
        <f t="shared" si="363"/>
        <v>801</v>
      </c>
      <c r="M7758" s="11">
        <f t="shared" si="364"/>
        <v>933</v>
      </c>
      <c r="N7758" s="12">
        <f t="shared" si="365"/>
        <v>0.53806228373702425</v>
      </c>
    </row>
    <row r="7759" spans="1:14" x14ac:dyDescent="0.3">
      <c r="A7759" s="8" t="s">
        <v>7768</v>
      </c>
      <c r="B7759" s="9">
        <v>45646</v>
      </c>
      <c r="C7759" s="10" t="s">
        <v>8011</v>
      </c>
      <c r="D7759" s="10" t="s">
        <v>8021</v>
      </c>
      <c r="E7759" s="10" t="s">
        <v>8031</v>
      </c>
      <c r="F7759" s="11">
        <v>4</v>
      </c>
      <c r="G7759" s="11">
        <v>2976</v>
      </c>
      <c r="H7759" s="11">
        <v>600</v>
      </c>
      <c r="I7759" s="11">
        <v>159</v>
      </c>
      <c r="J7759" s="11">
        <v>3</v>
      </c>
      <c r="K7759" s="11" t="s">
        <v>8034</v>
      </c>
      <c r="L7759" s="11">
        <f t="shared" si="363"/>
        <v>759</v>
      </c>
      <c r="M7759" s="11">
        <f t="shared" si="364"/>
        <v>2217</v>
      </c>
      <c r="N7759" s="12">
        <f t="shared" si="365"/>
        <v>0.74495967741935487</v>
      </c>
    </row>
    <row r="7760" spans="1:14" x14ac:dyDescent="0.3">
      <c r="A7760" s="8" t="s">
        <v>7769</v>
      </c>
      <c r="B7760" s="9">
        <v>45646</v>
      </c>
      <c r="C7760" s="10" t="s">
        <v>8014</v>
      </c>
      <c r="D7760" s="10" t="s">
        <v>8018</v>
      </c>
      <c r="E7760" s="10" t="s">
        <v>8032</v>
      </c>
      <c r="F7760" s="11">
        <v>3</v>
      </c>
      <c r="G7760" s="11">
        <v>2085</v>
      </c>
      <c r="H7760" s="11">
        <v>726</v>
      </c>
      <c r="I7760" s="11">
        <v>127</v>
      </c>
      <c r="J7760" s="11">
        <v>5</v>
      </c>
      <c r="K7760" s="11" t="s">
        <v>8034</v>
      </c>
      <c r="L7760" s="11">
        <f t="shared" si="363"/>
        <v>853</v>
      </c>
      <c r="M7760" s="11">
        <f t="shared" si="364"/>
        <v>1232</v>
      </c>
      <c r="N7760" s="12">
        <f t="shared" si="365"/>
        <v>0.59088729016786568</v>
      </c>
    </row>
    <row r="7761" spans="1:14" x14ac:dyDescent="0.3">
      <c r="A7761" s="8" t="s">
        <v>7770</v>
      </c>
      <c r="B7761" s="9">
        <v>45646</v>
      </c>
      <c r="C7761" s="10" t="s">
        <v>8014</v>
      </c>
      <c r="D7761" s="10" t="s">
        <v>8026</v>
      </c>
      <c r="E7761" s="10" t="s">
        <v>8032</v>
      </c>
      <c r="F7761" s="11">
        <v>4</v>
      </c>
      <c r="G7761" s="11">
        <v>2460</v>
      </c>
      <c r="H7761" s="11">
        <v>580</v>
      </c>
      <c r="I7761" s="11">
        <v>199</v>
      </c>
      <c r="J7761" s="11">
        <v>7</v>
      </c>
      <c r="K7761" s="11" t="s">
        <v>8035</v>
      </c>
      <c r="L7761" s="11">
        <f t="shared" si="363"/>
        <v>779</v>
      </c>
      <c r="M7761" s="11">
        <f t="shared" si="364"/>
        <v>1681</v>
      </c>
      <c r="N7761" s="12">
        <f t="shared" si="365"/>
        <v>0.68333333333333335</v>
      </c>
    </row>
    <row r="7762" spans="1:14" x14ac:dyDescent="0.3">
      <c r="A7762" s="8" t="s">
        <v>7771</v>
      </c>
      <c r="B7762" s="9">
        <v>45646</v>
      </c>
      <c r="C7762" s="10" t="s">
        <v>8013</v>
      </c>
      <c r="D7762" s="10" t="s">
        <v>8017</v>
      </c>
      <c r="E7762" s="10" t="s">
        <v>8032</v>
      </c>
      <c r="F7762" s="11">
        <v>4</v>
      </c>
      <c r="G7762" s="11">
        <v>2344</v>
      </c>
      <c r="H7762" s="11">
        <v>791</v>
      </c>
      <c r="I7762" s="11">
        <v>170</v>
      </c>
      <c r="J7762" s="11">
        <v>7</v>
      </c>
      <c r="K7762" s="11" t="s">
        <v>8035</v>
      </c>
      <c r="L7762" s="11">
        <f t="shared" si="363"/>
        <v>961</v>
      </c>
      <c r="M7762" s="11">
        <f t="shared" si="364"/>
        <v>1383</v>
      </c>
      <c r="N7762" s="12">
        <f t="shared" si="365"/>
        <v>0.59001706484641636</v>
      </c>
    </row>
    <row r="7763" spans="1:14" x14ac:dyDescent="0.3">
      <c r="A7763" s="8" t="s">
        <v>7772</v>
      </c>
      <c r="B7763" s="9">
        <v>45647</v>
      </c>
      <c r="C7763" s="10" t="s">
        <v>8011</v>
      </c>
      <c r="D7763" s="10" t="s">
        <v>8030</v>
      </c>
      <c r="E7763" s="10" t="s">
        <v>8033</v>
      </c>
      <c r="F7763" s="11">
        <v>4</v>
      </c>
      <c r="G7763" s="11">
        <v>3332</v>
      </c>
      <c r="H7763" s="11">
        <v>1273</v>
      </c>
      <c r="I7763" s="11">
        <v>206</v>
      </c>
      <c r="J7763" s="11">
        <v>7</v>
      </c>
      <c r="K7763" s="11" t="s">
        <v>8034</v>
      </c>
      <c r="L7763" s="11">
        <f t="shared" si="363"/>
        <v>1479</v>
      </c>
      <c r="M7763" s="11">
        <f t="shared" si="364"/>
        <v>1853</v>
      </c>
      <c r="N7763" s="12">
        <f t="shared" si="365"/>
        <v>0.55612244897959184</v>
      </c>
    </row>
    <row r="7764" spans="1:14" x14ac:dyDescent="0.3">
      <c r="A7764" s="8" t="s">
        <v>7773</v>
      </c>
      <c r="B7764" s="9">
        <v>45647</v>
      </c>
      <c r="C7764" s="10" t="s">
        <v>8011</v>
      </c>
      <c r="D7764" s="10" t="s">
        <v>8023</v>
      </c>
      <c r="E7764" s="10" t="s">
        <v>8031</v>
      </c>
      <c r="F7764" s="11">
        <v>2</v>
      </c>
      <c r="G7764" s="11">
        <v>1738</v>
      </c>
      <c r="H7764" s="11">
        <v>1003</v>
      </c>
      <c r="I7764" s="11">
        <v>137</v>
      </c>
      <c r="J7764" s="11">
        <v>6</v>
      </c>
      <c r="K7764" s="11" t="s">
        <v>8034</v>
      </c>
      <c r="L7764" s="11">
        <f t="shared" si="363"/>
        <v>1140</v>
      </c>
      <c r="M7764" s="11">
        <f t="shared" si="364"/>
        <v>598</v>
      </c>
      <c r="N7764" s="12">
        <f t="shared" si="365"/>
        <v>0.34407364787111622</v>
      </c>
    </row>
    <row r="7765" spans="1:14" x14ac:dyDescent="0.3">
      <c r="A7765" s="8" t="s">
        <v>7774</v>
      </c>
      <c r="B7765" s="9">
        <v>45647</v>
      </c>
      <c r="C7765" s="10" t="s">
        <v>8012</v>
      </c>
      <c r="D7765" s="10" t="s">
        <v>8029</v>
      </c>
      <c r="E7765" s="10" t="s">
        <v>8033</v>
      </c>
      <c r="F7765" s="11">
        <v>1</v>
      </c>
      <c r="G7765" s="11">
        <v>869</v>
      </c>
      <c r="H7765" s="11">
        <v>1401</v>
      </c>
      <c r="I7765" s="11">
        <v>170</v>
      </c>
      <c r="J7765" s="11">
        <v>3</v>
      </c>
      <c r="K7765" s="11" t="s">
        <v>8034</v>
      </c>
      <c r="L7765" s="11">
        <f t="shared" si="363"/>
        <v>1571</v>
      </c>
      <c r="M7765" s="11">
        <f t="shared" si="364"/>
        <v>-702</v>
      </c>
      <c r="N7765" s="12">
        <f t="shared" si="365"/>
        <v>-0.80782508630609895</v>
      </c>
    </row>
    <row r="7766" spans="1:14" x14ac:dyDescent="0.3">
      <c r="A7766" s="8" t="s">
        <v>7775</v>
      </c>
      <c r="B7766" s="9">
        <v>45647</v>
      </c>
      <c r="C7766" s="10" t="s">
        <v>8012</v>
      </c>
      <c r="D7766" s="10" t="s">
        <v>8029</v>
      </c>
      <c r="E7766" s="10" t="s">
        <v>8032</v>
      </c>
      <c r="F7766" s="11">
        <v>5</v>
      </c>
      <c r="G7766" s="11">
        <v>4335</v>
      </c>
      <c r="H7766" s="11">
        <v>1172</v>
      </c>
      <c r="I7766" s="11">
        <v>186</v>
      </c>
      <c r="J7766" s="11">
        <v>4</v>
      </c>
      <c r="K7766" s="11" t="s">
        <v>8034</v>
      </c>
      <c r="L7766" s="11">
        <f t="shared" si="363"/>
        <v>1358</v>
      </c>
      <c r="M7766" s="11">
        <f t="shared" si="364"/>
        <v>2977</v>
      </c>
      <c r="N7766" s="12">
        <f t="shared" si="365"/>
        <v>0.68673587081891585</v>
      </c>
    </row>
    <row r="7767" spans="1:14" x14ac:dyDescent="0.3">
      <c r="A7767" s="8" t="s">
        <v>7776</v>
      </c>
      <c r="B7767" s="9">
        <v>45647</v>
      </c>
      <c r="C7767" s="10" t="s">
        <v>8011</v>
      </c>
      <c r="D7767" s="10" t="s">
        <v>8023</v>
      </c>
      <c r="E7767" s="10" t="s">
        <v>8031</v>
      </c>
      <c r="F7767" s="11">
        <v>4</v>
      </c>
      <c r="G7767" s="11">
        <v>3300</v>
      </c>
      <c r="H7767" s="11">
        <v>376</v>
      </c>
      <c r="I7767" s="11">
        <v>156</v>
      </c>
      <c r="J7767" s="11">
        <v>7</v>
      </c>
      <c r="K7767" s="11" t="s">
        <v>8034</v>
      </c>
      <c r="L7767" s="11">
        <f t="shared" si="363"/>
        <v>532</v>
      </c>
      <c r="M7767" s="11">
        <f t="shared" si="364"/>
        <v>2768</v>
      </c>
      <c r="N7767" s="12">
        <f t="shared" si="365"/>
        <v>0.83878787878787875</v>
      </c>
    </row>
    <row r="7768" spans="1:14" x14ac:dyDescent="0.3">
      <c r="A7768" s="8" t="s">
        <v>7777</v>
      </c>
      <c r="B7768" s="9">
        <v>45647</v>
      </c>
      <c r="C7768" s="10" t="s">
        <v>8013</v>
      </c>
      <c r="D7768" s="10" t="s">
        <v>8019</v>
      </c>
      <c r="E7768" s="10" t="s">
        <v>8031</v>
      </c>
      <c r="F7768" s="11">
        <v>5</v>
      </c>
      <c r="G7768" s="11">
        <v>3035</v>
      </c>
      <c r="H7768" s="11">
        <v>1011</v>
      </c>
      <c r="I7768" s="11">
        <v>162</v>
      </c>
      <c r="J7768" s="11">
        <v>5</v>
      </c>
      <c r="K7768" s="11" t="s">
        <v>8034</v>
      </c>
      <c r="L7768" s="11">
        <f t="shared" si="363"/>
        <v>1173</v>
      </c>
      <c r="M7768" s="11">
        <f t="shared" si="364"/>
        <v>1862</v>
      </c>
      <c r="N7768" s="12">
        <f t="shared" si="365"/>
        <v>0.61350906095551894</v>
      </c>
    </row>
    <row r="7769" spans="1:14" x14ac:dyDescent="0.3">
      <c r="A7769" s="8" t="s">
        <v>7778</v>
      </c>
      <c r="B7769" s="9">
        <v>45647</v>
      </c>
      <c r="C7769" s="10" t="s">
        <v>8013</v>
      </c>
      <c r="D7769" s="10" t="s">
        <v>8017</v>
      </c>
      <c r="E7769" s="10" t="s">
        <v>8033</v>
      </c>
      <c r="F7769" s="11">
        <v>1</v>
      </c>
      <c r="G7769" s="11">
        <v>597</v>
      </c>
      <c r="H7769" s="11">
        <v>1396</v>
      </c>
      <c r="I7769" s="11">
        <v>208</v>
      </c>
      <c r="J7769" s="11">
        <v>7</v>
      </c>
      <c r="K7769" s="11" t="s">
        <v>8035</v>
      </c>
      <c r="L7769" s="11">
        <f t="shared" si="363"/>
        <v>1604</v>
      </c>
      <c r="M7769" s="11">
        <f t="shared" si="364"/>
        <v>-1007</v>
      </c>
      <c r="N7769" s="12">
        <f t="shared" si="365"/>
        <v>-1.6867671691792294</v>
      </c>
    </row>
    <row r="7770" spans="1:14" x14ac:dyDescent="0.3">
      <c r="A7770" s="8" t="s">
        <v>7779</v>
      </c>
      <c r="B7770" s="9">
        <v>45647</v>
      </c>
      <c r="C7770" s="10" t="s">
        <v>8013</v>
      </c>
      <c r="D7770" s="10" t="s">
        <v>8019</v>
      </c>
      <c r="E7770" s="10" t="s">
        <v>8033</v>
      </c>
      <c r="F7770" s="11">
        <v>2</v>
      </c>
      <c r="G7770" s="11">
        <v>1362</v>
      </c>
      <c r="H7770" s="11">
        <v>857</v>
      </c>
      <c r="I7770" s="11">
        <v>181</v>
      </c>
      <c r="J7770" s="11">
        <v>2</v>
      </c>
      <c r="K7770" s="11" t="s">
        <v>8034</v>
      </c>
      <c r="L7770" s="11">
        <f t="shared" si="363"/>
        <v>1038</v>
      </c>
      <c r="M7770" s="11">
        <f t="shared" si="364"/>
        <v>324</v>
      </c>
      <c r="N7770" s="12">
        <f t="shared" si="365"/>
        <v>0.23788546255506607</v>
      </c>
    </row>
    <row r="7771" spans="1:14" x14ac:dyDescent="0.3">
      <c r="A7771" s="8" t="s">
        <v>7780</v>
      </c>
      <c r="B7771" s="9">
        <v>45647</v>
      </c>
      <c r="C7771" s="10" t="s">
        <v>8011</v>
      </c>
      <c r="D7771" s="10" t="s">
        <v>8021</v>
      </c>
      <c r="E7771" s="10" t="s">
        <v>8033</v>
      </c>
      <c r="F7771" s="11">
        <v>2</v>
      </c>
      <c r="G7771" s="11">
        <v>1434</v>
      </c>
      <c r="H7771" s="11">
        <v>709</v>
      </c>
      <c r="I7771" s="11">
        <v>185</v>
      </c>
      <c r="J7771" s="11">
        <v>3</v>
      </c>
      <c r="K7771" s="11" t="s">
        <v>8035</v>
      </c>
      <c r="L7771" s="11">
        <f t="shared" si="363"/>
        <v>894</v>
      </c>
      <c r="M7771" s="11">
        <f t="shared" si="364"/>
        <v>540</v>
      </c>
      <c r="N7771" s="12">
        <f t="shared" si="365"/>
        <v>0.37656903765690375</v>
      </c>
    </row>
    <row r="7772" spans="1:14" x14ac:dyDescent="0.3">
      <c r="A7772" s="8" t="s">
        <v>7781</v>
      </c>
      <c r="B7772" s="9">
        <v>45647</v>
      </c>
      <c r="C7772" s="10" t="s">
        <v>8014</v>
      </c>
      <c r="D7772" s="10" t="s">
        <v>8024</v>
      </c>
      <c r="E7772" s="10" t="s">
        <v>8031</v>
      </c>
      <c r="F7772" s="11">
        <v>3</v>
      </c>
      <c r="G7772" s="11">
        <v>1782</v>
      </c>
      <c r="H7772" s="11">
        <v>763</v>
      </c>
      <c r="I7772" s="11">
        <v>117</v>
      </c>
      <c r="J7772" s="11">
        <v>7</v>
      </c>
      <c r="K7772" s="11" t="s">
        <v>8035</v>
      </c>
      <c r="L7772" s="11">
        <f t="shared" si="363"/>
        <v>880</v>
      </c>
      <c r="M7772" s="11">
        <f t="shared" si="364"/>
        <v>902</v>
      </c>
      <c r="N7772" s="12">
        <f t="shared" si="365"/>
        <v>0.50617283950617287</v>
      </c>
    </row>
    <row r="7773" spans="1:14" x14ac:dyDescent="0.3">
      <c r="A7773" s="8" t="s">
        <v>7782</v>
      </c>
      <c r="B7773" s="9">
        <v>45647</v>
      </c>
      <c r="C7773" s="10" t="s">
        <v>8014</v>
      </c>
      <c r="D7773" s="10" t="s">
        <v>8020</v>
      </c>
      <c r="E7773" s="10" t="s">
        <v>8033</v>
      </c>
      <c r="F7773" s="11">
        <v>5</v>
      </c>
      <c r="G7773" s="11">
        <v>2895</v>
      </c>
      <c r="H7773" s="11">
        <v>1449</v>
      </c>
      <c r="I7773" s="11">
        <v>157</v>
      </c>
      <c r="J7773" s="11">
        <v>7</v>
      </c>
      <c r="K7773" s="11" t="s">
        <v>8034</v>
      </c>
      <c r="L7773" s="11">
        <f t="shared" si="363"/>
        <v>1606</v>
      </c>
      <c r="M7773" s="11">
        <f t="shared" si="364"/>
        <v>1289</v>
      </c>
      <c r="N7773" s="12">
        <f t="shared" si="365"/>
        <v>0.4452504317789292</v>
      </c>
    </row>
    <row r="7774" spans="1:14" x14ac:dyDescent="0.3">
      <c r="A7774" s="8" t="s">
        <v>7783</v>
      </c>
      <c r="B7774" s="9">
        <v>45647</v>
      </c>
      <c r="C7774" s="10" t="s">
        <v>8013</v>
      </c>
      <c r="D7774" s="10" t="s">
        <v>8022</v>
      </c>
      <c r="E7774" s="10" t="s">
        <v>8033</v>
      </c>
      <c r="F7774" s="11">
        <v>5</v>
      </c>
      <c r="G7774" s="11">
        <v>3050</v>
      </c>
      <c r="H7774" s="11">
        <v>865</v>
      </c>
      <c r="I7774" s="11">
        <v>142</v>
      </c>
      <c r="J7774" s="11">
        <v>2</v>
      </c>
      <c r="K7774" s="11" t="s">
        <v>8034</v>
      </c>
      <c r="L7774" s="11">
        <f t="shared" si="363"/>
        <v>1007</v>
      </c>
      <c r="M7774" s="11">
        <f t="shared" si="364"/>
        <v>2043</v>
      </c>
      <c r="N7774" s="12">
        <f t="shared" si="365"/>
        <v>0.66983606557377051</v>
      </c>
    </row>
    <row r="7775" spans="1:14" x14ac:dyDescent="0.3">
      <c r="A7775" s="8" t="s">
        <v>7784</v>
      </c>
      <c r="B7775" s="9">
        <v>45647</v>
      </c>
      <c r="C7775" s="10" t="s">
        <v>8011</v>
      </c>
      <c r="D7775" s="10" t="s">
        <v>8021</v>
      </c>
      <c r="E7775" s="10" t="s">
        <v>8031</v>
      </c>
      <c r="F7775" s="11">
        <v>2</v>
      </c>
      <c r="G7775" s="11">
        <v>1724</v>
      </c>
      <c r="H7775" s="11">
        <v>1349</v>
      </c>
      <c r="I7775" s="11">
        <v>125</v>
      </c>
      <c r="J7775" s="11">
        <v>7</v>
      </c>
      <c r="K7775" s="11" t="s">
        <v>8035</v>
      </c>
      <c r="L7775" s="11">
        <f t="shared" si="363"/>
        <v>1474</v>
      </c>
      <c r="M7775" s="11">
        <f t="shared" si="364"/>
        <v>250</v>
      </c>
      <c r="N7775" s="12">
        <f t="shared" si="365"/>
        <v>0.14501160092807425</v>
      </c>
    </row>
    <row r="7776" spans="1:14" x14ac:dyDescent="0.3">
      <c r="A7776" s="8" t="s">
        <v>7785</v>
      </c>
      <c r="B7776" s="9">
        <v>45647</v>
      </c>
      <c r="C7776" s="10" t="s">
        <v>8012</v>
      </c>
      <c r="D7776" s="10" t="s">
        <v>8016</v>
      </c>
      <c r="E7776" s="10" t="s">
        <v>8032</v>
      </c>
      <c r="F7776" s="11">
        <v>3</v>
      </c>
      <c r="G7776" s="11">
        <v>2412</v>
      </c>
      <c r="H7776" s="11">
        <v>961</v>
      </c>
      <c r="I7776" s="11">
        <v>111</v>
      </c>
      <c r="J7776" s="11">
        <v>3</v>
      </c>
      <c r="K7776" s="11" t="s">
        <v>8034</v>
      </c>
      <c r="L7776" s="11">
        <f t="shared" si="363"/>
        <v>1072</v>
      </c>
      <c r="M7776" s="11">
        <f t="shared" si="364"/>
        <v>1340</v>
      </c>
      <c r="N7776" s="12">
        <f t="shared" si="365"/>
        <v>0.55555555555555558</v>
      </c>
    </row>
    <row r="7777" spans="1:14" x14ac:dyDescent="0.3">
      <c r="A7777" s="8" t="s">
        <v>7786</v>
      </c>
      <c r="B7777" s="9">
        <v>45647</v>
      </c>
      <c r="C7777" s="10" t="s">
        <v>8014</v>
      </c>
      <c r="D7777" s="10" t="s">
        <v>8026</v>
      </c>
      <c r="E7777" s="10" t="s">
        <v>8032</v>
      </c>
      <c r="F7777" s="11">
        <v>5</v>
      </c>
      <c r="G7777" s="11">
        <v>4350</v>
      </c>
      <c r="H7777" s="11">
        <v>1320</v>
      </c>
      <c r="I7777" s="11">
        <v>151</v>
      </c>
      <c r="J7777" s="11">
        <v>3</v>
      </c>
      <c r="K7777" s="11" t="s">
        <v>8034</v>
      </c>
      <c r="L7777" s="11">
        <f t="shared" si="363"/>
        <v>1471</v>
      </c>
      <c r="M7777" s="11">
        <f t="shared" si="364"/>
        <v>2879</v>
      </c>
      <c r="N7777" s="12">
        <f t="shared" si="365"/>
        <v>0.66183908045977013</v>
      </c>
    </row>
    <row r="7778" spans="1:14" x14ac:dyDescent="0.3">
      <c r="A7778" s="8" t="s">
        <v>7787</v>
      </c>
      <c r="B7778" s="9">
        <v>45647</v>
      </c>
      <c r="C7778" s="10" t="s">
        <v>8012</v>
      </c>
      <c r="D7778" s="10" t="s">
        <v>8027</v>
      </c>
      <c r="E7778" s="10" t="s">
        <v>8031</v>
      </c>
      <c r="F7778" s="11">
        <v>1</v>
      </c>
      <c r="G7778" s="11">
        <v>795</v>
      </c>
      <c r="H7778" s="11">
        <v>949</v>
      </c>
      <c r="I7778" s="11">
        <v>154</v>
      </c>
      <c r="J7778" s="11">
        <v>4</v>
      </c>
      <c r="K7778" s="11" t="s">
        <v>8035</v>
      </c>
      <c r="L7778" s="11">
        <f t="shared" si="363"/>
        <v>1103</v>
      </c>
      <c r="M7778" s="11">
        <f t="shared" si="364"/>
        <v>-308</v>
      </c>
      <c r="N7778" s="12">
        <f t="shared" si="365"/>
        <v>-0.38742138364779877</v>
      </c>
    </row>
    <row r="7779" spans="1:14" x14ac:dyDescent="0.3">
      <c r="A7779" s="8" t="s">
        <v>7788</v>
      </c>
      <c r="B7779" s="9">
        <v>45647</v>
      </c>
      <c r="C7779" s="10" t="s">
        <v>8012</v>
      </c>
      <c r="D7779" s="10" t="s">
        <v>8027</v>
      </c>
      <c r="E7779" s="10" t="s">
        <v>8031</v>
      </c>
      <c r="F7779" s="11">
        <v>2</v>
      </c>
      <c r="G7779" s="11">
        <v>1182</v>
      </c>
      <c r="H7779" s="11">
        <v>1066</v>
      </c>
      <c r="I7779" s="11">
        <v>128</v>
      </c>
      <c r="J7779" s="11">
        <v>4</v>
      </c>
      <c r="K7779" s="11" t="s">
        <v>8034</v>
      </c>
      <c r="L7779" s="11">
        <f t="shared" si="363"/>
        <v>1194</v>
      </c>
      <c r="M7779" s="11">
        <f t="shared" si="364"/>
        <v>-12</v>
      </c>
      <c r="N7779" s="12">
        <f t="shared" si="365"/>
        <v>-1.015228426395939E-2</v>
      </c>
    </row>
    <row r="7780" spans="1:14" x14ac:dyDescent="0.3">
      <c r="A7780" s="8" t="s">
        <v>7789</v>
      </c>
      <c r="B7780" s="9">
        <v>45647</v>
      </c>
      <c r="C7780" s="10" t="s">
        <v>8013</v>
      </c>
      <c r="D7780" s="10" t="s">
        <v>8025</v>
      </c>
      <c r="E7780" s="10" t="s">
        <v>8033</v>
      </c>
      <c r="F7780" s="11">
        <v>4</v>
      </c>
      <c r="G7780" s="11">
        <v>2976</v>
      </c>
      <c r="H7780" s="11">
        <v>567</v>
      </c>
      <c r="I7780" s="11">
        <v>113</v>
      </c>
      <c r="J7780" s="11">
        <v>2</v>
      </c>
      <c r="K7780" s="11" t="s">
        <v>8035</v>
      </c>
      <c r="L7780" s="11">
        <f t="shared" si="363"/>
        <v>680</v>
      </c>
      <c r="M7780" s="11">
        <f t="shared" si="364"/>
        <v>2296</v>
      </c>
      <c r="N7780" s="12">
        <f t="shared" si="365"/>
        <v>0.771505376344086</v>
      </c>
    </row>
    <row r="7781" spans="1:14" x14ac:dyDescent="0.3">
      <c r="A7781" s="8" t="s">
        <v>7790</v>
      </c>
      <c r="B7781" s="9">
        <v>45647</v>
      </c>
      <c r="C7781" s="10" t="s">
        <v>8014</v>
      </c>
      <c r="D7781" s="10" t="s">
        <v>8018</v>
      </c>
      <c r="E7781" s="10" t="s">
        <v>8032</v>
      </c>
      <c r="F7781" s="11">
        <v>4</v>
      </c>
      <c r="G7781" s="11">
        <v>3204</v>
      </c>
      <c r="H7781" s="11">
        <v>546</v>
      </c>
      <c r="I7781" s="11">
        <v>161</v>
      </c>
      <c r="J7781" s="11">
        <v>3</v>
      </c>
      <c r="K7781" s="11" t="s">
        <v>8034</v>
      </c>
      <c r="L7781" s="11">
        <f t="shared" si="363"/>
        <v>707</v>
      </c>
      <c r="M7781" s="11">
        <f t="shared" si="364"/>
        <v>2497</v>
      </c>
      <c r="N7781" s="12">
        <f t="shared" si="365"/>
        <v>0.77933832709113604</v>
      </c>
    </row>
    <row r="7782" spans="1:14" x14ac:dyDescent="0.3">
      <c r="A7782" s="8" t="s">
        <v>7791</v>
      </c>
      <c r="B7782" s="9">
        <v>45647</v>
      </c>
      <c r="C7782" s="10" t="s">
        <v>8011</v>
      </c>
      <c r="D7782" s="10" t="s">
        <v>8015</v>
      </c>
      <c r="E7782" s="10" t="s">
        <v>8031</v>
      </c>
      <c r="F7782" s="11">
        <v>2</v>
      </c>
      <c r="G7782" s="11">
        <v>1472</v>
      </c>
      <c r="H7782" s="11">
        <v>729</v>
      </c>
      <c r="I7782" s="11">
        <v>209</v>
      </c>
      <c r="J7782" s="11">
        <v>4</v>
      </c>
      <c r="K7782" s="11" t="s">
        <v>8035</v>
      </c>
      <c r="L7782" s="11">
        <f t="shared" si="363"/>
        <v>938</v>
      </c>
      <c r="M7782" s="11">
        <f t="shared" si="364"/>
        <v>534</v>
      </c>
      <c r="N7782" s="12">
        <f t="shared" si="365"/>
        <v>0.36277173913043476</v>
      </c>
    </row>
    <row r="7783" spans="1:14" x14ac:dyDescent="0.3">
      <c r="A7783" s="8" t="s">
        <v>7792</v>
      </c>
      <c r="B7783" s="9">
        <v>45647</v>
      </c>
      <c r="C7783" s="10" t="s">
        <v>8012</v>
      </c>
      <c r="D7783" s="10" t="s">
        <v>8027</v>
      </c>
      <c r="E7783" s="10" t="s">
        <v>8031</v>
      </c>
      <c r="F7783" s="11">
        <v>3</v>
      </c>
      <c r="G7783" s="11">
        <v>2013</v>
      </c>
      <c r="H7783" s="11">
        <v>1223</v>
      </c>
      <c r="I7783" s="11">
        <v>152</v>
      </c>
      <c r="J7783" s="11">
        <v>3</v>
      </c>
      <c r="K7783" s="11" t="s">
        <v>8034</v>
      </c>
      <c r="L7783" s="11">
        <f t="shared" si="363"/>
        <v>1375</v>
      </c>
      <c r="M7783" s="11">
        <f t="shared" si="364"/>
        <v>638</v>
      </c>
      <c r="N7783" s="12">
        <f t="shared" si="365"/>
        <v>0.31693989071038253</v>
      </c>
    </row>
    <row r="7784" spans="1:14" x14ac:dyDescent="0.3">
      <c r="A7784" s="8" t="s">
        <v>7793</v>
      </c>
      <c r="B7784" s="9">
        <v>45647</v>
      </c>
      <c r="C7784" s="10" t="s">
        <v>8011</v>
      </c>
      <c r="D7784" s="10" t="s">
        <v>8023</v>
      </c>
      <c r="E7784" s="10" t="s">
        <v>8033</v>
      </c>
      <c r="F7784" s="11">
        <v>2</v>
      </c>
      <c r="G7784" s="11">
        <v>1474</v>
      </c>
      <c r="H7784" s="11">
        <v>1486</v>
      </c>
      <c r="I7784" s="11">
        <v>123</v>
      </c>
      <c r="J7784" s="11">
        <v>5</v>
      </c>
      <c r="K7784" s="11" t="s">
        <v>8034</v>
      </c>
      <c r="L7784" s="11">
        <f t="shared" si="363"/>
        <v>1609</v>
      </c>
      <c r="M7784" s="11">
        <f t="shared" si="364"/>
        <v>-135</v>
      </c>
      <c r="N7784" s="12">
        <f t="shared" si="365"/>
        <v>-9.1587516960651288E-2</v>
      </c>
    </row>
    <row r="7785" spans="1:14" x14ac:dyDescent="0.3">
      <c r="A7785" s="8" t="s">
        <v>7794</v>
      </c>
      <c r="B7785" s="9">
        <v>45647</v>
      </c>
      <c r="C7785" s="10" t="s">
        <v>8011</v>
      </c>
      <c r="D7785" s="10" t="s">
        <v>8015</v>
      </c>
      <c r="E7785" s="10" t="s">
        <v>8031</v>
      </c>
      <c r="F7785" s="11">
        <v>4</v>
      </c>
      <c r="G7785" s="11">
        <v>3496</v>
      </c>
      <c r="H7785" s="11">
        <v>1035</v>
      </c>
      <c r="I7785" s="11">
        <v>128</v>
      </c>
      <c r="J7785" s="11">
        <v>4</v>
      </c>
      <c r="K7785" s="11" t="s">
        <v>8034</v>
      </c>
      <c r="L7785" s="11">
        <f t="shared" si="363"/>
        <v>1163</v>
      </c>
      <c r="M7785" s="11">
        <f t="shared" si="364"/>
        <v>2333</v>
      </c>
      <c r="N7785" s="12">
        <f t="shared" si="365"/>
        <v>0.66733409610983985</v>
      </c>
    </row>
    <row r="7786" spans="1:14" x14ac:dyDescent="0.3">
      <c r="A7786" s="8" t="s">
        <v>7795</v>
      </c>
      <c r="B7786" s="9">
        <v>45648</v>
      </c>
      <c r="C7786" s="10" t="s">
        <v>8011</v>
      </c>
      <c r="D7786" s="10" t="s">
        <v>8015</v>
      </c>
      <c r="E7786" s="10" t="s">
        <v>8033</v>
      </c>
      <c r="F7786" s="11">
        <v>1</v>
      </c>
      <c r="G7786" s="11">
        <v>654</v>
      </c>
      <c r="H7786" s="11">
        <v>850</v>
      </c>
      <c r="I7786" s="11">
        <v>178</v>
      </c>
      <c r="J7786" s="11">
        <v>6</v>
      </c>
      <c r="K7786" s="11" t="s">
        <v>8035</v>
      </c>
      <c r="L7786" s="11">
        <f t="shared" si="363"/>
        <v>1028</v>
      </c>
      <c r="M7786" s="11">
        <f t="shared" si="364"/>
        <v>-374</v>
      </c>
      <c r="N7786" s="12">
        <f t="shared" si="365"/>
        <v>-0.5718654434250765</v>
      </c>
    </row>
    <row r="7787" spans="1:14" x14ac:dyDescent="0.3">
      <c r="A7787" s="8" t="s">
        <v>7796</v>
      </c>
      <c r="B7787" s="9">
        <v>45648</v>
      </c>
      <c r="C7787" s="10" t="s">
        <v>8013</v>
      </c>
      <c r="D7787" s="10" t="s">
        <v>8022</v>
      </c>
      <c r="E7787" s="10" t="s">
        <v>8033</v>
      </c>
      <c r="F7787" s="11">
        <v>5</v>
      </c>
      <c r="G7787" s="11">
        <v>3395</v>
      </c>
      <c r="H7787" s="11">
        <v>1259</v>
      </c>
      <c r="I7787" s="11">
        <v>171</v>
      </c>
      <c r="J7787" s="11">
        <v>6</v>
      </c>
      <c r="K7787" s="11" t="s">
        <v>8035</v>
      </c>
      <c r="L7787" s="11">
        <f t="shared" si="363"/>
        <v>1430</v>
      </c>
      <c r="M7787" s="11">
        <f t="shared" si="364"/>
        <v>1965</v>
      </c>
      <c r="N7787" s="12">
        <f t="shared" si="365"/>
        <v>0.57879234167893967</v>
      </c>
    </row>
    <row r="7788" spans="1:14" x14ac:dyDescent="0.3">
      <c r="A7788" s="8" t="s">
        <v>7797</v>
      </c>
      <c r="B7788" s="9">
        <v>45648</v>
      </c>
      <c r="C7788" s="10" t="s">
        <v>8012</v>
      </c>
      <c r="D7788" s="10" t="s">
        <v>8028</v>
      </c>
      <c r="E7788" s="10" t="s">
        <v>8031</v>
      </c>
      <c r="F7788" s="11">
        <v>1</v>
      </c>
      <c r="G7788" s="11">
        <v>719</v>
      </c>
      <c r="H7788" s="11">
        <v>728</v>
      </c>
      <c r="I7788" s="11">
        <v>215</v>
      </c>
      <c r="J7788" s="11">
        <v>3</v>
      </c>
      <c r="K7788" s="11" t="s">
        <v>8034</v>
      </c>
      <c r="L7788" s="11">
        <f t="shared" si="363"/>
        <v>943</v>
      </c>
      <c r="M7788" s="11">
        <f t="shared" si="364"/>
        <v>-224</v>
      </c>
      <c r="N7788" s="12">
        <f t="shared" si="365"/>
        <v>-0.31154381084840055</v>
      </c>
    </row>
    <row r="7789" spans="1:14" x14ac:dyDescent="0.3">
      <c r="A7789" s="8" t="s">
        <v>7798</v>
      </c>
      <c r="B7789" s="9">
        <v>45648</v>
      </c>
      <c r="C7789" s="10" t="s">
        <v>8011</v>
      </c>
      <c r="D7789" s="10" t="s">
        <v>8015</v>
      </c>
      <c r="E7789" s="10" t="s">
        <v>8031</v>
      </c>
      <c r="F7789" s="11">
        <v>4</v>
      </c>
      <c r="G7789" s="11">
        <v>3524</v>
      </c>
      <c r="H7789" s="11">
        <v>822</v>
      </c>
      <c r="I7789" s="11">
        <v>189</v>
      </c>
      <c r="J7789" s="11">
        <v>6</v>
      </c>
      <c r="K7789" s="11" t="s">
        <v>8034</v>
      </c>
      <c r="L7789" s="11">
        <f t="shared" si="363"/>
        <v>1011</v>
      </c>
      <c r="M7789" s="11">
        <f t="shared" si="364"/>
        <v>2513</v>
      </c>
      <c r="N7789" s="12">
        <f t="shared" si="365"/>
        <v>0.71311010215664017</v>
      </c>
    </row>
    <row r="7790" spans="1:14" x14ac:dyDescent="0.3">
      <c r="A7790" s="8" t="s">
        <v>7799</v>
      </c>
      <c r="B7790" s="9">
        <v>45648</v>
      </c>
      <c r="C7790" s="10" t="s">
        <v>8011</v>
      </c>
      <c r="D7790" s="10" t="s">
        <v>8021</v>
      </c>
      <c r="E7790" s="10" t="s">
        <v>8031</v>
      </c>
      <c r="F7790" s="11">
        <v>1</v>
      </c>
      <c r="G7790" s="11">
        <v>784</v>
      </c>
      <c r="H7790" s="11">
        <v>617</v>
      </c>
      <c r="I7790" s="11">
        <v>164</v>
      </c>
      <c r="J7790" s="11">
        <v>6</v>
      </c>
      <c r="K7790" s="11" t="s">
        <v>8034</v>
      </c>
      <c r="L7790" s="11">
        <f t="shared" si="363"/>
        <v>781</v>
      </c>
      <c r="M7790" s="11">
        <f t="shared" si="364"/>
        <v>3</v>
      </c>
      <c r="N7790" s="12">
        <f t="shared" si="365"/>
        <v>3.8265306122448979E-3</v>
      </c>
    </row>
    <row r="7791" spans="1:14" x14ac:dyDescent="0.3">
      <c r="A7791" s="8" t="s">
        <v>7800</v>
      </c>
      <c r="B7791" s="9">
        <v>45648</v>
      </c>
      <c r="C7791" s="10" t="s">
        <v>8012</v>
      </c>
      <c r="D7791" s="10" t="s">
        <v>8016</v>
      </c>
      <c r="E7791" s="10" t="s">
        <v>8031</v>
      </c>
      <c r="F7791" s="11">
        <v>1</v>
      </c>
      <c r="G7791" s="11">
        <v>596</v>
      </c>
      <c r="H7791" s="11">
        <v>971</v>
      </c>
      <c r="I7791" s="11">
        <v>106</v>
      </c>
      <c r="J7791" s="11">
        <v>5</v>
      </c>
      <c r="K7791" s="11" t="s">
        <v>8034</v>
      </c>
      <c r="L7791" s="11">
        <f t="shared" si="363"/>
        <v>1077</v>
      </c>
      <c r="M7791" s="11">
        <f t="shared" si="364"/>
        <v>-481</v>
      </c>
      <c r="N7791" s="12">
        <f t="shared" si="365"/>
        <v>-0.80704697986577179</v>
      </c>
    </row>
    <row r="7792" spans="1:14" x14ac:dyDescent="0.3">
      <c r="A7792" s="8" t="s">
        <v>7801</v>
      </c>
      <c r="B7792" s="9">
        <v>45648</v>
      </c>
      <c r="C7792" s="10" t="s">
        <v>8012</v>
      </c>
      <c r="D7792" s="10" t="s">
        <v>8027</v>
      </c>
      <c r="E7792" s="10" t="s">
        <v>8033</v>
      </c>
      <c r="F7792" s="11">
        <v>4</v>
      </c>
      <c r="G7792" s="11">
        <v>3456</v>
      </c>
      <c r="H7792" s="11">
        <v>810</v>
      </c>
      <c r="I7792" s="11">
        <v>124</v>
      </c>
      <c r="J7792" s="11">
        <v>7</v>
      </c>
      <c r="K7792" s="11" t="s">
        <v>8034</v>
      </c>
      <c r="L7792" s="11">
        <f t="shared" si="363"/>
        <v>934</v>
      </c>
      <c r="M7792" s="11">
        <f t="shared" si="364"/>
        <v>2522</v>
      </c>
      <c r="N7792" s="12">
        <f t="shared" si="365"/>
        <v>0.72974537037037035</v>
      </c>
    </row>
    <row r="7793" spans="1:14" x14ac:dyDescent="0.3">
      <c r="A7793" s="8" t="s">
        <v>7802</v>
      </c>
      <c r="B7793" s="9">
        <v>45648</v>
      </c>
      <c r="C7793" s="10" t="s">
        <v>8011</v>
      </c>
      <c r="D7793" s="10" t="s">
        <v>8023</v>
      </c>
      <c r="E7793" s="10" t="s">
        <v>8033</v>
      </c>
      <c r="F7793" s="11">
        <v>1</v>
      </c>
      <c r="G7793" s="11">
        <v>886</v>
      </c>
      <c r="H7793" s="11">
        <v>1059</v>
      </c>
      <c r="I7793" s="11">
        <v>198</v>
      </c>
      <c r="J7793" s="11">
        <v>2</v>
      </c>
      <c r="K7793" s="11" t="s">
        <v>8034</v>
      </c>
      <c r="L7793" s="11">
        <f t="shared" si="363"/>
        <v>1257</v>
      </c>
      <c r="M7793" s="11">
        <f t="shared" si="364"/>
        <v>-371</v>
      </c>
      <c r="N7793" s="12">
        <f t="shared" si="365"/>
        <v>-0.41873589164785552</v>
      </c>
    </row>
    <row r="7794" spans="1:14" x14ac:dyDescent="0.3">
      <c r="A7794" s="8" t="s">
        <v>7803</v>
      </c>
      <c r="B7794" s="9">
        <v>45648</v>
      </c>
      <c r="C7794" s="10" t="s">
        <v>8014</v>
      </c>
      <c r="D7794" s="10" t="s">
        <v>8024</v>
      </c>
      <c r="E7794" s="10" t="s">
        <v>8033</v>
      </c>
      <c r="F7794" s="11">
        <v>1</v>
      </c>
      <c r="G7794" s="11">
        <v>686</v>
      </c>
      <c r="H7794" s="11">
        <v>1354</v>
      </c>
      <c r="I7794" s="11">
        <v>162</v>
      </c>
      <c r="J7794" s="11">
        <v>6</v>
      </c>
      <c r="K7794" s="11" t="s">
        <v>8034</v>
      </c>
      <c r="L7794" s="11">
        <f t="shared" si="363"/>
        <v>1516</v>
      </c>
      <c r="M7794" s="11">
        <f t="shared" si="364"/>
        <v>-830</v>
      </c>
      <c r="N7794" s="12">
        <f t="shared" si="365"/>
        <v>-1.2099125364431487</v>
      </c>
    </row>
    <row r="7795" spans="1:14" x14ac:dyDescent="0.3">
      <c r="A7795" s="8" t="s">
        <v>7804</v>
      </c>
      <c r="B7795" s="9">
        <v>45648</v>
      </c>
      <c r="C7795" s="10" t="s">
        <v>8013</v>
      </c>
      <c r="D7795" s="10" t="s">
        <v>8025</v>
      </c>
      <c r="E7795" s="10" t="s">
        <v>8032</v>
      </c>
      <c r="F7795" s="11">
        <v>2</v>
      </c>
      <c r="G7795" s="11">
        <v>1750</v>
      </c>
      <c r="H7795" s="11">
        <v>616</v>
      </c>
      <c r="I7795" s="11">
        <v>204</v>
      </c>
      <c r="J7795" s="11">
        <v>7</v>
      </c>
      <c r="K7795" s="11" t="s">
        <v>8034</v>
      </c>
      <c r="L7795" s="11">
        <f t="shared" si="363"/>
        <v>820</v>
      </c>
      <c r="M7795" s="11">
        <f t="shared" si="364"/>
        <v>930</v>
      </c>
      <c r="N7795" s="12">
        <f t="shared" si="365"/>
        <v>0.53142857142857147</v>
      </c>
    </row>
    <row r="7796" spans="1:14" x14ac:dyDescent="0.3">
      <c r="A7796" s="8" t="s">
        <v>7805</v>
      </c>
      <c r="B7796" s="9">
        <v>45648</v>
      </c>
      <c r="C7796" s="10" t="s">
        <v>8014</v>
      </c>
      <c r="D7796" s="10" t="s">
        <v>8018</v>
      </c>
      <c r="E7796" s="10" t="s">
        <v>8032</v>
      </c>
      <c r="F7796" s="11">
        <v>3</v>
      </c>
      <c r="G7796" s="11">
        <v>2442</v>
      </c>
      <c r="H7796" s="11">
        <v>1270</v>
      </c>
      <c r="I7796" s="11">
        <v>105</v>
      </c>
      <c r="J7796" s="11">
        <v>3</v>
      </c>
      <c r="K7796" s="11" t="s">
        <v>8035</v>
      </c>
      <c r="L7796" s="11">
        <f t="shared" si="363"/>
        <v>1375</v>
      </c>
      <c r="M7796" s="11">
        <f t="shared" si="364"/>
        <v>1067</v>
      </c>
      <c r="N7796" s="12">
        <f t="shared" si="365"/>
        <v>0.43693693693693691</v>
      </c>
    </row>
    <row r="7797" spans="1:14" x14ac:dyDescent="0.3">
      <c r="A7797" s="8" t="s">
        <v>7806</v>
      </c>
      <c r="B7797" s="9">
        <v>45648</v>
      </c>
      <c r="C7797" s="10" t="s">
        <v>8011</v>
      </c>
      <c r="D7797" s="10" t="s">
        <v>8030</v>
      </c>
      <c r="E7797" s="10" t="s">
        <v>8031</v>
      </c>
      <c r="F7797" s="11">
        <v>4</v>
      </c>
      <c r="G7797" s="11">
        <v>3000</v>
      </c>
      <c r="H7797" s="11">
        <v>828</v>
      </c>
      <c r="I7797" s="11">
        <v>211</v>
      </c>
      <c r="J7797" s="11">
        <v>2</v>
      </c>
      <c r="K7797" s="11" t="s">
        <v>8035</v>
      </c>
      <c r="L7797" s="11">
        <f t="shared" si="363"/>
        <v>1039</v>
      </c>
      <c r="M7797" s="11">
        <f t="shared" si="364"/>
        <v>1961</v>
      </c>
      <c r="N7797" s="12">
        <f t="shared" si="365"/>
        <v>0.65366666666666662</v>
      </c>
    </row>
    <row r="7798" spans="1:14" x14ac:dyDescent="0.3">
      <c r="A7798" s="8" t="s">
        <v>7807</v>
      </c>
      <c r="B7798" s="9">
        <v>45648</v>
      </c>
      <c r="C7798" s="10" t="s">
        <v>8011</v>
      </c>
      <c r="D7798" s="10" t="s">
        <v>8015</v>
      </c>
      <c r="E7798" s="10" t="s">
        <v>8031</v>
      </c>
      <c r="F7798" s="11">
        <v>5</v>
      </c>
      <c r="G7798" s="11">
        <v>3915</v>
      </c>
      <c r="H7798" s="11">
        <v>1460</v>
      </c>
      <c r="I7798" s="11">
        <v>116</v>
      </c>
      <c r="J7798" s="11">
        <v>5</v>
      </c>
      <c r="K7798" s="11" t="s">
        <v>8034</v>
      </c>
      <c r="L7798" s="11">
        <f t="shared" si="363"/>
        <v>1576</v>
      </c>
      <c r="M7798" s="11">
        <f t="shared" si="364"/>
        <v>2339</v>
      </c>
      <c r="N7798" s="12">
        <f t="shared" si="365"/>
        <v>0.59744572158365261</v>
      </c>
    </row>
    <row r="7799" spans="1:14" x14ac:dyDescent="0.3">
      <c r="A7799" s="8" t="s">
        <v>7808</v>
      </c>
      <c r="B7799" s="9">
        <v>45648</v>
      </c>
      <c r="C7799" s="10" t="s">
        <v>8012</v>
      </c>
      <c r="D7799" s="10" t="s">
        <v>8016</v>
      </c>
      <c r="E7799" s="10" t="s">
        <v>8031</v>
      </c>
      <c r="F7799" s="11">
        <v>1</v>
      </c>
      <c r="G7799" s="11">
        <v>550</v>
      </c>
      <c r="H7799" s="11">
        <v>1098</v>
      </c>
      <c r="I7799" s="11">
        <v>108</v>
      </c>
      <c r="J7799" s="11">
        <v>3</v>
      </c>
      <c r="K7799" s="11" t="s">
        <v>8034</v>
      </c>
      <c r="L7799" s="11">
        <f t="shared" si="363"/>
        <v>1206</v>
      </c>
      <c r="M7799" s="11">
        <f t="shared" si="364"/>
        <v>-656</v>
      </c>
      <c r="N7799" s="12">
        <f t="shared" si="365"/>
        <v>-1.1927272727272726</v>
      </c>
    </row>
    <row r="7800" spans="1:14" x14ac:dyDescent="0.3">
      <c r="A7800" s="8" t="s">
        <v>7809</v>
      </c>
      <c r="B7800" s="9">
        <v>45648</v>
      </c>
      <c r="C7800" s="10" t="s">
        <v>8013</v>
      </c>
      <c r="D7800" s="10" t="s">
        <v>8025</v>
      </c>
      <c r="E7800" s="10" t="s">
        <v>8032</v>
      </c>
      <c r="F7800" s="11">
        <v>2</v>
      </c>
      <c r="G7800" s="11">
        <v>1740</v>
      </c>
      <c r="H7800" s="11">
        <v>773</v>
      </c>
      <c r="I7800" s="11">
        <v>104</v>
      </c>
      <c r="J7800" s="11">
        <v>7</v>
      </c>
      <c r="K7800" s="11" t="s">
        <v>8034</v>
      </c>
      <c r="L7800" s="11">
        <f t="shared" si="363"/>
        <v>877</v>
      </c>
      <c r="M7800" s="11">
        <f t="shared" si="364"/>
        <v>863</v>
      </c>
      <c r="N7800" s="12">
        <f t="shared" si="365"/>
        <v>0.49597701149425288</v>
      </c>
    </row>
    <row r="7801" spans="1:14" x14ac:dyDescent="0.3">
      <c r="A7801" s="8" t="s">
        <v>7810</v>
      </c>
      <c r="B7801" s="9">
        <v>45648</v>
      </c>
      <c r="C7801" s="10" t="s">
        <v>8013</v>
      </c>
      <c r="D7801" s="10" t="s">
        <v>8017</v>
      </c>
      <c r="E7801" s="10" t="s">
        <v>8031</v>
      </c>
      <c r="F7801" s="11">
        <v>4</v>
      </c>
      <c r="G7801" s="11">
        <v>3292</v>
      </c>
      <c r="H7801" s="11">
        <v>723</v>
      </c>
      <c r="I7801" s="11">
        <v>100</v>
      </c>
      <c r="J7801" s="11">
        <v>4</v>
      </c>
      <c r="K7801" s="11" t="s">
        <v>8034</v>
      </c>
      <c r="L7801" s="11">
        <f t="shared" si="363"/>
        <v>823</v>
      </c>
      <c r="M7801" s="11">
        <f t="shared" si="364"/>
        <v>2469</v>
      </c>
      <c r="N7801" s="12">
        <f t="shared" si="365"/>
        <v>0.75</v>
      </c>
    </row>
    <row r="7802" spans="1:14" x14ac:dyDescent="0.3">
      <c r="A7802" s="8" t="s">
        <v>7811</v>
      </c>
      <c r="B7802" s="9">
        <v>45648</v>
      </c>
      <c r="C7802" s="10" t="s">
        <v>8012</v>
      </c>
      <c r="D7802" s="10" t="s">
        <v>8016</v>
      </c>
      <c r="E7802" s="10" t="s">
        <v>8031</v>
      </c>
      <c r="F7802" s="11">
        <v>1</v>
      </c>
      <c r="G7802" s="11">
        <v>574</v>
      </c>
      <c r="H7802" s="11">
        <v>387</v>
      </c>
      <c r="I7802" s="11">
        <v>125</v>
      </c>
      <c r="J7802" s="11">
        <v>6</v>
      </c>
      <c r="K7802" s="11" t="s">
        <v>8035</v>
      </c>
      <c r="L7802" s="11">
        <f t="shared" si="363"/>
        <v>512</v>
      </c>
      <c r="M7802" s="11">
        <f t="shared" si="364"/>
        <v>62</v>
      </c>
      <c r="N7802" s="12">
        <f t="shared" si="365"/>
        <v>0.10801393728222997</v>
      </c>
    </row>
    <row r="7803" spans="1:14" x14ac:dyDescent="0.3">
      <c r="A7803" s="8" t="s">
        <v>7812</v>
      </c>
      <c r="B7803" s="9">
        <v>45648</v>
      </c>
      <c r="C7803" s="10" t="s">
        <v>8012</v>
      </c>
      <c r="D7803" s="10" t="s">
        <v>8029</v>
      </c>
      <c r="E7803" s="10" t="s">
        <v>8032</v>
      </c>
      <c r="F7803" s="11">
        <v>2</v>
      </c>
      <c r="G7803" s="11">
        <v>1620</v>
      </c>
      <c r="H7803" s="11">
        <v>1202</v>
      </c>
      <c r="I7803" s="11">
        <v>203</v>
      </c>
      <c r="J7803" s="11">
        <v>3</v>
      </c>
      <c r="K7803" s="11" t="s">
        <v>8034</v>
      </c>
      <c r="L7803" s="11">
        <f t="shared" si="363"/>
        <v>1405</v>
      </c>
      <c r="M7803" s="11">
        <f t="shared" si="364"/>
        <v>215</v>
      </c>
      <c r="N7803" s="12">
        <f t="shared" si="365"/>
        <v>0.13271604938271606</v>
      </c>
    </row>
    <row r="7804" spans="1:14" x14ac:dyDescent="0.3">
      <c r="A7804" s="8" t="s">
        <v>7813</v>
      </c>
      <c r="B7804" s="9">
        <v>45648</v>
      </c>
      <c r="C7804" s="10" t="s">
        <v>8012</v>
      </c>
      <c r="D7804" s="10" t="s">
        <v>8016</v>
      </c>
      <c r="E7804" s="10" t="s">
        <v>8031</v>
      </c>
      <c r="F7804" s="11">
        <v>1</v>
      </c>
      <c r="G7804" s="11">
        <v>823</v>
      </c>
      <c r="H7804" s="11">
        <v>815</v>
      </c>
      <c r="I7804" s="11">
        <v>204</v>
      </c>
      <c r="J7804" s="11">
        <v>5</v>
      </c>
      <c r="K7804" s="11" t="s">
        <v>8034</v>
      </c>
      <c r="L7804" s="11">
        <f t="shared" si="363"/>
        <v>1019</v>
      </c>
      <c r="M7804" s="11">
        <f t="shared" si="364"/>
        <v>-196</v>
      </c>
      <c r="N7804" s="12">
        <f t="shared" si="365"/>
        <v>-0.23815309842041313</v>
      </c>
    </row>
    <row r="7805" spans="1:14" x14ac:dyDescent="0.3">
      <c r="A7805" s="8" t="s">
        <v>7814</v>
      </c>
      <c r="B7805" s="9">
        <v>45648</v>
      </c>
      <c r="C7805" s="10" t="s">
        <v>8011</v>
      </c>
      <c r="D7805" s="10" t="s">
        <v>8015</v>
      </c>
      <c r="E7805" s="10" t="s">
        <v>8032</v>
      </c>
      <c r="F7805" s="11">
        <v>4</v>
      </c>
      <c r="G7805" s="11">
        <v>2316</v>
      </c>
      <c r="H7805" s="11">
        <v>959</v>
      </c>
      <c r="I7805" s="11">
        <v>189</v>
      </c>
      <c r="J7805" s="11">
        <v>5</v>
      </c>
      <c r="K7805" s="11" t="s">
        <v>8034</v>
      </c>
      <c r="L7805" s="11">
        <f t="shared" si="363"/>
        <v>1148</v>
      </c>
      <c r="M7805" s="11">
        <f t="shared" si="364"/>
        <v>1168</v>
      </c>
      <c r="N7805" s="12">
        <f t="shared" si="365"/>
        <v>0.50431778929188253</v>
      </c>
    </row>
    <row r="7806" spans="1:14" x14ac:dyDescent="0.3">
      <c r="A7806" s="8" t="s">
        <v>7815</v>
      </c>
      <c r="B7806" s="9">
        <v>45648</v>
      </c>
      <c r="C7806" s="10" t="s">
        <v>8012</v>
      </c>
      <c r="D7806" s="10" t="s">
        <v>8016</v>
      </c>
      <c r="E7806" s="10" t="s">
        <v>8032</v>
      </c>
      <c r="F7806" s="11">
        <v>5</v>
      </c>
      <c r="G7806" s="11">
        <v>4090</v>
      </c>
      <c r="H7806" s="11">
        <v>430</v>
      </c>
      <c r="I7806" s="11">
        <v>112</v>
      </c>
      <c r="J7806" s="11">
        <v>3</v>
      </c>
      <c r="K7806" s="11" t="s">
        <v>8034</v>
      </c>
      <c r="L7806" s="11">
        <f t="shared" si="363"/>
        <v>542</v>
      </c>
      <c r="M7806" s="11">
        <f t="shared" si="364"/>
        <v>3548</v>
      </c>
      <c r="N7806" s="12">
        <f t="shared" si="365"/>
        <v>0.86748166259168702</v>
      </c>
    </row>
    <row r="7807" spans="1:14" x14ac:dyDescent="0.3">
      <c r="A7807" s="8" t="s">
        <v>7816</v>
      </c>
      <c r="B7807" s="9">
        <v>45649</v>
      </c>
      <c r="C7807" s="10" t="s">
        <v>8013</v>
      </c>
      <c r="D7807" s="10" t="s">
        <v>8017</v>
      </c>
      <c r="E7807" s="10" t="s">
        <v>8033</v>
      </c>
      <c r="F7807" s="11">
        <v>4</v>
      </c>
      <c r="G7807" s="11">
        <v>3468</v>
      </c>
      <c r="H7807" s="11">
        <v>757</v>
      </c>
      <c r="I7807" s="11">
        <v>118</v>
      </c>
      <c r="J7807" s="11">
        <v>6</v>
      </c>
      <c r="K7807" s="11" t="s">
        <v>8034</v>
      </c>
      <c r="L7807" s="11">
        <f t="shared" si="363"/>
        <v>875</v>
      </c>
      <c r="M7807" s="11">
        <f t="shared" si="364"/>
        <v>2593</v>
      </c>
      <c r="N7807" s="12">
        <f t="shared" si="365"/>
        <v>0.74769319492502884</v>
      </c>
    </row>
    <row r="7808" spans="1:14" x14ac:dyDescent="0.3">
      <c r="A7808" s="8" t="s">
        <v>7817</v>
      </c>
      <c r="B7808" s="9">
        <v>45649</v>
      </c>
      <c r="C7808" s="10" t="s">
        <v>8013</v>
      </c>
      <c r="D7808" s="10" t="s">
        <v>8025</v>
      </c>
      <c r="E7808" s="10" t="s">
        <v>8032</v>
      </c>
      <c r="F7808" s="11">
        <v>5</v>
      </c>
      <c r="G7808" s="11">
        <v>4290</v>
      </c>
      <c r="H7808" s="11">
        <v>915</v>
      </c>
      <c r="I7808" s="11">
        <v>148</v>
      </c>
      <c r="J7808" s="11">
        <v>7</v>
      </c>
      <c r="K7808" s="11" t="s">
        <v>8034</v>
      </c>
      <c r="L7808" s="11">
        <f t="shared" si="363"/>
        <v>1063</v>
      </c>
      <c r="M7808" s="11">
        <f t="shared" si="364"/>
        <v>3227</v>
      </c>
      <c r="N7808" s="12">
        <f t="shared" si="365"/>
        <v>0.75221445221445227</v>
      </c>
    </row>
    <row r="7809" spans="1:14" x14ac:dyDescent="0.3">
      <c r="A7809" s="8" t="s">
        <v>7818</v>
      </c>
      <c r="B7809" s="9">
        <v>45649</v>
      </c>
      <c r="C7809" s="10" t="s">
        <v>8013</v>
      </c>
      <c r="D7809" s="10" t="s">
        <v>8017</v>
      </c>
      <c r="E7809" s="10" t="s">
        <v>8032</v>
      </c>
      <c r="F7809" s="11">
        <v>4</v>
      </c>
      <c r="G7809" s="11">
        <v>3524</v>
      </c>
      <c r="H7809" s="11">
        <v>984</v>
      </c>
      <c r="I7809" s="11">
        <v>139</v>
      </c>
      <c r="J7809" s="11">
        <v>4</v>
      </c>
      <c r="K7809" s="11" t="s">
        <v>8034</v>
      </c>
      <c r="L7809" s="11">
        <f t="shared" si="363"/>
        <v>1123</v>
      </c>
      <c r="M7809" s="11">
        <f t="shared" si="364"/>
        <v>2401</v>
      </c>
      <c r="N7809" s="12">
        <f t="shared" si="365"/>
        <v>0.68132803632236094</v>
      </c>
    </row>
    <row r="7810" spans="1:14" x14ac:dyDescent="0.3">
      <c r="A7810" s="8" t="s">
        <v>7819</v>
      </c>
      <c r="B7810" s="9">
        <v>45649</v>
      </c>
      <c r="C7810" s="10" t="s">
        <v>8012</v>
      </c>
      <c r="D7810" s="10" t="s">
        <v>8028</v>
      </c>
      <c r="E7810" s="10" t="s">
        <v>8031</v>
      </c>
      <c r="F7810" s="11">
        <v>1</v>
      </c>
      <c r="G7810" s="11">
        <v>809</v>
      </c>
      <c r="H7810" s="11">
        <v>655</v>
      </c>
      <c r="I7810" s="11">
        <v>199</v>
      </c>
      <c r="J7810" s="11">
        <v>2</v>
      </c>
      <c r="K7810" s="11" t="s">
        <v>8034</v>
      </c>
      <c r="L7810" s="11">
        <f t="shared" ref="L7810:L7873" si="366">H7810+I7810</f>
        <v>854</v>
      </c>
      <c r="M7810" s="11">
        <f t="shared" ref="M7810:M7873" si="367">G7810-L7810</f>
        <v>-45</v>
      </c>
      <c r="N7810" s="12">
        <f t="shared" ref="N7810:N7873" si="368">M7810/G7810</f>
        <v>-5.5624227441285541E-2</v>
      </c>
    </row>
    <row r="7811" spans="1:14" x14ac:dyDescent="0.3">
      <c r="A7811" s="8" t="s">
        <v>7820</v>
      </c>
      <c r="B7811" s="9">
        <v>45649</v>
      </c>
      <c r="C7811" s="10" t="s">
        <v>8014</v>
      </c>
      <c r="D7811" s="10" t="s">
        <v>8024</v>
      </c>
      <c r="E7811" s="10" t="s">
        <v>8031</v>
      </c>
      <c r="F7811" s="11">
        <v>1</v>
      </c>
      <c r="G7811" s="11">
        <v>841</v>
      </c>
      <c r="H7811" s="11">
        <v>589</v>
      </c>
      <c r="I7811" s="11">
        <v>148</v>
      </c>
      <c r="J7811" s="11">
        <v>3</v>
      </c>
      <c r="K7811" s="11" t="s">
        <v>8034</v>
      </c>
      <c r="L7811" s="11">
        <f t="shared" si="366"/>
        <v>737</v>
      </c>
      <c r="M7811" s="11">
        <f t="shared" si="367"/>
        <v>104</v>
      </c>
      <c r="N7811" s="12">
        <f t="shared" si="368"/>
        <v>0.12366230677764566</v>
      </c>
    </row>
    <row r="7812" spans="1:14" x14ac:dyDescent="0.3">
      <c r="A7812" s="8" t="s">
        <v>7821</v>
      </c>
      <c r="B7812" s="9">
        <v>45649</v>
      </c>
      <c r="C7812" s="10" t="s">
        <v>8014</v>
      </c>
      <c r="D7812" s="10" t="s">
        <v>8018</v>
      </c>
      <c r="E7812" s="10" t="s">
        <v>8032</v>
      </c>
      <c r="F7812" s="11">
        <v>5</v>
      </c>
      <c r="G7812" s="11">
        <v>4030</v>
      </c>
      <c r="H7812" s="11">
        <v>841</v>
      </c>
      <c r="I7812" s="11">
        <v>219</v>
      </c>
      <c r="J7812" s="11">
        <v>7</v>
      </c>
      <c r="K7812" s="11" t="s">
        <v>8034</v>
      </c>
      <c r="L7812" s="11">
        <f t="shared" si="366"/>
        <v>1060</v>
      </c>
      <c r="M7812" s="11">
        <f t="shared" si="367"/>
        <v>2970</v>
      </c>
      <c r="N7812" s="12">
        <f t="shared" si="368"/>
        <v>0.73697270471464016</v>
      </c>
    </row>
    <row r="7813" spans="1:14" x14ac:dyDescent="0.3">
      <c r="A7813" s="8" t="s">
        <v>7822</v>
      </c>
      <c r="B7813" s="9">
        <v>45649</v>
      </c>
      <c r="C7813" s="10" t="s">
        <v>8013</v>
      </c>
      <c r="D7813" s="10" t="s">
        <v>8017</v>
      </c>
      <c r="E7813" s="10" t="s">
        <v>8032</v>
      </c>
      <c r="F7813" s="11">
        <v>2</v>
      </c>
      <c r="G7813" s="11">
        <v>1512</v>
      </c>
      <c r="H7813" s="11">
        <v>500</v>
      </c>
      <c r="I7813" s="11">
        <v>196</v>
      </c>
      <c r="J7813" s="11">
        <v>2</v>
      </c>
      <c r="K7813" s="11" t="s">
        <v>8034</v>
      </c>
      <c r="L7813" s="11">
        <f t="shared" si="366"/>
        <v>696</v>
      </c>
      <c r="M7813" s="11">
        <f t="shared" si="367"/>
        <v>816</v>
      </c>
      <c r="N7813" s="12">
        <f t="shared" si="368"/>
        <v>0.53968253968253965</v>
      </c>
    </row>
    <row r="7814" spans="1:14" x14ac:dyDescent="0.3">
      <c r="A7814" s="8" t="s">
        <v>7823</v>
      </c>
      <c r="B7814" s="9">
        <v>45649</v>
      </c>
      <c r="C7814" s="10" t="s">
        <v>8013</v>
      </c>
      <c r="D7814" s="10" t="s">
        <v>8017</v>
      </c>
      <c r="E7814" s="10" t="s">
        <v>8033</v>
      </c>
      <c r="F7814" s="11">
        <v>2</v>
      </c>
      <c r="G7814" s="11">
        <v>1698</v>
      </c>
      <c r="H7814" s="11">
        <v>1037</v>
      </c>
      <c r="I7814" s="11">
        <v>181</v>
      </c>
      <c r="J7814" s="11">
        <v>2</v>
      </c>
      <c r="K7814" s="11" t="s">
        <v>8035</v>
      </c>
      <c r="L7814" s="11">
        <f t="shared" si="366"/>
        <v>1218</v>
      </c>
      <c r="M7814" s="11">
        <f t="shared" si="367"/>
        <v>480</v>
      </c>
      <c r="N7814" s="12">
        <f t="shared" si="368"/>
        <v>0.28268551236749118</v>
      </c>
    </row>
    <row r="7815" spans="1:14" x14ac:dyDescent="0.3">
      <c r="A7815" s="8" t="s">
        <v>7824</v>
      </c>
      <c r="B7815" s="9">
        <v>45649</v>
      </c>
      <c r="C7815" s="10" t="s">
        <v>8011</v>
      </c>
      <c r="D7815" s="10" t="s">
        <v>8023</v>
      </c>
      <c r="E7815" s="10" t="s">
        <v>8033</v>
      </c>
      <c r="F7815" s="11">
        <v>3</v>
      </c>
      <c r="G7815" s="11">
        <v>2586</v>
      </c>
      <c r="H7815" s="11">
        <v>986</v>
      </c>
      <c r="I7815" s="11">
        <v>154</v>
      </c>
      <c r="J7815" s="11">
        <v>3</v>
      </c>
      <c r="K7815" s="11" t="s">
        <v>8034</v>
      </c>
      <c r="L7815" s="11">
        <f t="shared" si="366"/>
        <v>1140</v>
      </c>
      <c r="M7815" s="11">
        <f t="shared" si="367"/>
        <v>1446</v>
      </c>
      <c r="N7815" s="12">
        <f t="shared" si="368"/>
        <v>0.55916473317865434</v>
      </c>
    </row>
    <row r="7816" spans="1:14" x14ac:dyDescent="0.3">
      <c r="A7816" s="8" t="s">
        <v>7825</v>
      </c>
      <c r="B7816" s="9">
        <v>45649</v>
      </c>
      <c r="C7816" s="10" t="s">
        <v>8011</v>
      </c>
      <c r="D7816" s="10" t="s">
        <v>8023</v>
      </c>
      <c r="E7816" s="10" t="s">
        <v>8031</v>
      </c>
      <c r="F7816" s="11">
        <v>3</v>
      </c>
      <c r="G7816" s="11">
        <v>2055</v>
      </c>
      <c r="H7816" s="11">
        <v>1297</v>
      </c>
      <c r="I7816" s="11">
        <v>103</v>
      </c>
      <c r="J7816" s="11">
        <v>4</v>
      </c>
      <c r="K7816" s="11" t="s">
        <v>8034</v>
      </c>
      <c r="L7816" s="11">
        <f t="shared" si="366"/>
        <v>1400</v>
      </c>
      <c r="M7816" s="11">
        <f t="shared" si="367"/>
        <v>655</v>
      </c>
      <c r="N7816" s="12">
        <f t="shared" si="368"/>
        <v>0.31873479318734793</v>
      </c>
    </row>
    <row r="7817" spans="1:14" x14ac:dyDescent="0.3">
      <c r="A7817" s="8" t="s">
        <v>7826</v>
      </c>
      <c r="B7817" s="9">
        <v>45649</v>
      </c>
      <c r="C7817" s="10" t="s">
        <v>8011</v>
      </c>
      <c r="D7817" s="10" t="s">
        <v>8023</v>
      </c>
      <c r="E7817" s="10" t="s">
        <v>8033</v>
      </c>
      <c r="F7817" s="11">
        <v>1</v>
      </c>
      <c r="G7817" s="11">
        <v>790</v>
      </c>
      <c r="H7817" s="11">
        <v>1464</v>
      </c>
      <c r="I7817" s="11">
        <v>175</v>
      </c>
      <c r="J7817" s="11">
        <v>7</v>
      </c>
      <c r="K7817" s="11" t="s">
        <v>8034</v>
      </c>
      <c r="L7817" s="11">
        <f t="shared" si="366"/>
        <v>1639</v>
      </c>
      <c r="M7817" s="11">
        <f t="shared" si="367"/>
        <v>-849</v>
      </c>
      <c r="N7817" s="12">
        <f t="shared" si="368"/>
        <v>-1.0746835443037974</v>
      </c>
    </row>
    <row r="7818" spans="1:14" x14ac:dyDescent="0.3">
      <c r="A7818" s="8" t="s">
        <v>7827</v>
      </c>
      <c r="B7818" s="9">
        <v>45649</v>
      </c>
      <c r="C7818" s="10" t="s">
        <v>8013</v>
      </c>
      <c r="D7818" s="10" t="s">
        <v>8019</v>
      </c>
      <c r="E7818" s="10" t="s">
        <v>8033</v>
      </c>
      <c r="F7818" s="11">
        <v>1</v>
      </c>
      <c r="G7818" s="11">
        <v>638</v>
      </c>
      <c r="H7818" s="11">
        <v>706</v>
      </c>
      <c r="I7818" s="11">
        <v>117</v>
      </c>
      <c r="J7818" s="11">
        <v>4</v>
      </c>
      <c r="K7818" s="11" t="s">
        <v>8035</v>
      </c>
      <c r="L7818" s="11">
        <f t="shared" si="366"/>
        <v>823</v>
      </c>
      <c r="M7818" s="11">
        <f t="shared" si="367"/>
        <v>-185</v>
      </c>
      <c r="N7818" s="12">
        <f t="shared" si="368"/>
        <v>-0.28996865203761757</v>
      </c>
    </row>
    <row r="7819" spans="1:14" x14ac:dyDescent="0.3">
      <c r="A7819" s="8" t="s">
        <v>7828</v>
      </c>
      <c r="B7819" s="9">
        <v>45649</v>
      </c>
      <c r="C7819" s="10" t="s">
        <v>8012</v>
      </c>
      <c r="D7819" s="10" t="s">
        <v>8028</v>
      </c>
      <c r="E7819" s="10" t="s">
        <v>8033</v>
      </c>
      <c r="F7819" s="11">
        <v>4</v>
      </c>
      <c r="G7819" s="11">
        <v>3504</v>
      </c>
      <c r="H7819" s="11">
        <v>1019</v>
      </c>
      <c r="I7819" s="11">
        <v>205</v>
      </c>
      <c r="J7819" s="11">
        <v>3</v>
      </c>
      <c r="K7819" s="11" t="s">
        <v>8035</v>
      </c>
      <c r="L7819" s="11">
        <f t="shared" si="366"/>
        <v>1224</v>
      </c>
      <c r="M7819" s="11">
        <f t="shared" si="367"/>
        <v>2280</v>
      </c>
      <c r="N7819" s="12">
        <f t="shared" si="368"/>
        <v>0.65068493150684936</v>
      </c>
    </row>
    <row r="7820" spans="1:14" x14ac:dyDescent="0.3">
      <c r="A7820" s="8" t="s">
        <v>7829</v>
      </c>
      <c r="B7820" s="9">
        <v>45649</v>
      </c>
      <c r="C7820" s="10" t="s">
        <v>8014</v>
      </c>
      <c r="D7820" s="10" t="s">
        <v>8024</v>
      </c>
      <c r="E7820" s="10" t="s">
        <v>8033</v>
      </c>
      <c r="F7820" s="11">
        <v>5</v>
      </c>
      <c r="G7820" s="11">
        <v>3955</v>
      </c>
      <c r="H7820" s="11">
        <v>876</v>
      </c>
      <c r="I7820" s="11">
        <v>213</v>
      </c>
      <c r="J7820" s="11">
        <v>2</v>
      </c>
      <c r="K7820" s="11" t="s">
        <v>8035</v>
      </c>
      <c r="L7820" s="11">
        <f t="shared" si="366"/>
        <v>1089</v>
      </c>
      <c r="M7820" s="11">
        <f t="shared" si="367"/>
        <v>2866</v>
      </c>
      <c r="N7820" s="12">
        <f t="shared" si="368"/>
        <v>0.72465233881163083</v>
      </c>
    </row>
    <row r="7821" spans="1:14" x14ac:dyDescent="0.3">
      <c r="A7821" s="8" t="s">
        <v>7830</v>
      </c>
      <c r="B7821" s="9">
        <v>45649</v>
      </c>
      <c r="C7821" s="10" t="s">
        <v>8011</v>
      </c>
      <c r="D7821" s="10" t="s">
        <v>8023</v>
      </c>
      <c r="E7821" s="10" t="s">
        <v>8031</v>
      </c>
      <c r="F7821" s="11">
        <v>2</v>
      </c>
      <c r="G7821" s="11">
        <v>1294</v>
      </c>
      <c r="H7821" s="11">
        <v>1467</v>
      </c>
      <c r="I7821" s="11">
        <v>160</v>
      </c>
      <c r="J7821" s="11">
        <v>7</v>
      </c>
      <c r="K7821" s="11" t="s">
        <v>8034</v>
      </c>
      <c r="L7821" s="11">
        <f t="shared" si="366"/>
        <v>1627</v>
      </c>
      <c r="M7821" s="11">
        <f t="shared" si="367"/>
        <v>-333</v>
      </c>
      <c r="N7821" s="12">
        <f t="shared" si="368"/>
        <v>-0.25734157650695516</v>
      </c>
    </row>
    <row r="7822" spans="1:14" x14ac:dyDescent="0.3">
      <c r="A7822" s="8" t="s">
        <v>7831</v>
      </c>
      <c r="B7822" s="9">
        <v>45649</v>
      </c>
      <c r="C7822" s="10" t="s">
        <v>8013</v>
      </c>
      <c r="D7822" s="10" t="s">
        <v>8017</v>
      </c>
      <c r="E7822" s="10" t="s">
        <v>8032</v>
      </c>
      <c r="F7822" s="11">
        <v>5</v>
      </c>
      <c r="G7822" s="11">
        <v>3230</v>
      </c>
      <c r="H7822" s="11">
        <v>1031</v>
      </c>
      <c r="I7822" s="11">
        <v>117</v>
      </c>
      <c r="J7822" s="11">
        <v>6</v>
      </c>
      <c r="K7822" s="11" t="s">
        <v>8034</v>
      </c>
      <c r="L7822" s="11">
        <f t="shared" si="366"/>
        <v>1148</v>
      </c>
      <c r="M7822" s="11">
        <f t="shared" si="367"/>
        <v>2082</v>
      </c>
      <c r="N7822" s="12">
        <f t="shared" si="368"/>
        <v>0.64458204334365321</v>
      </c>
    </row>
    <row r="7823" spans="1:14" x14ac:dyDescent="0.3">
      <c r="A7823" s="8" t="s">
        <v>7832</v>
      </c>
      <c r="B7823" s="9">
        <v>45649</v>
      </c>
      <c r="C7823" s="10" t="s">
        <v>8013</v>
      </c>
      <c r="D7823" s="10" t="s">
        <v>8022</v>
      </c>
      <c r="E7823" s="10" t="s">
        <v>8032</v>
      </c>
      <c r="F7823" s="11">
        <v>2</v>
      </c>
      <c r="G7823" s="11">
        <v>1620</v>
      </c>
      <c r="H7823" s="11">
        <v>586</v>
      </c>
      <c r="I7823" s="11">
        <v>185</v>
      </c>
      <c r="J7823" s="11">
        <v>2</v>
      </c>
      <c r="K7823" s="11" t="s">
        <v>8034</v>
      </c>
      <c r="L7823" s="11">
        <f t="shared" si="366"/>
        <v>771</v>
      </c>
      <c r="M7823" s="11">
        <f t="shared" si="367"/>
        <v>849</v>
      </c>
      <c r="N7823" s="12">
        <f t="shared" si="368"/>
        <v>0.52407407407407403</v>
      </c>
    </row>
    <row r="7824" spans="1:14" x14ac:dyDescent="0.3">
      <c r="A7824" s="8" t="s">
        <v>7833</v>
      </c>
      <c r="B7824" s="9">
        <v>45649</v>
      </c>
      <c r="C7824" s="10" t="s">
        <v>8011</v>
      </c>
      <c r="D7824" s="10" t="s">
        <v>8030</v>
      </c>
      <c r="E7824" s="10" t="s">
        <v>8032</v>
      </c>
      <c r="F7824" s="11">
        <v>3</v>
      </c>
      <c r="G7824" s="11">
        <v>2283</v>
      </c>
      <c r="H7824" s="11">
        <v>923</v>
      </c>
      <c r="I7824" s="11">
        <v>195</v>
      </c>
      <c r="J7824" s="11">
        <v>2</v>
      </c>
      <c r="K7824" s="11" t="s">
        <v>8034</v>
      </c>
      <c r="L7824" s="11">
        <f t="shared" si="366"/>
        <v>1118</v>
      </c>
      <c r="M7824" s="11">
        <f t="shared" si="367"/>
        <v>1165</v>
      </c>
      <c r="N7824" s="12">
        <f t="shared" si="368"/>
        <v>0.51029347349978094</v>
      </c>
    </row>
    <row r="7825" spans="1:14" x14ac:dyDescent="0.3">
      <c r="A7825" s="8" t="s">
        <v>7834</v>
      </c>
      <c r="B7825" s="9">
        <v>45649</v>
      </c>
      <c r="C7825" s="10" t="s">
        <v>8014</v>
      </c>
      <c r="D7825" s="10" t="s">
        <v>8020</v>
      </c>
      <c r="E7825" s="10" t="s">
        <v>8032</v>
      </c>
      <c r="F7825" s="11">
        <v>3</v>
      </c>
      <c r="G7825" s="11">
        <v>2598</v>
      </c>
      <c r="H7825" s="11">
        <v>708</v>
      </c>
      <c r="I7825" s="11">
        <v>167</v>
      </c>
      <c r="J7825" s="11">
        <v>2</v>
      </c>
      <c r="K7825" s="11" t="s">
        <v>8034</v>
      </c>
      <c r="L7825" s="11">
        <f t="shared" si="366"/>
        <v>875</v>
      </c>
      <c r="M7825" s="11">
        <f t="shared" si="367"/>
        <v>1723</v>
      </c>
      <c r="N7825" s="12">
        <f t="shared" si="368"/>
        <v>0.66320246343341027</v>
      </c>
    </row>
    <row r="7826" spans="1:14" x14ac:dyDescent="0.3">
      <c r="A7826" s="8" t="s">
        <v>7835</v>
      </c>
      <c r="B7826" s="9">
        <v>45649</v>
      </c>
      <c r="C7826" s="10" t="s">
        <v>8012</v>
      </c>
      <c r="D7826" s="10" t="s">
        <v>8028</v>
      </c>
      <c r="E7826" s="10" t="s">
        <v>8033</v>
      </c>
      <c r="F7826" s="11">
        <v>4</v>
      </c>
      <c r="G7826" s="11">
        <v>3248</v>
      </c>
      <c r="H7826" s="11">
        <v>983</v>
      </c>
      <c r="I7826" s="11">
        <v>141</v>
      </c>
      <c r="J7826" s="11">
        <v>3</v>
      </c>
      <c r="K7826" s="11" t="s">
        <v>8034</v>
      </c>
      <c r="L7826" s="11">
        <f t="shared" si="366"/>
        <v>1124</v>
      </c>
      <c r="M7826" s="11">
        <f t="shared" si="367"/>
        <v>2124</v>
      </c>
      <c r="N7826" s="12">
        <f t="shared" si="368"/>
        <v>0.65394088669950734</v>
      </c>
    </row>
    <row r="7827" spans="1:14" x14ac:dyDescent="0.3">
      <c r="A7827" s="8" t="s">
        <v>7836</v>
      </c>
      <c r="B7827" s="9">
        <v>45650</v>
      </c>
      <c r="C7827" s="10" t="s">
        <v>8012</v>
      </c>
      <c r="D7827" s="10" t="s">
        <v>8027</v>
      </c>
      <c r="E7827" s="10" t="s">
        <v>8033</v>
      </c>
      <c r="F7827" s="11">
        <v>1</v>
      </c>
      <c r="G7827" s="11">
        <v>788</v>
      </c>
      <c r="H7827" s="11">
        <v>839</v>
      </c>
      <c r="I7827" s="11">
        <v>147</v>
      </c>
      <c r="J7827" s="11">
        <v>3</v>
      </c>
      <c r="K7827" s="11" t="s">
        <v>8034</v>
      </c>
      <c r="L7827" s="11">
        <f t="shared" si="366"/>
        <v>986</v>
      </c>
      <c r="M7827" s="11">
        <f t="shared" si="367"/>
        <v>-198</v>
      </c>
      <c r="N7827" s="12">
        <f t="shared" si="368"/>
        <v>-0.2512690355329949</v>
      </c>
    </row>
    <row r="7828" spans="1:14" x14ac:dyDescent="0.3">
      <c r="A7828" s="8" t="s">
        <v>7837</v>
      </c>
      <c r="B7828" s="9">
        <v>45650</v>
      </c>
      <c r="C7828" s="10" t="s">
        <v>8011</v>
      </c>
      <c r="D7828" s="10" t="s">
        <v>8023</v>
      </c>
      <c r="E7828" s="10" t="s">
        <v>8032</v>
      </c>
      <c r="F7828" s="11">
        <v>3</v>
      </c>
      <c r="G7828" s="11">
        <v>2697</v>
      </c>
      <c r="H7828" s="11">
        <v>783</v>
      </c>
      <c r="I7828" s="11">
        <v>127</v>
      </c>
      <c r="J7828" s="11">
        <v>6</v>
      </c>
      <c r="K7828" s="11" t="s">
        <v>8034</v>
      </c>
      <c r="L7828" s="11">
        <f t="shared" si="366"/>
        <v>910</v>
      </c>
      <c r="M7828" s="11">
        <f t="shared" si="367"/>
        <v>1787</v>
      </c>
      <c r="N7828" s="12">
        <f t="shared" si="368"/>
        <v>0.66258806080830557</v>
      </c>
    </row>
    <row r="7829" spans="1:14" x14ac:dyDescent="0.3">
      <c r="A7829" s="8" t="s">
        <v>7838</v>
      </c>
      <c r="B7829" s="9">
        <v>45650</v>
      </c>
      <c r="C7829" s="10" t="s">
        <v>8014</v>
      </c>
      <c r="D7829" s="10" t="s">
        <v>8024</v>
      </c>
      <c r="E7829" s="10" t="s">
        <v>8033</v>
      </c>
      <c r="F7829" s="11">
        <v>2</v>
      </c>
      <c r="G7829" s="11">
        <v>1100</v>
      </c>
      <c r="H7829" s="11">
        <v>522</v>
      </c>
      <c r="I7829" s="11">
        <v>183</v>
      </c>
      <c r="J7829" s="11">
        <v>2</v>
      </c>
      <c r="K7829" s="11" t="s">
        <v>8034</v>
      </c>
      <c r="L7829" s="11">
        <f t="shared" si="366"/>
        <v>705</v>
      </c>
      <c r="M7829" s="11">
        <f t="shared" si="367"/>
        <v>395</v>
      </c>
      <c r="N7829" s="12">
        <f t="shared" si="368"/>
        <v>0.35909090909090907</v>
      </c>
    </row>
    <row r="7830" spans="1:14" x14ac:dyDescent="0.3">
      <c r="A7830" s="8" t="s">
        <v>7839</v>
      </c>
      <c r="B7830" s="9">
        <v>45650</v>
      </c>
      <c r="C7830" s="10" t="s">
        <v>8011</v>
      </c>
      <c r="D7830" s="10" t="s">
        <v>8030</v>
      </c>
      <c r="E7830" s="10" t="s">
        <v>8033</v>
      </c>
      <c r="F7830" s="11">
        <v>3</v>
      </c>
      <c r="G7830" s="11">
        <v>2031</v>
      </c>
      <c r="H7830" s="11">
        <v>1338</v>
      </c>
      <c r="I7830" s="11">
        <v>161</v>
      </c>
      <c r="J7830" s="11">
        <v>6</v>
      </c>
      <c r="K7830" s="11" t="s">
        <v>8034</v>
      </c>
      <c r="L7830" s="11">
        <f t="shared" si="366"/>
        <v>1499</v>
      </c>
      <c r="M7830" s="11">
        <f t="shared" si="367"/>
        <v>532</v>
      </c>
      <c r="N7830" s="12">
        <f t="shared" si="368"/>
        <v>0.26193993106843921</v>
      </c>
    </row>
    <row r="7831" spans="1:14" x14ac:dyDescent="0.3">
      <c r="A7831" s="8" t="s">
        <v>7840</v>
      </c>
      <c r="B7831" s="9">
        <v>45650</v>
      </c>
      <c r="C7831" s="10" t="s">
        <v>8011</v>
      </c>
      <c r="D7831" s="10" t="s">
        <v>8021</v>
      </c>
      <c r="E7831" s="10" t="s">
        <v>8032</v>
      </c>
      <c r="F7831" s="11">
        <v>5</v>
      </c>
      <c r="G7831" s="11">
        <v>3015</v>
      </c>
      <c r="H7831" s="11">
        <v>1029</v>
      </c>
      <c r="I7831" s="11">
        <v>101</v>
      </c>
      <c r="J7831" s="11">
        <v>3</v>
      </c>
      <c r="K7831" s="11" t="s">
        <v>8034</v>
      </c>
      <c r="L7831" s="11">
        <f t="shared" si="366"/>
        <v>1130</v>
      </c>
      <c r="M7831" s="11">
        <f t="shared" si="367"/>
        <v>1885</v>
      </c>
      <c r="N7831" s="12">
        <f t="shared" si="368"/>
        <v>0.62520729684908793</v>
      </c>
    </row>
    <row r="7832" spans="1:14" x14ac:dyDescent="0.3">
      <c r="A7832" s="8" t="s">
        <v>7841</v>
      </c>
      <c r="B7832" s="9">
        <v>45650</v>
      </c>
      <c r="C7832" s="10" t="s">
        <v>8012</v>
      </c>
      <c r="D7832" s="10" t="s">
        <v>8029</v>
      </c>
      <c r="E7832" s="10" t="s">
        <v>8031</v>
      </c>
      <c r="F7832" s="11">
        <v>2</v>
      </c>
      <c r="G7832" s="11">
        <v>1510</v>
      </c>
      <c r="H7832" s="11">
        <v>1448</v>
      </c>
      <c r="I7832" s="11">
        <v>167</v>
      </c>
      <c r="J7832" s="11">
        <v>5</v>
      </c>
      <c r="K7832" s="11" t="s">
        <v>8034</v>
      </c>
      <c r="L7832" s="11">
        <f t="shared" si="366"/>
        <v>1615</v>
      </c>
      <c r="M7832" s="11">
        <f t="shared" si="367"/>
        <v>-105</v>
      </c>
      <c r="N7832" s="12">
        <f t="shared" si="368"/>
        <v>-6.9536423841059597E-2</v>
      </c>
    </row>
    <row r="7833" spans="1:14" x14ac:dyDescent="0.3">
      <c r="A7833" s="8" t="s">
        <v>7842</v>
      </c>
      <c r="B7833" s="9">
        <v>45650</v>
      </c>
      <c r="C7833" s="10" t="s">
        <v>8011</v>
      </c>
      <c r="D7833" s="10" t="s">
        <v>8015</v>
      </c>
      <c r="E7833" s="10" t="s">
        <v>8032</v>
      </c>
      <c r="F7833" s="11">
        <v>3</v>
      </c>
      <c r="G7833" s="11">
        <v>2241</v>
      </c>
      <c r="H7833" s="11">
        <v>748</v>
      </c>
      <c r="I7833" s="11">
        <v>146</v>
      </c>
      <c r="J7833" s="11">
        <v>7</v>
      </c>
      <c r="K7833" s="11" t="s">
        <v>8034</v>
      </c>
      <c r="L7833" s="11">
        <f t="shared" si="366"/>
        <v>894</v>
      </c>
      <c r="M7833" s="11">
        <f t="shared" si="367"/>
        <v>1347</v>
      </c>
      <c r="N7833" s="12">
        <f t="shared" si="368"/>
        <v>0.60107095046854087</v>
      </c>
    </row>
    <row r="7834" spans="1:14" x14ac:dyDescent="0.3">
      <c r="A7834" s="8" t="s">
        <v>7843</v>
      </c>
      <c r="B7834" s="9">
        <v>45650</v>
      </c>
      <c r="C7834" s="10" t="s">
        <v>8012</v>
      </c>
      <c r="D7834" s="10" t="s">
        <v>8016</v>
      </c>
      <c r="E7834" s="10" t="s">
        <v>8032</v>
      </c>
      <c r="F7834" s="11">
        <v>1</v>
      </c>
      <c r="G7834" s="11">
        <v>834</v>
      </c>
      <c r="H7834" s="11">
        <v>1304</v>
      </c>
      <c r="I7834" s="11">
        <v>166</v>
      </c>
      <c r="J7834" s="11">
        <v>2</v>
      </c>
      <c r="K7834" s="11" t="s">
        <v>8034</v>
      </c>
      <c r="L7834" s="11">
        <f t="shared" si="366"/>
        <v>1470</v>
      </c>
      <c r="M7834" s="11">
        <f t="shared" si="367"/>
        <v>-636</v>
      </c>
      <c r="N7834" s="12">
        <f t="shared" si="368"/>
        <v>-0.76258992805755399</v>
      </c>
    </row>
    <row r="7835" spans="1:14" x14ac:dyDescent="0.3">
      <c r="A7835" s="8" t="s">
        <v>7844</v>
      </c>
      <c r="B7835" s="9">
        <v>45650</v>
      </c>
      <c r="C7835" s="10" t="s">
        <v>8012</v>
      </c>
      <c r="D7835" s="10" t="s">
        <v>8029</v>
      </c>
      <c r="E7835" s="10" t="s">
        <v>8032</v>
      </c>
      <c r="F7835" s="11">
        <v>2</v>
      </c>
      <c r="G7835" s="11">
        <v>1350</v>
      </c>
      <c r="H7835" s="11">
        <v>720</v>
      </c>
      <c r="I7835" s="11">
        <v>125</v>
      </c>
      <c r="J7835" s="11">
        <v>5</v>
      </c>
      <c r="K7835" s="11" t="s">
        <v>8034</v>
      </c>
      <c r="L7835" s="11">
        <f t="shared" si="366"/>
        <v>845</v>
      </c>
      <c r="M7835" s="11">
        <f t="shared" si="367"/>
        <v>505</v>
      </c>
      <c r="N7835" s="12">
        <f t="shared" si="368"/>
        <v>0.37407407407407406</v>
      </c>
    </row>
    <row r="7836" spans="1:14" x14ac:dyDescent="0.3">
      <c r="A7836" s="8" t="s">
        <v>7845</v>
      </c>
      <c r="B7836" s="9">
        <v>45650</v>
      </c>
      <c r="C7836" s="10" t="s">
        <v>8014</v>
      </c>
      <c r="D7836" s="10" t="s">
        <v>8018</v>
      </c>
      <c r="E7836" s="10" t="s">
        <v>8032</v>
      </c>
      <c r="F7836" s="11">
        <v>5</v>
      </c>
      <c r="G7836" s="11">
        <v>3355</v>
      </c>
      <c r="H7836" s="11">
        <v>1212</v>
      </c>
      <c r="I7836" s="11">
        <v>157</v>
      </c>
      <c r="J7836" s="11">
        <v>6</v>
      </c>
      <c r="K7836" s="11" t="s">
        <v>8035</v>
      </c>
      <c r="L7836" s="11">
        <f t="shared" si="366"/>
        <v>1369</v>
      </c>
      <c r="M7836" s="11">
        <f t="shared" si="367"/>
        <v>1986</v>
      </c>
      <c r="N7836" s="12">
        <f t="shared" si="368"/>
        <v>0.59195230998509685</v>
      </c>
    </row>
    <row r="7837" spans="1:14" x14ac:dyDescent="0.3">
      <c r="A7837" s="8" t="s">
        <v>7846</v>
      </c>
      <c r="B7837" s="9">
        <v>45650</v>
      </c>
      <c r="C7837" s="10" t="s">
        <v>8013</v>
      </c>
      <c r="D7837" s="10" t="s">
        <v>8025</v>
      </c>
      <c r="E7837" s="10" t="s">
        <v>8033</v>
      </c>
      <c r="F7837" s="11">
        <v>1</v>
      </c>
      <c r="G7837" s="11">
        <v>667</v>
      </c>
      <c r="H7837" s="11">
        <v>1225</v>
      </c>
      <c r="I7837" s="11">
        <v>210</v>
      </c>
      <c r="J7837" s="11">
        <v>3</v>
      </c>
      <c r="K7837" s="11" t="s">
        <v>8035</v>
      </c>
      <c r="L7837" s="11">
        <f t="shared" si="366"/>
        <v>1435</v>
      </c>
      <c r="M7837" s="11">
        <f t="shared" si="367"/>
        <v>-768</v>
      </c>
      <c r="N7837" s="12">
        <f t="shared" si="368"/>
        <v>-1.1514242878560719</v>
      </c>
    </row>
    <row r="7838" spans="1:14" x14ac:dyDescent="0.3">
      <c r="A7838" s="8" t="s">
        <v>7847</v>
      </c>
      <c r="B7838" s="9">
        <v>45650</v>
      </c>
      <c r="C7838" s="10" t="s">
        <v>8014</v>
      </c>
      <c r="D7838" s="10" t="s">
        <v>8024</v>
      </c>
      <c r="E7838" s="10" t="s">
        <v>8031</v>
      </c>
      <c r="F7838" s="11">
        <v>2</v>
      </c>
      <c r="G7838" s="11">
        <v>1590</v>
      </c>
      <c r="H7838" s="11">
        <v>487</v>
      </c>
      <c r="I7838" s="11">
        <v>209</v>
      </c>
      <c r="J7838" s="11">
        <v>2</v>
      </c>
      <c r="K7838" s="11" t="s">
        <v>8034</v>
      </c>
      <c r="L7838" s="11">
        <f t="shared" si="366"/>
        <v>696</v>
      </c>
      <c r="M7838" s="11">
        <f t="shared" si="367"/>
        <v>894</v>
      </c>
      <c r="N7838" s="12">
        <f t="shared" si="368"/>
        <v>0.56226415094339621</v>
      </c>
    </row>
    <row r="7839" spans="1:14" x14ac:dyDescent="0.3">
      <c r="A7839" s="8" t="s">
        <v>7848</v>
      </c>
      <c r="B7839" s="9">
        <v>45650</v>
      </c>
      <c r="C7839" s="10" t="s">
        <v>8012</v>
      </c>
      <c r="D7839" s="10" t="s">
        <v>8029</v>
      </c>
      <c r="E7839" s="10" t="s">
        <v>8033</v>
      </c>
      <c r="F7839" s="11">
        <v>5</v>
      </c>
      <c r="G7839" s="11">
        <v>2805</v>
      </c>
      <c r="H7839" s="11">
        <v>876</v>
      </c>
      <c r="I7839" s="11">
        <v>200</v>
      </c>
      <c r="J7839" s="11">
        <v>5</v>
      </c>
      <c r="K7839" s="11" t="s">
        <v>8035</v>
      </c>
      <c r="L7839" s="11">
        <f t="shared" si="366"/>
        <v>1076</v>
      </c>
      <c r="M7839" s="11">
        <f t="shared" si="367"/>
        <v>1729</v>
      </c>
      <c r="N7839" s="12">
        <f t="shared" si="368"/>
        <v>0.61639928698752233</v>
      </c>
    </row>
    <row r="7840" spans="1:14" x14ac:dyDescent="0.3">
      <c r="A7840" s="8" t="s">
        <v>7849</v>
      </c>
      <c r="B7840" s="9">
        <v>45650</v>
      </c>
      <c r="C7840" s="10" t="s">
        <v>8012</v>
      </c>
      <c r="D7840" s="10" t="s">
        <v>8016</v>
      </c>
      <c r="E7840" s="10" t="s">
        <v>8032</v>
      </c>
      <c r="F7840" s="11">
        <v>4</v>
      </c>
      <c r="G7840" s="11">
        <v>2200</v>
      </c>
      <c r="H7840" s="11">
        <v>733</v>
      </c>
      <c r="I7840" s="11">
        <v>197</v>
      </c>
      <c r="J7840" s="11">
        <v>4</v>
      </c>
      <c r="K7840" s="11" t="s">
        <v>8034</v>
      </c>
      <c r="L7840" s="11">
        <f t="shared" si="366"/>
        <v>930</v>
      </c>
      <c r="M7840" s="11">
        <f t="shared" si="367"/>
        <v>1270</v>
      </c>
      <c r="N7840" s="12">
        <f t="shared" si="368"/>
        <v>0.57727272727272727</v>
      </c>
    </row>
    <row r="7841" spans="1:14" x14ac:dyDescent="0.3">
      <c r="A7841" s="8" t="s">
        <v>7850</v>
      </c>
      <c r="B7841" s="9">
        <v>45650</v>
      </c>
      <c r="C7841" s="10" t="s">
        <v>8014</v>
      </c>
      <c r="D7841" s="10" t="s">
        <v>8026</v>
      </c>
      <c r="E7841" s="10" t="s">
        <v>8032</v>
      </c>
      <c r="F7841" s="11">
        <v>3</v>
      </c>
      <c r="G7841" s="11">
        <v>1917</v>
      </c>
      <c r="H7841" s="11">
        <v>427</v>
      </c>
      <c r="I7841" s="11">
        <v>147</v>
      </c>
      <c r="J7841" s="11">
        <v>6</v>
      </c>
      <c r="K7841" s="11" t="s">
        <v>8034</v>
      </c>
      <c r="L7841" s="11">
        <f t="shared" si="366"/>
        <v>574</v>
      </c>
      <c r="M7841" s="11">
        <f t="shared" si="367"/>
        <v>1343</v>
      </c>
      <c r="N7841" s="12">
        <f t="shared" si="368"/>
        <v>0.70057381324986956</v>
      </c>
    </row>
    <row r="7842" spans="1:14" x14ac:dyDescent="0.3">
      <c r="A7842" s="8" t="s">
        <v>7851</v>
      </c>
      <c r="B7842" s="9">
        <v>45650</v>
      </c>
      <c r="C7842" s="10" t="s">
        <v>8014</v>
      </c>
      <c r="D7842" s="10" t="s">
        <v>8024</v>
      </c>
      <c r="E7842" s="10" t="s">
        <v>8031</v>
      </c>
      <c r="F7842" s="11">
        <v>5</v>
      </c>
      <c r="G7842" s="11">
        <v>3505</v>
      </c>
      <c r="H7842" s="11">
        <v>681</v>
      </c>
      <c r="I7842" s="11">
        <v>125</v>
      </c>
      <c r="J7842" s="11">
        <v>5</v>
      </c>
      <c r="K7842" s="11" t="s">
        <v>8034</v>
      </c>
      <c r="L7842" s="11">
        <f t="shared" si="366"/>
        <v>806</v>
      </c>
      <c r="M7842" s="11">
        <f t="shared" si="367"/>
        <v>2699</v>
      </c>
      <c r="N7842" s="12">
        <f t="shared" si="368"/>
        <v>0.77004279600570613</v>
      </c>
    </row>
    <row r="7843" spans="1:14" x14ac:dyDescent="0.3">
      <c r="A7843" s="8" t="s">
        <v>7852</v>
      </c>
      <c r="B7843" s="9">
        <v>45650</v>
      </c>
      <c r="C7843" s="10" t="s">
        <v>8012</v>
      </c>
      <c r="D7843" s="10" t="s">
        <v>8027</v>
      </c>
      <c r="E7843" s="10" t="s">
        <v>8033</v>
      </c>
      <c r="F7843" s="11">
        <v>5</v>
      </c>
      <c r="G7843" s="11">
        <v>4385</v>
      </c>
      <c r="H7843" s="11">
        <v>1491</v>
      </c>
      <c r="I7843" s="11">
        <v>163</v>
      </c>
      <c r="J7843" s="11">
        <v>7</v>
      </c>
      <c r="K7843" s="11" t="s">
        <v>8034</v>
      </c>
      <c r="L7843" s="11">
        <f t="shared" si="366"/>
        <v>1654</v>
      </c>
      <c r="M7843" s="11">
        <f t="shared" si="367"/>
        <v>2731</v>
      </c>
      <c r="N7843" s="12">
        <f t="shared" si="368"/>
        <v>0.62280501710376279</v>
      </c>
    </row>
    <row r="7844" spans="1:14" x14ac:dyDescent="0.3">
      <c r="A7844" s="8" t="s">
        <v>7853</v>
      </c>
      <c r="B7844" s="9">
        <v>45650</v>
      </c>
      <c r="C7844" s="10" t="s">
        <v>8012</v>
      </c>
      <c r="D7844" s="10" t="s">
        <v>8029</v>
      </c>
      <c r="E7844" s="10" t="s">
        <v>8032</v>
      </c>
      <c r="F7844" s="11">
        <v>4</v>
      </c>
      <c r="G7844" s="11">
        <v>3368</v>
      </c>
      <c r="H7844" s="11">
        <v>541</v>
      </c>
      <c r="I7844" s="11">
        <v>130</v>
      </c>
      <c r="J7844" s="11">
        <v>3</v>
      </c>
      <c r="K7844" s="11" t="s">
        <v>8034</v>
      </c>
      <c r="L7844" s="11">
        <f t="shared" si="366"/>
        <v>671</v>
      </c>
      <c r="M7844" s="11">
        <f t="shared" si="367"/>
        <v>2697</v>
      </c>
      <c r="N7844" s="12">
        <f t="shared" si="368"/>
        <v>0.80077197149643708</v>
      </c>
    </row>
    <row r="7845" spans="1:14" x14ac:dyDescent="0.3">
      <c r="A7845" s="8" t="s">
        <v>7854</v>
      </c>
      <c r="B7845" s="9">
        <v>45650</v>
      </c>
      <c r="C7845" s="10" t="s">
        <v>8012</v>
      </c>
      <c r="D7845" s="10" t="s">
        <v>8027</v>
      </c>
      <c r="E7845" s="10" t="s">
        <v>8031</v>
      </c>
      <c r="F7845" s="11">
        <v>1</v>
      </c>
      <c r="G7845" s="11">
        <v>879</v>
      </c>
      <c r="H7845" s="11">
        <v>1170</v>
      </c>
      <c r="I7845" s="11">
        <v>131</v>
      </c>
      <c r="J7845" s="11">
        <v>2</v>
      </c>
      <c r="K7845" s="11" t="s">
        <v>8034</v>
      </c>
      <c r="L7845" s="11">
        <f t="shared" si="366"/>
        <v>1301</v>
      </c>
      <c r="M7845" s="11">
        <f t="shared" si="367"/>
        <v>-422</v>
      </c>
      <c r="N7845" s="12">
        <f t="shared" si="368"/>
        <v>-0.48009101251422071</v>
      </c>
    </row>
    <row r="7846" spans="1:14" x14ac:dyDescent="0.3">
      <c r="A7846" s="8" t="s">
        <v>7855</v>
      </c>
      <c r="B7846" s="9">
        <v>45650</v>
      </c>
      <c r="C7846" s="10" t="s">
        <v>8011</v>
      </c>
      <c r="D7846" s="10" t="s">
        <v>8030</v>
      </c>
      <c r="E7846" s="10" t="s">
        <v>8033</v>
      </c>
      <c r="F7846" s="11">
        <v>3</v>
      </c>
      <c r="G7846" s="11">
        <v>1674</v>
      </c>
      <c r="H7846" s="11">
        <v>875</v>
      </c>
      <c r="I7846" s="11">
        <v>139</v>
      </c>
      <c r="J7846" s="11">
        <v>3</v>
      </c>
      <c r="K7846" s="11" t="s">
        <v>8034</v>
      </c>
      <c r="L7846" s="11">
        <f t="shared" si="366"/>
        <v>1014</v>
      </c>
      <c r="M7846" s="11">
        <f t="shared" si="367"/>
        <v>660</v>
      </c>
      <c r="N7846" s="12">
        <f t="shared" si="368"/>
        <v>0.3942652329749104</v>
      </c>
    </row>
    <row r="7847" spans="1:14" x14ac:dyDescent="0.3">
      <c r="A7847" s="8" t="s">
        <v>7856</v>
      </c>
      <c r="B7847" s="9">
        <v>45650</v>
      </c>
      <c r="C7847" s="10" t="s">
        <v>8014</v>
      </c>
      <c r="D7847" s="10" t="s">
        <v>8018</v>
      </c>
      <c r="E7847" s="10" t="s">
        <v>8033</v>
      </c>
      <c r="F7847" s="11">
        <v>4</v>
      </c>
      <c r="G7847" s="11">
        <v>3400</v>
      </c>
      <c r="H7847" s="11">
        <v>485</v>
      </c>
      <c r="I7847" s="11">
        <v>192</v>
      </c>
      <c r="J7847" s="11">
        <v>5</v>
      </c>
      <c r="K7847" s="11" t="s">
        <v>8035</v>
      </c>
      <c r="L7847" s="11">
        <f t="shared" si="366"/>
        <v>677</v>
      </c>
      <c r="M7847" s="11">
        <f t="shared" si="367"/>
        <v>2723</v>
      </c>
      <c r="N7847" s="12">
        <f t="shared" si="368"/>
        <v>0.80088235294117649</v>
      </c>
    </row>
    <row r="7848" spans="1:14" x14ac:dyDescent="0.3">
      <c r="A7848" s="8" t="s">
        <v>7857</v>
      </c>
      <c r="B7848" s="9">
        <v>45650</v>
      </c>
      <c r="C7848" s="10" t="s">
        <v>8011</v>
      </c>
      <c r="D7848" s="10" t="s">
        <v>8015</v>
      </c>
      <c r="E7848" s="10" t="s">
        <v>8031</v>
      </c>
      <c r="F7848" s="11">
        <v>2</v>
      </c>
      <c r="G7848" s="11">
        <v>1512</v>
      </c>
      <c r="H7848" s="11">
        <v>1396</v>
      </c>
      <c r="I7848" s="11">
        <v>135</v>
      </c>
      <c r="J7848" s="11">
        <v>4</v>
      </c>
      <c r="K7848" s="11" t="s">
        <v>8034</v>
      </c>
      <c r="L7848" s="11">
        <f t="shared" si="366"/>
        <v>1531</v>
      </c>
      <c r="M7848" s="11">
        <f t="shared" si="367"/>
        <v>-19</v>
      </c>
      <c r="N7848" s="12">
        <f t="shared" si="368"/>
        <v>-1.2566137566137565E-2</v>
      </c>
    </row>
    <row r="7849" spans="1:14" x14ac:dyDescent="0.3">
      <c r="A7849" s="8" t="s">
        <v>7858</v>
      </c>
      <c r="B7849" s="9">
        <v>45650</v>
      </c>
      <c r="C7849" s="10" t="s">
        <v>8013</v>
      </c>
      <c r="D7849" s="10" t="s">
        <v>8022</v>
      </c>
      <c r="E7849" s="10" t="s">
        <v>8032</v>
      </c>
      <c r="F7849" s="11">
        <v>2</v>
      </c>
      <c r="G7849" s="11">
        <v>1112</v>
      </c>
      <c r="H7849" s="11">
        <v>1087</v>
      </c>
      <c r="I7849" s="11">
        <v>139</v>
      </c>
      <c r="J7849" s="11">
        <v>5</v>
      </c>
      <c r="K7849" s="11" t="s">
        <v>8034</v>
      </c>
      <c r="L7849" s="11">
        <f t="shared" si="366"/>
        <v>1226</v>
      </c>
      <c r="M7849" s="11">
        <f t="shared" si="367"/>
        <v>-114</v>
      </c>
      <c r="N7849" s="12">
        <f t="shared" si="368"/>
        <v>-0.10251798561151079</v>
      </c>
    </row>
    <row r="7850" spans="1:14" x14ac:dyDescent="0.3">
      <c r="A7850" s="8" t="s">
        <v>7859</v>
      </c>
      <c r="B7850" s="9">
        <v>45650</v>
      </c>
      <c r="C7850" s="10" t="s">
        <v>8013</v>
      </c>
      <c r="D7850" s="10" t="s">
        <v>8017</v>
      </c>
      <c r="E7850" s="10" t="s">
        <v>8033</v>
      </c>
      <c r="F7850" s="11">
        <v>2</v>
      </c>
      <c r="G7850" s="11">
        <v>1484</v>
      </c>
      <c r="H7850" s="11">
        <v>1121</v>
      </c>
      <c r="I7850" s="11">
        <v>155</v>
      </c>
      <c r="J7850" s="11">
        <v>3</v>
      </c>
      <c r="K7850" s="11" t="s">
        <v>8035</v>
      </c>
      <c r="L7850" s="11">
        <f t="shared" si="366"/>
        <v>1276</v>
      </c>
      <c r="M7850" s="11">
        <f t="shared" si="367"/>
        <v>208</v>
      </c>
      <c r="N7850" s="12">
        <f t="shared" si="368"/>
        <v>0.14016172506738545</v>
      </c>
    </row>
    <row r="7851" spans="1:14" x14ac:dyDescent="0.3">
      <c r="A7851" s="8" t="s">
        <v>7860</v>
      </c>
      <c r="B7851" s="9">
        <v>45650</v>
      </c>
      <c r="C7851" s="10" t="s">
        <v>8013</v>
      </c>
      <c r="D7851" s="10" t="s">
        <v>8017</v>
      </c>
      <c r="E7851" s="10" t="s">
        <v>8031</v>
      </c>
      <c r="F7851" s="11">
        <v>3</v>
      </c>
      <c r="G7851" s="11">
        <v>2016</v>
      </c>
      <c r="H7851" s="11">
        <v>666</v>
      </c>
      <c r="I7851" s="11">
        <v>105</v>
      </c>
      <c r="J7851" s="11">
        <v>2</v>
      </c>
      <c r="K7851" s="11" t="s">
        <v>8034</v>
      </c>
      <c r="L7851" s="11">
        <f t="shared" si="366"/>
        <v>771</v>
      </c>
      <c r="M7851" s="11">
        <f t="shared" si="367"/>
        <v>1245</v>
      </c>
      <c r="N7851" s="12">
        <f t="shared" si="368"/>
        <v>0.61755952380952384</v>
      </c>
    </row>
    <row r="7852" spans="1:14" x14ac:dyDescent="0.3">
      <c r="A7852" s="8" t="s">
        <v>7861</v>
      </c>
      <c r="B7852" s="9">
        <v>45650</v>
      </c>
      <c r="C7852" s="10" t="s">
        <v>8013</v>
      </c>
      <c r="D7852" s="10" t="s">
        <v>8025</v>
      </c>
      <c r="E7852" s="10" t="s">
        <v>8033</v>
      </c>
      <c r="F7852" s="11">
        <v>1</v>
      </c>
      <c r="G7852" s="11">
        <v>678</v>
      </c>
      <c r="H7852" s="11">
        <v>393</v>
      </c>
      <c r="I7852" s="11">
        <v>141</v>
      </c>
      <c r="J7852" s="11">
        <v>4</v>
      </c>
      <c r="K7852" s="11" t="s">
        <v>8034</v>
      </c>
      <c r="L7852" s="11">
        <f t="shared" si="366"/>
        <v>534</v>
      </c>
      <c r="M7852" s="11">
        <f t="shared" si="367"/>
        <v>144</v>
      </c>
      <c r="N7852" s="12">
        <f t="shared" si="368"/>
        <v>0.21238938053097345</v>
      </c>
    </row>
    <row r="7853" spans="1:14" x14ac:dyDescent="0.3">
      <c r="A7853" s="8" t="s">
        <v>7862</v>
      </c>
      <c r="B7853" s="9">
        <v>45650</v>
      </c>
      <c r="C7853" s="10" t="s">
        <v>8014</v>
      </c>
      <c r="D7853" s="10" t="s">
        <v>8018</v>
      </c>
      <c r="E7853" s="10" t="s">
        <v>8032</v>
      </c>
      <c r="F7853" s="11">
        <v>3</v>
      </c>
      <c r="G7853" s="11">
        <v>2124</v>
      </c>
      <c r="H7853" s="11">
        <v>393</v>
      </c>
      <c r="I7853" s="11">
        <v>147</v>
      </c>
      <c r="J7853" s="11">
        <v>4</v>
      </c>
      <c r="K7853" s="11" t="s">
        <v>8034</v>
      </c>
      <c r="L7853" s="11">
        <f t="shared" si="366"/>
        <v>540</v>
      </c>
      <c r="M7853" s="11">
        <f t="shared" si="367"/>
        <v>1584</v>
      </c>
      <c r="N7853" s="12">
        <f t="shared" si="368"/>
        <v>0.74576271186440679</v>
      </c>
    </row>
    <row r="7854" spans="1:14" x14ac:dyDescent="0.3">
      <c r="A7854" s="8" t="s">
        <v>7863</v>
      </c>
      <c r="B7854" s="9">
        <v>45650</v>
      </c>
      <c r="C7854" s="10" t="s">
        <v>8013</v>
      </c>
      <c r="D7854" s="10" t="s">
        <v>8025</v>
      </c>
      <c r="E7854" s="10" t="s">
        <v>8033</v>
      </c>
      <c r="F7854" s="11">
        <v>3</v>
      </c>
      <c r="G7854" s="11">
        <v>1899</v>
      </c>
      <c r="H7854" s="11">
        <v>680</v>
      </c>
      <c r="I7854" s="11">
        <v>112</v>
      </c>
      <c r="J7854" s="11">
        <v>6</v>
      </c>
      <c r="K7854" s="11" t="s">
        <v>8034</v>
      </c>
      <c r="L7854" s="11">
        <f t="shared" si="366"/>
        <v>792</v>
      </c>
      <c r="M7854" s="11">
        <f t="shared" si="367"/>
        <v>1107</v>
      </c>
      <c r="N7854" s="12">
        <f t="shared" si="368"/>
        <v>0.58293838862559244</v>
      </c>
    </row>
    <row r="7855" spans="1:14" x14ac:dyDescent="0.3">
      <c r="A7855" s="8" t="s">
        <v>7864</v>
      </c>
      <c r="B7855" s="9">
        <v>45650</v>
      </c>
      <c r="C7855" s="10" t="s">
        <v>8014</v>
      </c>
      <c r="D7855" s="10" t="s">
        <v>8020</v>
      </c>
      <c r="E7855" s="10" t="s">
        <v>8031</v>
      </c>
      <c r="F7855" s="11">
        <v>2</v>
      </c>
      <c r="G7855" s="11">
        <v>1540</v>
      </c>
      <c r="H7855" s="11">
        <v>661</v>
      </c>
      <c r="I7855" s="11">
        <v>203</v>
      </c>
      <c r="J7855" s="11">
        <v>4</v>
      </c>
      <c r="K7855" s="11" t="s">
        <v>8035</v>
      </c>
      <c r="L7855" s="11">
        <f t="shared" si="366"/>
        <v>864</v>
      </c>
      <c r="M7855" s="11">
        <f t="shared" si="367"/>
        <v>676</v>
      </c>
      <c r="N7855" s="12">
        <f t="shared" si="368"/>
        <v>0.43896103896103894</v>
      </c>
    </row>
    <row r="7856" spans="1:14" x14ac:dyDescent="0.3">
      <c r="A7856" s="8" t="s">
        <v>7865</v>
      </c>
      <c r="B7856" s="9">
        <v>45651</v>
      </c>
      <c r="C7856" s="10" t="s">
        <v>8014</v>
      </c>
      <c r="D7856" s="10" t="s">
        <v>8024</v>
      </c>
      <c r="E7856" s="10" t="s">
        <v>8033</v>
      </c>
      <c r="F7856" s="11">
        <v>1</v>
      </c>
      <c r="G7856" s="11">
        <v>850</v>
      </c>
      <c r="H7856" s="11">
        <v>856</v>
      </c>
      <c r="I7856" s="11">
        <v>182</v>
      </c>
      <c r="J7856" s="11">
        <v>4</v>
      </c>
      <c r="K7856" s="11" t="s">
        <v>8034</v>
      </c>
      <c r="L7856" s="11">
        <f t="shared" si="366"/>
        <v>1038</v>
      </c>
      <c r="M7856" s="11">
        <f t="shared" si="367"/>
        <v>-188</v>
      </c>
      <c r="N7856" s="12">
        <f t="shared" si="368"/>
        <v>-0.22117647058823531</v>
      </c>
    </row>
    <row r="7857" spans="1:14" x14ac:dyDescent="0.3">
      <c r="A7857" s="8" t="s">
        <v>7866</v>
      </c>
      <c r="B7857" s="9">
        <v>45651</v>
      </c>
      <c r="C7857" s="10" t="s">
        <v>8014</v>
      </c>
      <c r="D7857" s="10" t="s">
        <v>8020</v>
      </c>
      <c r="E7857" s="10" t="s">
        <v>8032</v>
      </c>
      <c r="F7857" s="11">
        <v>1</v>
      </c>
      <c r="G7857" s="11">
        <v>881</v>
      </c>
      <c r="H7857" s="11">
        <v>1317</v>
      </c>
      <c r="I7857" s="11">
        <v>217</v>
      </c>
      <c r="J7857" s="11">
        <v>3</v>
      </c>
      <c r="K7857" s="11" t="s">
        <v>8034</v>
      </c>
      <c r="L7857" s="11">
        <f t="shared" si="366"/>
        <v>1534</v>
      </c>
      <c r="M7857" s="11">
        <f t="shared" si="367"/>
        <v>-653</v>
      </c>
      <c r="N7857" s="12">
        <f t="shared" si="368"/>
        <v>-0.74120317820658344</v>
      </c>
    </row>
    <row r="7858" spans="1:14" x14ac:dyDescent="0.3">
      <c r="A7858" s="8" t="s">
        <v>7867</v>
      </c>
      <c r="B7858" s="9">
        <v>45651</v>
      </c>
      <c r="C7858" s="10" t="s">
        <v>8013</v>
      </c>
      <c r="D7858" s="10" t="s">
        <v>8017</v>
      </c>
      <c r="E7858" s="10" t="s">
        <v>8032</v>
      </c>
      <c r="F7858" s="11">
        <v>5</v>
      </c>
      <c r="G7858" s="11">
        <v>3470</v>
      </c>
      <c r="H7858" s="11">
        <v>1303</v>
      </c>
      <c r="I7858" s="11">
        <v>135</v>
      </c>
      <c r="J7858" s="11">
        <v>5</v>
      </c>
      <c r="K7858" s="11" t="s">
        <v>8034</v>
      </c>
      <c r="L7858" s="11">
        <f t="shared" si="366"/>
        <v>1438</v>
      </c>
      <c r="M7858" s="11">
        <f t="shared" si="367"/>
        <v>2032</v>
      </c>
      <c r="N7858" s="12">
        <f t="shared" si="368"/>
        <v>0.58559077809798266</v>
      </c>
    </row>
    <row r="7859" spans="1:14" x14ac:dyDescent="0.3">
      <c r="A7859" s="8" t="s">
        <v>7868</v>
      </c>
      <c r="B7859" s="9">
        <v>45651</v>
      </c>
      <c r="C7859" s="10" t="s">
        <v>8014</v>
      </c>
      <c r="D7859" s="10" t="s">
        <v>8020</v>
      </c>
      <c r="E7859" s="10" t="s">
        <v>8031</v>
      </c>
      <c r="F7859" s="11">
        <v>3</v>
      </c>
      <c r="G7859" s="11">
        <v>1824</v>
      </c>
      <c r="H7859" s="11">
        <v>1467</v>
      </c>
      <c r="I7859" s="11">
        <v>199</v>
      </c>
      <c r="J7859" s="11">
        <v>3</v>
      </c>
      <c r="K7859" s="11" t="s">
        <v>8034</v>
      </c>
      <c r="L7859" s="11">
        <f t="shared" si="366"/>
        <v>1666</v>
      </c>
      <c r="M7859" s="11">
        <f t="shared" si="367"/>
        <v>158</v>
      </c>
      <c r="N7859" s="12">
        <f t="shared" si="368"/>
        <v>8.6622807017543865E-2</v>
      </c>
    </row>
    <row r="7860" spans="1:14" x14ac:dyDescent="0.3">
      <c r="A7860" s="8" t="s">
        <v>7869</v>
      </c>
      <c r="B7860" s="9">
        <v>45651</v>
      </c>
      <c r="C7860" s="10" t="s">
        <v>8011</v>
      </c>
      <c r="D7860" s="10" t="s">
        <v>8015</v>
      </c>
      <c r="E7860" s="10" t="s">
        <v>8032</v>
      </c>
      <c r="F7860" s="11">
        <v>3</v>
      </c>
      <c r="G7860" s="11">
        <v>2103</v>
      </c>
      <c r="H7860" s="11">
        <v>353</v>
      </c>
      <c r="I7860" s="11">
        <v>141</v>
      </c>
      <c r="J7860" s="11">
        <v>3</v>
      </c>
      <c r="K7860" s="11" t="s">
        <v>8034</v>
      </c>
      <c r="L7860" s="11">
        <f t="shared" si="366"/>
        <v>494</v>
      </c>
      <c r="M7860" s="11">
        <f t="shared" si="367"/>
        <v>1609</v>
      </c>
      <c r="N7860" s="12">
        <f t="shared" si="368"/>
        <v>0.76509747979077514</v>
      </c>
    </row>
    <row r="7861" spans="1:14" x14ac:dyDescent="0.3">
      <c r="A7861" s="8" t="s">
        <v>7870</v>
      </c>
      <c r="B7861" s="9">
        <v>45651</v>
      </c>
      <c r="C7861" s="10" t="s">
        <v>8012</v>
      </c>
      <c r="D7861" s="10" t="s">
        <v>8016</v>
      </c>
      <c r="E7861" s="10" t="s">
        <v>8032</v>
      </c>
      <c r="F7861" s="11">
        <v>2</v>
      </c>
      <c r="G7861" s="11">
        <v>1334</v>
      </c>
      <c r="H7861" s="11">
        <v>1269</v>
      </c>
      <c r="I7861" s="11">
        <v>205</v>
      </c>
      <c r="J7861" s="11">
        <v>2</v>
      </c>
      <c r="K7861" s="11" t="s">
        <v>8034</v>
      </c>
      <c r="L7861" s="11">
        <f t="shared" si="366"/>
        <v>1474</v>
      </c>
      <c r="M7861" s="11">
        <f t="shared" si="367"/>
        <v>-140</v>
      </c>
      <c r="N7861" s="12">
        <f t="shared" si="368"/>
        <v>-0.10494752623688156</v>
      </c>
    </row>
    <row r="7862" spans="1:14" x14ac:dyDescent="0.3">
      <c r="A7862" s="8" t="s">
        <v>7871</v>
      </c>
      <c r="B7862" s="9">
        <v>45651</v>
      </c>
      <c r="C7862" s="10" t="s">
        <v>8011</v>
      </c>
      <c r="D7862" s="10" t="s">
        <v>8030</v>
      </c>
      <c r="E7862" s="10" t="s">
        <v>8031</v>
      </c>
      <c r="F7862" s="11">
        <v>4</v>
      </c>
      <c r="G7862" s="11">
        <v>2528</v>
      </c>
      <c r="H7862" s="11">
        <v>1049</v>
      </c>
      <c r="I7862" s="11">
        <v>157</v>
      </c>
      <c r="J7862" s="11">
        <v>5</v>
      </c>
      <c r="K7862" s="11" t="s">
        <v>8034</v>
      </c>
      <c r="L7862" s="11">
        <f t="shared" si="366"/>
        <v>1206</v>
      </c>
      <c r="M7862" s="11">
        <f t="shared" si="367"/>
        <v>1322</v>
      </c>
      <c r="N7862" s="12">
        <f t="shared" si="368"/>
        <v>0.52294303797468356</v>
      </c>
    </row>
    <row r="7863" spans="1:14" x14ac:dyDescent="0.3">
      <c r="A7863" s="8" t="s">
        <v>7872</v>
      </c>
      <c r="B7863" s="9">
        <v>45651</v>
      </c>
      <c r="C7863" s="10" t="s">
        <v>8014</v>
      </c>
      <c r="D7863" s="10" t="s">
        <v>8020</v>
      </c>
      <c r="E7863" s="10" t="s">
        <v>8032</v>
      </c>
      <c r="F7863" s="11">
        <v>1</v>
      </c>
      <c r="G7863" s="11">
        <v>769</v>
      </c>
      <c r="H7863" s="11">
        <v>607</v>
      </c>
      <c r="I7863" s="11">
        <v>177</v>
      </c>
      <c r="J7863" s="11">
        <v>6</v>
      </c>
      <c r="K7863" s="11" t="s">
        <v>8034</v>
      </c>
      <c r="L7863" s="11">
        <f t="shared" si="366"/>
        <v>784</v>
      </c>
      <c r="M7863" s="11">
        <f t="shared" si="367"/>
        <v>-15</v>
      </c>
      <c r="N7863" s="12">
        <f t="shared" si="368"/>
        <v>-1.950585175552666E-2</v>
      </c>
    </row>
    <row r="7864" spans="1:14" x14ac:dyDescent="0.3">
      <c r="A7864" s="8" t="s">
        <v>7873</v>
      </c>
      <c r="B7864" s="9">
        <v>45651</v>
      </c>
      <c r="C7864" s="10" t="s">
        <v>8014</v>
      </c>
      <c r="D7864" s="10" t="s">
        <v>8024</v>
      </c>
      <c r="E7864" s="10" t="s">
        <v>8031</v>
      </c>
      <c r="F7864" s="11">
        <v>5</v>
      </c>
      <c r="G7864" s="11">
        <v>4220</v>
      </c>
      <c r="H7864" s="11">
        <v>529</v>
      </c>
      <c r="I7864" s="11">
        <v>185</v>
      </c>
      <c r="J7864" s="11">
        <v>7</v>
      </c>
      <c r="K7864" s="11" t="s">
        <v>8034</v>
      </c>
      <c r="L7864" s="11">
        <f t="shared" si="366"/>
        <v>714</v>
      </c>
      <c r="M7864" s="11">
        <f t="shared" si="367"/>
        <v>3506</v>
      </c>
      <c r="N7864" s="12">
        <f t="shared" si="368"/>
        <v>0.83080568720379144</v>
      </c>
    </row>
    <row r="7865" spans="1:14" x14ac:dyDescent="0.3">
      <c r="A7865" s="8" t="s">
        <v>7874</v>
      </c>
      <c r="B7865" s="9">
        <v>45651</v>
      </c>
      <c r="C7865" s="10" t="s">
        <v>8013</v>
      </c>
      <c r="D7865" s="10" t="s">
        <v>8019</v>
      </c>
      <c r="E7865" s="10" t="s">
        <v>8032</v>
      </c>
      <c r="F7865" s="11">
        <v>5</v>
      </c>
      <c r="G7865" s="11">
        <v>3810</v>
      </c>
      <c r="H7865" s="11">
        <v>1403</v>
      </c>
      <c r="I7865" s="11">
        <v>137</v>
      </c>
      <c r="J7865" s="11">
        <v>6</v>
      </c>
      <c r="K7865" s="11" t="s">
        <v>8034</v>
      </c>
      <c r="L7865" s="11">
        <f t="shared" si="366"/>
        <v>1540</v>
      </c>
      <c r="M7865" s="11">
        <f t="shared" si="367"/>
        <v>2270</v>
      </c>
      <c r="N7865" s="12">
        <f t="shared" si="368"/>
        <v>0.59580052493438318</v>
      </c>
    </row>
    <row r="7866" spans="1:14" x14ac:dyDescent="0.3">
      <c r="A7866" s="8" t="s">
        <v>7875</v>
      </c>
      <c r="B7866" s="9">
        <v>45651</v>
      </c>
      <c r="C7866" s="10" t="s">
        <v>8012</v>
      </c>
      <c r="D7866" s="10" t="s">
        <v>8028</v>
      </c>
      <c r="E7866" s="10" t="s">
        <v>8032</v>
      </c>
      <c r="F7866" s="11">
        <v>4</v>
      </c>
      <c r="G7866" s="11">
        <v>3132</v>
      </c>
      <c r="H7866" s="11">
        <v>1060</v>
      </c>
      <c r="I7866" s="11">
        <v>155</v>
      </c>
      <c r="J7866" s="11">
        <v>4</v>
      </c>
      <c r="K7866" s="11" t="s">
        <v>8034</v>
      </c>
      <c r="L7866" s="11">
        <f t="shared" si="366"/>
        <v>1215</v>
      </c>
      <c r="M7866" s="11">
        <f t="shared" si="367"/>
        <v>1917</v>
      </c>
      <c r="N7866" s="12">
        <f t="shared" si="368"/>
        <v>0.61206896551724133</v>
      </c>
    </row>
    <row r="7867" spans="1:14" x14ac:dyDescent="0.3">
      <c r="A7867" s="8" t="s">
        <v>7876</v>
      </c>
      <c r="B7867" s="9">
        <v>45651</v>
      </c>
      <c r="C7867" s="10" t="s">
        <v>8012</v>
      </c>
      <c r="D7867" s="10" t="s">
        <v>8029</v>
      </c>
      <c r="E7867" s="10" t="s">
        <v>8033</v>
      </c>
      <c r="F7867" s="11">
        <v>4</v>
      </c>
      <c r="G7867" s="11">
        <v>2820</v>
      </c>
      <c r="H7867" s="11">
        <v>544</v>
      </c>
      <c r="I7867" s="11">
        <v>143</v>
      </c>
      <c r="J7867" s="11">
        <v>2</v>
      </c>
      <c r="K7867" s="11" t="s">
        <v>8034</v>
      </c>
      <c r="L7867" s="11">
        <f t="shared" si="366"/>
        <v>687</v>
      </c>
      <c r="M7867" s="11">
        <f t="shared" si="367"/>
        <v>2133</v>
      </c>
      <c r="N7867" s="12">
        <f t="shared" si="368"/>
        <v>0.75638297872340421</v>
      </c>
    </row>
    <row r="7868" spans="1:14" x14ac:dyDescent="0.3">
      <c r="A7868" s="8" t="s">
        <v>7877</v>
      </c>
      <c r="B7868" s="9">
        <v>45651</v>
      </c>
      <c r="C7868" s="10" t="s">
        <v>8011</v>
      </c>
      <c r="D7868" s="10" t="s">
        <v>8030</v>
      </c>
      <c r="E7868" s="10" t="s">
        <v>8031</v>
      </c>
      <c r="F7868" s="11">
        <v>5</v>
      </c>
      <c r="G7868" s="11">
        <v>3010</v>
      </c>
      <c r="H7868" s="11">
        <v>446</v>
      </c>
      <c r="I7868" s="11">
        <v>108</v>
      </c>
      <c r="J7868" s="11">
        <v>6</v>
      </c>
      <c r="K7868" s="11" t="s">
        <v>8035</v>
      </c>
      <c r="L7868" s="11">
        <f t="shared" si="366"/>
        <v>554</v>
      </c>
      <c r="M7868" s="11">
        <f t="shared" si="367"/>
        <v>2456</v>
      </c>
      <c r="N7868" s="12">
        <f t="shared" si="368"/>
        <v>0.81594684385382055</v>
      </c>
    </row>
    <row r="7869" spans="1:14" x14ac:dyDescent="0.3">
      <c r="A7869" s="8" t="s">
        <v>7878</v>
      </c>
      <c r="B7869" s="9">
        <v>45651</v>
      </c>
      <c r="C7869" s="10" t="s">
        <v>8013</v>
      </c>
      <c r="D7869" s="10" t="s">
        <v>8022</v>
      </c>
      <c r="E7869" s="10" t="s">
        <v>8033</v>
      </c>
      <c r="F7869" s="11">
        <v>3</v>
      </c>
      <c r="G7869" s="11">
        <v>2610</v>
      </c>
      <c r="H7869" s="11">
        <v>698</v>
      </c>
      <c r="I7869" s="11">
        <v>167</v>
      </c>
      <c r="J7869" s="11">
        <v>5</v>
      </c>
      <c r="K7869" s="11" t="s">
        <v>8034</v>
      </c>
      <c r="L7869" s="11">
        <f t="shared" si="366"/>
        <v>865</v>
      </c>
      <c r="M7869" s="11">
        <f t="shared" si="367"/>
        <v>1745</v>
      </c>
      <c r="N7869" s="12">
        <f t="shared" si="368"/>
        <v>0.66858237547892718</v>
      </c>
    </row>
    <row r="7870" spans="1:14" x14ac:dyDescent="0.3">
      <c r="A7870" s="8" t="s">
        <v>7879</v>
      </c>
      <c r="B7870" s="9">
        <v>45651</v>
      </c>
      <c r="C7870" s="10" t="s">
        <v>8013</v>
      </c>
      <c r="D7870" s="10" t="s">
        <v>8025</v>
      </c>
      <c r="E7870" s="10" t="s">
        <v>8031</v>
      </c>
      <c r="F7870" s="11">
        <v>1</v>
      </c>
      <c r="G7870" s="11">
        <v>667</v>
      </c>
      <c r="H7870" s="11">
        <v>497</v>
      </c>
      <c r="I7870" s="11">
        <v>185</v>
      </c>
      <c r="J7870" s="11">
        <v>5</v>
      </c>
      <c r="K7870" s="11" t="s">
        <v>8034</v>
      </c>
      <c r="L7870" s="11">
        <f t="shared" si="366"/>
        <v>682</v>
      </c>
      <c r="M7870" s="11">
        <f t="shared" si="367"/>
        <v>-15</v>
      </c>
      <c r="N7870" s="12">
        <f t="shared" si="368"/>
        <v>-2.2488755622188907E-2</v>
      </c>
    </row>
    <row r="7871" spans="1:14" x14ac:dyDescent="0.3">
      <c r="A7871" s="8" t="s">
        <v>7880</v>
      </c>
      <c r="B7871" s="9">
        <v>45651</v>
      </c>
      <c r="C7871" s="10" t="s">
        <v>8013</v>
      </c>
      <c r="D7871" s="10" t="s">
        <v>8017</v>
      </c>
      <c r="E7871" s="10" t="s">
        <v>8033</v>
      </c>
      <c r="F7871" s="11">
        <v>5</v>
      </c>
      <c r="G7871" s="11">
        <v>2815</v>
      </c>
      <c r="H7871" s="11">
        <v>647</v>
      </c>
      <c r="I7871" s="11">
        <v>215</v>
      </c>
      <c r="J7871" s="11">
        <v>4</v>
      </c>
      <c r="K7871" s="11" t="s">
        <v>8035</v>
      </c>
      <c r="L7871" s="11">
        <f t="shared" si="366"/>
        <v>862</v>
      </c>
      <c r="M7871" s="11">
        <f t="shared" si="367"/>
        <v>1953</v>
      </c>
      <c r="N7871" s="12">
        <f t="shared" si="368"/>
        <v>0.69378330373001773</v>
      </c>
    </row>
    <row r="7872" spans="1:14" x14ac:dyDescent="0.3">
      <c r="A7872" s="8" t="s">
        <v>7881</v>
      </c>
      <c r="B7872" s="9">
        <v>45651</v>
      </c>
      <c r="C7872" s="10" t="s">
        <v>8011</v>
      </c>
      <c r="D7872" s="10" t="s">
        <v>8030</v>
      </c>
      <c r="E7872" s="10" t="s">
        <v>8032</v>
      </c>
      <c r="F7872" s="11">
        <v>1</v>
      </c>
      <c r="G7872" s="11">
        <v>854</v>
      </c>
      <c r="H7872" s="11">
        <v>1064</v>
      </c>
      <c r="I7872" s="11">
        <v>190</v>
      </c>
      <c r="J7872" s="11">
        <v>6</v>
      </c>
      <c r="K7872" s="11" t="s">
        <v>8034</v>
      </c>
      <c r="L7872" s="11">
        <f t="shared" si="366"/>
        <v>1254</v>
      </c>
      <c r="M7872" s="11">
        <f t="shared" si="367"/>
        <v>-400</v>
      </c>
      <c r="N7872" s="12">
        <f t="shared" si="368"/>
        <v>-0.46838407494145201</v>
      </c>
    </row>
    <row r="7873" spans="1:14" x14ac:dyDescent="0.3">
      <c r="A7873" s="8" t="s">
        <v>7882</v>
      </c>
      <c r="B7873" s="9">
        <v>45652</v>
      </c>
      <c r="C7873" s="10" t="s">
        <v>8012</v>
      </c>
      <c r="D7873" s="10" t="s">
        <v>8029</v>
      </c>
      <c r="E7873" s="10" t="s">
        <v>8033</v>
      </c>
      <c r="F7873" s="11">
        <v>5</v>
      </c>
      <c r="G7873" s="11">
        <v>4200</v>
      </c>
      <c r="H7873" s="11">
        <v>539</v>
      </c>
      <c r="I7873" s="11">
        <v>207</v>
      </c>
      <c r="J7873" s="11">
        <v>4</v>
      </c>
      <c r="K7873" s="11" t="s">
        <v>8034</v>
      </c>
      <c r="L7873" s="11">
        <f t="shared" si="366"/>
        <v>746</v>
      </c>
      <c r="M7873" s="11">
        <f t="shared" si="367"/>
        <v>3454</v>
      </c>
      <c r="N7873" s="12">
        <f t="shared" si="368"/>
        <v>0.82238095238095243</v>
      </c>
    </row>
    <row r="7874" spans="1:14" x14ac:dyDescent="0.3">
      <c r="A7874" s="8" t="s">
        <v>7883</v>
      </c>
      <c r="B7874" s="9">
        <v>45652</v>
      </c>
      <c r="C7874" s="10" t="s">
        <v>8013</v>
      </c>
      <c r="D7874" s="10" t="s">
        <v>8025</v>
      </c>
      <c r="E7874" s="10" t="s">
        <v>8033</v>
      </c>
      <c r="F7874" s="11">
        <v>1</v>
      </c>
      <c r="G7874" s="11">
        <v>778</v>
      </c>
      <c r="H7874" s="11">
        <v>717</v>
      </c>
      <c r="I7874" s="11">
        <v>196</v>
      </c>
      <c r="J7874" s="11">
        <v>5</v>
      </c>
      <c r="K7874" s="11" t="s">
        <v>8034</v>
      </c>
      <c r="L7874" s="11">
        <f t="shared" ref="L7874:L7937" si="369">H7874+I7874</f>
        <v>913</v>
      </c>
      <c r="M7874" s="11">
        <f t="shared" ref="M7874:M7937" si="370">G7874-L7874</f>
        <v>-135</v>
      </c>
      <c r="N7874" s="12">
        <f t="shared" ref="N7874:N7937" si="371">M7874/G7874</f>
        <v>-0.17352185089974292</v>
      </c>
    </row>
    <row r="7875" spans="1:14" x14ac:dyDescent="0.3">
      <c r="A7875" s="8" t="s">
        <v>7884</v>
      </c>
      <c r="B7875" s="9">
        <v>45652</v>
      </c>
      <c r="C7875" s="10" t="s">
        <v>8014</v>
      </c>
      <c r="D7875" s="10" t="s">
        <v>8024</v>
      </c>
      <c r="E7875" s="10" t="s">
        <v>8031</v>
      </c>
      <c r="F7875" s="11">
        <v>3</v>
      </c>
      <c r="G7875" s="11">
        <v>1902</v>
      </c>
      <c r="H7875" s="11">
        <v>914</v>
      </c>
      <c r="I7875" s="11">
        <v>116</v>
      </c>
      <c r="J7875" s="11">
        <v>7</v>
      </c>
      <c r="K7875" s="11" t="s">
        <v>8035</v>
      </c>
      <c r="L7875" s="11">
        <f t="shared" si="369"/>
        <v>1030</v>
      </c>
      <c r="M7875" s="11">
        <f t="shared" si="370"/>
        <v>872</v>
      </c>
      <c r="N7875" s="12">
        <f t="shared" si="371"/>
        <v>0.45846477392218715</v>
      </c>
    </row>
    <row r="7876" spans="1:14" x14ac:dyDescent="0.3">
      <c r="A7876" s="8" t="s">
        <v>7885</v>
      </c>
      <c r="B7876" s="9">
        <v>45652</v>
      </c>
      <c r="C7876" s="10" t="s">
        <v>8012</v>
      </c>
      <c r="D7876" s="10" t="s">
        <v>8016</v>
      </c>
      <c r="E7876" s="10" t="s">
        <v>8032</v>
      </c>
      <c r="F7876" s="11">
        <v>4</v>
      </c>
      <c r="G7876" s="11">
        <v>2452</v>
      </c>
      <c r="H7876" s="11">
        <v>994</v>
      </c>
      <c r="I7876" s="11">
        <v>175</v>
      </c>
      <c r="J7876" s="11">
        <v>4</v>
      </c>
      <c r="K7876" s="11" t="s">
        <v>8034</v>
      </c>
      <c r="L7876" s="11">
        <f t="shared" si="369"/>
        <v>1169</v>
      </c>
      <c r="M7876" s="11">
        <f t="shared" si="370"/>
        <v>1283</v>
      </c>
      <c r="N7876" s="12">
        <f t="shared" si="371"/>
        <v>0.52324632952691685</v>
      </c>
    </row>
    <row r="7877" spans="1:14" x14ac:dyDescent="0.3">
      <c r="A7877" s="8" t="s">
        <v>7886</v>
      </c>
      <c r="B7877" s="9">
        <v>45652</v>
      </c>
      <c r="C7877" s="10" t="s">
        <v>8012</v>
      </c>
      <c r="D7877" s="10" t="s">
        <v>8027</v>
      </c>
      <c r="E7877" s="10" t="s">
        <v>8031</v>
      </c>
      <c r="F7877" s="11">
        <v>2</v>
      </c>
      <c r="G7877" s="11">
        <v>1670</v>
      </c>
      <c r="H7877" s="11">
        <v>589</v>
      </c>
      <c r="I7877" s="11">
        <v>189</v>
      </c>
      <c r="J7877" s="11">
        <v>4</v>
      </c>
      <c r="K7877" s="11" t="s">
        <v>8034</v>
      </c>
      <c r="L7877" s="11">
        <f t="shared" si="369"/>
        <v>778</v>
      </c>
      <c r="M7877" s="11">
        <f t="shared" si="370"/>
        <v>892</v>
      </c>
      <c r="N7877" s="12">
        <f t="shared" si="371"/>
        <v>0.53413173652694612</v>
      </c>
    </row>
    <row r="7878" spans="1:14" x14ac:dyDescent="0.3">
      <c r="A7878" s="8" t="s">
        <v>7887</v>
      </c>
      <c r="B7878" s="9">
        <v>45652</v>
      </c>
      <c r="C7878" s="10" t="s">
        <v>8014</v>
      </c>
      <c r="D7878" s="10" t="s">
        <v>8026</v>
      </c>
      <c r="E7878" s="10" t="s">
        <v>8032</v>
      </c>
      <c r="F7878" s="11">
        <v>1</v>
      </c>
      <c r="G7878" s="11">
        <v>762</v>
      </c>
      <c r="H7878" s="11">
        <v>501</v>
      </c>
      <c r="I7878" s="11">
        <v>219</v>
      </c>
      <c r="J7878" s="11">
        <v>3</v>
      </c>
      <c r="K7878" s="11" t="s">
        <v>8034</v>
      </c>
      <c r="L7878" s="11">
        <f t="shared" si="369"/>
        <v>720</v>
      </c>
      <c r="M7878" s="11">
        <f t="shared" si="370"/>
        <v>42</v>
      </c>
      <c r="N7878" s="12">
        <f t="shared" si="371"/>
        <v>5.5118110236220472E-2</v>
      </c>
    </row>
    <row r="7879" spans="1:14" x14ac:dyDescent="0.3">
      <c r="A7879" s="8" t="s">
        <v>7888</v>
      </c>
      <c r="B7879" s="9">
        <v>45652</v>
      </c>
      <c r="C7879" s="10" t="s">
        <v>8012</v>
      </c>
      <c r="D7879" s="10" t="s">
        <v>8028</v>
      </c>
      <c r="E7879" s="10" t="s">
        <v>8031</v>
      </c>
      <c r="F7879" s="11">
        <v>2</v>
      </c>
      <c r="G7879" s="11">
        <v>1694</v>
      </c>
      <c r="H7879" s="11">
        <v>793</v>
      </c>
      <c r="I7879" s="11">
        <v>139</v>
      </c>
      <c r="J7879" s="11">
        <v>2</v>
      </c>
      <c r="K7879" s="11" t="s">
        <v>8034</v>
      </c>
      <c r="L7879" s="11">
        <f t="shared" si="369"/>
        <v>932</v>
      </c>
      <c r="M7879" s="11">
        <f t="shared" si="370"/>
        <v>762</v>
      </c>
      <c r="N7879" s="12">
        <f t="shared" si="371"/>
        <v>0.44982290436835892</v>
      </c>
    </row>
    <row r="7880" spans="1:14" x14ac:dyDescent="0.3">
      <c r="A7880" s="8" t="s">
        <v>7889</v>
      </c>
      <c r="B7880" s="9">
        <v>45652</v>
      </c>
      <c r="C7880" s="10" t="s">
        <v>8012</v>
      </c>
      <c r="D7880" s="10" t="s">
        <v>8016</v>
      </c>
      <c r="E7880" s="10" t="s">
        <v>8033</v>
      </c>
      <c r="F7880" s="11">
        <v>4</v>
      </c>
      <c r="G7880" s="11">
        <v>3248</v>
      </c>
      <c r="H7880" s="11">
        <v>423</v>
      </c>
      <c r="I7880" s="11">
        <v>199</v>
      </c>
      <c r="J7880" s="11">
        <v>7</v>
      </c>
      <c r="K7880" s="11" t="s">
        <v>8034</v>
      </c>
      <c r="L7880" s="11">
        <f t="shared" si="369"/>
        <v>622</v>
      </c>
      <c r="M7880" s="11">
        <f t="shared" si="370"/>
        <v>2626</v>
      </c>
      <c r="N7880" s="12">
        <f t="shared" si="371"/>
        <v>0.80849753694581283</v>
      </c>
    </row>
    <row r="7881" spans="1:14" x14ac:dyDescent="0.3">
      <c r="A7881" s="8" t="s">
        <v>7890</v>
      </c>
      <c r="B7881" s="9">
        <v>45652</v>
      </c>
      <c r="C7881" s="10" t="s">
        <v>8011</v>
      </c>
      <c r="D7881" s="10" t="s">
        <v>8021</v>
      </c>
      <c r="E7881" s="10" t="s">
        <v>8032</v>
      </c>
      <c r="F7881" s="11">
        <v>5</v>
      </c>
      <c r="G7881" s="11">
        <v>3520</v>
      </c>
      <c r="H7881" s="11">
        <v>896</v>
      </c>
      <c r="I7881" s="11">
        <v>166</v>
      </c>
      <c r="J7881" s="11">
        <v>6</v>
      </c>
      <c r="K7881" s="11" t="s">
        <v>8034</v>
      </c>
      <c r="L7881" s="11">
        <f t="shared" si="369"/>
        <v>1062</v>
      </c>
      <c r="M7881" s="11">
        <f t="shared" si="370"/>
        <v>2458</v>
      </c>
      <c r="N7881" s="12">
        <f t="shared" si="371"/>
        <v>0.6982954545454545</v>
      </c>
    </row>
    <row r="7882" spans="1:14" x14ac:dyDescent="0.3">
      <c r="A7882" s="8" t="s">
        <v>7891</v>
      </c>
      <c r="B7882" s="9">
        <v>45652</v>
      </c>
      <c r="C7882" s="10" t="s">
        <v>8012</v>
      </c>
      <c r="D7882" s="10" t="s">
        <v>8016</v>
      </c>
      <c r="E7882" s="10" t="s">
        <v>8033</v>
      </c>
      <c r="F7882" s="11">
        <v>2</v>
      </c>
      <c r="G7882" s="11">
        <v>1354</v>
      </c>
      <c r="H7882" s="11">
        <v>1260</v>
      </c>
      <c r="I7882" s="11">
        <v>166</v>
      </c>
      <c r="J7882" s="11">
        <v>3</v>
      </c>
      <c r="K7882" s="11" t="s">
        <v>8034</v>
      </c>
      <c r="L7882" s="11">
        <f t="shared" si="369"/>
        <v>1426</v>
      </c>
      <c r="M7882" s="11">
        <f t="shared" si="370"/>
        <v>-72</v>
      </c>
      <c r="N7882" s="12">
        <f t="shared" si="371"/>
        <v>-5.3175775480059084E-2</v>
      </c>
    </row>
    <row r="7883" spans="1:14" x14ac:dyDescent="0.3">
      <c r="A7883" s="8" t="s">
        <v>7892</v>
      </c>
      <c r="B7883" s="9">
        <v>45652</v>
      </c>
      <c r="C7883" s="10" t="s">
        <v>8011</v>
      </c>
      <c r="D7883" s="10" t="s">
        <v>8023</v>
      </c>
      <c r="E7883" s="10" t="s">
        <v>8032</v>
      </c>
      <c r="F7883" s="11">
        <v>3</v>
      </c>
      <c r="G7883" s="11">
        <v>2253</v>
      </c>
      <c r="H7883" s="11">
        <v>402</v>
      </c>
      <c r="I7883" s="11">
        <v>171</v>
      </c>
      <c r="J7883" s="11">
        <v>4</v>
      </c>
      <c r="K7883" s="11" t="s">
        <v>8034</v>
      </c>
      <c r="L7883" s="11">
        <f t="shared" si="369"/>
        <v>573</v>
      </c>
      <c r="M7883" s="11">
        <f t="shared" si="370"/>
        <v>1680</v>
      </c>
      <c r="N7883" s="12">
        <f t="shared" si="371"/>
        <v>0.7456724367509987</v>
      </c>
    </row>
    <row r="7884" spans="1:14" x14ac:dyDescent="0.3">
      <c r="A7884" s="8" t="s">
        <v>7893</v>
      </c>
      <c r="B7884" s="9">
        <v>45652</v>
      </c>
      <c r="C7884" s="10" t="s">
        <v>8012</v>
      </c>
      <c r="D7884" s="10" t="s">
        <v>8027</v>
      </c>
      <c r="E7884" s="10" t="s">
        <v>8031</v>
      </c>
      <c r="F7884" s="11">
        <v>4</v>
      </c>
      <c r="G7884" s="11">
        <v>2896</v>
      </c>
      <c r="H7884" s="11">
        <v>1426</v>
      </c>
      <c r="I7884" s="11">
        <v>132</v>
      </c>
      <c r="J7884" s="11">
        <v>4</v>
      </c>
      <c r="K7884" s="11" t="s">
        <v>8034</v>
      </c>
      <c r="L7884" s="11">
        <f t="shared" si="369"/>
        <v>1558</v>
      </c>
      <c r="M7884" s="11">
        <f t="shared" si="370"/>
        <v>1338</v>
      </c>
      <c r="N7884" s="12">
        <f t="shared" si="371"/>
        <v>0.46201657458563539</v>
      </c>
    </row>
    <row r="7885" spans="1:14" x14ac:dyDescent="0.3">
      <c r="A7885" s="8" t="s">
        <v>7894</v>
      </c>
      <c r="B7885" s="9">
        <v>45652</v>
      </c>
      <c r="C7885" s="10" t="s">
        <v>8014</v>
      </c>
      <c r="D7885" s="10" t="s">
        <v>8020</v>
      </c>
      <c r="E7885" s="10" t="s">
        <v>8033</v>
      </c>
      <c r="F7885" s="11">
        <v>2</v>
      </c>
      <c r="G7885" s="11">
        <v>1238</v>
      </c>
      <c r="H7885" s="11">
        <v>1062</v>
      </c>
      <c r="I7885" s="11">
        <v>129</v>
      </c>
      <c r="J7885" s="11">
        <v>3</v>
      </c>
      <c r="K7885" s="11" t="s">
        <v>8034</v>
      </c>
      <c r="L7885" s="11">
        <f t="shared" si="369"/>
        <v>1191</v>
      </c>
      <c r="M7885" s="11">
        <f t="shared" si="370"/>
        <v>47</v>
      </c>
      <c r="N7885" s="12">
        <f t="shared" si="371"/>
        <v>3.7964458804523427E-2</v>
      </c>
    </row>
    <row r="7886" spans="1:14" x14ac:dyDescent="0.3">
      <c r="A7886" s="8" t="s">
        <v>7895</v>
      </c>
      <c r="B7886" s="9">
        <v>45652</v>
      </c>
      <c r="C7886" s="10" t="s">
        <v>8014</v>
      </c>
      <c r="D7886" s="10" t="s">
        <v>8018</v>
      </c>
      <c r="E7886" s="10" t="s">
        <v>8032</v>
      </c>
      <c r="F7886" s="11">
        <v>1</v>
      </c>
      <c r="G7886" s="11">
        <v>742</v>
      </c>
      <c r="H7886" s="11">
        <v>1446</v>
      </c>
      <c r="I7886" s="11">
        <v>190</v>
      </c>
      <c r="J7886" s="11">
        <v>2</v>
      </c>
      <c r="K7886" s="11" t="s">
        <v>8034</v>
      </c>
      <c r="L7886" s="11">
        <f t="shared" si="369"/>
        <v>1636</v>
      </c>
      <c r="M7886" s="11">
        <f t="shared" si="370"/>
        <v>-894</v>
      </c>
      <c r="N7886" s="12">
        <f t="shared" si="371"/>
        <v>-1.2048517520215634</v>
      </c>
    </row>
    <row r="7887" spans="1:14" x14ac:dyDescent="0.3">
      <c r="A7887" s="8" t="s">
        <v>7896</v>
      </c>
      <c r="B7887" s="9">
        <v>45652</v>
      </c>
      <c r="C7887" s="10" t="s">
        <v>8013</v>
      </c>
      <c r="D7887" s="10" t="s">
        <v>8025</v>
      </c>
      <c r="E7887" s="10" t="s">
        <v>8033</v>
      </c>
      <c r="F7887" s="11">
        <v>5</v>
      </c>
      <c r="G7887" s="11">
        <v>3550</v>
      </c>
      <c r="H7887" s="11">
        <v>1297</v>
      </c>
      <c r="I7887" s="11">
        <v>179</v>
      </c>
      <c r="J7887" s="11">
        <v>5</v>
      </c>
      <c r="K7887" s="11" t="s">
        <v>8034</v>
      </c>
      <c r="L7887" s="11">
        <f t="shared" si="369"/>
        <v>1476</v>
      </c>
      <c r="M7887" s="11">
        <f t="shared" si="370"/>
        <v>2074</v>
      </c>
      <c r="N7887" s="12">
        <f t="shared" si="371"/>
        <v>0.58422535211267601</v>
      </c>
    </row>
    <row r="7888" spans="1:14" x14ac:dyDescent="0.3">
      <c r="A7888" s="8" t="s">
        <v>7897</v>
      </c>
      <c r="B7888" s="9">
        <v>45653</v>
      </c>
      <c r="C7888" s="10" t="s">
        <v>8013</v>
      </c>
      <c r="D7888" s="10" t="s">
        <v>8022</v>
      </c>
      <c r="E7888" s="10" t="s">
        <v>8032</v>
      </c>
      <c r="F7888" s="11">
        <v>2</v>
      </c>
      <c r="G7888" s="11">
        <v>1528</v>
      </c>
      <c r="H7888" s="11">
        <v>423</v>
      </c>
      <c r="I7888" s="11">
        <v>212</v>
      </c>
      <c r="J7888" s="11">
        <v>5</v>
      </c>
      <c r="K7888" s="11" t="s">
        <v>8035</v>
      </c>
      <c r="L7888" s="11">
        <f t="shared" si="369"/>
        <v>635</v>
      </c>
      <c r="M7888" s="11">
        <f t="shared" si="370"/>
        <v>893</v>
      </c>
      <c r="N7888" s="12">
        <f t="shared" si="371"/>
        <v>0.58442408376963351</v>
      </c>
    </row>
    <row r="7889" spans="1:14" x14ac:dyDescent="0.3">
      <c r="A7889" s="8" t="s">
        <v>7898</v>
      </c>
      <c r="B7889" s="9">
        <v>45653</v>
      </c>
      <c r="C7889" s="10" t="s">
        <v>8011</v>
      </c>
      <c r="D7889" s="10" t="s">
        <v>8023</v>
      </c>
      <c r="E7889" s="10" t="s">
        <v>8031</v>
      </c>
      <c r="F7889" s="11">
        <v>2</v>
      </c>
      <c r="G7889" s="11">
        <v>1440</v>
      </c>
      <c r="H7889" s="11">
        <v>548</v>
      </c>
      <c r="I7889" s="11">
        <v>196</v>
      </c>
      <c r="J7889" s="11">
        <v>7</v>
      </c>
      <c r="K7889" s="11" t="s">
        <v>8034</v>
      </c>
      <c r="L7889" s="11">
        <f t="shared" si="369"/>
        <v>744</v>
      </c>
      <c r="M7889" s="11">
        <f t="shared" si="370"/>
        <v>696</v>
      </c>
      <c r="N7889" s="12">
        <f t="shared" si="371"/>
        <v>0.48333333333333334</v>
      </c>
    </row>
    <row r="7890" spans="1:14" x14ac:dyDescent="0.3">
      <c r="A7890" s="8" t="s">
        <v>7899</v>
      </c>
      <c r="B7890" s="9">
        <v>45653</v>
      </c>
      <c r="C7890" s="10" t="s">
        <v>8013</v>
      </c>
      <c r="D7890" s="10" t="s">
        <v>8025</v>
      </c>
      <c r="E7890" s="10" t="s">
        <v>8033</v>
      </c>
      <c r="F7890" s="11">
        <v>1</v>
      </c>
      <c r="G7890" s="11">
        <v>828</v>
      </c>
      <c r="H7890" s="11">
        <v>1036</v>
      </c>
      <c r="I7890" s="11">
        <v>208</v>
      </c>
      <c r="J7890" s="11">
        <v>5</v>
      </c>
      <c r="K7890" s="11" t="s">
        <v>8035</v>
      </c>
      <c r="L7890" s="11">
        <f t="shared" si="369"/>
        <v>1244</v>
      </c>
      <c r="M7890" s="11">
        <f t="shared" si="370"/>
        <v>-416</v>
      </c>
      <c r="N7890" s="12">
        <f t="shared" si="371"/>
        <v>-0.50241545893719808</v>
      </c>
    </row>
    <row r="7891" spans="1:14" x14ac:dyDescent="0.3">
      <c r="A7891" s="8" t="s">
        <v>7900</v>
      </c>
      <c r="B7891" s="9">
        <v>45653</v>
      </c>
      <c r="C7891" s="10" t="s">
        <v>8011</v>
      </c>
      <c r="D7891" s="10" t="s">
        <v>8030</v>
      </c>
      <c r="E7891" s="10" t="s">
        <v>8032</v>
      </c>
      <c r="F7891" s="11">
        <v>4</v>
      </c>
      <c r="G7891" s="11">
        <v>2660</v>
      </c>
      <c r="H7891" s="11">
        <v>673</v>
      </c>
      <c r="I7891" s="11">
        <v>161</v>
      </c>
      <c r="J7891" s="11">
        <v>2</v>
      </c>
      <c r="K7891" s="11" t="s">
        <v>8035</v>
      </c>
      <c r="L7891" s="11">
        <f t="shared" si="369"/>
        <v>834</v>
      </c>
      <c r="M7891" s="11">
        <f t="shared" si="370"/>
        <v>1826</v>
      </c>
      <c r="N7891" s="12">
        <f t="shared" si="371"/>
        <v>0.68646616541353378</v>
      </c>
    </row>
    <row r="7892" spans="1:14" x14ac:dyDescent="0.3">
      <c r="A7892" s="8" t="s">
        <v>7901</v>
      </c>
      <c r="B7892" s="9">
        <v>45653</v>
      </c>
      <c r="C7892" s="10" t="s">
        <v>8013</v>
      </c>
      <c r="D7892" s="10" t="s">
        <v>8022</v>
      </c>
      <c r="E7892" s="10" t="s">
        <v>8032</v>
      </c>
      <c r="F7892" s="11">
        <v>2</v>
      </c>
      <c r="G7892" s="11">
        <v>1364</v>
      </c>
      <c r="H7892" s="11">
        <v>901</v>
      </c>
      <c r="I7892" s="11">
        <v>120</v>
      </c>
      <c r="J7892" s="11">
        <v>7</v>
      </c>
      <c r="K7892" s="11" t="s">
        <v>8034</v>
      </c>
      <c r="L7892" s="11">
        <f t="shared" si="369"/>
        <v>1021</v>
      </c>
      <c r="M7892" s="11">
        <f t="shared" si="370"/>
        <v>343</v>
      </c>
      <c r="N7892" s="12">
        <f t="shared" si="371"/>
        <v>0.25146627565982405</v>
      </c>
    </row>
    <row r="7893" spans="1:14" x14ac:dyDescent="0.3">
      <c r="A7893" s="8" t="s">
        <v>7902</v>
      </c>
      <c r="B7893" s="9">
        <v>45653</v>
      </c>
      <c r="C7893" s="10" t="s">
        <v>8011</v>
      </c>
      <c r="D7893" s="10" t="s">
        <v>8030</v>
      </c>
      <c r="E7893" s="10" t="s">
        <v>8032</v>
      </c>
      <c r="F7893" s="11">
        <v>2</v>
      </c>
      <c r="G7893" s="11">
        <v>1420</v>
      </c>
      <c r="H7893" s="11">
        <v>1023</v>
      </c>
      <c r="I7893" s="11">
        <v>109</v>
      </c>
      <c r="J7893" s="11">
        <v>3</v>
      </c>
      <c r="K7893" s="11" t="s">
        <v>8035</v>
      </c>
      <c r="L7893" s="11">
        <f t="shared" si="369"/>
        <v>1132</v>
      </c>
      <c r="M7893" s="11">
        <f t="shared" si="370"/>
        <v>288</v>
      </c>
      <c r="N7893" s="12">
        <f t="shared" si="371"/>
        <v>0.20281690140845071</v>
      </c>
    </row>
    <row r="7894" spans="1:14" x14ac:dyDescent="0.3">
      <c r="A7894" s="8" t="s">
        <v>7903</v>
      </c>
      <c r="B7894" s="9">
        <v>45653</v>
      </c>
      <c r="C7894" s="10" t="s">
        <v>8013</v>
      </c>
      <c r="D7894" s="10" t="s">
        <v>8025</v>
      </c>
      <c r="E7894" s="10" t="s">
        <v>8031</v>
      </c>
      <c r="F7894" s="11">
        <v>1</v>
      </c>
      <c r="G7894" s="11">
        <v>817</v>
      </c>
      <c r="H7894" s="11">
        <v>922</v>
      </c>
      <c r="I7894" s="11">
        <v>105</v>
      </c>
      <c r="J7894" s="11">
        <v>3</v>
      </c>
      <c r="K7894" s="11" t="s">
        <v>8034</v>
      </c>
      <c r="L7894" s="11">
        <f t="shared" si="369"/>
        <v>1027</v>
      </c>
      <c r="M7894" s="11">
        <f t="shared" si="370"/>
        <v>-210</v>
      </c>
      <c r="N7894" s="12">
        <f t="shared" si="371"/>
        <v>-0.25703794369645044</v>
      </c>
    </row>
    <row r="7895" spans="1:14" x14ac:dyDescent="0.3">
      <c r="A7895" s="8" t="s">
        <v>7904</v>
      </c>
      <c r="B7895" s="9">
        <v>45653</v>
      </c>
      <c r="C7895" s="10" t="s">
        <v>8014</v>
      </c>
      <c r="D7895" s="10" t="s">
        <v>8020</v>
      </c>
      <c r="E7895" s="10" t="s">
        <v>8033</v>
      </c>
      <c r="F7895" s="11">
        <v>2</v>
      </c>
      <c r="G7895" s="11">
        <v>1632</v>
      </c>
      <c r="H7895" s="11">
        <v>1019</v>
      </c>
      <c r="I7895" s="11">
        <v>169</v>
      </c>
      <c r="J7895" s="11">
        <v>6</v>
      </c>
      <c r="K7895" s="11" t="s">
        <v>8034</v>
      </c>
      <c r="L7895" s="11">
        <f t="shared" si="369"/>
        <v>1188</v>
      </c>
      <c r="M7895" s="11">
        <f t="shared" si="370"/>
        <v>444</v>
      </c>
      <c r="N7895" s="12">
        <f t="shared" si="371"/>
        <v>0.27205882352941174</v>
      </c>
    </row>
    <row r="7896" spans="1:14" x14ac:dyDescent="0.3">
      <c r="A7896" s="8" t="s">
        <v>7905</v>
      </c>
      <c r="B7896" s="9">
        <v>45653</v>
      </c>
      <c r="C7896" s="10" t="s">
        <v>8014</v>
      </c>
      <c r="D7896" s="10" t="s">
        <v>8020</v>
      </c>
      <c r="E7896" s="10" t="s">
        <v>8033</v>
      </c>
      <c r="F7896" s="11">
        <v>1</v>
      </c>
      <c r="G7896" s="11">
        <v>715</v>
      </c>
      <c r="H7896" s="11">
        <v>880</v>
      </c>
      <c r="I7896" s="11">
        <v>124</v>
      </c>
      <c r="J7896" s="11">
        <v>5</v>
      </c>
      <c r="K7896" s="11" t="s">
        <v>8034</v>
      </c>
      <c r="L7896" s="11">
        <f t="shared" si="369"/>
        <v>1004</v>
      </c>
      <c r="M7896" s="11">
        <f t="shared" si="370"/>
        <v>-289</v>
      </c>
      <c r="N7896" s="12">
        <f t="shared" si="371"/>
        <v>-0.4041958041958042</v>
      </c>
    </row>
    <row r="7897" spans="1:14" x14ac:dyDescent="0.3">
      <c r="A7897" s="8" t="s">
        <v>7906</v>
      </c>
      <c r="B7897" s="9">
        <v>45653</v>
      </c>
      <c r="C7897" s="10" t="s">
        <v>8013</v>
      </c>
      <c r="D7897" s="10" t="s">
        <v>8022</v>
      </c>
      <c r="E7897" s="10" t="s">
        <v>8031</v>
      </c>
      <c r="F7897" s="11">
        <v>4</v>
      </c>
      <c r="G7897" s="11">
        <v>3216</v>
      </c>
      <c r="H7897" s="11">
        <v>1281</v>
      </c>
      <c r="I7897" s="11">
        <v>212</v>
      </c>
      <c r="J7897" s="11">
        <v>3</v>
      </c>
      <c r="K7897" s="11" t="s">
        <v>8034</v>
      </c>
      <c r="L7897" s="11">
        <f t="shared" si="369"/>
        <v>1493</v>
      </c>
      <c r="M7897" s="11">
        <f t="shared" si="370"/>
        <v>1723</v>
      </c>
      <c r="N7897" s="12">
        <f t="shared" si="371"/>
        <v>0.53575870646766166</v>
      </c>
    </row>
    <row r="7898" spans="1:14" x14ac:dyDescent="0.3">
      <c r="A7898" s="8" t="s">
        <v>7907</v>
      </c>
      <c r="B7898" s="9">
        <v>45653</v>
      </c>
      <c r="C7898" s="10" t="s">
        <v>8011</v>
      </c>
      <c r="D7898" s="10" t="s">
        <v>8021</v>
      </c>
      <c r="E7898" s="10" t="s">
        <v>8032</v>
      </c>
      <c r="F7898" s="11">
        <v>3</v>
      </c>
      <c r="G7898" s="11">
        <v>1776</v>
      </c>
      <c r="H7898" s="11">
        <v>367</v>
      </c>
      <c r="I7898" s="11">
        <v>175</v>
      </c>
      <c r="J7898" s="11">
        <v>7</v>
      </c>
      <c r="K7898" s="11" t="s">
        <v>8034</v>
      </c>
      <c r="L7898" s="11">
        <f t="shared" si="369"/>
        <v>542</v>
      </c>
      <c r="M7898" s="11">
        <f t="shared" si="370"/>
        <v>1234</v>
      </c>
      <c r="N7898" s="12">
        <f t="shared" si="371"/>
        <v>0.69481981981981977</v>
      </c>
    </row>
    <row r="7899" spans="1:14" x14ac:dyDescent="0.3">
      <c r="A7899" s="8" t="s">
        <v>7908</v>
      </c>
      <c r="B7899" s="9">
        <v>45653</v>
      </c>
      <c r="C7899" s="10" t="s">
        <v>8014</v>
      </c>
      <c r="D7899" s="10" t="s">
        <v>8024</v>
      </c>
      <c r="E7899" s="10" t="s">
        <v>8032</v>
      </c>
      <c r="F7899" s="11">
        <v>2</v>
      </c>
      <c r="G7899" s="11">
        <v>1228</v>
      </c>
      <c r="H7899" s="11">
        <v>1006</v>
      </c>
      <c r="I7899" s="11">
        <v>193</v>
      </c>
      <c r="J7899" s="11">
        <v>7</v>
      </c>
      <c r="K7899" s="11" t="s">
        <v>8035</v>
      </c>
      <c r="L7899" s="11">
        <f t="shared" si="369"/>
        <v>1199</v>
      </c>
      <c r="M7899" s="11">
        <f t="shared" si="370"/>
        <v>29</v>
      </c>
      <c r="N7899" s="12">
        <f t="shared" si="371"/>
        <v>2.3615635179153095E-2</v>
      </c>
    </row>
    <row r="7900" spans="1:14" x14ac:dyDescent="0.3">
      <c r="A7900" s="8" t="s">
        <v>7909</v>
      </c>
      <c r="B7900" s="9">
        <v>45653</v>
      </c>
      <c r="C7900" s="10" t="s">
        <v>8011</v>
      </c>
      <c r="D7900" s="10" t="s">
        <v>8023</v>
      </c>
      <c r="E7900" s="10" t="s">
        <v>8032</v>
      </c>
      <c r="F7900" s="11">
        <v>2</v>
      </c>
      <c r="G7900" s="11">
        <v>1692</v>
      </c>
      <c r="H7900" s="11">
        <v>1466</v>
      </c>
      <c r="I7900" s="11">
        <v>162</v>
      </c>
      <c r="J7900" s="11">
        <v>7</v>
      </c>
      <c r="K7900" s="11" t="s">
        <v>8034</v>
      </c>
      <c r="L7900" s="11">
        <f t="shared" si="369"/>
        <v>1628</v>
      </c>
      <c r="M7900" s="11">
        <f t="shared" si="370"/>
        <v>64</v>
      </c>
      <c r="N7900" s="12">
        <f t="shared" si="371"/>
        <v>3.7825059101654845E-2</v>
      </c>
    </row>
    <row r="7901" spans="1:14" x14ac:dyDescent="0.3">
      <c r="A7901" s="8" t="s">
        <v>7910</v>
      </c>
      <c r="B7901" s="9">
        <v>45653</v>
      </c>
      <c r="C7901" s="10" t="s">
        <v>8011</v>
      </c>
      <c r="D7901" s="10" t="s">
        <v>8023</v>
      </c>
      <c r="E7901" s="10" t="s">
        <v>8032</v>
      </c>
      <c r="F7901" s="11">
        <v>3</v>
      </c>
      <c r="G7901" s="11">
        <v>2106</v>
      </c>
      <c r="H7901" s="11">
        <v>1338</v>
      </c>
      <c r="I7901" s="11">
        <v>157</v>
      </c>
      <c r="J7901" s="11">
        <v>4</v>
      </c>
      <c r="K7901" s="11" t="s">
        <v>8034</v>
      </c>
      <c r="L7901" s="11">
        <f t="shared" si="369"/>
        <v>1495</v>
      </c>
      <c r="M7901" s="11">
        <f t="shared" si="370"/>
        <v>611</v>
      </c>
      <c r="N7901" s="12">
        <f t="shared" si="371"/>
        <v>0.29012345679012347</v>
      </c>
    </row>
    <row r="7902" spans="1:14" x14ac:dyDescent="0.3">
      <c r="A7902" s="8" t="s">
        <v>7911</v>
      </c>
      <c r="B7902" s="9">
        <v>45653</v>
      </c>
      <c r="C7902" s="10" t="s">
        <v>8011</v>
      </c>
      <c r="D7902" s="10" t="s">
        <v>8015</v>
      </c>
      <c r="E7902" s="10" t="s">
        <v>8031</v>
      </c>
      <c r="F7902" s="11">
        <v>5</v>
      </c>
      <c r="G7902" s="11">
        <v>4390</v>
      </c>
      <c r="H7902" s="11">
        <v>1118</v>
      </c>
      <c r="I7902" s="11">
        <v>207</v>
      </c>
      <c r="J7902" s="11">
        <v>7</v>
      </c>
      <c r="K7902" s="11" t="s">
        <v>8034</v>
      </c>
      <c r="L7902" s="11">
        <f t="shared" si="369"/>
        <v>1325</v>
      </c>
      <c r="M7902" s="11">
        <f t="shared" si="370"/>
        <v>3065</v>
      </c>
      <c r="N7902" s="12">
        <f t="shared" si="371"/>
        <v>0.69817767653758545</v>
      </c>
    </row>
    <row r="7903" spans="1:14" x14ac:dyDescent="0.3">
      <c r="A7903" s="8" t="s">
        <v>7912</v>
      </c>
      <c r="B7903" s="9">
        <v>45653</v>
      </c>
      <c r="C7903" s="10" t="s">
        <v>8012</v>
      </c>
      <c r="D7903" s="10" t="s">
        <v>8029</v>
      </c>
      <c r="E7903" s="10" t="s">
        <v>8032</v>
      </c>
      <c r="F7903" s="11">
        <v>2</v>
      </c>
      <c r="G7903" s="11">
        <v>1524</v>
      </c>
      <c r="H7903" s="11">
        <v>1017</v>
      </c>
      <c r="I7903" s="11">
        <v>152</v>
      </c>
      <c r="J7903" s="11">
        <v>7</v>
      </c>
      <c r="K7903" s="11" t="s">
        <v>8034</v>
      </c>
      <c r="L7903" s="11">
        <f t="shared" si="369"/>
        <v>1169</v>
      </c>
      <c r="M7903" s="11">
        <f t="shared" si="370"/>
        <v>355</v>
      </c>
      <c r="N7903" s="12">
        <f t="shared" si="371"/>
        <v>0.23293963254593175</v>
      </c>
    </row>
    <row r="7904" spans="1:14" x14ac:dyDescent="0.3">
      <c r="A7904" s="8" t="s">
        <v>7913</v>
      </c>
      <c r="B7904" s="9">
        <v>45653</v>
      </c>
      <c r="C7904" s="10" t="s">
        <v>8014</v>
      </c>
      <c r="D7904" s="10" t="s">
        <v>8024</v>
      </c>
      <c r="E7904" s="10" t="s">
        <v>8032</v>
      </c>
      <c r="F7904" s="11">
        <v>2</v>
      </c>
      <c r="G7904" s="11">
        <v>1236</v>
      </c>
      <c r="H7904" s="11">
        <v>1493</v>
      </c>
      <c r="I7904" s="11">
        <v>117</v>
      </c>
      <c r="J7904" s="11">
        <v>2</v>
      </c>
      <c r="K7904" s="11" t="s">
        <v>8034</v>
      </c>
      <c r="L7904" s="11">
        <f t="shared" si="369"/>
        <v>1610</v>
      </c>
      <c r="M7904" s="11">
        <f t="shared" si="370"/>
        <v>-374</v>
      </c>
      <c r="N7904" s="12">
        <f t="shared" si="371"/>
        <v>-0.30258899676375406</v>
      </c>
    </row>
    <row r="7905" spans="1:14" x14ac:dyDescent="0.3">
      <c r="A7905" s="8" t="s">
        <v>7914</v>
      </c>
      <c r="B7905" s="9">
        <v>45654</v>
      </c>
      <c r="C7905" s="10" t="s">
        <v>8014</v>
      </c>
      <c r="D7905" s="10" t="s">
        <v>8020</v>
      </c>
      <c r="E7905" s="10" t="s">
        <v>8032</v>
      </c>
      <c r="F7905" s="11">
        <v>4</v>
      </c>
      <c r="G7905" s="11">
        <v>2668</v>
      </c>
      <c r="H7905" s="11">
        <v>1035</v>
      </c>
      <c r="I7905" s="11">
        <v>115</v>
      </c>
      <c r="J7905" s="11">
        <v>7</v>
      </c>
      <c r="K7905" s="11" t="s">
        <v>8034</v>
      </c>
      <c r="L7905" s="11">
        <f t="shared" si="369"/>
        <v>1150</v>
      </c>
      <c r="M7905" s="11">
        <f t="shared" si="370"/>
        <v>1518</v>
      </c>
      <c r="N7905" s="12">
        <f t="shared" si="371"/>
        <v>0.56896551724137934</v>
      </c>
    </row>
    <row r="7906" spans="1:14" x14ac:dyDescent="0.3">
      <c r="A7906" s="8" t="s">
        <v>7915</v>
      </c>
      <c r="B7906" s="9">
        <v>45654</v>
      </c>
      <c r="C7906" s="10" t="s">
        <v>8013</v>
      </c>
      <c r="D7906" s="10" t="s">
        <v>8019</v>
      </c>
      <c r="E7906" s="10" t="s">
        <v>8033</v>
      </c>
      <c r="F7906" s="11">
        <v>5</v>
      </c>
      <c r="G7906" s="11">
        <v>4210</v>
      </c>
      <c r="H7906" s="11">
        <v>1462</v>
      </c>
      <c r="I7906" s="11">
        <v>140</v>
      </c>
      <c r="J7906" s="11">
        <v>2</v>
      </c>
      <c r="K7906" s="11" t="s">
        <v>8034</v>
      </c>
      <c r="L7906" s="11">
        <f t="shared" si="369"/>
        <v>1602</v>
      </c>
      <c r="M7906" s="11">
        <f t="shared" si="370"/>
        <v>2608</v>
      </c>
      <c r="N7906" s="12">
        <f t="shared" si="371"/>
        <v>0.61947743467933492</v>
      </c>
    </row>
    <row r="7907" spans="1:14" x14ac:dyDescent="0.3">
      <c r="A7907" s="8" t="s">
        <v>7916</v>
      </c>
      <c r="B7907" s="9">
        <v>45654</v>
      </c>
      <c r="C7907" s="10" t="s">
        <v>8011</v>
      </c>
      <c r="D7907" s="10" t="s">
        <v>8015</v>
      </c>
      <c r="E7907" s="10" t="s">
        <v>8032</v>
      </c>
      <c r="F7907" s="11">
        <v>1</v>
      </c>
      <c r="G7907" s="11">
        <v>789</v>
      </c>
      <c r="H7907" s="11">
        <v>865</v>
      </c>
      <c r="I7907" s="11">
        <v>177</v>
      </c>
      <c r="J7907" s="11">
        <v>4</v>
      </c>
      <c r="K7907" s="11" t="s">
        <v>8034</v>
      </c>
      <c r="L7907" s="11">
        <f t="shared" si="369"/>
        <v>1042</v>
      </c>
      <c r="M7907" s="11">
        <f t="shared" si="370"/>
        <v>-253</v>
      </c>
      <c r="N7907" s="12">
        <f t="shared" si="371"/>
        <v>-0.32065906210392903</v>
      </c>
    </row>
    <row r="7908" spans="1:14" x14ac:dyDescent="0.3">
      <c r="A7908" s="8" t="s">
        <v>7917</v>
      </c>
      <c r="B7908" s="9">
        <v>45654</v>
      </c>
      <c r="C7908" s="10" t="s">
        <v>8011</v>
      </c>
      <c r="D7908" s="10" t="s">
        <v>8021</v>
      </c>
      <c r="E7908" s="10" t="s">
        <v>8033</v>
      </c>
      <c r="F7908" s="11">
        <v>5</v>
      </c>
      <c r="G7908" s="11">
        <v>3270</v>
      </c>
      <c r="H7908" s="11">
        <v>771</v>
      </c>
      <c r="I7908" s="11">
        <v>153</v>
      </c>
      <c r="J7908" s="11">
        <v>7</v>
      </c>
      <c r="K7908" s="11" t="s">
        <v>8035</v>
      </c>
      <c r="L7908" s="11">
        <f t="shared" si="369"/>
        <v>924</v>
      </c>
      <c r="M7908" s="11">
        <f t="shared" si="370"/>
        <v>2346</v>
      </c>
      <c r="N7908" s="12">
        <f t="shared" si="371"/>
        <v>0.71743119266055044</v>
      </c>
    </row>
    <row r="7909" spans="1:14" x14ac:dyDescent="0.3">
      <c r="A7909" s="8" t="s">
        <v>7918</v>
      </c>
      <c r="B7909" s="9">
        <v>45654</v>
      </c>
      <c r="C7909" s="10" t="s">
        <v>8014</v>
      </c>
      <c r="D7909" s="10" t="s">
        <v>8024</v>
      </c>
      <c r="E7909" s="10" t="s">
        <v>8032</v>
      </c>
      <c r="F7909" s="11">
        <v>1</v>
      </c>
      <c r="G7909" s="11">
        <v>721</v>
      </c>
      <c r="H7909" s="11">
        <v>1353</v>
      </c>
      <c r="I7909" s="11">
        <v>150</v>
      </c>
      <c r="J7909" s="11">
        <v>2</v>
      </c>
      <c r="K7909" s="11" t="s">
        <v>8034</v>
      </c>
      <c r="L7909" s="11">
        <f t="shared" si="369"/>
        <v>1503</v>
      </c>
      <c r="M7909" s="11">
        <f t="shared" si="370"/>
        <v>-782</v>
      </c>
      <c r="N7909" s="12">
        <f t="shared" si="371"/>
        <v>-1.0846047156726768</v>
      </c>
    </row>
    <row r="7910" spans="1:14" x14ac:dyDescent="0.3">
      <c r="A7910" s="8" t="s">
        <v>7919</v>
      </c>
      <c r="B7910" s="9">
        <v>45654</v>
      </c>
      <c r="C7910" s="10" t="s">
        <v>8013</v>
      </c>
      <c r="D7910" s="10" t="s">
        <v>8025</v>
      </c>
      <c r="E7910" s="10" t="s">
        <v>8033</v>
      </c>
      <c r="F7910" s="11">
        <v>4</v>
      </c>
      <c r="G7910" s="11">
        <v>2908</v>
      </c>
      <c r="H7910" s="11">
        <v>1013</v>
      </c>
      <c r="I7910" s="11">
        <v>106</v>
      </c>
      <c r="J7910" s="11">
        <v>6</v>
      </c>
      <c r="K7910" s="11" t="s">
        <v>8034</v>
      </c>
      <c r="L7910" s="11">
        <f t="shared" si="369"/>
        <v>1119</v>
      </c>
      <c r="M7910" s="11">
        <f t="shared" si="370"/>
        <v>1789</v>
      </c>
      <c r="N7910" s="12">
        <f t="shared" si="371"/>
        <v>0.61519944979367258</v>
      </c>
    </row>
    <row r="7911" spans="1:14" x14ac:dyDescent="0.3">
      <c r="A7911" s="8" t="s">
        <v>7920</v>
      </c>
      <c r="B7911" s="9">
        <v>45654</v>
      </c>
      <c r="C7911" s="10" t="s">
        <v>8014</v>
      </c>
      <c r="D7911" s="10" t="s">
        <v>8020</v>
      </c>
      <c r="E7911" s="10" t="s">
        <v>8031</v>
      </c>
      <c r="F7911" s="11">
        <v>3</v>
      </c>
      <c r="G7911" s="11">
        <v>2334</v>
      </c>
      <c r="H7911" s="11">
        <v>976</v>
      </c>
      <c r="I7911" s="11">
        <v>174</v>
      </c>
      <c r="J7911" s="11">
        <v>4</v>
      </c>
      <c r="K7911" s="11" t="s">
        <v>8034</v>
      </c>
      <c r="L7911" s="11">
        <f t="shared" si="369"/>
        <v>1150</v>
      </c>
      <c r="M7911" s="11">
        <f t="shared" si="370"/>
        <v>1184</v>
      </c>
      <c r="N7911" s="12">
        <f t="shared" si="371"/>
        <v>0.50728363324764358</v>
      </c>
    </row>
    <row r="7912" spans="1:14" x14ac:dyDescent="0.3">
      <c r="A7912" s="8" t="s">
        <v>7921</v>
      </c>
      <c r="B7912" s="9">
        <v>45654</v>
      </c>
      <c r="C7912" s="10" t="s">
        <v>8012</v>
      </c>
      <c r="D7912" s="10" t="s">
        <v>8027</v>
      </c>
      <c r="E7912" s="10" t="s">
        <v>8033</v>
      </c>
      <c r="F7912" s="11">
        <v>2</v>
      </c>
      <c r="G7912" s="11">
        <v>1228</v>
      </c>
      <c r="H7912" s="11">
        <v>1134</v>
      </c>
      <c r="I7912" s="11">
        <v>120</v>
      </c>
      <c r="J7912" s="11">
        <v>7</v>
      </c>
      <c r="K7912" s="11" t="s">
        <v>8034</v>
      </c>
      <c r="L7912" s="11">
        <f t="shared" si="369"/>
        <v>1254</v>
      </c>
      <c r="M7912" s="11">
        <f t="shared" si="370"/>
        <v>-26</v>
      </c>
      <c r="N7912" s="12">
        <f t="shared" si="371"/>
        <v>-2.1172638436482084E-2</v>
      </c>
    </row>
    <row r="7913" spans="1:14" x14ac:dyDescent="0.3">
      <c r="A7913" s="8" t="s">
        <v>7922</v>
      </c>
      <c r="B7913" s="9">
        <v>45654</v>
      </c>
      <c r="C7913" s="10" t="s">
        <v>8014</v>
      </c>
      <c r="D7913" s="10" t="s">
        <v>8024</v>
      </c>
      <c r="E7913" s="10" t="s">
        <v>8031</v>
      </c>
      <c r="F7913" s="11">
        <v>1</v>
      </c>
      <c r="G7913" s="11">
        <v>711</v>
      </c>
      <c r="H7913" s="11">
        <v>523</v>
      </c>
      <c r="I7913" s="11">
        <v>162</v>
      </c>
      <c r="J7913" s="11">
        <v>5</v>
      </c>
      <c r="K7913" s="11" t="s">
        <v>8034</v>
      </c>
      <c r="L7913" s="11">
        <f t="shared" si="369"/>
        <v>685</v>
      </c>
      <c r="M7913" s="11">
        <f t="shared" si="370"/>
        <v>26</v>
      </c>
      <c r="N7913" s="12">
        <f t="shared" si="371"/>
        <v>3.6568213783403657E-2</v>
      </c>
    </row>
    <row r="7914" spans="1:14" x14ac:dyDescent="0.3">
      <c r="A7914" s="8" t="s">
        <v>7923</v>
      </c>
      <c r="B7914" s="9">
        <v>45654</v>
      </c>
      <c r="C7914" s="10" t="s">
        <v>8012</v>
      </c>
      <c r="D7914" s="10" t="s">
        <v>8027</v>
      </c>
      <c r="E7914" s="10" t="s">
        <v>8031</v>
      </c>
      <c r="F7914" s="11">
        <v>1</v>
      </c>
      <c r="G7914" s="11">
        <v>631</v>
      </c>
      <c r="H7914" s="11">
        <v>901</v>
      </c>
      <c r="I7914" s="11">
        <v>133</v>
      </c>
      <c r="J7914" s="11">
        <v>2</v>
      </c>
      <c r="K7914" s="11" t="s">
        <v>8034</v>
      </c>
      <c r="L7914" s="11">
        <f t="shared" si="369"/>
        <v>1034</v>
      </c>
      <c r="M7914" s="11">
        <f t="shared" si="370"/>
        <v>-403</v>
      </c>
      <c r="N7914" s="12">
        <f t="shared" si="371"/>
        <v>-0.63866877971473845</v>
      </c>
    </row>
    <row r="7915" spans="1:14" x14ac:dyDescent="0.3">
      <c r="A7915" s="8" t="s">
        <v>7924</v>
      </c>
      <c r="B7915" s="9">
        <v>45654</v>
      </c>
      <c r="C7915" s="10" t="s">
        <v>8013</v>
      </c>
      <c r="D7915" s="10" t="s">
        <v>8022</v>
      </c>
      <c r="E7915" s="10" t="s">
        <v>8031</v>
      </c>
      <c r="F7915" s="11">
        <v>3</v>
      </c>
      <c r="G7915" s="11">
        <v>1668</v>
      </c>
      <c r="H7915" s="11">
        <v>830</v>
      </c>
      <c r="I7915" s="11">
        <v>128</v>
      </c>
      <c r="J7915" s="11">
        <v>4</v>
      </c>
      <c r="K7915" s="11" t="s">
        <v>8035</v>
      </c>
      <c r="L7915" s="11">
        <f t="shared" si="369"/>
        <v>958</v>
      </c>
      <c r="M7915" s="11">
        <f t="shared" si="370"/>
        <v>710</v>
      </c>
      <c r="N7915" s="12">
        <f t="shared" si="371"/>
        <v>0.42565947242206237</v>
      </c>
    </row>
    <row r="7916" spans="1:14" x14ac:dyDescent="0.3">
      <c r="A7916" s="8" t="s">
        <v>7925</v>
      </c>
      <c r="B7916" s="9">
        <v>45654</v>
      </c>
      <c r="C7916" s="10" t="s">
        <v>8014</v>
      </c>
      <c r="D7916" s="10" t="s">
        <v>8020</v>
      </c>
      <c r="E7916" s="10" t="s">
        <v>8031</v>
      </c>
      <c r="F7916" s="11">
        <v>4</v>
      </c>
      <c r="G7916" s="11">
        <v>3352</v>
      </c>
      <c r="H7916" s="11">
        <v>1152</v>
      </c>
      <c r="I7916" s="11">
        <v>116</v>
      </c>
      <c r="J7916" s="11">
        <v>6</v>
      </c>
      <c r="K7916" s="11" t="s">
        <v>8035</v>
      </c>
      <c r="L7916" s="11">
        <f t="shared" si="369"/>
        <v>1268</v>
      </c>
      <c r="M7916" s="11">
        <f t="shared" si="370"/>
        <v>2084</v>
      </c>
      <c r="N7916" s="12">
        <f t="shared" si="371"/>
        <v>0.62171837708830546</v>
      </c>
    </row>
    <row r="7917" spans="1:14" x14ac:dyDescent="0.3">
      <c r="A7917" s="8" t="s">
        <v>7926</v>
      </c>
      <c r="B7917" s="9">
        <v>45654</v>
      </c>
      <c r="C7917" s="10" t="s">
        <v>8014</v>
      </c>
      <c r="D7917" s="10" t="s">
        <v>8020</v>
      </c>
      <c r="E7917" s="10" t="s">
        <v>8032</v>
      </c>
      <c r="F7917" s="11">
        <v>2</v>
      </c>
      <c r="G7917" s="11">
        <v>1234</v>
      </c>
      <c r="H7917" s="11">
        <v>376</v>
      </c>
      <c r="I7917" s="11">
        <v>175</v>
      </c>
      <c r="J7917" s="11">
        <v>4</v>
      </c>
      <c r="K7917" s="11" t="s">
        <v>8035</v>
      </c>
      <c r="L7917" s="11">
        <f t="shared" si="369"/>
        <v>551</v>
      </c>
      <c r="M7917" s="11">
        <f t="shared" si="370"/>
        <v>683</v>
      </c>
      <c r="N7917" s="12">
        <f t="shared" si="371"/>
        <v>0.55348460291734203</v>
      </c>
    </row>
    <row r="7918" spans="1:14" x14ac:dyDescent="0.3">
      <c r="A7918" s="8" t="s">
        <v>7927</v>
      </c>
      <c r="B7918" s="9">
        <v>45654</v>
      </c>
      <c r="C7918" s="10" t="s">
        <v>8012</v>
      </c>
      <c r="D7918" s="10" t="s">
        <v>8016</v>
      </c>
      <c r="E7918" s="10" t="s">
        <v>8033</v>
      </c>
      <c r="F7918" s="11">
        <v>4</v>
      </c>
      <c r="G7918" s="11">
        <v>2216</v>
      </c>
      <c r="H7918" s="11">
        <v>520</v>
      </c>
      <c r="I7918" s="11">
        <v>103</v>
      </c>
      <c r="J7918" s="11">
        <v>3</v>
      </c>
      <c r="K7918" s="11" t="s">
        <v>8034</v>
      </c>
      <c r="L7918" s="11">
        <f t="shared" si="369"/>
        <v>623</v>
      </c>
      <c r="M7918" s="11">
        <f t="shared" si="370"/>
        <v>1593</v>
      </c>
      <c r="N7918" s="12">
        <f t="shared" si="371"/>
        <v>0.71886281588447654</v>
      </c>
    </row>
    <row r="7919" spans="1:14" x14ac:dyDescent="0.3">
      <c r="A7919" s="8" t="s">
        <v>7928</v>
      </c>
      <c r="B7919" s="9">
        <v>45654</v>
      </c>
      <c r="C7919" s="10" t="s">
        <v>8013</v>
      </c>
      <c r="D7919" s="10" t="s">
        <v>8017</v>
      </c>
      <c r="E7919" s="10" t="s">
        <v>8032</v>
      </c>
      <c r="F7919" s="11">
        <v>4</v>
      </c>
      <c r="G7919" s="11">
        <v>3068</v>
      </c>
      <c r="H7919" s="11">
        <v>875</v>
      </c>
      <c r="I7919" s="11">
        <v>183</v>
      </c>
      <c r="J7919" s="11">
        <v>3</v>
      </c>
      <c r="K7919" s="11" t="s">
        <v>8034</v>
      </c>
      <c r="L7919" s="11">
        <f t="shared" si="369"/>
        <v>1058</v>
      </c>
      <c r="M7919" s="11">
        <f t="shared" si="370"/>
        <v>2010</v>
      </c>
      <c r="N7919" s="12">
        <f t="shared" si="371"/>
        <v>0.65514993481095174</v>
      </c>
    </row>
    <row r="7920" spans="1:14" x14ac:dyDescent="0.3">
      <c r="A7920" s="8" t="s">
        <v>7929</v>
      </c>
      <c r="B7920" s="9">
        <v>45654</v>
      </c>
      <c r="C7920" s="10" t="s">
        <v>8013</v>
      </c>
      <c r="D7920" s="10" t="s">
        <v>8017</v>
      </c>
      <c r="E7920" s="10" t="s">
        <v>8032</v>
      </c>
      <c r="F7920" s="11">
        <v>1</v>
      </c>
      <c r="G7920" s="11">
        <v>719</v>
      </c>
      <c r="H7920" s="11">
        <v>888</v>
      </c>
      <c r="I7920" s="11">
        <v>216</v>
      </c>
      <c r="J7920" s="11">
        <v>5</v>
      </c>
      <c r="K7920" s="11" t="s">
        <v>8034</v>
      </c>
      <c r="L7920" s="11">
        <f t="shared" si="369"/>
        <v>1104</v>
      </c>
      <c r="M7920" s="11">
        <f t="shared" si="370"/>
        <v>-385</v>
      </c>
      <c r="N7920" s="12">
        <f t="shared" si="371"/>
        <v>-0.53546592489568845</v>
      </c>
    </row>
    <row r="7921" spans="1:14" x14ac:dyDescent="0.3">
      <c r="A7921" s="8" t="s">
        <v>7930</v>
      </c>
      <c r="B7921" s="9">
        <v>45654</v>
      </c>
      <c r="C7921" s="10" t="s">
        <v>8014</v>
      </c>
      <c r="D7921" s="10" t="s">
        <v>8026</v>
      </c>
      <c r="E7921" s="10" t="s">
        <v>8031</v>
      </c>
      <c r="F7921" s="11">
        <v>3</v>
      </c>
      <c r="G7921" s="11">
        <v>1851</v>
      </c>
      <c r="H7921" s="11">
        <v>920</v>
      </c>
      <c r="I7921" s="11">
        <v>151</v>
      </c>
      <c r="J7921" s="11">
        <v>5</v>
      </c>
      <c r="K7921" s="11" t="s">
        <v>8034</v>
      </c>
      <c r="L7921" s="11">
        <f t="shared" si="369"/>
        <v>1071</v>
      </c>
      <c r="M7921" s="11">
        <f t="shared" si="370"/>
        <v>780</v>
      </c>
      <c r="N7921" s="12">
        <f t="shared" si="371"/>
        <v>0.42139384116693679</v>
      </c>
    </row>
    <row r="7922" spans="1:14" x14ac:dyDescent="0.3">
      <c r="A7922" s="8" t="s">
        <v>7931</v>
      </c>
      <c r="B7922" s="9">
        <v>45654</v>
      </c>
      <c r="C7922" s="10" t="s">
        <v>8013</v>
      </c>
      <c r="D7922" s="10" t="s">
        <v>8022</v>
      </c>
      <c r="E7922" s="10" t="s">
        <v>8032</v>
      </c>
      <c r="F7922" s="11">
        <v>5</v>
      </c>
      <c r="G7922" s="11">
        <v>3500</v>
      </c>
      <c r="H7922" s="11">
        <v>836</v>
      </c>
      <c r="I7922" s="11">
        <v>202</v>
      </c>
      <c r="J7922" s="11">
        <v>5</v>
      </c>
      <c r="K7922" s="11" t="s">
        <v>8035</v>
      </c>
      <c r="L7922" s="11">
        <f t="shared" si="369"/>
        <v>1038</v>
      </c>
      <c r="M7922" s="11">
        <f t="shared" si="370"/>
        <v>2462</v>
      </c>
      <c r="N7922" s="12">
        <f t="shared" si="371"/>
        <v>0.7034285714285714</v>
      </c>
    </row>
    <row r="7923" spans="1:14" x14ac:dyDescent="0.3">
      <c r="A7923" s="8" t="s">
        <v>7932</v>
      </c>
      <c r="B7923" s="9">
        <v>45654</v>
      </c>
      <c r="C7923" s="10" t="s">
        <v>8011</v>
      </c>
      <c r="D7923" s="10" t="s">
        <v>8021</v>
      </c>
      <c r="E7923" s="10" t="s">
        <v>8033</v>
      </c>
      <c r="F7923" s="11">
        <v>2</v>
      </c>
      <c r="G7923" s="11">
        <v>1752</v>
      </c>
      <c r="H7923" s="11">
        <v>768</v>
      </c>
      <c r="I7923" s="11">
        <v>166</v>
      </c>
      <c r="J7923" s="11">
        <v>6</v>
      </c>
      <c r="K7923" s="11" t="s">
        <v>8034</v>
      </c>
      <c r="L7923" s="11">
        <f t="shared" si="369"/>
        <v>934</v>
      </c>
      <c r="M7923" s="11">
        <f t="shared" si="370"/>
        <v>818</v>
      </c>
      <c r="N7923" s="12">
        <f t="shared" si="371"/>
        <v>0.46689497716894979</v>
      </c>
    </row>
    <row r="7924" spans="1:14" x14ac:dyDescent="0.3">
      <c r="A7924" s="8" t="s">
        <v>7933</v>
      </c>
      <c r="B7924" s="9">
        <v>45654</v>
      </c>
      <c r="C7924" s="10" t="s">
        <v>8013</v>
      </c>
      <c r="D7924" s="10" t="s">
        <v>8025</v>
      </c>
      <c r="E7924" s="10" t="s">
        <v>8033</v>
      </c>
      <c r="F7924" s="11">
        <v>2</v>
      </c>
      <c r="G7924" s="11">
        <v>1548</v>
      </c>
      <c r="H7924" s="11">
        <v>577</v>
      </c>
      <c r="I7924" s="11">
        <v>168</v>
      </c>
      <c r="J7924" s="11">
        <v>7</v>
      </c>
      <c r="K7924" s="11" t="s">
        <v>8034</v>
      </c>
      <c r="L7924" s="11">
        <f t="shared" si="369"/>
        <v>745</v>
      </c>
      <c r="M7924" s="11">
        <f t="shared" si="370"/>
        <v>803</v>
      </c>
      <c r="N7924" s="12">
        <f t="shared" si="371"/>
        <v>0.51873385012919893</v>
      </c>
    </row>
    <row r="7925" spans="1:14" x14ac:dyDescent="0.3">
      <c r="A7925" s="8" t="s">
        <v>7934</v>
      </c>
      <c r="B7925" s="9">
        <v>45654</v>
      </c>
      <c r="C7925" s="10" t="s">
        <v>8011</v>
      </c>
      <c r="D7925" s="10" t="s">
        <v>8021</v>
      </c>
      <c r="E7925" s="10" t="s">
        <v>8031</v>
      </c>
      <c r="F7925" s="11">
        <v>2</v>
      </c>
      <c r="G7925" s="11">
        <v>1522</v>
      </c>
      <c r="H7925" s="11">
        <v>533</v>
      </c>
      <c r="I7925" s="11">
        <v>198</v>
      </c>
      <c r="J7925" s="11">
        <v>3</v>
      </c>
      <c r="K7925" s="11" t="s">
        <v>8034</v>
      </c>
      <c r="L7925" s="11">
        <f t="shared" si="369"/>
        <v>731</v>
      </c>
      <c r="M7925" s="11">
        <f t="shared" si="370"/>
        <v>791</v>
      </c>
      <c r="N7925" s="12">
        <f t="shared" si="371"/>
        <v>0.51971090670170828</v>
      </c>
    </row>
    <row r="7926" spans="1:14" x14ac:dyDescent="0.3">
      <c r="A7926" s="8" t="s">
        <v>7935</v>
      </c>
      <c r="B7926" s="9">
        <v>45654</v>
      </c>
      <c r="C7926" s="10" t="s">
        <v>8012</v>
      </c>
      <c r="D7926" s="10" t="s">
        <v>8029</v>
      </c>
      <c r="E7926" s="10" t="s">
        <v>8031</v>
      </c>
      <c r="F7926" s="11">
        <v>4</v>
      </c>
      <c r="G7926" s="11">
        <v>2684</v>
      </c>
      <c r="H7926" s="11">
        <v>1051</v>
      </c>
      <c r="I7926" s="11">
        <v>145</v>
      </c>
      <c r="J7926" s="11">
        <v>3</v>
      </c>
      <c r="K7926" s="11" t="s">
        <v>8035</v>
      </c>
      <c r="L7926" s="11">
        <f t="shared" si="369"/>
        <v>1196</v>
      </c>
      <c r="M7926" s="11">
        <f t="shared" si="370"/>
        <v>1488</v>
      </c>
      <c r="N7926" s="12">
        <f t="shared" si="371"/>
        <v>0.55439642324888228</v>
      </c>
    </row>
    <row r="7927" spans="1:14" x14ac:dyDescent="0.3">
      <c r="A7927" s="8" t="s">
        <v>7936</v>
      </c>
      <c r="B7927" s="9">
        <v>45655</v>
      </c>
      <c r="C7927" s="10" t="s">
        <v>8014</v>
      </c>
      <c r="D7927" s="10" t="s">
        <v>8020</v>
      </c>
      <c r="E7927" s="10" t="s">
        <v>8032</v>
      </c>
      <c r="F7927" s="11">
        <v>4</v>
      </c>
      <c r="G7927" s="11">
        <v>2940</v>
      </c>
      <c r="H7927" s="11">
        <v>993</v>
      </c>
      <c r="I7927" s="11">
        <v>176</v>
      </c>
      <c r="J7927" s="11">
        <v>6</v>
      </c>
      <c r="K7927" s="11" t="s">
        <v>8034</v>
      </c>
      <c r="L7927" s="11">
        <f t="shared" si="369"/>
        <v>1169</v>
      </c>
      <c r="M7927" s="11">
        <f t="shared" si="370"/>
        <v>1771</v>
      </c>
      <c r="N7927" s="12">
        <f t="shared" si="371"/>
        <v>0.60238095238095235</v>
      </c>
    </row>
    <row r="7928" spans="1:14" x14ac:dyDescent="0.3">
      <c r="A7928" s="8" t="s">
        <v>7937</v>
      </c>
      <c r="B7928" s="9">
        <v>45655</v>
      </c>
      <c r="C7928" s="10" t="s">
        <v>8011</v>
      </c>
      <c r="D7928" s="10" t="s">
        <v>8023</v>
      </c>
      <c r="E7928" s="10" t="s">
        <v>8032</v>
      </c>
      <c r="F7928" s="11">
        <v>4</v>
      </c>
      <c r="G7928" s="11">
        <v>3100</v>
      </c>
      <c r="H7928" s="11">
        <v>1099</v>
      </c>
      <c r="I7928" s="11">
        <v>189</v>
      </c>
      <c r="J7928" s="11">
        <v>4</v>
      </c>
      <c r="K7928" s="11" t="s">
        <v>8034</v>
      </c>
      <c r="L7928" s="11">
        <f t="shared" si="369"/>
        <v>1288</v>
      </c>
      <c r="M7928" s="11">
        <f t="shared" si="370"/>
        <v>1812</v>
      </c>
      <c r="N7928" s="12">
        <f t="shared" si="371"/>
        <v>0.58451612903225802</v>
      </c>
    </row>
    <row r="7929" spans="1:14" x14ac:dyDescent="0.3">
      <c r="A7929" s="8" t="s">
        <v>7938</v>
      </c>
      <c r="B7929" s="9">
        <v>45655</v>
      </c>
      <c r="C7929" s="10" t="s">
        <v>8014</v>
      </c>
      <c r="D7929" s="10" t="s">
        <v>8020</v>
      </c>
      <c r="E7929" s="10" t="s">
        <v>8031</v>
      </c>
      <c r="F7929" s="11">
        <v>1</v>
      </c>
      <c r="G7929" s="11">
        <v>761</v>
      </c>
      <c r="H7929" s="11">
        <v>863</v>
      </c>
      <c r="I7929" s="11">
        <v>135</v>
      </c>
      <c r="J7929" s="11">
        <v>6</v>
      </c>
      <c r="K7929" s="11" t="s">
        <v>8034</v>
      </c>
      <c r="L7929" s="11">
        <f t="shared" si="369"/>
        <v>998</v>
      </c>
      <c r="M7929" s="11">
        <f t="shared" si="370"/>
        <v>-237</v>
      </c>
      <c r="N7929" s="12">
        <f t="shared" si="371"/>
        <v>-0.31143232588699082</v>
      </c>
    </row>
    <row r="7930" spans="1:14" x14ac:dyDescent="0.3">
      <c r="A7930" s="8" t="s">
        <v>7939</v>
      </c>
      <c r="B7930" s="9">
        <v>45655</v>
      </c>
      <c r="C7930" s="10" t="s">
        <v>8013</v>
      </c>
      <c r="D7930" s="10" t="s">
        <v>8017</v>
      </c>
      <c r="E7930" s="10" t="s">
        <v>8031</v>
      </c>
      <c r="F7930" s="11">
        <v>2</v>
      </c>
      <c r="G7930" s="11">
        <v>1370</v>
      </c>
      <c r="H7930" s="11">
        <v>1180</v>
      </c>
      <c r="I7930" s="11">
        <v>125</v>
      </c>
      <c r="J7930" s="11">
        <v>7</v>
      </c>
      <c r="K7930" s="11" t="s">
        <v>8034</v>
      </c>
      <c r="L7930" s="11">
        <f t="shared" si="369"/>
        <v>1305</v>
      </c>
      <c r="M7930" s="11">
        <f t="shared" si="370"/>
        <v>65</v>
      </c>
      <c r="N7930" s="12">
        <f t="shared" si="371"/>
        <v>4.7445255474452552E-2</v>
      </c>
    </row>
    <row r="7931" spans="1:14" x14ac:dyDescent="0.3">
      <c r="A7931" s="8" t="s">
        <v>7940</v>
      </c>
      <c r="B7931" s="9">
        <v>45655</v>
      </c>
      <c r="C7931" s="10" t="s">
        <v>8011</v>
      </c>
      <c r="D7931" s="10" t="s">
        <v>8023</v>
      </c>
      <c r="E7931" s="10" t="s">
        <v>8031</v>
      </c>
      <c r="F7931" s="11">
        <v>1</v>
      </c>
      <c r="G7931" s="11">
        <v>885</v>
      </c>
      <c r="H7931" s="11">
        <v>601</v>
      </c>
      <c r="I7931" s="11">
        <v>187</v>
      </c>
      <c r="J7931" s="11">
        <v>5</v>
      </c>
      <c r="K7931" s="11" t="s">
        <v>8034</v>
      </c>
      <c r="L7931" s="11">
        <f t="shared" si="369"/>
        <v>788</v>
      </c>
      <c r="M7931" s="11">
        <f t="shared" si="370"/>
        <v>97</v>
      </c>
      <c r="N7931" s="12">
        <f t="shared" si="371"/>
        <v>0.1096045197740113</v>
      </c>
    </row>
    <row r="7932" spans="1:14" x14ac:dyDescent="0.3">
      <c r="A7932" s="8" t="s">
        <v>7941</v>
      </c>
      <c r="B7932" s="9">
        <v>45655</v>
      </c>
      <c r="C7932" s="10" t="s">
        <v>8013</v>
      </c>
      <c r="D7932" s="10" t="s">
        <v>8025</v>
      </c>
      <c r="E7932" s="10" t="s">
        <v>8031</v>
      </c>
      <c r="F7932" s="11">
        <v>1</v>
      </c>
      <c r="G7932" s="11">
        <v>760</v>
      </c>
      <c r="H7932" s="11">
        <v>995</v>
      </c>
      <c r="I7932" s="11">
        <v>159</v>
      </c>
      <c r="J7932" s="11">
        <v>5</v>
      </c>
      <c r="K7932" s="11" t="s">
        <v>8034</v>
      </c>
      <c r="L7932" s="11">
        <f t="shared" si="369"/>
        <v>1154</v>
      </c>
      <c r="M7932" s="11">
        <f t="shared" si="370"/>
        <v>-394</v>
      </c>
      <c r="N7932" s="12">
        <f t="shared" si="371"/>
        <v>-0.51842105263157889</v>
      </c>
    </row>
    <row r="7933" spans="1:14" x14ac:dyDescent="0.3">
      <c r="A7933" s="8" t="s">
        <v>7942</v>
      </c>
      <c r="B7933" s="9">
        <v>45655</v>
      </c>
      <c r="C7933" s="10" t="s">
        <v>8011</v>
      </c>
      <c r="D7933" s="10" t="s">
        <v>8021</v>
      </c>
      <c r="E7933" s="10" t="s">
        <v>8031</v>
      </c>
      <c r="F7933" s="11">
        <v>2</v>
      </c>
      <c r="G7933" s="11">
        <v>1232</v>
      </c>
      <c r="H7933" s="11">
        <v>922</v>
      </c>
      <c r="I7933" s="11">
        <v>153</v>
      </c>
      <c r="J7933" s="11">
        <v>7</v>
      </c>
      <c r="K7933" s="11" t="s">
        <v>8035</v>
      </c>
      <c r="L7933" s="11">
        <f t="shared" si="369"/>
        <v>1075</v>
      </c>
      <c r="M7933" s="11">
        <f t="shared" si="370"/>
        <v>157</v>
      </c>
      <c r="N7933" s="12">
        <f t="shared" si="371"/>
        <v>0.12743506493506493</v>
      </c>
    </row>
    <row r="7934" spans="1:14" x14ac:dyDescent="0.3">
      <c r="A7934" s="8" t="s">
        <v>7943</v>
      </c>
      <c r="B7934" s="9">
        <v>45655</v>
      </c>
      <c r="C7934" s="10" t="s">
        <v>8011</v>
      </c>
      <c r="D7934" s="10" t="s">
        <v>8021</v>
      </c>
      <c r="E7934" s="10" t="s">
        <v>8032</v>
      </c>
      <c r="F7934" s="11">
        <v>3</v>
      </c>
      <c r="G7934" s="11">
        <v>2499</v>
      </c>
      <c r="H7934" s="11">
        <v>1088</v>
      </c>
      <c r="I7934" s="11">
        <v>169</v>
      </c>
      <c r="J7934" s="11">
        <v>7</v>
      </c>
      <c r="K7934" s="11" t="s">
        <v>8035</v>
      </c>
      <c r="L7934" s="11">
        <f t="shared" si="369"/>
        <v>1257</v>
      </c>
      <c r="M7934" s="11">
        <f t="shared" si="370"/>
        <v>1242</v>
      </c>
      <c r="N7934" s="12">
        <f t="shared" si="371"/>
        <v>0.49699879951980791</v>
      </c>
    </row>
    <row r="7935" spans="1:14" x14ac:dyDescent="0.3">
      <c r="A7935" s="8" t="s">
        <v>7944</v>
      </c>
      <c r="B7935" s="9">
        <v>45655</v>
      </c>
      <c r="C7935" s="10" t="s">
        <v>8011</v>
      </c>
      <c r="D7935" s="10" t="s">
        <v>8021</v>
      </c>
      <c r="E7935" s="10" t="s">
        <v>8033</v>
      </c>
      <c r="F7935" s="11">
        <v>3</v>
      </c>
      <c r="G7935" s="11">
        <v>2130</v>
      </c>
      <c r="H7935" s="11">
        <v>1422</v>
      </c>
      <c r="I7935" s="11">
        <v>103</v>
      </c>
      <c r="J7935" s="11">
        <v>3</v>
      </c>
      <c r="K7935" s="11" t="s">
        <v>8034</v>
      </c>
      <c r="L7935" s="11">
        <f t="shared" si="369"/>
        <v>1525</v>
      </c>
      <c r="M7935" s="11">
        <f t="shared" si="370"/>
        <v>605</v>
      </c>
      <c r="N7935" s="12">
        <f t="shared" si="371"/>
        <v>0.284037558685446</v>
      </c>
    </row>
    <row r="7936" spans="1:14" x14ac:dyDescent="0.3">
      <c r="A7936" s="8" t="s">
        <v>7945</v>
      </c>
      <c r="B7936" s="9">
        <v>45655</v>
      </c>
      <c r="C7936" s="10" t="s">
        <v>8012</v>
      </c>
      <c r="D7936" s="10" t="s">
        <v>8027</v>
      </c>
      <c r="E7936" s="10" t="s">
        <v>8032</v>
      </c>
      <c r="F7936" s="11">
        <v>5</v>
      </c>
      <c r="G7936" s="11">
        <v>4030</v>
      </c>
      <c r="H7936" s="11">
        <v>1396</v>
      </c>
      <c r="I7936" s="11">
        <v>160</v>
      </c>
      <c r="J7936" s="11">
        <v>2</v>
      </c>
      <c r="K7936" s="11" t="s">
        <v>8034</v>
      </c>
      <c r="L7936" s="11">
        <f t="shared" si="369"/>
        <v>1556</v>
      </c>
      <c r="M7936" s="11">
        <f t="shared" si="370"/>
        <v>2474</v>
      </c>
      <c r="N7936" s="12">
        <f t="shared" si="371"/>
        <v>0.61389578163771708</v>
      </c>
    </row>
    <row r="7937" spans="1:14" x14ac:dyDescent="0.3">
      <c r="A7937" s="8" t="s">
        <v>7946</v>
      </c>
      <c r="B7937" s="9">
        <v>45655</v>
      </c>
      <c r="C7937" s="10" t="s">
        <v>8012</v>
      </c>
      <c r="D7937" s="10" t="s">
        <v>8028</v>
      </c>
      <c r="E7937" s="10" t="s">
        <v>8032</v>
      </c>
      <c r="F7937" s="11">
        <v>1</v>
      </c>
      <c r="G7937" s="11">
        <v>665</v>
      </c>
      <c r="H7937" s="11">
        <v>1285</v>
      </c>
      <c r="I7937" s="11">
        <v>114</v>
      </c>
      <c r="J7937" s="11">
        <v>2</v>
      </c>
      <c r="K7937" s="11" t="s">
        <v>8034</v>
      </c>
      <c r="L7937" s="11">
        <f t="shared" si="369"/>
        <v>1399</v>
      </c>
      <c r="M7937" s="11">
        <f t="shared" si="370"/>
        <v>-734</v>
      </c>
      <c r="N7937" s="12">
        <f t="shared" si="371"/>
        <v>-1.1037593984962406</v>
      </c>
    </row>
    <row r="7938" spans="1:14" x14ac:dyDescent="0.3">
      <c r="A7938" s="8" t="s">
        <v>7947</v>
      </c>
      <c r="B7938" s="9">
        <v>45655</v>
      </c>
      <c r="C7938" s="10" t="s">
        <v>8012</v>
      </c>
      <c r="D7938" s="10" t="s">
        <v>8027</v>
      </c>
      <c r="E7938" s="10" t="s">
        <v>8031</v>
      </c>
      <c r="F7938" s="11">
        <v>1</v>
      </c>
      <c r="G7938" s="11">
        <v>796</v>
      </c>
      <c r="H7938" s="11">
        <v>718</v>
      </c>
      <c r="I7938" s="11">
        <v>107</v>
      </c>
      <c r="J7938" s="11">
        <v>7</v>
      </c>
      <c r="K7938" s="11" t="s">
        <v>8034</v>
      </c>
      <c r="L7938" s="11">
        <f t="shared" ref="L7938:L8001" si="372">H7938+I7938</f>
        <v>825</v>
      </c>
      <c r="M7938" s="11">
        <f t="shared" ref="M7938:M8001" si="373">G7938-L7938</f>
        <v>-29</v>
      </c>
      <c r="N7938" s="12">
        <f t="shared" ref="N7938:N8001" si="374">M7938/G7938</f>
        <v>-3.6432160804020099E-2</v>
      </c>
    </row>
    <row r="7939" spans="1:14" x14ac:dyDescent="0.3">
      <c r="A7939" s="8" t="s">
        <v>7948</v>
      </c>
      <c r="B7939" s="9">
        <v>45655</v>
      </c>
      <c r="C7939" s="10" t="s">
        <v>8013</v>
      </c>
      <c r="D7939" s="10" t="s">
        <v>8022</v>
      </c>
      <c r="E7939" s="10" t="s">
        <v>8032</v>
      </c>
      <c r="F7939" s="11">
        <v>2</v>
      </c>
      <c r="G7939" s="11">
        <v>1638</v>
      </c>
      <c r="H7939" s="11">
        <v>748</v>
      </c>
      <c r="I7939" s="11">
        <v>147</v>
      </c>
      <c r="J7939" s="11">
        <v>2</v>
      </c>
      <c r="K7939" s="11" t="s">
        <v>8034</v>
      </c>
      <c r="L7939" s="11">
        <f t="shared" si="372"/>
        <v>895</v>
      </c>
      <c r="M7939" s="11">
        <f t="shared" si="373"/>
        <v>743</v>
      </c>
      <c r="N7939" s="12">
        <f t="shared" si="374"/>
        <v>0.4536019536019536</v>
      </c>
    </row>
    <row r="7940" spans="1:14" x14ac:dyDescent="0.3">
      <c r="A7940" s="8" t="s">
        <v>7949</v>
      </c>
      <c r="B7940" s="9">
        <v>45655</v>
      </c>
      <c r="C7940" s="10" t="s">
        <v>8014</v>
      </c>
      <c r="D7940" s="10" t="s">
        <v>8024</v>
      </c>
      <c r="E7940" s="10" t="s">
        <v>8032</v>
      </c>
      <c r="F7940" s="11">
        <v>2</v>
      </c>
      <c r="G7940" s="11">
        <v>1310</v>
      </c>
      <c r="H7940" s="11">
        <v>979</v>
      </c>
      <c r="I7940" s="11">
        <v>135</v>
      </c>
      <c r="J7940" s="11">
        <v>7</v>
      </c>
      <c r="K7940" s="11" t="s">
        <v>8035</v>
      </c>
      <c r="L7940" s="11">
        <f t="shared" si="372"/>
        <v>1114</v>
      </c>
      <c r="M7940" s="11">
        <f t="shared" si="373"/>
        <v>196</v>
      </c>
      <c r="N7940" s="12">
        <f t="shared" si="374"/>
        <v>0.14961832061068703</v>
      </c>
    </row>
    <row r="7941" spans="1:14" x14ac:dyDescent="0.3">
      <c r="A7941" s="8" t="s">
        <v>7950</v>
      </c>
      <c r="B7941" s="9">
        <v>45655</v>
      </c>
      <c r="C7941" s="10" t="s">
        <v>8013</v>
      </c>
      <c r="D7941" s="10" t="s">
        <v>8017</v>
      </c>
      <c r="E7941" s="10" t="s">
        <v>8031</v>
      </c>
      <c r="F7941" s="11">
        <v>2</v>
      </c>
      <c r="G7941" s="11">
        <v>1660</v>
      </c>
      <c r="H7941" s="11">
        <v>1022</v>
      </c>
      <c r="I7941" s="11">
        <v>113</v>
      </c>
      <c r="J7941" s="11">
        <v>7</v>
      </c>
      <c r="K7941" s="11" t="s">
        <v>8034</v>
      </c>
      <c r="L7941" s="11">
        <f t="shared" si="372"/>
        <v>1135</v>
      </c>
      <c r="M7941" s="11">
        <f t="shared" si="373"/>
        <v>525</v>
      </c>
      <c r="N7941" s="12">
        <f t="shared" si="374"/>
        <v>0.31626506024096385</v>
      </c>
    </row>
    <row r="7942" spans="1:14" x14ac:dyDescent="0.3">
      <c r="A7942" s="8" t="s">
        <v>7951</v>
      </c>
      <c r="B7942" s="9">
        <v>45655</v>
      </c>
      <c r="C7942" s="10" t="s">
        <v>8011</v>
      </c>
      <c r="D7942" s="10" t="s">
        <v>8021</v>
      </c>
      <c r="E7942" s="10" t="s">
        <v>8031</v>
      </c>
      <c r="F7942" s="11">
        <v>2</v>
      </c>
      <c r="G7942" s="11">
        <v>1752</v>
      </c>
      <c r="H7942" s="11">
        <v>543</v>
      </c>
      <c r="I7942" s="11">
        <v>216</v>
      </c>
      <c r="J7942" s="11">
        <v>2</v>
      </c>
      <c r="K7942" s="11" t="s">
        <v>8034</v>
      </c>
      <c r="L7942" s="11">
        <f t="shared" si="372"/>
        <v>759</v>
      </c>
      <c r="M7942" s="11">
        <f t="shared" si="373"/>
        <v>993</v>
      </c>
      <c r="N7942" s="12">
        <f t="shared" si="374"/>
        <v>0.56678082191780821</v>
      </c>
    </row>
    <row r="7943" spans="1:14" x14ac:dyDescent="0.3">
      <c r="A7943" s="8" t="s">
        <v>7952</v>
      </c>
      <c r="B7943" s="9">
        <v>45655</v>
      </c>
      <c r="C7943" s="10" t="s">
        <v>8013</v>
      </c>
      <c r="D7943" s="10" t="s">
        <v>8022</v>
      </c>
      <c r="E7943" s="10" t="s">
        <v>8032</v>
      </c>
      <c r="F7943" s="11">
        <v>3</v>
      </c>
      <c r="G7943" s="11">
        <v>1740</v>
      </c>
      <c r="H7943" s="11">
        <v>527</v>
      </c>
      <c r="I7943" s="11">
        <v>199</v>
      </c>
      <c r="J7943" s="11">
        <v>7</v>
      </c>
      <c r="K7943" s="11" t="s">
        <v>8034</v>
      </c>
      <c r="L7943" s="11">
        <f t="shared" si="372"/>
        <v>726</v>
      </c>
      <c r="M7943" s="11">
        <f t="shared" si="373"/>
        <v>1014</v>
      </c>
      <c r="N7943" s="12">
        <f t="shared" si="374"/>
        <v>0.58275862068965523</v>
      </c>
    </row>
    <row r="7944" spans="1:14" x14ac:dyDescent="0.3">
      <c r="A7944" s="8" t="s">
        <v>7953</v>
      </c>
      <c r="B7944" s="9">
        <v>45655</v>
      </c>
      <c r="C7944" s="10" t="s">
        <v>8014</v>
      </c>
      <c r="D7944" s="10" t="s">
        <v>8024</v>
      </c>
      <c r="E7944" s="10" t="s">
        <v>8031</v>
      </c>
      <c r="F7944" s="11">
        <v>4</v>
      </c>
      <c r="G7944" s="11">
        <v>3348</v>
      </c>
      <c r="H7944" s="11">
        <v>1301</v>
      </c>
      <c r="I7944" s="11">
        <v>130</v>
      </c>
      <c r="J7944" s="11">
        <v>2</v>
      </c>
      <c r="K7944" s="11" t="s">
        <v>8034</v>
      </c>
      <c r="L7944" s="11">
        <f t="shared" si="372"/>
        <v>1431</v>
      </c>
      <c r="M7944" s="11">
        <f t="shared" si="373"/>
        <v>1917</v>
      </c>
      <c r="N7944" s="12">
        <f t="shared" si="374"/>
        <v>0.57258064516129037</v>
      </c>
    </row>
    <row r="7945" spans="1:14" x14ac:dyDescent="0.3">
      <c r="A7945" s="8" t="s">
        <v>7954</v>
      </c>
      <c r="B7945" s="9">
        <v>45656</v>
      </c>
      <c r="C7945" s="10" t="s">
        <v>8012</v>
      </c>
      <c r="D7945" s="10" t="s">
        <v>8028</v>
      </c>
      <c r="E7945" s="10" t="s">
        <v>8033</v>
      </c>
      <c r="F7945" s="11">
        <v>1</v>
      </c>
      <c r="G7945" s="11">
        <v>757</v>
      </c>
      <c r="H7945" s="11">
        <v>1070</v>
      </c>
      <c r="I7945" s="11">
        <v>180</v>
      </c>
      <c r="J7945" s="11">
        <v>7</v>
      </c>
      <c r="K7945" s="11" t="s">
        <v>8034</v>
      </c>
      <c r="L7945" s="11">
        <f t="shared" si="372"/>
        <v>1250</v>
      </c>
      <c r="M7945" s="11">
        <f t="shared" si="373"/>
        <v>-493</v>
      </c>
      <c r="N7945" s="12">
        <f t="shared" si="374"/>
        <v>-0.65125495376486131</v>
      </c>
    </row>
    <row r="7946" spans="1:14" x14ac:dyDescent="0.3">
      <c r="A7946" s="8" t="s">
        <v>7955</v>
      </c>
      <c r="B7946" s="9">
        <v>45656</v>
      </c>
      <c r="C7946" s="10" t="s">
        <v>8012</v>
      </c>
      <c r="D7946" s="10" t="s">
        <v>8016</v>
      </c>
      <c r="E7946" s="10" t="s">
        <v>8032</v>
      </c>
      <c r="F7946" s="11">
        <v>4</v>
      </c>
      <c r="G7946" s="11">
        <v>2304</v>
      </c>
      <c r="H7946" s="11">
        <v>1045</v>
      </c>
      <c r="I7946" s="11">
        <v>137</v>
      </c>
      <c r="J7946" s="11">
        <v>7</v>
      </c>
      <c r="K7946" s="11" t="s">
        <v>8034</v>
      </c>
      <c r="L7946" s="11">
        <f t="shared" si="372"/>
        <v>1182</v>
      </c>
      <c r="M7946" s="11">
        <f t="shared" si="373"/>
        <v>1122</v>
      </c>
      <c r="N7946" s="12">
        <f t="shared" si="374"/>
        <v>0.48697916666666669</v>
      </c>
    </row>
    <row r="7947" spans="1:14" x14ac:dyDescent="0.3">
      <c r="A7947" s="8" t="s">
        <v>7956</v>
      </c>
      <c r="B7947" s="9">
        <v>45656</v>
      </c>
      <c r="C7947" s="10" t="s">
        <v>8013</v>
      </c>
      <c r="D7947" s="10" t="s">
        <v>8022</v>
      </c>
      <c r="E7947" s="10" t="s">
        <v>8033</v>
      </c>
      <c r="F7947" s="11">
        <v>1</v>
      </c>
      <c r="G7947" s="11">
        <v>562</v>
      </c>
      <c r="H7947" s="11">
        <v>1262</v>
      </c>
      <c r="I7947" s="11">
        <v>190</v>
      </c>
      <c r="J7947" s="11">
        <v>2</v>
      </c>
      <c r="K7947" s="11" t="s">
        <v>8034</v>
      </c>
      <c r="L7947" s="11">
        <f t="shared" si="372"/>
        <v>1452</v>
      </c>
      <c r="M7947" s="11">
        <f t="shared" si="373"/>
        <v>-890</v>
      </c>
      <c r="N7947" s="12">
        <f t="shared" si="374"/>
        <v>-1.5836298932384341</v>
      </c>
    </row>
    <row r="7948" spans="1:14" x14ac:dyDescent="0.3">
      <c r="A7948" s="8" t="s">
        <v>7957</v>
      </c>
      <c r="B7948" s="9">
        <v>45656</v>
      </c>
      <c r="C7948" s="10" t="s">
        <v>8014</v>
      </c>
      <c r="D7948" s="10" t="s">
        <v>8020</v>
      </c>
      <c r="E7948" s="10" t="s">
        <v>8033</v>
      </c>
      <c r="F7948" s="11">
        <v>1</v>
      </c>
      <c r="G7948" s="11">
        <v>773</v>
      </c>
      <c r="H7948" s="11">
        <v>1302</v>
      </c>
      <c r="I7948" s="11">
        <v>204</v>
      </c>
      <c r="J7948" s="11">
        <v>4</v>
      </c>
      <c r="K7948" s="11" t="s">
        <v>8034</v>
      </c>
      <c r="L7948" s="11">
        <f t="shared" si="372"/>
        <v>1506</v>
      </c>
      <c r="M7948" s="11">
        <f t="shared" si="373"/>
        <v>-733</v>
      </c>
      <c r="N7948" s="12">
        <f t="shared" si="374"/>
        <v>-0.94825355756791718</v>
      </c>
    </row>
    <row r="7949" spans="1:14" x14ac:dyDescent="0.3">
      <c r="A7949" s="8" t="s">
        <v>7958</v>
      </c>
      <c r="B7949" s="9">
        <v>45656</v>
      </c>
      <c r="C7949" s="10" t="s">
        <v>8011</v>
      </c>
      <c r="D7949" s="10" t="s">
        <v>8023</v>
      </c>
      <c r="E7949" s="10" t="s">
        <v>8031</v>
      </c>
      <c r="F7949" s="11">
        <v>4</v>
      </c>
      <c r="G7949" s="11">
        <v>2876</v>
      </c>
      <c r="H7949" s="11">
        <v>490</v>
      </c>
      <c r="I7949" s="11">
        <v>196</v>
      </c>
      <c r="J7949" s="11">
        <v>3</v>
      </c>
      <c r="K7949" s="11" t="s">
        <v>8034</v>
      </c>
      <c r="L7949" s="11">
        <f t="shared" si="372"/>
        <v>686</v>
      </c>
      <c r="M7949" s="11">
        <f t="shared" si="373"/>
        <v>2190</v>
      </c>
      <c r="N7949" s="12">
        <f t="shared" si="374"/>
        <v>0.76147426981919331</v>
      </c>
    </row>
    <row r="7950" spans="1:14" x14ac:dyDescent="0.3">
      <c r="A7950" s="8" t="s">
        <v>7959</v>
      </c>
      <c r="B7950" s="9">
        <v>45656</v>
      </c>
      <c r="C7950" s="10" t="s">
        <v>8014</v>
      </c>
      <c r="D7950" s="10" t="s">
        <v>8018</v>
      </c>
      <c r="E7950" s="10" t="s">
        <v>8032</v>
      </c>
      <c r="F7950" s="11">
        <v>4</v>
      </c>
      <c r="G7950" s="11">
        <v>2596</v>
      </c>
      <c r="H7950" s="11">
        <v>879</v>
      </c>
      <c r="I7950" s="11">
        <v>194</v>
      </c>
      <c r="J7950" s="11">
        <v>6</v>
      </c>
      <c r="K7950" s="11" t="s">
        <v>8034</v>
      </c>
      <c r="L7950" s="11">
        <f t="shared" si="372"/>
        <v>1073</v>
      </c>
      <c r="M7950" s="11">
        <f t="shared" si="373"/>
        <v>1523</v>
      </c>
      <c r="N7950" s="12">
        <f t="shared" si="374"/>
        <v>0.58667180277349773</v>
      </c>
    </row>
    <row r="7951" spans="1:14" x14ac:dyDescent="0.3">
      <c r="A7951" s="8" t="s">
        <v>7960</v>
      </c>
      <c r="B7951" s="9">
        <v>45656</v>
      </c>
      <c r="C7951" s="10" t="s">
        <v>8012</v>
      </c>
      <c r="D7951" s="10" t="s">
        <v>8027</v>
      </c>
      <c r="E7951" s="10" t="s">
        <v>8031</v>
      </c>
      <c r="F7951" s="11">
        <v>1</v>
      </c>
      <c r="G7951" s="11">
        <v>638</v>
      </c>
      <c r="H7951" s="11">
        <v>815</v>
      </c>
      <c r="I7951" s="11">
        <v>111</v>
      </c>
      <c r="J7951" s="11">
        <v>4</v>
      </c>
      <c r="K7951" s="11" t="s">
        <v>8034</v>
      </c>
      <c r="L7951" s="11">
        <f t="shared" si="372"/>
        <v>926</v>
      </c>
      <c r="M7951" s="11">
        <f t="shared" si="373"/>
        <v>-288</v>
      </c>
      <c r="N7951" s="12">
        <f t="shared" si="374"/>
        <v>-0.45141065830721006</v>
      </c>
    </row>
    <row r="7952" spans="1:14" x14ac:dyDescent="0.3">
      <c r="A7952" s="8" t="s">
        <v>7961</v>
      </c>
      <c r="B7952" s="9">
        <v>45656</v>
      </c>
      <c r="C7952" s="10" t="s">
        <v>8011</v>
      </c>
      <c r="D7952" s="10" t="s">
        <v>8021</v>
      </c>
      <c r="E7952" s="10" t="s">
        <v>8033</v>
      </c>
      <c r="F7952" s="11">
        <v>3</v>
      </c>
      <c r="G7952" s="11">
        <v>2328</v>
      </c>
      <c r="H7952" s="11">
        <v>850</v>
      </c>
      <c r="I7952" s="11">
        <v>136</v>
      </c>
      <c r="J7952" s="11">
        <v>5</v>
      </c>
      <c r="K7952" s="11" t="s">
        <v>8034</v>
      </c>
      <c r="L7952" s="11">
        <f t="shared" si="372"/>
        <v>986</v>
      </c>
      <c r="M7952" s="11">
        <f t="shared" si="373"/>
        <v>1342</v>
      </c>
      <c r="N7952" s="12">
        <f t="shared" si="374"/>
        <v>0.57646048109965631</v>
      </c>
    </row>
    <row r="7953" spans="1:14" x14ac:dyDescent="0.3">
      <c r="A7953" s="8" t="s">
        <v>7962</v>
      </c>
      <c r="B7953" s="9">
        <v>45656</v>
      </c>
      <c r="C7953" s="10" t="s">
        <v>8012</v>
      </c>
      <c r="D7953" s="10" t="s">
        <v>8028</v>
      </c>
      <c r="E7953" s="10" t="s">
        <v>8031</v>
      </c>
      <c r="F7953" s="11">
        <v>4</v>
      </c>
      <c r="G7953" s="11">
        <v>3388</v>
      </c>
      <c r="H7953" s="11">
        <v>450</v>
      </c>
      <c r="I7953" s="11">
        <v>122</v>
      </c>
      <c r="J7953" s="11">
        <v>2</v>
      </c>
      <c r="K7953" s="11" t="s">
        <v>8034</v>
      </c>
      <c r="L7953" s="11">
        <f t="shared" si="372"/>
        <v>572</v>
      </c>
      <c r="M7953" s="11">
        <f t="shared" si="373"/>
        <v>2816</v>
      </c>
      <c r="N7953" s="12">
        <f t="shared" si="374"/>
        <v>0.83116883116883122</v>
      </c>
    </row>
    <row r="7954" spans="1:14" x14ac:dyDescent="0.3">
      <c r="A7954" s="8" t="s">
        <v>7963</v>
      </c>
      <c r="B7954" s="9">
        <v>45656</v>
      </c>
      <c r="C7954" s="10" t="s">
        <v>8014</v>
      </c>
      <c r="D7954" s="10" t="s">
        <v>8024</v>
      </c>
      <c r="E7954" s="10" t="s">
        <v>8033</v>
      </c>
      <c r="F7954" s="11">
        <v>2</v>
      </c>
      <c r="G7954" s="11">
        <v>1796</v>
      </c>
      <c r="H7954" s="11">
        <v>819</v>
      </c>
      <c r="I7954" s="11">
        <v>177</v>
      </c>
      <c r="J7954" s="11">
        <v>6</v>
      </c>
      <c r="K7954" s="11" t="s">
        <v>8034</v>
      </c>
      <c r="L7954" s="11">
        <f t="shared" si="372"/>
        <v>996</v>
      </c>
      <c r="M7954" s="11">
        <f t="shared" si="373"/>
        <v>800</v>
      </c>
      <c r="N7954" s="12">
        <f t="shared" si="374"/>
        <v>0.44543429844097998</v>
      </c>
    </row>
    <row r="7955" spans="1:14" x14ac:dyDescent="0.3">
      <c r="A7955" s="8" t="s">
        <v>7964</v>
      </c>
      <c r="B7955" s="9">
        <v>45656</v>
      </c>
      <c r="C7955" s="10" t="s">
        <v>8014</v>
      </c>
      <c r="D7955" s="10" t="s">
        <v>8026</v>
      </c>
      <c r="E7955" s="10" t="s">
        <v>8033</v>
      </c>
      <c r="F7955" s="11">
        <v>4</v>
      </c>
      <c r="G7955" s="11">
        <v>3348</v>
      </c>
      <c r="H7955" s="11">
        <v>460</v>
      </c>
      <c r="I7955" s="11">
        <v>137</v>
      </c>
      <c r="J7955" s="11">
        <v>4</v>
      </c>
      <c r="K7955" s="11" t="s">
        <v>8035</v>
      </c>
      <c r="L7955" s="11">
        <f t="shared" si="372"/>
        <v>597</v>
      </c>
      <c r="M7955" s="11">
        <f t="shared" si="373"/>
        <v>2751</v>
      </c>
      <c r="N7955" s="12">
        <f t="shared" si="374"/>
        <v>0.82168458781362008</v>
      </c>
    </row>
    <row r="7956" spans="1:14" x14ac:dyDescent="0.3">
      <c r="A7956" s="8" t="s">
        <v>7965</v>
      </c>
      <c r="B7956" s="9">
        <v>45656</v>
      </c>
      <c r="C7956" s="10" t="s">
        <v>8014</v>
      </c>
      <c r="D7956" s="10" t="s">
        <v>8026</v>
      </c>
      <c r="E7956" s="10" t="s">
        <v>8031</v>
      </c>
      <c r="F7956" s="11">
        <v>4</v>
      </c>
      <c r="G7956" s="11">
        <v>2400</v>
      </c>
      <c r="H7956" s="11">
        <v>475</v>
      </c>
      <c r="I7956" s="11">
        <v>134</v>
      </c>
      <c r="J7956" s="11">
        <v>7</v>
      </c>
      <c r="K7956" s="11" t="s">
        <v>8035</v>
      </c>
      <c r="L7956" s="11">
        <f t="shared" si="372"/>
        <v>609</v>
      </c>
      <c r="M7956" s="11">
        <f t="shared" si="373"/>
        <v>1791</v>
      </c>
      <c r="N7956" s="12">
        <f t="shared" si="374"/>
        <v>0.74624999999999997</v>
      </c>
    </row>
    <row r="7957" spans="1:14" x14ac:dyDescent="0.3">
      <c r="A7957" s="8" t="s">
        <v>7966</v>
      </c>
      <c r="B7957" s="9">
        <v>45656</v>
      </c>
      <c r="C7957" s="10" t="s">
        <v>8013</v>
      </c>
      <c r="D7957" s="10" t="s">
        <v>8025</v>
      </c>
      <c r="E7957" s="10" t="s">
        <v>8031</v>
      </c>
      <c r="F7957" s="11">
        <v>1</v>
      </c>
      <c r="G7957" s="11">
        <v>772</v>
      </c>
      <c r="H7957" s="11">
        <v>709</v>
      </c>
      <c r="I7957" s="11">
        <v>197</v>
      </c>
      <c r="J7957" s="11">
        <v>5</v>
      </c>
      <c r="K7957" s="11" t="s">
        <v>8035</v>
      </c>
      <c r="L7957" s="11">
        <f t="shared" si="372"/>
        <v>906</v>
      </c>
      <c r="M7957" s="11">
        <f t="shared" si="373"/>
        <v>-134</v>
      </c>
      <c r="N7957" s="12">
        <f t="shared" si="374"/>
        <v>-0.17357512953367876</v>
      </c>
    </row>
    <row r="7958" spans="1:14" x14ac:dyDescent="0.3">
      <c r="A7958" s="8" t="s">
        <v>7967</v>
      </c>
      <c r="B7958" s="9">
        <v>45656</v>
      </c>
      <c r="C7958" s="10" t="s">
        <v>8011</v>
      </c>
      <c r="D7958" s="10" t="s">
        <v>8015</v>
      </c>
      <c r="E7958" s="10" t="s">
        <v>8033</v>
      </c>
      <c r="F7958" s="11">
        <v>3</v>
      </c>
      <c r="G7958" s="11">
        <v>1743</v>
      </c>
      <c r="H7958" s="11">
        <v>463</v>
      </c>
      <c r="I7958" s="11">
        <v>186</v>
      </c>
      <c r="J7958" s="11">
        <v>2</v>
      </c>
      <c r="K7958" s="11" t="s">
        <v>8034</v>
      </c>
      <c r="L7958" s="11">
        <f t="shared" si="372"/>
        <v>649</v>
      </c>
      <c r="M7958" s="11">
        <f t="shared" si="373"/>
        <v>1094</v>
      </c>
      <c r="N7958" s="12">
        <f t="shared" si="374"/>
        <v>0.627653471026965</v>
      </c>
    </row>
    <row r="7959" spans="1:14" x14ac:dyDescent="0.3">
      <c r="A7959" s="8" t="s">
        <v>7968</v>
      </c>
      <c r="B7959" s="9">
        <v>45656</v>
      </c>
      <c r="C7959" s="10" t="s">
        <v>8013</v>
      </c>
      <c r="D7959" s="10" t="s">
        <v>8022</v>
      </c>
      <c r="E7959" s="10" t="s">
        <v>8031</v>
      </c>
      <c r="F7959" s="11">
        <v>5</v>
      </c>
      <c r="G7959" s="11">
        <v>3245</v>
      </c>
      <c r="H7959" s="11">
        <v>441</v>
      </c>
      <c r="I7959" s="11">
        <v>180</v>
      </c>
      <c r="J7959" s="11">
        <v>7</v>
      </c>
      <c r="K7959" s="11" t="s">
        <v>8035</v>
      </c>
      <c r="L7959" s="11">
        <f t="shared" si="372"/>
        <v>621</v>
      </c>
      <c r="M7959" s="11">
        <f t="shared" si="373"/>
        <v>2624</v>
      </c>
      <c r="N7959" s="12">
        <f t="shared" si="374"/>
        <v>0.80862865947611706</v>
      </c>
    </row>
    <row r="7960" spans="1:14" x14ac:dyDescent="0.3">
      <c r="A7960" s="8" t="s">
        <v>7969</v>
      </c>
      <c r="B7960" s="9">
        <v>45656</v>
      </c>
      <c r="C7960" s="10" t="s">
        <v>8012</v>
      </c>
      <c r="D7960" s="10" t="s">
        <v>8028</v>
      </c>
      <c r="E7960" s="10" t="s">
        <v>8032</v>
      </c>
      <c r="F7960" s="11">
        <v>4</v>
      </c>
      <c r="G7960" s="11">
        <v>3372</v>
      </c>
      <c r="H7960" s="11">
        <v>1250</v>
      </c>
      <c r="I7960" s="11">
        <v>143</v>
      </c>
      <c r="J7960" s="11">
        <v>6</v>
      </c>
      <c r="K7960" s="11" t="s">
        <v>8034</v>
      </c>
      <c r="L7960" s="11">
        <f t="shared" si="372"/>
        <v>1393</v>
      </c>
      <c r="M7960" s="11">
        <f t="shared" si="373"/>
        <v>1979</v>
      </c>
      <c r="N7960" s="12">
        <f t="shared" si="374"/>
        <v>0.58689205219454332</v>
      </c>
    </row>
    <row r="7961" spans="1:14" x14ac:dyDescent="0.3">
      <c r="A7961" s="8" t="s">
        <v>7970</v>
      </c>
      <c r="B7961" s="9">
        <v>45656</v>
      </c>
      <c r="C7961" s="10" t="s">
        <v>8013</v>
      </c>
      <c r="D7961" s="10" t="s">
        <v>8017</v>
      </c>
      <c r="E7961" s="10" t="s">
        <v>8031</v>
      </c>
      <c r="F7961" s="11">
        <v>4</v>
      </c>
      <c r="G7961" s="11">
        <v>2948</v>
      </c>
      <c r="H7961" s="11">
        <v>1269</v>
      </c>
      <c r="I7961" s="11">
        <v>134</v>
      </c>
      <c r="J7961" s="11">
        <v>7</v>
      </c>
      <c r="K7961" s="11" t="s">
        <v>8034</v>
      </c>
      <c r="L7961" s="11">
        <f t="shared" si="372"/>
        <v>1403</v>
      </c>
      <c r="M7961" s="11">
        <f t="shared" si="373"/>
        <v>1545</v>
      </c>
      <c r="N7961" s="12">
        <f t="shared" si="374"/>
        <v>0.52408412483039346</v>
      </c>
    </row>
    <row r="7962" spans="1:14" x14ac:dyDescent="0.3">
      <c r="A7962" s="8" t="s">
        <v>7971</v>
      </c>
      <c r="B7962" s="9">
        <v>45656</v>
      </c>
      <c r="C7962" s="10" t="s">
        <v>8011</v>
      </c>
      <c r="D7962" s="10" t="s">
        <v>8023</v>
      </c>
      <c r="E7962" s="10" t="s">
        <v>8033</v>
      </c>
      <c r="F7962" s="11">
        <v>1</v>
      </c>
      <c r="G7962" s="11">
        <v>690</v>
      </c>
      <c r="H7962" s="11">
        <v>1108</v>
      </c>
      <c r="I7962" s="11">
        <v>149</v>
      </c>
      <c r="J7962" s="11">
        <v>6</v>
      </c>
      <c r="K7962" s="11" t="s">
        <v>8035</v>
      </c>
      <c r="L7962" s="11">
        <f t="shared" si="372"/>
        <v>1257</v>
      </c>
      <c r="M7962" s="11">
        <f t="shared" si="373"/>
        <v>-567</v>
      </c>
      <c r="N7962" s="12">
        <f t="shared" si="374"/>
        <v>-0.82173913043478264</v>
      </c>
    </row>
    <row r="7963" spans="1:14" x14ac:dyDescent="0.3">
      <c r="A7963" s="8" t="s">
        <v>7972</v>
      </c>
      <c r="B7963" s="9">
        <v>45656</v>
      </c>
      <c r="C7963" s="10" t="s">
        <v>8014</v>
      </c>
      <c r="D7963" s="10" t="s">
        <v>8018</v>
      </c>
      <c r="E7963" s="10" t="s">
        <v>8032</v>
      </c>
      <c r="F7963" s="11">
        <v>4</v>
      </c>
      <c r="G7963" s="11">
        <v>2524</v>
      </c>
      <c r="H7963" s="11">
        <v>811</v>
      </c>
      <c r="I7963" s="11">
        <v>173</v>
      </c>
      <c r="J7963" s="11">
        <v>3</v>
      </c>
      <c r="K7963" s="11" t="s">
        <v>8034</v>
      </c>
      <c r="L7963" s="11">
        <f t="shared" si="372"/>
        <v>984</v>
      </c>
      <c r="M7963" s="11">
        <f t="shared" si="373"/>
        <v>1540</v>
      </c>
      <c r="N7963" s="12">
        <f t="shared" si="374"/>
        <v>0.61014263074484942</v>
      </c>
    </row>
    <row r="7964" spans="1:14" x14ac:dyDescent="0.3">
      <c r="A7964" s="8" t="s">
        <v>7973</v>
      </c>
      <c r="B7964" s="9">
        <v>45656</v>
      </c>
      <c r="C7964" s="10" t="s">
        <v>8013</v>
      </c>
      <c r="D7964" s="10" t="s">
        <v>8019</v>
      </c>
      <c r="E7964" s="10" t="s">
        <v>8032</v>
      </c>
      <c r="F7964" s="11">
        <v>3</v>
      </c>
      <c r="G7964" s="11">
        <v>2562</v>
      </c>
      <c r="H7964" s="11">
        <v>1323</v>
      </c>
      <c r="I7964" s="11">
        <v>134</v>
      </c>
      <c r="J7964" s="11">
        <v>6</v>
      </c>
      <c r="K7964" s="11" t="s">
        <v>8034</v>
      </c>
      <c r="L7964" s="11">
        <f t="shared" si="372"/>
        <v>1457</v>
      </c>
      <c r="M7964" s="11">
        <f t="shared" si="373"/>
        <v>1105</v>
      </c>
      <c r="N7964" s="12">
        <f t="shared" si="374"/>
        <v>0.43130366900858702</v>
      </c>
    </row>
    <row r="7965" spans="1:14" x14ac:dyDescent="0.3">
      <c r="A7965" s="8" t="s">
        <v>7974</v>
      </c>
      <c r="B7965" s="9">
        <v>45656</v>
      </c>
      <c r="C7965" s="10" t="s">
        <v>8012</v>
      </c>
      <c r="D7965" s="10" t="s">
        <v>8027</v>
      </c>
      <c r="E7965" s="10" t="s">
        <v>8031</v>
      </c>
      <c r="F7965" s="11">
        <v>5</v>
      </c>
      <c r="G7965" s="11">
        <v>3960</v>
      </c>
      <c r="H7965" s="11">
        <v>478</v>
      </c>
      <c r="I7965" s="11">
        <v>133</v>
      </c>
      <c r="J7965" s="11">
        <v>5</v>
      </c>
      <c r="K7965" s="11" t="s">
        <v>8034</v>
      </c>
      <c r="L7965" s="11">
        <f t="shared" si="372"/>
        <v>611</v>
      </c>
      <c r="M7965" s="11">
        <f t="shared" si="373"/>
        <v>3349</v>
      </c>
      <c r="N7965" s="12">
        <f t="shared" si="374"/>
        <v>0.84570707070707074</v>
      </c>
    </row>
    <row r="7966" spans="1:14" x14ac:dyDescent="0.3">
      <c r="A7966" s="8" t="s">
        <v>7975</v>
      </c>
      <c r="B7966" s="9">
        <v>45656</v>
      </c>
      <c r="C7966" s="10" t="s">
        <v>8011</v>
      </c>
      <c r="D7966" s="10" t="s">
        <v>8015</v>
      </c>
      <c r="E7966" s="10" t="s">
        <v>8033</v>
      </c>
      <c r="F7966" s="11">
        <v>4</v>
      </c>
      <c r="G7966" s="11">
        <v>2856</v>
      </c>
      <c r="H7966" s="11">
        <v>1442</v>
      </c>
      <c r="I7966" s="11">
        <v>204</v>
      </c>
      <c r="J7966" s="11">
        <v>2</v>
      </c>
      <c r="K7966" s="11" t="s">
        <v>8034</v>
      </c>
      <c r="L7966" s="11">
        <f t="shared" si="372"/>
        <v>1646</v>
      </c>
      <c r="M7966" s="11">
        <f t="shared" si="373"/>
        <v>1210</v>
      </c>
      <c r="N7966" s="12">
        <f t="shared" si="374"/>
        <v>0.42366946778711484</v>
      </c>
    </row>
    <row r="7967" spans="1:14" x14ac:dyDescent="0.3">
      <c r="A7967" s="8" t="s">
        <v>7976</v>
      </c>
      <c r="B7967" s="9">
        <v>45656</v>
      </c>
      <c r="C7967" s="10" t="s">
        <v>8013</v>
      </c>
      <c r="D7967" s="10" t="s">
        <v>8022</v>
      </c>
      <c r="E7967" s="10" t="s">
        <v>8031</v>
      </c>
      <c r="F7967" s="11">
        <v>5</v>
      </c>
      <c r="G7967" s="11">
        <v>3625</v>
      </c>
      <c r="H7967" s="11">
        <v>474</v>
      </c>
      <c r="I7967" s="11">
        <v>122</v>
      </c>
      <c r="J7967" s="11">
        <v>5</v>
      </c>
      <c r="K7967" s="11" t="s">
        <v>8034</v>
      </c>
      <c r="L7967" s="11">
        <f t="shared" si="372"/>
        <v>596</v>
      </c>
      <c r="M7967" s="11">
        <f t="shared" si="373"/>
        <v>3029</v>
      </c>
      <c r="N7967" s="12">
        <f t="shared" si="374"/>
        <v>0.83558620689655172</v>
      </c>
    </row>
    <row r="7968" spans="1:14" x14ac:dyDescent="0.3">
      <c r="A7968" s="8" t="s">
        <v>7977</v>
      </c>
      <c r="B7968" s="9">
        <v>45656</v>
      </c>
      <c r="C7968" s="10" t="s">
        <v>8013</v>
      </c>
      <c r="D7968" s="10" t="s">
        <v>8025</v>
      </c>
      <c r="E7968" s="10" t="s">
        <v>8032</v>
      </c>
      <c r="F7968" s="11">
        <v>1</v>
      </c>
      <c r="G7968" s="11">
        <v>555</v>
      </c>
      <c r="H7968" s="11">
        <v>971</v>
      </c>
      <c r="I7968" s="11">
        <v>139</v>
      </c>
      <c r="J7968" s="11">
        <v>2</v>
      </c>
      <c r="K7968" s="11" t="s">
        <v>8034</v>
      </c>
      <c r="L7968" s="11">
        <f t="shared" si="372"/>
        <v>1110</v>
      </c>
      <c r="M7968" s="11">
        <f t="shared" si="373"/>
        <v>-555</v>
      </c>
      <c r="N7968" s="12">
        <f t="shared" si="374"/>
        <v>-1</v>
      </c>
    </row>
    <row r="7969" spans="1:14" x14ac:dyDescent="0.3">
      <c r="A7969" s="8" t="s">
        <v>7978</v>
      </c>
      <c r="B7969" s="9">
        <v>45656</v>
      </c>
      <c r="C7969" s="10" t="s">
        <v>8013</v>
      </c>
      <c r="D7969" s="10" t="s">
        <v>8022</v>
      </c>
      <c r="E7969" s="10" t="s">
        <v>8032</v>
      </c>
      <c r="F7969" s="11">
        <v>1</v>
      </c>
      <c r="G7969" s="11">
        <v>671</v>
      </c>
      <c r="H7969" s="11">
        <v>497</v>
      </c>
      <c r="I7969" s="11">
        <v>113</v>
      </c>
      <c r="J7969" s="11">
        <v>5</v>
      </c>
      <c r="K7969" s="11" t="s">
        <v>8034</v>
      </c>
      <c r="L7969" s="11">
        <f t="shared" si="372"/>
        <v>610</v>
      </c>
      <c r="M7969" s="11">
        <f t="shared" si="373"/>
        <v>61</v>
      </c>
      <c r="N7969" s="12">
        <f t="shared" si="374"/>
        <v>9.0909090909090912E-2</v>
      </c>
    </row>
    <row r="7970" spans="1:14" x14ac:dyDescent="0.3">
      <c r="A7970" s="8" t="s">
        <v>7979</v>
      </c>
      <c r="B7970" s="9">
        <v>45656</v>
      </c>
      <c r="C7970" s="10" t="s">
        <v>8013</v>
      </c>
      <c r="D7970" s="10" t="s">
        <v>8022</v>
      </c>
      <c r="E7970" s="10" t="s">
        <v>8032</v>
      </c>
      <c r="F7970" s="11">
        <v>4</v>
      </c>
      <c r="G7970" s="11">
        <v>2680</v>
      </c>
      <c r="H7970" s="11">
        <v>635</v>
      </c>
      <c r="I7970" s="11">
        <v>125</v>
      </c>
      <c r="J7970" s="11">
        <v>7</v>
      </c>
      <c r="K7970" s="11" t="s">
        <v>8035</v>
      </c>
      <c r="L7970" s="11">
        <f t="shared" si="372"/>
        <v>760</v>
      </c>
      <c r="M7970" s="11">
        <f t="shared" si="373"/>
        <v>1920</v>
      </c>
      <c r="N7970" s="12">
        <f t="shared" si="374"/>
        <v>0.71641791044776115</v>
      </c>
    </row>
    <row r="7971" spans="1:14" x14ac:dyDescent="0.3">
      <c r="A7971" s="8" t="s">
        <v>7980</v>
      </c>
      <c r="B7971" s="9">
        <v>45657</v>
      </c>
      <c r="C7971" s="10" t="s">
        <v>8014</v>
      </c>
      <c r="D7971" s="10" t="s">
        <v>8020</v>
      </c>
      <c r="E7971" s="10" t="s">
        <v>8031</v>
      </c>
      <c r="F7971" s="11">
        <v>2</v>
      </c>
      <c r="G7971" s="11">
        <v>1738</v>
      </c>
      <c r="H7971" s="11">
        <v>512</v>
      </c>
      <c r="I7971" s="11">
        <v>136</v>
      </c>
      <c r="J7971" s="11">
        <v>6</v>
      </c>
      <c r="K7971" s="11" t="s">
        <v>8035</v>
      </c>
      <c r="L7971" s="11">
        <f t="shared" si="372"/>
        <v>648</v>
      </c>
      <c r="M7971" s="11">
        <f t="shared" si="373"/>
        <v>1090</v>
      </c>
      <c r="N7971" s="12">
        <f t="shared" si="374"/>
        <v>0.62715765247410815</v>
      </c>
    </row>
    <row r="7972" spans="1:14" x14ac:dyDescent="0.3">
      <c r="A7972" s="8" t="s">
        <v>7981</v>
      </c>
      <c r="B7972" s="9">
        <v>45657</v>
      </c>
      <c r="C7972" s="10" t="s">
        <v>8013</v>
      </c>
      <c r="D7972" s="10" t="s">
        <v>8017</v>
      </c>
      <c r="E7972" s="10" t="s">
        <v>8033</v>
      </c>
      <c r="F7972" s="11">
        <v>5</v>
      </c>
      <c r="G7972" s="11">
        <v>4165</v>
      </c>
      <c r="H7972" s="11">
        <v>1198</v>
      </c>
      <c r="I7972" s="11">
        <v>163</v>
      </c>
      <c r="J7972" s="11">
        <v>7</v>
      </c>
      <c r="K7972" s="11" t="s">
        <v>8034</v>
      </c>
      <c r="L7972" s="11">
        <f t="shared" si="372"/>
        <v>1361</v>
      </c>
      <c r="M7972" s="11">
        <f t="shared" si="373"/>
        <v>2804</v>
      </c>
      <c r="N7972" s="12">
        <f t="shared" si="374"/>
        <v>0.67322929171668666</v>
      </c>
    </row>
    <row r="7973" spans="1:14" x14ac:dyDescent="0.3">
      <c r="A7973" s="8" t="s">
        <v>7982</v>
      </c>
      <c r="B7973" s="9">
        <v>45657</v>
      </c>
      <c r="C7973" s="10" t="s">
        <v>8013</v>
      </c>
      <c r="D7973" s="10" t="s">
        <v>8022</v>
      </c>
      <c r="E7973" s="10" t="s">
        <v>8033</v>
      </c>
      <c r="F7973" s="11">
        <v>1</v>
      </c>
      <c r="G7973" s="11">
        <v>685</v>
      </c>
      <c r="H7973" s="11">
        <v>1030</v>
      </c>
      <c r="I7973" s="11">
        <v>129</v>
      </c>
      <c r="J7973" s="11">
        <v>7</v>
      </c>
      <c r="K7973" s="11" t="s">
        <v>8034</v>
      </c>
      <c r="L7973" s="11">
        <f t="shared" si="372"/>
        <v>1159</v>
      </c>
      <c r="M7973" s="11">
        <f t="shared" si="373"/>
        <v>-474</v>
      </c>
      <c r="N7973" s="12">
        <f t="shared" si="374"/>
        <v>-0.69197080291970803</v>
      </c>
    </row>
    <row r="7974" spans="1:14" x14ac:dyDescent="0.3">
      <c r="A7974" s="8" t="s">
        <v>7983</v>
      </c>
      <c r="B7974" s="9">
        <v>45657</v>
      </c>
      <c r="C7974" s="10" t="s">
        <v>8014</v>
      </c>
      <c r="D7974" s="10" t="s">
        <v>8026</v>
      </c>
      <c r="E7974" s="10" t="s">
        <v>8031</v>
      </c>
      <c r="F7974" s="11">
        <v>3</v>
      </c>
      <c r="G7974" s="11">
        <v>2004</v>
      </c>
      <c r="H7974" s="11">
        <v>444</v>
      </c>
      <c r="I7974" s="11">
        <v>209</v>
      </c>
      <c r="J7974" s="11">
        <v>3</v>
      </c>
      <c r="K7974" s="11" t="s">
        <v>8034</v>
      </c>
      <c r="L7974" s="11">
        <f t="shared" si="372"/>
        <v>653</v>
      </c>
      <c r="M7974" s="11">
        <f t="shared" si="373"/>
        <v>1351</v>
      </c>
      <c r="N7974" s="12">
        <f t="shared" si="374"/>
        <v>0.67415169660678642</v>
      </c>
    </row>
    <row r="7975" spans="1:14" x14ac:dyDescent="0.3">
      <c r="A7975" s="8" t="s">
        <v>7984</v>
      </c>
      <c r="B7975" s="9">
        <v>45657</v>
      </c>
      <c r="C7975" s="10" t="s">
        <v>8011</v>
      </c>
      <c r="D7975" s="10" t="s">
        <v>8021</v>
      </c>
      <c r="E7975" s="10" t="s">
        <v>8033</v>
      </c>
      <c r="F7975" s="11">
        <v>2</v>
      </c>
      <c r="G7975" s="11">
        <v>1240</v>
      </c>
      <c r="H7975" s="11">
        <v>1280</v>
      </c>
      <c r="I7975" s="11">
        <v>204</v>
      </c>
      <c r="J7975" s="11">
        <v>2</v>
      </c>
      <c r="K7975" s="11" t="s">
        <v>8034</v>
      </c>
      <c r="L7975" s="11">
        <f t="shared" si="372"/>
        <v>1484</v>
      </c>
      <c r="M7975" s="11">
        <f t="shared" si="373"/>
        <v>-244</v>
      </c>
      <c r="N7975" s="12">
        <f t="shared" si="374"/>
        <v>-0.1967741935483871</v>
      </c>
    </row>
    <row r="7976" spans="1:14" x14ac:dyDescent="0.3">
      <c r="A7976" s="8" t="s">
        <v>7985</v>
      </c>
      <c r="B7976" s="9">
        <v>45657</v>
      </c>
      <c r="C7976" s="10" t="s">
        <v>8013</v>
      </c>
      <c r="D7976" s="10" t="s">
        <v>8019</v>
      </c>
      <c r="E7976" s="10" t="s">
        <v>8031</v>
      </c>
      <c r="F7976" s="11">
        <v>1</v>
      </c>
      <c r="G7976" s="11">
        <v>864</v>
      </c>
      <c r="H7976" s="11">
        <v>1460</v>
      </c>
      <c r="I7976" s="11">
        <v>113</v>
      </c>
      <c r="J7976" s="11">
        <v>2</v>
      </c>
      <c r="K7976" s="11" t="s">
        <v>8034</v>
      </c>
      <c r="L7976" s="11">
        <f t="shared" si="372"/>
        <v>1573</v>
      </c>
      <c r="M7976" s="11">
        <f t="shared" si="373"/>
        <v>-709</v>
      </c>
      <c r="N7976" s="12">
        <f t="shared" si="374"/>
        <v>-0.82060185185185186</v>
      </c>
    </row>
    <row r="7977" spans="1:14" x14ac:dyDescent="0.3">
      <c r="A7977" s="8" t="s">
        <v>7986</v>
      </c>
      <c r="B7977" s="9">
        <v>45657</v>
      </c>
      <c r="C7977" s="10" t="s">
        <v>8012</v>
      </c>
      <c r="D7977" s="10" t="s">
        <v>8028</v>
      </c>
      <c r="E7977" s="10" t="s">
        <v>8032</v>
      </c>
      <c r="F7977" s="11">
        <v>1</v>
      </c>
      <c r="G7977" s="11">
        <v>861</v>
      </c>
      <c r="H7977" s="11">
        <v>1408</v>
      </c>
      <c r="I7977" s="11">
        <v>114</v>
      </c>
      <c r="J7977" s="11">
        <v>6</v>
      </c>
      <c r="K7977" s="11" t="s">
        <v>8034</v>
      </c>
      <c r="L7977" s="11">
        <f t="shared" si="372"/>
        <v>1522</v>
      </c>
      <c r="M7977" s="11">
        <f t="shared" si="373"/>
        <v>-661</v>
      </c>
      <c r="N7977" s="12">
        <f t="shared" si="374"/>
        <v>-0.76771196283391407</v>
      </c>
    </row>
    <row r="7978" spans="1:14" x14ac:dyDescent="0.3">
      <c r="A7978" s="8" t="s">
        <v>7987</v>
      </c>
      <c r="B7978" s="9">
        <v>45657</v>
      </c>
      <c r="C7978" s="10" t="s">
        <v>8012</v>
      </c>
      <c r="D7978" s="10" t="s">
        <v>8027</v>
      </c>
      <c r="E7978" s="10" t="s">
        <v>8032</v>
      </c>
      <c r="F7978" s="11">
        <v>3</v>
      </c>
      <c r="G7978" s="11">
        <v>1836</v>
      </c>
      <c r="H7978" s="11">
        <v>912</v>
      </c>
      <c r="I7978" s="11">
        <v>179</v>
      </c>
      <c r="J7978" s="11">
        <v>7</v>
      </c>
      <c r="K7978" s="11" t="s">
        <v>8034</v>
      </c>
      <c r="L7978" s="11">
        <f t="shared" si="372"/>
        <v>1091</v>
      </c>
      <c r="M7978" s="11">
        <f t="shared" si="373"/>
        <v>745</v>
      </c>
      <c r="N7978" s="12">
        <f t="shared" si="374"/>
        <v>0.40577342047930282</v>
      </c>
    </row>
    <row r="7979" spans="1:14" x14ac:dyDescent="0.3">
      <c r="A7979" s="8" t="s">
        <v>7988</v>
      </c>
      <c r="B7979" s="9">
        <v>45657</v>
      </c>
      <c r="C7979" s="10" t="s">
        <v>8014</v>
      </c>
      <c r="D7979" s="10" t="s">
        <v>8026</v>
      </c>
      <c r="E7979" s="10" t="s">
        <v>8033</v>
      </c>
      <c r="F7979" s="11">
        <v>2</v>
      </c>
      <c r="G7979" s="11">
        <v>1430</v>
      </c>
      <c r="H7979" s="11">
        <v>1231</v>
      </c>
      <c r="I7979" s="11">
        <v>165</v>
      </c>
      <c r="J7979" s="11">
        <v>2</v>
      </c>
      <c r="K7979" s="11" t="s">
        <v>8034</v>
      </c>
      <c r="L7979" s="11">
        <f t="shared" si="372"/>
        <v>1396</v>
      </c>
      <c r="M7979" s="11">
        <f t="shared" si="373"/>
        <v>34</v>
      </c>
      <c r="N7979" s="12">
        <f t="shared" si="374"/>
        <v>2.3776223776223775E-2</v>
      </c>
    </row>
    <row r="7980" spans="1:14" x14ac:dyDescent="0.3">
      <c r="A7980" s="8" t="s">
        <v>7989</v>
      </c>
      <c r="B7980" s="9">
        <v>45657</v>
      </c>
      <c r="C7980" s="10" t="s">
        <v>8011</v>
      </c>
      <c r="D7980" s="10" t="s">
        <v>8015</v>
      </c>
      <c r="E7980" s="10" t="s">
        <v>8031</v>
      </c>
      <c r="F7980" s="11">
        <v>3</v>
      </c>
      <c r="G7980" s="11">
        <v>2586</v>
      </c>
      <c r="H7980" s="11">
        <v>1008</v>
      </c>
      <c r="I7980" s="11">
        <v>189</v>
      </c>
      <c r="J7980" s="11">
        <v>7</v>
      </c>
      <c r="K7980" s="11" t="s">
        <v>8035</v>
      </c>
      <c r="L7980" s="11">
        <f t="shared" si="372"/>
        <v>1197</v>
      </c>
      <c r="M7980" s="11">
        <f t="shared" si="373"/>
        <v>1389</v>
      </c>
      <c r="N7980" s="12">
        <f t="shared" si="374"/>
        <v>0.53712296983758701</v>
      </c>
    </row>
    <row r="7981" spans="1:14" x14ac:dyDescent="0.3">
      <c r="A7981" s="8" t="s">
        <v>7990</v>
      </c>
      <c r="B7981" s="9">
        <v>45657</v>
      </c>
      <c r="C7981" s="10" t="s">
        <v>8014</v>
      </c>
      <c r="D7981" s="10" t="s">
        <v>8024</v>
      </c>
      <c r="E7981" s="10" t="s">
        <v>8031</v>
      </c>
      <c r="F7981" s="11">
        <v>4</v>
      </c>
      <c r="G7981" s="11">
        <v>2952</v>
      </c>
      <c r="H7981" s="11">
        <v>1390</v>
      </c>
      <c r="I7981" s="11">
        <v>109</v>
      </c>
      <c r="J7981" s="11">
        <v>7</v>
      </c>
      <c r="K7981" s="11" t="s">
        <v>8034</v>
      </c>
      <c r="L7981" s="11">
        <f t="shared" si="372"/>
        <v>1499</v>
      </c>
      <c r="M7981" s="11">
        <f t="shared" si="373"/>
        <v>1453</v>
      </c>
      <c r="N7981" s="12">
        <f t="shared" si="374"/>
        <v>0.49220867208672087</v>
      </c>
    </row>
    <row r="7982" spans="1:14" x14ac:dyDescent="0.3">
      <c r="A7982" s="8" t="s">
        <v>7991</v>
      </c>
      <c r="B7982" s="9">
        <v>45657</v>
      </c>
      <c r="C7982" s="10" t="s">
        <v>8012</v>
      </c>
      <c r="D7982" s="10" t="s">
        <v>8029</v>
      </c>
      <c r="E7982" s="10" t="s">
        <v>8031</v>
      </c>
      <c r="F7982" s="11">
        <v>5</v>
      </c>
      <c r="G7982" s="11">
        <v>3225</v>
      </c>
      <c r="H7982" s="11">
        <v>485</v>
      </c>
      <c r="I7982" s="11">
        <v>218</v>
      </c>
      <c r="J7982" s="11">
        <v>7</v>
      </c>
      <c r="K7982" s="11" t="s">
        <v>8034</v>
      </c>
      <c r="L7982" s="11">
        <f t="shared" si="372"/>
        <v>703</v>
      </c>
      <c r="M7982" s="11">
        <f t="shared" si="373"/>
        <v>2522</v>
      </c>
      <c r="N7982" s="12">
        <f t="shared" si="374"/>
        <v>0.78201550387596896</v>
      </c>
    </row>
    <row r="7983" spans="1:14" x14ac:dyDescent="0.3">
      <c r="A7983" s="8" t="s">
        <v>7992</v>
      </c>
      <c r="B7983" s="9">
        <v>45657</v>
      </c>
      <c r="C7983" s="10" t="s">
        <v>8012</v>
      </c>
      <c r="D7983" s="10" t="s">
        <v>8016</v>
      </c>
      <c r="E7983" s="10" t="s">
        <v>8031</v>
      </c>
      <c r="F7983" s="11">
        <v>3</v>
      </c>
      <c r="G7983" s="11">
        <v>1902</v>
      </c>
      <c r="H7983" s="11">
        <v>617</v>
      </c>
      <c r="I7983" s="11">
        <v>215</v>
      </c>
      <c r="J7983" s="11">
        <v>3</v>
      </c>
      <c r="K7983" s="11" t="s">
        <v>8034</v>
      </c>
      <c r="L7983" s="11">
        <f t="shared" si="372"/>
        <v>832</v>
      </c>
      <c r="M7983" s="11">
        <f t="shared" si="373"/>
        <v>1070</v>
      </c>
      <c r="N7983" s="12">
        <f t="shared" si="374"/>
        <v>0.56256572029442697</v>
      </c>
    </row>
    <row r="7984" spans="1:14" x14ac:dyDescent="0.3">
      <c r="A7984" s="8" t="s">
        <v>7993</v>
      </c>
      <c r="B7984" s="9">
        <v>45657</v>
      </c>
      <c r="C7984" s="10" t="s">
        <v>8011</v>
      </c>
      <c r="D7984" s="10" t="s">
        <v>8023</v>
      </c>
      <c r="E7984" s="10" t="s">
        <v>8031</v>
      </c>
      <c r="F7984" s="11">
        <v>1</v>
      </c>
      <c r="G7984" s="11">
        <v>826</v>
      </c>
      <c r="H7984" s="11">
        <v>421</v>
      </c>
      <c r="I7984" s="11">
        <v>117</v>
      </c>
      <c r="J7984" s="11">
        <v>7</v>
      </c>
      <c r="K7984" s="11" t="s">
        <v>8034</v>
      </c>
      <c r="L7984" s="11">
        <f t="shared" si="372"/>
        <v>538</v>
      </c>
      <c r="M7984" s="11">
        <f t="shared" si="373"/>
        <v>288</v>
      </c>
      <c r="N7984" s="12">
        <f t="shared" si="374"/>
        <v>0.34866828087167068</v>
      </c>
    </row>
    <row r="7985" spans="1:14" x14ac:dyDescent="0.3">
      <c r="A7985" s="8" t="s">
        <v>7994</v>
      </c>
      <c r="B7985" s="9">
        <v>45657</v>
      </c>
      <c r="C7985" s="10" t="s">
        <v>8014</v>
      </c>
      <c r="D7985" s="10" t="s">
        <v>8026</v>
      </c>
      <c r="E7985" s="10" t="s">
        <v>8031</v>
      </c>
      <c r="F7985" s="11">
        <v>1</v>
      </c>
      <c r="G7985" s="11">
        <v>732</v>
      </c>
      <c r="H7985" s="11">
        <v>847</v>
      </c>
      <c r="I7985" s="11">
        <v>178</v>
      </c>
      <c r="J7985" s="11">
        <v>5</v>
      </c>
      <c r="K7985" s="11" t="s">
        <v>8034</v>
      </c>
      <c r="L7985" s="11">
        <f t="shared" si="372"/>
        <v>1025</v>
      </c>
      <c r="M7985" s="11">
        <f t="shared" si="373"/>
        <v>-293</v>
      </c>
      <c r="N7985" s="12">
        <f t="shared" si="374"/>
        <v>-0.40027322404371585</v>
      </c>
    </row>
    <row r="7986" spans="1:14" x14ac:dyDescent="0.3">
      <c r="A7986" s="8" t="s">
        <v>7995</v>
      </c>
      <c r="B7986" s="9">
        <v>45657</v>
      </c>
      <c r="C7986" s="10" t="s">
        <v>8013</v>
      </c>
      <c r="D7986" s="10" t="s">
        <v>8022</v>
      </c>
      <c r="E7986" s="10" t="s">
        <v>8033</v>
      </c>
      <c r="F7986" s="11">
        <v>5</v>
      </c>
      <c r="G7986" s="11">
        <v>3220</v>
      </c>
      <c r="H7986" s="11">
        <v>1032</v>
      </c>
      <c r="I7986" s="11">
        <v>172</v>
      </c>
      <c r="J7986" s="11">
        <v>6</v>
      </c>
      <c r="K7986" s="11" t="s">
        <v>8035</v>
      </c>
      <c r="L7986" s="11">
        <f t="shared" si="372"/>
        <v>1204</v>
      </c>
      <c r="M7986" s="11">
        <f t="shared" si="373"/>
        <v>2016</v>
      </c>
      <c r="N7986" s="12">
        <f t="shared" si="374"/>
        <v>0.62608695652173918</v>
      </c>
    </row>
    <row r="7987" spans="1:14" x14ac:dyDescent="0.3">
      <c r="A7987" s="8" t="s">
        <v>7996</v>
      </c>
      <c r="B7987" s="9">
        <v>45657</v>
      </c>
      <c r="C7987" s="10" t="s">
        <v>8011</v>
      </c>
      <c r="D7987" s="10" t="s">
        <v>8021</v>
      </c>
      <c r="E7987" s="10" t="s">
        <v>8031</v>
      </c>
      <c r="F7987" s="11">
        <v>1</v>
      </c>
      <c r="G7987" s="11">
        <v>656</v>
      </c>
      <c r="H7987" s="11">
        <v>1319</v>
      </c>
      <c r="I7987" s="11">
        <v>140</v>
      </c>
      <c r="J7987" s="11">
        <v>3</v>
      </c>
      <c r="K7987" s="11" t="s">
        <v>8034</v>
      </c>
      <c r="L7987" s="11">
        <f t="shared" si="372"/>
        <v>1459</v>
      </c>
      <c r="M7987" s="11">
        <f t="shared" si="373"/>
        <v>-803</v>
      </c>
      <c r="N7987" s="12">
        <f t="shared" si="374"/>
        <v>-1.2240853658536586</v>
      </c>
    </row>
    <row r="7988" spans="1:14" x14ac:dyDescent="0.3">
      <c r="A7988" s="8" t="s">
        <v>7997</v>
      </c>
      <c r="B7988" s="9">
        <v>45657</v>
      </c>
      <c r="C7988" s="10" t="s">
        <v>8011</v>
      </c>
      <c r="D7988" s="10" t="s">
        <v>8015</v>
      </c>
      <c r="E7988" s="10" t="s">
        <v>8032</v>
      </c>
      <c r="F7988" s="11">
        <v>4</v>
      </c>
      <c r="G7988" s="11">
        <v>3516</v>
      </c>
      <c r="H7988" s="11">
        <v>1472</v>
      </c>
      <c r="I7988" s="11">
        <v>133</v>
      </c>
      <c r="J7988" s="11">
        <v>5</v>
      </c>
      <c r="K7988" s="11" t="s">
        <v>8035</v>
      </c>
      <c r="L7988" s="11">
        <f t="shared" si="372"/>
        <v>1605</v>
      </c>
      <c r="M7988" s="11">
        <f t="shared" si="373"/>
        <v>1911</v>
      </c>
      <c r="N7988" s="12">
        <f t="shared" si="374"/>
        <v>0.54351535836177478</v>
      </c>
    </row>
    <row r="7989" spans="1:14" x14ac:dyDescent="0.3">
      <c r="A7989" s="8" t="s">
        <v>7998</v>
      </c>
      <c r="B7989" s="9">
        <v>45657</v>
      </c>
      <c r="C7989" s="10" t="s">
        <v>8011</v>
      </c>
      <c r="D7989" s="10" t="s">
        <v>8030</v>
      </c>
      <c r="E7989" s="10" t="s">
        <v>8032</v>
      </c>
      <c r="F7989" s="11">
        <v>4</v>
      </c>
      <c r="G7989" s="11">
        <v>2284</v>
      </c>
      <c r="H7989" s="11">
        <v>568</v>
      </c>
      <c r="I7989" s="11">
        <v>101</v>
      </c>
      <c r="J7989" s="11">
        <v>7</v>
      </c>
      <c r="K7989" s="11" t="s">
        <v>8034</v>
      </c>
      <c r="L7989" s="11">
        <f t="shared" si="372"/>
        <v>669</v>
      </c>
      <c r="M7989" s="11">
        <f t="shared" si="373"/>
        <v>1615</v>
      </c>
      <c r="N7989" s="12">
        <f t="shared" si="374"/>
        <v>0.70709281961471104</v>
      </c>
    </row>
    <row r="7990" spans="1:14" x14ac:dyDescent="0.3">
      <c r="A7990" s="8" t="s">
        <v>7999</v>
      </c>
      <c r="B7990" s="9">
        <v>45657</v>
      </c>
      <c r="C7990" s="10" t="s">
        <v>8011</v>
      </c>
      <c r="D7990" s="10" t="s">
        <v>8023</v>
      </c>
      <c r="E7990" s="10" t="s">
        <v>8033</v>
      </c>
      <c r="F7990" s="11">
        <v>3</v>
      </c>
      <c r="G7990" s="11">
        <v>2142</v>
      </c>
      <c r="H7990" s="11">
        <v>367</v>
      </c>
      <c r="I7990" s="11">
        <v>112</v>
      </c>
      <c r="J7990" s="11">
        <v>3</v>
      </c>
      <c r="K7990" s="11" t="s">
        <v>8034</v>
      </c>
      <c r="L7990" s="11">
        <f t="shared" si="372"/>
        <v>479</v>
      </c>
      <c r="M7990" s="11">
        <f t="shared" si="373"/>
        <v>1663</v>
      </c>
      <c r="N7990" s="12">
        <f t="shared" si="374"/>
        <v>0.77637721755368816</v>
      </c>
    </row>
    <row r="7991" spans="1:14" x14ac:dyDescent="0.3">
      <c r="A7991" s="8" t="s">
        <v>8000</v>
      </c>
      <c r="B7991" s="9">
        <v>45657</v>
      </c>
      <c r="C7991" s="10" t="s">
        <v>8012</v>
      </c>
      <c r="D7991" s="10" t="s">
        <v>8028</v>
      </c>
      <c r="E7991" s="10" t="s">
        <v>8031</v>
      </c>
      <c r="F7991" s="11">
        <v>4</v>
      </c>
      <c r="G7991" s="11">
        <v>3020</v>
      </c>
      <c r="H7991" s="11">
        <v>815</v>
      </c>
      <c r="I7991" s="11">
        <v>130</v>
      </c>
      <c r="J7991" s="11">
        <v>4</v>
      </c>
      <c r="K7991" s="11" t="s">
        <v>8034</v>
      </c>
      <c r="L7991" s="11">
        <f t="shared" si="372"/>
        <v>945</v>
      </c>
      <c r="M7991" s="11">
        <f t="shared" si="373"/>
        <v>2075</v>
      </c>
      <c r="N7991" s="12">
        <f t="shared" si="374"/>
        <v>0.6870860927152318</v>
      </c>
    </row>
    <row r="7992" spans="1:14" x14ac:dyDescent="0.3">
      <c r="A7992" s="8" t="s">
        <v>8001</v>
      </c>
      <c r="B7992" s="9">
        <v>45657</v>
      </c>
      <c r="C7992" s="10" t="s">
        <v>8011</v>
      </c>
      <c r="D7992" s="10" t="s">
        <v>8023</v>
      </c>
      <c r="E7992" s="10" t="s">
        <v>8033</v>
      </c>
      <c r="F7992" s="11">
        <v>1</v>
      </c>
      <c r="G7992" s="11">
        <v>800</v>
      </c>
      <c r="H7992" s="11">
        <v>941</v>
      </c>
      <c r="I7992" s="11">
        <v>191</v>
      </c>
      <c r="J7992" s="11">
        <v>5</v>
      </c>
      <c r="K7992" s="11" t="s">
        <v>8034</v>
      </c>
      <c r="L7992" s="11">
        <f t="shared" si="372"/>
        <v>1132</v>
      </c>
      <c r="M7992" s="11">
        <f t="shared" si="373"/>
        <v>-332</v>
      </c>
      <c r="N7992" s="12">
        <f t="shared" si="374"/>
        <v>-0.41499999999999998</v>
      </c>
    </row>
    <row r="7993" spans="1:14" x14ac:dyDescent="0.3">
      <c r="A7993" s="8" t="s">
        <v>8002</v>
      </c>
      <c r="B7993" s="9">
        <v>45657</v>
      </c>
      <c r="C7993" s="10" t="s">
        <v>8011</v>
      </c>
      <c r="D7993" s="10" t="s">
        <v>8015</v>
      </c>
      <c r="E7993" s="10" t="s">
        <v>8033</v>
      </c>
      <c r="F7993" s="11">
        <v>2</v>
      </c>
      <c r="G7993" s="11">
        <v>1416</v>
      </c>
      <c r="H7993" s="11">
        <v>369</v>
      </c>
      <c r="I7993" s="11">
        <v>185</v>
      </c>
      <c r="J7993" s="11">
        <v>5</v>
      </c>
      <c r="K7993" s="11" t="s">
        <v>8034</v>
      </c>
      <c r="L7993" s="11">
        <f t="shared" si="372"/>
        <v>554</v>
      </c>
      <c r="M7993" s="11">
        <f t="shared" si="373"/>
        <v>862</v>
      </c>
      <c r="N7993" s="12">
        <f t="shared" si="374"/>
        <v>0.60875706214689262</v>
      </c>
    </row>
    <row r="7994" spans="1:14" x14ac:dyDescent="0.3">
      <c r="A7994" s="8" t="s">
        <v>8003</v>
      </c>
      <c r="B7994" s="9">
        <v>45657</v>
      </c>
      <c r="C7994" s="10" t="s">
        <v>8012</v>
      </c>
      <c r="D7994" s="10" t="s">
        <v>8027</v>
      </c>
      <c r="E7994" s="10" t="s">
        <v>8031</v>
      </c>
      <c r="F7994" s="11">
        <v>4</v>
      </c>
      <c r="G7994" s="11">
        <v>2624</v>
      </c>
      <c r="H7994" s="11">
        <v>1037</v>
      </c>
      <c r="I7994" s="11">
        <v>200</v>
      </c>
      <c r="J7994" s="11">
        <v>5</v>
      </c>
      <c r="K7994" s="11" t="s">
        <v>8034</v>
      </c>
      <c r="L7994" s="11">
        <f t="shared" si="372"/>
        <v>1237</v>
      </c>
      <c r="M7994" s="11">
        <f t="shared" si="373"/>
        <v>1387</v>
      </c>
      <c r="N7994" s="12">
        <f t="shared" si="374"/>
        <v>0.52858231707317072</v>
      </c>
    </row>
    <row r="7995" spans="1:14" x14ac:dyDescent="0.3">
      <c r="A7995" s="8" t="s">
        <v>8004</v>
      </c>
      <c r="B7995" s="9">
        <v>45657</v>
      </c>
      <c r="C7995" s="10" t="s">
        <v>8012</v>
      </c>
      <c r="D7995" s="10" t="s">
        <v>8028</v>
      </c>
      <c r="E7995" s="10" t="s">
        <v>8031</v>
      </c>
      <c r="F7995" s="11">
        <v>5</v>
      </c>
      <c r="G7995" s="11">
        <v>4005</v>
      </c>
      <c r="H7995" s="11">
        <v>653</v>
      </c>
      <c r="I7995" s="11">
        <v>217</v>
      </c>
      <c r="J7995" s="11">
        <v>7</v>
      </c>
      <c r="K7995" s="11" t="s">
        <v>8034</v>
      </c>
      <c r="L7995" s="11">
        <f t="shared" si="372"/>
        <v>870</v>
      </c>
      <c r="M7995" s="11">
        <f t="shared" si="373"/>
        <v>3135</v>
      </c>
      <c r="N7995" s="12">
        <f t="shared" si="374"/>
        <v>0.78277153558052437</v>
      </c>
    </row>
    <row r="7996" spans="1:14" x14ac:dyDescent="0.3">
      <c r="A7996" s="8" t="s">
        <v>8005</v>
      </c>
      <c r="B7996" s="9">
        <v>45657</v>
      </c>
      <c r="C7996" s="10" t="s">
        <v>8011</v>
      </c>
      <c r="D7996" s="10" t="s">
        <v>8023</v>
      </c>
      <c r="E7996" s="10" t="s">
        <v>8032</v>
      </c>
      <c r="F7996" s="11">
        <v>1</v>
      </c>
      <c r="G7996" s="11">
        <v>765</v>
      </c>
      <c r="H7996" s="11">
        <v>595</v>
      </c>
      <c r="I7996" s="11">
        <v>152</v>
      </c>
      <c r="J7996" s="11">
        <v>5</v>
      </c>
      <c r="K7996" s="11" t="s">
        <v>8034</v>
      </c>
      <c r="L7996" s="11">
        <f t="shared" si="372"/>
        <v>747</v>
      </c>
      <c r="M7996" s="11">
        <f t="shared" si="373"/>
        <v>18</v>
      </c>
      <c r="N7996" s="12">
        <f t="shared" si="374"/>
        <v>2.3529411764705882E-2</v>
      </c>
    </row>
    <row r="7997" spans="1:14" x14ac:dyDescent="0.3">
      <c r="A7997" s="8" t="s">
        <v>8006</v>
      </c>
      <c r="B7997" s="9">
        <v>45657</v>
      </c>
      <c r="C7997" s="10" t="s">
        <v>8013</v>
      </c>
      <c r="D7997" s="10" t="s">
        <v>8022</v>
      </c>
      <c r="E7997" s="10" t="s">
        <v>8031</v>
      </c>
      <c r="F7997" s="11">
        <v>5</v>
      </c>
      <c r="G7997" s="11">
        <v>4455</v>
      </c>
      <c r="H7997" s="11">
        <v>557</v>
      </c>
      <c r="I7997" s="11">
        <v>132</v>
      </c>
      <c r="J7997" s="11">
        <v>7</v>
      </c>
      <c r="K7997" s="11" t="s">
        <v>8034</v>
      </c>
      <c r="L7997" s="11">
        <f t="shared" si="372"/>
        <v>689</v>
      </c>
      <c r="M7997" s="11">
        <f t="shared" si="373"/>
        <v>3766</v>
      </c>
      <c r="N7997" s="12">
        <f t="shared" si="374"/>
        <v>0.84534231200897869</v>
      </c>
    </row>
    <row r="7998" spans="1:14" x14ac:dyDescent="0.3">
      <c r="A7998" s="8" t="s">
        <v>8007</v>
      </c>
      <c r="B7998" s="9">
        <v>45657</v>
      </c>
      <c r="C7998" s="10" t="s">
        <v>8014</v>
      </c>
      <c r="D7998" s="10" t="s">
        <v>8024</v>
      </c>
      <c r="E7998" s="10" t="s">
        <v>8032</v>
      </c>
      <c r="F7998" s="11">
        <v>5</v>
      </c>
      <c r="G7998" s="11">
        <v>4435</v>
      </c>
      <c r="H7998" s="11">
        <v>1221</v>
      </c>
      <c r="I7998" s="11">
        <v>129</v>
      </c>
      <c r="J7998" s="11">
        <v>2</v>
      </c>
      <c r="K7998" s="11" t="s">
        <v>8034</v>
      </c>
      <c r="L7998" s="11">
        <f t="shared" si="372"/>
        <v>1350</v>
      </c>
      <c r="M7998" s="11">
        <f t="shared" si="373"/>
        <v>3085</v>
      </c>
      <c r="N7998" s="12">
        <f t="shared" si="374"/>
        <v>0.69560315670800454</v>
      </c>
    </row>
    <row r="7999" spans="1:14" x14ac:dyDescent="0.3">
      <c r="A7999" s="8" t="s">
        <v>8008</v>
      </c>
      <c r="B7999" s="9">
        <v>45657</v>
      </c>
      <c r="C7999" s="10" t="s">
        <v>8011</v>
      </c>
      <c r="D7999" s="10" t="s">
        <v>8021</v>
      </c>
      <c r="E7999" s="10" t="s">
        <v>8031</v>
      </c>
      <c r="F7999" s="11">
        <v>2</v>
      </c>
      <c r="G7999" s="11">
        <v>1612</v>
      </c>
      <c r="H7999" s="11">
        <v>1305</v>
      </c>
      <c r="I7999" s="11">
        <v>158</v>
      </c>
      <c r="J7999" s="11">
        <v>3</v>
      </c>
      <c r="K7999" s="11" t="s">
        <v>8035</v>
      </c>
      <c r="L7999" s="11">
        <f t="shared" si="372"/>
        <v>1463</v>
      </c>
      <c r="M7999" s="11">
        <f t="shared" si="373"/>
        <v>149</v>
      </c>
      <c r="N7999" s="12">
        <f t="shared" si="374"/>
        <v>9.2431761786600494E-2</v>
      </c>
    </row>
    <row r="8000" spans="1:14" x14ac:dyDescent="0.3">
      <c r="A8000" s="8" t="s">
        <v>8009</v>
      </c>
      <c r="B8000" s="9">
        <v>45657</v>
      </c>
      <c r="C8000" s="10" t="s">
        <v>8011</v>
      </c>
      <c r="D8000" s="10" t="s">
        <v>8030</v>
      </c>
      <c r="E8000" s="10" t="s">
        <v>8033</v>
      </c>
      <c r="F8000" s="11">
        <v>2</v>
      </c>
      <c r="G8000" s="11">
        <v>1646</v>
      </c>
      <c r="H8000" s="11">
        <v>1268</v>
      </c>
      <c r="I8000" s="11">
        <v>212</v>
      </c>
      <c r="J8000" s="11">
        <v>3</v>
      </c>
      <c r="K8000" s="11" t="s">
        <v>8034</v>
      </c>
      <c r="L8000" s="11">
        <f t="shared" si="372"/>
        <v>1480</v>
      </c>
      <c r="M8000" s="11">
        <f t="shared" si="373"/>
        <v>166</v>
      </c>
      <c r="N8000" s="12">
        <f t="shared" si="374"/>
        <v>0.10085054678007291</v>
      </c>
    </row>
    <row r="8001" spans="1:14" x14ac:dyDescent="0.3">
      <c r="A8001" s="13" t="s">
        <v>8010</v>
      </c>
      <c r="B8001" s="14">
        <v>45657</v>
      </c>
      <c r="C8001" s="15" t="s">
        <v>8012</v>
      </c>
      <c r="D8001" s="15" t="s">
        <v>8028</v>
      </c>
      <c r="E8001" s="15" t="s">
        <v>8032</v>
      </c>
      <c r="F8001" s="16">
        <v>2</v>
      </c>
      <c r="G8001" s="16">
        <v>1412</v>
      </c>
      <c r="H8001" s="16">
        <v>476</v>
      </c>
      <c r="I8001" s="16">
        <v>202</v>
      </c>
      <c r="J8001" s="16">
        <v>4</v>
      </c>
      <c r="K8001" s="16" t="s">
        <v>8034</v>
      </c>
      <c r="L8001" s="16">
        <f t="shared" si="372"/>
        <v>678</v>
      </c>
      <c r="M8001" s="16">
        <f t="shared" si="373"/>
        <v>734</v>
      </c>
      <c r="N8001" s="17">
        <f t="shared" si="374"/>
        <v>0.51983002832861192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F23A2-35A0-435D-99DF-8E53BB1A8A28}">
  <sheetPr codeName="Sheet2">
    <tabColor theme="8" tint="-0.249977111117893"/>
  </sheetPr>
  <dimension ref="A1:I118"/>
  <sheetViews>
    <sheetView zoomScale="115" zoomScaleNormal="115" workbookViewId="0">
      <selection activeCell="D14" sqref="D14"/>
    </sheetView>
  </sheetViews>
  <sheetFormatPr defaultRowHeight="14.4" x14ac:dyDescent="0.3"/>
  <cols>
    <col min="1" max="1" width="10.33203125" bestFit="1" customWidth="1"/>
    <col min="2" max="3" width="12.5546875" bestFit="1" customWidth="1"/>
    <col min="4" max="4" width="16.44140625" bestFit="1" customWidth="1"/>
    <col min="5" max="5" width="12.109375" bestFit="1" customWidth="1"/>
    <col min="6" max="6" width="12.5546875" bestFit="1" customWidth="1"/>
    <col min="7" max="7" width="16.44140625" bestFit="1" customWidth="1"/>
    <col min="8" max="8" width="12.5546875" bestFit="1" customWidth="1"/>
    <col min="9" max="9" width="19.109375" bestFit="1" customWidth="1"/>
    <col min="10" max="10" width="8.6640625" bestFit="1" customWidth="1"/>
    <col min="11" max="12" width="6" bestFit="1" customWidth="1"/>
    <col min="13" max="13" width="8.6640625" bestFit="1" customWidth="1"/>
    <col min="14" max="16" width="6" bestFit="1" customWidth="1"/>
    <col min="17" max="17" width="8.6640625" bestFit="1" customWidth="1"/>
    <col min="18" max="19" width="6" bestFit="1" customWidth="1"/>
    <col min="20" max="20" width="8.6640625" bestFit="1" customWidth="1"/>
    <col min="21" max="22" width="6" bestFit="1" customWidth="1"/>
    <col min="23" max="23" width="8.6640625" bestFit="1" customWidth="1"/>
    <col min="24" max="25" width="6" bestFit="1" customWidth="1"/>
    <col min="26" max="26" width="8.6640625" bestFit="1" customWidth="1"/>
    <col min="27" max="28" width="6" bestFit="1" customWidth="1"/>
    <col min="29" max="29" width="8.6640625" bestFit="1" customWidth="1"/>
    <col min="30" max="32" width="6" bestFit="1" customWidth="1"/>
    <col min="33" max="33" width="8.6640625" bestFit="1" customWidth="1"/>
    <col min="34" max="35" width="6" bestFit="1" customWidth="1"/>
    <col min="36" max="36" width="8.6640625" bestFit="1" customWidth="1"/>
    <col min="37" max="40" width="6" bestFit="1" customWidth="1"/>
    <col min="41" max="41" width="8.6640625" bestFit="1" customWidth="1"/>
    <col min="42" max="44" width="6" bestFit="1" customWidth="1"/>
    <col min="45" max="45" width="8.6640625" bestFit="1" customWidth="1"/>
    <col min="46" max="47" width="6" bestFit="1" customWidth="1"/>
    <col min="48" max="48" width="8.6640625" bestFit="1" customWidth="1"/>
    <col min="49" max="51" width="6" bestFit="1" customWidth="1"/>
    <col min="52" max="52" width="8.6640625" bestFit="1" customWidth="1"/>
    <col min="53" max="53" width="6" bestFit="1" customWidth="1"/>
    <col min="54" max="54" width="8.6640625" bestFit="1" customWidth="1"/>
    <col min="55" max="58" width="6" bestFit="1" customWidth="1"/>
    <col min="59" max="59" width="8.6640625" bestFit="1" customWidth="1"/>
    <col min="60" max="62" width="6" bestFit="1" customWidth="1"/>
    <col min="63" max="63" width="8.6640625" bestFit="1" customWidth="1"/>
    <col min="64" max="66" width="6" bestFit="1" customWidth="1"/>
    <col min="67" max="67" width="8.6640625" bestFit="1" customWidth="1"/>
    <col min="68" max="69" width="6" bestFit="1" customWidth="1"/>
    <col min="70" max="70" width="8.6640625" bestFit="1" customWidth="1"/>
    <col min="71" max="74" width="6" bestFit="1" customWidth="1"/>
    <col min="75" max="75" width="8.6640625" bestFit="1" customWidth="1"/>
    <col min="76" max="77" width="6" bestFit="1" customWidth="1"/>
    <col min="78" max="78" width="8.6640625" bestFit="1" customWidth="1"/>
    <col min="79" max="82" width="6" bestFit="1" customWidth="1"/>
    <col min="83" max="83" width="8.6640625" bestFit="1" customWidth="1"/>
    <col min="84" max="86" width="6" bestFit="1" customWidth="1"/>
    <col min="87" max="87" width="8.6640625" bestFit="1" customWidth="1"/>
    <col min="88" max="90" width="6" bestFit="1" customWidth="1"/>
    <col min="91" max="91" width="8.6640625" bestFit="1" customWidth="1"/>
    <col min="92" max="93" width="6" bestFit="1" customWidth="1"/>
    <col min="94" max="94" width="8.6640625" bestFit="1" customWidth="1"/>
    <col min="95" max="96" width="6" bestFit="1" customWidth="1"/>
    <col min="97" max="97" width="8.6640625" bestFit="1" customWidth="1"/>
    <col min="98" max="101" width="6" bestFit="1" customWidth="1"/>
    <col min="102" max="102" width="8.6640625" bestFit="1" customWidth="1"/>
    <col min="103" max="104" width="6" bestFit="1" customWidth="1"/>
    <col min="105" max="105" width="8.6640625" bestFit="1" customWidth="1"/>
    <col min="106" max="108" width="6" bestFit="1" customWidth="1"/>
    <col min="109" max="109" width="8.6640625" bestFit="1" customWidth="1"/>
    <col min="110" max="111" width="6" bestFit="1" customWidth="1"/>
    <col min="112" max="112" width="8.6640625" bestFit="1" customWidth="1"/>
    <col min="113" max="116" width="6" bestFit="1" customWidth="1"/>
    <col min="117" max="117" width="8.6640625" bestFit="1" customWidth="1"/>
    <col min="118" max="120" width="6" bestFit="1" customWidth="1"/>
    <col min="121" max="121" width="8.6640625" bestFit="1" customWidth="1"/>
    <col min="122" max="123" width="6" bestFit="1" customWidth="1"/>
    <col min="124" max="124" width="8.6640625" bestFit="1" customWidth="1"/>
    <col min="125" max="127" width="6" bestFit="1" customWidth="1"/>
    <col min="128" max="128" width="8.6640625" bestFit="1" customWidth="1"/>
    <col min="129" max="131" width="6" bestFit="1" customWidth="1"/>
    <col min="132" max="132" width="8.6640625" bestFit="1" customWidth="1"/>
    <col min="133" max="134" width="6" bestFit="1" customWidth="1"/>
    <col min="135" max="135" width="8.6640625" bestFit="1" customWidth="1"/>
    <col min="136" max="137" width="6" bestFit="1" customWidth="1"/>
    <col min="138" max="138" width="8.6640625" bestFit="1" customWidth="1"/>
    <col min="139" max="141" width="6" bestFit="1" customWidth="1"/>
    <col min="142" max="142" width="8.6640625" bestFit="1" customWidth="1"/>
    <col min="143" max="143" width="6" bestFit="1" customWidth="1"/>
    <col min="144" max="144" width="8.6640625" bestFit="1" customWidth="1"/>
    <col min="145" max="146" width="6" bestFit="1" customWidth="1"/>
    <col min="147" max="147" width="8.6640625" bestFit="1" customWidth="1"/>
    <col min="148" max="149" width="6" bestFit="1" customWidth="1"/>
    <col min="150" max="150" width="8.6640625" bestFit="1" customWidth="1"/>
    <col min="151" max="154" width="6" bestFit="1" customWidth="1"/>
    <col min="155" max="155" width="8.6640625" bestFit="1" customWidth="1"/>
    <col min="156" max="158" width="6" bestFit="1" customWidth="1"/>
    <col min="159" max="159" width="8.6640625" bestFit="1" customWidth="1"/>
    <col min="160" max="162" width="6" bestFit="1" customWidth="1"/>
    <col min="163" max="163" width="8.6640625" bestFit="1" customWidth="1"/>
    <col min="164" max="166" width="6" bestFit="1" customWidth="1"/>
    <col min="167" max="167" width="8.6640625" bestFit="1" customWidth="1"/>
    <col min="168" max="169" width="6" bestFit="1" customWidth="1"/>
    <col min="170" max="170" width="8.6640625" bestFit="1" customWidth="1"/>
    <col min="171" max="173" width="6" bestFit="1" customWidth="1"/>
    <col min="174" max="174" width="8.6640625" bestFit="1" customWidth="1"/>
    <col min="175" max="177" width="6" bestFit="1" customWidth="1"/>
    <col min="178" max="178" width="8.6640625" bestFit="1" customWidth="1"/>
    <col min="179" max="181" width="6" bestFit="1" customWidth="1"/>
    <col min="182" max="182" width="8.6640625" bestFit="1" customWidth="1"/>
    <col min="183" max="186" width="6" bestFit="1" customWidth="1"/>
    <col min="187" max="187" width="8.6640625" bestFit="1" customWidth="1"/>
    <col min="188" max="191" width="6" bestFit="1" customWidth="1"/>
    <col min="192" max="192" width="8.6640625" bestFit="1" customWidth="1"/>
    <col min="193" max="193" width="6" bestFit="1" customWidth="1"/>
    <col min="194" max="194" width="8.6640625" bestFit="1" customWidth="1"/>
    <col min="195" max="197" width="6" bestFit="1" customWidth="1"/>
    <col min="198" max="198" width="8.6640625" bestFit="1" customWidth="1"/>
    <col min="199" max="201" width="6" bestFit="1" customWidth="1"/>
    <col min="202" max="202" width="8.6640625" bestFit="1" customWidth="1"/>
    <col min="203" max="205" width="6" bestFit="1" customWidth="1"/>
    <col min="206" max="206" width="8.6640625" bestFit="1" customWidth="1"/>
    <col min="207" max="209" width="6" bestFit="1" customWidth="1"/>
    <col min="210" max="210" width="8.6640625" bestFit="1" customWidth="1"/>
    <col min="211" max="212" width="6" bestFit="1" customWidth="1"/>
    <col min="213" max="213" width="8.6640625" bestFit="1" customWidth="1"/>
    <col min="214" max="216" width="6" bestFit="1" customWidth="1"/>
    <col min="217" max="217" width="8.6640625" bestFit="1" customWidth="1"/>
    <col min="218" max="218" width="6" bestFit="1" customWidth="1"/>
    <col min="219" max="219" width="8.6640625" bestFit="1" customWidth="1"/>
    <col min="220" max="223" width="6" bestFit="1" customWidth="1"/>
    <col min="224" max="224" width="8.6640625" bestFit="1" customWidth="1"/>
    <col min="225" max="228" width="6" bestFit="1" customWidth="1"/>
    <col min="229" max="229" width="8.6640625" bestFit="1" customWidth="1"/>
    <col min="230" max="233" width="6" bestFit="1" customWidth="1"/>
    <col min="234" max="234" width="8.6640625" bestFit="1" customWidth="1"/>
    <col min="235" max="236" width="6" bestFit="1" customWidth="1"/>
    <col min="237" max="237" width="8.6640625" bestFit="1" customWidth="1"/>
    <col min="238" max="240" width="6" bestFit="1" customWidth="1"/>
    <col min="241" max="241" width="8.6640625" bestFit="1" customWidth="1"/>
    <col min="242" max="243" width="6" bestFit="1" customWidth="1"/>
    <col min="244" max="244" width="8.6640625" bestFit="1" customWidth="1"/>
    <col min="245" max="247" width="6" bestFit="1" customWidth="1"/>
    <col min="248" max="248" width="8.6640625" bestFit="1" customWidth="1"/>
    <col min="249" max="252" width="6" bestFit="1" customWidth="1"/>
    <col min="253" max="253" width="8.6640625" bestFit="1" customWidth="1"/>
    <col min="254" max="255" width="6" bestFit="1" customWidth="1"/>
    <col min="256" max="256" width="8.6640625" bestFit="1" customWidth="1"/>
    <col min="257" max="259" width="6" bestFit="1" customWidth="1"/>
    <col min="260" max="260" width="8.6640625" bestFit="1" customWidth="1"/>
    <col min="261" max="263" width="6" bestFit="1" customWidth="1"/>
    <col min="264" max="264" width="8.6640625" bestFit="1" customWidth="1"/>
    <col min="265" max="267" width="6" bestFit="1" customWidth="1"/>
    <col min="268" max="268" width="8.6640625" bestFit="1" customWidth="1"/>
    <col min="269" max="272" width="6" bestFit="1" customWidth="1"/>
    <col min="273" max="273" width="8.6640625" bestFit="1" customWidth="1"/>
    <col min="274" max="274" width="6" bestFit="1" customWidth="1"/>
    <col min="275" max="275" width="8.6640625" bestFit="1" customWidth="1"/>
    <col min="276" max="277" width="6" bestFit="1" customWidth="1"/>
    <col min="278" max="278" width="8.6640625" bestFit="1" customWidth="1"/>
    <col min="279" max="281" width="6" bestFit="1" customWidth="1"/>
    <col min="282" max="282" width="8.6640625" bestFit="1" customWidth="1"/>
    <col min="283" max="285" width="6" bestFit="1" customWidth="1"/>
    <col min="286" max="286" width="8.6640625" bestFit="1" customWidth="1"/>
    <col min="287" max="289" width="6" bestFit="1" customWidth="1"/>
    <col min="290" max="290" width="8.6640625" bestFit="1" customWidth="1"/>
    <col min="291" max="292" width="6" bestFit="1" customWidth="1"/>
    <col min="293" max="293" width="8.6640625" bestFit="1" customWidth="1"/>
    <col min="294" max="296" width="6" bestFit="1" customWidth="1"/>
    <col min="297" max="297" width="8.6640625" bestFit="1" customWidth="1"/>
    <col min="298" max="298" width="6" bestFit="1" customWidth="1"/>
    <col min="299" max="299" width="8.6640625" bestFit="1" customWidth="1"/>
    <col min="300" max="303" width="6" bestFit="1" customWidth="1"/>
    <col min="304" max="304" width="8.6640625" bestFit="1" customWidth="1"/>
    <col min="305" max="306" width="6" bestFit="1" customWidth="1"/>
    <col min="307" max="307" width="8.6640625" bestFit="1" customWidth="1"/>
    <col min="308" max="310" width="6" bestFit="1" customWidth="1"/>
    <col min="311" max="311" width="8.6640625" bestFit="1" customWidth="1"/>
    <col min="312" max="314" width="6" bestFit="1" customWidth="1"/>
    <col min="315" max="315" width="8.6640625" bestFit="1" customWidth="1"/>
    <col min="316" max="319" width="6" bestFit="1" customWidth="1"/>
    <col min="320" max="320" width="8.6640625" bestFit="1" customWidth="1"/>
    <col min="321" max="323" width="6" bestFit="1" customWidth="1"/>
    <col min="324" max="324" width="8.6640625" bestFit="1" customWidth="1"/>
    <col min="325" max="326" width="6" bestFit="1" customWidth="1"/>
    <col min="327" max="327" width="8.6640625" bestFit="1" customWidth="1"/>
    <col min="328" max="330" width="6" bestFit="1" customWidth="1"/>
    <col min="331" max="331" width="8.6640625" bestFit="1" customWidth="1"/>
    <col min="332" max="333" width="6" bestFit="1" customWidth="1"/>
    <col min="334" max="334" width="8.6640625" bestFit="1" customWidth="1"/>
    <col min="335" max="337" width="6" bestFit="1" customWidth="1"/>
    <col min="338" max="338" width="8.6640625" bestFit="1" customWidth="1"/>
    <col min="339" max="342" width="6" bestFit="1" customWidth="1"/>
    <col min="343" max="343" width="8.6640625" bestFit="1" customWidth="1"/>
    <col min="344" max="344" width="6" bestFit="1" customWidth="1"/>
    <col min="345" max="345" width="8.6640625" bestFit="1" customWidth="1"/>
    <col min="346" max="348" width="6" bestFit="1" customWidth="1"/>
    <col min="349" max="349" width="8.6640625" bestFit="1" customWidth="1"/>
    <col min="350" max="351" width="6" bestFit="1" customWidth="1"/>
    <col min="352" max="352" width="8.6640625" bestFit="1" customWidth="1"/>
    <col min="353" max="355" width="6" bestFit="1" customWidth="1"/>
    <col min="356" max="356" width="8.6640625" bestFit="1" customWidth="1"/>
    <col min="357" max="358" width="6" bestFit="1" customWidth="1"/>
    <col min="359" max="359" width="8.6640625" bestFit="1" customWidth="1"/>
    <col min="360" max="363" width="6" bestFit="1" customWidth="1"/>
    <col min="364" max="364" width="8.6640625" bestFit="1" customWidth="1"/>
    <col min="365" max="367" width="6" bestFit="1" customWidth="1"/>
    <col min="368" max="368" width="8.6640625" bestFit="1" customWidth="1"/>
    <col min="369" max="371" width="6" bestFit="1" customWidth="1"/>
    <col min="372" max="372" width="8.6640625" bestFit="1" customWidth="1"/>
    <col min="373" max="374" width="6" bestFit="1" customWidth="1"/>
    <col min="375" max="375" width="8.6640625" bestFit="1" customWidth="1"/>
    <col min="376" max="377" width="6" bestFit="1" customWidth="1"/>
    <col min="378" max="378" width="8.6640625" bestFit="1" customWidth="1"/>
    <col min="379" max="381" width="6" bestFit="1" customWidth="1"/>
    <col min="382" max="382" width="8.6640625" bestFit="1" customWidth="1"/>
    <col min="383" max="385" width="6" bestFit="1" customWidth="1"/>
    <col min="386" max="386" width="8.6640625" bestFit="1" customWidth="1"/>
    <col min="387" max="389" width="6" bestFit="1" customWidth="1"/>
    <col min="390" max="390" width="8.6640625" bestFit="1" customWidth="1"/>
    <col min="391" max="394" width="6" bestFit="1" customWidth="1"/>
    <col min="395" max="395" width="8.6640625" bestFit="1" customWidth="1"/>
    <col min="396" max="397" width="6" bestFit="1" customWidth="1"/>
    <col min="398" max="398" width="8.6640625" bestFit="1" customWidth="1"/>
    <col min="399" max="401" width="6" bestFit="1" customWidth="1"/>
    <col min="402" max="402" width="8.6640625" bestFit="1" customWidth="1"/>
    <col min="403" max="403" width="6" bestFit="1" customWidth="1"/>
    <col min="404" max="404" width="8.6640625" bestFit="1" customWidth="1"/>
    <col min="405" max="406" width="6" bestFit="1" customWidth="1"/>
    <col min="407" max="407" width="8.6640625" bestFit="1" customWidth="1"/>
    <col min="408" max="411" width="6" bestFit="1" customWidth="1"/>
    <col min="412" max="412" width="8.6640625" bestFit="1" customWidth="1"/>
    <col min="413" max="415" width="6" bestFit="1" customWidth="1"/>
    <col min="416" max="416" width="8.6640625" bestFit="1" customWidth="1"/>
    <col min="417" max="418" width="6" bestFit="1" customWidth="1"/>
    <col min="419" max="419" width="8.6640625" bestFit="1" customWidth="1"/>
    <col min="420" max="421" width="6" bestFit="1" customWidth="1"/>
    <col min="422" max="422" width="8.6640625" bestFit="1" customWidth="1"/>
    <col min="423" max="424" width="6" bestFit="1" customWidth="1"/>
    <col min="425" max="425" width="8.6640625" bestFit="1" customWidth="1"/>
    <col min="426" max="426" width="6" bestFit="1" customWidth="1"/>
    <col min="427" max="427" width="8.6640625" bestFit="1" customWidth="1"/>
    <col min="428" max="430" width="6" bestFit="1" customWidth="1"/>
    <col min="431" max="431" width="8.6640625" bestFit="1" customWidth="1"/>
    <col min="432" max="435" width="6" bestFit="1" customWidth="1"/>
    <col min="436" max="436" width="8.6640625" bestFit="1" customWidth="1"/>
    <col min="437" max="438" width="6" bestFit="1" customWidth="1"/>
    <col min="439" max="439" width="8.6640625" bestFit="1" customWidth="1"/>
    <col min="440" max="443" width="6" bestFit="1" customWidth="1"/>
    <col min="444" max="444" width="8.6640625" bestFit="1" customWidth="1"/>
    <col min="445" max="448" width="6" bestFit="1" customWidth="1"/>
    <col min="449" max="449" width="8.6640625" bestFit="1" customWidth="1"/>
    <col min="450" max="450" width="6" bestFit="1" customWidth="1"/>
    <col min="451" max="451" width="8.6640625" bestFit="1" customWidth="1"/>
    <col min="452" max="453" width="6" bestFit="1" customWidth="1"/>
    <col min="454" max="454" width="8.6640625" bestFit="1" customWidth="1"/>
    <col min="455" max="456" width="6" bestFit="1" customWidth="1"/>
    <col min="457" max="457" width="8.6640625" bestFit="1" customWidth="1"/>
    <col min="458" max="461" width="6" bestFit="1" customWidth="1"/>
    <col min="462" max="462" width="8.6640625" bestFit="1" customWidth="1"/>
    <col min="463" max="464" width="6" bestFit="1" customWidth="1"/>
    <col min="465" max="465" width="8.6640625" bestFit="1" customWidth="1"/>
    <col min="466" max="467" width="6" bestFit="1" customWidth="1"/>
    <col min="468" max="468" width="8.6640625" bestFit="1" customWidth="1"/>
    <col min="469" max="472" width="6" bestFit="1" customWidth="1"/>
    <col min="473" max="473" width="8.6640625" bestFit="1" customWidth="1"/>
    <col min="474" max="476" width="6" bestFit="1" customWidth="1"/>
    <col min="477" max="477" width="8.6640625" bestFit="1" customWidth="1"/>
    <col min="478" max="480" width="6" bestFit="1" customWidth="1"/>
    <col min="481" max="481" width="8.6640625" bestFit="1" customWidth="1"/>
    <col min="482" max="485" width="6" bestFit="1" customWidth="1"/>
    <col min="486" max="486" width="8.6640625" bestFit="1" customWidth="1"/>
    <col min="487" max="488" width="6" bestFit="1" customWidth="1"/>
    <col min="489" max="489" width="8.6640625" bestFit="1" customWidth="1"/>
    <col min="490" max="493" width="6" bestFit="1" customWidth="1"/>
    <col min="494" max="494" width="8.6640625" bestFit="1" customWidth="1"/>
    <col min="495" max="497" width="6" bestFit="1" customWidth="1"/>
    <col min="498" max="498" width="8.6640625" bestFit="1" customWidth="1"/>
    <col min="499" max="499" width="6" bestFit="1" customWidth="1"/>
    <col min="500" max="500" width="8.6640625" bestFit="1" customWidth="1"/>
    <col min="501" max="503" width="6" bestFit="1" customWidth="1"/>
    <col min="504" max="504" width="8.6640625" bestFit="1" customWidth="1"/>
    <col min="505" max="506" width="6" bestFit="1" customWidth="1"/>
    <col min="507" max="507" width="8.6640625" bestFit="1" customWidth="1"/>
    <col min="508" max="510" width="6" bestFit="1" customWidth="1"/>
    <col min="511" max="511" width="8.6640625" bestFit="1" customWidth="1"/>
    <col min="512" max="514" width="6" bestFit="1" customWidth="1"/>
    <col min="515" max="515" width="8.6640625" bestFit="1" customWidth="1"/>
    <col min="516" max="518" width="6" bestFit="1" customWidth="1"/>
    <col min="519" max="519" width="8.6640625" bestFit="1" customWidth="1"/>
    <col min="520" max="522" width="6" bestFit="1" customWidth="1"/>
    <col min="523" max="523" width="8.6640625" bestFit="1" customWidth="1"/>
    <col min="524" max="526" width="6" bestFit="1" customWidth="1"/>
    <col min="527" max="527" width="8.6640625" bestFit="1" customWidth="1"/>
    <col min="528" max="529" width="6" bestFit="1" customWidth="1"/>
    <col min="530" max="530" width="8.6640625" bestFit="1" customWidth="1"/>
    <col min="531" max="534" width="6" bestFit="1" customWidth="1"/>
    <col min="535" max="535" width="8.6640625" bestFit="1" customWidth="1"/>
    <col min="536" max="539" width="6" bestFit="1" customWidth="1"/>
    <col min="540" max="540" width="8.6640625" bestFit="1" customWidth="1"/>
    <col min="541" max="544" width="6" bestFit="1" customWidth="1"/>
    <col min="545" max="545" width="8.6640625" bestFit="1" customWidth="1"/>
    <col min="546" max="547" width="6" bestFit="1" customWidth="1"/>
    <col min="548" max="548" width="8.6640625" bestFit="1" customWidth="1"/>
    <col min="549" max="551" width="6" bestFit="1" customWidth="1"/>
    <col min="552" max="552" width="8.6640625" bestFit="1" customWidth="1"/>
    <col min="553" max="555" width="6" bestFit="1" customWidth="1"/>
    <col min="556" max="556" width="8.6640625" bestFit="1" customWidth="1"/>
    <col min="557" max="557" width="6" bestFit="1" customWidth="1"/>
    <col min="558" max="558" width="8.6640625" bestFit="1" customWidth="1"/>
    <col min="559" max="560" width="6" bestFit="1" customWidth="1"/>
    <col min="561" max="561" width="8.6640625" bestFit="1" customWidth="1"/>
    <col min="562" max="564" width="6" bestFit="1" customWidth="1"/>
    <col min="565" max="565" width="8.6640625" bestFit="1" customWidth="1"/>
    <col min="566" max="568" width="6" bestFit="1" customWidth="1"/>
    <col min="569" max="569" width="8.6640625" bestFit="1" customWidth="1"/>
    <col min="570" max="571" width="6" bestFit="1" customWidth="1"/>
    <col min="572" max="572" width="8.6640625" bestFit="1" customWidth="1"/>
    <col min="573" max="574" width="6" bestFit="1" customWidth="1"/>
    <col min="575" max="575" width="8.6640625" bestFit="1" customWidth="1"/>
    <col min="576" max="578" width="6" bestFit="1" customWidth="1"/>
    <col min="579" max="579" width="8.6640625" bestFit="1" customWidth="1"/>
    <col min="580" max="582" width="6" bestFit="1" customWidth="1"/>
    <col min="583" max="583" width="8.6640625" bestFit="1" customWidth="1"/>
    <col min="584" max="585" width="6" bestFit="1" customWidth="1"/>
    <col min="586" max="586" width="8.6640625" bestFit="1" customWidth="1"/>
    <col min="587" max="588" width="6" bestFit="1" customWidth="1"/>
    <col min="589" max="589" width="8.6640625" bestFit="1" customWidth="1"/>
    <col min="590" max="591" width="6" bestFit="1" customWidth="1"/>
    <col min="592" max="592" width="8.6640625" bestFit="1" customWidth="1"/>
    <col min="593" max="594" width="6" bestFit="1" customWidth="1"/>
    <col min="595" max="595" width="8.6640625" bestFit="1" customWidth="1"/>
    <col min="596" max="599" width="6" bestFit="1" customWidth="1"/>
    <col min="600" max="600" width="8.6640625" bestFit="1" customWidth="1"/>
    <col min="601" max="604" width="6" bestFit="1" customWidth="1"/>
    <col min="605" max="605" width="8.6640625" bestFit="1" customWidth="1"/>
    <col min="606" max="609" width="6" bestFit="1" customWidth="1"/>
    <col min="610" max="610" width="8.6640625" bestFit="1" customWidth="1"/>
    <col min="611" max="614" width="6" bestFit="1" customWidth="1"/>
    <col min="615" max="615" width="8.6640625" bestFit="1" customWidth="1"/>
    <col min="616" max="618" width="6" bestFit="1" customWidth="1"/>
    <col min="619" max="619" width="8.6640625" bestFit="1" customWidth="1"/>
    <col min="620" max="622" width="6" bestFit="1" customWidth="1"/>
    <col min="623" max="623" width="8.6640625" bestFit="1" customWidth="1"/>
    <col min="624" max="626" width="6" bestFit="1" customWidth="1"/>
    <col min="627" max="627" width="8.6640625" bestFit="1" customWidth="1"/>
    <col min="628" max="631" width="6" bestFit="1" customWidth="1"/>
    <col min="632" max="632" width="8.6640625" bestFit="1" customWidth="1"/>
    <col min="633" max="636" width="6" bestFit="1" customWidth="1"/>
    <col min="637" max="637" width="8.6640625" bestFit="1" customWidth="1"/>
    <col min="638" max="640" width="6" bestFit="1" customWidth="1"/>
    <col min="641" max="641" width="8.6640625" bestFit="1" customWidth="1"/>
    <col min="642" max="645" width="6" bestFit="1" customWidth="1"/>
    <col min="646" max="646" width="8.6640625" bestFit="1" customWidth="1"/>
    <col min="647" max="650" width="6" bestFit="1" customWidth="1"/>
    <col min="651" max="651" width="8.6640625" bestFit="1" customWidth="1"/>
    <col min="652" max="655" width="6" bestFit="1" customWidth="1"/>
    <col min="656" max="656" width="8.6640625" bestFit="1" customWidth="1"/>
    <col min="657" max="658" width="6" bestFit="1" customWidth="1"/>
    <col min="659" max="659" width="8.6640625" bestFit="1" customWidth="1"/>
    <col min="660" max="662" width="6" bestFit="1" customWidth="1"/>
    <col min="663" max="663" width="8.6640625" bestFit="1" customWidth="1"/>
    <col min="664" max="666" width="6" bestFit="1" customWidth="1"/>
    <col min="667" max="667" width="8.6640625" bestFit="1" customWidth="1"/>
    <col min="668" max="669" width="6" bestFit="1" customWidth="1"/>
    <col min="670" max="670" width="8.6640625" bestFit="1" customWidth="1"/>
    <col min="671" max="672" width="6" bestFit="1" customWidth="1"/>
    <col min="673" max="673" width="8.6640625" bestFit="1" customWidth="1"/>
    <col min="674" max="676" width="6" bestFit="1" customWidth="1"/>
    <col min="677" max="677" width="8.6640625" bestFit="1" customWidth="1"/>
    <col min="678" max="680" width="6" bestFit="1" customWidth="1"/>
    <col min="681" max="681" width="8.6640625" bestFit="1" customWidth="1"/>
    <col min="682" max="684" width="6" bestFit="1" customWidth="1"/>
    <col min="685" max="685" width="8.6640625" bestFit="1" customWidth="1"/>
    <col min="686" max="686" width="6" bestFit="1" customWidth="1"/>
    <col min="687" max="687" width="8.6640625" bestFit="1" customWidth="1"/>
    <col min="688" max="688" width="6" bestFit="1" customWidth="1"/>
    <col min="689" max="689" width="8.6640625" bestFit="1" customWidth="1"/>
    <col min="690" max="692" width="6" bestFit="1" customWidth="1"/>
    <col min="693" max="693" width="8.6640625" bestFit="1" customWidth="1"/>
    <col min="694" max="696" width="6" bestFit="1" customWidth="1"/>
    <col min="697" max="697" width="8.6640625" bestFit="1" customWidth="1"/>
    <col min="698" max="701" width="6" bestFit="1" customWidth="1"/>
    <col min="702" max="702" width="8.6640625" bestFit="1" customWidth="1"/>
    <col min="703" max="705" width="6" bestFit="1" customWidth="1"/>
    <col min="706" max="706" width="8.6640625" bestFit="1" customWidth="1"/>
    <col min="707" max="710" width="6" bestFit="1" customWidth="1"/>
    <col min="711" max="711" width="8.6640625" bestFit="1" customWidth="1"/>
    <col min="712" max="713" width="6" bestFit="1" customWidth="1"/>
    <col min="714" max="714" width="8.6640625" bestFit="1" customWidth="1"/>
    <col min="715" max="716" width="6" bestFit="1" customWidth="1"/>
    <col min="717" max="717" width="8.6640625" bestFit="1" customWidth="1"/>
    <col min="718" max="719" width="6" bestFit="1" customWidth="1"/>
    <col min="720" max="720" width="8.6640625" bestFit="1" customWidth="1"/>
    <col min="721" max="723" width="6" bestFit="1" customWidth="1"/>
    <col min="724" max="724" width="8.6640625" bestFit="1" customWidth="1"/>
    <col min="725" max="727" width="6" bestFit="1" customWidth="1"/>
    <col min="728" max="728" width="8.6640625" bestFit="1" customWidth="1"/>
    <col min="729" max="731" width="6" bestFit="1" customWidth="1"/>
    <col min="732" max="732" width="8.6640625" bestFit="1" customWidth="1"/>
    <col min="733" max="735" width="6" bestFit="1" customWidth="1"/>
    <col min="736" max="736" width="8.6640625" bestFit="1" customWidth="1"/>
    <col min="737" max="739" width="6" bestFit="1" customWidth="1"/>
    <col min="740" max="740" width="8.6640625" bestFit="1" customWidth="1"/>
    <col min="741" max="741" width="6" bestFit="1" customWidth="1"/>
    <col min="742" max="742" width="8.6640625" bestFit="1" customWidth="1"/>
    <col min="743" max="743" width="6" bestFit="1" customWidth="1"/>
    <col min="744" max="744" width="8.6640625" bestFit="1" customWidth="1"/>
    <col min="745" max="746" width="6" bestFit="1" customWidth="1"/>
    <col min="747" max="747" width="8.6640625" bestFit="1" customWidth="1"/>
    <col min="748" max="748" width="6" bestFit="1" customWidth="1"/>
    <col min="749" max="749" width="8.6640625" bestFit="1" customWidth="1"/>
    <col min="750" max="750" width="6" bestFit="1" customWidth="1"/>
    <col min="751" max="751" width="8.6640625" bestFit="1" customWidth="1"/>
    <col min="752" max="753" width="6" bestFit="1" customWidth="1"/>
    <col min="754" max="754" width="8.6640625" bestFit="1" customWidth="1"/>
    <col min="755" max="756" width="6" bestFit="1" customWidth="1"/>
    <col min="757" max="757" width="8.6640625" bestFit="1" customWidth="1"/>
    <col min="758" max="760" width="6" bestFit="1" customWidth="1"/>
    <col min="761" max="761" width="8.6640625" bestFit="1" customWidth="1"/>
    <col min="762" max="764" width="6" bestFit="1" customWidth="1"/>
    <col min="765" max="765" width="8.6640625" bestFit="1" customWidth="1"/>
    <col min="766" max="767" width="6" bestFit="1" customWidth="1"/>
    <col min="768" max="768" width="8.6640625" bestFit="1" customWidth="1"/>
    <col min="769" max="771" width="6" bestFit="1" customWidth="1"/>
    <col min="772" max="772" width="8.6640625" bestFit="1" customWidth="1"/>
    <col min="773" max="774" width="6" bestFit="1" customWidth="1"/>
    <col min="775" max="775" width="8.6640625" bestFit="1" customWidth="1"/>
    <col min="776" max="778" width="6" bestFit="1" customWidth="1"/>
    <col min="779" max="779" width="8.6640625" bestFit="1" customWidth="1"/>
    <col min="780" max="783" width="6" bestFit="1" customWidth="1"/>
    <col min="784" max="784" width="8.6640625" bestFit="1" customWidth="1"/>
    <col min="785" max="787" width="6" bestFit="1" customWidth="1"/>
    <col min="788" max="788" width="8.6640625" bestFit="1" customWidth="1"/>
    <col min="789" max="790" width="6" bestFit="1" customWidth="1"/>
    <col min="791" max="791" width="8.6640625" bestFit="1" customWidth="1"/>
    <col min="792" max="795" width="6" bestFit="1" customWidth="1"/>
    <col min="796" max="796" width="8.6640625" bestFit="1" customWidth="1"/>
    <col min="797" max="800" width="6" bestFit="1" customWidth="1"/>
    <col min="801" max="801" width="8.6640625" bestFit="1" customWidth="1"/>
    <col min="802" max="804" width="6" bestFit="1" customWidth="1"/>
    <col min="805" max="805" width="8.6640625" bestFit="1" customWidth="1"/>
    <col min="806" max="807" width="6" bestFit="1" customWidth="1"/>
    <col min="808" max="808" width="8.6640625" bestFit="1" customWidth="1"/>
    <col min="809" max="812" width="6" bestFit="1" customWidth="1"/>
    <col min="813" max="813" width="8.6640625" bestFit="1" customWidth="1"/>
    <col min="814" max="816" width="6" bestFit="1" customWidth="1"/>
    <col min="817" max="817" width="8.6640625" bestFit="1" customWidth="1"/>
    <col min="818" max="819" width="6" bestFit="1" customWidth="1"/>
    <col min="820" max="820" width="8.6640625" bestFit="1" customWidth="1"/>
    <col min="821" max="823" width="6" bestFit="1" customWidth="1"/>
    <col min="824" max="824" width="8.6640625" bestFit="1" customWidth="1"/>
    <col min="825" max="827" width="6" bestFit="1" customWidth="1"/>
    <col min="828" max="828" width="8.6640625" bestFit="1" customWidth="1"/>
    <col min="829" max="831" width="6" bestFit="1" customWidth="1"/>
    <col min="832" max="832" width="8.6640625" bestFit="1" customWidth="1"/>
    <col min="833" max="834" width="6" bestFit="1" customWidth="1"/>
    <col min="835" max="835" width="8.6640625" bestFit="1" customWidth="1"/>
    <col min="836" max="839" width="6" bestFit="1" customWidth="1"/>
    <col min="840" max="840" width="8.6640625" bestFit="1" customWidth="1"/>
    <col min="841" max="843" width="6" bestFit="1" customWidth="1"/>
    <col min="844" max="844" width="8.6640625" bestFit="1" customWidth="1"/>
    <col min="845" max="846" width="6" bestFit="1" customWidth="1"/>
    <col min="847" max="847" width="8.6640625" bestFit="1" customWidth="1"/>
    <col min="848" max="850" width="6" bestFit="1" customWidth="1"/>
    <col min="851" max="851" width="8.6640625" bestFit="1" customWidth="1"/>
    <col min="852" max="853" width="6" bestFit="1" customWidth="1"/>
    <col min="854" max="854" width="8.6640625" bestFit="1" customWidth="1"/>
    <col min="855" max="856" width="6" bestFit="1" customWidth="1"/>
    <col min="857" max="857" width="8.6640625" bestFit="1" customWidth="1"/>
    <col min="858" max="860" width="6" bestFit="1" customWidth="1"/>
    <col min="861" max="861" width="8.6640625" bestFit="1" customWidth="1"/>
    <col min="862" max="864" width="6" bestFit="1" customWidth="1"/>
    <col min="865" max="865" width="8.6640625" bestFit="1" customWidth="1"/>
    <col min="866" max="868" width="6" bestFit="1" customWidth="1"/>
    <col min="869" max="869" width="8.6640625" bestFit="1" customWidth="1"/>
    <col min="870" max="873" width="6" bestFit="1" customWidth="1"/>
    <col min="874" max="874" width="8.6640625" bestFit="1" customWidth="1"/>
    <col min="875" max="876" width="6" bestFit="1" customWidth="1"/>
    <col min="877" max="877" width="8.6640625" bestFit="1" customWidth="1"/>
    <col min="878" max="880" width="6" bestFit="1" customWidth="1"/>
    <col min="881" max="881" width="8.6640625" bestFit="1" customWidth="1"/>
    <col min="882" max="884" width="6" bestFit="1" customWidth="1"/>
    <col min="885" max="885" width="8.6640625" bestFit="1" customWidth="1"/>
    <col min="886" max="888" width="6" bestFit="1" customWidth="1"/>
    <col min="889" max="889" width="8.6640625" bestFit="1" customWidth="1"/>
    <col min="890" max="891" width="6" bestFit="1" customWidth="1"/>
    <col min="892" max="892" width="8.6640625" bestFit="1" customWidth="1"/>
    <col min="893" max="896" width="6" bestFit="1" customWidth="1"/>
    <col min="897" max="897" width="8.6640625" bestFit="1" customWidth="1"/>
    <col min="898" max="901" width="6" bestFit="1" customWidth="1"/>
    <col min="902" max="902" width="8.6640625" bestFit="1" customWidth="1"/>
    <col min="903" max="905" width="6" bestFit="1" customWidth="1"/>
    <col min="906" max="906" width="8.6640625" bestFit="1" customWidth="1"/>
    <col min="907" max="909" width="6" bestFit="1" customWidth="1"/>
    <col min="910" max="910" width="8.6640625" bestFit="1" customWidth="1"/>
    <col min="911" max="911" width="6" bestFit="1" customWidth="1"/>
    <col min="912" max="912" width="8.6640625" bestFit="1" customWidth="1"/>
    <col min="913" max="915" width="6" bestFit="1" customWidth="1"/>
    <col min="916" max="916" width="8.6640625" bestFit="1" customWidth="1"/>
    <col min="917" max="918" width="6" bestFit="1" customWidth="1"/>
    <col min="919" max="919" width="8.6640625" bestFit="1" customWidth="1"/>
    <col min="920" max="923" width="6" bestFit="1" customWidth="1"/>
    <col min="924" max="924" width="8.6640625" bestFit="1" customWidth="1"/>
    <col min="925" max="928" width="6" bestFit="1" customWidth="1"/>
    <col min="929" max="929" width="8.6640625" bestFit="1" customWidth="1"/>
    <col min="930" max="932" width="6" bestFit="1" customWidth="1"/>
    <col min="933" max="933" width="8.6640625" bestFit="1" customWidth="1"/>
    <col min="934" max="935" width="6" bestFit="1" customWidth="1"/>
    <col min="936" max="936" width="8.6640625" bestFit="1" customWidth="1"/>
    <col min="937" max="939" width="6" bestFit="1" customWidth="1"/>
    <col min="940" max="940" width="8.6640625" bestFit="1" customWidth="1"/>
    <col min="941" max="943" width="6" bestFit="1" customWidth="1"/>
    <col min="944" max="944" width="8.6640625" bestFit="1" customWidth="1"/>
    <col min="945" max="946" width="6" bestFit="1" customWidth="1"/>
    <col min="947" max="947" width="8.6640625" bestFit="1" customWidth="1"/>
    <col min="948" max="949" width="6" bestFit="1" customWidth="1"/>
    <col min="950" max="950" width="8.6640625" bestFit="1" customWidth="1"/>
    <col min="951" max="952" width="6" bestFit="1" customWidth="1"/>
    <col min="953" max="953" width="8.6640625" bestFit="1" customWidth="1"/>
    <col min="954" max="957" width="6" bestFit="1" customWidth="1"/>
    <col min="958" max="958" width="8.6640625" bestFit="1" customWidth="1"/>
    <col min="959" max="961" width="6" bestFit="1" customWidth="1"/>
    <col min="962" max="962" width="8.6640625" bestFit="1" customWidth="1"/>
    <col min="963" max="965" width="6" bestFit="1" customWidth="1"/>
    <col min="966" max="966" width="8.6640625" bestFit="1" customWidth="1"/>
    <col min="967" max="970" width="6" bestFit="1" customWidth="1"/>
    <col min="971" max="971" width="8.6640625" bestFit="1" customWidth="1"/>
    <col min="972" max="973" width="6" bestFit="1" customWidth="1"/>
    <col min="974" max="974" width="8.6640625" bestFit="1" customWidth="1"/>
    <col min="975" max="975" width="6" bestFit="1" customWidth="1"/>
    <col min="976" max="976" width="8.6640625" bestFit="1" customWidth="1"/>
    <col min="977" max="980" width="6" bestFit="1" customWidth="1"/>
    <col min="981" max="981" width="8.6640625" bestFit="1" customWidth="1"/>
    <col min="982" max="983" width="6" bestFit="1" customWidth="1"/>
    <col min="984" max="984" width="8.6640625" bestFit="1" customWidth="1"/>
    <col min="985" max="988" width="6" bestFit="1" customWidth="1"/>
    <col min="989" max="989" width="8.6640625" bestFit="1" customWidth="1"/>
    <col min="990" max="992" width="6" bestFit="1" customWidth="1"/>
    <col min="993" max="993" width="8.6640625" bestFit="1" customWidth="1"/>
    <col min="994" max="996" width="6" bestFit="1" customWidth="1"/>
    <col min="997" max="997" width="8.6640625" bestFit="1" customWidth="1"/>
    <col min="998" max="999" width="6" bestFit="1" customWidth="1"/>
    <col min="1000" max="1000" width="8.6640625" bestFit="1" customWidth="1"/>
    <col min="1001" max="1003" width="6" bestFit="1" customWidth="1"/>
    <col min="1004" max="1004" width="8.6640625" bestFit="1" customWidth="1"/>
    <col min="1005" max="1007" width="6" bestFit="1" customWidth="1"/>
    <col min="1008" max="1008" width="8.6640625" bestFit="1" customWidth="1"/>
    <col min="1009" max="1009" width="6" bestFit="1" customWidth="1"/>
    <col min="1010" max="1010" width="8.6640625" bestFit="1" customWidth="1"/>
    <col min="1011" max="1012" width="6" bestFit="1" customWidth="1"/>
    <col min="1013" max="1013" width="8.6640625" bestFit="1" customWidth="1"/>
    <col min="1014" max="1016" width="6" bestFit="1" customWidth="1"/>
    <col min="1017" max="1017" width="8.6640625" bestFit="1" customWidth="1"/>
    <col min="1018" max="1021" width="6" bestFit="1" customWidth="1"/>
    <col min="1022" max="1022" width="8.6640625" bestFit="1" customWidth="1"/>
    <col min="1023" max="1024" width="6" bestFit="1" customWidth="1"/>
    <col min="1025" max="1025" width="8.6640625" bestFit="1" customWidth="1"/>
    <col min="1026" max="1028" width="6" bestFit="1" customWidth="1"/>
    <col min="1029" max="1029" width="8.6640625" bestFit="1" customWidth="1"/>
    <col min="1030" max="1031" width="6" bestFit="1" customWidth="1"/>
    <col min="1032" max="1032" width="8.6640625" bestFit="1" customWidth="1"/>
    <col min="1033" max="1035" width="6" bestFit="1" customWidth="1"/>
    <col min="1036" max="1036" width="8.6640625" bestFit="1" customWidth="1"/>
    <col min="1037" max="1038" width="6" bestFit="1" customWidth="1"/>
    <col min="1039" max="1039" width="8.6640625" bestFit="1" customWidth="1"/>
    <col min="1040" max="1043" width="6" bestFit="1" customWidth="1"/>
    <col min="1044" max="1044" width="8.6640625" bestFit="1" customWidth="1"/>
    <col min="1045" max="1046" width="6" bestFit="1" customWidth="1"/>
    <col min="1047" max="1047" width="8.6640625" bestFit="1" customWidth="1"/>
    <col min="1048" max="1049" width="6" bestFit="1" customWidth="1"/>
    <col min="1050" max="1050" width="8.6640625" bestFit="1" customWidth="1"/>
    <col min="1051" max="1053" width="6" bestFit="1" customWidth="1"/>
    <col min="1054" max="1054" width="8.6640625" bestFit="1" customWidth="1"/>
    <col min="1055" max="1055" width="6" bestFit="1" customWidth="1"/>
    <col min="1056" max="1056" width="8.6640625" bestFit="1" customWidth="1"/>
    <col min="1057" max="1059" width="6" bestFit="1" customWidth="1"/>
    <col min="1060" max="1060" width="8.6640625" bestFit="1" customWidth="1"/>
    <col min="1061" max="1064" width="6" bestFit="1" customWidth="1"/>
    <col min="1065" max="1065" width="8.6640625" bestFit="1" customWidth="1"/>
    <col min="1066" max="1068" width="6" bestFit="1" customWidth="1"/>
    <col min="1069" max="1069" width="8.6640625" bestFit="1" customWidth="1"/>
    <col min="1070" max="1073" width="6" bestFit="1" customWidth="1"/>
    <col min="1074" max="1074" width="8.6640625" bestFit="1" customWidth="1"/>
    <col min="1075" max="1076" width="6" bestFit="1" customWidth="1"/>
    <col min="1077" max="1077" width="8.6640625" bestFit="1" customWidth="1"/>
    <col min="1078" max="1081" width="6" bestFit="1" customWidth="1"/>
    <col min="1082" max="1082" width="8.6640625" bestFit="1" customWidth="1"/>
    <col min="1083" max="1085" width="6" bestFit="1" customWidth="1"/>
    <col min="1086" max="1086" width="8.6640625" bestFit="1" customWidth="1"/>
    <col min="1087" max="1088" width="6" bestFit="1" customWidth="1"/>
    <col min="1089" max="1089" width="8.6640625" bestFit="1" customWidth="1"/>
    <col min="1090" max="1091" width="6" bestFit="1" customWidth="1"/>
    <col min="1092" max="1092" width="8.6640625" bestFit="1" customWidth="1"/>
    <col min="1093" max="1094" width="6" bestFit="1" customWidth="1"/>
    <col min="1095" max="1095" width="8.6640625" bestFit="1" customWidth="1"/>
    <col min="1096" max="1098" width="6" bestFit="1" customWidth="1"/>
    <col min="1099" max="1099" width="8.6640625" bestFit="1" customWidth="1"/>
    <col min="1100" max="1102" width="6" bestFit="1" customWidth="1"/>
    <col min="1103" max="1103" width="8.6640625" bestFit="1" customWidth="1"/>
    <col min="1104" max="1104" width="6" bestFit="1" customWidth="1"/>
    <col min="1105" max="1105" width="8.6640625" bestFit="1" customWidth="1"/>
    <col min="1106" max="1107" width="6" bestFit="1" customWidth="1"/>
    <col min="1108" max="1108" width="8.6640625" bestFit="1" customWidth="1"/>
    <col min="1109" max="1110" width="6" bestFit="1" customWidth="1"/>
    <col min="1111" max="1111" width="8.6640625" bestFit="1" customWidth="1"/>
    <col min="1112" max="1114" width="6" bestFit="1" customWidth="1"/>
    <col min="1115" max="1115" width="8.6640625" bestFit="1" customWidth="1"/>
    <col min="1116" max="1117" width="6" bestFit="1" customWidth="1"/>
    <col min="1118" max="1118" width="8.6640625" bestFit="1" customWidth="1"/>
    <col min="1119" max="1122" width="6" bestFit="1" customWidth="1"/>
    <col min="1123" max="1123" width="8.6640625" bestFit="1" customWidth="1"/>
    <col min="1124" max="1127" width="6" bestFit="1" customWidth="1"/>
    <col min="1128" max="1128" width="8.6640625" bestFit="1" customWidth="1"/>
    <col min="1129" max="1131" width="6" bestFit="1" customWidth="1"/>
    <col min="1132" max="1132" width="8.6640625" bestFit="1" customWidth="1"/>
    <col min="1133" max="1135" width="6" bestFit="1" customWidth="1"/>
    <col min="1136" max="1136" width="8.6640625" bestFit="1" customWidth="1"/>
    <col min="1137" max="1138" width="6" bestFit="1" customWidth="1"/>
    <col min="1139" max="1139" width="8.6640625" bestFit="1" customWidth="1"/>
    <col min="1140" max="1143" width="6" bestFit="1" customWidth="1"/>
    <col min="1144" max="1144" width="8.6640625" bestFit="1" customWidth="1"/>
    <col min="1145" max="1147" width="6" bestFit="1" customWidth="1"/>
    <col min="1148" max="1148" width="8.6640625" bestFit="1" customWidth="1"/>
    <col min="1149" max="1149" width="6" bestFit="1" customWidth="1"/>
    <col min="1150" max="1150" width="8.6640625" bestFit="1" customWidth="1"/>
    <col min="1151" max="1154" width="6" bestFit="1" customWidth="1"/>
    <col min="1155" max="1155" width="8.6640625" bestFit="1" customWidth="1"/>
    <col min="1156" max="1156" width="6" bestFit="1" customWidth="1"/>
    <col min="1157" max="1157" width="8.6640625" bestFit="1" customWidth="1"/>
    <col min="1158" max="1159" width="6" bestFit="1" customWidth="1"/>
    <col min="1160" max="1160" width="8.6640625" bestFit="1" customWidth="1"/>
    <col min="1161" max="1163" width="6" bestFit="1" customWidth="1"/>
    <col min="1164" max="1164" width="8.6640625" bestFit="1" customWidth="1"/>
    <col min="1165" max="1166" width="6" bestFit="1" customWidth="1"/>
    <col min="1167" max="1167" width="8.6640625" bestFit="1" customWidth="1"/>
    <col min="1168" max="1169" width="6" bestFit="1" customWidth="1"/>
    <col min="1170" max="1170" width="8.6640625" bestFit="1" customWidth="1"/>
    <col min="1171" max="1172" width="6" bestFit="1" customWidth="1"/>
    <col min="1173" max="1173" width="8.6640625" bestFit="1" customWidth="1"/>
    <col min="1174" max="1175" width="6" bestFit="1" customWidth="1"/>
    <col min="1176" max="1176" width="8.6640625" bestFit="1" customWidth="1"/>
    <col min="1177" max="1180" width="6" bestFit="1" customWidth="1"/>
    <col min="1181" max="1181" width="8.6640625" bestFit="1" customWidth="1"/>
    <col min="1182" max="1183" width="6" bestFit="1" customWidth="1"/>
    <col min="1184" max="1184" width="8.6640625" bestFit="1" customWidth="1"/>
    <col min="1185" max="1185" width="6" bestFit="1" customWidth="1"/>
    <col min="1186" max="1186" width="8.6640625" bestFit="1" customWidth="1"/>
    <col min="1187" max="1190" width="6" bestFit="1" customWidth="1"/>
    <col min="1191" max="1191" width="8.6640625" bestFit="1" customWidth="1"/>
    <col min="1192" max="1195" width="6" bestFit="1" customWidth="1"/>
    <col min="1196" max="1196" width="8.6640625" bestFit="1" customWidth="1"/>
    <col min="1197" max="1198" width="6" bestFit="1" customWidth="1"/>
    <col min="1199" max="1199" width="8.6640625" bestFit="1" customWidth="1"/>
    <col min="1200" max="1202" width="6" bestFit="1" customWidth="1"/>
    <col min="1203" max="1203" width="8.6640625" bestFit="1" customWidth="1"/>
    <col min="1204" max="1207" width="6" bestFit="1" customWidth="1"/>
    <col min="1208" max="1208" width="8.6640625" bestFit="1" customWidth="1"/>
    <col min="1209" max="1211" width="6" bestFit="1" customWidth="1"/>
    <col min="1212" max="1212" width="8.6640625" bestFit="1" customWidth="1"/>
    <col min="1213" max="1215" width="6" bestFit="1" customWidth="1"/>
    <col min="1216" max="1216" width="8.6640625" bestFit="1" customWidth="1"/>
    <col min="1217" max="1218" width="6" bestFit="1" customWidth="1"/>
    <col min="1219" max="1219" width="8.6640625" bestFit="1" customWidth="1"/>
    <col min="1220" max="1223" width="6" bestFit="1" customWidth="1"/>
    <col min="1224" max="1224" width="8.6640625" bestFit="1" customWidth="1"/>
    <col min="1225" max="1225" width="6" bestFit="1" customWidth="1"/>
    <col min="1226" max="1226" width="8.6640625" bestFit="1" customWidth="1"/>
    <col min="1227" max="1228" width="6" bestFit="1" customWidth="1"/>
    <col min="1229" max="1229" width="8.6640625" bestFit="1" customWidth="1"/>
    <col min="1230" max="1231" width="6" bestFit="1" customWidth="1"/>
    <col min="1232" max="1232" width="8.6640625" bestFit="1" customWidth="1"/>
    <col min="1233" max="1234" width="6" bestFit="1" customWidth="1"/>
    <col min="1235" max="1235" width="8.6640625" bestFit="1" customWidth="1"/>
    <col min="1236" max="1239" width="6" bestFit="1" customWidth="1"/>
    <col min="1240" max="1240" width="8.6640625" bestFit="1" customWidth="1"/>
    <col min="1241" max="1243" width="6" bestFit="1" customWidth="1"/>
    <col min="1244" max="1244" width="8.6640625" bestFit="1" customWidth="1"/>
    <col min="1245" max="1248" width="6" bestFit="1" customWidth="1"/>
    <col min="1249" max="1249" width="8.6640625" bestFit="1" customWidth="1"/>
    <col min="1250" max="1251" width="6" bestFit="1" customWidth="1"/>
    <col min="1252" max="1252" width="8.6640625" bestFit="1" customWidth="1"/>
    <col min="1253" max="1255" width="6" bestFit="1" customWidth="1"/>
    <col min="1256" max="1256" width="8.6640625" bestFit="1" customWidth="1"/>
    <col min="1257" max="1258" width="6" bestFit="1" customWidth="1"/>
    <col min="1259" max="1259" width="8.6640625" bestFit="1" customWidth="1"/>
    <col min="1260" max="1263" width="6" bestFit="1" customWidth="1"/>
    <col min="1264" max="1264" width="8.6640625" bestFit="1" customWidth="1"/>
    <col min="1265" max="1265" width="6" bestFit="1" customWidth="1"/>
    <col min="1266" max="1266" width="8.6640625" bestFit="1" customWidth="1"/>
    <col min="1267" max="1267" width="6" bestFit="1" customWidth="1"/>
    <col min="1268" max="1268" width="8.6640625" bestFit="1" customWidth="1"/>
    <col min="1269" max="1269" width="6" bestFit="1" customWidth="1"/>
    <col min="1270" max="1270" width="8.6640625" bestFit="1" customWidth="1"/>
    <col min="1271" max="1274" width="6" bestFit="1" customWidth="1"/>
    <col min="1275" max="1275" width="8.6640625" bestFit="1" customWidth="1"/>
    <col min="1276" max="1279" width="6" bestFit="1" customWidth="1"/>
    <col min="1280" max="1280" width="8.6640625" bestFit="1" customWidth="1"/>
    <col min="1281" max="1282" width="6" bestFit="1" customWidth="1"/>
    <col min="1283" max="1283" width="8.6640625" bestFit="1" customWidth="1"/>
    <col min="1284" max="1284" width="7" bestFit="1" customWidth="1"/>
    <col min="1285" max="1285" width="9.6640625" bestFit="1" customWidth="1"/>
    <col min="1286" max="1288" width="7" bestFit="1" customWidth="1"/>
    <col min="1289" max="1289" width="9.6640625" bestFit="1" customWidth="1"/>
    <col min="1290" max="1292" width="7" bestFit="1" customWidth="1"/>
    <col min="1293" max="1293" width="9.6640625" bestFit="1" customWidth="1"/>
    <col min="1294" max="1295" width="7" bestFit="1" customWidth="1"/>
    <col min="1296" max="1296" width="9.6640625" bestFit="1" customWidth="1"/>
    <col min="1297" max="1299" width="7" bestFit="1" customWidth="1"/>
    <col min="1300" max="1300" width="9.6640625" bestFit="1" customWidth="1"/>
    <col min="1301" max="1302" width="7" bestFit="1" customWidth="1"/>
    <col min="1303" max="1303" width="9.6640625" bestFit="1" customWidth="1"/>
    <col min="1304" max="1306" width="7" bestFit="1" customWidth="1"/>
    <col min="1307" max="1307" width="9.6640625" bestFit="1" customWidth="1"/>
    <col min="1308" max="1309" width="7" bestFit="1" customWidth="1"/>
    <col min="1310" max="1310" width="9.6640625" bestFit="1" customWidth="1"/>
    <col min="1311" max="1312" width="7" bestFit="1" customWidth="1"/>
    <col min="1313" max="1313" width="9.6640625" bestFit="1" customWidth="1"/>
    <col min="1314" max="1317" width="7" bestFit="1" customWidth="1"/>
    <col min="1318" max="1318" width="9.6640625" bestFit="1" customWidth="1"/>
    <col min="1319" max="1320" width="7" bestFit="1" customWidth="1"/>
    <col min="1321" max="1321" width="9.6640625" bestFit="1" customWidth="1"/>
    <col min="1322" max="1322" width="7" bestFit="1" customWidth="1"/>
    <col min="1323" max="1323" width="9.6640625" bestFit="1" customWidth="1"/>
    <col min="1324" max="1326" width="7" bestFit="1" customWidth="1"/>
    <col min="1327" max="1327" width="9.6640625" bestFit="1" customWidth="1"/>
    <col min="1328" max="1331" width="7" bestFit="1" customWidth="1"/>
    <col min="1332" max="1332" width="9.6640625" bestFit="1" customWidth="1"/>
    <col min="1333" max="1333" width="7" bestFit="1" customWidth="1"/>
    <col min="1334" max="1334" width="9.6640625" bestFit="1" customWidth="1"/>
    <col min="1335" max="1335" width="7" bestFit="1" customWidth="1"/>
    <col min="1336" max="1336" width="9.6640625" bestFit="1" customWidth="1"/>
    <col min="1337" max="1338" width="7" bestFit="1" customWidth="1"/>
    <col min="1339" max="1339" width="9.6640625" bestFit="1" customWidth="1"/>
    <col min="1340" max="1341" width="7" bestFit="1" customWidth="1"/>
    <col min="1342" max="1342" width="9.6640625" bestFit="1" customWidth="1"/>
    <col min="1343" max="1345" width="7" bestFit="1" customWidth="1"/>
    <col min="1346" max="1346" width="9.6640625" bestFit="1" customWidth="1"/>
    <col min="1347" max="1348" width="7" bestFit="1" customWidth="1"/>
    <col min="1349" max="1349" width="9.6640625" bestFit="1" customWidth="1"/>
    <col min="1350" max="1353" width="7" bestFit="1" customWidth="1"/>
    <col min="1354" max="1354" width="9.6640625" bestFit="1" customWidth="1"/>
    <col min="1355" max="1357" width="7" bestFit="1" customWidth="1"/>
    <col min="1358" max="1358" width="9.6640625" bestFit="1" customWidth="1"/>
    <col min="1359" max="1360" width="7" bestFit="1" customWidth="1"/>
    <col min="1361" max="1361" width="9.6640625" bestFit="1" customWidth="1"/>
    <col min="1362" max="1364" width="7" bestFit="1" customWidth="1"/>
    <col min="1365" max="1365" width="9.6640625" bestFit="1" customWidth="1"/>
    <col min="1366" max="1367" width="7" bestFit="1" customWidth="1"/>
    <col min="1368" max="1368" width="9.6640625" bestFit="1" customWidth="1"/>
    <col min="1369" max="1370" width="7" bestFit="1" customWidth="1"/>
    <col min="1371" max="1371" width="9.6640625" bestFit="1" customWidth="1"/>
    <col min="1372" max="1375" width="7" bestFit="1" customWidth="1"/>
    <col min="1376" max="1376" width="9.6640625" bestFit="1" customWidth="1"/>
    <col min="1377" max="1379" width="7" bestFit="1" customWidth="1"/>
    <col min="1380" max="1380" width="9.6640625" bestFit="1" customWidth="1"/>
    <col min="1381" max="1383" width="7" bestFit="1" customWidth="1"/>
    <col min="1384" max="1384" width="9.6640625" bestFit="1" customWidth="1"/>
    <col min="1385" max="1387" width="7" bestFit="1" customWidth="1"/>
    <col min="1388" max="1388" width="9.6640625" bestFit="1" customWidth="1"/>
    <col min="1389" max="1390" width="7" bestFit="1" customWidth="1"/>
    <col min="1391" max="1391" width="9.6640625" bestFit="1" customWidth="1"/>
    <col min="1392" max="1395" width="7" bestFit="1" customWidth="1"/>
    <col min="1396" max="1396" width="9.6640625" bestFit="1" customWidth="1"/>
    <col min="1397" max="1400" width="7" bestFit="1" customWidth="1"/>
    <col min="1401" max="1401" width="9.6640625" bestFit="1" customWidth="1"/>
    <col min="1402" max="1403" width="7" bestFit="1" customWidth="1"/>
    <col min="1404" max="1404" width="9.6640625" bestFit="1" customWidth="1"/>
    <col min="1405" max="1405" width="7" bestFit="1" customWidth="1"/>
    <col min="1406" max="1406" width="9.6640625" bestFit="1" customWidth="1"/>
    <col min="1407" max="1407" width="7" bestFit="1" customWidth="1"/>
    <col min="1408" max="1408" width="9.6640625" bestFit="1" customWidth="1"/>
    <col min="1409" max="1411" width="7" bestFit="1" customWidth="1"/>
    <col min="1412" max="1412" width="9.6640625" bestFit="1" customWidth="1"/>
    <col min="1413" max="1415" width="7" bestFit="1" customWidth="1"/>
    <col min="1416" max="1416" width="9.6640625" bestFit="1" customWidth="1"/>
    <col min="1417" max="1419" width="7" bestFit="1" customWidth="1"/>
    <col min="1420" max="1420" width="9.6640625" bestFit="1" customWidth="1"/>
    <col min="1421" max="1421" width="7" bestFit="1" customWidth="1"/>
    <col min="1422" max="1422" width="9.6640625" bestFit="1" customWidth="1"/>
    <col min="1423" max="1425" width="7" bestFit="1" customWidth="1"/>
    <col min="1426" max="1426" width="9.6640625" bestFit="1" customWidth="1"/>
    <col min="1427" max="1430" width="7" bestFit="1" customWidth="1"/>
    <col min="1431" max="1431" width="9.6640625" bestFit="1" customWidth="1"/>
    <col min="1432" max="1433" width="7" bestFit="1" customWidth="1"/>
    <col min="1434" max="1434" width="9.6640625" bestFit="1" customWidth="1"/>
    <col min="1435" max="1438" width="7" bestFit="1" customWidth="1"/>
    <col min="1439" max="1439" width="9.6640625" bestFit="1" customWidth="1"/>
    <col min="1440" max="1441" width="7" bestFit="1" customWidth="1"/>
    <col min="1442" max="1442" width="9.6640625" bestFit="1" customWidth="1"/>
    <col min="1443" max="1444" width="7" bestFit="1" customWidth="1"/>
    <col min="1445" max="1445" width="9.6640625" bestFit="1" customWidth="1"/>
    <col min="1446" max="1448" width="7" bestFit="1" customWidth="1"/>
    <col min="1449" max="1449" width="9.6640625" bestFit="1" customWidth="1"/>
    <col min="1450" max="1452" width="7" bestFit="1" customWidth="1"/>
    <col min="1453" max="1453" width="9.6640625" bestFit="1" customWidth="1"/>
    <col min="1454" max="1456" width="7" bestFit="1" customWidth="1"/>
    <col min="1457" max="1457" width="9.6640625" bestFit="1" customWidth="1"/>
    <col min="1458" max="1461" width="7" bestFit="1" customWidth="1"/>
    <col min="1462" max="1462" width="9.6640625" bestFit="1" customWidth="1"/>
    <col min="1463" max="1463" width="7" bestFit="1" customWidth="1"/>
    <col min="1464" max="1464" width="9.6640625" bestFit="1" customWidth="1"/>
    <col min="1465" max="1468" width="7" bestFit="1" customWidth="1"/>
    <col min="1469" max="1469" width="9.6640625" bestFit="1" customWidth="1"/>
    <col min="1470" max="1473" width="7" bestFit="1" customWidth="1"/>
    <col min="1474" max="1474" width="9.6640625" bestFit="1" customWidth="1"/>
    <col min="1475" max="1477" width="7" bestFit="1" customWidth="1"/>
    <col min="1478" max="1478" width="9.6640625" bestFit="1" customWidth="1"/>
    <col min="1479" max="1482" width="7" bestFit="1" customWidth="1"/>
    <col min="1483" max="1483" width="9.6640625" bestFit="1" customWidth="1"/>
    <col min="1484" max="1485" width="7" bestFit="1" customWidth="1"/>
    <col min="1486" max="1486" width="9.6640625" bestFit="1" customWidth="1"/>
    <col min="1487" max="1490" width="7" bestFit="1" customWidth="1"/>
    <col min="1491" max="1491" width="9.6640625" bestFit="1" customWidth="1"/>
    <col min="1492" max="1492" width="7" bestFit="1" customWidth="1"/>
    <col min="1493" max="1493" width="9.6640625" bestFit="1" customWidth="1"/>
    <col min="1494" max="1497" width="7" bestFit="1" customWidth="1"/>
    <col min="1498" max="1498" width="9.6640625" bestFit="1" customWidth="1"/>
    <col min="1499" max="1499" width="7" bestFit="1" customWidth="1"/>
    <col min="1500" max="1500" width="9.6640625" bestFit="1" customWidth="1"/>
    <col min="1501" max="1502" width="7" bestFit="1" customWidth="1"/>
    <col min="1503" max="1503" width="9.6640625" bestFit="1" customWidth="1"/>
    <col min="1504" max="1507" width="7" bestFit="1" customWidth="1"/>
    <col min="1508" max="1508" width="9.6640625" bestFit="1" customWidth="1"/>
    <col min="1509" max="1512" width="7" bestFit="1" customWidth="1"/>
    <col min="1513" max="1513" width="9.6640625" bestFit="1" customWidth="1"/>
    <col min="1514" max="1516" width="7" bestFit="1" customWidth="1"/>
    <col min="1517" max="1517" width="9.6640625" bestFit="1" customWidth="1"/>
    <col min="1518" max="1521" width="7" bestFit="1" customWidth="1"/>
    <col min="1522" max="1522" width="9.6640625" bestFit="1" customWidth="1"/>
    <col min="1523" max="1524" width="7" bestFit="1" customWidth="1"/>
    <col min="1525" max="1525" width="9.6640625" bestFit="1" customWidth="1"/>
    <col min="1526" max="1529" width="7" bestFit="1" customWidth="1"/>
    <col min="1530" max="1530" width="9.6640625" bestFit="1" customWidth="1"/>
    <col min="1531" max="1532" width="7" bestFit="1" customWidth="1"/>
    <col min="1533" max="1533" width="9.6640625" bestFit="1" customWidth="1"/>
    <col min="1534" max="1536" width="7" bestFit="1" customWidth="1"/>
    <col min="1537" max="1537" width="9.6640625" bestFit="1" customWidth="1"/>
    <col min="1538" max="1541" width="7" bestFit="1" customWidth="1"/>
    <col min="1542" max="1542" width="9.6640625" bestFit="1" customWidth="1"/>
    <col min="1543" max="1546" width="7" bestFit="1" customWidth="1"/>
    <col min="1547" max="1547" width="9.6640625" bestFit="1" customWidth="1"/>
    <col min="1548" max="1549" width="7" bestFit="1" customWidth="1"/>
    <col min="1550" max="1550" width="9.6640625" bestFit="1" customWidth="1"/>
    <col min="1551" max="1552" width="7" bestFit="1" customWidth="1"/>
    <col min="1553" max="1553" width="9.6640625" bestFit="1" customWidth="1"/>
    <col min="1554" max="1556" width="7" bestFit="1" customWidth="1"/>
    <col min="1557" max="1557" width="9.6640625" bestFit="1" customWidth="1"/>
    <col min="1558" max="1559" width="7" bestFit="1" customWidth="1"/>
    <col min="1560" max="1560" width="9.6640625" bestFit="1" customWidth="1"/>
    <col min="1561" max="1562" width="7" bestFit="1" customWidth="1"/>
    <col min="1563" max="1563" width="9.6640625" bestFit="1" customWidth="1"/>
    <col min="1564" max="1565" width="7" bestFit="1" customWidth="1"/>
    <col min="1566" max="1566" width="9.6640625" bestFit="1" customWidth="1"/>
    <col min="1567" max="1568" width="7" bestFit="1" customWidth="1"/>
    <col min="1569" max="1569" width="9.6640625" bestFit="1" customWidth="1"/>
    <col min="1570" max="1573" width="7" bestFit="1" customWidth="1"/>
    <col min="1574" max="1574" width="9.6640625" bestFit="1" customWidth="1"/>
    <col min="1575" max="1577" width="7" bestFit="1" customWidth="1"/>
    <col min="1578" max="1578" width="9.6640625" bestFit="1" customWidth="1"/>
    <col min="1579" max="1581" width="7" bestFit="1" customWidth="1"/>
    <col min="1582" max="1582" width="9.6640625" bestFit="1" customWidth="1"/>
    <col min="1583" max="1584" width="7" bestFit="1" customWidth="1"/>
    <col min="1585" max="1585" width="9.6640625" bestFit="1" customWidth="1"/>
    <col min="1586" max="1588" width="7" bestFit="1" customWidth="1"/>
    <col min="1589" max="1589" width="9.6640625" bestFit="1" customWidth="1"/>
    <col min="1590" max="1592" width="7" bestFit="1" customWidth="1"/>
    <col min="1593" max="1593" width="9.6640625" bestFit="1" customWidth="1"/>
    <col min="1594" max="1597" width="7" bestFit="1" customWidth="1"/>
    <col min="1598" max="1598" width="9.6640625" bestFit="1" customWidth="1"/>
    <col min="1599" max="1601" width="7" bestFit="1" customWidth="1"/>
    <col min="1602" max="1602" width="9.6640625" bestFit="1" customWidth="1"/>
    <col min="1603" max="1606" width="7" bestFit="1" customWidth="1"/>
    <col min="1607" max="1607" width="9.6640625" bestFit="1" customWidth="1"/>
    <col min="1608" max="1610" width="7" bestFit="1" customWidth="1"/>
    <col min="1611" max="1611" width="9.6640625" bestFit="1" customWidth="1"/>
    <col min="1612" max="1613" width="7" bestFit="1" customWidth="1"/>
    <col min="1614" max="1614" width="9.6640625" bestFit="1" customWidth="1"/>
    <col min="1615" max="1616" width="7" bestFit="1" customWidth="1"/>
    <col min="1617" max="1617" width="9.6640625" bestFit="1" customWidth="1"/>
    <col min="1618" max="1619" width="7" bestFit="1" customWidth="1"/>
    <col min="1620" max="1620" width="9.6640625" bestFit="1" customWidth="1"/>
    <col min="1621" max="1622" width="7" bestFit="1" customWidth="1"/>
    <col min="1623" max="1623" width="9.6640625" bestFit="1" customWidth="1"/>
    <col min="1624" max="1626" width="7" bestFit="1" customWidth="1"/>
    <col min="1627" max="1627" width="9.6640625" bestFit="1" customWidth="1"/>
    <col min="1628" max="1629" width="7" bestFit="1" customWidth="1"/>
    <col min="1630" max="1630" width="9.6640625" bestFit="1" customWidth="1"/>
    <col min="1631" max="1634" width="7" bestFit="1" customWidth="1"/>
    <col min="1635" max="1635" width="9.6640625" bestFit="1" customWidth="1"/>
    <col min="1636" max="1637" width="7" bestFit="1" customWidth="1"/>
    <col min="1638" max="1638" width="9.6640625" bestFit="1" customWidth="1"/>
    <col min="1639" max="1641" width="7" bestFit="1" customWidth="1"/>
    <col min="1642" max="1642" width="9.6640625" bestFit="1" customWidth="1"/>
    <col min="1643" max="1645" width="7" bestFit="1" customWidth="1"/>
    <col min="1646" max="1646" width="9.6640625" bestFit="1" customWidth="1"/>
    <col min="1647" max="1649" width="7" bestFit="1" customWidth="1"/>
    <col min="1650" max="1650" width="9.6640625" bestFit="1" customWidth="1"/>
    <col min="1651" max="1653" width="7" bestFit="1" customWidth="1"/>
    <col min="1654" max="1654" width="9.6640625" bestFit="1" customWidth="1"/>
    <col min="1655" max="1658" width="7" bestFit="1" customWidth="1"/>
    <col min="1659" max="1659" width="9.6640625" bestFit="1" customWidth="1"/>
    <col min="1660" max="1662" width="7" bestFit="1" customWidth="1"/>
    <col min="1663" max="1663" width="9.6640625" bestFit="1" customWidth="1"/>
    <col min="1664" max="1666" width="7" bestFit="1" customWidth="1"/>
    <col min="1667" max="1667" width="9.6640625" bestFit="1" customWidth="1"/>
    <col min="1668" max="1670" width="7" bestFit="1" customWidth="1"/>
    <col min="1671" max="1671" width="9.6640625" bestFit="1" customWidth="1"/>
    <col min="1672" max="1674" width="7" bestFit="1" customWidth="1"/>
    <col min="1675" max="1675" width="9.6640625" bestFit="1" customWidth="1"/>
    <col min="1676" max="1676" width="7" bestFit="1" customWidth="1"/>
    <col min="1677" max="1677" width="9.6640625" bestFit="1" customWidth="1"/>
    <col min="1678" max="1679" width="7" bestFit="1" customWidth="1"/>
    <col min="1680" max="1680" width="9.6640625" bestFit="1" customWidth="1"/>
    <col min="1681" max="1682" width="7" bestFit="1" customWidth="1"/>
    <col min="1683" max="1683" width="9.6640625" bestFit="1" customWidth="1"/>
    <col min="1684" max="1685" width="7" bestFit="1" customWidth="1"/>
    <col min="1686" max="1686" width="9.6640625" bestFit="1" customWidth="1"/>
    <col min="1687" max="1687" width="7" bestFit="1" customWidth="1"/>
    <col min="1688" max="1688" width="9.6640625" bestFit="1" customWidth="1"/>
    <col min="1689" max="1691" width="7" bestFit="1" customWidth="1"/>
    <col min="1692" max="1692" width="9.6640625" bestFit="1" customWidth="1"/>
    <col min="1693" max="1693" width="7" bestFit="1" customWidth="1"/>
    <col min="1694" max="1694" width="9.6640625" bestFit="1" customWidth="1"/>
    <col min="1695" max="1698" width="7" bestFit="1" customWidth="1"/>
    <col min="1699" max="1699" width="9.6640625" bestFit="1" customWidth="1"/>
    <col min="1700" max="1702" width="7" bestFit="1" customWidth="1"/>
    <col min="1703" max="1703" width="9.6640625" bestFit="1" customWidth="1"/>
    <col min="1704" max="1707" width="7" bestFit="1" customWidth="1"/>
    <col min="1708" max="1708" width="9.6640625" bestFit="1" customWidth="1"/>
    <col min="1709" max="1712" width="7" bestFit="1" customWidth="1"/>
    <col min="1713" max="1713" width="9.6640625" bestFit="1" customWidth="1"/>
    <col min="1714" max="1716" width="7" bestFit="1" customWidth="1"/>
    <col min="1717" max="1717" width="9.6640625" bestFit="1" customWidth="1"/>
    <col min="1718" max="1720" width="7" bestFit="1" customWidth="1"/>
    <col min="1721" max="1721" width="9.6640625" bestFit="1" customWidth="1"/>
    <col min="1722" max="1725" width="7" bestFit="1" customWidth="1"/>
    <col min="1726" max="1726" width="9.6640625" bestFit="1" customWidth="1"/>
    <col min="1727" max="1728" width="7" bestFit="1" customWidth="1"/>
    <col min="1729" max="1729" width="9.6640625" bestFit="1" customWidth="1"/>
    <col min="1730" max="1731" width="7" bestFit="1" customWidth="1"/>
    <col min="1732" max="1732" width="9.6640625" bestFit="1" customWidth="1"/>
    <col min="1733" max="1735" width="7" bestFit="1" customWidth="1"/>
    <col min="1736" max="1736" width="9.6640625" bestFit="1" customWidth="1"/>
    <col min="1737" max="1739" width="7" bestFit="1" customWidth="1"/>
    <col min="1740" max="1740" width="9.6640625" bestFit="1" customWidth="1"/>
    <col min="1741" max="1742" width="7" bestFit="1" customWidth="1"/>
    <col min="1743" max="1743" width="9.6640625" bestFit="1" customWidth="1"/>
    <col min="1744" max="1745" width="7" bestFit="1" customWidth="1"/>
    <col min="1746" max="1746" width="9.6640625" bestFit="1" customWidth="1"/>
    <col min="1747" max="1749" width="7" bestFit="1" customWidth="1"/>
    <col min="1750" max="1750" width="9.6640625" bestFit="1" customWidth="1"/>
    <col min="1751" max="1753" width="7" bestFit="1" customWidth="1"/>
    <col min="1754" max="1754" width="9.6640625" bestFit="1" customWidth="1"/>
    <col min="1755" max="1756" width="7" bestFit="1" customWidth="1"/>
    <col min="1757" max="1757" width="9.6640625" bestFit="1" customWidth="1"/>
    <col min="1758" max="1760" width="7" bestFit="1" customWidth="1"/>
    <col min="1761" max="1761" width="9.6640625" bestFit="1" customWidth="1"/>
    <col min="1762" max="1764" width="7" bestFit="1" customWidth="1"/>
    <col min="1765" max="1765" width="9.6640625" bestFit="1" customWidth="1"/>
    <col min="1766" max="1768" width="7" bestFit="1" customWidth="1"/>
    <col min="1769" max="1769" width="9.6640625" bestFit="1" customWidth="1"/>
    <col min="1770" max="1772" width="7" bestFit="1" customWidth="1"/>
    <col min="1773" max="1773" width="9.6640625" bestFit="1" customWidth="1"/>
    <col min="1774" max="1776" width="7" bestFit="1" customWidth="1"/>
    <col min="1777" max="1777" width="9.6640625" bestFit="1" customWidth="1"/>
    <col min="1778" max="1781" width="7" bestFit="1" customWidth="1"/>
    <col min="1782" max="1782" width="9.6640625" bestFit="1" customWidth="1"/>
    <col min="1783" max="1785" width="7" bestFit="1" customWidth="1"/>
    <col min="1786" max="1786" width="9.6640625" bestFit="1" customWidth="1"/>
    <col min="1787" max="1789" width="7" bestFit="1" customWidth="1"/>
    <col min="1790" max="1790" width="9.6640625" bestFit="1" customWidth="1"/>
    <col min="1791" max="1793" width="7" bestFit="1" customWidth="1"/>
    <col min="1794" max="1794" width="9.6640625" bestFit="1" customWidth="1"/>
    <col min="1795" max="1795" width="7" bestFit="1" customWidth="1"/>
    <col min="1796" max="1796" width="9.6640625" bestFit="1" customWidth="1"/>
    <col min="1797" max="1798" width="7" bestFit="1" customWidth="1"/>
    <col min="1799" max="1799" width="9.6640625" bestFit="1" customWidth="1"/>
    <col min="1800" max="1802" width="7" bestFit="1" customWidth="1"/>
    <col min="1803" max="1803" width="9.6640625" bestFit="1" customWidth="1"/>
    <col min="1804" max="1807" width="7" bestFit="1" customWidth="1"/>
    <col min="1808" max="1808" width="9.6640625" bestFit="1" customWidth="1"/>
    <col min="1809" max="1811" width="7" bestFit="1" customWidth="1"/>
    <col min="1812" max="1812" width="9.6640625" bestFit="1" customWidth="1"/>
    <col min="1813" max="1814" width="7" bestFit="1" customWidth="1"/>
    <col min="1815" max="1815" width="9.6640625" bestFit="1" customWidth="1"/>
    <col min="1816" max="1819" width="7" bestFit="1" customWidth="1"/>
    <col min="1820" max="1820" width="9.6640625" bestFit="1" customWidth="1"/>
    <col min="1821" max="1823" width="7" bestFit="1" customWidth="1"/>
    <col min="1824" max="1824" width="9.6640625" bestFit="1" customWidth="1"/>
    <col min="1825" max="1826" width="7" bestFit="1" customWidth="1"/>
    <col min="1827" max="1827" width="9.6640625" bestFit="1" customWidth="1"/>
    <col min="1828" max="1830" width="7" bestFit="1" customWidth="1"/>
    <col min="1831" max="1831" width="9.6640625" bestFit="1" customWidth="1"/>
    <col min="1832" max="1832" width="7" bestFit="1" customWidth="1"/>
    <col min="1833" max="1833" width="9.6640625" bestFit="1" customWidth="1"/>
    <col min="1834" max="1835" width="7" bestFit="1" customWidth="1"/>
    <col min="1836" max="1836" width="9.6640625" bestFit="1" customWidth="1"/>
    <col min="1837" max="1838" width="7" bestFit="1" customWidth="1"/>
    <col min="1839" max="1839" width="9.6640625" bestFit="1" customWidth="1"/>
    <col min="1840" max="1840" width="7" bestFit="1" customWidth="1"/>
    <col min="1841" max="1841" width="9.6640625" bestFit="1" customWidth="1"/>
    <col min="1842" max="1842" width="7" bestFit="1" customWidth="1"/>
    <col min="1843" max="1843" width="9.6640625" bestFit="1" customWidth="1"/>
    <col min="1844" max="1846" width="7" bestFit="1" customWidth="1"/>
    <col min="1847" max="1847" width="9.6640625" bestFit="1" customWidth="1"/>
    <col min="1848" max="1850" width="7" bestFit="1" customWidth="1"/>
    <col min="1851" max="1851" width="9.6640625" bestFit="1" customWidth="1"/>
    <col min="1852" max="1854" width="7" bestFit="1" customWidth="1"/>
    <col min="1855" max="1855" width="9.6640625" bestFit="1" customWidth="1"/>
    <col min="1856" max="1857" width="7" bestFit="1" customWidth="1"/>
    <col min="1858" max="1858" width="9.6640625" bestFit="1" customWidth="1"/>
    <col min="1859" max="1860" width="7" bestFit="1" customWidth="1"/>
    <col min="1861" max="1861" width="9.6640625" bestFit="1" customWidth="1"/>
    <col min="1862" max="1863" width="7" bestFit="1" customWidth="1"/>
    <col min="1864" max="1864" width="9.6640625" bestFit="1" customWidth="1"/>
    <col min="1865" max="1867" width="7" bestFit="1" customWidth="1"/>
    <col min="1868" max="1868" width="9.6640625" bestFit="1" customWidth="1"/>
    <col min="1869" max="1870" width="7" bestFit="1" customWidth="1"/>
    <col min="1871" max="1871" width="9.6640625" bestFit="1" customWidth="1"/>
    <col min="1872" max="1873" width="7" bestFit="1" customWidth="1"/>
    <col min="1874" max="1874" width="9.6640625" bestFit="1" customWidth="1"/>
    <col min="1875" max="1877" width="7" bestFit="1" customWidth="1"/>
    <col min="1878" max="1878" width="9.6640625" bestFit="1" customWidth="1"/>
    <col min="1879" max="1880" width="7" bestFit="1" customWidth="1"/>
    <col min="1881" max="1881" width="9.6640625" bestFit="1" customWidth="1"/>
    <col min="1882" max="1884" width="7" bestFit="1" customWidth="1"/>
    <col min="1885" max="1885" width="9.6640625" bestFit="1" customWidth="1"/>
    <col min="1886" max="1887" width="7" bestFit="1" customWidth="1"/>
    <col min="1888" max="1888" width="9.6640625" bestFit="1" customWidth="1"/>
    <col min="1889" max="1892" width="7" bestFit="1" customWidth="1"/>
    <col min="1893" max="1893" width="9.6640625" bestFit="1" customWidth="1"/>
    <col min="1894" max="1896" width="7" bestFit="1" customWidth="1"/>
    <col min="1897" max="1897" width="9.6640625" bestFit="1" customWidth="1"/>
    <col min="1898" max="1899" width="7" bestFit="1" customWidth="1"/>
    <col min="1900" max="1900" width="9.6640625" bestFit="1" customWidth="1"/>
    <col min="1901" max="1904" width="7" bestFit="1" customWidth="1"/>
    <col min="1905" max="1905" width="9.6640625" bestFit="1" customWidth="1"/>
    <col min="1906" max="1908" width="7" bestFit="1" customWidth="1"/>
    <col min="1909" max="1909" width="9.6640625" bestFit="1" customWidth="1"/>
    <col min="1910" max="1912" width="7" bestFit="1" customWidth="1"/>
    <col min="1913" max="1913" width="9.6640625" bestFit="1" customWidth="1"/>
    <col min="1914" max="1915" width="7" bestFit="1" customWidth="1"/>
    <col min="1916" max="1916" width="9.6640625" bestFit="1" customWidth="1"/>
    <col min="1917" max="1918" width="7" bestFit="1" customWidth="1"/>
    <col min="1919" max="1919" width="9.6640625" bestFit="1" customWidth="1"/>
    <col min="1920" max="1922" width="7" bestFit="1" customWidth="1"/>
    <col min="1923" max="1923" width="9.6640625" bestFit="1" customWidth="1"/>
    <col min="1924" max="1926" width="7" bestFit="1" customWidth="1"/>
    <col min="1927" max="1927" width="9.6640625" bestFit="1" customWidth="1"/>
    <col min="1928" max="1930" width="7" bestFit="1" customWidth="1"/>
    <col min="1931" max="1931" width="9.6640625" bestFit="1" customWidth="1"/>
    <col min="1932" max="1934" width="7" bestFit="1" customWidth="1"/>
    <col min="1935" max="1935" width="9.6640625" bestFit="1" customWidth="1"/>
    <col min="1936" max="1938" width="7" bestFit="1" customWidth="1"/>
    <col min="1939" max="1939" width="9.6640625" bestFit="1" customWidth="1"/>
    <col min="1940" max="1941" width="7" bestFit="1" customWidth="1"/>
    <col min="1942" max="1942" width="9.6640625" bestFit="1" customWidth="1"/>
    <col min="1943" max="1943" width="7" bestFit="1" customWidth="1"/>
    <col min="1944" max="1944" width="9.6640625" bestFit="1" customWidth="1"/>
    <col min="1945" max="1946" width="7" bestFit="1" customWidth="1"/>
    <col min="1947" max="1947" width="9.6640625" bestFit="1" customWidth="1"/>
    <col min="1948" max="1949" width="7" bestFit="1" customWidth="1"/>
    <col min="1950" max="1950" width="9.6640625" bestFit="1" customWidth="1"/>
    <col min="1951" max="1952" width="7" bestFit="1" customWidth="1"/>
    <col min="1953" max="1953" width="9.6640625" bestFit="1" customWidth="1"/>
    <col min="1954" max="1957" width="7" bestFit="1" customWidth="1"/>
    <col min="1958" max="1958" width="9.6640625" bestFit="1" customWidth="1"/>
    <col min="1959" max="1961" width="7" bestFit="1" customWidth="1"/>
    <col min="1962" max="1962" width="9.6640625" bestFit="1" customWidth="1"/>
    <col min="1963" max="1964" width="7" bestFit="1" customWidth="1"/>
    <col min="1965" max="1965" width="9.6640625" bestFit="1" customWidth="1"/>
    <col min="1966" max="1969" width="7" bestFit="1" customWidth="1"/>
    <col min="1970" max="1970" width="9.6640625" bestFit="1" customWidth="1"/>
    <col min="1971" max="1972" width="7" bestFit="1" customWidth="1"/>
    <col min="1973" max="1973" width="9.6640625" bestFit="1" customWidth="1"/>
    <col min="1974" max="1977" width="7" bestFit="1" customWidth="1"/>
    <col min="1978" max="1978" width="9.6640625" bestFit="1" customWidth="1"/>
    <col min="1979" max="1980" width="7" bestFit="1" customWidth="1"/>
    <col min="1981" max="1981" width="9.6640625" bestFit="1" customWidth="1"/>
    <col min="1982" max="1985" width="7" bestFit="1" customWidth="1"/>
    <col min="1986" max="1986" width="9.6640625" bestFit="1" customWidth="1"/>
    <col min="1987" max="1989" width="7" bestFit="1" customWidth="1"/>
    <col min="1990" max="1990" width="9.6640625" bestFit="1" customWidth="1"/>
    <col min="1991" max="1993" width="7" bestFit="1" customWidth="1"/>
    <col min="1994" max="1994" width="9.6640625" bestFit="1" customWidth="1"/>
    <col min="1995" max="1997" width="7" bestFit="1" customWidth="1"/>
    <col min="1998" max="1998" width="9.6640625" bestFit="1" customWidth="1"/>
    <col min="1999" max="2002" width="7" bestFit="1" customWidth="1"/>
    <col min="2003" max="2003" width="9.6640625" bestFit="1" customWidth="1"/>
    <col min="2004" max="2005" width="7" bestFit="1" customWidth="1"/>
    <col min="2006" max="2006" width="9.6640625" bestFit="1" customWidth="1"/>
    <col min="2007" max="2010" width="7" bestFit="1" customWidth="1"/>
    <col min="2011" max="2011" width="9.6640625" bestFit="1" customWidth="1"/>
    <col min="2012" max="2012" width="7" bestFit="1" customWidth="1"/>
    <col min="2013" max="2013" width="9.6640625" bestFit="1" customWidth="1"/>
    <col min="2014" max="2016" width="7" bestFit="1" customWidth="1"/>
    <col min="2017" max="2017" width="9.6640625" bestFit="1" customWidth="1"/>
    <col min="2018" max="2021" width="7" bestFit="1" customWidth="1"/>
    <col min="2022" max="2022" width="9.6640625" bestFit="1" customWidth="1"/>
    <col min="2023" max="2024" width="7" bestFit="1" customWidth="1"/>
    <col min="2025" max="2025" width="9.6640625" bestFit="1" customWidth="1"/>
    <col min="2026" max="2026" width="7" bestFit="1" customWidth="1"/>
    <col min="2027" max="2027" width="9.6640625" bestFit="1" customWidth="1"/>
    <col min="2028" max="2030" width="7" bestFit="1" customWidth="1"/>
    <col min="2031" max="2031" width="9.6640625" bestFit="1" customWidth="1"/>
    <col min="2032" max="2034" width="7" bestFit="1" customWidth="1"/>
    <col min="2035" max="2035" width="9.6640625" bestFit="1" customWidth="1"/>
    <col min="2036" max="2037" width="7" bestFit="1" customWidth="1"/>
    <col min="2038" max="2038" width="9.6640625" bestFit="1" customWidth="1"/>
    <col min="2039" max="2040" width="7" bestFit="1" customWidth="1"/>
    <col min="2041" max="2041" width="9.6640625" bestFit="1" customWidth="1"/>
    <col min="2042" max="2044" width="7" bestFit="1" customWidth="1"/>
    <col min="2045" max="2045" width="9.6640625" bestFit="1" customWidth="1"/>
    <col min="2046" max="2049" width="7" bestFit="1" customWidth="1"/>
    <col min="2050" max="2050" width="9.6640625" bestFit="1" customWidth="1"/>
    <col min="2051" max="2053" width="7" bestFit="1" customWidth="1"/>
    <col min="2054" max="2054" width="9.6640625" bestFit="1" customWidth="1"/>
    <col min="2055" max="2058" width="7" bestFit="1" customWidth="1"/>
    <col min="2059" max="2059" width="9.6640625" bestFit="1" customWidth="1"/>
    <col min="2060" max="2061" width="7" bestFit="1" customWidth="1"/>
    <col min="2062" max="2062" width="9.6640625" bestFit="1" customWidth="1"/>
    <col min="2063" max="2065" width="7" bestFit="1" customWidth="1"/>
    <col min="2066" max="2066" width="9.6640625" bestFit="1" customWidth="1"/>
    <col min="2067" max="2070" width="7" bestFit="1" customWidth="1"/>
    <col min="2071" max="2071" width="9.6640625" bestFit="1" customWidth="1"/>
    <col min="2072" max="2073" width="7" bestFit="1" customWidth="1"/>
    <col min="2074" max="2074" width="9.6640625" bestFit="1" customWidth="1"/>
    <col min="2075" max="2077" width="7" bestFit="1" customWidth="1"/>
    <col min="2078" max="2078" width="9.6640625" bestFit="1" customWidth="1"/>
    <col min="2079" max="2081" width="7" bestFit="1" customWidth="1"/>
    <col min="2082" max="2082" width="9.6640625" bestFit="1" customWidth="1"/>
    <col min="2083" max="2086" width="7" bestFit="1" customWidth="1"/>
    <col min="2087" max="2087" width="9.6640625" bestFit="1" customWidth="1"/>
    <col min="2088" max="2090" width="7" bestFit="1" customWidth="1"/>
    <col min="2091" max="2091" width="9.6640625" bestFit="1" customWidth="1"/>
    <col min="2092" max="2093" width="7" bestFit="1" customWidth="1"/>
    <col min="2094" max="2094" width="9.6640625" bestFit="1" customWidth="1"/>
    <col min="2095" max="2096" width="7" bestFit="1" customWidth="1"/>
    <col min="2097" max="2097" width="9.6640625" bestFit="1" customWidth="1"/>
    <col min="2098" max="2099" width="7" bestFit="1" customWidth="1"/>
    <col min="2100" max="2100" width="9.6640625" bestFit="1" customWidth="1"/>
    <col min="2101" max="2103" width="7" bestFit="1" customWidth="1"/>
    <col min="2104" max="2104" width="9.6640625" bestFit="1" customWidth="1"/>
    <col min="2105" max="2107" width="7" bestFit="1" customWidth="1"/>
    <col min="2108" max="2108" width="9.6640625" bestFit="1" customWidth="1"/>
    <col min="2109" max="2111" width="7" bestFit="1" customWidth="1"/>
    <col min="2112" max="2112" width="9.6640625" bestFit="1" customWidth="1"/>
    <col min="2113" max="2115" width="7" bestFit="1" customWidth="1"/>
    <col min="2116" max="2116" width="9.6640625" bestFit="1" customWidth="1"/>
    <col min="2117" max="2118" width="7" bestFit="1" customWidth="1"/>
    <col min="2119" max="2119" width="9.6640625" bestFit="1" customWidth="1"/>
    <col min="2120" max="2122" width="7" bestFit="1" customWidth="1"/>
    <col min="2123" max="2123" width="9.6640625" bestFit="1" customWidth="1"/>
    <col min="2124" max="2124" width="7" bestFit="1" customWidth="1"/>
    <col min="2125" max="2125" width="9.6640625" bestFit="1" customWidth="1"/>
    <col min="2126" max="2127" width="7" bestFit="1" customWidth="1"/>
    <col min="2128" max="2128" width="9.6640625" bestFit="1" customWidth="1"/>
    <col min="2129" max="2130" width="7" bestFit="1" customWidth="1"/>
    <col min="2131" max="2131" width="9.6640625" bestFit="1" customWidth="1"/>
    <col min="2132" max="2133" width="7" bestFit="1" customWidth="1"/>
    <col min="2134" max="2134" width="9.6640625" bestFit="1" customWidth="1"/>
    <col min="2135" max="2136" width="7" bestFit="1" customWidth="1"/>
    <col min="2137" max="2137" width="9.6640625" bestFit="1" customWidth="1"/>
    <col min="2138" max="2140" width="7" bestFit="1" customWidth="1"/>
    <col min="2141" max="2141" width="9.6640625" bestFit="1" customWidth="1"/>
    <col min="2142" max="2143" width="7" bestFit="1" customWidth="1"/>
    <col min="2144" max="2144" width="9.6640625" bestFit="1" customWidth="1"/>
    <col min="2145" max="2147" width="7" bestFit="1" customWidth="1"/>
    <col min="2148" max="2148" width="9.6640625" bestFit="1" customWidth="1"/>
    <col min="2149" max="2151" width="7" bestFit="1" customWidth="1"/>
    <col min="2152" max="2152" width="9.6640625" bestFit="1" customWidth="1"/>
    <col min="2153" max="2156" width="7" bestFit="1" customWidth="1"/>
    <col min="2157" max="2157" width="9.6640625" bestFit="1" customWidth="1"/>
    <col min="2158" max="2159" width="7" bestFit="1" customWidth="1"/>
    <col min="2160" max="2160" width="9.6640625" bestFit="1" customWidth="1"/>
    <col min="2161" max="2161" width="7" bestFit="1" customWidth="1"/>
    <col min="2162" max="2162" width="9.6640625" bestFit="1" customWidth="1"/>
    <col min="2163" max="2164" width="7" bestFit="1" customWidth="1"/>
    <col min="2165" max="2165" width="9.6640625" bestFit="1" customWidth="1"/>
    <col min="2166" max="2169" width="7" bestFit="1" customWidth="1"/>
    <col min="2170" max="2170" width="9.6640625" bestFit="1" customWidth="1"/>
    <col min="2171" max="2173" width="7" bestFit="1" customWidth="1"/>
    <col min="2174" max="2174" width="9.6640625" bestFit="1" customWidth="1"/>
    <col min="2175" max="2177" width="7" bestFit="1" customWidth="1"/>
    <col min="2178" max="2178" width="9.6640625" bestFit="1" customWidth="1"/>
    <col min="2179" max="2181" width="7" bestFit="1" customWidth="1"/>
    <col min="2182" max="2182" width="9.6640625" bestFit="1" customWidth="1"/>
    <col min="2183" max="2186" width="7" bestFit="1" customWidth="1"/>
    <col min="2187" max="2187" width="9.6640625" bestFit="1" customWidth="1"/>
    <col min="2188" max="2189" width="7" bestFit="1" customWidth="1"/>
    <col min="2190" max="2190" width="9.6640625" bestFit="1" customWidth="1"/>
    <col min="2191" max="2194" width="7" bestFit="1" customWidth="1"/>
    <col min="2195" max="2195" width="9.6640625" bestFit="1" customWidth="1"/>
    <col min="2196" max="2197" width="7" bestFit="1" customWidth="1"/>
    <col min="2198" max="2198" width="9.6640625" bestFit="1" customWidth="1"/>
    <col min="2199" max="2200" width="7" bestFit="1" customWidth="1"/>
    <col min="2201" max="2201" width="9.6640625" bestFit="1" customWidth="1"/>
    <col min="2202" max="2204" width="7" bestFit="1" customWidth="1"/>
    <col min="2205" max="2205" width="9.6640625" bestFit="1" customWidth="1"/>
    <col min="2206" max="2207" width="7" bestFit="1" customWidth="1"/>
    <col min="2208" max="2208" width="9.6640625" bestFit="1" customWidth="1"/>
    <col min="2209" max="2211" width="7" bestFit="1" customWidth="1"/>
    <col min="2212" max="2212" width="9.6640625" bestFit="1" customWidth="1"/>
    <col min="2213" max="2215" width="7" bestFit="1" customWidth="1"/>
    <col min="2216" max="2216" width="9.6640625" bestFit="1" customWidth="1"/>
    <col min="2217" max="2219" width="7" bestFit="1" customWidth="1"/>
    <col min="2220" max="2220" width="9.6640625" bestFit="1" customWidth="1"/>
    <col min="2221" max="2223" width="7" bestFit="1" customWidth="1"/>
    <col min="2224" max="2224" width="9.6640625" bestFit="1" customWidth="1"/>
    <col min="2225" max="2227" width="7" bestFit="1" customWidth="1"/>
    <col min="2228" max="2228" width="9.6640625" bestFit="1" customWidth="1"/>
    <col min="2229" max="2230" width="7" bestFit="1" customWidth="1"/>
    <col min="2231" max="2231" width="9.6640625" bestFit="1" customWidth="1"/>
    <col min="2232" max="2234" width="7" bestFit="1" customWidth="1"/>
    <col min="2235" max="2235" width="9.6640625" bestFit="1" customWidth="1"/>
    <col min="2236" max="2239" width="7" bestFit="1" customWidth="1"/>
    <col min="2240" max="2240" width="9.6640625" bestFit="1" customWidth="1"/>
    <col min="2241" max="2242" width="7" bestFit="1" customWidth="1"/>
    <col min="2243" max="2243" width="9.6640625" bestFit="1" customWidth="1"/>
    <col min="2244" max="2246" width="7" bestFit="1" customWidth="1"/>
    <col min="2247" max="2247" width="9.6640625" bestFit="1" customWidth="1"/>
    <col min="2248" max="2251" width="7" bestFit="1" customWidth="1"/>
    <col min="2252" max="2252" width="9.6640625" bestFit="1" customWidth="1"/>
    <col min="2253" max="2255" width="7" bestFit="1" customWidth="1"/>
    <col min="2256" max="2256" width="9.6640625" bestFit="1" customWidth="1"/>
    <col min="2257" max="2259" width="7" bestFit="1" customWidth="1"/>
    <col min="2260" max="2260" width="9.6640625" bestFit="1" customWidth="1"/>
    <col min="2261" max="2261" width="7" bestFit="1" customWidth="1"/>
    <col min="2262" max="2262" width="9.6640625" bestFit="1" customWidth="1"/>
    <col min="2263" max="2264" width="7" bestFit="1" customWidth="1"/>
    <col min="2265" max="2265" width="9.6640625" bestFit="1" customWidth="1"/>
    <col min="2266" max="2268" width="7" bestFit="1" customWidth="1"/>
    <col min="2269" max="2269" width="9.6640625" bestFit="1" customWidth="1"/>
    <col min="2270" max="2273" width="7" bestFit="1" customWidth="1"/>
    <col min="2274" max="2274" width="9.6640625" bestFit="1" customWidth="1"/>
    <col min="2275" max="2277" width="7" bestFit="1" customWidth="1"/>
    <col min="2278" max="2278" width="9.6640625" bestFit="1" customWidth="1"/>
    <col min="2279" max="2281" width="7" bestFit="1" customWidth="1"/>
    <col min="2282" max="2282" width="9.6640625" bestFit="1" customWidth="1"/>
    <col min="2283" max="2284" width="7" bestFit="1" customWidth="1"/>
    <col min="2285" max="2285" width="9.6640625" bestFit="1" customWidth="1"/>
    <col min="2286" max="2288" width="7" bestFit="1" customWidth="1"/>
    <col min="2289" max="2289" width="9.6640625" bestFit="1" customWidth="1"/>
    <col min="2290" max="2293" width="7" bestFit="1" customWidth="1"/>
    <col min="2294" max="2294" width="9.6640625" bestFit="1" customWidth="1"/>
    <col min="2295" max="2298" width="7" bestFit="1" customWidth="1"/>
    <col min="2299" max="2299" width="9.6640625" bestFit="1" customWidth="1"/>
    <col min="2300" max="2302" width="7" bestFit="1" customWidth="1"/>
    <col min="2303" max="2303" width="9.6640625" bestFit="1" customWidth="1"/>
    <col min="2304" max="2305" width="7" bestFit="1" customWidth="1"/>
    <col min="2306" max="2306" width="9.6640625" bestFit="1" customWidth="1"/>
    <col min="2307" max="2309" width="7" bestFit="1" customWidth="1"/>
    <col min="2310" max="2310" width="9.6640625" bestFit="1" customWidth="1"/>
    <col min="2311" max="2313" width="7" bestFit="1" customWidth="1"/>
    <col min="2314" max="2314" width="9.6640625" bestFit="1" customWidth="1"/>
    <col min="2315" max="2317" width="7" bestFit="1" customWidth="1"/>
    <col min="2318" max="2318" width="9.6640625" bestFit="1" customWidth="1"/>
    <col min="2319" max="2321" width="7" bestFit="1" customWidth="1"/>
    <col min="2322" max="2322" width="9.6640625" bestFit="1" customWidth="1"/>
    <col min="2323" max="2326" width="7" bestFit="1" customWidth="1"/>
    <col min="2327" max="2327" width="9.6640625" bestFit="1" customWidth="1"/>
    <col min="2328" max="2330" width="7" bestFit="1" customWidth="1"/>
    <col min="2331" max="2331" width="9.6640625" bestFit="1" customWidth="1"/>
    <col min="2332" max="2332" width="7" bestFit="1" customWidth="1"/>
    <col min="2333" max="2333" width="9.6640625" bestFit="1" customWidth="1"/>
    <col min="2334" max="2336" width="7" bestFit="1" customWidth="1"/>
    <col min="2337" max="2337" width="9.6640625" bestFit="1" customWidth="1"/>
    <col min="2338" max="2340" width="7" bestFit="1" customWidth="1"/>
    <col min="2341" max="2341" width="9.6640625" bestFit="1" customWidth="1"/>
    <col min="2342" max="2343" width="7" bestFit="1" customWidth="1"/>
    <col min="2344" max="2344" width="9.6640625" bestFit="1" customWidth="1"/>
    <col min="2345" max="2345" width="7" bestFit="1" customWidth="1"/>
    <col min="2346" max="2346" width="9.6640625" bestFit="1" customWidth="1"/>
    <col min="2347" max="2350" width="7" bestFit="1" customWidth="1"/>
    <col min="2351" max="2351" width="9.6640625" bestFit="1" customWidth="1"/>
    <col min="2352" max="2353" width="7" bestFit="1" customWidth="1"/>
    <col min="2354" max="2354" width="9.6640625" bestFit="1" customWidth="1"/>
    <col min="2355" max="2357" width="7" bestFit="1" customWidth="1"/>
    <col min="2358" max="2358" width="9.6640625" bestFit="1" customWidth="1"/>
    <col min="2359" max="2360" width="7" bestFit="1" customWidth="1"/>
    <col min="2361" max="2361" width="9.6640625" bestFit="1" customWidth="1"/>
    <col min="2362" max="2365" width="7" bestFit="1" customWidth="1"/>
    <col min="2366" max="2366" width="9.6640625" bestFit="1" customWidth="1"/>
    <col min="2367" max="2369" width="7" bestFit="1" customWidth="1"/>
    <col min="2370" max="2370" width="9.6640625" bestFit="1" customWidth="1"/>
    <col min="2371" max="2372" width="7" bestFit="1" customWidth="1"/>
    <col min="2373" max="2373" width="9.6640625" bestFit="1" customWidth="1"/>
    <col min="2374" max="2377" width="7" bestFit="1" customWidth="1"/>
    <col min="2378" max="2378" width="9.6640625" bestFit="1" customWidth="1"/>
    <col min="2379" max="2379" width="7" bestFit="1" customWidth="1"/>
    <col min="2380" max="2380" width="9.6640625" bestFit="1" customWidth="1"/>
    <col min="2381" max="2384" width="7" bestFit="1" customWidth="1"/>
    <col min="2385" max="2385" width="9.6640625" bestFit="1" customWidth="1"/>
    <col min="2386" max="2387" width="7" bestFit="1" customWidth="1"/>
    <col min="2388" max="2388" width="9.6640625" bestFit="1" customWidth="1"/>
    <col min="2389" max="2389" width="7" bestFit="1" customWidth="1"/>
    <col min="2390" max="2390" width="9.6640625" bestFit="1" customWidth="1"/>
    <col min="2391" max="2393" width="7" bestFit="1" customWidth="1"/>
    <col min="2394" max="2394" width="9.6640625" bestFit="1" customWidth="1"/>
    <col min="2395" max="2398" width="7" bestFit="1" customWidth="1"/>
    <col min="2399" max="2399" width="9.6640625" bestFit="1" customWidth="1"/>
    <col min="2400" max="2402" width="7" bestFit="1" customWidth="1"/>
    <col min="2403" max="2403" width="9.6640625" bestFit="1" customWidth="1"/>
    <col min="2404" max="2407" width="7" bestFit="1" customWidth="1"/>
    <col min="2408" max="2408" width="9.6640625" bestFit="1" customWidth="1"/>
    <col min="2409" max="2411" width="7" bestFit="1" customWidth="1"/>
    <col min="2412" max="2412" width="9.6640625" bestFit="1" customWidth="1"/>
    <col min="2413" max="2416" width="7" bestFit="1" customWidth="1"/>
    <col min="2417" max="2417" width="9.6640625" bestFit="1" customWidth="1"/>
    <col min="2418" max="2420" width="7" bestFit="1" customWidth="1"/>
    <col min="2421" max="2421" width="9.6640625" bestFit="1" customWidth="1"/>
    <col min="2422" max="2425" width="7" bestFit="1" customWidth="1"/>
    <col min="2426" max="2426" width="9.6640625" bestFit="1" customWidth="1"/>
    <col min="2427" max="2429" width="7" bestFit="1" customWidth="1"/>
    <col min="2430" max="2430" width="9.6640625" bestFit="1" customWidth="1"/>
    <col min="2431" max="2434" width="7" bestFit="1" customWidth="1"/>
    <col min="2435" max="2435" width="9.6640625" bestFit="1" customWidth="1"/>
    <col min="2436" max="2438" width="7" bestFit="1" customWidth="1"/>
    <col min="2439" max="2439" width="9.6640625" bestFit="1" customWidth="1"/>
    <col min="2440" max="2441" width="7" bestFit="1" customWidth="1"/>
    <col min="2442" max="2442" width="9.6640625" bestFit="1" customWidth="1"/>
    <col min="2443" max="2445" width="7" bestFit="1" customWidth="1"/>
    <col min="2446" max="2446" width="9.6640625" bestFit="1" customWidth="1"/>
    <col min="2447" max="2450" width="7" bestFit="1" customWidth="1"/>
    <col min="2451" max="2451" width="9.6640625" bestFit="1" customWidth="1"/>
    <col min="2452" max="2453" width="7" bestFit="1" customWidth="1"/>
    <col min="2454" max="2454" width="9.6640625" bestFit="1" customWidth="1"/>
    <col min="2455" max="2456" width="7" bestFit="1" customWidth="1"/>
    <col min="2457" max="2457" width="9.6640625" bestFit="1" customWidth="1"/>
    <col min="2458" max="2461" width="7" bestFit="1" customWidth="1"/>
    <col min="2462" max="2462" width="9.6640625" bestFit="1" customWidth="1"/>
    <col min="2463" max="2464" width="7" bestFit="1" customWidth="1"/>
    <col min="2465" max="2465" width="9.6640625" bestFit="1" customWidth="1"/>
    <col min="2466" max="2467" width="7" bestFit="1" customWidth="1"/>
    <col min="2468" max="2468" width="9.6640625" bestFit="1" customWidth="1"/>
    <col min="2469" max="2469" width="7" bestFit="1" customWidth="1"/>
    <col min="2470" max="2470" width="9.6640625" bestFit="1" customWidth="1"/>
    <col min="2471" max="2473" width="7" bestFit="1" customWidth="1"/>
    <col min="2474" max="2474" width="9.6640625" bestFit="1" customWidth="1"/>
    <col min="2475" max="2477" width="7" bestFit="1" customWidth="1"/>
    <col min="2478" max="2478" width="9.6640625" bestFit="1" customWidth="1"/>
    <col min="2479" max="2480" width="7" bestFit="1" customWidth="1"/>
    <col min="2481" max="2481" width="9.6640625" bestFit="1" customWidth="1"/>
    <col min="2482" max="2483" width="7" bestFit="1" customWidth="1"/>
    <col min="2484" max="2484" width="9.6640625" bestFit="1" customWidth="1"/>
    <col min="2485" max="2488" width="7" bestFit="1" customWidth="1"/>
    <col min="2489" max="2489" width="9.6640625" bestFit="1" customWidth="1"/>
    <col min="2490" max="2493" width="7" bestFit="1" customWidth="1"/>
    <col min="2494" max="2494" width="9.6640625" bestFit="1" customWidth="1"/>
    <col min="2495" max="2496" width="7" bestFit="1" customWidth="1"/>
    <col min="2497" max="2497" width="9.6640625" bestFit="1" customWidth="1"/>
    <col min="2498" max="2499" width="7" bestFit="1" customWidth="1"/>
    <col min="2500" max="2500" width="9.6640625" bestFit="1" customWidth="1"/>
    <col min="2501" max="2504" width="7" bestFit="1" customWidth="1"/>
    <col min="2505" max="2505" width="9.6640625" bestFit="1" customWidth="1"/>
    <col min="2506" max="2506" width="7" bestFit="1" customWidth="1"/>
    <col min="2507" max="2507" width="9.6640625" bestFit="1" customWidth="1"/>
    <col min="2508" max="2510" width="7" bestFit="1" customWidth="1"/>
    <col min="2511" max="2511" width="9.6640625" bestFit="1" customWidth="1"/>
    <col min="2512" max="2514" width="7" bestFit="1" customWidth="1"/>
    <col min="2515" max="2515" width="9.6640625" bestFit="1" customWidth="1"/>
    <col min="2516" max="2519" width="7" bestFit="1" customWidth="1"/>
    <col min="2520" max="2520" width="9.6640625" bestFit="1" customWidth="1"/>
    <col min="2521" max="2522" width="7" bestFit="1" customWidth="1"/>
    <col min="2523" max="2523" width="9.6640625" bestFit="1" customWidth="1"/>
    <col min="2524" max="2524" width="7" bestFit="1" customWidth="1"/>
    <col min="2525" max="2525" width="9.6640625" bestFit="1" customWidth="1"/>
    <col min="2526" max="2528" width="7" bestFit="1" customWidth="1"/>
    <col min="2529" max="2529" width="9.6640625" bestFit="1" customWidth="1"/>
    <col min="2530" max="2533" width="7" bestFit="1" customWidth="1"/>
    <col min="2534" max="2534" width="9.6640625" bestFit="1" customWidth="1"/>
    <col min="2535" max="2538" width="7" bestFit="1" customWidth="1"/>
    <col min="2539" max="2539" width="9.6640625" bestFit="1" customWidth="1"/>
    <col min="2540" max="2541" width="7" bestFit="1" customWidth="1"/>
    <col min="2542" max="2542" width="9.6640625" bestFit="1" customWidth="1"/>
    <col min="2543" max="2544" width="7" bestFit="1" customWidth="1"/>
    <col min="2545" max="2545" width="9.6640625" bestFit="1" customWidth="1"/>
    <col min="2546" max="2549" width="7" bestFit="1" customWidth="1"/>
    <col min="2550" max="2550" width="9.6640625" bestFit="1" customWidth="1"/>
    <col min="2551" max="2552" width="7" bestFit="1" customWidth="1"/>
    <col min="2553" max="2553" width="9.6640625" bestFit="1" customWidth="1"/>
    <col min="2554" max="2557" width="7" bestFit="1" customWidth="1"/>
    <col min="2558" max="2558" width="9.6640625" bestFit="1" customWidth="1"/>
    <col min="2559" max="2561" width="7" bestFit="1" customWidth="1"/>
    <col min="2562" max="2562" width="9.6640625" bestFit="1" customWidth="1"/>
    <col min="2563" max="2566" width="7" bestFit="1" customWidth="1"/>
    <col min="2567" max="2567" width="9.6640625" bestFit="1" customWidth="1"/>
    <col min="2568" max="2570" width="7" bestFit="1" customWidth="1"/>
    <col min="2571" max="2571" width="9.6640625" bestFit="1" customWidth="1"/>
    <col min="2572" max="2573" width="7" bestFit="1" customWidth="1"/>
    <col min="2574" max="2574" width="9.6640625" bestFit="1" customWidth="1"/>
    <col min="2575" max="2577" width="7" bestFit="1" customWidth="1"/>
    <col min="2578" max="2578" width="9.6640625" bestFit="1" customWidth="1"/>
    <col min="2579" max="2581" width="7" bestFit="1" customWidth="1"/>
    <col min="2582" max="2582" width="9.6640625" bestFit="1" customWidth="1"/>
    <col min="2583" max="2584" width="7" bestFit="1" customWidth="1"/>
    <col min="2585" max="2585" width="9.6640625" bestFit="1" customWidth="1"/>
    <col min="2586" max="2588" width="7" bestFit="1" customWidth="1"/>
    <col min="2589" max="2589" width="9.6640625" bestFit="1" customWidth="1"/>
    <col min="2590" max="2593" width="7" bestFit="1" customWidth="1"/>
    <col min="2594" max="2594" width="9.6640625" bestFit="1" customWidth="1"/>
    <col min="2595" max="2597" width="7" bestFit="1" customWidth="1"/>
    <col min="2598" max="2598" width="9.6640625" bestFit="1" customWidth="1"/>
    <col min="2599" max="2602" width="7" bestFit="1" customWidth="1"/>
    <col min="2603" max="2603" width="9.6640625" bestFit="1" customWidth="1"/>
    <col min="2604" max="2606" width="7" bestFit="1" customWidth="1"/>
    <col min="2607" max="2607" width="9.6640625" bestFit="1" customWidth="1"/>
    <col min="2608" max="2609" width="7" bestFit="1" customWidth="1"/>
    <col min="2610" max="2610" width="9.6640625" bestFit="1" customWidth="1"/>
    <col min="2611" max="2613" width="7" bestFit="1" customWidth="1"/>
    <col min="2614" max="2614" width="9.6640625" bestFit="1" customWidth="1"/>
    <col min="2615" max="2617" width="7" bestFit="1" customWidth="1"/>
    <col min="2618" max="2618" width="9.6640625" bestFit="1" customWidth="1"/>
    <col min="2619" max="2621" width="7" bestFit="1" customWidth="1"/>
    <col min="2622" max="2622" width="9.6640625" bestFit="1" customWidth="1"/>
    <col min="2623" max="2624" width="7" bestFit="1" customWidth="1"/>
    <col min="2625" max="2625" width="9.6640625" bestFit="1" customWidth="1"/>
    <col min="2626" max="2629" width="7" bestFit="1" customWidth="1"/>
    <col min="2630" max="2630" width="9.6640625" bestFit="1" customWidth="1"/>
    <col min="2631" max="2631" width="7" bestFit="1" customWidth="1"/>
    <col min="2632" max="2632" width="9.6640625" bestFit="1" customWidth="1"/>
    <col min="2633" max="2633" width="7" bestFit="1" customWidth="1"/>
    <col min="2634" max="2634" width="9.6640625" bestFit="1" customWidth="1"/>
    <col min="2635" max="2636" width="7" bestFit="1" customWidth="1"/>
    <col min="2637" max="2637" width="9.6640625" bestFit="1" customWidth="1"/>
    <col min="2638" max="2640" width="7" bestFit="1" customWidth="1"/>
    <col min="2641" max="2641" width="9.6640625" bestFit="1" customWidth="1"/>
    <col min="2642" max="2643" width="7" bestFit="1" customWidth="1"/>
    <col min="2644" max="2644" width="9.6640625" bestFit="1" customWidth="1"/>
    <col min="2645" max="2647" width="7" bestFit="1" customWidth="1"/>
    <col min="2648" max="2648" width="9.6640625" bestFit="1" customWidth="1"/>
    <col min="2649" max="2649" width="7" bestFit="1" customWidth="1"/>
    <col min="2650" max="2650" width="9.6640625" bestFit="1" customWidth="1"/>
    <col min="2651" max="2654" width="7" bestFit="1" customWidth="1"/>
    <col min="2655" max="2655" width="9.6640625" bestFit="1" customWidth="1"/>
    <col min="2656" max="2657" width="7" bestFit="1" customWidth="1"/>
    <col min="2658" max="2658" width="9.6640625" bestFit="1" customWidth="1"/>
    <col min="2659" max="2662" width="7" bestFit="1" customWidth="1"/>
    <col min="2663" max="2663" width="9.6640625" bestFit="1" customWidth="1"/>
    <col min="2664" max="2665" width="7" bestFit="1" customWidth="1"/>
    <col min="2666" max="2666" width="9.6640625" bestFit="1" customWidth="1"/>
    <col min="2667" max="2668" width="7" bestFit="1" customWidth="1"/>
    <col min="2669" max="2669" width="9.6640625" bestFit="1" customWidth="1"/>
    <col min="2670" max="2672" width="7" bestFit="1" customWidth="1"/>
    <col min="2673" max="2673" width="9.6640625" bestFit="1" customWidth="1"/>
    <col min="2674" max="2676" width="7" bestFit="1" customWidth="1"/>
    <col min="2677" max="2677" width="9.6640625" bestFit="1" customWidth="1"/>
    <col min="2678" max="2678" width="7" bestFit="1" customWidth="1"/>
    <col min="2679" max="2679" width="9.6640625" bestFit="1" customWidth="1"/>
    <col min="2680" max="2683" width="7" bestFit="1" customWidth="1"/>
    <col min="2684" max="2684" width="9.6640625" bestFit="1" customWidth="1"/>
    <col min="2685" max="2688" width="7" bestFit="1" customWidth="1"/>
    <col min="2689" max="2689" width="9.6640625" bestFit="1" customWidth="1"/>
    <col min="2690" max="2692" width="7" bestFit="1" customWidth="1"/>
    <col min="2693" max="2693" width="9.6640625" bestFit="1" customWidth="1"/>
    <col min="2694" max="2696" width="7" bestFit="1" customWidth="1"/>
    <col min="2697" max="2697" width="9.6640625" bestFit="1" customWidth="1"/>
    <col min="2698" max="2700" width="7" bestFit="1" customWidth="1"/>
    <col min="2701" max="2701" width="9.6640625" bestFit="1" customWidth="1"/>
    <col min="2702" max="2704" width="7" bestFit="1" customWidth="1"/>
    <col min="2705" max="2705" width="9.6640625" bestFit="1" customWidth="1"/>
    <col min="2706" max="2708" width="7" bestFit="1" customWidth="1"/>
    <col min="2709" max="2709" width="9.6640625" bestFit="1" customWidth="1"/>
    <col min="2710" max="2711" width="7" bestFit="1" customWidth="1"/>
    <col min="2712" max="2712" width="9.6640625" bestFit="1" customWidth="1"/>
    <col min="2713" max="2714" width="7" bestFit="1" customWidth="1"/>
    <col min="2715" max="2715" width="9.6640625" bestFit="1" customWidth="1"/>
    <col min="2716" max="2716" width="7" bestFit="1" customWidth="1"/>
    <col min="2717" max="2717" width="9.6640625" bestFit="1" customWidth="1"/>
    <col min="2718" max="2719" width="7" bestFit="1" customWidth="1"/>
    <col min="2720" max="2720" width="9.6640625" bestFit="1" customWidth="1"/>
    <col min="2721" max="2723" width="7" bestFit="1" customWidth="1"/>
    <col min="2724" max="2724" width="9.6640625" bestFit="1" customWidth="1"/>
    <col min="2725" max="2727" width="7" bestFit="1" customWidth="1"/>
    <col min="2728" max="2728" width="9.6640625" bestFit="1" customWidth="1"/>
    <col min="2729" max="2732" width="7" bestFit="1" customWidth="1"/>
    <col min="2733" max="2733" width="9.6640625" bestFit="1" customWidth="1"/>
    <col min="2734" max="2737" width="7" bestFit="1" customWidth="1"/>
    <col min="2738" max="2738" width="9.6640625" bestFit="1" customWidth="1"/>
    <col min="2739" max="2739" width="7" bestFit="1" customWidth="1"/>
    <col min="2740" max="2740" width="9.6640625" bestFit="1" customWidth="1"/>
    <col min="2741" max="2743" width="7" bestFit="1" customWidth="1"/>
    <col min="2744" max="2744" width="9.6640625" bestFit="1" customWidth="1"/>
    <col min="2745" max="2747" width="7" bestFit="1" customWidth="1"/>
    <col min="2748" max="2748" width="9.6640625" bestFit="1" customWidth="1"/>
    <col min="2749" max="2750" width="7" bestFit="1" customWidth="1"/>
    <col min="2751" max="2751" width="9.6640625" bestFit="1" customWidth="1"/>
    <col min="2752" max="2753" width="7" bestFit="1" customWidth="1"/>
    <col min="2754" max="2754" width="9.6640625" bestFit="1" customWidth="1"/>
    <col min="2755" max="2757" width="7" bestFit="1" customWidth="1"/>
    <col min="2758" max="2758" width="9.6640625" bestFit="1" customWidth="1"/>
    <col min="2759" max="2760" width="7" bestFit="1" customWidth="1"/>
    <col min="2761" max="2761" width="9.6640625" bestFit="1" customWidth="1"/>
    <col min="2762" max="2764" width="7" bestFit="1" customWidth="1"/>
    <col min="2765" max="2765" width="9.6640625" bestFit="1" customWidth="1"/>
    <col min="2766" max="2767" width="7" bestFit="1" customWidth="1"/>
    <col min="2768" max="2768" width="9.6640625" bestFit="1" customWidth="1"/>
    <col min="2769" max="2770" width="7" bestFit="1" customWidth="1"/>
    <col min="2771" max="2771" width="9.6640625" bestFit="1" customWidth="1"/>
    <col min="2772" max="2774" width="7" bestFit="1" customWidth="1"/>
    <col min="2775" max="2775" width="9.6640625" bestFit="1" customWidth="1"/>
    <col min="2776" max="2777" width="7" bestFit="1" customWidth="1"/>
    <col min="2778" max="2778" width="9.6640625" bestFit="1" customWidth="1"/>
    <col min="2779" max="2781" width="7" bestFit="1" customWidth="1"/>
    <col min="2782" max="2782" width="9.6640625" bestFit="1" customWidth="1"/>
    <col min="2783" max="2784" width="7" bestFit="1" customWidth="1"/>
    <col min="2785" max="2785" width="9.6640625" bestFit="1" customWidth="1"/>
    <col min="2786" max="2788" width="7" bestFit="1" customWidth="1"/>
    <col min="2789" max="2789" width="9.6640625" bestFit="1" customWidth="1"/>
    <col min="2790" max="2791" width="7" bestFit="1" customWidth="1"/>
    <col min="2792" max="2792" width="9.6640625" bestFit="1" customWidth="1"/>
    <col min="2793" max="2793" width="7" bestFit="1" customWidth="1"/>
    <col min="2794" max="2794" width="9.6640625" bestFit="1" customWidth="1"/>
    <col min="2795" max="2795" width="7" bestFit="1" customWidth="1"/>
    <col min="2796" max="2796" width="9.6640625" bestFit="1" customWidth="1"/>
    <col min="2797" max="2800" width="7" bestFit="1" customWidth="1"/>
    <col min="2801" max="2801" width="9.6640625" bestFit="1" customWidth="1"/>
    <col min="2802" max="2803" width="7" bestFit="1" customWidth="1"/>
    <col min="2804" max="2804" width="9.6640625" bestFit="1" customWidth="1"/>
    <col min="2805" max="2807" width="7" bestFit="1" customWidth="1"/>
    <col min="2808" max="2808" width="9.6640625" bestFit="1" customWidth="1"/>
    <col min="2809" max="2811" width="7" bestFit="1" customWidth="1"/>
    <col min="2812" max="2812" width="9.6640625" bestFit="1" customWidth="1"/>
    <col min="2813" max="2815" width="7" bestFit="1" customWidth="1"/>
    <col min="2816" max="2816" width="9.6640625" bestFit="1" customWidth="1"/>
    <col min="2817" max="2818" width="7" bestFit="1" customWidth="1"/>
    <col min="2819" max="2819" width="9.6640625" bestFit="1" customWidth="1"/>
    <col min="2820" max="2821" width="7" bestFit="1" customWidth="1"/>
    <col min="2822" max="2822" width="9.6640625" bestFit="1" customWidth="1"/>
    <col min="2823" max="2825" width="7" bestFit="1" customWidth="1"/>
    <col min="2826" max="2826" width="9.6640625" bestFit="1" customWidth="1"/>
    <col min="2827" max="2829" width="7" bestFit="1" customWidth="1"/>
    <col min="2830" max="2830" width="9.6640625" bestFit="1" customWidth="1"/>
    <col min="2831" max="2832" width="7" bestFit="1" customWidth="1"/>
    <col min="2833" max="2833" width="9.6640625" bestFit="1" customWidth="1"/>
    <col min="2834" max="2835" width="7" bestFit="1" customWidth="1"/>
    <col min="2836" max="2836" width="9.6640625" bestFit="1" customWidth="1"/>
    <col min="2837" max="2840" width="7" bestFit="1" customWidth="1"/>
    <col min="2841" max="2841" width="9.6640625" bestFit="1" customWidth="1"/>
    <col min="2842" max="2843" width="7" bestFit="1" customWidth="1"/>
    <col min="2844" max="2844" width="9.6640625" bestFit="1" customWidth="1"/>
    <col min="2845" max="2847" width="7" bestFit="1" customWidth="1"/>
    <col min="2848" max="2848" width="9.6640625" bestFit="1" customWidth="1"/>
    <col min="2849" max="2851" width="7" bestFit="1" customWidth="1"/>
    <col min="2852" max="2852" width="9.6640625" bestFit="1" customWidth="1"/>
    <col min="2853" max="2855" width="7" bestFit="1" customWidth="1"/>
    <col min="2856" max="2856" width="9.6640625" bestFit="1" customWidth="1"/>
    <col min="2857" max="2859" width="7" bestFit="1" customWidth="1"/>
    <col min="2860" max="2860" width="9.6640625" bestFit="1" customWidth="1"/>
    <col min="2861" max="2863" width="7" bestFit="1" customWidth="1"/>
    <col min="2864" max="2864" width="9.6640625" bestFit="1" customWidth="1"/>
    <col min="2865" max="2868" width="7" bestFit="1" customWidth="1"/>
    <col min="2869" max="2869" width="9.6640625" bestFit="1" customWidth="1"/>
    <col min="2870" max="2871" width="7" bestFit="1" customWidth="1"/>
    <col min="2872" max="2872" width="9.6640625" bestFit="1" customWidth="1"/>
    <col min="2873" max="2873" width="7" bestFit="1" customWidth="1"/>
    <col min="2874" max="2874" width="9.6640625" bestFit="1" customWidth="1"/>
    <col min="2875" max="2877" width="7" bestFit="1" customWidth="1"/>
    <col min="2878" max="2878" width="9.6640625" bestFit="1" customWidth="1"/>
    <col min="2879" max="2880" width="7" bestFit="1" customWidth="1"/>
    <col min="2881" max="2881" width="9.6640625" bestFit="1" customWidth="1"/>
    <col min="2882" max="2885" width="7" bestFit="1" customWidth="1"/>
    <col min="2886" max="2886" width="9.6640625" bestFit="1" customWidth="1"/>
    <col min="2887" max="2887" width="7" bestFit="1" customWidth="1"/>
    <col min="2888" max="2888" width="9.6640625" bestFit="1" customWidth="1"/>
    <col min="2889" max="2892" width="7" bestFit="1" customWidth="1"/>
    <col min="2893" max="2893" width="9.6640625" bestFit="1" customWidth="1"/>
    <col min="2894" max="2896" width="7" bestFit="1" customWidth="1"/>
    <col min="2897" max="2897" width="9.6640625" bestFit="1" customWidth="1"/>
    <col min="2898" max="2900" width="7" bestFit="1" customWidth="1"/>
    <col min="2901" max="2901" width="9.6640625" bestFit="1" customWidth="1"/>
    <col min="2902" max="2903" width="7" bestFit="1" customWidth="1"/>
    <col min="2904" max="2904" width="9.6640625" bestFit="1" customWidth="1"/>
    <col min="2905" max="2906" width="7" bestFit="1" customWidth="1"/>
    <col min="2907" max="2907" width="9.6640625" bestFit="1" customWidth="1"/>
    <col min="2908" max="2910" width="7" bestFit="1" customWidth="1"/>
    <col min="2911" max="2911" width="9.6640625" bestFit="1" customWidth="1"/>
    <col min="2912" max="2914" width="7" bestFit="1" customWidth="1"/>
    <col min="2915" max="2915" width="9.6640625" bestFit="1" customWidth="1"/>
    <col min="2916" max="2917" width="7" bestFit="1" customWidth="1"/>
    <col min="2918" max="2918" width="9.6640625" bestFit="1" customWidth="1"/>
    <col min="2919" max="2921" width="7" bestFit="1" customWidth="1"/>
    <col min="2922" max="2922" width="9.6640625" bestFit="1" customWidth="1"/>
    <col min="2923" max="2926" width="7" bestFit="1" customWidth="1"/>
    <col min="2927" max="2927" width="9.6640625" bestFit="1" customWidth="1"/>
    <col min="2928" max="2929" width="7" bestFit="1" customWidth="1"/>
    <col min="2930" max="2930" width="9.6640625" bestFit="1" customWidth="1"/>
    <col min="2931" max="2934" width="7" bestFit="1" customWidth="1"/>
    <col min="2935" max="2935" width="9.6640625" bestFit="1" customWidth="1"/>
    <col min="2936" max="2938" width="7" bestFit="1" customWidth="1"/>
    <col min="2939" max="2939" width="9.6640625" bestFit="1" customWidth="1"/>
    <col min="2940" max="2941" width="7" bestFit="1" customWidth="1"/>
    <col min="2942" max="2942" width="9.6640625" bestFit="1" customWidth="1"/>
    <col min="2943" max="2946" width="7" bestFit="1" customWidth="1"/>
    <col min="2947" max="2947" width="9.6640625" bestFit="1" customWidth="1"/>
    <col min="2948" max="2949" width="7" bestFit="1" customWidth="1"/>
    <col min="2950" max="2950" width="9.6640625" bestFit="1" customWidth="1"/>
    <col min="2951" max="2953" width="7" bestFit="1" customWidth="1"/>
    <col min="2954" max="2954" width="9.6640625" bestFit="1" customWidth="1"/>
    <col min="2955" max="2956" width="7" bestFit="1" customWidth="1"/>
    <col min="2957" max="2957" width="9.6640625" bestFit="1" customWidth="1"/>
    <col min="2958" max="2959" width="7" bestFit="1" customWidth="1"/>
    <col min="2960" max="2960" width="9.6640625" bestFit="1" customWidth="1"/>
    <col min="2961" max="2964" width="7" bestFit="1" customWidth="1"/>
    <col min="2965" max="2965" width="9.6640625" bestFit="1" customWidth="1"/>
    <col min="2966" max="2967" width="7" bestFit="1" customWidth="1"/>
    <col min="2968" max="2968" width="9.6640625" bestFit="1" customWidth="1"/>
    <col min="2969" max="2970" width="7" bestFit="1" customWidth="1"/>
    <col min="2971" max="2971" width="9.6640625" bestFit="1" customWidth="1"/>
    <col min="2972" max="2974" width="7" bestFit="1" customWidth="1"/>
    <col min="2975" max="2975" width="9.6640625" bestFit="1" customWidth="1"/>
    <col min="2976" max="2978" width="7" bestFit="1" customWidth="1"/>
    <col min="2979" max="2979" width="9.6640625" bestFit="1" customWidth="1"/>
    <col min="2980" max="2982" width="7" bestFit="1" customWidth="1"/>
    <col min="2983" max="2983" width="9.6640625" bestFit="1" customWidth="1"/>
    <col min="2984" max="2985" width="7" bestFit="1" customWidth="1"/>
    <col min="2986" max="2986" width="9.6640625" bestFit="1" customWidth="1"/>
    <col min="2987" max="2990" width="7" bestFit="1" customWidth="1"/>
    <col min="2991" max="2991" width="9.6640625" bestFit="1" customWidth="1"/>
    <col min="2992" max="2992" width="7" bestFit="1" customWidth="1"/>
    <col min="2993" max="2993" width="9.6640625" bestFit="1" customWidth="1"/>
    <col min="2994" max="2996" width="7" bestFit="1" customWidth="1"/>
    <col min="2997" max="2997" width="9.6640625" bestFit="1" customWidth="1"/>
    <col min="2998" max="2999" width="7" bestFit="1" customWidth="1"/>
    <col min="3000" max="3000" width="9.6640625" bestFit="1" customWidth="1"/>
    <col min="3001" max="3003" width="7" bestFit="1" customWidth="1"/>
    <col min="3004" max="3004" width="9.6640625" bestFit="1" customWidth="1"/>
    <col min="3005" max="3006" width="7" bestFit="1" customWidth="1"/>
    <col min="3007" max="3007" width="9.6640625" bestFit="1" customWidth="1"/>
    <col min="3008" max="3009" width="7" bestFit="1" customWidth="1"/>
    <col min="3010" max="3010" width="9.6640625" bestFit="1" customWidth="1"/>
    <col min="3011" max="3012" width="7" bestFit="1" customWidth="1"/>
    <col min="3013" max="3013" width="9.6640625" bestFit="1" customWidth="1"/>
    <col min="3014" max="3016" width="7" bestFit="1" customWidth="1"/>
    <col min="3017" max="3017" width="9.6640625" bestFit="1" customWidth="1"/>
    <col min="3018" max="3019" width="7" bestFit="1" customWidth="1"/>
    <col min="3020" max="3020" width="9.6640625" bestFit="1" customWidth="1"/>
    <col min="3021" max="3023" width="7" bestFit="1" customWidth="1"/>
    <col min="3024" max="3024" width="9.6640625" bestFit="1" customWidth="1"/>
    <col min="3025" max="3027" width="7" bestFit="1" customWidth="1"/>
    <col min="3028" max="3028" width="9.6640625" bestFit="1" customWidth="1"/>
    <col min="3029" max="3031" width="7" bestFit="1" customWidth="1"/>
    <col min="3032" max="3032" width="9.6640625" bestFit="1" customWidth="1"/>
    <col min="3033" max="3036" width="7" bestFit="1" customWidth="1"/>
    <col min="3037" max="3037" width="9.6640625" bestFit="1" customWidth="1"/>
    <col min="3038" max="3039" width="7" bestFit="1" customWidth="1"/>
    <col min="3040" max="3040" width="9.6640625" bestFit="1" customWidth="1"/>
    <col min="3041" max="3042" width="7" bestFit="1" customWidth="1"/>
    <col min="3043" max="3043" width="9.6640625" bestFit="1" customWidth="1"/>
    <col min="3044" max="3046" width="7" bestFit="1" customWidth="1"/>
    <col min="3047" max="3047" width="9.6640625" bestFit="1" customWidth="1"/>
    <col min="3048" max="3048" width="7" bestFit="1" customWidth="1"/>
    <col min="3049" max="3049" width="9.6640625" bestFit="1" customWidth="1"/>
    <col min="3050" max="3051" width="7" bestFit="1" customWidth="1"/>
    <col min="3052" max="3052" width="9.6640625" bestFit="1" customWidth="1"/>
    <col min="3053" max="3054" width="7" bestFit="1" customWidth="1"/>
    <col min="3055" max="3055" width="9.6640625" bestFit="1" customWidth="1"/>
    <col min="3056" max="3058" width="7" bestFit="1" customWidth="1"/>
    <col min="3059" max="3059" width="9.6640625" bestFit="1" customWidth="1"/>
    <col min="3060" max="3063" width="7" bestFit="1" customWidth="1"/>
    <col min="3064" max="3064" width="9.6640625" bestFit="1" customWidth="1"/>
    <col min="3065" max="3067" width="7" bestFit="1" customWidth="1"/>
    <col min="3068" max="3068" width="9.6640625" bestFit="1" customWidth="1"/>
    <col min="3069" max="3071" width="7" bestFit="1" customWidth="1"/>
    <col min="3072" max="3072" width="9.6640625" bestFit="1" customWidth="1"/>
    <col min="3073" max="3075" width="7" bestFit="1" customWidth="1"/>
    <col min="3076" max="3076" width="9.6640625" bestFit="1" customWidth="1"/>
    <col min="3077" max="3079" width="7" bestFit="1" customWidth="1"/>
    <col min="3080" max="3080" width="9.6640625" bestFit="1" customWidth="1"/>
    <col min="3081" max="3084" width="7" bestFit="1" customWidth="1"/>
    <col min="3085" max="3085" width="9.6640625" bestFit="1" customWidth="1"/>
    <col min="3086" max="3088" width="7" bestFit="1" customWidth="1"/>
    <col min="3089" max="3089" width="9.6640625" bestFit="1" customWidth="1"/>
    <col min="3090" max="3091" width="7" bestFit="1" customWidth="1"/>
    <col min="3092" max="3092" width="9.6640625" bestFit="1" customWidth="1"/>
    <col min="3093" max="3095" width="7" bestFit="1" customWidth="1"/>
    <col min="3096" max="3096" width="9.6640625" bestFit="1" customWidth="1"/>
    <col min="3097" max="3100" width="7" bestFit="1" customWidth="1"/>
    <col min="3101" max="3101" width="9.6640625" bestFit="1" customWidth="1"/>
    <col min="3102" max="3103" width="7" bestFit="1" customWidth="1"/>
    <col min="3104" max="3104" width="9.6640625" bestFit="1" customWidth="1"/>
    <col min="3105" max="3106" width="7" bestFit="1" customWidth="1"/>
    <col min="3107" max="3107" width="9.6640625" bestFit="1" customWidth="1"/>
    <col min="3108" max="3108" width="7" bestFit="1" customWidth="1"/>
    <col min="3109" max="3109" width="9.6640625" bestFit="1" customWidth="1"/>
    <col min="3110" max="3111" width="7" bestFit="1" customWidth="1"/>
    <col min="3112" max="3112" width="9.6640625" bestFit="1" customWidth="1"/>
    <col min="3113" max="3115" width="7" bestFit="1" customWidth="1"/>
    <col min="3116" max="3116" width="9.6640625" bestFit="1" customWidth="1"/>
    <col min="3117" max="3119" width="7" bestFit="1" customWidth="1"/>
    <col min="3120" max="3120" width="9.6640625" bestFit="1" customWidth="1"/>
    <col min="3121" max="3122" width="7" bestFit="1" customWidth="1"/>
    <col min="3123" max="3123" width="9.6640625" bestFit="1" customWidth="1"/>
    <col min="3124" max="3125" width="7" bestFit="1" customWidth="1"/>
    <col min="3126" max="3126" width="9.6640625" bestFit="1" customWidth="1"/>
    <col min="3127" max="3129" width="7" bestFit="1" customWidth="1"/>
    <col min="3130" max="3130" width="9.6640625" bestFit="1" customWidth="1"/>
    <col min="3131" max="3133" width="7" bestFit="1" customWidth="1"/>
    <col min="3134" max="3134" width="9.6640625" bestFit="1" customWidth="1"/>
    <col min="3135" max="3135" width="7" bestFit="1" customWidth="1"/>
    <col min="3136" max="3136" width="9.6640625" bestFit="1" customWidth="1"/>
    <col min="3137" max="3139" width="7" bestFit="1" customWidth="1"/>
    <col min="3140" max="3140" width="9.6640625" bestFit="1" customWidth="1"/>
    <col min="3141" max="3142" width="7" bestFit="1" customWidth="1"/>
    <col min="3143" max="3143" width="9.6640625" bestFit="1" customWidth="1"/>
    <col min="3144" max="3145" width="7" bestFit="1" customWidth="1"/>
    <col min="3146" max="3146" width="9.6640625" bestFit="1" customWidth="1"/>
    <col min="3147" max="3148" width="7" bestFit="1" customWidth="1"/>
    <col min="3149" max="3149" width="9.6640625" bestFit="1" customWidth="1"/>
    <col min="3150" max="3153" width="7" bestFit="1" customWidth="1"/>
    <col min="3154" max="3154" width="9.6640625" bestFit="1" customWidth="1"/>
    <col min="3155" max="3156" width="7" bestFit="1" customWidth="1"/>
    <col min="3157" max="3157" width="9.6640625" bestFit="1" customWidth="1"/>
    <col min="3158" max="3161" width="7" bestFit="1" customWidth="1"/>
    <col min="3162" max="3162" width="9.6640625" bestFit="1" customWidth="1"/>
    <col min="3163" max="3166" width="7" bestFit="1" customWidth="1"/>
    <col min="3167" max="3167" width="9.6640625" bestFit="1" customWidth="1"/>
    <col min="3168" max="3170" width="7" bestFit="1" customWidth="1"/>
    <col min="3171" max="3171" width="9.6640625" bestFit="1" customWidth="1"/>
    <col min="3172" max="3174" width="7" bestFit="1" customWidth="1"/>
    <col min="3175" max="3175" width="9.6640625" bestFit="1" customWidth="1"/>
    <col min="3176" max="3179" width="7" bestFit="1" customWidth="1"/>
    <col min="3180" max="3180" width="9.6640625" bestFit="1" customWidth="1"/>
    <col min="3181" max="3182" width="7" bestFit="1" customWidth="1"/>
    <col min="3183" max="3183" width="9.6640625" bestFit="1" customWidth="1"/>
    <col min="3184" max="3186" width="7" bestFit="1" customWidth="1"/>
    <col min="3187" max="3187" width="9.6640625" bestFit="1" customWidth="1"/>
    <col min="3188" max="3190" width="7" bestFit="1" customWidth="1"/>
    <col min="3191" max="3191" width="9.6640625" bestFit="1" customWidth="1"/>
    <col min="3192" max="3193" width="7" bestFit="1" customWidth="1"/>
    <col min="3194" max="3194" width="9.6640625" bestFit="1" customWidth="1"/>
    <col min="3195" max="3198" width="7" bestFit="1" customWidth="1"/>
    <col min="3199" max="3199" width="9.6640625" bestFit="1" customWidth="1"/>
    <col min="3200" max="3203" width="7" bestFit="1" customWidth="1"/>
    <col min="3204" max="3204" width="9.6640625" bestFit="1" customWidth="1"/>
    <col min="3205" max="3207" width="7" bestFit="1" customWidth="1"/>
    <col min="3208" max="3208" width="9.6640625" bestFit="1" customWidth="1"/>
    <col min="3209" max="3212" width="7" bestFit="1" customWidth="1"/>
    <col min="3213" max="3213" width="9.6640625" bestFit="1" customWidth="1"/>
    <col min="3214" max="3214" width="7" bestFit="1" customWidth="1"/>
    <col min="3215" max="3215" width="9.6640625" bestFit="1" customWidth="1"/>
    <col min="3216" max="3217" width="7" bestFit="1" customWidth="1"/>
    <col min="3218" max="3218" width="9.6640625" bestFit="1" customWidth="1"/>
    <col min="3219" max="3221" width="7" bestFit="1" customWidth="1"/>
    <col min="3222" max="3222" width="9.6640625" bestFit="1" customWidth="1"/>
    <col min="3223" max="3226" width="7" bestFit="1" customWidth="1"/>
    <col min="3227" max="3227" width="9.6640625" bestFit="1" customWidth="1"/>
    <col min="3228" max="3230" width="7" bestFit="1" customWidth="1"/>
    <col min="3231" max="3231" width="9.6640625" bestFit="1" customWidth="1"/>
    <col min="3232" max="3235" width="7" bestFit="1" customWidth="1"/>
    <col min="3236" max="3236" width="9.6640625" bestFit="1" customWidth="1"/>
    <col min="3237" max="3238" width="7" bestFit="1" customWidth="1"/>
    <col min="3239" max="3239" width="9.6640625" bestFit="1" customWidth="1"/>
    <col min="3240" max="3242" width="7" bestFit="1" customWidth="1"/>
    <col min="3243" max="3243" width="9.6640625" bestFit="1" customWidth="1"/>
    <col min="3244" max="3246" width="7" bestFit="1" customWidth="1"/>
    <col min="3247" max="3247" width="9.6640625" bestFit="1" customWidth="1"/>
    <col min="3248" max="3250" width="7" bestFit="1" customWidth="1"/>
    <col min="3251" max="3251" width="9.6640625" bestFit="1" customWidth="1"/>
    <col min="3252" max="3254" width="7" bestFit="1" customWidth="1"/>
    <col min="3255" max="3255" width="9.6640625" bestFit="1" customWidth="1"/>
    <col min="3256" max="3258" width="7" bestFit="1" customWidth="1"/>
    <col min="3259" max="3259" width="9.6640625" bestFit="1" customWidth="1"/>
    <col min="3260" max="3261" width="7" bestFit="1" customWidth="1"/>
    <col min="3262" max="3262" width="9.6640625" bestFit="1" customWidth="1"/>
    <col min="3263" max="3264" width="7" bestFit="1" customWidth="1"/>
    <col min="3265" max="3265" width="9.6640625" bestFit="1" customWidth="1"/>
    <col min="3266" max="3267" width="7" bestFit="1" customWidth="1"/>
    <col min="3268" max="3268" width="9.6640625" bestFit="1" customWidth="1"/>
    <col min="3269" max="3271" width="7" bestFit="1" customWidth="1"/>
    <col min="3272" max="3272" width="9.6640625" bestFit="1" customWidth="1"/>
    <col min="3273" max="3275" width="7" bestFit="1" customWidth="1"/>
    <col min="3276" max="3276" width="9.6640625" bestFit="1" customWidth="1"/>
    <col min="3277" max="3280" width="7" bestFit="1" customWidth="1"/>
    <col min="3281" max="3281" width="9.6640625" bestFit="1" customWidth="1"/>
    <col min="3282" max="3283" width="7" bestFit="1" customWidth="1"/>
    <col min="3284" max="3284" width="9.6640625" bestFit="1" customWidth="1"/>
    <col min="3285" max="3287" width="7" bestFit="1" customWidth="1"/>
    <col min="3288" max="3288" width="9.6640625" bestFit="1" customWidth="1"/>
    <col min="3289" max="3289" width="7" bestFit="1" customWidth="1"/>
    <col min="3290" max="3290" width="9.6640625" bestFit="1" customWidth="1"/>
    <col min="3291" max="3293" width="7" bestFit="1" customWidth="1"/>
    <col min="3294" max="3294" width="9.6640625" bestFit="1" customWidth="1"/>
    <col min="3295" max="3296" width="7" bestFit="1" customWidth="1"/>
    <col min="3297" max="3297" width="9.6640625" bestFit="1" customWidth="1"/>
    <col min="3298" max="3299" width="7" bestFit="1" customWidth="1"/>
    <col min="3300" max="3300" width="9.6640625" bestFit="1" customWidth="1"/>
    <col min="3301" max="3301" width="7" bestFit="1" customWidth="1"/>
    <col min="3302" max="3302" width="9.6640625" bestFit="1" customWidth="1"/>
    <col min="3303" max="3305" width="7" bestFit="1" customWidth="1"/>
    <col min="3306" max="3306" width="9.6640625" bestFit="1" customWidth="1"/>
    <col min="3307" max="3310" width="7" bestFit="1" customWidth="1"/>
    <col min="3311" max="3311" width="9.6640625" bestFit="1" customWidth="1"/>
    <col min="3312" max="3314" width="7" bestFit="1" customWidth="1"/>
    <col min="3315" max="3315" width="9.6640625" bestFit="1" customWidth="1"/>
    <col min="3316" max="3318" width="7" bestFit="1" customWidth="1"/>
    <col min="3319" max="3319" width="9.6640625" bestFit="1" customWidth="1"/>
    <col min="3320" max="3322" width="7" bestFit="1" customWidth="1"/>
    <col min="3323" max="3323" width="9.6640625" bestFit="1" customWidth="1"/>
    <col min="3324" max="3326" width="7" bestFit="1" customWidth="1"/>
    <col min="3327" max="3327" width="9.6640625" bestFit="1" customWidth="1"/>
    <col min="3328" max="3329" width="7" bestFit="1" customWidth="1"/>
    <col min="3330" max="3330" width="9.6640625" bestFit="1" customWidth="1"/>
    <col min="3331" max="3333" width="7" bestFit="1" customWidth="1"/>
    <col min="3334" max="3334" width="9.6640625" bestFit="1" customWidth="1"/>
    <col min="3335" max="3338" width="7" bestFit="1" customWidth="1"/>
    <col min="3339" max="3339" width="9.6640625" bestFit="1" customWidth="1"/>
    <col min="3340" max="3342" width="7" bestFit="1" customWidth="1"/>
    <col min="3343" max="3343" width="9.6640625" bestFit="1" customWidth="1"/>
    <col min="3344" max="3346" width="7" bestFit="1" customWidth="1"/>
    <col min="3347" max="3347" width="9.6640625" bestFit="1" customWidth="1"/>
    <col min="3348" max="3348" width="7" bestFit="1" customWidth="1"/>
    <col min="3349" max="3349" width="9.6640625" bestFit="1" customWidth="1"/>
    <col min="3350" max="3353" width="7" bestFit="1" customWidth="1"/>
    <col min="3354" max="3354" width="9.6640625" bestFit="1" customWidth="1"/>
    <col min="3355" max="3357" width="7" bestFit="1" customWidth="1"/>
    <col min="3358" max="3358" width="9.6640625" bestFit="1" customWidth="1"/>
    <col min="3359" max="3361" width="7" bestFit="1" customWidth="1"/>
    <col min="3362" max="3362" width="9.6640625" bestFit="1" customWidth="1"/>
    <col min="3363" max="3364" width="7" bestFit="1" customWidth="1"/>
    <col min="3365" max="3365" width="9.6640625" bestFit="1" customWidth="1"/>
    <col min="3366" max="3366" width="7" bestFit="1" customWidth="1"/>
    <col min="3367" max="3367" width="9.6640625" bestFit="1" customWidth="1"/>
    <col min="3368" max="3370" width="7" bestFit="1" customWidth="1"/>
    <col min="3371" max="3371" width="9.6640625" bestFit="1" customWidth="1"/>
    <col min="3372" max="3372" width="7" bestFit="1" customWidth="1"/>
    <col min="3373" max="3373" width="9.6640625" bestFit="1" customWidth="1"/>
    <col min="3374" max="3375" width="7" bestFit="1" customWidth="1"/>
    <col min="3376" max="3376" width="9.6640625" bestFit="1" customWidth="1"/>
    <col min="3377" max="3380" width="7" bestFit="1" customWidth="1"/>
    <col min="3381" max="3381" width="9.6640625" bestFit="1" customWidth="1"/>
    <col min="3382" max="3384" width="7" bestFit="1" customWidth="1"/>
    <col min="3385" max="3385" width="9.6640625" bestFit="1" customWidth="1"/>
    <col min="3386" max="3387" width="7" bestFit="1" customWidth="1"/>
    <col min="3388" max="3388" width="9.6640625" bestFit="1" customWidth="1"/>
    <col min="3389" max="3391" width="7" bestFit="1" customWidth="1"/>
    <col min="3392" max="3392" width="9.6640625" bestFit="1" customWidth="1"/>
    <col min="3393" max="3393" width="7" bestFit="1" customWidth="1"/>
    <col min="3394" max="3394" width="9.6640625" bestFit="1" customWidth="1"/>
    <col min="3395" max="3395" width="7" bestFit="1" customWidth="1"/>
    <col min="3396" max="3396" width="9.6640625" bestFit="1" customWidth="1"/>
    <col min="3397" max="3400" width="7" bestFit="1" customWidth="1"/>
    <col min="3401" max="3401" width="9.6640625" bestFit="1" customWidth="1"/>
    <col min="3402" max="3405" width="7" bestFit="1" customWidth="1"/>
    <col min="3406" max="3406" width="9.6640625" bestFit="1" customWidth="1"/>
    <col min="3407" max="3409" width="7" bestFit="1" customWidth="1"/>
    <col min="3410" max="3410" width="9.6640625" bestFit="1" customWidth="1"/>
    <col min="3411" max="3413" width="7" bestFit="1" customWidth="1"/>
    <col min="3414" max="3414" width="9.6640625" bestFit="1" customWidth="1"/>
    <col min="3415" max="3418" width="7" bestFit="1" customWidth="1"/>
    <col min="3419" max="3419" width="9.6640625" bestFit="1" customWidth="1"/>
    <col min="3420" max="3422" width="7" bestFit="1" customWidth="1"/>
    <col min="3423" max="3423" width="9.6640625" bestFit="1" customWidth="1"/>
    <col min="3424" max="3427" width="7" bestFit="1" customWidth="1"/>
    <col min="3428" max="3428" width="9.6640625" bestFit="1" customWidth="1"/>
    <col min="3429" max="3430" width="7" bestFit="1" customWidth="1"/>
    <col min="3431" max="3431" width="9.6640625" bestFit="1" customWidth="1"/>
    <col min="3432" max="3434" width="7" bestFit="1" customWidth="1"/>
    <col min="3435" max="3435" width="9.6640625" bestFit="1" customWidth="1"/>
    <col min="3436" max="3439" width="7" bestFit="1" customWidth="1"/>
    <col min="3440" max="3440" width="9.6640625" bestFit="1" customWidth="1"/>
    <col min="3441" max="3443" width="7" bestFit="1" customWidth="1"/>
    <col min="3444" max="3444" width="9.6640625" bestFit="1" customWidth="1"/>
    <col min="3445" max="3448" width="7" bestFit="1" customWidth="1"/>
    <col min="3449" max="3449" width="9.6640625" bestFit="1" customWidth="1"/>
    <col min="3450" max="3453" width="7" bestFit="1" customWidth="1"/>
    <col min="3454" max="3454" width="9.6640625" bestFit="1" customWidth="1"/>
    <col min="3455" max="3456" width="7" bestFit="1" customWidth="1"/>
    <col min="3457" max="3457" width="9.6640625" bestFit="1" customWidth="1"/>
    <col min="3458" max="3461" width="7" bestFit="1" customWidth="1"/>
    <col min="3462" max="3462" width="9.6640625" bestFit="1" customWidth="1"/>
    <col min="3463" max="3465" width="7" bestFit="1" customWidth="1"/>
    <col min="3466" max="3466" width="9.6640625" bestFit="1" customWidth="1"/>
    <col min="3467" max="3468" width="7" bestFit="1" customWidth="1"/>
    <col min="3469" max="3469" width="9.6640625" bestFit="1" customWidth="1"/>
    <col min="3470" max="3471" width="7" bestFit="1" customWidth="1"/>
    <col min="3472" max="3472" width="9.6640625" bestFit="1" customWidth="1"/>
    <col min="3473" max="3475" width="7" bestFit="1" customWidth="1"/>
    <col min="3476" max="3476" width="9.6640625" bestFit="1" customWidth="1"/>
    <col min="3477" max="3478" width="7" bestFit="1" customWidth="1"/>
    <col min="3479" max="3479" width="9.6640625" bestFit="1" customWidth="1"/>
    <col min="3480" max="3483" width="7" bestFit="1" customWidth="1"/>
    <col min="3484" max="3484" width="9.6640625" bestFit="1" customWidth="1"/>
    <col min="3485" max="3487" width="7" bestFit="1" customWidth="1"/>
    <col min="3488" max="3488" width="9.6640625" bestFit="1" customWidth="1"/>
    <col min="3489" max="3492" width="7" bestFit="1" customWidth="1"/>
    <col min="3493" max="3493" width="9.6640625" bestFit="1" customWidth="1"/>
    <col min="3494" max="3497" width="7" bestFit="1" customWidth="1"/>
    <col min="3498" max="3498" width="9.6640625" bestFit="1" customWidth="1"/>
    <col min="3499" max="3502" width="7" bestFit="1" customWidth="1"/>
    <col min="3503" max="3503" width="9.6640625" bestFit="1" customWidth="1"/>
    <col min="3504" max="3507" width="7" bestFit="1" customWidth="1"/>
    <col min="3508" max="3508" width="9.6640625" bestFit="1" customWidth="1"/>
    <col min="3509" max="3512" width="7" bestFit="1" customWidth="1"/>
    <col min="3513" max="3513" width="9.6640625" bestFit="1" customWidth="1"/>
    <col min="3514" max="3517" width="7" bestFit="1" customWidth="1"/>
    <col min="3518" max="3518" width="9.6640625" bestFit="1" customWidth="1"/>
    <col min="3519" max="3522" width="7" bestFit="1" customWidth="1"/>
    <col min="3523" max="3523" width="9.6640625" bestFit="1" customWidth="1"/>
    <col min="3524" max="3527" width="7" bestFit="1" customWidth="1"/>
    <col min="3528" max="3528" width="9.6640625" bestFit="1" customWidth="1"/>
    <col min="3529" max="3531" width="7" bestFit="1" customWidth="1"/>
    <col min="3532" max="3532" width="9.6640625" bestFit="1" customWidth="1"/>
    <col min="3533" max="3535" width="7" bestFit="1" customWidth="1"/>
    <col min="3536" max="3536" width="9.6640625" bestFit="1" customWidth="1"/>
    <col min="3537" max="3538" width="7" bestFit="1" customWidth="1"/>
    <col min="3539" max="3539" width="9.6640625" bestFit="1" customWidth="1"/>
    <col min="3540" max="3541" width="7" bestFit="1" customWidth="1"/>
    <col min="3542" max="3542" width="9.6640625" bestFit="1" customWidth="1"/>
    <col min="3543" max="3544" width="7" bestFit="1" customWidth="1"/>
    <col min="3545" max="3545" width="9.6640625" bestFit="1" customWidth="1"/>
    <col min="3546" max="3549" width="7" bestFit="1" customWidth="1"/>
    <col min="3550" max="3550" width="9.6640625" bestFit="1" customWidth="1"/>
    <col min="3551" max="3554" width="7" bestFit="1" customWidth="1"/>
    <col min="3555" max="3555" width="9.6640625" bestFit="1" customWidth="1"/>
    <col min="3556" max="3558" width="7" bestFit="1" customWidth="1"/>
    <col min="3559" max="3559" width="9.6640625" bestFit="1" customWidth="1"/>
    <col min="3560" max="3562" width="7" bestFit="1" customWidth="1"/>
    <col min="3563" max="3563" width="9.6640625" bestFit="1" customWidth="1"/>
    <col min="3564" max="3566" width="7" bestFit="1" customWidth="1"/>
    <col min="3567" max="3567" width="9.6640625" bestFit="1" customWidth="1"/>
    <col min="3568" max="3570" width="7" bestFit="1" customWidth="1"/>
    <col min="3571" max="3571" width="9.6640625" bestFit="1" customWidth="1"/>
    <col min="3572" max="3574" width="7" bestFit="1" customWidth="1"/>
    <col min="3575" max="3575" width="9.6640625" bestFit="1" customWidth="1"/>
    <col min="3576" max="3576" width="7" bestFit="1" customWidth="1"/>
    <col min="3577" max="3577" width="9.6640625" bestFit="1" customWidth="1"/>
    <col min="3578" max="3580" width="7" bestFit="1" customWidth="1"/>
    <col min="3581" max="3581" width="9.6640625" bestFit="1" customWidth="1"/>
    <col min="3582" max="3582" width="7" bestFit="1" customWidth="1"/>
    <col min="3583" max="3583" width="9.6640625" bestFit="1" customWidth="1"/>
    <col min="3584" max="3587" width="7" bestFit="1" customWidth="1"/>
    <col min="3588" max="3588" width="9.6640625" bestFit="1" customWidth="1"/>
    <col min="3589" max="3592" width="7" bestFit="1" customWidth="1"/>
    <col min="3593" max="3593" width="9.6640625" bestFit="1" customWidth="1"/>
    <col min="3594" max="3597" width="7" bestFit="1" customWidth="1"/>
    <col min="3598" max="3598" width="9.6640625" bestFit="1" customWidth="1"/>
    <col min="3599" max="3601" width="7" bestFit="1" customWidth="1"/>
    <col min="3602" max="3602" width="9.6640625" bestFit="1" customWidth="1"/>
    <col min="3603" max="3604" width="7" bestFit="1" customWidth="1"/>
    <col min="3605" max="3605" width="9.6640625" bestFit="1" customWidth="1"/>
    <col min="3606" max="3608" width="7" bestFit="1" customWidth="1"/>
    <col min="3609" max="3609" width="9.6640625" bestFit="1" customWidth="1"/>
    <col min="3610" max="3611" width="7" bestFit="1" customWidth="1"/>
    <col min="3612" max="3612" width="9.6640625" bestFit="1" customWidth="1"/>
    <col min="3613" max="3615" width="7" bestFit="1" customWidth="1"/>
    <col min="3616" max="3616" width="9.6640625" bestFit="1" customWidth="1"/>
    <col min="3617" max="3620" width="7" bestFit="1" customWidth="1"/>
    <col min="3621" max="3621" width="9.6640625" bestFit="1" customWidth="1"/>
    <col min="3622" max="3624" width="7" bestFit="1" customWidth="1"/>
    <col min="3625" max="3625" width="9.6640625" bestFit="1" customWidth="1"/>
    <col min="3626" max="3629" width="7" bestFit="1" customWidth="1"/>
    <col min="3630" max="3630" width="9.6640625" bestFit="1" customWidth="1"/>
    <col min="3631" max="3633" width="7" bestFit="1" customWidth="1"/>
    <col min="3634" max="3634" width="9.6640625" bestFit="1" customWidth="1"/>
    <col min="3635" max="3636" width="7" bestFit="1" customWidth="1"/>
    <col min="3637" max="3637" width="9.6640625" bestFit="1" customWidth="1"/>
    <col min="3638" max="3640" width="7" bestFit="1" customWidth="1"/>
    <col min="3641" max="3641" width="9.6640625" bestFit="1" customWidth="1"/>
    <col min="3642" max="3645" width="7" bestFit="1" customWidth="1"/>
    <col min="3646" max="3646" width="9.6640625" bestFit="1" customWidth="1"/>
    <col min="3647" max="3650" width="7" bestFit="1" customWidth="1"/>
    <col min="3651" max="3651" width="9.6640625" bestFit="1" customWidth="1"/>
    <col min="3652" max="3655" width="7" bestFit="1" customWidth="1"/>
    <col min="3656" max="3656" width="9.6640625" bestFit="1" customWidth="1"/>
    <col min="3657" max="3659" width="7" bestFit="1" customWidth="1"/>
    <col min="3660" max="3660" width="9.6640625" bestFit="1" customWidth="1"/>
    <col min="3661" max="3662" width="7" bestFit="1" customWidth="1"/>
    <col min="3663" max="3663" width="9.6640625" bestFit="1" customWidth="1"/>
    <col min="3664" max="3665" width="7" bestFit="1" customWidth="1"/>
    <col min="3666" max="3666" width="9.6640625" bestFit="1" customWidth="1"/>
    <col min="3667" max="3670" width="7" bestFit="1" customWidth="1"/>
    <col min="3671" max="3671" width="9.6640625" bestFit="1" customWidth="1"/>
    <col min="3672" max="3673" width="7" bestFit="1" customWidth="1"/>
    <col min="3674" max="3674" width="9.6640625" bestFit="1" customWidth="1"/>
    <col min="3675" max="3677" width="7" bestFit="1" customWidth="1"/>
    <col min="3678" max="3678" width="9.6640625" bestFit="1" customWidth="1"/>
    <col min="3679" max="3679" width="7" bestFit="1" customWidth="1"/>
    <col min="3680" max="3680" width="9.6640625" bestFit="1" customWidth="1"/>
    <col min="3681" max="3684" width="7" bestFit="1" customWidth="1"/>
    <col min="3685" max="3685" width="9.6640625" bestFit="1" customWidth="1"/>
    <col min="3686" max="3688" width="7" bestFit="1" customWidth="1"/>
    <col min="3689" max="3689" width="9.6640625" bestFit="1" customWidth="1"/>
    <col min="3690" max="3692" width="7" bestFit="1" customWidth="1"/>
    <col min="3693" max="3693" width="9.6640625" bestFit="1" customWidth="1"/>
    <col min="3694" max="3697" width="7" bestFit="1" customWidth="1"/>
    <col min="3698" max="3698" width="9.6640625" bestFit="1" customWidth="1"/>
    <col min="3699" max="3700" width="7" bestFit="1" customWidth="1"/>
    <col min="3701" max="3701" width="9.6640625" bestFit="1" customWidth="1"/>
    <col min="3702" max="3704" width="7" bestFit="1" customWidth="1"/>
    <col min="3705" max="3705" width="9.6640625" bestFit="1" customWidth="1"/>
    <col min="3706" max="3707" width="7" bestFit="1" customWidth="1"/>
    <col min="3708" max="3708" width="9.6640625" bestFit="1" customWidth="1"/>
    <col min="3709" max="3711" width="7" bestFit="1" customWidth="1"/>
    <col min="3712" max="3712" width="9.6640625" bestFit="1" customWidth="1"/>
    <col min="3713" max="3715" width="7" bestFit="1" customWidth="1"/>
    <col min="3716" max="3716" width="9.6640625" bestFit="1" customWidth="1"/>
    <col min="3717" max="3720" width="7" bestFit="1" customWidth="1"/>
    <col min="3721" max="3721" width="9.6640625" bestFit="1" customWidth="1"/>
    <col min="3722" max="3724" width="7" bestFit="1" customWidth="1"/>
    <col min="3725" max="3725" width="9.6640625" bestFit="1" customWidth="1"/>
    <col min="3726" max="3729" width="7" bestFit="1" customWidth="1"/>
    <col min="3730" max="3730" width="9.6640625" bestFit="1" customWidth="1"/>
    <col min="3731" max="3732" width="7" bestFit="1" customWidth="1"/>
    <col min="3733" max="3733" width="9.6640625" bestFit="1" customWidth="1"/>
    <col min="3734" max="3736" width="7" bestFit="1" customWidth="1"/>
    <col min="3737" max="3737" width="9.6640625" bestFit="1" customWidth="1"/>
    <col min="3738" max="3741" width="7" bestFit="1" customWidth="1"/>
    <col min="3742" max="3742" width="9.6640625" bestFit="1" customWidth="1"/>
    <col min="3743" max="3745" width="7" bestFit="1" customWidth="1"/>
    <col min="3746" max="3746" width="9.6640625" bestFit="1" customWidth="1"/>
    <col min="3747" max="3750" width="7" bestFit="1" customWidth="1"/>
    <col min="3751" max="3751" width="9.6640625" bestFit="1" customWidth="1"/>
    <col min="3752" max="3754" width="7" bestFit="1" customWidth="1"/>
    <col min="3755" max="3755" width="9.6640625" bestFit="1" customWidth="1"/>
    <col min="3756" max="3758" width="7" bestFit="1" customWidth="1"/>
    <col min="3759" max="3759" width="9.6640625" bestFit="1" customWidth="1"/>
    <col min="3760" max="3761" width="7" bestFit="1" customWidth="1"/>
    <col min="3762" max="3762" width="9.6640625" bestFit="1" customWidth="1"/>
    <col min="3763" max="3766" width="7" bestFit="1" customWidth="1"/>
    <col min="3767" max="3767" width="9.6640625" bestFit="1" customWidth="1"/>
    <col min="3768" max="3770" width="7" bestFit="1" customWidth="1"/>
    <col min="3771" max="3771" width="9.6640625" bestFit="1" customWidth="1"/>
    <col min="3772" max="3773" width="7" bestFit="1" customWidth="1"/>
    <col min="3774" max="3774" width="9.6640625" bestFit="1" customWidth="1"/>
    <col min="3775" max="3775" width="7" bestFit="1" customWidth="1"/>
    <col min="3776" max="3776" width="9.6640625" bestFit="1" customWidth="1"/>
    <col min="3777" max="3780" width="7" bestFit="1" customWidth="1"/>
    <col min="3781" max="3781" width="9.6640625" bestFit="1" customWidth="1"/>
    <col min="3782" max="3785" width="7" bestFit="1" customWidth="1"/>
    <col min="3786" max="3786" width="9.6640625" bestFit="1" customWidth="1"/>
    <col min="3787" max="3788" width="7" bestFit="1" customWidth="1"/>
    <col min="3789" max="3789" width="9.6640625" bestFit="1" customWidth="1"/>
    <col min="3790" max="3791" width="7" bestFit="1" customWidth="1"/>
    <col min="3792" max="3792" width="9.6640625" bestFit="1" customWidth="1"/>
    <col min="3793" max="3795" width="7" bestFit="1" customWidth="1"/>
    <col min="3796" max="3796" width="9.6640625" bestFit="1" customWidth="1"/>
    <col min="3797" max="3799" width="7" bestFit="1" customWidth="1"/>
    <col min="3800" max="3800" width="9.6640625" bestFit="1" customWidth="1"/>
    <col min="3801" max="3801" width="7" bestFit="1" customWidth="1"/>
    <col min="3802" max="3802" width="9.6640625" bestFit="1" customWidth="1"/>
    <col min="3803" max="3806" width="7" bestFit="1" customWidth="1"/>
    <col min="3807" max="3807" width="9.6640625" bestFit="1" customWidth="1"/>
    <col min="3808" max="3810" width="7" bestFit="1" customWidth="1"/>
    <col min="3811" max="3811" width="9.6640625" bestFit="1" customWidth="1"/>
    <col min="3812" max="3814" width="7" bestFit="1" customWidth="1"/>
    <col min="3815" max="3815" width="9.6640625" bestFit="1" customWidth="1"/>
    <col min="3816" max="3819" width="7" bestFit="1" customWidth="1"/>
    <col min="3820" max="3820" width="9.6640625" bestFit="1" customWidth="1"/>
    <col min="3821" max="3822" width="7" bestFit="1" customWidth="1"/>
    <col min="3823" max="3823" width="9.6640625" bestFit="1" customWidth="1"/>
    <col min="3824" max="3825" width="7" bestFit="1" customWidth="1"/>
    <col min="3826" max="3826" width="9.6640625" bestFit="1" customWidth="1"/>
    <col min="3827" max="3829" width="7" bestFit="1" customWidth="1"/>
    <col min="3830" max="3830" width="9.6640625" bestFit="1" customWidth="1"/>
    <col min="3831" max="3833" width="7" bestFit="1" customWidth="1"/>
    <col min="3834" max="3834" width="9.6640625" bestFit="1" customWidth="1"/>
    <col min="3835" max="3836" width="7" bestFit="1" customWidth="1"/>
    <col min="3837" max="3837" width="9.6640625" bestFit="1" customWidth="1"/>
    <col min="3838" max="3840" width="7" bestFit="1" customWidth="1"/>
    <col min="3841" max="3841" width="9.6640625" bestFit="1" customWidth="1"/>
    <col min="3842" max="3844" width="7" bestFit="1" customWidth="1"/>
    <col min="3845" max="3845" width="9.6640625" bestFit="1" customWidth="1"/>
    <col min="3846" max="3846" width="7" bestFit="1" customWidth="1"/>
    <col min="3847" max="3847" width="9.6640625" bestFit="1" customWidth="1"/>
    <col min="3848" max="3851" width="7" bestFit="1" customWidth="1"/>
    <col min="3852" max="3852" width="9.6640625" bestFit="1" customWidth="1"/>
    <col min="3853" max="3855" width="7" bestFit="1" customWidth="1"/>
    <col min="3856" max="3856" width="9.6640625" bestFit="1" customWidth="1"/>
    <col min="3857" max="3859" width="7" bestFit="1" customWidth="1"/>
    <col min="3860" max="3860" width="9.6640625" bestFit="1" customWidth="1"/>
    <col min="3861" max="3864" width="7" bestFit="1" customWidth="1"/>
    <col min="3865" max="3865" width="9.6640625" bestFit="1" customWidth="1"/>
    <col min="3866" max="3867" width="7" bestFit="1" customWidth="1"/>
    <col min="3868" max="3868" width="9.6640625" bestFit="1" customWidth="1"/>
    <col min="3869" max="3871" width="7" bestFit="1" customWidth="1"/>
    <col min="3872" max="3872" width="9.6640625" bestFit="1" customWidth="1"/>
    <col min="3873" max="3876" width="7" bestFit="1" customWidth="1"/>
    <col min="3877" max="3877" width="9.6640625" bestFit="1" customWidth="1"/>
    <col min="3878" max="3880" width="7" bestFit="1" customWidth="1"/>
    <col min="3881" max="3881" width="9.6640625" bestFit="1" customWidth="1"/>
    <col min="3882" max="3884" width="7" bestFit="1" customWidth="1"/>
    <col min="3885" max="3885" width="9.6640625" bestFit="1" customWidth="1"/>
    <col min="3886" max="3888" width="7" bestFit="1" customWidth="1"/>
    <col min="3889" max="3889" width="9.6640625" bestFit="1" customWidth="1"/>
    <col min="3890" max="3891" width="7" bestFit="1" customWidth="1"/>
    <col min="3892" max="3892" width="9.6640625" bestFit="1" customWidth="1"/>
    <col min="3893" max="3895" width="7" bestFit="1" customWidth="1"/>
    <col min="3896" max="3896" width="9.6640625" bestFit="1" customWidth="1"/>
    <col min="3897" max="3900" width="7" bestFit="1" customWidth="1"/>
    <col min="3901" max="3901" width="9.6640625" bestFit="1" customWidth="1"/>
    <col min="3902" max="3904" width="7" bestFit="1" customWidth="1"/>
    <col min="3905" max="3905" width="9.6640625" bestFit="1" customWidth="1"/>
    <col min="3906" max="3908" width="7" bestFit="1" customWidth="1"/>
    <col min="3909" max="3909" width="9.6640625" bestFit="1" customWidth="1"/>
    <col min="3910" max="3910" width="7" bestFit="1" customWidth="1"/>
    <col min="3911" max="3911" width="9.6640625" bestFit="1" customWidth="1"/>
    <col min="3912" max="3913" width="7" bestFit="1" customWidth="1"/>
    <col min="3914" max="3914" width="9.6640625" bestFit="1" customWidth="1"/>
    <col min="3915" max="3915" width="7" bestFit="1" customWidth="1"/>
    <col min="3916" max="3916" width="9.6640625" bestFit="1" customWidth="1"/>
    <col min="3917" max="3920" width="7" bestFit="1" customWidth="1"/>
    <col min="3921" max="3921" width="9.6640625" bestFit="1" customWidth="1"/>
    <col min="3922" max="3923" width="7" bestFit="1" customWidth="1"/>
    <col min="3924" max="3924" width="9.6640625" bestFit="1" customWidth="1"/>
    <col min="3925" max="3928" width="7" bestFit="1" customWidth="1"/>
    <col min="3929" max="3929" width="9.6640625" bestFit="1" customWidth="1"/>
    <col min="3930" max="3931" width="7" bestFit="1" customWidth="1"/>
    <col min="3932" max="3932" width="9.6640625" bestFit="1" customWidth="1"/>
    <col min="3933" max="3933" width="7" bestFit="1" customWidth="1"/>
    <col min="3934" max="3934" width="9.6640625" bestFit="1" customWidth="1"/>
    <col min="3935" max="3936" width="7" bestFit="1" customWidth="1"/>
    <col min="3937" max="3937" width="9.6640625" bestFit="1" customWidth="1"/>
    <col min="3938" max="3940" width="7" bestFit="1" customWidth="1"/>
    <col min="3941" max="3941" width="9.6640625" bestFit="1" customWidth="1"/>
    <col min="3942" max="3943" width="7" bestFit="1" customWidth="1"/>
    <col min="3944" max="3944" width="9.6640625" bestFit="1" customWidth="1"/>
    <col min="3945" max="3948" width="7" bestFit="1" customWidth="1"/>
    <col min="3949" max="3949" width="9.6640625" bestFit="1" customWidth="1"/>
    <col min="3950" max="3952" width="7" bestFit="1" customWidth="1"/>
    <col min="3953" max="3953" width="9.6640625" bestFit="1" customWidth="1"/>
    <col min="3954" max="3956" width="7" bestFit="1" customWidth="1"/>
    <col min="3957" max="3957" width="9.6640625" bestFit="1" customWidth="1"/>
    <col min="3958" max="3960" width="7" bestFit="1" customWidth="1"/>
    <col min="3961" max="3961" width="9.6640625" bestFit="1" customWidth="1"/>
    <col min="3962" max="3965" width="7" bestFit="1" customWidth="1"/>
    <col min="3966" max="3966" width="9.6640625" bestFit="1" customWidth="1"/>
    <col min="3967" max="3969" width="7" bestFit="1" customWidth="1"/>
    <col min="3970" max="3970" width="9.6640625" bestFit="1" customWidth="1"/>
    <col min="3971" max="3974" width="7" bestFit="1" customWidth="1"/>
    <col min="3975" max="3975" width="9.6640625" bestFit="1" customWidth="1"/>
    <col min="3976" max="3979" width="7" bestFit="1" customWidth="1"/>
    <col min="3980" max="3980" width="9.6640625" bestFit="1" customWidth="1"/>
    <col min="3981" max="3982" width="7" bestFit="1" customWidth="1"/>
    <col min="3983" max="3983" width="9.6640625" bestFit="1" customWidth="1"/>
    <col min="3984" max="3986" width="7" bestFit="1" customWidth="1"/>
    <col min="3987" max="3987" width="9.6640625" bestFit="1" customWidth="1"/>
    <col min="3988" max="3990" width="7" bestFit="1" customWidth="1"/>
    <col min="3991" max="3991" width="9.6640625" bestFit="1" customWidth="1"/>
    <col min="3992" max="3993" width="7" bestFit="1" customWidth="1"/>
    <col min="3994" max="3994" width="9.6640625" bestFit="1" customWidth="1"/>
    <col min="3995" max="3997" width="7" bestFit="1" customWidth="1"/>
    <col min="3998" max="3998" width="9.6640625" bestFit="1" customWidth="1"/>
    <col min="3999" max="4002" width="7" bestFit="1" customWidth="1"/>
    <col min="4003" max="4003" width="9.6640625" bestFit="1" customWidth="1"/>
    <col min="4004" max="4006" width="7" bestFit="1" customWidth="1"/>
    <col min="4007" max="4007" width="9.6640625" bestFit="1" customWidth="1"/>
    <col min="4008" max="4009" width="7" bestFit="1" customWidth="1"/>
    <col min="4010" max="4010" width="9.6640625" bestFit="1" customWidth="1"/>
    <col min="4011" max="4014" width="7" bestFit="1" customWidth="1"/>
    <col min="4015" max="4015" width="9.6640625" bestFit="1" customWidth="1"/>
    <col min="4016" max="4017" width="7" bestFit="1" customWidth="1"/>
    <col min="4018" max="4018" width="9.6640625" bestFit="1" customWidth="1"/>
    <col min="4019" max="4021" width="7" bestFit="1" customWidth="1"/>
    <col min="4022" max="4022" width="9.6640625" bestFit="1" customWidth="1"/>
    <col min="4023" max="4026" width="7" bestFit="1" customWidth="1"/>
    <col min="4027" max="4027" width="9.6640625" bestFit="1" customWidth="1"/>
    <col min="4028" max="4030" width="7" bestFit="1" customWidth="1"/>
    <col min="4031" max="4031" width="9.6640625" bestFit="1" customWidth="1"/>
    <col min="4032" max="4033" width="7" bestFit="1" customWidth="1"/>
    <col min="4034" max="4034" width="9.6640625" bestFit="1" customWidth="1"/>
    <col min="4035" max="4038" width="7" bestFit="1" customWidth="1"/>
    <col min="4039" max="4039" width="9.6640625" bestFit="1" customWidth="1"/>
    <col min="4040" max="4042" width="7" bestFit="1" customWidth="1"/>
    <col min="4043" max="4043" width="9.6640625" bestFit="1" customWidth="1"/>
    <col min="4044" max="4047" width="7" bestFit="1" customWidth="1"/>
    <col min="4048" max="4048" width="9.6640625" bestFit="1" customWidth="1"/>
    <col min="4049" max="4050" width="7" bestFit="1" customWidth="1"/>
    <col min="4051" max="4051" width="9.6640625" bestFit="1" customWidth="1"/>
    <col min="4052" max="4054" width="7" bestFit="1" customWidth="1"/>
    <col min="4055" max="4055" width="9.6640625" bestFit="1" customWidth="1"/>
    <col min="4056" max="4058" width="7" bestFit="1" customWidth="1"/>
    <col min="4059" max="4059" width="9.6640625" bestFit="1" customWidth="1"/>
    <col min="4060" max="4061" width="7" bestFit="1" customWidth="1"/>
    <col min="4062" max="4062" width="9.6640625" bestFit="1" customWidth="1"/>
    <col min="4063" max="4065" width="7" bestFit="1" customWidth="1"/>
    <col min="4066" max="4066" width="9.6640625" bestFit="1" customWidth="1"/>
    <col min="4067" max="4069" width="7" bestFit="1" customWidth="1"/>
    <col min="4070" max="4070" width="9.6640625" bestFit="1" customWidth="1"/>
    <col min="4071" max="4073" width="7" bestFit="1" customWidth="1"/>
    <col min="4074" max="4074" width="9.6640625" bestFit="1" customWidth="1"/>
    <col min="4075" max="4076" width="7" bestFit="1" customWidth="1"/>
    <col min="4077" max="4077" width="9.6640625" bestFit="1" customWidth="1"/>
    <col min="4078" max="4079" width="7" bestFit="1" customWidth="1"/>
    <col min="4080" max="4080" width="9.6640625" bestFit="1" customWidth="1"/>
    <col min="4081" max="4084" width="7" bestFit="1" customWidth="1"/>
    <col min="4085" max="4085" width="9.6640625" bestFit="1" customWidth="1"/>
    <col min="4086" max="4087" width="7" bestFit="1" customWidth="1"/>
    <col min="4088" max="4088" width="9.6640625" bestFit="1" customWidth="1"/>
    <col min="4089" max="4091" width="7" bestFit="1" customWidth="1"/>
    <col min="4092" max="4092" width="9.6640625" bestFit="1" customWidth="1"/>
    <col min="4093" max="4094" width="7" bestFit="1" customWidth="1"/>
    <col min="4095" max="4095" width="9.6640625" bestFit="1" customWidth="1"/>
    <col min="4096" max="4098" width="7" bestFit="1" customWidth="1"/>
    <col min="4099" max="4099" width="9.6640625" bestFit="1" customWidth="1"/>
    <col min="4100" max="4102" width="7" bestFit="1" customWidth="1"/>
    <col min="4103" max="4103" width="9.6640625" bestFit="1" customWidth="1"/>
    <col min="4104" max="4104" width="7" bestFit="1" customWidth="1"/>
    <col min="4105" max="4105" width="9.6640625" bestFit="1" customWidth="1"/>
    <col min="4106" max="4107" width="7" bestFit="1" customWidth="1"/>
    <col min="4108" max="4108" width="9.6640625" bestFit="1" customWidth="1"/>
    <col min="4109" max="4112" width="7" bestFit="1" customWidth="1"/>
    <col min="4113" max="4113" width="9.6640625" bestFit="1" customWidth="1"/>
    <col min="4114" max="4116" width="7" bestFit="1" customWidth="1"/>
    <col min="4117" max="4117" width="9.6640625" bestFit="1" customWidth="1"/>
    <col min="4118" max="4121" width="7" bestFit="1" customWidth="1"/>
    <col min="4122" max="4122" width="9.6640625" bestFit="1" customWidth="1"/>
    <col min="4123" max="4126" width="7" bestFit="1" customWidth="1"/>
    <col min="4127" max="4127" width="9.6640625" bestFit="1" customWidth="1"/>
    <col min="4128" max="4130" width="7" bestFit="1" customWidth="1"/>
    <col min="4131" max="4131" width="9.6640625" bestFit="1" customWidth="1"/>
    <col min="4132" max="4133" width="7" bestFit="1" customWidth="1"/>
    <col min="4134" max="4134" width="9.6640625" bestFit="1" customWidth="1"/>
    <col min="4135" max="4135" width="7" bestFit="1" customWidth="1"/>
    <col min="4136" max="4136" width="9.6640625" bestFit="1" customWidth="1"/>
    <col min="4137" max="4139" width="7" bestFit="1" customWidth="1"/>
    <col min="4140" max="4140" width="9.6640625" bestFit="1" customWidth="1"/>
    <col min="4141" max="4142" width="7" bestFit="1" customWidth="1"/>
    <col min="4143" max="4143" width="9.6640625" bestFit="1" customWidth="1"/>
    <col min="4144" max="4145" width="7" bestFit="1" customWidth="1"/>
    <col min="4146" max="4146" width="9.6640625" bestFit="1" customWidth="1"/>
    <col min="4147" max="4148" width="7" bestFit="1" customWidth="1"/>
    <col min="4149" max="4149" width="9.6640625" bestFit="1" customWidth="1"/>
    <col min="4150" max="4153" width="7" bestFit="1" customWidth="1"/>
    <col min="4154" max="4154" width="9.6640625" bestFit="1" customWidth="1"/>
    <col min="4155" max="4156" width="7" bestFit="1" customWidth="1"/>
    <col min="4157" max="4157" width="9.6640625" bestFit="1" customWidth="1"/>
    <col min="4158" max="4159" width="7" bestFit="1" customWidth="1"/>
    <col min="4160" max="4160" width="9.6640625" bestFit="1" customWidth="1"/>
    <col min="4161" max="4161" width="7" bestFit="1" customWidth="1"/>
    <col min="4162" max="4162" width="9.6640625" bestFit="1" customWidth="1"/>
    <col min="4163" max="4166" width="7" bestFit="1" customWidth="1"/>
    <col min="4167" max="4167" width="9.6640625" bestFit="1" customWidth="1"/>
    <col min="4168" max="4171" width="7" bestFit="1" customWidth="1"/>
    <col min="4172" max="4172" width="9.6640625" bestFit="1" customWidth="1"/>
    <col min="4173" max="4176" width="7" bestFit="1" customWidth="1"/>
    <col min="4177" max="4177" width="9.6640625" bestFit="1" customWidth="1"/>
    <col min="4178" max="4180" width="7" bestFit="1" customWidth="1"/>
    <col min="4181" max="4181" width="9.6640625" bestFit="1" customWidth="1"/>
    <col min="4182" max="4183" width="7" bestFit="1" customWidth="1"/>
    <col min="4184" max="4184" width="9.6640625" bestFit="1" customWidth="1"/>
    <col min="4185" max="4187" width="7" bestFit="1" customWidth="1"/>
    <col min="4188" max="4188" width="9.6640625" bestFit="1" customWidth="1"/>
    <col min="4189" max="4190" width="7" bestFit="1" customWidth="1"/>
    <col min="4191" max="4191" width="9.6640625" bestFit="1" customWidth="1"/>
    <col min="4192" max="4194" width="7" bestFit="1" customWidth="1"/>
    <col min="4195" max="4195" width="9.6640625" bestFit="1" customWidth="1"/>
    <col min="4196" max="4199" width="7" bestFit="1" customWidth="1"/>
    <col min="4200" max="4200" width="9.6640625" bestFit="1" customWidth="1"/>
    <col min="4201" max="4202" width="7" bestFit="1" customWidth="1"/>
    <col min="4203" max="4203" width="9.6640625" bestFit="1" customWidth="1"/>
    <col min="4204" max="4204" width="7" bestFit="1" customWidth="1"/>
    <col min="4205" max="4205" width="9.6640625" bestFit="1" customWidth="1"/>
    <col min="4206" max="4208" width="7" bestFit="1" customWidth="1"/>
    <col min="4209" max="4209" width="9.6640625" bestFit="1" customWidth="1"/>
    <col min="4210" max="4212" width="7" bestFit="1" customWidth="1"/>
    <col min="4213" max="4213" width="9.6640625" bestFit="1" customWidth="1"/>
    <col min="4214" max="4217" width="7" bestFit="1" customWidth="1"/>
    <col min="4218" max="4218" width="9.6640625" bestFit="1" customWidth="1"/>
    <col min="4219" max="4221" width="7" bestFit="1" customWidth="1"/>
    <col min="4222" max="4222" width="9.6640625" bestFit="1" customWidth="1"/>
    <col min="4223" max="4226" width="7" bestFit="1" customWidth="1"/>
    <col min="4227" max="4227" width="9.6640625" bestFit="1" customWidth="1"/>
    <col min="4228" max="4230" width="7" bestFit="1" customWidth="1"/>
    <col min="4231" max="4231" width="9.6640625" bestFit="1" customWidth="1"/>
    <col min="4232" max="4235" width="7" bestFit="1" customWidth="1"/>
    <col min="4236" max="4236" width="9.6640625" bestFit="1" customWidth="1"/>
    <col min="4237" max="4240" width="7" bestFit="1" customWidth="1"/>
    <col min="4241" max="4241" width="9.6640625" bestFit="1" customWidth="1"/>
    <col min="4242" max="4244" width="7" bestFit="1" customWidth="1"/>
    <col min="4245" max="4245" width="9.6640625" bestFit="1" customWidth="1"/>
    <col min="4246" max="4249" width="7" bestFit="1" customWidth="1"/>
    <col min="4250" max="4250" width="9.6640625" bestFit="1" customWidth="1"/>
    <col min="4251" max="4252" width="7" bestFit="1" customWidth="1"/>
    <col min="4253" max="4253" width="9.6640625" bestFit="1" customWidth="1"/>
    <col min="4254" max="4255" width="7" bestFit="1" customWidth="1"/>
    <col min="4256" max="4256" width="9.6640625" bestFit="1" customWidth="1"/>
    <col min="4257" max="4260" width="7" bestFit="1" customWidth="1"/>
    <col min="4261" max="4261" width="9.6640625" bestFit="1" customWidth="1"/>
    <col min="4262" max="4263" width="7" bestFit="1" customWidth="1"/>
    <col min="4264" max="4264" width="9.6640625" bestFit="1" customWidth="1"/>
    <col min="4265" max="4268" width="7" bestFit="1" customWidth="1"/>
    <col min="4269" max="4269" width="9.6640625" bestFit="1" customWidth="1"/>
    <col min="4270" max="4272" width="7" bestFit="1" customWidth="1"/>
    <col min="4273" max="4273" width="9.6640625" bestFit="1" customWidth="1"/>
    <col min="4274" max="4276" width="7" bestFit="1" customWidth="1"/>
    <col min="4277" max="4277" width="9.6640625" bestFit="1" customWidth="1"/>
    <col min="4278" max="4279" width="7" bestFit="1" customWidth="1"/>
    <col min="4280" max="4280" width="9.6640625" bestFit="1" customWidth="1"/>
    <col min="4281" max="4282" width="7" bestFit="1" customWidth="1"/>
    <col min="4283" max="4283" width="9.6640625" bestFit="1" customWidth="1"/>
    <col min="4284" max="4287" width="7" bestFit="1" customWidth="1"/>
    <col min="4288" max="4288" width="9.6640625" bestFit="1" customWidth="1"/>
    <col min="4289" max="4291" width="7" bestFit="1" customWidth="1"/>
    <col min="4292" max="4292" width="9.6640625" bestFit="1" customWidth="1"/>
    <col min="4293" max="4296" width="7" bestFit="1" customWidth="1"/>
    <col min="4297" max="4297" width="9.6640625" bestFit="1" customWidth="1"/>
    <col min="4298" max="4301" width="7" bestFit="1" customWidth="1"/>
    <col min="4302" max="4302" width="9.6640625" bestFit="1" customWidth="1"/>
    <col min="4303" max="4303" width="7" bestFit="1" customWidth="1"/>
    <col min="4304" max="4304" width="9.6640625" bestFit="1" customWidth="1"/>
    <col min="4305" max="4306" width="7" bestFit="1" customWidth="1"/>
    <col min="4307" max="4307" width="9.6640625" bestFit="1" customWidth="1"/>
    <col min="4308" max="4309" width="7" bestFit="1" customWidth="1"/>
    <col min="4310" max="4310" width="9.6640625" bestFit="1" customWidth="1"/>
    <col min="4311" max="4313" width="7" bestFit="1" customWidth="1"/>
    <col min="4314" max="4314" width="9.6640625" bestFit="1" customWidth="1"/>
    <col min="4315" max="4317" width="7" bestFit="1" customWidth="1"/>
    <col min="4318" max="4318" width="9.6640625" bestFit="1" customWidth="1"/>
    <col min="4319" max="4320" width="7" bestFit="1" customWidth="1"/>
    <col min="4321" max="4321" width="9.6640625" bestFit="1" customWidth="1"/>
    <col min="4322" max="4323" width="7" bestFit="1" customWidth="1"/>
    <col min="4324" max="4324" width="9.6640625" bestFit="1" customWidth="1"/>
    <col min="4325" max="4328" width="7" bestFit="1" customWidth="1"/>
    <col min="4329" max="4329" width="9.6640625" bestFit="1" customWidth="1"/>
    <col min="4330" max="4332" width="7" bestFit="1" customWidth="1"/>
    <col min="4333" max="4333" width="9.6640625" bestFit="1" customWidth="1"/>
    <col min="4334" max="4336" width="7" bestFit="1" customWidth="1"/>
    <col min="4337" max="4337" width="9.6640625" bestFit="1" customWidth="1"/>
    <col min="4338" max="4340" width="7" bestFit="1" customWidth="1"/>
    <col min="4341" max="4341" width="9.6640625" bestFit="1" customWidth="1"/>
    <col min="4342" max="4344" width="7" bestFit="1" customWidth="1"/>
    <col min="4345" max="4345" width="9.6640625" bestFit="1" customWidth="1"/>
    <col min="4346" max="4349" width="7" bestFit="1" customWidth="1"/>
    <col min="4350" max="4350" width="9.6640625" bestFit="1" customWidth="1"/>
    <col min="4351" max="4352" width="7" bestFit="1" customWidth="1"/>
    <col min="4353" max="4353" width="9.6640625" bestFit="1" customWidth="1"/>
    <col min="4354" max="4357" width="7" bestFit="1" customWidth="1"/>
    <col min="4358" max="4358" width="9.6640625" bestFit="1" customWidth="1"/>
    <col min="4359" max="4360" width="7" bestFit="1" customWidth="1"/>
    <col min="4361" max="4361" width="9.6640625" bestFit="1" customWidth="1"/>
    <col min="4362" max="4363" width="7" bestFit="1" customWidth="1"/>
    <col min="4364" max="4364" width="9.6640625" bestFit="1" customWidth="1"/>
    <col min="4365" max="4366" width="7" bestFit="1" customWidth="1"/>
    <col min="4367" max="4367" width="9.6640625" bestFit="1" customWidth="1"/>
    <col min="4368" max="4371" width="7" bestFit="1" customWidth="1"/>
    <col min="4372" max="4372" width="9.6640625" bestFit="1" customWidth="1"/>
    <col min="4373" max="4375" width="7" bestFit="1" customWidth="1"/>
    <col min="4376" max="4376" width="9.6640625" bestFit="1" customWidth="1"/>
    <col min="4377" max="4379" width="7" bestFit="1" customWidth="1"/>
    <col min="4380" max="4380" width="9.6640625" bestFit="1" customWidth="1"/>
    <col min="4381" max="4382" width="7" bestFit="1" customWidth="1"/>
    <col min="4383" max="4383" width="9.6640625" bestFit="1" customWidth="1"/>
    <col min="4384" max="4386" width="7" bestFit="1" customWidth="1"/>
    <col min="4387" max="4387" width="9.6640625" bestFit="1" customWidth="1"/>
    <col min="4388" max="4391" width="7" bestFit="1" customWidth="1"/>
    <col min="4392" max="4392" width="9.6640625" bestFit="1" customWidth="1"/>
    <col min="4393" max="4395" width="7" bestFit="1" customWidth="1"/>
    <col min="4396" max="4396" width="9.6640625" bestFit="1" customWidth="1"/>
    <col min="4397" max="4399" width="7" bestFit="1" customWidth="1"/>
    <col min="4400" max="4400" width="9.6640625" bestFit="1" customWidth="1"/>
    <col min="4401" max="4403" width="7" bestFit="1" customWidth="1"/>
    <col min="4404" max="4404" width="9.6640625" bestFit="1" customWidth="1"/>
    <col min="4405" max="4407" width="7" bestFit="1" customWidth="1"/>
    <col min="4408" max="4408" width="9.6640625" bestFit="1" customWidth="1"/>
    <col min="4409" max="4410" width="7" bestFit="1" customWidth="1"/>
    <col min="4411" max="4411" width="9.6640625" bestFit="1" customWidth="1"/>
    <col min="4412" max="4415" width="7" bestFit="1" customWidth="1"/>
    <col min="4416" max="4416" width="9.6640625" bestFit="1" customWidth="1"/>
    <col min="4417" max="4420" width="7" bestFit="1" customWidth="1"/>
    <col min="4421" max="4421" width="9.6640625" bestFit="1" customWidth="1"/>
    <col min="4422" max="4425" width="7" bestFit="1" customWidth="1"/>
    <col min="4426" max="4426" width="9.6640625" bestFit="1" customWidth="1"/>
    <col min="4427" max="4430" width="7" bestFit="1" customWidth="1"/>
    <col min="4431" max="4431" width="9.6640625" bestFit="1" customWidth="1"/>
    <col min="4432" max="4434" width="7" bestFit="1" customWidth="1"/>
    <col min="4435" max="4435" width="9.6640625" bestFit="1" customWidth="1"/>
    <col min="4436" max="4437" width="7" bestFit="1" customWidth="1"/>
    <col min="4438" max="4438" width="9.6640625" bestFit="1" customWidth="1"/>
    <col min="4439" max="4441" width="7" bestFit="1" customWidth="1"/>
    <col min="4442" max="4442" width="9.6640625" bestFit="1" customWidth="1"/>
    <col min="4443" max="4446" width="7" bestFit="1" customWidth="1"/>
    <col min="4447" max="4447" width="9.6640625" bestFit="1" customWidth="1"/>
    <col min="4448" max="4449" width="7" bestFit="1" customWidth="1"/>
    <col min="4450" max="4450" width="9.6640625" bestFit="1" customWidth="1"/>
    <col min="4451" max="4454" width="7" bestFit="1" customWidth="1"/>
    <col min="4455" max="4455" width="9.6640625" bestFit="1" customWidth="1"/>
    <col min="4456" max="4459" width="7" bestFit="1" customWidth="1"/>
    <col min="4460" max="4460" width="9.6640625" bestFit="1" customWidth="1"/>
    <col min="4461" max="4463" width="7" bestFit="1" customWidth="1"/>
    <col min="4464" max="4464" width="9.6640625" bestFit="1" customWidth="1"/>
    <col min="4465" max="4466" width="7" bestFit="1" customWidth="1"/>
    <col min="4467" max="4467" width="9.6640625" bestFit="1" customWidth="1"/>
    <col min="4468" max="4470" width="7" bestFit="1" customWidth="1"/>
    <col min="4471" max="4471" width="9.6640625" bestFit="1" customWidth="1"/>
    <col min="4472" max="4475" width="7" bestFit="1" customWidth="1"/>
    <col min="4476" max="4476" width="9.6640625" bestFit="1" customWidth="1"/>
    <col min="4477" max="4478" width="7" bestFit="1" customWidth="1"/>
    <col min="4479" max="4479" width="9.6640625" bestFit="1" customWidth="1"/>
    <col min="4480" max="4483" width="7" bestFit="1" customWidth="1"/>
    <col min="4484" max="4484" width="9.6640625" bestFit="1" customWidth="1"/>
    <col min="4485" max="4488" width="7" bestFit="1" customWidth="1"/>
    <col min="4489" max="4489" width="9.6640625" bestFit="1" customWidth="1"/>
    <col min="4490" max="4492" width="7" bestFit="1" customWidth="1"/>
    <col min="4493" max="4493" width="9.6640625" bestFit="1" customWidth="1"/>
    <col min="4494" max="4495" width="7" bestFit="1" customWidth="1"/>
    <col min="4496" max="4496" width="9.6640625" bestFit="1" customWidth="1"/>
    <col min="4497" max="4498" width="7" bestFit="1" customWidth="1"/>
    <col min="4499" max="4499" width="9.6640625" bestFit="1" customWidth="1"/>
    <col min="4500" max="4501" width="7" bestFit="1" customWidth="1"/>
    <col min="4502" max="4502" width="9.6640625" bestFit="1" customWidth="1"/>
    <col min="4503" max="4505" width="7" bestFit="1" customWidth="1"/>
    <col min="4506" max="4506" width="9.6640625" bestFit="1" customWidth="1"/>
    <col min="4507" max="4509" width="7" bestFit="1" customWidth="1"/>
    <col min="4510" max="4510" width="9.6640625" bestFit="1" customWidth="1"/>
    <col min="4511" max="4513" width="7" bestFit="1" customWidth="1"/>
    <col min="4514" max="4514" width="9.6640625" bestFit="1" customWidth="1"/>
    <col min="4515" max="4517" width="7" bestFit="1" customWidth="1"/>
    <col min="4518" max="4518" width="9.6640625" bestFit="1" customWidth="1"/>
    <col min="4519" max="4520" width="7" bestFit="1" customWidth="1"/>
    <col min="4521" max="4521" width="9.6640625" bestFit="1" customWidth="1"/>
    <col min="4522" max="4525" width="7" bestFit="1" customWidth="1"/>
    <col min="4526" max="4526" width="9.6640625" bestFit="1" customWidth="1"/>
    <col min="4527" max="4528" width="7" bestFit="1" customWidth="1"/>
    <col min="4529" max="4529" width="9.6640625" bestFit="1" customWidth="1"/>
    <col min="4530" max="4532" width="7" bestFit="1" customWidth="1"/>
    <col min="4533" max="4533" width="9.6640625" bestFit="1" customWidth="1"/>
    <col min="4534" max="4535" width="7" bestFit="1" customWidth="1"/>
    <col min="4536" max="4536" width="9.6640625" bestFit="1" customWidth="1"/>
    <col min="4537" max="4539" width="7" bestFit="1" customWidth="1"/>
    <col min="4540" max="4540" width="9.6640625" bestFit="1" customWidth="1"/>
    <col min="4541" max="4543" width="7" bestFit="1" customWidth="1"/>
    <col min="4544" max="4544" width="9.6640625" bestFit="1" customWidth="1"/>
    <col min="4545" max="4548" width="7" bestFit="1" customWidth="1"/>
    <col min="4549" max="4549" width="9.6640625" bestFit="1" customWidth="1"/>
    <col min="4550" max="4552" width="7" bestFit="1" customWidth="1"/>
    <col min="4553" max="4553" width="9.6640625" bestFit="1" customWidth="1"/>
    <col min="4554" max="4557" width="7" bestFit="1" customWidth="1"/>
    <col min="4558" max="4558" width="9.6640625" bestFit="1" customWidth="1"/>
    <col min="4559" max="4560" width="7" bestFit="1" customWidth="1"/>
    <col min="4561" max="4561" width="9.6640625" bestFit="1" customWidth="1"/>
    <col min="4562" max="4563" width="7" bestFit="1" customWidth="1"/>
    <col min="4564" max="4564" width="9.6640625" bestFit="1" customWidth="1"/>
    <col min="4565" max="4566" width="7" bestFit="1" customWidth="1"/>
    <col min="4567" max="4567" width="9.6640625" bestFit="1" customWidth="1"/>
    <col min="4568" max="4571" width="7" bestFit="1" customWidth="1"/>
    <col min="4572" max="4572" width="9.6640625" bestFit="1" customWidth="1"/>
    <col min="4573" max="4576" width="7" bestFit="1" customWidth="1"/>
    <col min="4577" max="4577" width="9.6640625" bestFit="1" customWidth="1"/>
    <col min="4578" max="4581" width="7" bestFit="1" customWidth="1"/>
    <col min="4582" max="4582" width="9.6640625" bestFit="1" customWidth="1"/>
    <col min="4583" max="4585" width="7" bestFit="1" customWidth="1"/>
    <col min="4586" max="4586" width="9.6640625" bestFit="1" customWidth="1"/>
    <col min="4587" max="4589" width="7" bestFit="1" customWidth="1"/>
    <col min="4590" max="4590" width="9.6640625" bestFit="1" customWidth="1"/>
    <col min="4591" max="4594" width="7" bestFit="1" customWidth="1"/>
    <col min="4595" max="4595" width="9.6640625" bestFit="1" customWidth="1"/>
    <col min="4596" max="4597" width="7" bestFit="1" customWidth="1"/>
    <col min="4598" max="4598" width="9.6640625" bestFit="1" customWidth="1"/>
    <col min="4599" max="4601" width="7" bestFit="1" customWidth="1"/>
    <col min="4602" max="4602" width="9.6640625" bestFit="1" customWidth="1"/>
    <col min="4603" max="4604" width="7" bestFit="1" customWidth="1"/>
    <col min="4605" max="4605" width="9.6640625" bestFit="1" customWidth="1"/>
    <col min="4606" max="4608" width="7" bestFit="1" customWidth="1"/>
    <col min="4609" max="4609" width="9.6640625" bestFit="1" customWidth="1"/>
    <col min="4610" max="4610" width="7" bestFit="1" customWidth="1"/>
    <col min="4611" max="4611" width="9.6640625" bestFit="1" customWidth="1"/>
    <col min="4612" max="4613" width="7" bestFit="1" customWidth="1"/>
    <col min="4614" max="4614" width="9.6640625" bestFit="1" customWidth="1"/>
    <col min="4615" max="4617" width="7" bestFit="1" customWidth="1"/>
    <col min="4618" max="4618" width="9.6640625" bestFit="1" customWidth="1"/>
    <col min="4619" max="4621" width="7" bestFit="1" customWidth="1"/>
    <col min="4622" max="4622" width="9.6640625" bestFit="1" customWidth="1"/>
    <col min="4623" max="4625" width="7" bestFit="1" customWidth="1"/>
    <col min="4626" max="4626" width="9.6640625" bestFit="1" customWidth="1"/>
    <col min="4627" max="4627" width="7" bestFit="1" customWidth="1"/>
    <col min="4628" max="4628" width="9.6640625" bestFit="1" customWidth="1"/>
    <col min="4629" max="4630" width="7" bestFit="1" customWidth="1"/>
    <col min="4631" max="4631" width="9.6640625" bestFit="1" customWidth="1"/>
    <col min="4632" max="4635" width="7" bestFit="1" customWidth="1"/>
    <col min="4636" max="4636" width="9.6640625" bestFit="1" customWidth="1"/>
    <col min="4637" max="4639" width="7" bestFit="1" customWidth="1"/>
    <col min="4640" max="4640" width="9.6640625" bestFit="1" customWidth="1"/>
    <col min="4641" max="4643" width="7" bestFit="1" customWidth="1"/>
    <col min="4644" max="4644" width="9.6640625" bestFit="1" customWidth="1"/>
    <col min="4645" max="4646" width="7" bestFit="1" customWidth="1"/>
    <col min="4647" max="4647" width="9.6640625" bestFit="1" customWidth="1"/>
    <col min="4648" max="4648" width="7" bestFit="1" customWidth="1"/>
    <col min="4649" max="4649" width="9.6640625" bestFit="1" customWidth="1"/>
    <col min="4650" max="4651" width="7" bestFit="1" customWidth="1"/>
    <col min="4652" max="4652" width="9.6640625" bestFit="1" customWidth="1"/>
    <col min="4653" max="4654" width="7" bestFit="1" customWidth="1"/>
    <col min="4655" max="4655" width="9.6640625" bestFit="1" customWidth="1"/>
    <col min="4656" max="4657" width="7" bestFit="1" customWidth="1"/>
    <col min="4658" max="4658" width="9.6640625" bestFit="1" customWidth="1"/>
    <col min="4659" max="4662" width="7" bestFit="1" customWidth="1"/>
    <col min="4663" max="4663" width="9.6640625" bestFit="1" customWidth="1"/>
    <col min="4664" max="4667" width="7" bestFit="1" customWidth="1"/>
    <col min="4668" max="4668" width="9.6640625" bestFit="1" customWidth="1"/>
    <col min="4669" max="4671" width="7" bestFit="1" customWidth="1"/>
    <col min="4672" max="4672" width="9.6640625" bestFit="1" customWidth="1"/>
    <col min="4673" max="4675" width="7" bestFit="1" customWidth="1"/>
    <col min="4676" max="4676" width="9.6640625" bestFit="1" customWidth="1"/>
    <col min="4677" max="4680" width="7" bestFit="1" customWidth="1"/>
    <col min="4681" max="4681" width="9.6640625" bestFit="1" customWidth="1"/>
    <col min="4682" max="4682" width="7" bestFit="1" customWidth="1"/>
    <col min="4683" max="4683" width="9.6640625" bestFit="1" customWidth="1"/>
    <col min="4684" max="4687" width="7" bestFit="1" customWidth="1"/>
    <col min="4688" max="4688" width="9.6640625" bestFit="1" customWidth="1"/>
    <col min="4689" max="4691" width="7" bestFit="1" customWidth="1"/>
    <col min="4692" max="4692" width="9.6640625" bestFit="1" customWidth="1"/>
    <col min="4693" max="4696" width="7" bestFit="1" customWidth="1"/>
    <col min="4697" max="4697" width="9.6640625" bestFit="1" customWidth="1"/>
    <col min="4698" max="4700" width="7" bestFit="1" customWidth="1"/>
    <col min="4701" max="4701" width="9.6640625" bestFit="1" customWidth="1"/>
    <col min="4702" max="4705" width="7" bestFit="1" customWidth="1"/>
    <col min="4706" max="4706" width="9.6640625" bestFit="1" customWidth="1"/>
    <col min="4707" max="4708" width="7" bestFit="1" customWidth="1"/>
    <col min="4709" max="4709" width="9.6640625" bestFit="1" customWidth="1"/>
    <col min="4710" max="4711" width="7" bestFit="1" customWidth="1"/>
    <col min="4712" max="4712" width="9.6640625" bestFit="1" customWidth="1"/>
    <col min="4713" max="4716" width="7" bestFit="1" customWidth="1"/>
    <col min="4717" max="4717" width="9.6640625" bestFit="1" customWidth="1"/>
    <col min="4718" max="4721" width="7" bestFit="1" customWidth="1"/>
    <col min="4722" max="4722" width="9.6640625" bestFit="1" customWidth="1"/>
    <col min="4723" max="4724" width="7" bestFit="1" customWidth="1"/>
    <col min="4725" max="4725" width="9.6640625" bestFit="1" customWidth="1"/>
    <col min="4726" max="4728" width="7" bestFit="1" customWidth="1"/>
    <col min="4729" max="4729" width="9.6640625" bestFit="1" customWidth="1"/>
    <col min="4730" max="4732" width="7" bestFit="1" customWidth="1"/>
    <col min="4733" max="4733" width="9.6640625" bestFit="1" customWidth="1"/>
    <col min="4734" max="4737" width="7" bestFit="1" customWidth="1"/>
    <col min="4738" max="4738" width="9.6640625" bestFit="1" customWidth="1"/>
    <col min="4739" max="4742" width="7" bestFit="1" customWidth="1"/>
    <col min="4743" max="4743" width="9.6640625" bestFit="1" customWidth="1"/>
    <col min="4744" max="4746" width="7" bestFit="1" customWidth="1"/>
    <col min="4747" max="4747" width="9.6640625" bestFit="1" customWidth="1"/>
    <col min="4748" max="4750" width="7" bestFit="1" customWidth="1"/>
    <col min="4751" max="4751" width="9.6640625" bestFit="1" customWidth="1"/>
    <col min="4752" max="4754" width="7" bestFit="1" customWidth="1"/>
    <col min="4755" max="4755" width="9.6640625" bestFit="1" customWidth="1"/>
    <col min="4756" max="4757" width="7" bestFit="1" customWidth="1"/>
    <col min="4758" max="4758" width="9.6640625" bestFit="1" customWidth="1"/>
    <col min="4759" max="4761" width="7" bestFit="1" customWidth="1"/>
    <col min="4762" max="4762" width="9.6640625" bestFit="1" customWidth="1"/>
    <col min="4763" max="4764" width="7" bestFit="1" customWidth="1"/>
    <col min="4765" max="4765" width="9.6640625" bestFit="1" customWidth="1"/>
    <col min="4766" max="4769" width="7" bestFit="1" customWidth="1"/>
    <col min="4770" max="4770" width="9.6640625" bestFit="1" customWidth="1"/>
    <col min="4771" max="4772" width="7" bestFit="1" customWidth="1"/>
    <col min="4773" max="4773" width="9.6640625" bestFit="1" customWidth="1"/>
    <col min="4774" max="4777" width="7" bestFit="1" customWidth="1"/>
    <col min="4778" max="4778" width="9.6640625" bestFit="1" customWidth="1"/>
    <col min="4779" max="4780" width="7" bestFit="1" customWidth="1"/>
    <col min="4781" max="4781" width="9.6640625" bestFit="1" customWidth="1"/>
    <col min="4782" max="4785" width="7" bestFit="1" customWidth="1"/>
    <col min="4786" max="4786" width="9.6640625" bestFit="1" customWidth="1"/>
    <col min="4787" max="4788" width="7" bestFit="1" customWidth="1"/>
    <col min="4789" max="4789" width="9.6640625" bestFit="1" customWidth="1"/>
    <col min="4790" max="4792" width="7" bestFit="1" customWidth="1"/>
    <col min="4793" max="4793" width="9.6640625" bestFit="1" customWidth="1"/>
    <col min="4794" max="4796" width="7" bestFit="1" customWidth="1"/>
    <col min="4797" max="4797" width="9.6640625" bestFit="1" customWidth="1"/>
    <col min="4798" max="4800" width="7" bestFit="1" customWidth="1"/>
    <col min="4801" max="4801" width="9.6640625" bestFit="1" customWidth="1"/>
    <col min="4802" max="4803" width="7" bestFit="1" customWidth="1"/>
    <col min="4804" max="4804" width="9.6640625" bestFit="1" customWidth="1"/>
    <col min="4805" max="4807" width="7" bestFit="1" customWidth="1"/>
    <col min="4808" max="4808" width="9.6640625" bestFit="1" customWidth="1"/>
    <col min="4809" max="4810" width="7" bestFit="1" customWidth="1"/>
    <col min="4811" max="4811" width="9.6640625" bestFit="1" customWidth="1"/>
    <col min="4812" max="4814" width="7" bestFit="1" customWidth="1"/>
    <col min="4815" max="4815" width="9.6640625" bestFit="1" customWidth="1"/>
    <col min="4816" max="4818" width="7" bestFit="1" customWidth="1"/>
    <col min="4819" max="4819" width="9.6640625" bestFit="1" customWidth="1"/>
    <col min="4820" max="4823" width="7" bestFit="1" customWidth="1"/>
    <col min="4824" max="4824" width="9.6640625" bestFit="1" customWidth="1"/>
    <col min="4825" max="4826" width="7" bestFit="1" customWidth="1"/>
    <col min="4827" max="4827" width="9.6640625" bestFit="1" customWidth="1"/>
    <col min="4828" max="4830" width="7" bestFit="1" customWidth="1"/>
    <col min="4831" max="4831" width="9.6640625" bestFit="1" customWidth="1"/>
    <col min="4832" max="4833" width="7" bestFit="1" customWidth="1"/>
    <col min="4834" max="4834" width="9.6640625" bestFit="1" customWidth="1"/>
    <col min="4835" max="4838" width="7" bestFit="1" customWidth="1"/>
    <col min="4839" max="4839" width="9.6640625" bestFit="1" customWidth="1"/>
    <col min="4840" max="4840" width="7" bestFit="1" customWidth="1"/>
    <col min="4841" max="4841" width="9.6640625" bestFit="1" customWidth="1"/>
    <col min="4842" max="4844" width="7" bestFit="1" customWidth="1"/>
    <col min="4845" max="4845" width="9.6640625" bestFit="1" customWidth="1"/>
    <col min="4846" max="4848" width="7" bestFit="1" customWidth="1"/>
    <col min="4849" max="4849" width="9.6640625" bestFit="1" customWidth="1"/>
    <col min="4850" max="4853" width="7" bestFit="1" customWidth="1"/>
    <col min="4854" max="4854" width="9.6640625" bestFit="1" customWidth="1"/>
    <col min="4855" max="4856" width="7" bestFit="1" customWidth="1"/>
    <col min="4857" max="4857" width="9.6640625" bestFit="1" customWidth="1"/>
    <col min="4858" max="4861" width="7" bestFit="1" customWidth="1"/>
    <col min="4862" max="4862" width="9.6640625" bestFit="1" customWidth="1"/>
    <col min="4863" max="4866" width="7" bestFit="1" customWidth="1"/>
    <col min="4867" max="4867" width="9.6640625" bestFit="1" customWidth="1"/>
    <col min="4868" max="4869" width="7" bestFit="1" customWidth="1"/>
    <col min="4870" max="4870" width="9.6640625" bestFit="1" customWidth="1"/>
    <col min="4871" max="4874" width="7" bestFit="1" customWidth="1"/>
    <col min="4875" max="4875" width="9.6640625" bestFit="1" customWidth="1"/>
    <col min="4876" max="4876" width="7" bestFit="1" customWidth="1"/>
    <col min="4877" max="4877" width="9.6640625" bestFit="1" customWidth="1"/>
    <col min="4878" max="4881" width="7" bestFit="1" customWidth="1"/>
    <col min="4882" max="4882" width="9.6640625" bestFit="1" customWidth="1"/>
    <col min="4883" max="4885" width="7" bestFit="1" customWidth="1"/>
    <col min="4886" max="4886" width="9.6640625" bestFit="1" customWidth="1"/>
    <col min="4887" max="4888" width="7" bestFit="1" customWidth="1"/>
    <col min="4889" max="4889" width="9.6640625" bestFit="1" customWidth="1"/>
    <col min="4890" max="4891" width="7" bestFit="1" customWidth="1"/>
    <col min="4892" max="4892" width="9.6640625" bestFit="1" customWidth="1"/>
    <col min="4893" max="4894" width="7" bestFit="1" customWidth="1"/>
    <col min="4895" max="4895" width="9.6640625" bestFit="1" customWidth="1"/>
    <col min="4896" max="4898" width="7" bestFit="1" customWidth="1"/>
    <col min="4899" max="4899" width="9.6640625" bestFit="1" customWidth="1"/>
    <col min="4900" max="4901" width="7" bestFit="1" customWidth="1"/>
    <col min="4902" max="4902" width="9.6640625" bestFit="1" customWidth="1"/>
    <col min="4903" max="4905" width="7" bestFit="1" customWidth="1"/>
    <col min="4906" max="4906" width="9.6640625" bestFit="1" customWidth="1"/>
    <col min="4907" max="4910" width="7" bestFit="1" customWidth="1"/>
    <col min="4911" max="4911" width="9.6640625" bestFit="1" customWidth="1"/>
    <col min="4912" max="4912" width="7" bestFit="1" customWidth="1"/>
    <col min="4913" max="4913" width="9.6640625" bestFit="1" customWidth="1"/>
    <col min="4914" max="4917" width="7" bestFit="1" customWidth="1"/>
    <col min="4918" max="4918" width="9.6640625" bestFit="1" customWidth="1"/>
    <col min="4919" max="4922" width="7" bestFit="1" customWidth="1"/>
    <col min="4923" max="4923" width="9.6640625" bestFit="1" customWidth="1"/>
    <col min="4924" max="4926" width="7" bestFit="1" customWidth="1"/>
    <col min="4927" max="4927" width="9.6640625" bestFit="1" customWidth="1"/>
    <col min="4928" max="4928" width="7" bestFit="1" customWidth="1"/>
    <col min="4929" max="4929" width="9.6640625" bestFit="1" customWidth="1"/>
    <col min="4930" max="4931" width="7" bestFit="1" customWidth="1"/>
    <col min="4932" max="4932" width="9.6640625" bestFit="1" customWidth="1"/>
    <col min="4933" max="4936" width="7" bestFit="1" customWidth="1"/>
    <col min="4937" max="4937" width="9.6640625" bestFit="1" customWidth="1"/>
    <col min="4938" max="4941" width="7" bestFit="1" customWidth="1"/>
    <col min="4942" max="4942" width="9.6640625" bestFit="1" customWidth="1"/>
    <col min="4943" max="4946" width="7" bestFit="1" customWidth="1"/>
    <col min="4947" max="4947" width="9.6640625" bestFit="1" customWidth="1"/>
    <col min="4948" max="4949" width="7" bestFit="1" customWidth="1"/>
    <col min="4950" max="4950" width="9.6640625" bestFit="1" customWidth="1"/>
    <col min="4951" max="4954" width="7" bestFit="1" customWidth="1"/>
    <col min="4955" max="4955" width="9.6640625" bestFit="1" customWidth="1"/>
    <col min="4956" max="4959" width="7" bestFit="1" customWidth="1"/>
    <col min="4960" max="4960" width="9.6640625" bestFit="1" customWidth="1"/>
    <col min="4961" max="4964" width="7" bestFit="1" customWidth="1"/>
    <col min="4965" max="4965" width="9.6640625" bestFit="1" customWidth="1"/>
    <col min="4966" max="4968" width="7" bestFit="1" customWidth="1"/>
    <col min="4969" max="4969" width="9.6640625" bestFit="1" customWidth="1"/>
    <col min="4970" max="4973" width="7" bestFit="1" customWidth="1"/>
    <col min="4974" max="4974" width="9.6640625" bestFit="1" customWidth="1"/>
    <col min="4975" max="4978" width="7" bestFit="1" customWidth="1"/>
    <col min="4979" max="4979" width="9.6640625" bestFit="1" customWidth="1"/>
    <col min="4980" max="4982" width="7" bestFit="1" customWidth="1"/>
    <col min="4983" max="4983" width="9.6640625" bestFit="1" customWidth="1"/>
    <col min="4984" max="4985" width="7" bestFit="1" customWidth="1"/>
    <col min="4986" max="4986" width="9.6640625" bestFit="1" customWidth="1"/>
    <col min="4987" max="4988" width="7" bestFit="1" customWidth="1"/>
    <col min="4989" max="4989" width="9.6640625" bestFit="1" customWidth="1"/>
    <col min="4990" max="4992" width="7" bestFit="1" customWidth="1"/>
    <col min="4993" max="4993" width="9.6640625" bestFit="1" customWidth="1"/>
    <col min="4994" max="4995" width="7" bestFit="1" customWidth="1"/>
    <col min="4996" max="4996" width="9.6640625" bestFit="1" customWidth="1"/>
    <col min="4997" max="4998" width="7" bestFit="1" customWidth="1"/>
    <col min="4999" max="4999" width="9.6640625" bestFit="1" customWidth="1"/>
    <col min="5000" max="5002" width="7" bestFit="1" customWidth="1"/>
    <col min="5003" max="5003" width="9.6640625" bestFit="1" customWidth="1"/>
    <col min="5004" max="5007" width="7" bestFit="1" customWidth="1"/>
    <col min="5008" max="5008" width="9.6640625" bestFit="1" customWidth="1"/>
    <col min="5009" max="5011" width="7" bestFit="1" customWidth="1"/>
    <col min="5012" max="5012" width="9.6640625" bestFit="1" customWidth="1"/>
    <col min="5013" max="5015" width="7" bestFit="1" customWidth="1"/>
    <col min="5016" max="5016" width="9.6640625" bestFit="1" customWidth="1"/>
    <col min="5017" max="5020" width="7" bestFit="1" customWidth="1"/>
    <col min="5021" max="5021" width="9.6640625" bestFit="1" customWidth="1"/>
    <col min="5022" max="5023" width="7" bestFit="1" customWidth="1"/>
    <col min="5024" max="5024" width="9.6640625" bestFit="1" customWidth="1"/>
    <col min="5025" max="5027" width="7" bestFit="1" customWidth="1"/>
    <col min="5028" max="5028" width="9.6640625" bestFit="1" customWidth="1"/>
    <col min="5029" max="5031" width="7" bestFit="1" customWidth="1"/>
    <col min="5032" max="5032" width="9.6640625" bestFit="1" customWidth="1"/>
    <col min="5033" max="5035" width="7" bestFit="1" customWidth="1"/>
    <col min="5036" max="5036" width="9.6640625" bestFit="1" customWidth="1"/>
    <col min="5037" max="5039" width="7" bestFit="1" customWidth="1"/>
    <col min="5040" max="5040" width="9.6640625" bestFit="1" customWidth="1"/>
    <col min="5041" max="5042" width="7" bestFit="1" customWidth="1"/>
    <col min="5043" max="5043" width="9.6640625" bestFit="1" customWidth="1"/>
    <col min="5044" max="5045" width="7" bestFit="1" customWidth="1"/>
    <col min="5046" max="5046" width="9.6640625" bestFit="1" customWidth="1"/>
    <col min="5047" max="5049" width="7" bestFit="1" customWidth="1"/>
    <col min="5050" max="5050" width="9.6640625" bestFit="1" customWidth="1"/>
    <col min="5051" max="5053" width="7" bestFit="1" customWidth="1"/>
    <col min="5054" max="5054" width="9.6640625" bestFit="1" customWidth="1"/>
    <col min="5055" max="5057" width="7" bestFit="1" customWidth="1"/>
    <col min="5058" max="5058" width="9.6640625" bestFit="1" customWidth="1"/>
    <col min="5059" max="5062" width="7" bestFit="1" customWidth="1"/>
    <col min="5063" max="5063" width="9.6640625" bestFit="1" customWidth="1"/>
    <col min="5064" max="5067" width="7" bestFit="1" customWidth="1"/>
    <col min="5068" max="5068" width="9.6640625" bestFit="1" customWidth="1"/>
    <col min="5069" max="5071" width="7" bestFit="1" customWidth="1"/>
    <col min="5072" max="5072" width="9.6640625" bestFit="1" customWidth="1"/>
    <col min="5073" max="5075" width="7" bestFit="1" customWidth="1"/>
    <col min="5076" max="5076" width="9.6640625" bestFit="1" customWidth="1"/>
    <col min="5077" max="5079" width="7" bestFit="1" customWidth="1"/>
    <col min="5080" max="5080" width="9.6640625" bestFit="1" customWidth="1"/>
    <col min="5081" max="5084" width="7" bestFit="1" customWidth="1"/>
    <col min="5085" max="5085" width="9.6640625" bestFit="1" customWidth="1"/>
    <col min="5086" max="5088" width="7" bestFit="1" customWidth="1"/>
    <col min="5089" max="5089" width="9.6640625" bestFit="1" customWidth="1"/>
    <col min="5090" max="5092" width="7" bestFit="1" customWidth="1"/>
    <col min="5093" max="5093" width="9.6640625" bestFit="1" customWidth="1"/>
    <col min="5094" max="5096" width="7" bestFit="1" customWidth="1"/>
    <col min="5097" max="5097" width="9.6640625" bestFit="1" customWidth="1"/>
    <col min="5098" max="5100" width="7" bestFit="1" customWidth="1"/>
    <col min="5101" max="5101" width="9.6640625" bestFit="1" customWidth="1"/>
    <col min="5102" max="5104" width="7" bestFit="1" customWidth="1"/>
    <col min="5105" max="5105" width="9.6640625" bestFit="1" customWidth="1"/>
    <col min="5106" max="5107" width="7" bestFit="1" customWidth="1"/>
    <col min="5108" max="5108" width="9.6640625" bestFit="1" customWidth="1"/>
    <col min="5109" max="5110" width="7" bestFit="1" customWidth="1"/>
    <col min="5111" max="5111" width="9.6640625" bestFit="1" customWidth="1"/>
    <col min="5112" max="5115" width="7" bestFit="1" customWidth="1"/>
    <col min="5116" max="5116" width="9.6640625" bestFit="1" customWidth="1"/>
    <col min="5117" max="5118" width="7" bestFit="1" customWidth="1"/>
    <col min="5119" max="5119" width="9.6640625" bestFit="1" customWidth="1"/>
    <col min="5120" max="5122" width="7" bestFit="1" customWidth="1"/>
    <col min="5123" max="5123" width="9.6640625" bestFit="1" customWidth="1"/>
    <col min="5124" max="5125" width="7" bestFit="1" customWidth="1"/>
    <col min="5126" max="5126" width="9.6640625" bestFit="1" customWidth="1"/>
    <col min="5127" max="5128" width="7" bestFit="1" customWidth="1"/>
    <col min="5129" max="5129" width="9.6640625" bestFit="1" customWidth="1"/>
    <col min="5130" max="5133" width="7" bestFit="1" customWidth="1"/>
    <col min="5134" max="5134" width="9.6640625" bestFit="1" customWidth="1"/>
    <col min="5135" max="5136" width="7" bestFit="1" customWidth="1"/>
    <col min="5137" max="5137" width="9.6640625" bestFit="1" customWidth="1"/>
    <col min="5138" max="5140" width="7" bestFit="1" customWidth="1"/>
    <col min="5141" max="5141" width="9.6640625" bestFit="1" customWidth="1"/>
    <col min="5142" max="5144" width="7" bestFit="1" customWidth="1"/>
    <col min="5145" max="5145" width="9.6640625" bestFit="1" customWidth="1"/>
    <col min="5146" max="5146" width="7" bestFit="1" customWidth="1"/>
    <col min="5147" max="5147" width="9.6640625" bestFit="1" customWidth="1"/>
    <col min="5148" max="5150" width="7" bestFit="1" customWidth="1"/>
    <col min="5151" max="5151" width="9.6640625" bestFit="1" customWidth="1"/>
    <col min="5152" max="5154" width="7" bestFit="1" customWidth="1"/>
    <col min="5155" max="5155" width="9.6640625" bestFit="1" customWidth="1"/>
    <col min="5156" max="5158" width="7" bestFit="1" customWidth="1"/>
    <col min="5159" max="5159" width="9.6640625" bestFit="1" customWidth="1"/>
    <col min="5160" max="5163" width="7" bestFit="1" customWidth="1"/>
    <col min="5164" max="5164" width="9.6640625" bestFit="1" customWidth="1"/>
    <col min="5165" max="5166" width="7" bestFit="1" customWidth="1"/>
    <col min="5167" max="5167" width="9.6640625" bestFit="1" customWidth="1"/>
    <col min="5168" max="5168" width="7" bestFit="1" customWidth="1"/>
    <col min="5169" max="5169" width="9.6640625" bestFit="1" customWidth="1"/>
    <col min="5170" max="5172" width="7" bestFit="1" customWidth="1"/>
    <col min="5173" max="5173" width="9.6640625" bestFit="1" customWidth="1"/>
    <col min="5174" max="5177" width="7" bestFit="1" customWidth="1"/>
    <col min="5178" max="5178" width="9.6640625" bestFit="1" customWidth="1"/>
    <col min="5179" max="5181" width="7" bestFit="1" customWidth="1"/>
    <col min="5182" max="5182" width="9.6640625" bestFit="1" customWidth="1"/>
    <col min="5183" max="5185" width="7" bestFit="1" customWidth="1"/>
    <col min="5186" max="5186" width="9.6640625" bestFit="1" customWidth="1"/>
    <col min="5187" max="5187" width="7" bestFit="1" customWidth="1"/>
    <col min="5188" max="5188" width="9.6640625" bestFit="1" customWidth="1"/>
    <col min="5189" max="5192" width="7" bestFit="1" customWidth="1"/>
    <col min="5193" max="5193" width="9.6640625" bestFit="1" customWidth="1"/>
    <col min="5194" max="5196" width="7" bestFit="1" customWidth="1"/>
    <col min="5197" max="5197" width="9.6640625" bestFit="1" customWidth="1"/>
    <col min="5198" max="5200" width="7" bestFit="1" customWidth="1"/>
    <col min="5201" max="5201" width="9.6640625" bestFit="1" customWidth="1"/>
    <col min="5202" max="5203" width="7" bestFit="1" customWidth="1"/>
    <col min="5204" max="5204" width="9.6640625" bestFit="1" customWidth="1"/>
    <col min="5205" max="5207" width="7" bestFit="1" customWidth="1"/>
    <col min="5208" max="5208" width="9.6640625" bestFit="1" customWidth="1"/>
    <col min="5209" max="5210" width="7" bestFit="1" customWidth="1"/>
    <col min="5211" max="5211" width="9.6640625" bestFit="1" customWidth="1"/>
    <col min="5212" max="5215" width="7" bestFit="1" customWidth="1"/>
    <col min="5216" max="5216" width="9.6640625" bestFit="1" customWidth="1"/>
    <col min="5217" max="5220" width="7" bestFit="1" customWidth="1"/>
    <col min="5221" max="5221" width="9.6640625" bestFit="1" customWidth="1"/>
    <col min="5222" max="5223" width="7" bestFit="1" customWidth="1"/>
    <col min="5224" max="5224" width="9.6640625" bestFit="1" customWidth="1"/>
    <col min="5225" max="5226" width="7" bestFit="1" customWidth="1"/>
    <col min="5227" max="5227" width="9.6640625" bestFit="1" customWidth="1"/>
    <col min="5228" max="5231" width="7" bestFit="1" customWidth="1"/>
    <col min="5232" max="5232" width="9.6640625" bestFit="1" customWidth="1"/>
    <col min="5233" max="5234" width="7" bestFit="1" customWidth="1"/>
    <col min="5235" max="5235" width="9.6640625" bestFit="1" customWidth="1"/>
    <col min="5236" max="5239" width="7" bestFit="1" customWidth="1"/>
    <col min="5240" max="5240" width="9.6640625" bestFit="1" customWidth="1"/>
    <col min="5241" max="5244" width="7" bestFit="1" customWidth="1"/>
    <col min="5245" max="5245" width="9.6640625" bestFit="1" customWidth="1"/>
    <col min="5246" max="5248" width="7" bestFit="1" customWidth="1"/>
    <col min="5249" max="5249" width="9.6640625" bestFit="1" customWidth="1"/>
    <col min="5250" max="5253" width="7" bestFit="1" customWidth="1"/>
    <col min="5254" max="5254" width="9.6640625" bestFit="1" customWidth="1"/>
    <col min="5255" max="5256" width="7" bestFit="1" customWidth="1"/>
    <col min="5257" max="5257" width="9.6640625" bestFit="1" customWidth="1"/>
    <col min="5258" max="5261" width="7" bestFit="1" customWidth="1"/>
    <col min="5262" max="5262" width="9.6640625" bestFit="1" customWidth="1"/>
    <col min="5263" max="5264" width="7" bestFit="1" customWidth="1"/>
    <col min="5265" max="5265" width="9.6640625" bestFit="1" customWidth="1"/>
    <col min="5266" max="5267" width="7" bestFit="1" customWidth="1"/>
    <col min="5268" max="5268" width="9.6640625" bestFit="1" customWidth="1"/>
    <col min="5269" max="5269" width="7" bestFit="1" customWidth="1"/>
    <col min="5270" max="5270" width="9.6640625" bestFit="1" customWidth="1"/>
    <col min="5271" max="5274" width="7" bestFit="1" customWidth="1"/>
    <col min="5275" max="5275" width="9.6640625" bestFit="1" customWidth="1"/>
    <col min="5276" max="5278" width="7" bestFit="1" customWidth="1"/>
    <col min="5279" max="5279" width="9.6640625" bestFit="1" customWidth="1"/>
    <col min="5280" max="5283" width="7" bestFit="1" customWidth="1"/>
    <col min="5284" max="5284" width="9.6640625" bestFit="1" customWidth="1"/>
    <col min="5285" max="5287" width="7" bestFit="1" customWidth="1"/>
    <col min="5288" max="5288" width="9.6640625" bestFit="1" customWidth="1"/>
    <col min="5289" max="5291" width="7" bestFit="1" customWidth="1"/>
    <col min="5292" max="5292" width="9.6640625" bestFit="1" customWidth="1"/>
    <col min="5293" max="5294" width="7" bestFit="1" customWidth="1"/>
    <col min="5295" max="5295" width="9.6640625" bestFit="1" customWidth="1"/>
    <col min="5296" max="5298" width="7" bestFit="1" customWidth="1"/>
    <col min="5299" max="5299" width="9.6640625" bestFit="1" customWidth="1"/>
    <col min="5300" max="5301" width="7" bestFit="1" customWidth="1"/>
    <col min="5302" max="5302" width="9.6640625" bestFit="1" customWidth="1"/>
    <col min="5303" max="5305" width="7" bestFit="1" customWidth="1"/>
    <col min="5306" max="5306" width="9.6640625" bestFit="1" customWidth="1"/>
    <col min="5307" max="5310" width="7" bestFit="1" customWidth="1"/>
    <col min="5311" max="5311" width="9.6640625" bestFit="1" customWidth="1"/>
    <col min="5312" max="5314" width="7" bestFit="1" customWidth="1"/>
    <col min="5315" max="5315" width="9.6640625" bestFit="1" customWidth="1"/>
    <col min="5316" max="5318" width="7" bestFit="1" customWidth="1"/>
    <col min="5319" max="5319" width="9.6640625" bestFit="1" customWidth="1"/>
    <col min="5320" max="5323" width="7" bestFit="1" customWidth="1"/>
    <col min="5324" max="5324" width="9.6640625" bestFit="1" customWidth="1"/>
    <col min="5325" max="5328" width="7" bestFit="1" customWidth="1"/>
    <col min="5329" max="5329" width="9.6640625" bestFit="1" customWidth="1"/>
    <col min="5330" max="5332" width="7" bestFit="1" customWidth="1"/>
    <col min="5333" max="5333" width="9.6640625" bestFit="1" customWidth="1"/>
    <col min="5334" max="5337" width="7" bestFit="1" customWidth="1"/>
    <col min="5338" max="5338" width="9.6640625" bestFit="1" customWidth="1"/>
    <col min="5339" max="5341" width="7" bestFit="1" customWidth="1"/>
    <col min="5342" max="5342" width="9.6640625" bestFit="1" customWidth="1"/>
    <col min="5343" max="5346" width="7" bestFit="1" customWidth="1"/>
    <col min="5347" max="5347" width="9.6640625" bestFit="1" customWidth="1"/>
    <col min="5348" max="5351" width="7" bestFit="1" customWidth="1"/>
    <col min="5352" max="5352" width="9.6640625" bestFit="1" customWidth="1"/>
    <col min="5353" max="5355" width="7" bestFit="1" customWidth="1"/>
    <col min="5356" max="5356" width="9.6640625" bestFit="1" customWidth="1"/>
    <col min="5357" max="5359" width="7" bestFit="1" customWidth="1"/>
    <col min="5360" max="5360" width="9.6640625" bestFit="1" customWidth="1"/>
    <col min="5361" max="5362" width="7" bestFit="1" customWidth="1"/>
    <col min="5363" max="5363" width="9.6640625" bestFit="1" customWidth="1"/>
    <col min="5364" max="5366" width="7" bestFit="1" customWidth="1"/>
    <col min="5367" max="5367" width="9.6640625" bestFit="1" customWidth="1"/>
    <col min="5368" max="5369" width="7" bestFit="1" customWidth="1"/>
    <col min="5370" max="5370" width="9.6640625" bestFit="1" customWidth="1"/>
    <col min="5371" max="5371" width="7" bestFit="1" customWidth="1"/>
    <col min="5372" max="5372" width="9.6640625" bestFit="1" customWidth="1"/>
    <col min="5373" max="5376" width="7" bestFit="1" customWidth="1"/>
    <col min="5377" max="5377" width="9.6640625" bestFit="1" customWidth="1"/>
    <col min="5378" max="5381" width="7" bestFit="1" customWidth="1"/>
    <col min="5382" max="5382" width="9.6640625" bestFit="1" customWidth="1"/>
    <col min="5383" max="5384" width="7" bestFit="1" customWidth="1"/>
    <col min="5385" max="5385" width="9.6640625" bestFit="1" customWidth="1"/>
    <col min="5386" max="5387" width="7" bestFit="1" customWidth="1"/>
    <col min="5388" max="5388" width="9.6640625" bestFit="1" customWidth="1"/>
    <col min="5389" max="5390" width="7" bestFit="1" customWidth="1"/>
    <col min="5391" max="5391" width="9.6640625" bestFit="1" customWidth="1"/>
    <col min="5392" max="5392" width="7" bestFit="1" customWidth="1"/>
    <col min="5393" max="5393" width="9.6640625" bestFit="1" customWidth="1"/>
    <col min="5394" max="5396" width="7" bestFit="1" customWidth="1"/>
    <col min="5397" max="5397" width="9.6640625" bestFit="1" customWidth="1"/>
    <col min="5398" max="5400" width="7" bestFit="1" customWidth="1"/>
    <col min="5401" max="5401" width="9.6640625" bestFit="1" customWidth="1"/>
    <col min="5402" max="5403" width="7" bestFit="1" customWidth="1"/>
    <col min="5404" max="5404" width="9.6640625" bestFit="1" customWidth="1"/>
    <col min="5405" max="5407" width="7" bestFit="1" customWidth="1"/>
    <col min="5408" max="5408" width="9.6640625" bestFit="1" customWidth="1"/>
    <col min="5409" max="5412" width="7" bestFit="1" customWidth="1"/>
    <col min="5413" max="5413" width="9.6640625" bestFit="1" customWidth="1"/>
    <col min="5414" max="5416" width="7" bestFit="1" customWidth="1"/>
    <col min="5417" max="5417" width="9.6640625" bestFit="1" customWidth="1"/>
    <col min="5418" max="5418" width="7" bestFit="1" customWidth="1"/>
    <col min="5419" max="5419" width="9.6640625" bestFit="1" customWidth="1"/>
    <col min="5420" max="5420" width="7" bestFit="1" customWidth="1"/>
    <col min="5421" max="5421" width="9.6640625" bestFit="1" customWidth="1"/>
    <col min="5422" max="5423" width="7" bestFit="1" customWidth="1"/>
    <col min="5424" max="5424" width="9.6640625" bestFit="1" customWidth="1"/>
    <col min="5425" max="5427" width="7" bestFit="1" customWidth="1"/>
    <col min="5428" max="5428" width="9.6640625" bestFit="1" customWidth="1"/>
    <col min="5429" max="5432" width="7" bestFit="1" customWidth="1"/>
    <col min="5433" max="5433" width="9.6640625" bestFit="1" customWidth="1"/>
    <col min="5434" max="5437" width="7" bestFit="1" customWidth="1"/>
    <col min="5438" max="5438" width="9.6640625" bestFit="1" customWidth="1"/>
    <col min="5439" max="5440" width="7" bestFit="1" customWidth="1"/>
    <col min="5441" max="5441" width="9.6640625" bestFit="1" customWidth="1"/>
    <col min="5442" max="5443" width="7" bestFit="1" customWidth="1"/>
    <col min="5444" max="5444" width="9.6640625" bestFit="1" customWidth="1"/>
    <col min="5445" max="5446" width="7" bestFit="1" customWidth="1"/>
    <col min="5447" max="5447" width="9.6640625" bestFit="1" customWidth="1"/>
    <col min="5448" max="5449" width="7" bestFit="1" customWidth="1"/>
    <col min="5450" max="5450" width="9.6640625" bestFit="1" customWidth="1"/>
    <col min="5451" max="5452" width="7" bestFit="1" customWidth="1"/>
    <col min="5453" max="5453" width="9.6640625" bestFit="1" customWidth="1"/>
    <col min="5454" max="5455" width="7" bestFit="1" customWidth="1"/>
    <col min="5456" max="5456" width="9.6640625" bestFit="1" customWidth="1"/>
    <col min="5457" max="5458" width="7" bestFit="1" customWidth="1"/>
    <col min="5459" max="5459" width="9.6640625" bestFit="1" customWidth="1"/>
    <col min="5460" max="5462" width="7" bestFit="1" customWidth="1"/>
    <col min="5463" max="5463" width="9.6640625" bestFit="1" customWidth="1"/>
    <col min="5464" max="5465" width="7" bestFit="1" customWidth="1"/>
    <col min="5466" max="5466" width="9.6640625" bestFit="1" customWidth="1"/>
    <col min="5467" max="5470" width="7" bestFit="1" customWidth="1"/>
    <col min="5471" max="5471" width="9.6640625" bestFit="1" customWidth="1"/>
    <col min="5472" max="5474" width="7" bestFit="1" customWidth="1"/>
    <col min="5475" max="5475" width="9.6640625" bestFit="1" customWidth="1"/>
    <col min="5476" max="5479" width="7" bestFit="1" customWidth="1"/>
    <col min="5480" max="5480" width="9.6640625" bestFit="1" customWidth="1"/>
    <col min="5481" max="5483" width="7" bestFit="1" customWidth="1"/>
    <col min="5484" max="5484" width="9.6640625" bestFit="1" customWidth="1"/>
    <col min="5485" max="5487" width="7" bestFit="1" customWidth="1"/>
    <col min="5488" max="5488" width="9.6640625" bestFit="1" customWidth="1"/>
    <col min="5489" max="5490" width="7" bestFit="1" customWidth="1"/>
    <col min="5491" max="5491" width="9.6640625" bestFit="1" customWidth="1"/>
    <col min="5492" max="5495" width="7" bestFit="1" customWidth="1"/>
    <col min="5496" max="5496" width="9.6640625" bestFit="1" customWidth="1"/>
    <col min="5497" max="5499" width="7" bestFit="1" customWidth="1"/>
    <col min="5500" max="5500" width="9.6640625" bestFit="1" customWidth="1"/>
    <col min="5501" max="5504" width="7" bestFit="1" customWidth="1"/>
    <col min="5505" max="5505" width="9.6640625" bestFit="1" customWidth="1"/>
    <col min="5506" max="5508" width="7" bestFit="1" customWidth="1"/>
    <col min="5509" max="5509" width="9.6640625" bestFit="1" customWidth="1"/>
    <col min="5510" max="5511" width="7" bestFit="1" customWidth="1"/>
    <col min="5512" max="5512" width="9.6640625" bestFit="1" customWidth="1"/>
    <col min="5513" max="5516" width="7" bestFit="1" customWidth="1"/>
    <col min="5517" max="5517" width="9.6640625" bestFit="1" customWidth="1"/>
    <col min="5518" max="5521" width="7" bestFit="1" customWidth="1"/>
    <col min="5522" max="5522" width="9.6640625" bestFit="1" customWidth="1"/>
    <col min="5523" max="5525" width="7" bestFit="1" customWidth="1"/>
    <col min="5526" max="5526" width="9.6640625" bestFit="1" customWidth="1"/>
    <col min="5527" max="5529" width="7" bestFit="1" customWidth="1"/>
    <col min="5530" max="5530" width="9.6640625" bestFit="1" customWidth="1"/>
    <col min="5531" max="5533" width="7" bestFit="1" customWidth="1"/>
    <col min="5534" max="5534" width="9.6640625" bestFit="1" customWidth="1"/>
    <col min="5535" max="5535" width="7" bestFit="1" customWidth="1"/>
    <col min="5536" max="5536" width="9.6640625" bestFit="1" customWidth="1"/>
    <col min="5537" max="5539" width="7" bestFit="1" customWidth="1"/>
    <col min="5540" max="5540" width="9.6640625" bestFit="1" customWidth="1"/>
    <col min="5541" max="5544" width="7" bestFit="1" customWidth="1"/>
    <col min="5545" max="5545" width="9.6640625" bestFit="1" customWidth="1"/>
    <col min="5546" max="5548" width="7" bestFit="1" customWidth="1"/>
    <col min="5549" max="5549" width="9.6640625" bestFit="1" customWidth="1"/>
    <col min="5550" max="5552" width="7" bestFit="1" customWidth="1"/>
    <col min="5553" max="5553" width="9.6640625" bestFit="1" customWidth="1"/>
    <col min="5554" max="5555" width="7" bestFit="1" customWidth="1"/>
    <col min="5556" max="5556" width="9.6640625" bestFit="1" customWidth="1"/>
    <col min="5557" max="5560" width="7" bestFit="1" customWidth="1"/>
    <col min="5561" max="5561" width="9.6640625" bestFit="1" customWidth="1"/>
    <col min="5562" max="5565" width="7" bestFit="1" customWidth="1"/>
    <col min="5566" max="5566" width="9.6640625" bestFit="1" customWidth="1"/>
    <col min="5567" max="5570" width="7" bestFit="1" customWidth="1"/>
    <col min="5571" max="5571" width="9.6640625" bestFit="1" customWidth="1"/>
    <col min="5572" max="5574" width="7" bestFit="1" customWidth="1"/>
    <col min="5575" max="5575" width="9.6640625" bestFit="1" customWidth="1"/>
    <col min="5576" max="5578" width="7" bestFit="1" customWidth="1"/>
    <col min="5579" max="5579" width="9.6640625" bestFit="1" customWidth="1"/>
    <col min="5580" max="5582" width="7" bestFit="1" customWidth="1"/>
    <col min="5583" max="5583" width="9.6640625" bestFit="1" customWidth="1"/>
    <col min="5584" max="5587" width="7" bestFit="1" customWidth="1"/>
    <col min="5588" max="5588" width="9.6640625" bestFit="1" customWidth="1"/>
    <col min="5589" max="5592" width="7" bestFit="1" customWidth="1"/>
    <col min="5593" max="5593" width="9.6640625" bestFit="1" customWidth="1"/>
    <col min="5594" max="5597" width="7" bestFit="1" customWidth="1"/>
    <col min="5598" max="5598" width="9.6640625" bestFit="1" customWidth="1"/>
    <col min="5599" max="5601" width="7" bestFit="1" customWidth="1"/>
    <col min="5602" max="5602" width="9.6640625" bestFit="1" customWidth="1"/>
    <col min="5603" max="5604" width="7" bestFit="1" customWidth="1"/>
    <col min="5605" max="5605" width="9.6640625" bestFit="1" customWidth="1"/>
    <col min="5606" max="5606" width="7" bestFit="1" customWidth="1"/>
    <col min="5607" max="5607" width="9.6640625" bestFit="1" customWidth="1"/>
    <col min="5608" max="5610" width="7" bestFit="1" customWidth="1"/>
    <col min="5611" max="5611" width="9.6640625" bestFit="1" customWidth="1"/>
    <col min="5612" max="5614" width="7" bestFit="1" customWidth="1"/>
    <col min="5615" max="5615" width="9.6640625" bestFit="1" customWidth="1"/>
    <col min="5616" max="5619" width="7" bestFit="1" customWidth="1"/>
    <col min="5620" max="5620" width="9.6640625" bestFit="1" customWidth="1"/>
    <col min="5621" max="5622" width="7" bestFit="1" customWidth="1"/>
    <col min="5623" max="5623" width="9.6640625" bestFit="1" customWidth="1"/>
    <col min="5624" max="5626" width="7" bestFit="1" customWidth="1"/>
    <col min="5627" max="5627" width="9.6640625" bestFit="1" customWidth="1"/>
    <col min="5628" max="5630" width="7" bestFit="1" customWidth="1"/>
    <col min="5631" max="5631" width="9.6640625" bestFit="1" customWidth="1"/>
    <col min="5632" max="5633" width="7" bestFit="1" customWidth="1"/>
    <col min="5634" max="5634" width="9.6640625" bestFit="1" customWidth="1"/>
    <col min="5635" max="5637" width="7" bestFit="1" customWidth="1"/>
    <col min="5638" max="5638" width="9.6640625" bestFit="1" customWidth="1"/>
    <col min="5639" max="5642" width="7" bestFit="1" customWidth="1"/>
    <col min="5643" max="5643" width="9.6640625" bestFit="1" customWidth="1"/>
    <col min="5644" max="5646" width="7" bestFit="1" customWidth="1"/>
    <col min="5647" max="5647" width="9.6640625" bestFit="1" customWidth="1"/>
    <col min="5648" max="5650" width="7" bestFit="1" customWidth="1"/>
    <col min="5651" max="5651" width="9.6640625" bestFit="1" customWidth="1"/>
    <col min="5652" max="5653" width="7" bestFit="1" customWidth="1"/>
    <col min="5654" max="5654" width="9.6640625" bestFit="1" customWidth="1"/>
    <col min="5655" max="5657" width="7" bestFit="1" customWidth="1"/>
    <col min="5658" max="5658" width="9.6640625" bestFit="1" customWidth="1"/>
    <col min="5659" max="5660" width="7" bestFit="1" customWidth="1"/>
    <col min="5661" max="5661" width="9.6640625" bestFit="1" customWidth="1"/>
    <col min="5662" max="5664" width="7" bestFit="1" customWidth="1"/>
    <col min="5665" max="5665" width="9.6640625" bestFit="1" customWidth="1"/>
    <col min="5666" max="5667" width="7" bestFit="1" customWidth="1"/>
    <col min="5668" max="5668" width="9.6640625" bestFit="1" customWidth="1"/>
    <col min="5669" max="5669" width="7" bestFit="1" customWidth="1"/>
    <col min="5670" max="5670" width="9.6640625" bestFit="1" customWidth="1"/>
    <col min="5671" max="5673" width="7" bestFit="1" customWidth="1"/>
    <col min="5674" max="5674" width="9.6640625" bestFit="1" customWidth="1"/>
    <col min="5675" max="5676" width="7" bestFit="1" customWidth="1"/>
    <col min="5677" max="5677" width="9.6640625" bestFit="1" customWidth="1"/>
    <col min="5678" max="5678" width="7" bestFit="1" customWidth="1"/>
    <col min="5679" max="5679" width="9.6640625" bestFit="1" customWidth="1"/>
    <col min="5680" max="5682" width="7" bestFit="1" customWidth="1"/>
    <col min="5683" max="5683" width="9.6640625" bestFit="1" customWidth="1"/>
    <col min="5684" max="5686" width="7" bestFit="1" customWidth="1"/>
    <col min="5687" max="5687" width="9.6640625" bestFit="1" customWidth="1"/>
    <col min="5688" max="5689" width="7" bestFit="1" customWidth="1"/>
    <col min="5690" max="5690" width="9.6640625" bestFit="1" customWidth="1"/>
    <col min="5691" max="5692" width="7" bestFit="1" customWidth="1"/>
    <col min="5693" max="5693" width="9.6640625" bestFit="1" customWidth="1"/>
    <col min="5694" max="5696" width="7" bestFit="1" customWidth="1"/>
    <col min="5697" max="5697" width="9.6640625" bestFit="1" customWidth="1"/>
    <col min="5698" max="5700" width="7" bestFit="1" customWidth="1"/>
    <col min="5701" max="5701" width="9.6640625" bestFit="1" customWidth="1"/>
    <col min="5702" max="5705" width="7" bestFit="1" customWidth="1"/>
    <col min="5706" max="5706" width="9.6640625" bestFit="1" customWidth="1"/>
    <col min="5707" max="5708" width="7" bestFit="1" customWidth="1"/>
    <col min="5709" max="5709" width="9.6640625" bestFit="1" customWidth="1"/>
    <col min="5710" max="5712" width="7" bestFit="1" customWidth="1"/>
    <col min="5713" max="5713" width="9.6640625" bestFit="1" customWidth="1"/>
    <col min="5714" max="5716" width="7" bestFit="1" customWidth="1"/>
    <col min="5717" max="5717" width="9.6640625" bestFit="1" customWidth="1"/>
    <col min="5718" max="5719" width="7" bestFit="1" customWidth="1"/>
    <col min="5720" max="5720" width="9.6640625" bestFit="1" customWidth="1"/>
    <col min="5721" max="5722" width="7" bestFit="1" customWidth="1"/>
    <col min="5723" max="5723" width="9.6640625" bestFit="1" customWidth="1"/>
    <col min="5724" max="5726" width="7" bestFit="1" customWidth="1"/>
    <col min="5727" max="5727" width="9.6640625" bestFit="1" customWidth="1"/>
    <col min="5728" max="5730" width="7" bestFit="1" customWidth="1"/>
    <col min="5731" max="5731" width="9.6640625" bestFit="1" customWidth="1"/>
    <col min="5732" max="5735" width="7" bestFit="1" customWidth="1"/>
    <col min="5736" max="5736" width="9.6640625" bestFit="1" customWidth="1"/>
    <col min="5737" max="5739" width="7" bestFit="1" customWidth="1"/>
    <col min="5740" max="5740" width="9.6640625" bestFit="1" customWidth="1"/>
    <col min="5741" max="5742" width="7" bestFit="1" customWidth="1"/>
    <col min="5743" max="5743" width="9.6640625" bestFit="1" customWidth="1"/>
    <col min="5744" max="5746" width="7" bestFit="1" customWidth="1"/>
    <col min="5747" max="5747" width="9.6640625" bestFit="1" customWidth="1"/>
    <col min="5748" max="5751" width="7" bestFit="1" customWidth="1"/>
    <col min="5752" max="5752" width="9.6640625" bestFit="1" customWidth="1"/>
    <col min="5753" max="5755" width="7" bestFit="1" customWidth="1"/>
    <col min="5756" max="5756" width="9.6640625" bestFit="1" customWidth="1"/>
    <col min="5757" max="5758" width="7" bestFit="1" customWidth="1"/>
    <col min="5759" max="5759" width="9.6640625" bestFit="1" customWidth="1"/>
    <col min="5760" max="5762" width="7" bestFit="1" customWidth="1"/>
    <col min="5763" max="5763" width="9.6640625" bestFit="1" customWidth="1"/>
    <col min="5764" max="5765" width="7" bestFit="1" customWidth="1"/>
    <col min="5766" max="5766" width="9.6640625" bestFit="1" customWidth="1"/>
    <col min="5767" max="5768" width="7" bestFit="1" customWidth="1"/>
    <col min="5769" max="5769" width="9.6640625" bestFit="1" customWidth="1"/>
    <col min="5770" max="5772" width="7" bestFit="1" customWidth="1"/>
    <col min="5773" max="5773" width="9.6640625" bestFit="1" customWidth="1"/>
    <col min="5774" max="5776" width="7" bestFit="1" customWidth="1"/>
    <col min="5777" max="5777" width="9.6640625" bestFit="1" customWidth="1"/>
    <col min="5778" max="5781" width="7" bestFit="1" customWidth="1"/>
    <col min="5782" max="5782" width="9.6640625" bestFit="1" customWidth="1"/>
    <col min="5783" max="5785" width="7" bestFit="1" customWidth="1"/>
    <col min="5786" max="5786" width="9.6640625" bestFit="1" customWidth="1"/>
    <col min="5787" max="5789" width="7" bestFit="1" customWidth="1"/>
    <col min="5790" max="5790" width="9.6640625" bestFit="1" customWidth="1"/>
    <col min="5791" max="5794" width="7" bestFit="1" customWidth="1"/>
    <col min="5795" max="5795" width="9.6640625" bestFit="1" customWidth="1"/>
    <col min="5796" max="5798" width="7" bestFit="1" customWidth="1"/>
    <col min="5799" max="5799" width="9.6640625" bestFit="1" customWidth="1"/>
    <col min="5800" max="5801" width="7" bestFit="1" customWidth="1"/>
    <col min="5802" max="5802" width="9.6640625" bestFit="1" customWidth="1"/>
    <col min="5803" max="5806" width="7" bestFit="1" customWidth="1"/>
    <col min="5807" max="5807" width="9.6640625" bestFit="1" customWidth="1"/>
    <col min="5808" max="5809" width="7" bestFit="1" customWidth="1"/>
    <col min="5810" max="5810" width="9.6640625" bestFit="1" customWidth="1"/>
    <col min="5811" max="5814" width="7" bestFit="1" customWidth="1"/>
    <col min="5815" max="5815" width="9.6640625" bestFit="1" customWidth="1"/>
    <col min="5816" max="5817" width="7" bestFit="1" customWidth="1"/>
    <col min="5818" max="5818" width="9.6640625" bestFit="1" customWidth="1"/>
    <col min="5819" max="5821" width="7" bestFit="1" customWidth="1"/>
    <col min="5822" max="5822" width="9.6640625" bestFit="1" customWidth="1"/>
    <col min="5823" max="5826" width="7" bestFit="1" customWidth="1"/>
    <col min="5827" max="5827" width="9.6640625" bestFit="1" customWidth="1"/>
    <col min="5828" max="5830" width="7" bestFit="1" customWidth="1"/>
    <col min="5831" max="5831" width="9.6640625" bestFit="1" customWidth="1"/>
    <col min="5832" max="5834" width="7" bestFit="1" customWidth="1"/>
    <col min="5835" max="5835" width="9.6640625" bestFit="1" customWidth="1"/>
    <col min="5836" max="5837" width="7" bestFit="1" customWidth="1"/>
    <col min="5838" max="5838" width="9.6640625" bestFit="1" customWidth="1"/>
    <col min="5839" max="5840" width="7" bestFit="1" customWidth="1"/>
    <col min="5841" max="5841" width="9.6640625" bestFit="1" customWidth="1"/>
    <col min="5842" max="5844" width="7" bestFit="1" customWidth="1"/>
    <col min="5845" max="5845" width="9.6640625" bestFit="1" customWidth="1"/>
    <col min="5846" max="5848" width="7" bestFit="1" customWidth="1"/>
    <col min="5849" max="5849" width="9.6640625" bestFit="1" customWidth="1"/>
    <col min="5850" max="5852" width="7" bestFit="1" customWidth="1"/>
    <col min="5853" max="5853" width="9.6640625" bestFit="1" customWidth="1"/>
    <col min="5854" max="5857" width="7" bestFit="1" customWidth="1"/>
    <col min="5858" max="5858" width="9.6640625" bestFit="1" customWidth="1"/>
    <col min="5859" max="5861" width="7" bestFit="1" customWidth="1"/>
    <col min="5862" max="5862" width="9.6640625" bestFit="1" customWidth="1"/>
    <col min="5863" max="5865" width="7" bestFit="1" customWidth="1"/>
    <col min="5866" max="5866" width="9.6640625" bestFit="1" customWidth="1"/>
    <col min="5867" max="5869" width="7" bestFit="1" customWidth="1"/>
    <col min="5870" max="5870" width="9.6640625" bestFit="1" customWidth="1"/>
    <col min="5871" max="5874" width="7" bestFit="1" customWidth="1"/>
    <col min="5875" max="5875" width="9.6640625" bestFit="1" customWidth="1"/>
    <col min="5876" max="5877" width="7" bestFit="1" customWidth="1"/>
    <col min="5878" max="5878" width="9.6640625" bestFit="1" customWidth="1"/>
    <col min="5879" max="5880" width="7" bestFit="1" customWidth="1"/>
    <col min="5881" max="5881" width="9.6640625" bestFit="1" customWidth="1"/>
    <col min="5882" max="5883" width="7" bestFit="1" customWidth="1"/>
    <col min="5884" max="5884" width="9.6640625" bestFit="1" customWidth="1"/>
    <col min="5885" max="5888" width="7" bestFit="1" customWidth="1"/>
    <col min="5889" max="5889" width="9.6640625" bestFit="1" customWidth="1"/>
    <col min="5890" max="5893" width="7" bestFit="1" customWidth="1"/>
    <col min="5894" max="5894" width="9.6640625" bestFit="1" customWidth="1"/>
    <col min="5895" max="5896" width="7" bestFit="1" customWidth="1"/>
    <col min="5897" max="5897" width="9.6640625" bestFit="1" customWidth="1"/>
    <col min="5898" max="5901" width="7" bestFit="1" customWidth="1"/>
    <col min="5902" max="5902" width="9.6640625" bestFit="1" customWidth="1"/>
    <col min="5903" max="5905" width="7" bestFit="1" customWidth="1"/>
    <col min="5906" max="5906" width="9.6640625" bestFit="1" customWidth="1"/>
    <col min="5907" max="5909" width="7" bestFit="1" customWidth="1"/>
    <col min="5910" max="5910" width="9.6640625" bestFit="1" customWidth="1"/>
    <col min="5911" max="5911" width="7" bestFit="1" customWidth="1"/>
    <col min="5912" max="5912" width="9.6640625" bestFit="1" customWidth="1"/>
    <col min="5913" max="5916" width="7" bestFit="1" customWidth="1"/>
    <col min="5917" max="5917" width="9.6640625" bestFit="1" customWidth="1"/>
    <col min="5918" max="5919" width="7" bestFit="1" customWidth="1"/>
    <col min="5920" max="5920" width="9.6640625" bestFit="1" customWidth="1"/>
    <col min="5921" max="5922" width="7" bestFit="1" customWidth="1"/>
    <col min="5923" max="5923" width="9.6640625" bestFit="1" customWidth="1"/>
    <col min="5924" max="5927" width="7" bestFit="1" customWidth="1"/>
    <col min="5928" max="5928" width="9.6640625" bestFit="1" customWidth="1"/>
    <col min="5929" max="5931" width="7" bestFit="1" customWidth="1"/>
    <col min="5932" max="5932" width="9.6640625" bestFit="1" customWidth="1"/>
    <col min="5933" max="5936" width="7" bestFit="1" customWidth="1"/>
    <col min="5937" max="5937" width="9.6640625" bestFit="1" customWidth="1"/>
    <col min="5938" max="5939" width="7" bestFit="1" customWidth="1"/>
    <col min="5940" max="5940" width="9.6640625" bestFit="1" customWidth="1"/>
    <col min="5941" max="5943" width="7" bestFit="1" customWidth="1"/>
    <col min="5944" max="5944" width="9.6640625" bestFit="1" customWidth="1"/>
    <col min="5945" max="5946" width="7" bestFit="1" customWidth="1"/>
    <col min="5947" max="5947" width="9.6640625" bestFit="1" customWidth="1"/>
    <col min="5948" max="5949" width="7" bestFit="1" customWidth="1"/>
    <col min="5950" max="5950" width="9.6640625" bestFit="1" customWidth="1"/>
    <col min="5951" max="5951" width="7" bestFit="1" customWidth="1"/>
    <col min="5952" max="5952" width="9.6640625" bestFit="1" customWidth="1"/>
    <col min="5953" max="5954" width="7" bestFit="1" customWidth="1"/>
    <col min="5955" max="5955" width="9.6640625" bestFit="1" customWidth="1"/>
    <col min="5956" max="5959" width="7" bestFit="1" customWidth="1"/>
    <col min="5960" max="5960" width="9.6640625" bestFit="1" customWidth="1"/>
    <col min="5961" max="5961" width="7" bestFit="1" customWidth="1"/>
    <col min="5962" max="5962" width="9.6640625" bestFit="1" customWidth="1"/>
    <col min="5963" max="5963" width="7" bestFit="1" customWidth="1"/>
    <col min="5964" max="5964" width="9.6640625" bestFit="1" customWidth="1"/>
    <col min="5965" max="5967" width="7" bestFit="1" customWidth="1"/>
    <col min="5968" max="5968" width="9.6640625" bestFit="1" customWidth="1"/>
    <col min="5969" max="5970" width="7" bestFit="1" customWidth="1"/>
    <col min="5971" max="5971" width="9.6640625" bestFit="1" customWidth="1"/>
    <col min="5972" max="5972" width="7" bestFit="1" customWidth="1"/>
    <col min="5973" max="5973" width="9.6640625" bestFit="1" customWidth="1"/>
    <col min="5974" max="5975" width="7" bestFit="1" customWidth="1"/>
    <col min="5976" max="5976" width="9.6640625" bestFit="1" customWidth="1"/>
    <col min="5977" max="5980" width="7" bestFit="1" customWidth="1"/>
    <col min="5981" max="5981" width="9.6640625" bestFit="1" customWidth="1"/>
    <col min="5982" max="5984" width="7" bestFit="1" customWidth="1"/>
    <col min="5985" max="5985" width="9.6640625" bestFit="1" customWidth="1"/>
    <col min="5986" max="5989" width="7" bestFit="1" customWidth="1"/>
    <col min="5990" max="5990" width="9.6640625" bestFit="1" customWidth="1"/>
    <col min="5991" max="5994" width="7" bestFit="1" customWidth="1"/>
    <col min="5995" max="5995" width="9.6640625" bestFit="1" customWidth="1"/>
    <col min="5996" max="5997" width="7" bestFit="1" customWidth="1"/>
    <col min="5998" max="5998" width="9.6640625" bestFit="1" customWidth="1"/>
    <col min="5999" max="6002" width="7" bestFit="1" customWidth="1"/>
    <col min="6003" max="6003" width="9.6640625" bestFit="1" customWidth="1"/>
    <col min="6004" max="6007" width="7" bestFit="1" customWidth="1"/>
    <col min="6008" max="6008" width="9.6640625" bestFit="1" customWidth="1"/>
    <col min="6009" max="6011" width="7" bestFit="1" customWidth="1"/>
    <col min="6012" max="6012" width="9.6640625" bestFit="1" customWidth="1"/>
    <col min="6013" max="6015" width="7" bestFit="1" customWidth="1"/>
    <col min="6016" max="6016" width="9.6640625" bestFit="1" customWidth="1"/>
    <col min="6017" max="6020" width="7" bestFit="1" customWidth="1"/>
    <col min="6021" max="6021" width="9.6640625" bestFit="1" customWidth="1"/>
    <col min="6022" max="6023" width="7" bestFit="1" customWidth="1"/>
    <col min="6024" max="6024" width="9.6640625" bestFit="1" customWidth="1"/>
    <col min="6025" max="6028" width="7" bestFit="1" customWidth="1"/>
    <col min="6029" max="6029" width="9.6640625" bestFit="1" customWidth="1"/>
    <col min="6030" max="6032" width="7" bestFit="1" customWidth="1"/>
    <col min="6033" max="6033" width="9.6640625" bestFit="1" customWidth="1"/>
    <col min="6034" max="6036" width="7" bestFit="1" customWidth="1"/>
    <col min="6037" max="6037" width="9.6640625" bestFit="1" customWidth="1"/>
    <col min="6038" max="6041" width="7" bestFit="1" customWidth="1"/>
    <col min="6042" max="6042" width="9.6640625" bestFit="1" customWidth="1"/>
    <col min="6043" max="6044" width="7" bestFit="1" customWidth="1"/>
    <col min="6045" max="6045" width="9.6640625" bestFit="1" customWidth="1"/>
    <col min="6046" max="6047" width="7" bestFit="1" customWidth="1"/>
    <col min="6048" max="6048" width="9.6640625" bestFit="1" customWidth="1"/>
    <col min="6049" max="6051" width="7" bestFit="1" customWidth="1"/>
    <col min="6052" max="6052" width="9.6640625" bestFit="1" customWidth="1"/>
    <col min="6053" max="6056" width="7" bestFit="1" customWidth="1"/>
    <col min="6057" max="6057" width="9.6640625" bestFit="1" customWidth="1"/>
    <col min="6058" max="6060" width="7" bestFit="1" customWidth="1"/>
    <col min="6061" max="6061" width="9.6640625" bestFit="1" customWidth="1"/>
    <col min="6062" max="6064" width="7" bestFit="1" customWidth="1"/>
    <col min="6065" max="6065" width="9.6640625" bestFit="1" customWidth="1"/>
    <col min="6066" max="6068" width="7" bestFit="1" customWidth="1"/>
    <col min="6069" max="6069" width="9.6640625" bestFit="1" customWidth="1"/>
    <col min="6070" max="6073" width="7" bestFit="1" customWidth="1"/>
    <col min="6074" max="6074" width="9.6640625" bestFit="1" customWidth="1"/>
    <col min="6075" max="6075" width="7" bestFit="1" customWidth="1"/>
    <col min="6076" max="6076" width="9.6640625" bestFit="1" customWidth="1"/>
    <col min="6077" max="6079" width="7" bestFit="1" customWidth="1"/>
    <col min="6080" max="6080" width="9.6640625" bestFit="1" customWidth="1"/>
    <col min="6081" max="6082" width="7" bestFit="1" customWidth="1"/>
    <col min="6083" max="6083" width="9.6640625" bestFit="1" customWidth="1"/>
    <col min="6084" max="6086" width="7" bestFit="1" customWidth="1"/>
    <col min="6087" max="6087" width="9.6640625" bestFit="1" customWidth="1"/>
    <col min="6088" max="6088" width="7" bestFit="1" customWidth="1"/>
    <col min="6089" max="6089" width="9.6640625" bestFit="1" customWidth="1"/>
    <col min="6090" max="6091" width="7" bestFit="1" customWidth="1"/>
    <col min="6092" max="6092" width="9.6640625" bestFit="1" customWidth="1"/>
    <col min="6093" max="6094" width="7" bestFit="1" customWidth="1"/>
    <col min="6095" max="6095" width="9.6640625" bestFit="1" customWidth="1"/>
    <col min="6096" max="6099" width="7" bestFit="1" customWidth="1"/>
    <col min="6100" max="6100" width="9.6640625" bestFit="1" customWidth="1"/>
    <col min="6101" max="6104" width="7" bestFit="1" customWidth="1"/>
    <col min="6105" max="6105" width="9.6640625" bestFit="1" customWidth="1"/>
    <col min="6106" max="6106" width="7" bestFit="1" customWidth="1"/>
    <col min="6107" max="6107" width="9.6640625" bestFit="1" customWidth="1"/>
    <col min="6108" max="6109" width="7" bestFit="1" customWidth="1"/>
    <col min="6110" max="6110" width="9.6640625" bestFit="1" customWidth="1"/>
    <col min="6111" max="6112" width="7" bestFit="1" customWidth="1"/>
    <col min="6113" max="6113" width="9.6640625" bestFit="1" customWidth="1"/>
    <col min="6114" max="6117" width="7" bestFit="1" customWidth="1"/>
    <col min="6118" max="6118" width="9.6640625" bestFit="1" customWidth="1"/>
    <col min="6119" max="6121" width="7" bestFit="1" customWidth="1"/>
    <col min="6122" max="6122" width="9.6640625" bestFit="1" customWidth="1"/>
    <col min="6123" max="6126" width="7" bestFit="1" customWidth="1"/>
    <col min="6127" max="6127" width="9.6640625" bestFit="1" customWidth="1"/>
    <col min="6128" max="6130" width="7" bestFit="1" customWidth="1"/>
    <col min="6131" max="6131" width="9.6640625" bestFit="1" customWidth="1"/>
    <col min="6132" max="6135" width="7" bestFit="1" customWidth="1"/>
    <col min="6136" max="6136" width="9.6640625" bestFit="1" customWidth="1"/>
    <col min="6137" max="6138" width="7" bestFit="1" customWidth="1"/>
    <col min="6139" max="6139" width="9.6640625" bestFit="1" customWidth="1"/>
    <col min="6140" max="6143" width="7" bestFit="1" customWidth="1"/>
    <col min="6144" max="6144" width="9.6640625" bestFit="1" customWidth="1"/>
    <col min="6145" max="6147" width="7" bestFit="1" customWidth="1"/>
    <col min="6148" max="6148" width="9.6640625" bestFit="1" customWidth="1"/>
    <col min="6149" max="6149" width="7" bestFit="1" customWidth="1"/>
    <col min="6150" max="6150" width="9.6640625" bestFit="1" customWidth="1"/>
    <col min="6151" max="6151" width="10.77734375" bestFit="1" customWidth="1"/>
  </cols>
  <sheetData>
    <row r="1" spans="1:7" x14ac:dyDescent="0.3">
      <c r="A1" s="2" t="s">
        <v>8039</v>
      </c>
      <c r="B1" t="s">
        <v>8042</v>
      </c>
      <c r="C1" t="s">
        <v>8043</v>
      </c>
    </row>
    <row r="2" spans="1:7" x14ac:dyDescent="0.3">
      <c r="A2" s="3" t="s">
        <v>8013</v>
      </c>
      <c r="B2">
        <v>3357</v>
      </c>
      <c r="C2">
        <v>24</v>
      </c>
    </row>
    <row r="3" spans="1:7" x14ac:dyDescent="0.3">
      <c r="A3" s="3" t="s">
        <v>8012</v>
      </c>
      <c r="B3">
        <v>6529</v>
      </c>
      <c r="C3">
        <v>40</v>
      </c>
    </row>
    <row r="4" spans="1:7" x14ac:dyDescent="0.3">
      <c r="A4" s="3" t="s">
        <v>8014</v>
      </c>
      <c r="B4">
        <v>8035</v>
      </c>
      <c r="C4">
        <v>19</v>
      </c>
    </row>
    <row r="5" spans="1:7" x14ac:dyDescent="0.3">
      <c r="A5" s="3" t="s">
        <v>8011</v>
      </c>
      <c r="B5">
        <v>5690</v>
      </c>
      <c r="C5">
        <v>27</v>
      </c>
    </row>
    <row r="6" spans="1:7" x14ac:dyDescent="0.3">
      <c r="A6" s="3" t="s">
        <v>8040</v>
      </c>
      <c r="B6">
        <v>23611</v>
      </c>
      <c r="C6">
        <v>110</v>
      </c>
    </row>
    <row r="8" spans="1:7" x14ac:dyDescent="0.3">
      <c r="A8" s="2" t="s">
        <v>8039</v>
      </c>
      <c r="B8" t="s">
        <v>8044</v>
      </c>
      <c r="C8" t="s">
        <v>8045</v>
      </c>
      <c r="F8" s="2" t="s">
        <v>8039</v>
      </c>
      <c r="G8" t="s">
        <v>8046</v>
      </c>
    </row>
    <row r="9" spans="1:7" x14ac:dyDescent="0.3">
      <c r="A9" s="3" t="s">
        <v>8033</v>
      </c>
      <c r="B9" s="1">
        <v>1.6336216193470572</v>
      </c>
      <c r="C9">
        <v>7</v>
      </c>
      <c r="F9" s="3" t="s">
        <v>8034</v>
      </c>
      <c r="G9">
        <v>22</v>
      </c>
    </row>
    <row r="10" spans="1:7" x14ac:dyDescent="0.3">
      <c r="A10" s="3" t="s">
        <v>8031</v>
      </c>
      <c r="B10" s="1">
        <v>1.6680973117517497</v>
      </c>
      <c r="C10">
        <v>6</v>
      </c>
      <c r="F10" s="3" t="s">
        <v>8035</v>
      </c>
      <c r="G10">
        <v>3</v>
      </c>
    </row>
    <row r="11" spans="1:7" x14ac:dyDescent="0.3">
      <c r="A11" s="3" t="s">
        <v>8032</v>
      </c>
      <c r="B11" s="1">
        <v>4.7513354646974255</v>
      </c>
      <c r="C11">
        <v>12</v>
      </c>
      <c r="F11" s="3" t="s">
        <v>8040</v>
      </c>
      <c r="G11">
        <v>25</v>
      </c>
    </row>
    <row r="12" spans="1:7" x14ac:dyDescent="0.3">
      <c r="A12" s="3" t="s">
        <v>8040</v>
      </c>
      <c r="B12" s="1">
        <v>8.0530543957962326</v>
      </c>
      <c r="C12">
        <v>25</v>
      </c>
    </row>
    <row r="15" spans="1:7" x14ac:dyDescent="0.3">
      <c r="A15">
        <v>3249628</v>
      </c>
      <c r="C15">
        <f>GETPIVOTDATA("Order_ID",$C$16)</f>
        <v>25</v>
      </c>
      <c r="E15">
        <f>GETPIVOTDATA("Gross Margin ",$E$16)</f>
        <v>8.0530543957962326</v>
      </c>
    </row>
    <row r="16" spans="1:7" x14ac:dyDescent="0.3">
      <c r="A16" t="s">
        <v>8050</v>
      </c>
      <c r="C16" t="s">
        <v>8053</v>
      </c>
      <c r="E16" t="s">
        <v>8052</v>
      </c>
    </row>
    <row r="17" spans="1:6" x14ac:dyDescent="0.3">
      <c r="A17">
        <v>50860</v>
      </c>
      <c r="C17">
        <v>25</v>
      </c>
      <c r="E17" s="1">
        <v>8.0530543957962326</v>
      </c>
    </row>
    <row r="19" spans="1:6" x14ac:dyDescent="0.3">
      <c r="D19">
        <f>GETPIVOTDATA("Order_ID",$C$20,"Returned","No")</f>
        <v>22</v>
      </c>
    </row>
    <row r="20" spans="1:6" x14ac:dyDescent="0.3">
      <c r="A20">
        <f>GETPIVOTDATA("Gross Profit",$A$21)</f>
        <v>23611</v>
      </c>
      <c r="C20" s="2" t="s">
        <v>8039</v>
      </c>
      <c r="D20" t="s">
        <v>8046</v>
      </c>
      <c r="F20">
        <f>GETPIVOTDATA("Delivery_Days",$F$21)</f>
        <v>4.4000000000000004</v>
      </c>
    </row>
    <row r="21" spans="1:6" x14ac:dyDescent="0.3">
      <c r="A21" t="s">
        <v>8051</v>
      </c>
      <c r="C21" s="3" t="s">
        <v>8034</v>
      </c>
      <c r="D21">
        <v>22</v>
      </c>
      <c r="F21" t="s">
        <v>8049</v>
      </c>
    </row>
    <row r="22" spans="1:6" x14ac:dyDescent="0.3">
      <c r="A22">
        <v>23611</v>
      </c>
      <c r="C22" s="3" t="s">
        <v>8035</v>
      </c>
      <c r="D22">
        <v>3</v>
      </c>
      <c r="F22">
        <v>4.4000000000000004</v>
      </c>
    </row>
    <row r="23" spans="1:6" x14ac:dyDescent="0.3">
      <c r="C23" s="3" t="s">
        <v>8040</v>
      </c>
      <c r="D23">
        <v>25</v>
      </c>
    </row>
    <row r="28" spans="1:6" x14ac:dyDescent="0.3">
      <c r="B28" s="2" t="s">
        <v>8039</v>
      </c>
      <c r="C28" t="s">
        <v>8041</v>
      </c>
      <c r="D28" t="s">
        <v>8042</v>
      </c>
    </row>
    <row r="29" spans="1:6" x14ac:dyDescent="0.3">
      <c r="B29" s="3" t="s">
        <v>8013</v>
      </c>
      <c r="C29">
        <v>9172</v>
      </c>
      <c r="D29">
        <v>3357</v>
      </c>
    </row>
    <row r="30" spans="1:6" x14ac:dyDescent="0.3">
      <c r="B30" s="3" t="s">
        <v>8012</v>
      </c>
      <c r="C30">
        <v>17242</v>
      </c>
      <c r="D30">
        <v>6529</v>
      </c>
    </row>
    <row r="31" spans="1:6" x14ac:dyDescent="0.3">
      <c r="B31" s="3" t="s">
        <v>8014</v>
      </c>
      <c r="C31">
        <v>12747</v>
      </c>
      <c r="D31">
        <v>8035</v>
      </c>
    </row>
    <row r="32" spans="1:6" x14ac:dyDescent="0.3">
      <c r="B32" s="3" t="s">
        <v>8011</v>
      </c>
      <c r="C32">
        <v>11699</v>
      </c>
      <c r="D32">
        <v>5690</v>
      </c>
    </row>
    <row r="33" spans="2:9" x14ac:dyDescent="0.3">
      <c r="B33" s="3" t="s">
        <v>8040</v>
      </c>
      <c r="C33">
        <v>50860</v>
      </c>
      <c r="D33">
        <v>23611</v>
      </c>
    </row>
    <row r="42" spans="2:9" x14ac:dyDescent="0.3">
      <c r="B42" s="2" t="s">
        <v>8039</v>
      </c>
      <c r="C42" t="s">
        <v>8042</v>
      </c>
      <c r="D42" t="s">
        <v>8041</v>
      </c>
    </row>
    <row r="43" spans="2:9" x14ac:dyDescent="0.3">
      <c r="B43" s="3" t="s">
        <v>8033</v>
      </c>
      <c r="C43">
        <v>5533</v>
      </c>
      <c r="D43">
        <v>13856</v>
      </c>
    </row>
    <row r="44" spans="2:9" x14ac:dyDescent="0.3">
      <c r="B44" s="3" t="s">
        <v>8031</v>
      </c>
      <c r="C44">
        <v>6389</v>
      </c>
      <c r="D44">
        <v>13377</v>
      </c>
    </row>
    <row r="45" spans="2:9" x14ac:dyDescent="0.3">
      <c r="B45" s="3" t="s">
        <v>8032</v>
      </c>
      <c r="C45">
        <v>11689</v>
      </c>
      <c r="D45">
        <v>23627</v>
      </c>
    </row>
    <row r="46" spans="2:9" x14ac:dyDescent="0.3">
      <c r="B46" s="3" t="s">
        <v>8040</v>
      </c>
      <c r="C46">
        <v>23611</v>
      </c>
      <c r="D46">
        <v>50860</v>
      </c>
      <c r="H46" s="2" t="s">
        <v>8039</v>
      </c>
      <c r="I46" t="s">
        <v>8044</v>
      </c>
    </row>
    <row r="47" spans="2:9" x14ac:dyDescent="0.3">
      <c r="H47" s="3">
        <v>2</v>
      </c>
      <c r="I47" s="1">
        <v>1.8365953450908603</v>
      </c>
    </row>
    <row r="48" spans="2:9" x14ac:dyDescent="0.3">
      <c r="H48" s="3">
        <v>3</v>
      </c>
      <c r="I48" s="1">
        <v>1.1801620283795673</v>
      </c>
    </row>
    <row r="49" spans="2:9" x14ac:dyDescent="0.3">
      <c r="H49" s="3">
        <v>4</v>
      </c>
      <c r="I49" s="1">
        <v>1.9766487774127617</v>
      </c>
    </row>
    <row r="50" spans="2:9" x14ac:dyDescent="0.3">
      <c r="B50" t="s">
        <v>8047</v>
      </c>
      <c r="C50" t="s">
        <v>8048</v>
      </c>
      <c r="H50" s="3">
        <v>5</v>
      </c>
      <c r="I50" s="1">
        <v>1.3748396813169776</v>
      </c>
    </row>
    <row r="51" spans="2:9" x14ac:dyDescent="0.3">
      <c r="B51">
        <v>23196</v>
      </c>
      <c r="C51">
        <v>4053</v>
      </c>
      <c r="H51" s="3">
        <v>6</v>
      </c>
      <c r="I51" s="1">
        <v>1.8766126942980956</v>
      </c>
    </row>
    <row r="52" spans="2:9" x14ac:dyDescent="0.3">
      <c r="H52" s="3">
        <v>7</v>
      </c>
      <c r="I52" s="1">
        <v>-0.19180413070203023</v>
      </c>
    </row>
    <row r="53" spans="2:9" x14ac:dyDescent="0.3">
      <c r="H53" s="3" t="s">
        <v>8040</v>
      </c>
      <c r="I53" s="1">
        <v>8.0530543957962326</v>
      </c>
    </row>
    <row r="54" spans="2:9" x14ac:dyDescent="0.3">
      <c r="B54">
        <v>7384507</v>
      </c>
      <c r="C54">
        <v>1275044</v>
      </c>
    </row>
    <row r="57" spans="2:9" x14ac:dyDescent="0.3">
      <c r="H57" s="3">
        <v>2</v>
      </c>
      <c r="I57" s="1">
        <v>405.32124236026129</v>
      </c>
    </row>
    <row r="58" spans="2:9" x14ac:dyDescent="0.3">
      <c r="H58" s="3">
        <v>3</v>
      </c>
      <c r="I58" s="1">
        <v>386.1590791236477</v>
      </c>
    </row>
    <row r="59" spans="2:9" x14ac:dyDescent="0.3">
      <c r="H59" s="3">
        <v>4</v>
      </c>
      <c r="I59" s="1">
        <v>457.49779683711807</v>
      </c>
    </row>
    <row r="60" spans="2:9" x14ac:dyDescent="0.3">
      <c r="H60" s="3">
        <v>5</v>
      </c>
      <c r="I60" s="1">
        <v>396.84262610558693</v>
      </c>
    </row>
    <row r="61" spans="2:9" x14ac:dyDescent="0.3">
      <c r="H61" s="3">
        <v>6</v>
      </c>
      <c r="I61" s="1">
        <v>424.95793865852886</v>
      </c>
    </row>
    <row r="62" spans="2:9" x14ac:dyDescent="0.3">
      <c r="H62" s="3">
        <v>7</v>
      </c>
      <c r="I62" s="1">
        <v>421.30937360911435</v>
      </c>
    </row>
    <row r="64" spans="2:9" x14ac:dyDescent="0.3">
      <c r="B64" s="2" t="s">
        <v>8039</v>
      </c>
      <c r="C64" t="s">
        <v>8041</v>
      </c>
      <c r="D64" t="s">
        <v>8042</v>
      </c>
    </row>
    <row r="65" spans="2:4" x14ac:dyDescent="0.3">
      <c r="B65" s="3" t="s">
        <v>8013</v>
      </c>
      <c r="C65">
        <v>9172</v>
      </c>
      <c r="D65">
        <v>3357</v>
      </c>
    </row>
    <row r="66" spans="2:4" x14ac:dyDescent="0.3">
      <c r="B66" s="3" t="s">
        <v>8012</v>
      </c>
      <c r="C66">
        <v>17242</v>
      </c>
      <c r="D66">
        <v>6529</v>
      </c>
    </row>
    <row r="67" spans="2:4" x14ac:dyDescent="0.3">
      <c r="B67" s="3" t="s">
        <v>8014</v>
      </c>
      <c r="C67">
        <v>12747</v>
      </c>
      <c r="D67">
        <v>8035</v>
      </c>
    </row>
    <row r="68" spans="2:4" x14ac:dyDescent="0.3">
      <c r="B68" s="3" t="s">
        <v>8011</v>
      </c>
      <c r="C68">
        <v>11699</v>
      </c>
      <c r="D68">
        <v>5690</v>
      </c>
    </row>
    <row r="69" spans="2:4" x14ac:dyDescent="0.3">
      <c r="B69" s="3" t="s">
        <v>8040</v>
      </c>
      <c r="C69">
        <v>50860</v>
      </c>
      <c r="D69">
        <v>23611</v>
      </c>
    </row>
    <row r="75" spans="2:4" x14ac:dyDescent="0.3">
      <c r="B75" s="2" t="s">
        <v>8039</v>
      </c>
      <c r="C75" t="s">
        <v>8041</v>
      </c>
    </row>
    <row r="76" spans="2:4" x14ac:dyDescent="0.3">
      <c r="B76" s="3" t="s">
        <v>8033</v>
      </c>
      <c r="C76" s="1">
        <v>0.27243413291388124</v>
      </c>
    </row>
    <row r="77" spans="2:4" x14ac:dyDescent="0.3">
      <c r="B77" s="3" t="s">
        <v>8031</v>
      </c>
      <c r="C77" s="1">
        <v>0.26301612268973651</v>
      </c>
    </row>
    <row r="78" spans="2:4" x14ac:dyDescent="0.3">
      <c r="B78" s="3" t="s">
        <v>8032</v>
      </c>
      <c r="C78" s="1">
        <v>0.46454974439638225</v>
      </c>
    </row>
    <row r="79" spans="2:4" x14ac:dyDescent="0.3">
      <c r="B79" s="3" t="s">
        <v>8040</v>
      </c>
      <c r="C79" s="1">
        <v>1</v>
      </c>
    </row>
    <row r="86" spans="2:3" x14ac:dyDescent="0.3">
      <c r="B86" s="2" t="s">
        <v>8039</v>
      </c>
      <c r="C86" t="s">
        <v>8042</v>
      </c>
    </row>
    <row r="87" spans="2:3" x14ac:dyDescent="0.3">
      <c r="B87" s="3" t="s">
        <v>8022</v>
      </c>
      <c r="C87">
        <v>2664</v>
      </c>
    </row>
    <row r="88" spans="2:3" x14ac:dyDescent="0.3">
      <c r="B88" s="3" t="s">
        <v>8018</v>
      </c>
      <c r="C88">
        <v>2767</v>
      </c>
    </row>
    <row r="89" spans="2:3" x14ac:dyDescent="0.3">
      <c r="B89" s="3" t="s">
        <v>8024</v>
      </c>
      <c r="C89">
        <v>2791</v>
      </c>
    </row>
    <row r="90" spans="2:3" x14ac:dyDescent="0.3">
      <c r="B90" s="3" t="s">
        <v>8015</v>
      </c>
      <c r="C90">
        <v>2963</v>
      </c>
    </row>
    <row r="91" spans="2:3" x14ac:dyDescent="0.3">
      <c r="B91" s="3" t="s">
        <v>8027</v>
      </c>
      <c r="C91">
        <v>3115</v>
      </c>
    </row>
    <row r="92" spans="2:3" x14ac:dyDescent="0.3">
      <c r="B92" s="3" t="s">
        <v>8040</v>
      </c>
      <c r="C92">
        <v>14300</v>
      </c>
    </row>
    <row r="95" spans="2:3" x14ac:dyDescent="0.3">
      <c r="B95" s="2" t="s">
        <v>8039</v>
      </c>
      <c r="C95" t="s">
        <v>8042</v>
      </c>
    </row>
    <row r="96" spans="2:3" x14ac:dyDescent="0.3">
      <c r="B96" s="3" t="s">
        <v>8017</v>
      </c>
      <c r="C96">
        <v>-367</v>
      </c>
    </row>
    <row r="97" spans="2:3" x14ac:dyDescent="0.3">
      <c r="B97" s="3" t="s">
        <v>8023</v>
      </c>
      <c r="C97">
        <v>-243</v>
      </c>
    </row>
    <row r="98" spans="2:3" x14ac:dyDescent="0.3">
      <c r="B98" s="3" t="s">
        <v>8016</v>
      </c>
      <c r="C98">
        <v>-78</v>
      </c>
    </row>
    <row r="99" spans="2:3" x14ac:dyDescent="0.3">
      <c r="B99" s="3" t="s">
        <v>8019</v>
      </c>
      <c r="C99">
        <v>-57</v>
      </c>
    </row>
    <row r="100" spans="2:3" x14ac:dyDescent="0.3">
      <c r="B100" s="3" t="s">
        <v>8025</v>
      </c>
      <c r="C100">
        <v>1117</v>
      </c>
    </row>
    <row r="101" spans="2:3" x14ac:dyDescent="0.3">
      <c r="B101" s="3" t="s">
        <v>8040</v>
      </c>
      <c r="C101">
        <v>372</v>
      </c>
    </row>
    <row r="113" spans="6:7" x14ac:dyDescent="0.3">
      <c r="F113" s="2" t="s">
        <v>8039</v>
      </c>
      <c r="G113" t="s">
        <v>8048</v>
      </c>
    </row>
    <row r="114" spans="6:7" x14ac:dyDescent="0.3">
      <c r="F114" s="3" t="s">
        <v>8013</v>
      </c>
      <c r="G114" s="1">
        <v>0.25146269462073467</v>
      </c>
    </row>
    <row r="115" spans="6:7" x14ac:dyDescent="0.3">
      <c r="F115" s="3" t="s">
        <v>8012</v>
      </c>
      <c r="G115" s="1">
        <v>0.24144500111368705</v>
      </c>
    </row>
    <row r="116" spans="6:7" x14ac:dyDescent="0.3">
      <c r="F116" s="3" t="s">
        <v>8014</v>
      </c>
      <c r="G116" s="1">
        <v>0.26089609456614832</v>
      </c>
    </row>
    <row r="117" spans="6:7" x14ac:dyDescent="0.3">
      <c r="F117" s="3" t="s">
        <v>8011</v>
      </c>
      <c r="G117" s="1">
        <v>0.24619620969942999</v>
      </c>
    </row>
    <row r="118" spans="6:7" x14ac:dyDescent="0.3">
      <c r="F118" s="3" t="s">
        <v>8040</v>
      </c>
      <c r="G118" s="1">
        <v>1</v>
      </c>
    </row>
  </sheetData>
  <pageMargins left="0.7" right="0.7" top="0.75" bottom="0.75" header="0.3" footer="0.3"/>
  <drawing r:id="rId19"/>
  <extLst>
    <ext xmlns:x14="http://schemas.microsoft.com/office/spreadsheetml/2009/9/main" uri="{A8765BA9-456A-4dab-B4F3-ACF838C121DE}">
      <x14:slicerList>
        <x14:slicer r:id="rId2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33C43-6DC8-4B9B-BADD-9DCFD77FE9E7}">
  <sheetPr codeName="Sheet3">
    <tabColor theme="8" tint="-0.249977111117893"/>
  </sheetPr>
  <dimension ref="A1:A4"/>
  <sheetViews>
    <sheetView showGridLines="0" zoomScale="70" zoomScaleNormal="70" workbookViewId="0">
      <selection activeCell="U23" sqref="U23"/>
    </sheetView>
  </sheetViews>
  <sheetFormatPr defaultRowHeight="14.4" x14ac:dyDescent="0.3"/>
  <cols>
    <col min="1" max="16384" width="8.88671875" style="4"/>
  </cols>
  <sheetData>
    <row r="1" ht="22.05" customHeight="1" x14ac:dyDescent="0.3"/>
    <row r="2" ht="22.05" customHeight="1" x14ac:dyDescent="0.3"/>
    <row r="3" ht="22.05" customHeight="1" x14ac:dyDescent="0.3"/>
    <row r="4" ht="22.05" customHeight="1" x14ac:dyDescent="0.3"/>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3F0F6-BDF4-45FA-BC35-2D9067F121B4}">
  <sheetPr codeName="Sheet4">
    <tabColor theme="7" tint="-0.249977111117893"/>
  </sheetPr>
  <dimension ref="Y1:Y6"/>
  <sheetViews>
    <sheetView tabSelected="1" zoomScale="70" zoomScaleNormal="70" workbookViewId="0">
      <selection activeCell="AB27" sqref="AB27"/>
    </sheetView>
  </sheetViews>
  <sheetFormatPr defaultRowHeight="14.4" x14ac:dyDescent="0.3"/>
  <cols>
    <col min="1" max="16384" width="8.88671875" style="4"/>
  </cols>
  <sheetData>
    <row r="1" spans="25:25" ht="22.05" customHeight="1" x14ac:dyDescent="0.3"/>
    <row r="2" spans="25:25" ht="22.05" customHeight="1" x14ac:dyDescent="0.3"/>
    <row r="3" spans="25:25" ht="22.05" customHeight="1" x14ac:dyDescent="0.3"/>
    <row r="4" spans="25:25" ht="22.05" customHeight="1" x14ac:dyDescent="0.3"/>
    <row r="6" spans="25:25" x14ac:dyDescent="0.3">
      <c r="Y6" s="2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SalesData</vt:lpstr>
      <vt:lpstr>Pivot</vt:lpstr>
      <vt:lpstr>Dashboard Planning</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Aditya Mishra</dc:creator>
  <cp:lastModifiedBy>Aditya Mishra</cp:lastModifiedBy>
  <dcterms:created xsi:type="dcterms:W3CDTF">2025-12-27T15:04:24Z</dcterms:created>
  <dcterms:modified xsi:type="dcterms:W3CDTF">2026-01-06T09:06:05Z</dcterms:modified>
</cp:coreProperties>
</file>